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always" codeName="ThisWorkbook"/>
  <bookViews>
    <workbookView xWindow="255" yWindow="915" windowWidth="26340" windowHeight="10185" tabRatio="826" activeTab="5"/>
  </bookViews>
  <sheets>
    <sheet name="Revision" sheetId="1" r:id="rId1"/>
    <sheet name="Introduction" sheetId="2" r:id="rId2"/>
    <sheet name="Definitions" sheetId="17" r:id="rId3"/>
    <sheet name="Generation" sheetId="24" r:id="rId4"/>
    <sheet name="1-Class List" sheetId="8" r:id="rId5"/>
    <sheet name="2-Instance List" sheetId="9" r:id="rId6"/>
    <sheet name="3-Class Mapping" sheetId="19" r:id="rId7"/>
    <sheet name="4-External Variables" sheetId="20" r:id="rId8"/>
    <sheet name="4-External Variables - SIL0" sheetId="21" r:id="rId9"/>
    <sheet name="4-External Variables - SIL2MON" sheetId="22" r:id="rId10"/>
    <sheet name="4-External Variables - SIL2CON" sheetId="23" r:id="rId11"/>
    <sheet name="10-PLC Points" sheetId="25" r:id="rId12"/>
    <sheet name="A-Validation Data list" sheetId="5" r:id="rId13"/>
    <sheet name="B-Address Qty" sheetId="18" r:id="rId14"/>
  </sheets>
  <definedNames>
    <definedName name="_xlnm._FilterDatabase" localSheetId="11" hidden="1">'10-PLC Points'!$Y$1:$AP$3802</definedName>
    <definedName name="_xlnm._FilterDatabase" localSheetId="4" hidden="1">'1-Class List'!$A$2:$BQ$406</definedName>
    <definedName name="_xlnm._FilterDatabase" localSheetId="5" hidden="1">'2-Instance List'!$A$2:$AB$725</definedName>
    <definedName name="_xlnm._FilterDatabase" localSheetId="6" hidden="1">'3-Class Mapping'!$A$1:$E$1</definedName>
    <definedName name="_xlnm._FilterDatabase" localSheetId="7" hidden="1">'4-External Variables'!#REF!</definedName>
    <definedName name="_xlnm._FilterDatabase" localSheetId="8" hidden="1">'4-External Variables - SIL0'!$A$1:$O$1</definedName>
    <definedName name="_xlnm._FilterDatabase" localSheetId="10" hidden="1">'4-External Variables - SIL2CON'!#REF!</definedName>
    <definedName name="_xlnm._FilterDatabase" localSheetId="9" hidden="1">'4-External Variables - SIL2MON'!$A$1:$O$504</definedName>
    <definedName name="Bit_Position">'A-Validation Data list'!$U$2:$U$80</definedName>
    <definedName name="Excel_BuiltIn__FilterDatabase" localSheetId="5">'2-Instance List'!$G$2:$J$2</definedName>
    <definedName name="_xlnm.Print_Area" localSheetId="4">'1-Class List'!$C$1:$AU$2</definedName>
    <definedName name="_xlnm.Print_Titles" localSheetId="4">'1-Class List'!$1:$2</definedName>
    <definedName name="SE_Interface_To">Definitions!$D$24:$D$26</definedName>
    <definedName name="SE_Point_Type">Definitions!$D$18:$D$22</definedName>
    <definedName name="SE_Point_Type_DataLength_assoc">Definitions!$D$28:$E$35</definedName>
    <definedName name="SE_RTU_IEC104_Operation_Code">'A-Validation Data list'!$N$2:$N$18</definedName>
    <definedName name="SE_RTU_IEC104_Table">'A-Validation Data list'!$N$2:$O$18</definedName>
    <definedName name="SE_RTU_Modbus_Operation_Code">'A-Validation Data list'!$K$2:$K$9</definedName>
    <definedName name="SE_RTU_Modbus_Table">'A-Validation Data list'!$K$2:$L$9</definedName>
    <definedName name="SE_RTU_Protocol">'A-Validation Data list'!$D$2:$D$8</definedName>
    <definedName name="SE_RTU_Undefined_Operation_Code">'A-Validation Data list'!$H$2</definedName>
    <definedName name="SE_RTU_Undefined_Table">'A-Validation Data list'!$H$2:$I$2</definedName>
    <definedName name="SE_SIL_Channel">Definitions!$D$37:$D$39</definedName>
    <definedName name="SE_VAR_TYPE">Definitions!$D$28:$D$35</definedName>
    <definedName name="Z_20A2D112_3F48_4F6E_8776_F6052073D692_.wvu.FilterData" localSheetId="11" hidden="1">'10-PLC Points'!$A$1:$N$1</definedName>
    <definedName name="Z_20A2D112_3F48_4F6E_8776_F6052073D692_.wvu.FilterData" localSheetId="4" hidden="1">'1-Class List'!$B$2:$BE$2</definedName>
    <definedName name="Z_20A2D112_3F48_4F6E_8776_F6052073D692_.wvu.FilterData" localSheetId="5" hidden="1">'2-Instance List'!$G$2:$T$2</definedName>
    <definedName name="Z_20A2D112_3F48_4F6E_8776_F6052073D692_.wvu.FilterData" localSheetId="8" hidden="1">'4-External Variables - SIL0'!$A$1:$O$1</definedName>
    <definedName name="Z_20A2D112_3F48_4F6E_8776_F6052073D692_.wvu.FilterData" localSheetId="10" hidden="1">'4-External Variables - SIL2CON'!#REF!</definedName>
    <definedName name="Z_20A2D112_3F48_4F6E_8776_F6052073D692_.wvu.FilterData" localSheetId="9" hidden="1">'4-External Variables - SIL2MON'!#REF!</definedName>
    <definedName name="Z_20A2D112_3F48_4F6E_8776_F6052073D692_.wvu.PrintArea" localSheetId="4" hidden="1">'1-Class List'!$C$1:$AU$2</definedName>
    <definedName name="Z_20A2D112_3F48_4F6E_8776_F6052073D692_.wvu.PrintTitles" localSheetId="4" hidden="1">'1-Class List'!$1:$2</definedName>
  </definedNames>
  <calcPr calcId="124519"/>
  <customWorkbookViews>
    <customWorkbookView name="E. Sandoz - Affichage personnalisé" guid="{20A2D112-3F48-4F6E-8776-F6052073D692}" mergeInterval="0" personalView="1" maximized="1" windowWidth="1920" windowHeight="976" tabRatio="662" activeSheetId="8"/>
  </customWorkbookViews>
</workbook>
</file>

<file path=xl/calcChain.xml><?xml version="1.0" encoding="utf-8"?>
<calcChain xmlns="http://schemas.openxmlformats.org/spreadsheetml/2006/main">
  <c r="G370" i="2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G118" i="21"/>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2"/>
  <c r="K725" i="9" l="1"/>
  <c r="K724"/>
  <c r="K723"/>
  <c r="K722"/>
  <c r="K721"/>
  <c r="K720"/>
  <c r="K719"/>
  <c r="K718"/>
  <c r="K717"/>
  <c r="K716"/>
  <c r="K715"/>
  <c r="K714"/>
  <c r="K713"/>
  <c r="K712"/>
  <c r="K711"/>
  <c r="K710"/>
  <c r="K709"/>
  <c r="K708"/>
  <c r="K707"/>
  <c r="K706"/>
  <c r="K705"/>
  <c r="K704"/>
  <c r="K702"/>
  <c r="K701"/>
  <c r="K700"/>
  <c r="K699"/>
  <c r="K698"/>
  <c r="K697"/>
  <c r="K696"/>
  <c r="K695"/>
  <c r="K694"/>
  <c r="K693"/>
  <c r="K692"/>
  <c r="K691"/>
  <c r="K690"/>
  <c r="K689"/>
  <c r="K688"/>
  <c r="K687"/>
  <c r="K686"/>
  <c r="K685"/>
  <c r="K684"/>
  <c r="K683"/>
  <c r="K682"/>
  <c r="K681"/>
  <c r="K679"/>
  <c r="K678"/>
  <c r="K676"/>
  <c r="K674"/>
  <c r="K673"/>
  <c r="K672"/>
  <c r="K670"/>
  <c r="K669"/>
  <c r="K668"/>
  <c r="K666"/>
  <c r="K664"/>
  <c r="K663"/>
  <c r="K661"/>
  <c r="K660"/>
  <c r="K659"/>
  <c r="K658"/>
  <c r="K656"/>
  <c r="K655"/>
  <c r="K654"/>
  <c r="K653"/>
  <c r="K651"/>
  <c r="K650"/>
  <c r="K648"/>
  <c r="K647"/>
  <c r="K645"/>
  <c r="K644"/>
  <c r="K643"/>
  <c r="K642"/>
  <c r="K640"/>
  <c r="K639"/>
  <c r="K637"/>
  <c r="K636"/>
  <c r="K635"/>
  <c r="K634"/>
  <c r="K633"/>
  <c r="K632"/>
  <c r="K630"/>
  <c r="K629"/>
  <c r="K628"/>
  <c r="K627"/>
  <c r="K626"/>
  <c r="K625"/>
  <c r="K624"/>
  <c r="K623"/>
  <c r="K622"/>
  <c r="K621"/>
  <c r="K619"/>
  <c r="K618"/>
  <c r="K617"/>
  <c r="K616"/>
  <c r="K614"/>
  <c r="K613"/>
  <c r="K611"/>
  <c r="K610"/>
  <c r="K609"/>
  <c r="K608"/>
  <c r="K606"/>
  <c r="K605"/>
  <c r="K604"/>
  <c r="K603"/>
  <c r="K602"/>
  <c r="K601"/>
  <c r="K600"/>
  <c r="K599"/>
  <c r="K598"/>
  <c r="K597"/>
  <c r="K595"/>
  <c r="K594"/>
  <c r="K593"/>
  <c r="K592"/>
  <c r="K591"/>
  <c r="K590"/>
  <c r="K588"/>
  <c r="K586"/>
  <c r="K584"/>
  <c r="K582"/>
  <c r="K579"/>
  <c r="K578"/>
  <c r="K577"/>
  <c r="K576"/>
  <c r="K575"/>
  <c r="K574"/>
  <c r="K573"/>
  <c r="K572"/>
  <c r="K571"/>
  <c r="K570"/>
  <c r="K569"/>
  <c r="K568"/>
  <c r="K567"/>
  <c r="K566"/>
  <c r="K565"/>
  <c r="K564"/>
  <c r="K563"/>
  <c r="K562"/>
  <c r="K561"/>
  <c r="K560"/>
  <c r="K559"/>
  <c r="K558"/>
  <c r="K556"/>
  <c r="K555"/>
  <c r="K554"/>
  <c r="K553"/>
  <c r="K552"/>
  <c r="K551"/>
  <c r="K550"/>
  <c r="K549"/>
  <c r="K548"/>
  <c r="K547"/>
  <c r="K546"/>
  <c r="K545"/>
  <c r="K544"/>
  <c r="K543"/>
  <c r="K542"/>
  <c r="K541"/>
  <c r="K540"/>
  <c r="K539"/>
  <c r="K538"/>
  <c r="K537"/>
  <c r="K536"/>
  <c r="K535"/>
  <c r="K533"/>
  <c r="K532"/>
  <c r="K530"/>
  <c r="K528"/>
  <c r="K527"/>
  <c r="K526"/>
  <c r="K525"/>
  <c r="K523"/>
  <c r="K522"/>
  <c r="K521"/>
  <c r="K520"/>
  <c r="K518"/>
  <c r="K517"/>
  <c r="K516"/>
  <c r="K515"/>
  <c r="K513"/>
  <c r="K512"/>
  <c r="K510"/>
  <c r="K509"/>
  <c r="K507"/>
  <c r="K506"/>
  <c r="K505"/>
  <c r="K504"/>
  <c r="K502"/>
  <c r="K501"/>
  <c r="K499"/>
  <c r="K498"/>
  <c r="K496"/>
  <c r="K495"/>
  <c r="K494"/>
  <c r="K493"/>
  <c r="K491"/>
  <c r="K490"/>
  <c r="K489"/>
  <c r="K488"/>
  <c r="K486"/>
  <c r="K485"/>
  <c r="K483"/>
  <c r="K482"/>
  <c r="K481"/>
  <c r="K480"/>
  <c r="K478"/>
  <c r="K477"/>
  <c r="K476"/>
  <c r="K475"/>
  <c r="K474"/>
  <c r="K473"/>
  <c r="K472"/>
  <c r="K471"/>
  <c r="K470"/>
  <c r="K469"/>
  <c r="K467"/>
  <c r="K466"/>
  <c r="K465"/>
  <c r="K464"/>
  <c r="K463"/>
  <c r="K462"/>
  <c r="K460"/>
  <c r="K458"/>
  <c r="K456"/>
  <c r="K454"/>
  <c r="K451"/>
  <c r="K450"/>
  <c r="K449"/>
  <c r="K448"/>
  <c r="K447"/>
  <c r="K446"/>
  <c r="K445"/>
  <c r="K444"/>
  <c r="K443"/>
  <c r="K442"/>
  <c r="K441"/>
  <c r="K440"/>
  <c r="K439"/>
  <c r="K438"/>
  <c r="K436"/>
  <c r="K435"/>
  <c r="K434"/>
  <c r="K433"/>
  <c r="K432"/>
  <c r="K430"/>
  <c r="K428"/>
  <c r="K427"/>
  <c r="K425"/>
  <c r="K424"/>
  <c r="K422"/>
  <c r="K421"/>
  <c r="K419"/>
  <c r="K418"/>
  <c r="K416"/>
  <c r="K415"/>
  <c r="K414"/>
  <c r="K413"/>
  <c r="K411"/>
  <c r="K409"/>
  <c r="K407"/>
  <c r="K405"/>
  <c r="K403"/>
  <c r="K400"/>
  <c r="K399"/>
  <c r="K398"/>
  <c r="K397"/>
  <c r="K396"/>
  <c r="K395"/>
  <c r="K394"/>
  <c r="K393"/>
  <c r="K392"/>
  <c r="K391"/>
  <c r="K390"/>
  <c r="K389"/>
  <c r="K388"/>
  <c r="K387"/>
  <c r="K386"/>
  <c r="K385"/>
  <c r="K384"/>
  <c r="K383"/>
  <c r="K382"/>
  <c r="K381"/>
  <c r="K380"/>
  <c r="K379"/>
  <c r="K377"/>
  <c r="K376"/>
  <c r="K375"/>
  <c r="K374"/>
  <c r="K373"/>
  <c r="K372"/>
  <c r="K371"/>
  <c r="K370"/>
  <c r="K369"/>
  <c r="K368"/>
  <c r="K367"/>
  <c r="K366"/>
  <c r="K365"/>
  <c r="K364"/>
  <c r="K363"/>
  <c r="K362"/>
  <c r="K361"/>
  <c r="K360"/>
  <c r="K359"/>
  <c r="K358"/>
  <c r="K357"/>
  <c r="K356"/>
  <c r="K355"/>
  <c r="K354"/>
  <c r="K353"/>
  <c r="K352"/>
  <c r="K351"/>
  <c r="K350"/>
  <c r="K349"/>
  <c r="K347"/>
  <c r="K346"/>
  <c r="K345"/>
  <c r="K344"/>
  <c r="K343"/>
  <c r="K342"/>
  <c r="K341"/>
  <c r="K340"/>
  <c r="K338"/>
  <c r="K336"/>
  <c r="K335"/>
  <c r="K333"/>
  <c r="K332"/>
  <c r="K331"/>
  <c r="K330"/>
  <c r="K328"/>
  <c r="K327"/>
  <c r="K326"/>
  <c r="K325"/>
  <c r="K323"/>
  <c r="K322"/>
  <c r="K320"/>
  <c r="K319"/>
  <c r="K317"/>
  <c r="K316"/>
  <c r="K315"/>
  <c r="K314"/>
  <c r="K312"/>
  <c r="K311"/>
  <c r="K309"/>
  <c r="K308"/>
  <c r="K306"/>
  <c r="K305"/>
  <c r="K304"/>
  <c r="K303"/>
  <c r="K301"/>
  <c r="K300"/>
  <c r="K299"/>
  <c r="K298"/>
  <c r="K296"/>
  <c r="K295"/>
  <c r="K293"/>
  <c r="K292"/>
  <c r="K291"/>
  <c r="K290"/>
  <c r="K288"/>
  <c r="K287"/>
  <c r="K286"/>
  <c r="K285"/>
  <c r="K284"/>
  <c r="K283"/>
  <c r="K282"/>
  <c r="K281"/>
  <c r="K280"/>
  <c r="K279"/>
  <c r="K277"/>
  <c r="K276"/>
  <c r="K275"/>
  <c r="K274"/>
  <c r="K273"/>
  <c r="K272"/>
  <c r="K270"/>
  <c r="K268"/>
  <c r="K266"/>
  <c r="K264"/>
  <c r="K261"/>
  <c r="K260"/>
  <c r="K259"/>
  <c r="K258"/>
  <c r="K257"/>
  <c r="K256"/>
  <c r="K255"/>
  <c r="K254"/>
  <c r="K253"/>
  <c r="K252"/>
  <c r="K251"/>
  <c r="K250"/>
  <c r="K249"/>
  <c r="K248"/>
  <c r="K247"/>
  <c r="K245"/>
  <c r="K244"/>
  <c r="K243"/>
  <c r="K242"/>
  <c r="K241"/>
  <c r="K239"/>
  <c r="K237"/>
  <c r="K236"/>
  <c r="K234"/>
  <c r="K233"/>
  <c r="K231"/>
  <c r="K230"/>
  <c r="K228"/>
  <c r="K227"/>
  <c r="K225"/>
  <c r="K224"/>
  <c r="K223"/>
  <c r="K222"/>
  <c r="K220"/>
  <c r="K218"/>
  <c r="K216"/>
  <c r="K214"/>
  <c r="K212"/>
  <c r="K209"/>
  <c r="K208"/>
  <c r="K207"/>
  <c r="K206"/>
  <c r="K205"/>
  <c r="K204"/>
  <c r="K203"/>
  <c r="K202"/>
  <c r="K201"/>
  <c r="K200"/>
  <c r="K199"/>
  <c r="K198"/>
  <c r="K197"/>
  <c r="K196"/>
  <c r="K195"/>
  <c r="K194"/>
  <c r="K193"/>
  <c r="K192"/>
  <c r="K191"/>
  <c r="K190"/>
  <c r="K189"/>
  <c r="K188"/>
  <c r="K187"/>
  <c r="K186"/>
  <c r="K185"/>
  <c r="K184"/>
  <c r="K183"/>
  <c r="K182"/>
  <c r="K181"/>
  <c r="K180"/>
  <c r="K178"/>
  <c r="K177"/>
  <c r="K176"/>
  <c r="K175"/>
  <c r="K174"/>
  <c r="K173"/>
  <c r="K172"/>
  <c r="K171"/>
  <c r="K170"/>
  <c r="K169"/>
  <c r="K168"/>
  <c r="K167"/>
  <c r="K166"/>
  <c r="K165"/>
  <c r="K164"/>
  <c r="K163"/>
  <c r="K162"/>
  <c r="K161"/>
  <c r="K160"/>
  <c r="K159"/>
  <c r="K158"/>
  <c r="K157"/>
  <c r="K155"/>
  <c r="K154"/>
  <c r="K153"/>
  <c r="K152"/>
  <c r="K151"/>
  <c r="K150"/>
  <c r="K149"/>
  <c r="K148"/>
  <c r="K146"/>
  <c r="K144"/>
  <c r="K143"/>
  <c r="K142"/>
  <c r="K141"/>
  <c r="K139"/>
  <c r="K138"/>
  <c r="K137"/>
  <c r="K136"/>
  <c r="K134"/>
  <c r="K133"/>
  <c r="K132"/>
  <c r="K131"/>
  <c r="K129"/>
  <c r="K128"/>
  <c r="K126"/>
  <c r="K125"/>
  <c r="K123"/>
  <c r="K122"/>
  <c r="K121"/>
  <c r="K120"/>
  <c r="K118"/>
  <c r="K117"/>
  <c r="K115"/>
  <c r="K114"/>
  <c r="K112"/>
  <c r="K111"/>
  <c r="K110"/>
  <c r="K109"/>
  <c r="K107"/>
  <c r="K106"/>
  <c r="K105"/>
  <c r="K104"/>
  <c r="K102"/>
  <c r="K101"/>
  <c r="K99"/>
  <c r="K98"/>
  <c r="K97"/>
  <c r="K96"/>
  <c r="K94"/>
  <c r="K93"/>
  <c r="K92"/>
  <c r="K91"/>
  <c r="K90"/>
  <c r="K89"/>
  <c r="K88"/>
  <c r="K87"/>
  <c r="K85"/>
  <c r="K84"/>
  <c r="K83"/>
  <c r="K82"/>
  <c r="K80"/>
  <c r="K78"/>
  <c r="K76"/>
  <c r="K74"/>
  <c r="D2" i="24"/>
  <c r="V634" i="9" l="1"/>
  <c r="U634"/>
  <c r="V635"/>
  <c r="U635"/>
  <c r="V633"/>
  <c r="U633"/>
  <c r="V636"/>
  <c r="U636"/>
  <c r="V628"/>
  <c r="U628"/>
  <c r="V627"/>
  <c r="U627"/>
  <c r="V626"/>
  <c r="U626"/>
  <c r="V625"/>
  <c r="U625"/>
  <c r="V624"/>
  <c r="U624"/>
  <c r="V623"/>
  <c r="U623"/>
  <c r="V670" l="1"/>
  <c r="U670"/>
  <c r="V669"/>
  <c r="U669"/>
  <c r="V668"/>
  <c r="U668"/>
  <c r="V674"/>
  <c r="U674"/>
  <c r="V673"/>
  <c r="U673"/>
  <c r="V672"/>
  <c r="U672"/>
  <c r="V666"/>
  <c r="U666"/>
  <c r="V725"/>
  <c r="U725"/>
  <c r="V724"/>
  <c r="U724"/>
  <c r="V723"/>
  <c r="U723"/>
  <c r="V722"/>
  <c r="U722"/>
  <c r="V721"/>
  <c r="U721"/>
  <c r="V720"/>
  <c r="U720"/>
  <c r="V719"/>
  <c r="U719"/>
  <c r="V718"/>
  <c r="U718"/>
  <c r="V717"/>
  <c r="U717"/>
  <c r="V716"/>
  <c r="U716"/>
  <c r="V715"/>
  <c r="U715"/>
  <c r="V714"/>
  <c r="U714"/>
  <c r="V713"/>
  <c r="U713"/>
  <c r="V712"/>
  <c r="U712"/>
  <c r="V711"/>
  <c r="U711"/>
  <c r="V710"/>
  <c r="U710"/>
  <c r="V709"/>
  <c r="U709"/>
  <c r="V708"/>
  <c r="U708"/>
  <c r="V707"/>
  <c r="U707"/>
  <c r="V706"/>
  <c r="U706"/>
  <c r="V705"/>
  <c r="U705"/>
  <c r="V704"/>
  <c r="U704"/>
  <c r="V702"/>
  <c r="U702"/>
  <c r="V701"/>
  <c r="U701"/>
  <c r="V700"/>
  <c r="U700"/>
  <c r="V699"/>
  <c r="U699"/>
  <c r="V698"/>
  <c r="U698"/>
  <c r="V697"/>
  <c r="U697"/>
  <c r="V696"/>
  <c r="U696"/>
  <c r="V695"/>
  <c r="U695"/>
  <c r="V694"/>
  <c r="U694"/>
  <c r="V693"/>
  <c r="U693"/>
  <c r="V692"/>
  <c r="U692"/>
  <c r="V691"/>
  <c r="U691"/>
  <c r="V690"/>
  <c r="U690"/>
  <c r="V689"/>
  <c r="U689"/>
  <c r="V688"/>
  <c r="U688"/>
  <c r="V687"/>
  <c r="U687"/>
  <c r="V686"/>
  <c r="U686"/>
  <c r="V685"/>
  <c r="U685"/>
  <c r="V684"/>
  <c r="U684"/>
  <c r="V683"/>
  <c r="U683"/>
  <c r="V682"/>
  <c r="U682"/>
  <c r="V681"/>
  <c r="U681"/>
  <c r="V679"/>
  <c r="U679"/>
  <c r="V678"/>
  <c r="U678"/>
  <c r="V676"/>
  <c r="U676"/>
  <c r="V664"/>
  <c r="U664"/>
  <c r="V663"/>
  <c r="U663"/>
  <c r="V661"/>
  <c r="U661"/>
  <c r="V660"/>
  <c r="U660"/>
  <c r="V659"/>
  <c r="U659"/>
  <c r="V658"/>
  <c r="U658"/>
  <c r="V656"/>
  <c r="U656"/>
  <c r="V655"/>
  <c r="U655"/>
  <c r="V654"/>
  <c r="U654"/>
  <c r="V653"/>
  <c r="U653"/>
  <c r="V651"/>
  <c r="U651"/>
  <c r="V650"/>
  <c r="U650"/>
  <c r="V648"/>
  <c r="U648"/>
  <c r="V647"/>
  <c r="U647"/>
  <c r="V645"/>
  <c r="U645"/>
  <c r="V644"/>
  <c r="U644"/>
  <c r="V643"/>
  <c r="U643"/>
  <c r="V642"/>
  <c r="U642"/>
  <c r="V640"/>
  <c r="U640"/>
  <c r="V639"/>
  <c r="U639"/>
  <c r="V637"/>
  <c r="U637"/>
  <c r="V632"/>
  <c r="U632"/>
  <c r="V630"/>
  <c r="U630"/>
  <c r="V629"/>
  <c r="U629"/>
  <c r="V622"/>
  <c r="U622"/>
  <c r="V621"/>
  <c r="U621"/>
  <c r="V619"/>
  <c r="U619"/>
  <c r="V618"/>
  <c r="U618"/>
  <c r="V617"/>
  <c r="U617"/>
  <c r="V616"/>
  <c r="U616"/>
  <c r="V614"/>
  <c r="U614"/>
  <c r="V613"/>
  <c r="U613"/>
  <c r="V611"/>
  <c r="U611"/>
  <c r="V610"/>
  <c r="U610"/>
  <c r="V609"/>
  <c r="U609"/>
  <c r="V608"/>
  <c r="U608"/>
  <c r="V606"/>
  <c r="U606"/>
  <c r="V605"/>
  <c r="U605"/>
  <c r="V604"/>
  <c r="U604"/>
  <c r="V603"/>
  <c r="U603"/>
  <c r="V602"/>
  <c r="U602"/>
  <c r="V601"/>
  <c r="U601"/>
  <c r="V600"/>
  <c r="U600"/>
  <c r="V599"/>
  <c r="U599"/>
  <c r="V598"/>
  <c r="U598"/>
  <c r="V597"/>
  <c r="U597"/>
  <c r="V595"/>
  <c r="U595"/>
  <c r="V594"/>
  <c r="U594"/>
  <c r="V593"/>
  <c r="U593"/>
  <c r="V592"/>
  <c r="U592"/>
  <c r="V591"/>
  <c r="U591"/>
  <c r="V590"/>
  <c r="U590"/>
  <c r="V588"/>
  <c r="U588"/>
  <c r="V586"/>
  <c r="U586"/>
  <c r="V584"/>
  <c r="U584"/>
  <c r="V582"/>
  <c r="U582"/>
  <c r="U538"/>
  <c r="V538"/>
  <c r="U539"/>
  <c r="V539"/>
  <c r="V537"/>
  <c r="U537"/>
  <c r="V526"/>
  <c r="U526"/>
  <c r="V527"/>
  <c r="U527"/>
  <c r="V579"/>
  <c r="U579"/>
  <c r="V578"/>
  <c r="U578"/>
  <c r="V577"/>
  <c r="U577"/>
  <c r="V576"/>
  <c r="U576"/>
  <c r="V575"/>
  <c r="U575"/>
  <c r="V574"/>
  <c r="U574"/>
  <c r="V573"/>
  <c r="U573"/>
  <c r="V572"/>
  <c r="U572"/>
  <c r="V571"/>
  <c r="U571"/>
  <c r="V570"/>
  <c r="U570"/>
  <c r="V569"/>
  <c r="U569"/>
  <c r="V568"/>
  <c r="U568"/>
  <c r="V567"/>
  <c r="U567"/>
  <c r="V566"/>
  <c r="U566"/>
  <c r="V565"/>
  <c r="U565"/>
  <c r="V564"/>
  <c r="U564"/>
  <c r="V563"/>
  <c r="U563"/>
  <c r="V562"/>
  <c r="U562"/>
  <c r="V561"/>
  <c r="U561"/>
  <c r="V560"/>
  <c r="U560"/>
  <c r="V559"/>
  <c r="U559"/>
  <c r="V558"/>
  <c r="U558"/>
  <c r="V556"/>
  <c r="U556"/>
  <c r="V555"/>
  <c r="U555"/>
  <c r="V554"/>
  <c r="U554"/>
  <c r="V553"/>
  <c r="U553"/>
  <c r="V552"/>
  <c r="U552"/>
  <c r="V551"/>
  <c r="U551"/>
  <c r="V550"/>
  <c r="U550"/>
  <c r="V549"/>
  <c r="U549"/>
  <c r="V548"/>
  <c r="U548"/>
  <c r="V547"/>
  <c r="U547"/>
  <c r="V546"/>
  <c r="U546"/>
  <c r="V545"/>
  <c r="U545"/>
  <c r="V544"/>
  <c r="U544"/>
  <c r="V543"/>
  <c r="U543"/>
  <c r="V542"/>
  <c r="U542"/>
  <c r="V541"/>
  <c r="U541"/>
  <c r="V540"/>
  <c r="U540"/>
  <c r="V536"/>
  <c r="U536"/>
  <c r="V535"/>
  <c r="U535"/>
  <c r="V533"/>
  <c r="U533"/>
  <c r="V532"/>
  <c r="U532"/>
  <c r="V530"/>
  <c r="U530"/>
  <c r="V528"/>
  <c r="U528"/>
  <c r="V525"/>
  <c r="U525"/>
  <c r="V523"/>
  <c r="U523"/>
  <c r="V522"/>
  <c r="U522"/>
  <c r="V521"/>
  <c r="U521"/>
  <c r="V520"/>
  <c r="U520"/>
  <c r="V518"/>
  <c r="U518"/>
  <c r="V517"/>
  <c r="U517"/>
  <c r="V516"/>
  <c r="U516"/>
  <c r="V515"/>
  <c r="U515"/>
  <c r="V513"/>
  <c r="U513"/>
  <c r="V512"/>
  <c r="U512"/>
  <c r="V510"/>
  <c r="U510"/>
  <c r="V509"/>
  <c r="U509"/>
  <c r="V507"/>
  <c r="U507"/>
  <c r="V506"/>
  <c r="U506"/>
  <c r="V505"/>
  <c r="U505"/>
  <c r="V504"/>
  <c r="U504"/>
  <c r="V502"/>
  <c r="U502"/>
  <c r="V501"/>
  <c r="U501"/>
  <c r="V499"/>
  <c r="U499"/>
  <c r="V498"/>
  <c r="U498"/>
  <c r="V496"/>
  <c r="U496"/>
  <c r="V495"/>
  <c r="U495"/>
  <c r="V494"/>
  <c r="U494"/>
  <c r="V493"/>
  <c r="U493"/>
  <c r="V491"/>
  <c r="U491"/>
  <c r="V490"/>
  <c r="U490"/>
  <c r="V489"/>
  <c r="U489"/>
  <c r="V488"/>
  <c r="U488"/>
  <c r="V486"/>
  <c r="U486"/>
  <c r="V485"/>
  <c r="U485"/>
  <c r="V483"/>
  <c r="U483"/>
  <c r="V482"/>
  <c r="U482"/>
  <c r="V481"/>
  <c r="U481"/>
  <c r="V480"/>
  <c r="U480"/>
  <c r="V478"/>
  <c r="U478"/>
  <c r="V477"/>
  <c r="U477"/>
  <c r="V476"/>
  <c r="U476"/>
  <c r="V475"/>
  <c r="U475"/>
  <c r="V474"/>
  <c r="U474"/>
  <c r="V473"/>
  <c r="U473"/>
  <c r="V472"/>
  <c r="U472"/>
  <c r="V471"/>
  <c r="U471"/>
  <c r="V470"/>
  <c r="U470"/>
  <c r="V469"/>
  <c r="U469"/>
  <c r="V467"/>
  <c r="U467"/>
  <c r="V466"/>
  <c r="U466"/>
  <c r="V465"/>
  <c r="U465"/>
  <c r="V464"/>
  <c r="U464"/>
  <c r="V463"/>
  <c r="U463"/>
  <c r="V462"/>
  <c r="U462"/>
  <c r="V460"/>
  <c r="U460"/>
  <c r="V458"/>
  <c r="U458"/>
  <c r="V456"/>
  <c r="U456"/>
  <c r="V454"/>
  <c r="U454"/>
  <c r="V451"/>
  <c r="U451"/>
  <c r="V450"/>
  <c r="U450"/>
  <c r="V449"/>
  <c r="U449"/>
  <c r="V448"/>
  <c r="U448"/>
  <c r="V447"/>
  <c r="U447"/>
  <c r="V446"/>
  <c r="U446"/>
  <c r="V445"/>
  <c r="U445"/>
  <c r="V444"/>
  <c r="U444"/>
  <c r="V443"/>
  <c r="U443"/>
  <c r="V442"/>
  <c r="U442"/>
  <c r="V441"/>
  <c r="U441"/>
  <c r="V440"/>
  <c r="U440"/>
  <c r="V439"/>
  <c r="U439"/>
  <c r="V438"/>
  <c r="U438"/>
  <c r="V436"/>
  <c r="U436"/>
  <c r="V435"/>
  <c r="U435"/>
  <c r="V434"/>
  <c r="U434"/>
  <c r="V433"/>
  <c r="U433"/>
  <c r="V432"/>
  <c r="U432"/>
  <c r="V430"/>
  <c r="U430"/>
  <c r="V428"/>
  <c r="U428"/>
  <c r="V427"/>
  <c r="U427"/>
  <c r="V425"/>
  <c r="U425"/>
  <c r="V424"/>
  <c r="U424"/>
  <c r="V422"/>
  <c r="U422"/>
  <c r="V421"/>
  <c r="U421"/>
  <c r="V419"/>
  <c r="U419"/>
  <c r="V418"/>
  <c r="U418"/>
  <c r="V416"/>
  <c r="U416"/>
  <c r="V415"/>
  <c r="U415"/>
  <c r="V414"/>
  <c r="U414"/>
  <c r="V413"/>
  <c r="U413"/>
  <c r="V411"/>
  <c r="U411"/>
  <c r="V409"/>
  <c r="U409"/>
  <c r="V407"/>
  <c r="U407"/>
  <c r="V405"/>
  <c r="U405"/>
  <c r="V403"/>
  <c r="U403"/>
  <c r="V381"/>
  <c r="U381"/>
  <c r="V380"/>
  <c r="U380"/>
  <c r="V372"/>
  <c r="U372"/>
  <c r="V371"/>
  <c r="U371"/>
  <c r="V374"/>
  <c r="U374"/>
  <c r="V373"/>
  <c r="U373"/>
  <c r="V353" l="1"/>
  <c r="U353"/>
  <c r="V352"/>
  <c r="U352"/>
  <c r="V351"/>
  <c r="U351"/>
  <c r="V350"/>
  <c r="U350"/>
  <c r="V286" l="1"/>
  <c r="U286"/>
  <c r="V285"/>
  <c r="U285"/>
  <c r="V276"/>
  <c r="U276"/>
  <c r="V275"/>
  <c r="U275"/>
  <c r="V400"/>
  <c r="U400"/>
  <c r="V399"/>
  <c r="U399"/>
  <c r="V398"/>
  <c r="U398"/>
  <c r="V397"/>
  <c r="U397"/>
  <c r="V396"/>
  <c r="U396"/>
  <c r="V395"/>
  <c r="U395"/>
  <c r="V394"/>
  <c r="U394"/>
  <c r="V393"/>
  <c r="U393"/>
  <c r="V392"/>
  <c r="U392"/>
  <c r="V391"/>
  <c r="U391"/>
  <c r="V390"/>
  <c r="U390"/>
  <c r="V389"/>
  <c r="U389"/>
  <c r="V388"/>
  <c r="U388"/>
  <c r="V387"/>
  <c r="U387"/>
  <c r="V386"/>
  <c r="U386"/>
  <c r="V385"/>
  <c r="U385"/>
  <c r="V384"/>
  <c r="U384"/>
  <c r="V383"/>
  <c r="U383"/>
  <c r="V382"/>
  <c r="U382"/>
  <c r="V379"/>
  <c r="U379"/>
  <c r="V377"/>
  <c r="U377"/>
  <c r="V376"/>
  <c r="U376"/>
  <c r="V375"/>
  <c r="U375"/>
  <c r="V370"/>
  <c r="U370"/>
  <c r="V369"/>
  <c r="U369"/>
  <c r="V368"/>
  <c r="U368"/>
  <c r="V367"/>
  <c r="U367"/>
  <c r="V366"/>
  <c r="U366"/>
  <c r="V365"/>
  <c r="U365"/>
  <c r="V364"/>
  <c r="U364"/>
  <c r="V363"/>
  <c r="U363"/>
  <c r="V362"/>
  <c r="U362"/>
  <c r="V361"/>
  <c r="U361"/>
  <c r="V360"/>
  <c r="U360"/>
  <c r="V359"/>
  <c r="U359"/>
  <c r="V358"/>
  <c r="U358"/>
  <c r="V357"/>
  <c r="U357"/>
  <c r="V356"/>
  <c r="U356"/>
  <c r="V355"/>
  <c r="U355"/>
  <c r="V354"/>
  <c r="U354"/>
  <c r="V349"/>
  <c r="U349"/>
  <c r="V347"/>
  <c r="U347"/>
  <c r="V346"/>
  <c r="U346"/>
  <c r="V345"/>
  <c r="U345"/>
  <c r="V344"/>
  <c r="U344"/>
  <c r="V343"/>
  <c r="U343"/>
  <c r="V342"/>
  <c r="U342"/>
  <c r="V341"/>
  <c r="U341"/>
  <c r="V340"/>
  <c r="U340"/>
  <c r="V338"/>
  <c r="U338"/>
  <c r="V336"/>
  <c r="U336"/>
  <c r="V335"/>
  <c r="U335"/>
  <c r="V333"/>
  <c r="U333"/>
  <c r="V332"/>
  <c r="U332"/>
  <c r="V331"/>
  <c r="U331"/>
  <c r="V330"/>
  <c r="U330"/>
  <c r="V328"/>
  <c r="U328"/>
  <c r="V327"/>
  <c r="U327"/>
  <c r="V326"/>
  <c r="U326"/>
  <c r="V325"/>
  <c r="U325"/>
  <c r="V323"/>
  <c r="U323"/>
  <c r="V322"/>
  <c r="U322"/>
  <c r="V320"/>
  <c r="U320"/>
  <c r="V319"/>
  <c r="U319"/>
  <c r="V317"/>
  <c r="U317"/>
  <c r="V316"/>
  <c r="U316"/>
  <c r="V315"/>
  <c r="U315"/>
  <c r="V314"/>
  <c r="U314"/>
  <c r="V312"/>
  <c r="U312"/>
  <c r="V311"/>
  <c r="U311"/>
  <c r="V309"/>
  <c r="U309"/>
  <c r="V308"/>
  <c r="U308"/>
  <c r="V306"/>
  <c r="U306"/>
  <c r="V305"/>
  <c r="U305"/>
  <c r="V304"/>
  <c r="U304"/>
  <c r="V303"/>
  <c r="U303"/>
  <c r="V301"/>
  <c r="U301"/>
  <c r="V300"/>
  <c r="U300"/>
  <c r="V299"/>
  <c r="U299"/>
  <c r="V298"/>
  <c r="U298"/>
  <c r="V296"/>
  <c r="U296"/>
  <c r="V295"/>
  <c r="U295"/>
  <c r="V293"/>
  <c r="U293"/>
  <c r="V292"/>
  <c r="U292"/>
  <c r="V291"/>
  <c r="U291"/>
  <c r="V290"/>
  <c r="U290"/>
  <c r="V288"/>
  <c r="U288"/>
  <c r="V287"/>
  <c r="U287"/>
  <c r="V284"/>
  <c r="U284"/>
  <c r="V283"/>
  <c r="U283"/>
  <c r="V282"/>
  <c r="U282"/>
  <c r="V281"/>
  <c r="U281"/>
  <c r="V280"/>
  <c r="U280"/>
  <c r="V279"/>
  <c r="U279"/>
  <c r="V277"/>
  <c r="U277"/>
  <c r="V274"/>
  <c r="U274"/>
  <c r="V273"/>
  <c r="U273"/>
  <c r="V272"/>
  <c r="U272"/>
  <c r="V270"/>
  <c r="U270"/>
  <c r="V268"/>
  <c r="U268"/>
  <c r="V266"/>
  <c r="U266"/>
  <c r="V264"/>
  <c r="U264"/>
  <c r="BH64" i="8" l="1"/>
  <c r="BH65"/>
  <c r="BH66"/>
  <c r="BH67"/>
  <c r="BH68"/>
  <c r="BH69"/>
  <c r="BH70"/>
  <c r="BH71"/>
  <c r="BH72"/>
  <c r="BH73"/>
  <c r="BH74"/>
  <c r="BH75"/>
  <c r="BH76"/>
  <c r="BH77"/>
  <c r="BH78"/>
  <c r="BH80"/>
  <c r="BH81"/>
  <c r="BH82"/>
  <c r="BH83"/>
  <c r="BH84"/>
  <c r="BH85"/>
  <c r="BH87"/>
  <c r="BH88"/>
  <c r="BH89"/>
  <c r="BH90"/>
  <c r="BH91"/>
  <c r="BH92"/>
  <c r="BH93"/>
  <c r="BH94"/>
  <c r="BH95"/>
  <c r="BH96"/>
  <c r="BH97"/>
  <c r="BH98"/>
  <c r="BH99"/>
  <c r="BH100"/>
  <c r="BH101"/>
  <c r="BH102"/>
  <c r="BH104"/>
  <c r="BH105"/>
  <c r="BH106"/>
  <c r="BH108"/>
  <c r="BH109"/>
  <c r="BH110"/>
  <c r="BH111"/>
  <c r="BH112"/>
  <c r="BH113"/>
  <c r="BH114"/>
  <c r="BH115"/>
  <c r="BH116"/>
  <c r="BH117"/>
  <c r="BH118"/>
  <c r="BH119"/>
  <c r="BH120"/>
  <c r="BH121"/>
  <c r="BH122"/>
  <c r="BH123"/>
  <c r="BH124"/>
  <c r="BH125"/>
  <c r="BH126"/>
  <c r="BH127"/>
  <c r="BH128"/>
  <c r="BH129"/>
  <c r="BH130"/>
  <c r="BH131"/>
  <c r="BH132"/>
  <c r="BH133"/>
  <c r="BH134"/>
  <c r="BH135"/>
  <c r="BH136"/>
  <c r="BH137"/>
  <c r="BH138"/>
  <c r="BH139"/>
  <c r="BH140"/>
  <c r="BH141"/>
  <c r="BH142"/>
  <c r="BH143"/>
  <c r="BH144"/>
  <c r="BH145"/>
  <c r="BH146"/>
  <c r="BH147"/>
  <c r="BH149"/>
  <c r="BH150"/>
  <c r="BH151"/>
  <c r="BH152"/>
  <c r="BH153"/>
  <c r="BH154"/>
  <c r="BH155"/>
  <c r="BH156"/>
  <c r="BH157"/>
  <c r="BH158"/>
  <c r="BH159"/>
  <c r="BH160"/>
  <c r="BH161"/>
  <c r="BH162"/>
  <c r="BH163"/>
  <c r="BH164"/>
  <c r="BH165"/>
  <c r="BH166"/>
  <c r="BH167"/>
  <c r="BH168"/>
  <c r="BH169"/>
  <c r="BH170"/>
  <c r="BH171"/>
  <c r="BH172"/>
  <c r="BH173"/>
  <c r="BH174"/>
  <c r="BH175"/>
  <c r="BH176"/>
  <c r="BH177"/>
  <c r="BH178"/>
  <c r="BH179"/>
  <c r="BH180"/>
  <c r="BH181"/>
  <c r="BH182"/>
  <c r="BH183"/>
  <c r="BH184"/>
  <c r="BH185"/>
  <c r="BH186"/>
  <c r="BH187"/>
  <c r="BH188"/>
  <c r="BH190"/>
  <c r="BH191"/>
  <c r="BH192"/>
  <c r="BH193"/>
  <c r="BH194"/>
  <c r="BH195"/>
  <c r="BH196"/>
  <c r="BH197"/>
  <c r="BH198"/>
  <c r="BH199"/>
  <c r="BH200"/>
  <c r="BH201"/>
  <c r="BH202"/>
  <c r="BH203"/>
  <c r="BH204"/>
  <c r="BH205"/>
  <c r="BH206"/>
  <c r="BH207"/>
  <c r="BH208"/>
  <c r="BH209"/>
  <c r="BH211"/>
  <c r="BH212"/>
  <c r="BH213"/>
  <c r="BH214"/>
  <c r="BH215"/>
  <c r="BH216"/>
  <c r="BH218"/>
  <c r="BH219"/>
  <c r="BH220"/>
  <c r="BH221"/>
  <c r="BH223"/>
  <c r="BH224"/>
  <c r="BH225"/>
  <c r="BH226"/>
  <c r="BH228"/>
  <c r="BH229"/>
  <c r="BH230"/>
  <c r="BH231"/>
  <c r="BH232"/>
  <c r="BH233"/>
  <c r="BH235"/>
  <c r="BH236"/>
  <c r="BH237"/>
  <c r="BH239"/>
  <c r="BH240"/>
  <c r="BH242"/>
  <c r="BH243"/>
  <c r="BH244"/>
  <c r="BH245"/>
  <c r="BH246"/>
  <c r="BH247"/>
  <c r="BH248"/>
  <c r="BH249"/>
  <c r="BH250"/>
  <c r="BH251"/>
  <c r="BH252"/>
  <c r="BH253"/>
  <c r="BH254"/>
  <c r="BH255"/>
  <c r="BH256"/>
  <c r="BH257"/>
  <c r="BH258"/>
  <c r="BH259"/>
  <c r="BH261"/>
  <c r="BH262"/>
  <c r="BH263"/>
  <c r="BH264"/>
  <c r="BH265"/>
  <c r="BH266"/>
  <c r="BH267"/>
  <c r="BH268"/>
  <c r="BH269"/>
  <c r="BH270"/>
  <c r="BH271"/>
  <c r="BH272"/>
  <c r="BH273"/>
  <c r="BH274"/>
  <c r="BH275"/>
  <c r="BH276"/>
  <c r="BH277"/>
  <c r="BH278"/>
  <c r="BH280"/>
  <c r="BH282"/>
  <c r="BH283"/>
  <c r="BH285"/>
  <c r="BH286"/>
  <c r="BH287"/>
  <c r="BH288"/>
  <c r="BH289"/>
  <c r="BH290"/>
  <c r="BH291"/>
  <c r="BH292"/>
  <c r="BH293"/>
  <c r="BH294"/>
  <c r="BH295"/>
  <c r="BH296"/>
  <c r="BH297"/>
  <c r="BH298"/>
  <c r="BH299"/>
  <c r="BH300"/>
  <c r="BH301"/>
  <c r="BH302"/>
  <c r="BH303"/>
  <c r="BH304"/>
  <c r="BH305"/>
  <c r="BH306"/>
  <c r="BH307"/>
  <c r="BH308"/>
  <c r="BH309"/>
  <c r="BH310"/>
  <c r="BH311"/>
  <c r="BH312"/>
  <c r="BH313"/>
  <c r="BH315"/>
  <c r="BH316"/>
  <c r="BH317"/>
  <c r="BH318"/>
  <c r="BH319"/>
  <c r="BH320"/>
  <c r="BH321"/>
  <c r="BH322"/>
  <c r="BH323"/>
  <c r="BH324"/>
  <c r="BH325"/>
  <c r="BH326"/>
  <c r="BH327"/>
  <c r="BH328"/>
  <c r="BH329"/>
  <c r="BH330"/>
  <c r="BH331"/>
  <c r="BH332"/>
  <c r="BH333"/>
  <c r="BH334"/>
  <c r="BH335"/>
  <c r="BH336"/>
  <c r="BH337"/>
  <c r="BH338"/>
  <c r="BH339"/>
  <c r="BH341"/>
  <c r="BH342"/>
  <c r="BH344"/>
  <c r="BH345"/>
  <c r="BH347"/>
  <c r="BH348"/>
  <c r="BH349"/>
  <c r="BH350"/>
  <c r="BH351"/>
  <c r="BH353"/>
  <c r="BH354"/>
  <c r="BH355"/>
  <c r="BH357"/>
  <c r="BH358"/>
  <c r="BH359"/>
  <c r="BH360"/>
  <c r="BH361"/>
  <c r="BH362"/>
  <c r="BH363"/>
  <c r="BH364"/>
  <c r="BH365"/>
  <c r="BH366"/>
  <c r="BH367"/>
  <c r="BH368"/>
  <c r="BH369"/>
  <c r="BH370"/>
  <c r="BH371"/>
  <c r="BH372"/>
  <c r="BH374"/>
  <c r="BH375"/>
  <c r="BH376"/>
  <c r="BH377"/>
  <c r="BH378"/>
  <c r="BH380"/>
  <c r="BH381"/>
  <c r="BH383"/>
  <c r="BH385"/>
  <c r="BH386"/>
  <c r="BH387"/>
  <c r="BH388"/>
  <c r="BH389"/>
  <c r="BH390"/>
  <c r="BH391"/>
  <c r="BH392"/>
  <c r="BH393"/>
  <c r="BH394"/>
  <c r="BH395"/>
  <c r="BH396"/>
  <c r="BH397"/>
  <c r="BH398"/>
  <c r="BH399"/>
  <c r="BH400"/>
  <c r="BH401"/>
  <c r="BH402"/>
  <c r="BH403"/>
  <c r="BH404"/>
  <c r="BH405"/>
  <c r="BH406"/>
  <c r="BH31"/>
  <c r="BH33"/>
  <c r="BH35"/>
  <c r="BH36"/>
  <c r="BH37"/>
  <c r="BH38"/>
  <c r="BH39"/>
  <c r="BH40"/>
  <c r="BH41"/>
  <c r="BH42"/>
  <c r="BH43"/>
  <c r="BH45"/>
  <c r="BH46"/>
  <c r="BH47"/>
  <c r="BH48"/>
  <c r="BH49"/>
  <c r="BH50"/>
  <c r="BH51"/>
  <c r="BH52"/>
  <c r="BH53"/>
  <c r="BH54"/>
  <c r="BH55"/>
  <c r="BH57"/>
  <c r="BH58"/>
  <c r="BH60"/>
  <c r="BH61"/>
  <c r="BH62"/>
  <c r="BH63"/>
  <c r="BH6"/>
  <c r="BH7"/>
  <c r="BH8"/>
  <c r="BH9"/>
  <c r="BH10"/>
  <c r="BH11"/>
  <c r="BH12"/>
  <c r="BH13"/>
  <c r="BH14"/>
  <c r="BH15"/>
  <c r="BH16"/>
  <c r="BH17"/>
  <c r="BH18"/>
  <c r="BH19"/>
  <c r="BH20"/>
  <c r="BH21"/>
  <c r="BH22"/>
  <c r="BH23"/>
  <c r="BH24"/>
  <c r="BH25"/>
  <c r="BH26"/>
  <c r="BH27"/>
  <c r="BH28"/>
  <c r="BH29"/>
  <c r="BH5"/>
  <c r="V94" i="9" l="1"/>
  <c r="U94"/>
  <c r="V93"/>
  <c r="U93"/>
  <c r="V283" i="8"/>
  <c r="O283"/>
  <c r="V239" i="9" l="1"/>
  <c r="U239"/>
  <c r="V146"/>
  <c r="U146"/>
  <c r="V17"/>
  <c r="U17"/>
  <c r="V7"/>
  <c r="U7"/>
  <c r="V71"/>
  <c r="U71"/>
  <c r="V70"/>
  <c r="U70"/>
  <c r="V69"/>
  <c r="U69"/>
  <c r="V68"/>
  <c r="U68"/>
  <c r="V67"/>
  <c r="U67"/>
  <c r="V66"/>
  <c r="U66"/>
  <c r="V65"/>
  <c r="U65"/>
  <c r="V64"/>
  <c r="U64"/>
  <c r="V63"/>
  <c r="U63"/>
  <c r="V62"/>
  <c r="U62"/>
  <c r="V61"/>
  <c r="U61"/>
  <c r="V60"/>
  <c r="U60"/>
  <c r="V59"/>
  <c r="U59"/>
  <c r="V58"/>
  <c r="U58"/>
  <c r="V57"/>
  <c r="U57"/>
  <c r="V56"/>
  <c r="U56"/>
  <c r="V55"/>
  <c r="U55"/>
  <c r="V54"/>
  <c r="U54"/>
  <c r="V53"/>
  <c r="U53"/>
  <c r="V52"/>
  <c r="U52"/>
  <c r="V51"/>
  <c r="U51"/>
  <c r="V50"/>
  <c r="U50"/>
  <c r="V49"/>
  <c r="U49"/>
  <c r="V48"/>
  <c r="U48"/>
  <c r="V47"/>
  <c r="U47"/>
  <c r="V46"/>
  <c r="U46"/>
  <c r="V45"/>
  <c r="U45"/>
  <c r="V44"/>
  <c r="U44"/>
  <c r="V43"/>
  <c r="U43"/>
  <c r="V42"/>
  <c r="U42"/>
  <c r="V41"/>
  <c r="U41"/>
  <c r="V40"/>
  <c r="U40"/>
  <c r="V39"/>
  <c r="U39"/>
  <c r="V38"/>
  <c r="U38"/>
  <c r="V37"/>
  <c r="U37"/>
  <c r="V36"/>
  <c r="U36"/>
  <c r="V35"/>
  <c r="U35"/>
  <c r="V34"/>
  <c r="U34"/>
  <c r="V261" l="1"/>
  <c r="U261"/>
  <c r="V260"/>
  <c r="U260"/>
  <c r="V259"/>
  <c r="U259"/>
  <c r="V258"/>
  <c r="U258"/>
  <c r="V257"/>
  <c r="U257"/>
  <c r="V256"/>
  <c r="U256"/>
  <c r="V255"/>
  <c r="U255"/>
  <c r="V254"/>
  <c r="U254"/>
  <c r="V253"/>
  <c r="U253"/>
  <c r="V252"/>
  <c r="U252"/>
  <c r="V251"/>
  <c r="U251"/>
  <c r="V250"/>
  <c r="U250"/>
  <c r="V249"/>
  <c r="U249"/>
  <c r="V248"/>
  <c r="U248"/>
  <c r="V247"/>
  <c r="U247"/>
  <c r="V245"/>
  <c r="U245"/>
  <c r="V244"/>
  <c r="U244"/>
  <c r="V243"/>
  <c r="U243"/>
  <c r="V242"/>
  <c r="U242"/>
  <c r="V241"/>
  <c r="U241"/>
  <c r="V237"/>
  <c r="U237"/>
  <c r="V236"/>
  <c r="U236"/>
  <c r="V234"/>
  <c r="U234"/>
  <c r="V233"/>
  <c r="U233"/>
  <c r="V231"/>
  <c r="U231"/>
  <c r="V230"/>
  <c r="U230"/>
  <c r="V228"/>
  <c r="U228"/>
  <c r="V227"/>
  <c r="U227"/>
  <c r="V225"/>
  <c r="U225"/>
  <c r="V224"/>
  <c r="U224"/>
  <c r="V223"/>
  <c r="U223"/>
  <c r="V222"/>
  <c r="U222"/>
  <c r="V220"/>
  <c r="U220"/>
  <c r="V218"/>
  <c r="U218"/>
  <c r="V216"/>
  <c r="U216"/>
  <c r="V214"/>
  <c r="U214"/>
  <c r="V212"/>
  <c r="U212"/>
  <c r="V209"/>
  <c r="U209"/>
  <c r="V208"/>
  <c r="U208"/>
  <c r="V207"/>
  <c r="U207"/>
  <c r="V206"/>
  <c r="U206"/>
  <c r="V205"/>
  <c r="U205"/>
  <c r="V204"/>
  <c r="U204"/>
  <c r="V203"/>
  <c r="U203"/>
  <c r="V202"/>
  <c r="U202"/>
  <c r="V201"/>
  <c r="U201"/>
  <c r="V200"/>
  <c r="U200"/>
  <c r="V199"/>
  <c r="U199"/>
  <c r="V198"/>
  <c r="U198"/>
  <c r="V197"/>
  <c r="U197"/>
  <c r="V196"/>
  <c r="U196"/>
  <c r="V195"/>
  <c r="U195"/>
  <c r="V194"/>
  <c r="U194"/>
  <c r="V193"/>
  <c r="U193"/>
  <c r="V192"/>
  <c r="U192"/>
  <c r="V191"/>
  <c r="U191"/>
  <c r="V190"/>
  <c r="U190"/>
  <c r="V189"/>
  <c r="U189"/>
  <c r="V188"/>
  <c r="U188"/>
  <c r="V187"/>
  <c r="U187"/>
  <c r="V186"/>
  <c r="U186"/>
  <c r="V185"/>
  <c r="U185"/>
  <c r="V184"/>
  <c r="U184"/>
  <c r="V183"/>
  <c r="U183"/>
  <c r="V182"/>
  <c r="U182"/>
  <c r="V181"/>
  <c r="U181"/>
  <c r="V180"/>
  <c r="U180"/>
  <c r="V178"/>
  <c r="U178"/>
  <c r="V177"/>
  <c r="U177"/>
  <c r="V176"/>
  <c r="U176"/>
  <c r="V175"/>
  <c r="U175"/>
  <c r="V174"/>
  <c r="U174"/>
  <c r="V173"/>
  <c r="U173"/>
  <c r="V172"/>
  <c r="U172"/>
  <c r="V171"/>
  <c r="U171"/>
  <c r="V170"/>
  <c r="U170"/>
  <c r="V169"/>
  <c r="U169"/>
  <c r="V168"/>
  <c r="U168"/>
  <c r="V167"/>
  <c r="U167"/>
  <c r="V166"/>
  <c r="U166"/>
  <c r="V165"/>
  <c r="U165"/>
  <c r="V164"/>
  <c r="U164"/>
  <c r="V163"/>
  <c r="U163"/>
  <c r="V162"/>
  <c r="U162"/>
  <c r="V161"/>
  <c r="U161"/>
  <c r="V160"/>
  <c r="U160"/>
  <c r="V159"/>
  <c r="U159"/>
  <c r="V158"/>
  <c r="U158"/>
  <c r="V157"/>
  <c r="U157"/>
  <c r="V155"/>
  <c r="U155"/>
  <c r="V154"/>
  <c r="U154"/>
  <c r="V153"/>
  <c r="U153"/>
  <c r="V152"/>
  <c r="U152"/>
  <c r="V151"/>
  <c r="U151"/>
  <c r="V150"/>
  <c r="U150"/>
  <c r="V149"/>
  <c r="U149"/>
  <c r="V148"/>
  <c r="U148"/>
  <c r="V144"/>
  <c r="U144"/>
  <c r="V143"/>
  <c r="U143"/>
  <c r="V142"/>
  <c r="U142"/>
  <c r="V141"/>
  <c r="U141"/>
  <c r="V139"/>
  <c r="U139"/>
  <c r="V138"/>
  <c r="U138"/>
  <c r="V137"/>
  <c r="U137"/>
  <c r="V136"/>
  <c r="U136"/>
  <c r="V134"/>
  <c r="U134"/>
  <c r="V133"/>
  <c r="U133"/>
  <c r="V132"/>
  <c r="U132"/>
  <c r="V131"/>
  <c r="U131"/>
  <c r="V129"/>
  <c r="U129"/>
  <c r="V128"/>
  <c r="U128"/>
  <c r="V126"/>
  <c r="U126"/>
  <c r="V125"/>
  <c r="U125"/>
  <c r="V123"/>
  <c r="U123"/>
  <c r="V122"/>
  <c r="U122"/>
  <c r="V121"/>
  <c r="U121"/>
  <c r="V120"/>
  <c r="U120"/>
  <c r="V118"/>
  <c r="U118"/>
  <c r="V117"/>
  <c r="U117"/>
  <c r="V115"/>
  <c r="U115"/>
  <c r="V114"/>
  <c r="U114"/>
  <c r="V112"/>
  <c r="U112"/>
  <c r="V111"/>
  <c r="U111"/>
  <c r="V110"/>
  <c r="U110"/>
  <c r="V109"/>
  <c r="U109"/>
  <c r="V107"/>
  <c r="U107"/>
  <c r="V106"/>
  <c r="U106"/>
  <c r="V105"/>
  <c r="U105"/>
  <c r="V104"/>
  <c r="U104"/>
  <c r="V102"/>
  <c r="U102"/>
  <c r="V101"/>
  <c r="U101"/>
  <c r="V99"/>
  <c r="U99"/>
  <c r="V98"/>
  <c r="U98"/>
  <c r="V97"/>
  <c r="U97"/>
  <c r="V96"/>
  <c r="U96"/>
  <c r="V92"/>
  <c r="U92"/>
  <c r="V91"/>
  <c r="U91"/>
  <c r="V90"/>
  <c r="U90"/>
  <c r="V89"/>
  <c r="U89"/>
  <c r="V88"/>
  <c r="U88"/>
  <c r="V87"/>
  <c r="U87"/>
  <c r="V85"/>
  <c r="U85"/>
  <c r="V84"/>
  <c r="U84"/>
  <c r="V83"/>
  <c r="U83"/>
  <c r="V82"/>
  <c r="U82"/>
  <c r="V80"/>
  <c r="U80"/>
  <c r="V78"/>
  <c r="U78"/>
  <c r="V76"/>
  <c r="U76"/>
  <c r="V74"/>
  <c r="U74"/>
  <c r="V33"/>
  <c r="U33"/>
  <c r="V32"/>
  <c r="U32"/>
  <c r="V31"/>
  <c r="U31"/>
  <c r="V30"/>
  <c r="U30"/>
  <c r="V28"/>
  <c r="U28"/>
  <c r="V26"/>
  <c r="U26"/>
  <c r="V24"/>
  <c r="U24"/>
  <c r="V22"/>
  <c r="U22"/>
  <c r="V21"/>
  <c r="U21"/>
  <c r="V19"/>
  <c r="U19"/>
  <c r="V15"/>
  <c r="U15"/>
  <c r="V12"/>
  <c r="U12"/>
  <c r="V11"/>
  <c r="U11"/>
  <c r="V9"/>
  <c r="U9"/>
  <c r="V5"/>
  <c r="U5"/>
  <c r="V406" i="8"/>
  <c r="V405"/>
  <c r="V404"/>
  <c r="V403"/>
  <c r="V402"/>
  <c r="V401"/>
  <c r="V400"/>
  <c r="V399"/>
  <c r="V398"/>
  <c r="V397"/>
  <c r="V396"/>
  <c r="V395"/>
  <c r="V394"/>
  <c r="V393"/>
  <c r="V392"/>
  <c r="V391"/>
  <c r="V390"/>
  <c r="V389"/>
  <c r="V388"/>
  <c r="V387"/>
  <c r="V386"/>
  <c r="V385"/>
  <c r="V383"/>
  <c r="V381"/>
  <c r="V380"/>
  <c r="V378"/>
  <c r="V377"/>
  <c r="V376"/>
  <c r="V375"/>
  <c r="V374"/>
  <c r="V372"/>
  <c r="V371"/>
  <c r="V370"/>
  <c r="V369"/>
  <c r="V368"/>
  <c r="V367"/>
  <c r="V366"/>
  <c r="V365"/>
  <c r="V364"/>
  <c r="V363"/>
  <c r="V362"/>
  <c r="V361"/>
  <c r="V360"/>
  <c r="V359"/>
  <c r="V358"/>
  <c r="V357"/>
  <c r="V355"/>
  <c r="V354"/>
  <c r="V353"/>
  <c r="V351"/>
  <c r="V350"/>
  <c r="V349"/>
  <c r="V348"/>
  <c r="V347"/>
  <c r="V345"/>
  <c r="V344"/>
  <c r="V342"/>
  <c r="V341"/>
  <c r="V339"/>
  <c r="V338"/>
  <c r="V337"/>
  <c r="V336"/>
  <c r="V335"/>
  <c r="V334"/>
  <c r="V333"/>
  <c r="V332"/>
  <c r="V331"/>
  <c r="V330"/>
  <c r="V329"/>
  <c r="V328"/>
  <c r="V327"/>
  <c r="V326"/>
  <c r="V325"/>
  <c r="V324"/>
  <c r="V323"/>
  <c r="V322"/>
  <c r="V321"/>
  <c r="V320"/>
  <c r="V319"/>
  <c r="V318"/>
  <c r="V317"/>
  <c r="V316"/>
  <c r="V315"/>
  <c r="V313"/>
  <c r="V312"/>
  <c r="V311"/>
  <c r="V310"/>
  <c r="V309"/>
  <c r="V308"/>
  <c r="V307"/>
  <c r="V306"/>
  <c r="V305"/>
  <c r="V304"/>
  <c r="V303"/>
  <c r="V302"/>
  <c r="V301"/>
  <c r="V300"/>
  <c r="V299"/>
  <c r="V298"/>
  <c r="V297"/>
  <c r="V296"/>
  <c r="V295"/>
  <c r="V294"/>
  <c r="V293"/>
  <c r="V292"/>
  <c r="V291"/>
  <c r="V290"/>
  <c r="V289"/>
  <c r="V288"/>
  <c r="V287"/>
  <c r="V286"/>
  <c r="V285"/>
  <c r="V282"/>
  <c r="V280"/>
  <c r="V278"/>
  <c r="V277"/>
  <c r="V276"/>
  <c r="V275"/>
  <c r="V274"/>
  <c r="V273"/>
  <c r="V272"/>
  <c r="V271"/>
  <c r="V270"/>
  <c r="V269"/>
  <c r="V268"/>
  <c r="V267"/>
  <c r="V266"/>
  <c r="V265"/>
  <c r="V264"/>
  <c r="V263"/>
  <c r="V262"/>
  <c r="V261"/>
  <c r="V259"/>
  <c r="V258"/>
  <c r="V257"/>
  <c r="V256"/>
  <c r="V255"/>
  <c r="V254"/>
  <c r="V253"/>
  <c r="V252"/>
  <c r="V251"/>
  <c r="V250"/>
  <c r="V249"/>
  <c r="V248"/>
  <c r="V247"/>
  <c r="V246"/>
  <c r="V245"/>
  <c r="V244"/>
  <c r="V243"/>
  <c r="V242"/>
  <c r="V240"/>
  <c r="V239"/>
  <c r="V237"/>
  <c r="V236"/>
  <c r="V235"/>
  <c r="V233"/>
  <c r="V232"/>
  <c r="V231"/>
  <c r="V230"/>
  <c r="V229"/>
  <c r="V228"/>
  <c r="V226"/>
  <c r="V225"/>
  <c r="V224"/>
  <c r="V223"/>
  <c r="V221"/>
  <c r="V220"/>
  <c r="V219"/>
  <c r="V218"/>
  <c r="V216"/>
  <c r="V215"/>
  <c r="V214"/>
  <c r="V213"/>
  <c r="V212"/>
  <c r="V211"/>
  <c r="V209"/>
  <c r="V208"/>
  <c r="V207"/>
  <c r="V206"/>
  <c r="V205"/>
  <c r="V204"/>
  <c r="V203"/>
  <c r="V202"/>
  <c r="V201"/>
  <c r="V200"/>
  <c r="V199"/>
  <c r="V198"/>
  <c r="V197"/>
  <c r="V196"/>
  <c r="V195"/>
  <c r="V194"/>
  <c r="V193"/>
  <c r="V192"/>
  <c r="V191"/>
  <c r="V190"/>
  <c r="V188"/>
  <c r="V187"/>
  <c r="V186"/>
  <c r="V185"/>
  <c r="V184"/>
  <c r="V183"/>
  <c r="V182"/>
  <c r="V181"/>
  <c r="V180"/>
  <c r="V179"/>
  <c r="V178"/>
  <c r="V177"/>
  <c r="V176"/>
  <c r="V175"/>
  <c r="V174"/>
  <c r="V173"/>
  <c r="V172"/>
  <c r="V171"/>
  <c r="V170"/>
  <c r="V169"/>
  <c r="V168"/>
  <c r="V167"/>
  <c r="V166"/>
  <c r="V165"/>
  <c r="V164"/>
  <c r="V163"/>
  <c r="V162"/>
  <c r="V161"/>
  <c r="V160"/>
  <c r="V159"/>
  <c r="V158"/>
  <c r="V157"/>
  <c r="V156"/>
  <c r="V155"/>
  <c r="V154"/>
  <c r="V153"/>
  <c r="V152"/>
  <c r="V151"/>
  <c r="V150"/>
  <c r="V149"/>
  <c r="V147"/>
  <c r="V146"/>
  <c r="V145"/>
  <c r="V144"/>
  <c r="V143"/>
  <c r="V142"/>
  <c r="V141"/>
  <c r="V140"/>
  <c r="V139"/>
  <c r="V138"/>
  <c r="V137"/>
  <c r="V136"/>
  <c r="V135"/>
  <c r="V134"/>
  <c r="V133"/>
  <c r="V132"/>
  <c r="V131"/>
  <c r="V130"/>
  <c r="V129"/>
  <c r="V128"/>
  <c r="V127"/>
  <c r="V126"/>
  <c r="V125"/>
  <c r="V124"/>
  <c r="V123"/>
  <c r="V122"/>
  <c r="V121"/>
  <c r="V120"/>
  <c r="V119"/>
  <c r="V118"/>
  <c r="V117"/>
  <c r="V116"/>
  <c r="V115"/>
  <c r="V114"/>
  <c r="V113"/>
  <c r="V112"/>
  <c r="V111"/>
  <c r="V110"/>
  <c r="V109"/>
  <c r="V108"/>
  <c r="V106"/>
  <c r="V105"/>
  <c r="V104"/>
  <c r="V102"/>
  <c r="V101"/>
  <c r="V100"/>
  <c r="V99"/>
  <c r="V98"/>
  <c r="V97"/>
  <c r="V96"/>
  <c r="V95"/>
  <c r="V94"/>
  <c r="V93"/>
  <c r="V92"/>
  <c r="V91"/>
  <c r="V90"/>
  <c r="V89"/>
  <c r="V88"/>
  <c r="V87"/>
  <c r="V85"/>
  <c r="V84"/>
  <c r="V83"/>
  <c r="V82"/>
  <c r="V81"/>
  <c r="V80"/>
  <c r="V78"/>
  <c r="V77"/>
  <c r="V76"/>
  <c r="V75"/>
  <c r="V74"/>
  <c r="V73"/>
  <c r="V72"/>
  <c r="V71"/>
  <c r="V70"/>
  <c r="V69"/>
  <c r="V68"/>
  <c r="V67"/>
  <c r="V66"/>
  <c r="V65"/>
  <c r="V64"/>
  <c r="V63"/>
  <c r="V62"/>
  <c r="V61"/>
  <c r="V60"/>
  <c r="V58"/>
  <c r="V57"/>
  <c r="V55"/>
  <c r="V54"/>
  <c r="V53"/>
  <c r="V52"/>
  <c r="V51"/>
  <c r="V50"/>
  <c r="V49"/>
  <c r="V48"/>
  <c r="V47"/>
  <c r="V46"/>
  <c r="V45"/>
  <c r="V43"/>
  <c r="V42"/>
  <c r="V41"/>
  <c r="V40"/>
  <c r="V39"/>
  <c r="V38"/>
  <c r="V37"/>
  <c r="V36"/>
  <c r="V35"/>
  <c r="V33"/>
  <c r="V31"/>
  <c r="V29"/>
  <c r="V28"/>
  <c r="V27"/>
  <c r="V26"/>
  <c r="V25"/>
  <c r="V24"/>
  <c r="V23"/>
  <c r="V22"/>
  <c r="V21"/>
  <c r="V20"/>
  <c r="V19"/>
  <c r="V18"/>
  <c r="V17"/>
  <c r="V16"/>
  <c r="V15"/>
  <c r="V14"/>
  <c r="V13"/>
  <c r="V12"/>
  <c r="V11"/>
  <c r="V10"/>
  <c r="V9"/>
  <c r="V8"/>
  <c r="V7"/>
  <c r="V6"/>
  <c r="V5"/>
  <c r="O224"/>
  <c r="O13"/>
  <c r="O150"/>
  <c r="O247"/>
  <c r="O231"/>
  <c r="O332"/>
  <c r="O144"/>
  <c r="O70"/>
  <c r="O47"/>
  <c r="O16"/>
  <c r="O288"/>
  <c r="O370"/>
  <c r="O269"/>
  <c r="O149"/>
  <c r="O396"/>
  <c r="O171"/>
  <c r="O199"/>
  <c r="O163"/>
  <c r="O77"/>
  <c r="O164"/>
  <c r="O102"/>
  <c r="O374"/>
  <c r="O295"/>
  <c r="O78"/>
  <c r="O363"/>
  <c r="O12"/>
  <c r="O315"/>
  <c r="O322"/>
  <c r="O22"/>
  <c r="O129"/>
  <c r="O242"/>
  <c r="O69"/>
  <c r="O320"/>
  <c r="O161"/>
  <c r="O338"/>
  <c r="O300"/>
  <c r="O85"/>
  <c r="O377"/>
  <c r="O28"/>
  <c r="O166"/>
  <c r="O131"/>
  <c r="O308"/>
  <c r="O240"/>
  <c r="O87"/>
  <c r="O311"/>
  <c r="O11"/>
  <c r="O162"/>
  <c r="O168"/>
  <c r="O130"/>
  <c r="O141"/>
  <c r="O368"/>
  <c r="O153"/>
  <c r="O347"/>
  <c r="O172"/>
  <c r="O397"/>
  <c r="O8"/>
  <c r="O388"/>
  <c r="O230"/>
  <c r="O55"/>
  <c r="O293"/>
  <c r="O154"/>
  <c r="O253"/>
  <c r="O5"/>
  <c r="O169"/>
  <c r="O380"/>
  <c r="O387"/>
  <c r="O353"/>
  <c r="O67"/>
  <c r="O197"/>
  <c r="O386"/>
  <c r="O362"/>
  <c r="O74"/>
  <c r="O61"/>
  <c r="O143"/>
  <c r="O190"/>
  <c r="O364"/>
  <c r="O266"/>
  <c r="O310"/>
  <c r="O19"/>
  <c r="O244"/>
  <c r="O226"/>
  <c r="O219"/>
  <c r="O63"/>
  <c r="O160"/>
  <c r="O301"/>
  <c r="O268"/>
  <c r="O201"/>
  <c r="O137"/>
  <c r="O324"/>
  <c r="O404"/>
  <c r="O109"/>
  <c r="O184"/>
  <c r="O369"/>
  <c r="O23"/>
  <c r="O303"/>
  <c r="O108"/>
  <c r="O403"/>
  <c r="O273"/>
  <c r="O82"/>
  <c r="O402"/>
  <c r="O277"/>
  <c r="O95"/>
  <c r="O245"/>
  <c r="O326"/>
  <c r="O20"/>
  <c r="O381"/>
  <c r="O7"/>
  <c r="O348"/>
  <c r="O237"/>
  <c r="O252"/>
  <c r="O176"/>
  <c r="O334"/>
  <c r="O182"/>
  <c r="O49"/>
  <c r="O261"/>
  <c r="O33"/>
  <c r="O124"/>
  <c r="O195"/>
  <c r="O272"/>
  <c r="O299"/>
  <c r="O179"/>
  <c r="O254"/>
  <c r="O73"/>
  <c r="O121"/>
  <c r="O376"/>
  <c r="O345"/>
  <c r="O89"/>
  <c r="O40"/>
  <c r="O185"/>
  <c r="O389"/>
  <c r="O290"/>
  <c r="O112"/>
  <c r="O304"/>
  <c r="O45"/>
  <c r="O250"/>
  <c r="O335"/>
  <c r="O259"/>
  <c r="O36"/>
  <c r="O321"/>
  <c r="O394"/>
  <c r="O136"/>
  <c r="O270"/>
  <c r="O239"/>
  <c r="O339"/>
  <c r="O207"/>
  <c r="O76"/>
  <c r="O298"/>
  <c r="O309"/>
  <c r="O232"/>
  <c r="O202"/>
  <c r="O211"/>
  <c r="O139"/>
  <c r="O351"/>
  <c r="O50"/>
  <c r="O205"/>
  <c r="O327"/>
  <c r="O158"/>
  <c r="O312"/>
  <c r="O105"/>
  <c r="O10"/>
  <c r="O132"/>
  <c r="O84"/>
  <c r="O276"/>
  <c r="O305"/>
  <c r="O127"/>
  <c r="O71"/>
  <c r="O401"/>
  <c r="O212"/>
  <c r="O90"/>
  <c r="O371"/>
  <c r="O330"/>
  <c r="O341"/>
  <c r="O60"/>
  <c r="O395"/>
  <c r="O344"/>
  <c r="O126"/>
  <c r="O204"/>
  <c r="O296"/>
  <c r="O221"/>
  <c r="O81"/>
  <c r="O258"/>
  <c r="O57"/>
  <c r="O24"/>
  <c r="O113"/>
  <c r="O361"/>
  <c r="O251"/>
  <c r="O175"/>
  <c r="O186"/>
  <c r="O135"/>
  <c r="O43"/>
  <c r="O31"/>
  <c r="O37"/>
  <c r="O274"/>
  <c r="O173"/>
  <c r="O291"/>
  <c r="O35"/>
  <c r="O200"/>
  <c r="O289"/>
  <c r="O365"/>
  <c r="O180"/>
  <c r="O350"/>
  <c r="O198"/>
  <c r="O27"/>
  <c r="O287"/>
  <c r="O97"/>
  <c r="O216"/>
  <c r="O220"/>
  <c r="O360"/>
  <c r="O110"/>
  <c r="O122"/>
  <c r="O145"/>
  <c r="O359"/>
  <c r="O214"/>
  <c r="O18"/>
  <c r="O48"/>
  <c r="O271"/>
  <c r="O248"/>
  <c r="O329"/>
  <c r="O21"/>
  <c r="O385"/>
  <c r="O94"/>
  <c r="O263"/>
  <c r="O98"/>
  <c r="O15"/>
  <c r="O26"/>
  <c r="O88"/>
  <c r="O159"/>
  <c r="O92"/>
  <c r="O275"/>
  <c r="O357"/>
  <c r="O225"/>
  <c r="O236"/>
  <c r="O170"/>
  <c r="O267"/>
  <c r="O235"/>
  <c r="O177"/>
  <c r="O355"/>
  <c r="O249"/>
  <c r="O331"/>
  <c r="O25"/>
  <c r="O390"/>
  <c r="O80"/>
  <c r="O181"/>
  <c r="O264"/>
  <c r="O243"/>
  <c r="O75"/>
  <c r="O218"/>
  <c r="O328"/>
  <c r="O64"/>
  <c r="O68"/>
  <c r="O297"/>
  <c r="O229"/>
  <c r="O62"/>
  <c r="O96"/>
  <c r="O41"/>
  <c r="O46"/>
  <c r="O191"/>
  <c r="O53"/>
  <c r="O93"/>
  <c r="O83"/>
  <c r="O208"/>
  <c r="O354"/>
  <c r="O358"/>
  <c r="O349"/>
  <c r="O393"/>
  <c r="O91"/>
  <c r="O405"/>
  <c r="O133"/>
  <c r="O9"/>
  <c r="O17"/>
  <c r="O38"/>
  <c r="O6"/>
  <c r="O223"/>
  <c r="O398"/>
  <c r="O42"/>
  <c r="O101"/>
  <c r="O196"/>
  <c r="O292"/>
  <c r="O39"/>
  <c r="O318"/>
  <c r="O114"/>
  <c r="O116"/>
  <c r="O165"/>
  <c r="O282"/>
  <c r="O58"/>
  <c r="O399"/>
  <c r="O152"/>
  <c r="O400"/>
  <c r="O178"/>
  <c r="O193"/>
  <c r="O66"/>
  <c r="O383"/>
  <c r="O117"/>
  <c r="O52"/>
  <c r="O392"/>
  <c r="O128"/>
  <c r="O325"/>
  <c r="O323"/>
  <c r="O313"/>
  <c r="O278"/>
  <c r="O111"/>
  <c r="O342"/>
  <c r="O125"/>
  <c r="O255"/>
  <c r="O194"/>
  <c r="O317"/>
  <c r="O106"/>
  <c r="O146"/>
  <c r="O119"/>
  <c r="O286"/>
  <c r="O316"/>
  <c r="O375"/>
  <c r="O155"/>
  <c r="O188"/>
  <c r="O213"/>
  <c r="O115"/>
  <c r="O215"/>
  <c r="O123"/>
  <c r="O246"/>
  <c r="O99"/>
  <c r="O147"/>
  <c r="O256"/>
  <c r="O406"/>
  <c r="O140"/>
  <c r="O206"/>
  <c r="O391"/>
  <c r="O138"/>
  <c r="O14"/>
  <c r="O336"/>
  <c r="O285"/>
  <c r="O307"/>
  <c r="O156"/>
  <c r="O228"/>
  <c r="O366"/>
  <c r="O209"/>
  <c r="O118"/>
  <c r="O378"/>
  <c r="O257"/>
  <c r="O233"/>
  <c r="O167"/>
  <c r="O174"/>
  <c r="O51"/>
  <c r="O100"/>
  <c r="O203"/>
  <c r="O333"/>
  <c r="O262"/>
  <c r="O337"/>
  <c r="O372"/>
  <c r="O192"/>
  <c r="O29"/>
  <c r="O151"/>
  <c r="O367"/>
  <c r="O280"/>
  <c r="O319"/>
  <c r="O65"/>
  <c r="O142"/>
  <c r="O157"/>
  <c r="O104"/>
  <c r="O54"/>
  <c r="O306"/>
  <c r="O302"/>
  <c r="O120"/>
  <c r="O134"/>
  <c r="O183"/>
  <c r="O265"/>
  <c r="O72"/>
  <c r="O187"/>
  <c r="O294"/>
</calcChain>
</file>

<file path=xl/comments1.xml><?xml version="1.0" encoding="utf-8"?>
<comments xmlns="http://schemas.openxmlformats.org/spreadsheetml/2006/main">
  <authors>
    <author>TENA ANIES Miguel</author>
  </authors>
  <commentList>
    <comment ref="F284" authorId="0">
      <text>
        <r>
          <rPr>
            <b/>
            <sz val="9"/>
            <color indexed="81"/>
            <rFont val="Tahoma"/>
            <family val="2"/>
          </rPr>
          <t>TENA ANIES Miguel:</t>
        </r>
        <r>
          <rPr>
            <sz val="9"/>
            <color indexed="81"/>
            <rFont val="Tahoma"/>
            <family val="2"/>
          </rPr>
          <t xml:space="preserve">
All these classes are for MMS purposes, no need to present them on SCADA HMI, just in SCADA Historian</t>
        </r>
      </text>
    </comment>
  </commentList>
</comments>
</file>

<file path=xl/comments2.xml><?xml version="1.0" encoding="utf-8"?>
<comments xmlns="http://schemas.openxmlformats.org/spreadsheetml/2006/main">
  <authors>
    <author>HILDEBERT Rene</author>
  </authors>
  <commentList>
    <comment ref="F1" authorId="0">
      <text>
        <r>
          <rPr>
            <b/>
            <sz val="9"/>
            <color indexed="81"/>
            <rFont val="Tahoma"/>
            <family val="2"/>
          </rPr>
          <t>HILDEBERT Rene:</t>
        </r>
        <r>
          <rPr>
            <sz val="9"/>
            <color indexed="81"/>
            <rFont val="Tahoma"/>
            <family val="2"/>
          </rPr>
          <t xml:space="preserve">
To be calculated from the instance List</t>
        </r>
      </text>
    </comment>
  </commentList>
</comments>
</file>

<file path=xl/comments3.xml><?xml version="1.0" encoding="utf-8"?>
<comments xmlns="http://schemas.openxmlformats.org/spreadsheetml/2006/main">
  <authors>
    <author>HILDEBERT Rene</author>
  </authors>
  <commentList>
    <comment ref="F1" authorId="0">
      <text>
        <r>
          <rPr>
            <b/>
            <sz val="9"/>
            <color indexed="81"/>
            <rFont val="Tahoma"/>
            <family val="2"/>
          </rPr>
          <t>HILDEBERT Rene:</t>
        </r>
        <r>
          <rPr>
            <sz val="9"/>
            <color indexed="81"/>
            <rFont val="Tahoma"/>
            <family val="2"/>
          </rPr>
          <t xml:space="preserve">
To be calculated from the instance List</t>
        </r>
      </text>
    </comment>
  </commentList>
</comments>
</file>

<file path=xl/comments4.xml><?xml version="1.0" encoding="utf-8"?>
<comments xmlns="http://schemas.openxmlformats.org/spreadsheetml/2006/main">
  <authors>
    <author>HILDEBERT Rene</author>
  </authors>
  <commentList>
    <comment ref="F1" authorId="0">
      <text>
        <r>
          <rPr>
            <b/>
            <sz val="9"/>
            <color indexed="81"/>
            <rFont val="Tahoma"/>
            <family val="2"/>
          </rPr>
          <t>HILDEBERT Rene:</t>
        </r>
        <r>
          <rPr>
            <sz val="9"/>
            <color indexed="81"/>
            <rFont val="Tahoma"/>
            <family val="2"/>
          </rPr>
          <t xml:space="preserve">
To be calculated from the instance List</t>
        </r>
      </text>
    </comment>
  </commentList>
</comments>
</file>

<file path=xl/comments5.xml><?xml version="1.0" encoding="utf-8"?>
<comments xmlns="http://schemas.openxmlformats.org/spreadsheetml/2006/main">
  <authors>
    <author>HILDEBERT Rene</author>
  </authors>
  <commentList>
    <comment ref="F1" authorId="0">
      <text>
        <r>
          <rPr>
            <b/>
            <sz val="9"/>
            <color indexed="81"/>
            <rFont val="Tahoma"/>
            <family val="2"/>
          </rPr>
          <t>HILDEBERT Rene:</t>
        </r>
        <r>
          <rPr>
            <sz val="9"/>
            <color indexed="81"/>
            <rFont val="Tahoma"/>
            <family val="2"/>
          </rPr>
          <t xml:space="preserve">
To be calculated from the instance List</t>
        </r>
      </text>
    </comment>
  </commentList>
</comments>
</file>

<file path=xl/comments6.xml><?xml version="1.0" encoding="utf-8"?>
<comments xmlns="http://schemas.openxmlformats.org/spreadsheetml/2006/main">
  <authors>
    <author>BERNARD Olivier</author>
  </authors>
  <commentList>
    <comment ref="E1" authorId="0">
      <text>
        <r>
          <rPr>
            <b/>
            <sz val="9"/>
            <color indexed="81"/>
            <rFont val="Tahoma"/>
            <family val="2"/>
          </rPr>
          <t>BERNARD Olivier:</t>
        </r>
        <r>
          <rPr>
            <sz val="9"/>
            <color indexed="81"/>
            <rFont val="Tahoma"/>
            <family val="2"/>
          </rPr>
          <t xml:space="preserve">
This column identifies the list to the associated operation codes.
This list is defined through a name (Excel Formula name)</t>
        </r>
      </text>
    </comment>
  </commentList>
</comments>
</file>

<file path=xl/sharedStrings.xml><?xml version="1.0" encoding="utf-8"?>
<sst xmlns="http://schemas.openxmlformats.org/spreadsheetml/2006/main" count="77193" uniqueCount="5985">
  <si>
    <t>EQUIPMENT CLASSES</t>
  </si>
  <si>
    <t>Alarm severity</t>
  </si>
  <si>
    <t>Unit</t>
  </si>
  <si>
    <t>Dead
band</t>
  </si>
  <si>
    <t>Y</t>
  </si>
  <si>
    <t>N</t>
  </si>
  <si>
    <t>EQUIPMENT INSTANCES</t>
  </si>
  <si>
    <t>-</t>
  </si>
  <si>
    <t>Revision</t>
  </si>
  <si>
    <t>Date</t>
  </si>
  <si>
    <t>Version</t>
  </si>
  <si>
    <t>Author</t>
  </si>
  <si>
    <t>Observations</t>
  </si>
  <si>
    <t>Introduction</t>
  </si>
  <si>
    <r>
      <t xml:space="preserve">For all ICD relative to equipment monitoring &amp; control , this ECI (Equipment Classes &amp; Instances) file template </t>
    </r>
    <r>
      <rPr>
        <u/>
        <sz val="10"/>
        <rFont val="Arial"/>
        <family val="2"/>
      </rPr>
      <t>must be used</t>
    </r>
    <r>
      <rPr>
        <sz val="10"/>
        <rFont val="Arial"/>
        <family val="2"/>
      </rPr>
      <t xml:space="preserve"> as appendix to define:
- the equipment classes, from an I/O point of view
- all instances relative to each class
</t>
    </r>
  </si>
  <si>
    <t>Recommandations</t>
  </si>
  <si>
    <t>Use one ECI file for each ICD document (one ICD=one subsystem)</t>
  </si>
  <si>
    <t>Do not change the organisation of the ECI file:</t>
  </si>
  <si>
    <t xml:space="preserve"> - Sheet "Equipment classes" : define all classes for the relative subsystem (see meaning of each field in the "Definitions" sheet)</t>
  </si>
  <si>
    <t xml:space="preserve"> - Sheet "Equipment instances" : define all instances for the relative subsystem (see meaning of each field in the "Definitions" sheet)</t>
  </si>
  <si>
    <t xml:space="preserve">For each sheet, do not change the organisation of the sheet (does not remove any column) in order to be able to use the standard export/import tools </t>
  </si>
  <si>
    <t>Create the necessary number of classes: for example, if similar equipment have different numbers of DI, DO, AI, create one class for each case</t>
  </si>
  <si>
    <t>Notes</t>
  </si>
  <si>
    <t>Definitions</t>
  </si>
  <si>
    <t>Column Class</t>
  </si>
  <si>
    <t>Column Name</t>
  </si>
  <si>
    <t>Column Description</t>
  </si>
  <si>
    <t>Values</t>
  </si>
  <si>
    <t>isAComment</t>
  </si>
  <si>
    <t>Specify whether the line is a comment or not</t>
  </si>
  <si>
    <t>System</t>
  </si>
  <si>
    <t>Sub-system</t>
  </si>
  <si>
    <t>Class name</t>
  </si>
  <si>
    <t>AI</t>
  </si>
  <si>
    <t>AI2</t>
  </si>
  <si>
    <t>AO</t>
  </si>
  <si>
    <t>AO2</t>
  </si>
  <si>
    <t>DI</t>
  </si>
  <si>
    <t>DI2</t>
  </si>
  <si>
    <t>DO</t>
  </si>
  <si>
    <t>DO2</t>
  </si>
  <si>
    <t>Description</t>
  </si>
  <si>
    <t>DI POINT</t>
  </si>
  <si>
    <t>Default value</t>
  </si>
  <si>
    <t>Alarm label</t>
  </si>
  <si>
    <t>DO POINT</t>
  </si>
  <si>
    <t>Give the properties of the output signal command in ms:
 Nothing to fill: continuous signal
XXX: temporal duration of the pulse</t>
  </si>
  <si>
    <t>Timeout for reaction (s)</t>
  </si>
  <si>
    <t>AI POINT</t>
  </si>
  <si>
    <t>Give the measurement unity of the analog data</t>
  </si>
  <si>
    <t>Range Min value</t>
  </si>
  <si>
    <t>Range Max value</t>
  </si>
  <si>
    <t>Dead band</t>
  </si>
  <si>
    <t>AO POINT</t>
  </si>
  <si>
    <t>Location</t>
  </si>
  <si>
    <t>Sublocation</t>
  </si>
  <si>
    <t>Equipment name</t>
  </si>
  <si>
    <t>Short name</t>
  </si>
  <si>
    <t>Textual description or precision about the Location/sublocation of the equipment instance</t>
  </si>
  <si>
    <t>Address</t>
  </si>
  <si>
    <t>InvalidVar1</t>
  </si>
  <si>
    <t>name of the first external variable used to invalidate this equipement (usually comStatus of the gateway or PRTU)</t>
  </si>
  <si>
    <t>InvalidVar2</t>
  </si>
  <si>
    <t>name of the second external variable used to invalidate this equipement (usually comStatus of the gateway or PRTU)</t>
  </si>
  <si>
    <t>InvalidVar3</t>
  </si>
  <si>
    <t>name of the third external variable used to invalidate this equipement (usually comStatus of the gateway or PRTU)</t>
  </si>
  <si>
    <r>
      <t xml:space="preserve">System </t>
    </r>
    <r>
      <rPr>
        <b/>
        <i/>
        <sz val="8"/>
        <color indexed="10"/>
        <rFont val="Arial"/>
        <family val="2"/>
      </rPr>
      <t>(Native language)</t>
    </r>
  </si>
  <si>
    <r>
      <t xml:space="preserve">Sub-system </t>
    </r>
    <r>
      <rPr>
        <b/>
        <i/>
        <sz val="8"/>
        <color indexed="10"/>
        <rFont val="Arial"/>
        <family val="2"/>
      </rPr>
      <t>(Native language)</t>
    </r>
  </si>
  <si>
    <r>
      <t xml:space="preserve">Class name </t>
    </r>
    <r>
      <rPr>
        <b/>
        <i/>
        <sz val="8"/>
        <color indexed="10"/>
        <rFont val="Arial"/>
        <family val="2"/>
      </rPr>
      <t>(Native language)</t>
    </r>
  </si>
  <si>
    <r>
      <t xml:space="preserve">Description (Details of description) </t>
    </r>
    <r>
      <rPr>
        <b/>
        <i/>
        <sz val="8"/>
        <color indexed="10"/>
        <rFont val="Arial"/>
        <family val="2"/>
      </rPr>
      <t>(Native language)</t>
    </r>
  </si>
  <si>
    <t>Formula</t>
  </si>
  <si>
    <t>Unique ID code</t>
  </si>
  <si>
    <t>Bit position</t>
  </si>
  <si>
    <t>SCADA Transfert function (Internal THALES)</t>
  </si>
  <si>
    <t>Define, if possible, contiguous addresses for equipments/points within the same class.</t>
  </si>
  <si>
    <t>Use the internal macro (### to be implemented in next release ###) to check the consistency of all data included in the sheet "Equipment classes" and "Equipment instances"</t>
  </si>
  <si>
    <t>Issues to be addressed in future release</t>
  </si>
  <si>
    <t>## Use appropriate point &amp; bit value descriptions to create alarm label (DI) #####</t>
  </si>
  <si>
    <t>### define rules for separators</t>
  </si>
  <si>
    <t>Code</t>
  </si>
  <si>
    <t>TODO</t>
  </si>
  <si>
    <t>Protocol</t>
  </si>
  <si>
    <t>MODBUS-TCP</t>
  </si>
  <si>
    <t>MODBUS-RTU</t>
  </si>
  <si>
    <t>IEC60870-5-104</t>
  </si>
  <si>
    <t>DNP3.0</t>
  </si>
  <si>
    <t>IEC60870-5-101</t>
  </si>
  <si>
    <t>BACNET-TCP</t>
  </si>
  <si>
    <t>IEC104:M_SP_TB_1</t>
  </si>
  <si>
    <t>IEC104:M_SP_NA_1</t>
  </si>
  <si>
    <t>IEC104:M_DP_NA_1</t>
  </si>
  <si>
    <t>IEC104:M_ME_NA_1</t>
  </si>
  <si>
    <t>IEC104:M_ME_NB_1</t>
  </si>
  <si>
    <t>IEC104:M_ME_NC_1</t>
  </si>
  <si>
    <t>IEC104:M_IT_NA_1</t>
  </si>
  <si>
    <t>IEC104:M_DP_TB_1</t>
  </si>
  <si>
    <t>IEC104:C_SC_NA_1</t>
  </si>
  <si>
    <t>IEC104:C_DC_NA_1</t>
  </si>
  <si>
    <t>IEC104:C_RC_NA_1</t>
  </si>
  <si>
    <t>IEC104:C_SE_NA_1</t>
  </si>
  <si>
    <t>IEC104:C_SE_NB_1</t>
  </si>
  <si>
    <t>IEC104:C_SE_NC_1</t>
  </si>
  <si>
    <t>IEC104:C_IC_NA_1</t>
  </si>
  <si>
    <t>IEC104:C_CI_NA_1</t>
  </si>
  <si>
    <t>IEC104:C_RD_NA_1</t>
  </si>
  <si>
    <t>tfNOT</t>
  </si>
  <si>
    <t xml:space="preserve">tfLIN </t>
  </si>
  <si>
    <t xml:space="preserve">cfRANGE </t>
  </si>
  <si>
    <t>BTL32</t>
  </si>
  <si>
    <t>LTB16</t>
  </si>
  <si>
    <t>USHORT</t>
  </si>
  <si>
    <t>EXTERNAL SYSTEM DATA DETAILS</t>
  </si>
  <si>
    <t>Operation code (FC, ASDU, ...)</t>
  </si>
  <si>
    <t>Data Length</t>
  </si>
  <si>
    <t>Device Unit Id</t>
  </si>
  <si>
    <t>Index Address</t>
  </si>
  <si>
    <t>RTU_Protocol</t>
  </si>
  <si>
    <t>RTU_Data_Check_Function</t>
  </si>
  <si>
    <t>RTU_Data_Translation_Function</t>
  </si>
  <si>
    <t>Bit_Position</t>
  </si>
  <si>
    <t>External System Name</t>
  </si>
  <si>
    <t>SIL0</t>
  </si>
  <si>
    <t>SIL2_Monitoring</t>
  </si>
  <si>
    <t>SIL2_Control</t>
  </si>
  <si>
    <t>Instance Id</t>
  </si>
  <si>
    <t>location</t>
  </si>
  <si>
    <t>sub_location</t>
  </si>
  <si>
    <t>class_name</t>
  </si>
  <si>
    <t>instance_id</t>
  </si>
  <si>
    <t>attribute_code</t>
  </si>
  <si>
    <t>point_address</t>
  </si>
  <si>
    <t>row_id</t>
  </si>
  <si>
    <t>operation_type</t>
  </si>
  <si>
    <t>MODBUS:1:Read:Coils</t>
  </si>
  <si>
    <t>MODBUS:4:Read:Input Registers</t>
  </si>
  <si>
    <t>MODBUS:5:Write:Coil</t>
  </si>
  <si>
    <t>MODBUS:15:Write:Coils</t>
  </si>
  <si>
    <t>MODBUS:6:Write:Holding Register</t>
  </si>
  <si>
    <t>MODBUS:16:Write:Holding Registers</t>
  </si>
  <si>
    <t>Memory Block</t>
  </si>
  <si>
    <t>MODBUS:MEMBLOCK01</t>
  </si>
  <si>
    <t>MODBUS:MEMBLOCK02</t>
  </si>
  <si>
    <t>MODBUS:MEMBLOCK03</t>
  </si>
  <si>
    <t>MODBUS:MEMBLOCK04</t>
  </si>
  <si>
    <t>MODBUS:2:Read:Discrete Inputs</t>
  </si>
  <si>
    <t>MODBUS:3:Read:Holding Registers</t>
  </si>
  <si>
    <t>IEC104:MEMBLOCK01</t>
  </si>
  <si>
    <t>concentrator</t>
  </si>
  <si>
    <t>sil_channel</t>
  </si>
  <si>
    <t>IsAnimated</t>
  </si>
  <si>
    <t>0</t>
  </si>
  <si>
    <r>
      <t xml:space="preserve">Description
</t>
    </r>
    <r>
      <rPr>
        <b/>
        <sz val="8"/>
        <color indexed="10"/>
        <rFont val="Arial"/>
        <family val="2"/>
      </rPr>
      <t xml:space="preserve"> (Native language)</t>
    </r>
  </si>
  <si>
    <t>MMS</t>
  </si>
  <si>
    <t>[Lusail] 
PBS code</t>
  </si>
  <si>
    <r>
      <t xml:space="preserve">[Lusail]
LBS Code
</t>
    </r>
    <r>
      <rPr>
        <sz val="8"/>
        <color indexed="30"/>
        <rFont val="Arial"/>
        <family val="2"/>
      </rPr>
      <t>LRT Designation Code</t>
    </r>
  </si>
  <si>
    <r>
      <t xml:space="preserve">[Lusail]
LBS Code
</t>
    </r>
    <r>
      <rPr>
        <sz val="8"/>
        <color indexed="30"/>
        <rFont val="Arial"/>
        <family val="2"/>
      </rPr>
      <t>QRC Designation Code</t>
    </r>
  </si>
  <si>
    <t>[Lusail]
GBS Code</t>
  </si>
  <si>
    <t>LRT/QRC DESIGNATION</t>
  </si>
  <si>
    <t>PRTU Configuration</t>
  </si>
  <si>
    <t>RTU_Modbus_Operation_Code</t>
  </si>
  <si>
    <t>Modbus_Memory_Block</t>
  </si>
  <si>
    <t>RTU_IEC104_Operation_Code</t>
  </si>
  <si>
    <t>IEC104_Memory_Block</t>
  </si>
  <si>
    <t>Operation Code List</t>
  </si>
  <si>
    <t>PLC Protocol</t>
  </si>
  <si>
    <t>RTU_Undefined_Operation_Code</t>
  </si>
  <si>
    <t>Check of Validation Lists</t>
  </si>
  <si>
    <t>Available Operation Code</t>
  </si>
  <si>
    <t>Association with Memory Block</t>
  </si>
  <si>
    <t>SE Engineering</t>
  </si>
  <si>
    <t>SW Engineering</t>
  </si>
  <si>
    <t>HMI details (dictionnaries)</t>
  </si>
  <si>
    <t>EXTERNAL SYSTEM DATA</t>
  </si>
  <si>
    <t>RTU Name</t>
  </si>
  <si>
    <t>FEP Name</t>
  </si>
  <si>
    <t>FEP instance Id</t>
  </si>
  <si>
    <t>Min value</t>
  </si>
  <si>
    <t>Max value</t>
  </si>
  <si>
    <t>Limit 1
(optional)</t>
  </si>
  <si>
    <t>Limit 2
(optional)</t>
  </si>
  <si>
    <t>Range 1
alarm severity
] -∞,min value]</t>
  </si>
  <si>
    <t>Range 1
alarm label
] -∞,min value]</t>
  </si>
  <si>
    <t>Range 2
alarm severity
]min value,limit1]</t>
  </si>
  <si>
    <t>Range 2
alarm label
]min value,limit1]</t>
  </si>
  <si>
    <t>Range 3
alarm severity
]limit1,limit2]</t>
  </si>
  <si>
    <t>Range 3
alarm label
]limit1,limit2]</t>
  </si>
  <si>
    <t>Range 4
alarm severity
]limit2,max value]</t>
  </si>
  <si>
    <t>Range 4
alarm label
]limit2,max value]</t>
  </si>
  <si>
    <t>Range 5
alarm severity
]max value,+∞[</t>
  </si>
  <si>
    <t>Range 5
alarm label
]max value,+∞[</t>
  </si>
  <si>
    <t>Initial condition</t>
  </si>
  <si>
    <t>Final condition</t>
  </si>
  <si>
    <t>Associated return status</t>
  </si>
  <si>
    <r>
      <t xml:space="preserve">Equipment  description (displayed in HMI) </t>
    </r>
    <r>
      <rPr>
        <b/>
        <i/>
        <sz val="8"/>
        <color indexed="10"/>
        <rFont val="Arial"/>
        <family val="2"/>
      </rPr>
      <t>(Native language)</t>
    </r>
  </si>
  <si>
    <t>Operational Alarm</t>
  </si>
  <si>
    <t>Data Type</t>
  </si>
  <si>
    <t>Output duration (ms)</t>
  </si>
  <si>
    <t>PLC Name</t>
  </si>
  <si>
    <t>1-Class List</t>
  </si>
  <si>
    <t>Y or N</t>
  </si>
  <si>
    <t xml:space="preserve">Define the trigram of the system's name in which the equipment is included </t>
  </si>
  <si>
    <t>XXX</t>
  </si>
  <si>
    <t xml:space="preserve">Define the trigram of the sub-system's name in which the equipment is included </t>
  </si>
  <si>
    <t>Short equipment name on XXX characters number (minimum 3 characters - maximum 12 characters)</t>
  </si>
  <si>
    <t>Analog Input</t>
  </si>
  <si>
    <t>Analog Output</t>
  </si>
  <si>
    <t>Digital Input</t>
  </si>
  <si>
    <t>Digital Output</t>
  </si>
  <si>
    <t>Name of equipment point from supplier</t>
  </si>
  <si>
    <t>Define the default value of the equipment point</t>
  </si>
  <si>
    <t>Output duration
(ms)</t>
  </si>
  <si>
    <t>Response time between the command and the associated status modification on the equipment</t>
  </si>
  <si>
    <t>Conditions to verify before sending the command</t>
  </si>
  <si>
    <t>Conditions to verify after the sending of the command</t>
  </si>
  <si>
    <t>Return equipment status associated with the command</t>
  </si>
  <si>
    <t>Define the minimum value of the data</t>
  </si>
  <si>
    <t>Define the maximum value of the data</t>
  </si>
  <si>
    <t>Threshold in order to add range of the supervised value between min and max values</t>
  </si>
  <si>
    <t>Range &lt;i&gt;
alarm label</t>
  </si>
  <si>
    <t>Define the alarm label for a range</t>
  </si>
  <si>
    <t>Define the tolerance of variation around a threshold</t>
  </si>
  <si>
    <t>This label will be presented to the operators on the HMI. It consists on:
Equipment description (displayed in HMI): under Min value / under Max value / etc.</t>
  </si>
  <si>
    <t>Define the minimum range of the command value</t>
  </si>
  <si>
    <t>Define the maximum range of the command value</t>
  </si>
  <si>
    <t>2-Instance List</t>
  </si>
  <si>
    <t>Define in a short designation the geographical location in which the equipment is based</t>
  </si>
  <si>
    <t>Define in a short designation the sublocation (Subsystem / Level / Building / room) in which the equipment is based</t>
  </si>
  <si>
    <t>Class name identical to the class name defined in the "1-Class List" tab</t>
  </si>
  <si>
    <t xml:space="preserve">Data Type </t>
  </si>
  <si>
    <t>SIL Level</t>
  </si>
  <si>
    <t xml:space="preserve">Default value of the equipment point </t>
  </si>
  <si>
    <t>Operation code</t>
  </si>
  <si>
    <t>Give the properties of the output signal command in ms:
&lt;empty&gt;: continuous signal
integer value: temporal duration of the pulse (in ms)</t>
  </si>
  <si>
    <t>Expected response time between the command sending and the modification of the associated status</t>
  </si>
  <si>
    <t>Pre-condition to be checked before sending the command</t>
  </si>
  <si>
    <t>Post-condition to be checked to make sure the command is successful</t>
  </si>
  <si>
    <t>GBS Code</t>
  </si>
  <si>
    <t>TBC</t>
  </si>
  <si>
    <t>LBS Code (LRT)</t>
  </si>
  <si>
    <t>LBS Code (QRC)</t>
  </si>
  <si>
    <t>Give the instance name of the equipment.</t>
  </si>
  <si>
    <t>Name of the partner PLC</t>
  </si>
  <si>
    <t>Name of the concentrator (as viewed in the SCADA subsystem) for the equipment</t>
  </si>
  <si>
    <t>Normalized name, used within the SCADA</t>
  </si>
  <si>
    <t>Point Name</t>
  </si>
  <si>
    <t>Point Description</t>
  </si>
  <si>
    <t>Point Type</t>
  </si>
  <si>
    <t>DI or DI2</t>
  </si>
  <si>
    <t>DI or DI2 value =
0 (00)</t>
  </si>
  <si>
    <t>DI or DI2 value =
1(01)</t>
  </si>
  <si>
    <t>DI2 value =
2 (10)</t>
  </si>
  <si>
    <t>DI2 value =
3 (11)</t>
  </si>
  <si>
    <t>For a DI or DI2, definition of the supervised status when the value is set to 0</t>
  </si>
  <si>
    <t>For a DI2, definition of the supervised status when the value is set to 2</t>
  </si>
  <si>
    <t>For a DI2, definition of the supervised status when the value is set to 3</t>
  </si>
  <si>
    <t>DI/DI2 Value = 0</t>
  </si>
  <si>
    <t>DI/DI2 Value = 1</t>
  </si>
  <si>
    <t>DI2 Value = 2</t>
  </si>
  <si>
    <t>DI2 Value = 3</t>
  </si>
  <si>
    <t>For a DI or DI2, definition of the supervised status when the value is set to 1</t>
  </si>
  <si>
    <t>DO/DO2 Value = 0</t>
  </si>
  <si>
    <t>DO/DO2 Value = 1</t>
  </si>
  <si>
    <t>DO2 Value = 2</t>
  </si>
  <si>
    <t>For a DO2, definition of the supervised status when the value is set to 2</t>
  </si>
  <si>
    <t>DO2 Value = 3</t>
  </si>
  <si>
    <t>For a DO2, definition of the supervised status when the value is set to 3</t>
  </si>
  <si>
    <t>For a DO or DO2, definition of the supervised status when the value is set to 0</t>
  </si>
  <si>
    <t>For a DO or DO2, definition of the supervised status when the value is set to 1</t>
  </si>
  <si>
    <t>DO or DO2 value =
0 (00)</t>
  </si>
  <si>
    <t>DO or DO2 value =
1(01)</t>
  </si>
  <si>
    <t>DO2 value =
2 (10)</t>
  </si>
  <si>
    <t>DO2 value =
3 (11)</t>
  </si>
  <si>
    <t>CSS Point Name</t>
  </si>
  <si>
    <t>Any useful documentation on the point</t>
  </si>
  <si>
    <t>Define the alarm severity for each value with the format (value1: severity label 1, value2: severity label 2, etc)
Severity labels are:
- None for events
- Min for Minor alarms
- Maj for Major alarms
- Crit for Critical alarms
Example: 
- 0: None, 1: Maj
- 0: None, 1: None</t>
  </si>
  <si>
    <t>Define the alarm severity for a range
Severity labels are:
- None for events
- Min for Minor alarms
- Maj for Major alarms
- Crit for Critical alarms</t>
  </si>
  <si>
    <t>bits</t>
  </si>
  <si>
    <t>bit</t>
  </si>
  <si>
    <t>SE_RTU_Modbus_Table</t>
  </si>
  <si>
    <t>SE_RTU_IEC104_Table</t>
  </si>
  <si>
    <t>SE_RTU_Undefined_Table</t>
  </si>
  <si>
    <t>This label will be presented to the operators on the HMI for english language. It consists of:
CCS Point Name: DI value when=0 / DI value when=1 / …</t>
  </si>
  <si>
    <t>Identify the SIL level for the equipment point which can be</t>
  </si>
  <si>
    <t>Subsystem TVS - Equipment classes &amp; instances</t>
  </si>
  <si>
    <t>SE_RTU_Modbus_Operation_Code</t>
  </si>
  <si>
    <t>SE_RTU_IEC104_Operation_Code</t>
  </si>
  <si>
    <t>SE_RTU_Undefined_Operation_Code</t>
  </si>
  <si>
    <t>Command</t>
  </si>
  <si>
    <t>Applicable protocol: may be Modbus or IEC104</t>
  </si>
  <si>
    <t>Operation code needed to manage the point at protocol level</t>
  </si>
  <si>
    <t xml:space="preserve">
Range &lt;i&gt;
alarm severity</t>
  </si>
  <si>
    <t>In the template, alarm thresholds are defined through two value limits plus a minimum value and a maximum value.
As shown in the figure on the right, this defines 5 ranges for which an alarm may be defined</t>
  </si>
  <si>
    <t>eqp_name</t>
  </si>
  <si>
    <t>start_bit</t>
  </si>
  <si>
    <t>nb_bits</t>
  </si>
  <si>
    <t>field1</t>
  </si>
  <si>
    <t>field2</t>
  </si>
  <si>
    <t>field3</t>
  </si>
  <si>
    <t>FC / Class Name</t>
  </si>
  <si>
    <t>RTU_Protocol_Operation_Code</t>
  </si>
  <si>
    <t>Memory_Block</t>
  </si>
  <si>
    <t>Prototype</t>
  </si>
  <si>
    <t>Aggregate name</t>
  </si>
  <si>
    <t>Object type</t>
  </si>
  <si>
    <t>iopath</t>
  </si>
  <si>
    <t>vetype</t>
  </si>
  <si>
    <t>ve_basename</t>
  </si>
  <si>
    <t>description</t>
  </si>
  <si>
    <t>address</t>
  </si>
  <si>
    <t>EVGroup</t>
  </si>
  <si>
    <t>deadband</t>
  </si>
  <si>
    <t>functTrans</t>
  </si>
  <si>
    <t>length</t>
  </si>
  <si>
    <t>PTP Classes Test</t>
  </si>
  <si>
    <t>PTP Instances Test</t>
  </si>
  <si>
    <t>CHANGE TO :</t>
  </si>
  <si>
    <t>40;1000</t>
  </si>
  <si>
    <t>20;1000</t>
  </si>
  <si>
    <t>40;5000</t>
  </si>
  <si>
    <t>40;10000</t>
  </si>
  <si>
    <t>20;10000</t>
  </si>
  <si>
    <t>Identifiy the IO revision in witch the information was added , deleted or modified</t>
  </si>
  <si>
    <t>version (string)</t>
  </si>
  <si>
    <t>Execute</t>
  </si>
  <si>
    <t xml:space="preserve">
</t>
  </si>
  <si>
    <t>Tool version</t>
  </si>
  <si>
    <t xml:space="preserve">ToBeInstantiated </t>
  </si>
  <si>
    <t>Warning</t>
  </si>
  <si>
    <t>Error</t>
  </si>
  <si>
    <t>PRTU Name</t>
  </si>
  <si>
    <t>SWC Name</t>
  </si>
  <si>
    <t>Daccom Source File</t>
  </si>
  <si>
    <t>Daccom Variable Type</t>
  </si>
  <si>
    <t>FC Code / ASDU Type</t>
  </si>
  <si>
    <t>Daccom Type Num</t>
  </si>
  <si>
    <t>Protocol Address</t>
  </si>
  <si>
    <t>Start Bit</t>
  </si>
  <si>
    <t>Nb Bits</t>
  </si>
  <si>
    <t>Daccom External Variable Name</t>
  </si>
  <si>
    <t>field4</t>
  </si>
  <si>
    <t>field5</t>
  </si>
  <si>
    <t>External Var Comment</t>
  </si>
  <si>
    <t>To do before Generation =&gt; Check that there are no ROW filters set in the Class and instance worksheets</t>
  </si>
  <si>
    <t>0: None, 1: Maj</t>
  </si>
  <si>
    <t>Frequency</t>
  </si>
  <si>
    <t>Technical Alarm</t>
  </si>
  <si>
    <t>Time interval between data transmissions from SCADA to MMS</t>
  </si>
  <si>
    <t>Daily</t>
  </si>
  <si>
    <t>Monthly</t>
  </si>
  <si>
    <t>2</t>
  </si>
  <si>
    <t>Operational Event</t>
  </si>
  <si>
    <t>Meter</t>
  </si>
  <si>
    <t>Weekly</t>
  </si>
  <si>
    <t>Point can be qualified as Event or Alarm. Operational are not sent to MMS, Technical and Meter are sent to MMS. Hence, supported values are</t>
  </si>
  <si>
    <t>T.MARTINEZ</t>
  </si>
  <si>
    <t>Alarm that deviated from the nominal operation mode. For example all detect fault. These are not part of the system nominal behavior</t>
  </si>
  <si>
    <t>Alarm that are from the nominal operation mode of the equipment. For example operator  changing mode which put the equipment in Alarm state or equipment changing its status triggering an alarm.</t>
  </si>
  <si>
    <t>Event which are needed for maintenance procedures.</t>
  </si>
  <si>
    <t>Event which are from the nominal mode of the equipment. For exmaple open/close, locked/unlocked …</t>
  </si>
  <si>
    <t>This part should be filled up by System Engineering and gives the indication on how to modelize prototypes</t>
  </si>
  <si>
    <t>0: None, 1: Crit</t>
  </si>
  <si>
    <t>NORMAL</t>
  </si>
  <si>
    <t>65535</t>
  </si>
  <si>
    <t>MAR-01</t>
  </si>
  <si>
    <t>AHU</t>
  </si>
  <si>
    <t>B1.5</t>
  </si>
  <si>
    <t>+</t>
  </si>
  <si>
    <t>MASTER PLCs (MPLC)</t>
  </si>
  <si>
    <t>B1.1</t>
  </si>
  <si>
    <t>TUN</t>
  </si>
  <si>
    <t>TVS</t>
  </si>
  <si>
    <t>MPLC</t>
  </si>
  <si>
    <t>PLC STATE</t>
  </si>
  <si>
    <t>PLC A/B OFFLINE</t>
  </si>
  <si>
    <t>OFFLINE</t>
  </si>
  <si>
    <t>ONLINE</t>
  </si>
  <si>
    <t>0: Crit, 1: None</t>
  </si>
  <si>
    <t>YES</t>
  </si>
  <si>
    <t>OPERATIONAL STATUS</t>
  </si>
  <si>
    <t>PLC RUNNING.</t>
  </si>
  <si>
    <t>STOP</t>
  </si>
  <si>
    <t>RUNNING</t>
  </si>
  <si>
    <t>B1.3</t>
  </si>
  <si>
    <t>PLC-A STATUS</t>
  </si>
  <si>
    <t>PRIMARY MODE ACTIVE</t>
  </si>
  <si>
    <t>PLC A/B : PRIMARY MODE ACTIVE</t>
  </si>
  <si>
    <t>STANDBY</t>
  </si>
  <si>
    <t>ACTIVE</t>
  </si>
  <si>
    <t>0: Maj, 1: None</t>
  </si>
  <si>
    <t>PLC-B STATUS</t>
  </si>
  <si>
    <t>SECONDARY MODE ACTIVE (STANDBY)</t>
  </si>
  <si>
    <t>PLC A/B: SECONDARY MODE ACTIVE (STANDBY)</t>
  </si>
  <si>
    <t>0: None, 1: None</t>
  </si>
  <si>
    <t>APPLICATIONS ARE DIFFERENT ON THE TWO PLCS</t>
  </si>
  <si>
    <t>FAULTY</t>
  </si>
  <si>
    <t>NO</t>
  </si>
  <si>
    <t>POWER SUPPLY STATUS</t>
  </si>
  <si>
    <t>POWER SUPPLY FAULT</t>
  </si>
  <si>
    <t>PLC A/B: POWER SUPPLY FAULT</t>
  </si>
  <si>
    <t>B1.2</t>
  </si>
  <si>
    <t>CPU MODULE STATUS</t>
  </si>
  <si>
    <t>CPU MODULE FAULT</t>
  </si>
  <si>
    <t>PLC A/B: CPU MODULE FAULT</t>
  </si>
  <si>
    <t>CRP MODULE STATUS</t>
  </si>
  <si>
    <t>CRP MODULE FAULT</t>
  </si>
  <si>
    <t>PLC A/B: CRP MODULE FAULT</t>
  </si>
  <si>
    <t>NOE MODULE COMMUNICATION [SCADA] STATUS</t>
  </si>
  <si>
    <t>NOE MODULE FAULT (SCADA COMMUNICATION)</t>
  </si>
  <si>
    <t>PLC A/B: NOE MODULE FAULT (SCADA COMMUNICATION)</t>
  </si>
  <si>
    <t>NOE MODULE COMMUNICATION [STATION PLC] STATUS</t>
  </si>
  <si>
    <t>NOE MODULE FAULT (STATION/SHAFT PLCS COMMUNICATION)</t>
  </si>
  <si>
    <t>PLC A/B: NOE MODULE FAULT (STATION/SHAFT PLCS COMMUNICATION)</t>
  </si>
  <si>
    <t>COMMUNICATION WITH SCADA STATUS</t>
  </si>
  <si>
    <t>COMMUNICATION FAULT WITH SCADA</t>
  </si>
  <si>
    <t>PLC A/B: COMMUNICATION FAULT WITH SCADA</t>
  </si>
  <si>
    <t>COMMUNICATION WITH STATION PEA-01 PLC STATUS</t>
  </si>
  <si>
    <t>COMMUNICATION FAULT WITH STATION PEA-01 PLC</t>
  </si>
  <si>
    <t>PLC A/B: COMMUNICATION FAULT WITH STATION PEA-01 PLC</t>
  </si>
  <si>
    <t>COMMUNICATION WITH STATION MAR-01 PLC STATUS</t>
  </si>
  <si>
    <t>COMMUNICATION FAULT WITH STATION MAR-01 PLC</t>
  </si>
  <si>
    <t>PLC A/B: COMMUNICATION FAULT WITH STATION MAR-01 PLC</t>
  </si>
  <si>
    <t>COMMUNICATION WITH STATION MAR-02 PLC STATUS</t>
  </si>
  <si>
    <t>COMMUNICATION FAULT WITH STATION MAR-02 PLC</t>
  </si>
  <si>
    <t>PLC A/B: COMMUNICATION FAULT WITH STATION MAR-02 PLC</t>
  </si>
  <si>
    <t>COMMUNICATION WITH STATION MAR-03 PLC STATUS</t>
  </si>
  <si>
    <t>COMMUNICATION FAULT WITH STATION MAR-03 PLC</t>
  </si>
  <si>
    <t>PLC A/B: COMMUNICATION FAULT WITH STATION MAR-03 PLC</t>
  </si>
  <si>
    <t>COMMUNICATION WITH STATION MAR-04 PLC STATUS</t>
  </si>
  <si>
    <t>COMMUNICATION FAULT WITH STATION MAR-04 PLC</t>
  </si>
  <si>
    <t>PLC A/B: COMMUNICATION FAULT WITH STATION MAR-04 PLC</t>
  </si>
  <si>
    <t>COMMUNICATION WITH STATION QEC-01 PLC STATUS</t>
  </si>
  <si>
    <t>COMMUNICATION FAULT WITH STATION QEC-01 PLC</t>
  </si>
  <si>
    <t>PLC A/B: COMMUNICATION FAULT WITH STATION QEC-01 PLC</t>
  </si>
  <si>
    <t>COMMUNICATION WITH STATION EC1-01 PLC STATUS</t>
  </si>
  <si>
    <t>COMMUNICATION FAULT WITH STATION EC1-01 PLC</t>
  </si>
  <si>
    <t>PLC A/B: COMMUNICATION FAULT WITH STATION EC1-01 PLC</t>
  </si>
  <si>
    <t>COMMUNICATION WITH STATION QAP-01 PLC STATUS</t>
  </si>
  <si>
    <t>COMMUNICATION FAULT WITH STATION QAP-01 PLC</t>
  </si>
  <si>
    <t>PLC A/B: COMMUNICATION FAULT WITH STATION QAP-01 PLC</t>
  </si>
  <si>
    <t>COMMUNICATION WITH STATION FXH-02 PLC STATUS</t>
  </si>
  <si>
    <t>COMMUNICATION FAULT WITH STATION FXH-02 PLC</t>
  </si>
  <si>
    <t>PLC A/B: COMMUNICATION FAULT WITH STATION FXH-02 PLC</t>
  </si>
  <si>
    <t>COMMUNICATION WITH SHAFT PEA-0A PLC STATUS</t>
  </si>
  <si>
    <t>COMMUNICATION FAULT WITH SHAFT PEA-0A PLC</t>
  </si>
  <si>
    <t>PLC A/B: COMMUNICATION FAULT WITH SHAFT PEA-0A PLC</t>
  </si>
  <si>
    <t>COMMUNICATION WITH SHAFT PEA-1B PLC STATUS</t>
  </si>
  <si>
    <t>COMMUNICATION FAULT WITH SHAFT PEA-1B PLC</t>
  </si>
  <si>
    <t>PLC A/B: COMMUNICATION FAULT WITH SHAFT PEA-1B PLC</t>
  </si>
  <si>
    <t>COMMUNICATION WITH SHAFT MAR-0A PLC STATUS</t>
  </si>
  <si>
    <t>COMMUNICATION FAULT WITH SHAFT MAR-0A PLC</t>
  </si>
  <si>
    <t>PLC A/B: COMMUNICATION FAULT WITH SHAFT MAR-0A PLC</t>
  </si>
  <si>
    <t>COMMUNICATION WITH SHAFT EC1-0A PLC STATUS</t>
  </si>
  <si>
    <t>COMMUNICATION FAULT WITH SHAFT EC1-0A PLC</t>
  </si>
  <si>
    <t>PLC A/B: COMMUNICATION FAULT WITH SHAFT EC1-0A PLC</t>
  </si>
  <si>
    <t>COMMUNICATION WITH SHAFT QAP-1B PLC STATUS</t>
  </si>
  <si>
    <t>COMMUNICATION FAULT WITH SHAFT QAP-1B PLC</t>
  </si>
  <si>
    <t>PLC A/B: COMMUNICATION FAULT WITH SHAFT QAP-1B PLC</t>
  </si>
  <si>
    <t>B0.9</t>
  </si>
  <si>
    <t>Watchdog (WTDG)</t>
  </si>
  <si>
    <t>WTDG</t>
  </si>
  <si>
    <t>Watchdog Counter</t>
  </si>
  <si>
    <t>Watchdog Counter for each TVS Master PLC</t>
  </si>
  <si>
    <t>Count</t>
  </si>
  <si>
    <t>UINT</t>
  </si>
  <si>
    <t xml:space="preserve">SWITCH </t>
  </si>
  <si>
    <t>SWI</t>
  </si>
  <si>
    <t>SWITCH STATUS</t>
  </si>
  <si>
    <t>SWITCH FAULT</t>
  </si>
  <si>
    <t>STATION/SHAFT PLC</t>
  </si>
  <si>
    <t>SPLC</t>
  </si>
  <si>
    <t>CRA MODULE STATUS</t>
  </si>
  <si>
    <t>NRP MODULE FAULT</t>
  </si>
  <si>
    <t>NRP MODULE STATUS</t>
  </si>
  <si>
    <t>NOE MODULE COMMUNICATION STATUS</t>
  </si>
  <si>
    <t>IO MODULE STATUS</t>
  </si>
  <si>
    <t>FIRE MANUAL OVERRIDE PANEL (FMOP)</t>
  </si>
  <si>
    <t>FMOP</t>
  </si>
  <si>
    <t>LOCAL FIRE PANEL EMERGENCY MODE</t>
  </si>
  <si>
    <t>NA</t>
  </si>
  <si>
    <t>ACTIVE / INACTIVE STATUS</t>
  </si>
  <si>
    <t>INACTIVE</t>
  </si>
  <si>
    <t>LOCAL FIRE PANEL RIGHT SCENARIO PUSH BUTTON STATUS</t>
  </si>
  <si>
    <t>LOCAL FIRE PANEL LEFT SCENARIO PUSH BUTTON STATUS</t>
  </si>
  <si>
    <t>LOCAL FIRE PANEL SPARE PUSH BUTTON STATUS</t>
  </si>
  <si>
    <t>LOCAL CONTROL PANEL (LCP) [STATION HMI]</t>
  </si>
  <si>
    <t>LCP</t>
  </si>
  <si>
    <t>COMMUNICATION WITH PLC STATUS</t>
  </si>
  <si>
    <t>COMMUNICATION FAULT WITH PLC</t>
  </si>
  <si>
    <t>LCP MODE</t>
  </si>
  <si>
    <t>LOCAL / REMOTE STATUS</t>
  </si>
  <si>
    <t>REMOTE</t>
  </si>
  <si>
    <t>LOCAL</t>
  </si>
  <si>
    <t>TUNNEL NORMAL &amp; CONGESTED VENTILATION MODES</t>
  </si>
  <si>
    <t>VENTILATION</t>
  </si>
  <si>
    <t xml:space="preserve">OPERATING MODE </t>
  </si>
  <si>
    <t>OPERATING MODE (00=AUTO SCADA;01=MANUAL SCADA;10=MANUAL LCP)</t>
  </si>
  <si>
    <t>AUTO PLC</t>
  </si>
  <si>
    <t>MANUAL SCADA</t>
  </si>
  <si>
    <t>ACTIVE VENTILATION MODE</t>
  </si>
  <si>
    <t>ELECTRICAL PANEL SELECTOR SWITCH STATUS</t>
  </si>
  <si>
    <t>PISTON</t>
  </si>
  <si>
    <t>MECHANICAL</t>
  </si>
  <si>
    <t>COOLING</t>
  </si>
  <si>
    <t>INCONSISTANT</t>
  </si>
  <si>
    <t>0: None, 1: None, 2: None, 3: Crit</t>
  </si>
  <si>
    <t>PLC AUTO MODE COMMAND</t>
  </si>
  <si>
    <t>SCADA AUTO MODE COMMAND</t>
  </si>
  <si>
    <t>NONE</t>
  </si>
  <si>
    <t>ACTIVATE AUTO MODE</t>
  </si>
  <si>
    <t>10</t>
  </si>
  <si>
    <t>OPERATING MODE  = MANUAL SCADA</t>
  </si>
  <si>
    <t>OPERATING MODE  = AUTO PLC</t>
  </si>
  <si>
    <t>SCADA MANUAL MODE SELECT</t>
  </si>
  <si>
    <t>ACTIVATE MANUAL MODE</t>
  </si>
  <si>
    <t>SCADA MANUAL MODE SELECT ACK = ACKNOWLEDGE</t>
  </si>
  <si>
    <t>SCADA MANUAL MODE SELECT ACK</t>
  </si>
  <si>
    <t>INITIAL STATE</t>
  </si>
  <si>
    <t>ACKNOWLEDGE</t>
  </si>
  <si>
    <t>ERROR</t>
  </si>
  <si>
    <t>TIMEOUT</t>
  </si>
  <si>
    <t>0: None, 1: None, 2: Crit, 3: Crit</t>
  </si>
  <si>
    <t>SCADA MANUAL MODE EXECUTE</t>
  </si>
  <si>
    <t>SCADA MANUAL MODE EXECUTE ACK = ACKNOWLEDGE
and
OPERATING MODE  = MANUAL SCADA</t>
  </si>
  <si>
    <t>SCADA MANUAL MODE EXECUTE ACK</t>
  </si>
  <si>
    <t>PISTON MODE SELECT</t>
  </si>
  <si>
    <t>ACTIVATE PISTON MODE</t>
  </si>
  <si>
    <t>ACTIVE VENTILATION MODE  != PISTON MODE</t>
  </si>
  <si>
    <t>PISTON MODE SELECT ACK = ACKNOWLEDGE</t>
  </si>
  <si>
    <t>PISTON MODE SELECT ACK</t>
  </si>
  <si>
    <t>PISTON MODE EXECUTE</t>
  </si>
  <si>
    <t>40</t>
  </si>
  <si>
    <t>PISTON MODE EXECUTE ACK = ACKNOWLEDGE
and
ACTIVE VENTILATION MODE  = PISTON MODE</t>
  </si>
  <si>
    <t>PISTON MODE EXECUTE ACK</t>
  </si>
  <si>
    <t>MECHANICAL MODE SELECT</t>
  </si>
  <si>
    <t>ACTIVATE MECHANICAL MODE</t>
  </si>
  <si>
    <t>ACTIVE VENTILATION MODE  != MECHANICAL MODE</t>
  </si>
  <si>
    <t>MECHANICAL MODE SELECT ACK = ACKNOWLEDGE</t>
  </si>
  <si>
    <t>MECHANICAL MODE SELECT ACK</t>
  </si>
  <si>
    <t>MECHANICAL MODE EXECUTE</t>
  </si>
  <si>
    <t>MECHANICAL MODE EXECUTE ACK = ACKNOWLEDGE
and
ACTIVE VENTILATION MODE  = MECHANICAL MODE</t>
  </si>
  <si>
    <t>MECHANICAL MODE EXECUTE ACK</t>
  </si>
  <si>
    <t>COOLING MODE SELECT</t>
  </si>
  <si>
    <t>ACTIVATE COOLING MODE</t>
  </si>
  <si>
    <t>ACTIVE VENTILATION MODE  != COOLING MODE</t>
  </si>
  <si>
    <t>COOLING MODE SELECT ACK = ACKNOWLEDGE</t>
  </si>
  <si>
    <t>COOLING MODE SELECT ACK</t>
  </si>
  <si>
    <t>COOLING MODE EXECUTE</t>
  </si>
  <si>
    <t>COOLING MODE EXECUTE ACK = ACKNOWLEDGE
and
ACTIVE VENTILATION MODE  = COOLING MODE</t>
  </si>
  <si>
    <t>COOLING MODE EXECUTE ACK</t>
  </si>
  <si>
    <t>EMERGENCY SCENARIO</t>
  </si>
  <si>
    <t>EMERGENCY</t>
  </si>
  <si>
    <t>SCENARIO ACTIVATION PROPOSAL BY TVS</t>
  </si>
  <si>
    <t>ACTIVATION STATUS OF EMERGENCY SCENARIO</t>
  </si>
  <si>
    <t>SCENARIO CONFIRMATION BY SCADA OPERATOR SELECT</t>
  </si>
  <si>
    <t>SCENARIO CONFIRMATION</t>
  </si>
  <si>
    <t>SCENARIO ACTIVATION PROPOSAL BY TVS  = ACTIVE
and
ACTIVATION STATUS OF EMERGENCY SCENARIO = INACTIVE</t>
  </si>
  <si>
    <t>SCENARIO CONFIRMATION BY SCADA OPERATOR SELECT ACK = ACKNOWLEDGE</t>
  </si>
  <si>
    <t>SCENARIO CONFIRMATION BY SCADA OPERATOR SELECT ACK</t>
  </si>
  <si>
    <t>SCENARIO CONFIRMATION BY SCADA OPERATOR EXECUTE</t>
  </si>
  <si>
    <t>SCENARIO CONFIRMATION BY SCADA OPERATOR EXECUTE ACK = ACKNOWLEDGE
and
ACTIVATION STATUS OF EMERGENCY SCENARIO = ACTIVE</t>
  </si>
  <si>
    <t>SCENARIO CONFIRMATION BY SCADA OPERATOR EXECUTE ACK</t>
  </si>
  <si>
    <t>MAIN UNDERGROUND LINE AVERAGE TEMPERATURE</t>
  </si>
  <si>
    <t>MUL</t>
  </si>
  <si>
    <t>AVERAGE TUNNEL TEMPERATURE ZONE 1</t>
  </si>
  <si>
    <t>°C</t>
  </si>
  <si>
    <t>-20</t>
  </si>
  <si>
    <t>80</t>
  </si>
  <si>
    <t>FLOAT</t>
  </si>
  <si>
    <t>AVERAGE TUNNEL TEMPERATURE ZONE 2</t>
  </si>
  <si>
    <t>AVERAGE TUNNEL TEMPERATURE ZONE 3</t>
  </si>
  <si>
    <t>AVERAGE TUNNEL TEMPERATURE ZONE 4</t>
  </si>
  <si>
    <t>AVERAGE TUNNEL TEMPERATURE ZONE 5</t>
  </si>
  <si>
    <t>AVERAGE TUNNEL TEMPERATURE ZONE 6</t>
  </si>
  <si>
    <t>AVERAGE TUNNEL TEMPERATURE ZONE 7</t>
  </si>
  <si>
    <t>AVERAGE TUNNEL TEMPERATURE ZONE 8</t>
  </si>
  <si>
    <t>AVERAGE TUNNEL TEMPERATURE ZONE 9</t>
  </si>
  <si>
    <t>AVERAGE TUNNEL TEMPERATURE ZONE 10</t>
  </si>
  <si>
    <t>AVERAGE TUNNEL TEMPERATURE ZONE 11</t>
  </si>
  <si>
    <t>AVERAGE TUNNEL TEMPERATURE ZONE 12</t>
  </si>
  <si>
    <t>AVERAGE TUNNEL TEMPERATURE ZONE 13</t>
  </si>
  <si>
    <t>AVERAGE TUNNEL TEMPERATURE ZONE 14</t>
  </si>
  <si>
    <t>AVERAGE TUNNEL TEMPERATURE ZONE 15</t>
  </si>
  <si>
    <t>AVERAGE OUTDOOR TEMPERATURE</t>
  </si>
  <si>
    <t>FOXHILL LINE AVERAGE TEMPERATURE</t>
  </si>
  <si>
    <t>FXL</t>
  </si>
  <si>
    <t>AVERAGE TUNNEL TEMPERATURE ZONE 16</t>
  </si>
  <si>
    <t>AVERAGE TUNNEL TEMPERATURE ZONE 17</t>
  </si>
  <si>
    <t>TUNNEL VENTILATION FAN (TVF)</t>
  </si>
  <si>
    <t>TVF</t>
  </si>
  <si>
    <t>OFF</t>
  </si>
  <si>
    <t>0: Crit, 1: Maj, 2: None, 3: Crit</t>
  </si>
  <si>
    <t>AUTO SCADA</t>
  </si>
  <si>
    <t>RUN STATUS</t>
  </si>
  <si>
    <t>SUPPLY / EXHAUST / STOP STATUS</t>
  </si>
  <si>
    <t>REVERSE</t>
  </si>
  <si>
    <t>FORWARD</t>
  </si>
  <si>
    <t>OPERATING MODE  = AUTO SCADA</t>
  </si>
  <si>
    <t>VSD ELECTRICAL STATUS</t>
  </si>
  <si>
    <t>VSD FAIL TO START STATUS</t>
  </si>
  <si>
    <t>VSD FAIL TO START</t>
  </si>
  <si>
    <t>VSD FAIL TO STOP STATUS</t>
  </si>
  <si>
    <t>VSD FAIL TO STOP</t>
  </si>
  <si>
    <t>VSD SPEED  FREQUENCY</t>
  </si>
  <si>
    <t>Hz</t>
  </si>
  <si>
    <t>60</t>
  </si>
  <si>
    <t>VSD SPEED ORDER</t>
  </si>
  <si>
    <t>LOW SPEED</t>
  </si>
  <si>
    <t>HIGH SPEED</t>
  </si>
  <si>
    <t>INVALID</t>
  </si>
  <si>
    <t>No initial condition
Toggle command, either low or high selected</t>
  </si>
  <si>
    <t>No final condition
Toggle command, either low or high selected</t>
  </si>
  <si>
    <t xml:space="preserve">No associated return status
Change on VSD SPEED  FREQUENCY AI </t>
  </si>
  <si>
    <t>STOP ORDER (VSD) SELECT</t>
  </si>
  <si>
    <t>STOP ORDER SELECT</t>
  </si>
  <si>
    <t>STOP SELECTION</t>
  </si>
  <si>
    <t>RUN STATUS = FORWARD
or
RUN STATUS = REVERSE</t>
  </si>
  <si>
    <t>STOP ORDER (VSD) SELECT ACK = ACKNOWLEDGE</t>
  </si>
  <si>
    <t>STOP ORDER (VSD) SELECT ACK</t>
  </si>
  <si>
    <t>STOP ORDER SELECT ACK</t>
  </si>
  <si>
    <t>STOP ORDER (VSD) EXECUTE</t>
  </si>
  <si>
    <t>STOP ORDER EXECUTE</t>
  </si>
  <si>
    <t>STOP CONFIRMATION</t>
  </si>
  <si>
    <t>STOP ORDER (VSD) EXECUTE ACK = ACKNOWLEDGE
and
RUN STATUS = STOP</t>
  </si>
  <si>
    <t>STOP ORDER (VSD) EXECUTE ACK</t>
  </si>
  <si>
    <t>STOP ORDER EXECUTE ACK</t>
  </si>
  <si>
    <t>FORWARD ORDER (VSD) SELECT</t>
  </si>
  <si>
    <t>FORWARD DIRECTION ORDER SELECT</t>
  </si>
  <si>
    <t>FORWARD  SELECTION</t>
  </si>
  <si>
    <t>RUN STATUS = STOP</t>
  </si>
  <si>
    <t>FORWARD ORDER (VSD) SELECT ACK = ACKNOWLEDGE</t>
  </si>
  <si>
    <t>FORWARD ORDER (VSD) SELECT ACK</t>
  </si>
  <si>
    <t>FORWARD DIRECTION ORDER SELECT ACK</t>
  </si>
  <si>
    <t>FORWARD ORDER (VSD) EXECUTE</t>
  </si>
  <si>
    <t>FORWARD DIRECTION ORDER EXECUTE</t>
  </si>
  <si>
    <t>FORWARD CONFIRMATION</t>
  </si>
  <si>
    <t>FORWARD ORDER (VSD) EXECUTE ACK = ACKNOWLEDGE
and
RUN STATUS = FORWARD</t>
  </si>
  <si>
    <t>FORWARD ORDER (VSD) EXECUTE ACK</t>
  </si>
  <si>
    <t>FORWARD DIRECTION ORDER EXECUTE ACK</t>
  </si>
  <si>
    <t>REVERSE ORDER (VSD) SELECT</t>
  </si>
  <si>
    <t>REVERSE DIRECTION ORDER SELECT</t>
  </si>
  <si>
    <t>REVERSE  SELECTION</t>
  </si>
  <si>
    <t>REVERSE ORDER (VSD) SELECT ACK = ACKNOWLEDGE</t>
  </si>
  <si>
    <t>REVERSE ORDER (VSD) SELECT ACK</t>
  </si>
  <si>
    <t>REVERSE DIRECTION ORDER SELECT ACK</t>
  </si>
  <si>
    <t>REVERSE ORDER (VSD) EXECUTE</t>
  </si>
  <si>
    <t>REVERSE DIRECTION ORDER EXECUTE</t>
  </si>
  <si>
    <t>REVERSE CONFIRMATION</t>
  </si>
  <si>
    <t>REVERSE ORDER (VSD) EXECUTE ACK = ACKNOWLEDGE
and
RUN STATUS = REVERSE</t>
  </si>
  <si>
    <t>REVERSE ORDER (VSD) EXECUTE ACK</t>
  </si>
  <si>
    <t>REVERSE DIRECTION ORDER EXECUTE ACK</t>
  </si>
  <si>
    <t>FAN AVAILABILITY STATUS</t>
  </si>
  <si>
    <t>FAN UNAVAILABLE STATUS</t>
  </si>
  <si>
    <t>AVAILABLE</t>
  </si>
  <si>
    <t>UNAVAILABLE</t>
  </si>
  <si>
    <t>CIRCUIT BREAKER POSITION</t>
  </si>
  <si>
    <t xml:space="preserve">CIRCUIT BREAKER OPEN </t>
  </si>
  <si>
    <t>VSD CIRCUIT BREAKER OPEN</t>
  </si>
  <si>
    <t>OPEN</t>
  </si>
  <si>
    <t>CLOSE</t>
  </si>
  <si>
    <t>CIRCUIT BREAKER TRIPPED STATUS</t>
  </si>
  <si>
    <t>CIRCUIT BREAKER OUTAGE</t>
  </si>
  <si>
    <t>VSD CIRCUIT BREAKER FAULT</t>
  </si>
  <si>
    <t>TRIPPED</t>
  </si>
  <si>
    <t>FAN HEATER CIRCUIT BREAKER POSITION</t>
  </si>
  <si>
    <t>FAN HEATER CIRCUIT BREAKER OPEN</t>
  </si>
  <si>
    <t>FAN HEATER CIRCUIT BREAKER TRIPPED STATUS</t>
  </si>
  <si>
    <t>FAN HEATER CIRCUIT BREAKER OUTAGE</t>
  </si>
  <si>
    <t>FAN HEATER CIRCUIT BREAKER FAULT</t>
  </si>
  <si>
    <t>FORWARD START-UP MISMATCH OUTAGE STATUS</t>
  </si>
  <si>
    <t>FORWARD START-UP MISMATCH OUTAGE</t>
  </si>
  <si>
    <t>FORWARD COMMAND MISMATCH ALARM</t>
  </si>
  <si>
    <t>REVERSE START-UP MISMATCH OUTAGE STATUS</t>
  </si>
  <si>
    <t>REVERSE START-UP MISMATCH OUTAGE</t>
  </si>
  <si>
    <t>REVERSE COMMAND MISMATCH ALARM</t>
  </si>
  <si>
    <t>STOP MISMATCH OUTAGE STATUS</t>
  </si>
  <si>
    <t>STOP MISMATCH OUTAGE</t>
  </si>
  <si>
    <t>STOP COMMAND MISMATCH ALARM</t>
  </si>
  <si>
    <t>WINDING TEMPERATURE STATUS</t>
  </si>
  <si>
    <t xml:space="preserve">WINDING TEMPERATURE </t>
  </si>
  <si>
    <t>WINDING TEMPERATURE FAULT</t>
  </si>
  <si>
    <t>FRONT BEARING TEMPERATURE STATUS</t>
  </si>
  <si>
    <t>FRONT BEARING TEMPERATURE 1 FAULT</t>
  </si>
  <si>
    <t>REAR BEARING TEMPERATURE STATUS</t>
  </si>
  <si>
    <t>REAR BEARING TEMPERATURE 1 FAULT</t>
  </si>
  <si>
    <t>VIBRATION 1ST LEVEL STATUS</t>
  </si>
  <si>
    <t>VIBRATION 1ST LEVEL ALARM</t>
  </si>
  <si>
    <t>VIBRATION 2ND LEVEL STATUS</t>
  </si>
  <si>
    <t>VIBRATION 2ND LEVEL ALARM</t>
  </si>
  <si>
    <t>MORE THAN 10 STARTUP PER HOUR STATUS</t>
  </si>
  <si>
    <t>MORE THAN 6 STARTUP PER HOUR</t>
  </si>
  <si>
    <t>RUNNING HOURS</t>
  </si>
  <si>
    <t>h</t>
  </si>
  <si>
    <t>JET FAN</t>
  </si>
  <si>
    <t>JET</t>
  </si>
  <si>
    <t xml:space="preserve">FRONT BEARING TEMPERATURE 1 </t>
  </si>
  <si>
    <t xml:space="preserve">REAR BEARING TEMPERATURE 1 </t>
  </si>
  <si>
    <t xml:space="preserve">VIBRATION 1ST LEVEL </t>
  </si>
  <si>
    <t xml:space="preserve">VIBRATION 2ND LEVEL </t>
  </si>
  <si>
    <t>VIBRATION 2ND LEVEL FAULT</t>
  </si>
  <si>
    <t>0: None, 1: Min</t>
  </si>
  <si>
    <r>
      <t>TVS DAMPER [TVD] :</t>
    </r>
    <r>
      <rPr>
        <b/>
        <sz val="8"/>
        <color rgb="FFFF0000"/>
        <rFont val="Arial"/>
        <family val="2"/>
      </rPr>
      <t xml:space="preserve"> </t>
    </r>
    <r>
      <rPr>
        <b/>
        <sz val="8"/>
        <rFont val="Arial"/>
        <family val="2"/>
      </rPr>
      <t>BYPASS DAMPER (BDP) / TUNNEL DAMPER (TDP)</t>
    </r>
  </si>
  <si>
    <t>TVD</t>
  </si>
  <si>
    <t>ARRAY STATUS</t>
  </si>
  <si>
    <t>STATUS</t>
  </si>
  <si>
    <t>DAMPER OPENED STATUS</t>
  </si>
  <si>
    <t>CLOSED</t>
  </si>
  <si>
    <t>0: Maj, 1: None, 2: None, 3: Crit</t>
  </si>
  <si>
    <t>OPEN ORDER SELECT</t>
  </si>
  <si>
    <t>OPEN SELECTION</t>
  </si>
  <si>
    <t>STATUS = CLOSE</t>
  </si>
  <si>
    <t>OPEN ORDER SELECT ACK = ACKNOWLEDGE</t>
  </si>
  <si>
    <t>OPEN ORDER SELECT ACK</t>
  </si>
  <si>
    <t>OPEN ORDER EXECUTE</t>
  </si>
  <si>
    <t>OPEN CONFIRMATION</t>
  </si>
  <si>
    <t>OPEN ORDER EXECUTE ACK = ACKNOWLEDGE
and
STATUS = OPEN</t>
  </si>
  <si>
    <t>OPEN ORDER EXECUTE ACK</t>
  </si>
  <si>
    <t>CLOSE ORDER SELECT</t>
  </si>
  <si>
    <t>CLOSE  SELECTION</t>
  </si>
  <si>
    <t>STATUS = OPEN</t>
  </si>
  <si>
    <t>CLOSE ORDER SELECT ACK = ACKNOWLEDGE</t>
  </si>
  <si>
    <t>CLOSE ORDER SELECT ACK</t>
  </si>
  <si>
    <t>CLOSE ORDER EXECUTE</t>
  </si>
  <si>
    <t>CLOSE CONFIRMATION</t>
  </si>
  <si>
    <t>CLOSE ORDER EXECUTE ACK = ACKNOWLEDGE
and
STATUS = CLOSE</t>
  </si>
  <si>
    <t>CLOSE ORDER EXECUTE ACK</t>
  </si>
  <si>
    <t>DAMPER SUPPLY CIRCUIT BREAKER POSITION</t>
  </si>
  <si>
    <t>DAMPER SUPPLY CIRCUIT BREAKER OPEN</t>
  </si>
  <si>
    <t>DAMPER SUPPLY CIRCUIT BREAKER TRIPPED STATUS</t>
  </si>
  <si>
    <t>DAMPER SUPPLY CIRCUIT BREAKER OUTAGE</t>
  </si>
  <si>
    <t>DAMPER SUPPLY CIRCUIT BREAKER FAULT</t>
  </si>
  <si>
    <t xml:space="preserve">OPEN MISMATCH OUTAGE STATUS </t>
  </si>
  <si>
    <t xml:space="preserve">FAIL TO OPEN STATUS </t>
  </si>
  <si>
    <t>OPEN MISMATCH ALARM</t>
  </si>
  <si>
    <t xml:space="preserve">CLOSE MISMATCH OUTAGE STATUS </t>
  </si>
  <si>
    <t xml:space="preserve">FAIL TO CLOSE STATUS </t>
  </si>
  <si>
    <t>CLOSE MISMATCH ALARM</t>
  </si>
  <si>
    <t>ISOLATION DAMPER (IDP)</t>
  </si>
  <si>
    <t>IDP</t>
  </si>
  <si>
    <t>IDP-MCB-H  closed status</t>
  </si>
  <si>
    <t>IDP- MCB-H  tripped status</t>
  </si>
  <si>
    <t>MOTORIZED SMOKE FIRE DAMPER (MSFD)</t>
  </si>
  <si>
    <t>MSFD</t>
  </si>
  <si>
    <t xml:space="preserve"> MSFD - CON- MCB closed status</t>
  </si>
  <si>
    <t xml:space="preserve"> MSFD - CON-  MCB tripped status</t>
  </si>
  <si>
    <t>LOCAL MODE STATUS</t>
  </si>
  <si>
    <t>AUTO</t>
  </si>
  <si>
    <t>OUTDOOR TEMPERATURE SENSOR (OTS)</t>
  </si>
  <si>
    <t>OTS</t>
  </si>
  <si>
    <t>AVAILABILITY STATUS</t>
  </si>
  <si>
    <t>UNAVAILABLE STATUS</t>
  </si>
  <si>
    <t>Y</t>
    <phoneticPr fontId="18" type="noConversion"/>
  </si>
  <si>
    <t>TEMPERATURE OUTAGE STATUS</t>
  </si>
  <si>
    <t>SENSOR OUTAGE</t>
  </si>
  <si>
    <t>SENSOR FAULT</t>
  </si>
  <si>
    <t>AVERAGE TEMPERATURE EXCLUSION STATUS</t>
  </si>
  <si>
    <t>AVERAGE TEMPERATURE EXCLUSION</t>
  </si>
  <si>
    <t>TEMPERATURE MEASUREMENT</t>
  </si>
  <si>
    <t>TUNNEL TEMPERATURE/HUMIDITY SENSOR (TTS)</t>
  </si>
  <si>
    <t>TTS</t>
  </si>
  <si>
    <t>TEMPERATURE SENSOR OUTAGE STATUS</t>
  </si>
  <si>
    <t>TEMPERATURE SENSOR OUTAGE</t>
  </si>
  <si>
    <t>TEMPERATURE SENSOR FAULT</t>
  </si>
  <si>
    <t>HUMIDITY SENSOR OUTAGE STATUS</t>
  </si>
  <si>
    <t>HUMIDITY SENSOR OUTAGE</t>
  </si>
  <si>
    <t>HUMIDITY SENSOR FAULT</t>
  </si>
  <si>
    <t>HUMIDITY MEASUREMENT</t>
  </si>
  <si>
    <t>%</t>
  </si>
  <si>
    <t>100</t>
  </si>
  <si>
    <t>VELOCITY SENSOR (VES)</t>
  </si>
  <si>
    <t>VS</t>
  </si>
  <si>
    <t>SENSOR OUTAGE STATUS</t>
  </si>
  <si>
    <t>VELOCITY MEASUREMENT</t>
  </si>
  <si>
    <t>m/s</t>
  </si>
  <si>
    <t>-10</t>
  </si>
  <si>
    <t>AIR HANDLING UNIT</t>
  </si>
  <si>
    <t>CONTROL MODE</t>
  </si>
  <si>
    <t>RUN</t>
  </si>
  <si>
    <t>STOPPED</t>
  </si>
  <si>
    <t>PRESSURIZATION FAN</t>
  </si>
  <si>
    <t>PFA</t>
  </si>
  <si>
    <t>RUN ORDER SELECT</t>
  </si>
  <si>
    <t>RUN SELECTION</t>
  </si>
  <si>
    <t>RUN STATUS = STOPPED</t>
  </si>
  <si>
    <t>RUN ORDER SELECT ACK = ACKNOWLEDGE</t>
  </si>
  <si>
    <t>RUN ORDER SELECT ACK</t>
  </si>
  <si>
    <t>RUN ORDER EXECUTE</t>
  </si>
  <si>
    <t>RUN CONFIRMATION</t>
  </si>
  <si>
    <t>RUN ORDER EXECUTE ACK = ACKNOWLEDGE
and
RUN STATUS = RUNNING</t>
  </si>
  <si>
    <t>RUN ORDER EXECUTE ACK</t>
  </si>
  <si>
    <t>STOP  SELECTION</t>
  </si>
  <si>
    <t>RUN STATUS = RUNNING</t>
  </si>
  <si>
    <t>STOP ORDER SELECT ACK = ACKNOWLEDGE</t>
  </si>
  <si>
    <t>STOP ORDER EXECUTE ACK = ACKNOWLEDGE
and
RUN STATUS = STOPPED</t>
  </si>
  <si>
    <t>START MISMATCH STATUS</t>
  </si>
  <si>
    <t xml:space="preserve">START MISMATCH </t>
  </si>
  <si>
    <t>STOP MISMATCH STATUS</t>
  </si>
  <si>
    <t xml:space="preserve">STOP MISMATCH </t>
  </si>
  <si>
    <t>EXTRACT FAN (for Pearl and fox Hill station)</t>
  </si>
  <si>
    <t>EXF</t>
  </si>
  <si>
    <t>SMOKE CURTAINS</t>
  </si>
  <si>
    <t>SMC</t>
  </si>
  <si>
    <t>STATE</t>
  </si>
  <si>
    <t>RAISED</t>
  </si>
  <si>
    <t>DOWN</t>
  </si>
  <si>
    <t>STATION ENTRANCE DOOR</t>
  </si>
  <si>
    <t>SED</t>
  </si>
  <si>
    <t>IOM</t>
  </si>
  <si>
    <t>SCB</t>
  </si>
  <si>
    <t>240VAC SUPPLY DISCONNECTING SWITCH - OPEN</t>
  </si>
  <si>
    <t>240VAC SUPPLY VOLTAGE PRESENCE</t>
  </si>
  <si>
    <t>VOLTAGE RELAY CIRCUIT BREAKER OPEN</t>
  </si>
  <si>
    <t>VOLTAGE RELAY   CIRCUIT BREAKER FAULT</t>
  </si>
  <si>
    <t>VOLTAGE RELAY SUPPLY CIRCUIT BREAKER OPEN</t>
  </si>
  <si>
    <t>VOLTAGE RELAY   SUPPLY CIRCUIT BREAKER FAULT</t>
  </si>
  <si>
    <t>CABINET SOCKETS CIRCUIT BREAKERS OPEN</t>
  </si>
  <si>
    <t>CABINET SOCKETS   CIRCUIT BREAKERS FAULT</t>
  </si>
  <si>
    <t>SERVICES CIRCUIT BREAKER OPEN</t>
  </si>
  <si>
    <t>SERVICES CIRCUIT BREAKER FAULT</t>
  </si>
  <si>
    <t>UPS CIRCUIT BREAKER OPEN</t>
  </si>
  <si>
    <t>UPS CIRCUIT BREAKER FAULT</t>
  </si>
  <si>
    <t>UPS DISCONNECTING SWITCH OPEN</t>
  </si>
  <si>
    <t>UPS FAULT</t>
  </si>
  <si>
    <t>SUPPLY 24VDC 1 CIRCUIT BREAKER OPEN</t>
  </si>
  <si>
    <t>SUPPLY 24VDC 1 CIRCUIT BREAKER FAULT</t>
  </si>
  <si>
    <t>SUPPLY 24VDC 1 ABSENCE OF VOLTAGE</t>
  </si>
  <si>
    <t>SUPPLY 24VDC 2 CIRCUIT BREAKER OPEN</t>
  </si>
  <si>
    <t>SUPPLY 24VDC 2 CIRCUIT BREAKER FAULT</t>
  </si>
  <si>
    <t>SUPPLY 24VDC 2 ABSENCE OF VOLTAGE</t>
  </si>
  <si>
    <t>SWITCH CIRCUIT BREAKER OPEN</t>
  </si>
  <si>
    <t>SWITCH CIRCUIT BREAKER FAULT</t>
  </si>
  <si>
    <t>LCP CIRCUIT BREAKER OPEN</t>
  </si>
  <si>
    <t>LCP CIRCUIT BREAKER FAULT</t>
  </si>
  <si>
    <t>PLC SUPPLY 1 CIRCUIT BREAKER OPEN</t>
  </si>
  <si>
    <t>PLC SUPPLY 1 CIRCUIT BREAKER FAULT</t>
  </si>
  <si>
    <t>PLC SUPPLY 2 CIRCUIT BREAKER OPEN</t>
  </si>
  <si>
    <t>PLC SUPPLY 2 CIRCUIT BREAKER FAULT</t>
  </si>
  <si>
    <t>SURGE ARRESTER TRIGGERED</t>
  </si>
  <si>
    <t>B1.6</t>
  </si>
  <si>
    <t>CABINET SOCKETS CIRCUIT BREAKER OPEN</t>
  </si>
  <si>
    <t>CABINET SOCKETS   CIRCUIT BREAKER FAULT</t>
  </si>
  <si>
    <t>SWITCH 1 CIRCUIT BREAKER OPEN</t>
  </si>
  <si>
    <t>SWITCH 1 CIRCUIT BREAKER FAULT</t>
  </si>
  <si>
    <t>SWITCH 2 CIRCUIT BREAKER OPEN</t>
  </si>
  <si>
    <t>SWITCH 2 CIRCUIT BREAKER FAULT</t>
  </si>
  <si>
    <t>PLC A CIRCUIT BREAKER OPEN</t>
  </si>
  <si>
    <t>PLC A CIRCUIT BREAKER FAULT</t>
  </si>
  <si>
    <t>PLC B CIRCUIT BREAKER OPEN</t>
  </si>
  <si>
    <t>PLC B CIRCUIT BREAKER FAULT</t>
  </si>
  <si>
    <t>Auxiliary MCB (MCB)</t>
  </si>
  <si>
    <t>MCB</t>
  </si>
  <si>
    <t>Auxiliary MCB trip status</t>
  </si>
  <si>
    <t>Auxiliary MCB closed status</t>
  </si>
  <si>
    <t>Auxiliary Switch Isolator (ADS)</t>
  </si>
  <si>
    <t>ADS</t>
  </si>
  <si>
    <t xml:space="preserve">Load breaker switched closed </t>
  </si>
  <si>
    <t>LBS Auxiliary Switch racked position</t>
  </si>
  <si>
    <t>IN</t>
  </si>
  <si>
    <t>OUT</t>
  </si>
  <si>
    <t>TRANSFORMER (TRF)</t>
  </si>
  <si>
    <t>TRF</t>
  </si>
  <si>
    <t>Emergency power off</t>
  </si>
  <si>
    <t>Transformer fault</t>
  </si>
  <si>
    <t>Emergency power cut</t>
  </si>
  <si>
    <t>Transformer high Temperature pre alarm</t>
  </si>
  <si>
    <t>Transformer high Temperature Alarm</t>
  </si>
  <si>
    <t>Auxiliary Circuit Breaker (ACB)</t>
  </si>
  <si>
    <t>ACB</t>
  </si>
  <si>
    <t>Main circuit breaker fault</t>
  </si>
  <si>
    <t>Main circuit breaker open/closed status</t>
  </si>
  <si>
    <t>Main CBC ACB racked position</t>
  </si>
  <si>
    <t>Main distribution board cabinet (MDB)</t>
  </si>
  <si>
    <t>MDB</t>
  </si>
  <si>
    <t xml:space="preserve">Power normal MCSD 1 status </t>
  </si>
  <si>
    <t>Power replacement MCSD 2 status</t>
  </si>
  <si>
    <t>MDB-01 MCSD 1 racked position</t>
  </si>
  <si>
    <t>MDB-01 MCSD 2 racked position</t>
  </si>
  <si>
    <t xml:space="preserve">Change over </t>
  </si>
  <si>
    <t>Phase failure relay 1</t>
  </si>
  <si>
    <t>Phase failure relay 2</t>
  </si>
  <si>
    <t>MCB closed status</t>
  </si>
  <si>
    <t>MCB  tripped status</t>
  </si>
  <si>
    <t>Emergency power cut (push button)</t>
  </si>
  <si>
    <t>MCCB 1 Incomer EL2 status</t>
  </si>
  <si>
    <t>MCCB 1 Incomer EL2 trip</t>
  </si>
  <si>
    <t>MCCB 2 Incomer EL2 status</t>
  </si>
  <si>
    <t>MCCB 2 Incomer EL2 trip</t>
  </si>
  <si>
    <t>MCCB 3 Incomer EL2 status</t>
  </si>
  <si>
    <t>MCCB 3 Incomer EL2 trip</t>
  </si>
  <si>
    <t>Electrical Control Panel (EL)</t>
  </si>
  <si>
    <t>EL</t>
  </si>
  <si>
    <t>Phase failure relay</t>
  </si>
  <si>
    <t>LBS Main incomer isolator status</t>
  </si>
  <si>
    <t>UPS supply status</t>
  </si>
  <si>
    <t>UPS faulty</t>
  </si>
  <si>
    <t>24VDC UPS power status</t>
  </si>
  <si>
    <t>MCCB</t>
  </si>
  <si>
    <t>MCCB trip status</t>
  </si>
  <si>
    <t>MCCB closed status</t>
  </si>
  <si>
    <t>LBS</t>
  </si>
  <si>
    <t>LBS closed status</t>
  </si>
  <si>
    <t>Shaft Main distribution board cabinet (SMDB)</t>
  </si>
  <si>
    <t>SMDB</t>
  </si>
  <si>
    <t xml:space="preserve">Power normal ACB 1 closed </t>
  </si>
  <si>
    <t>Power normal ACB 1 tripped</t>
  </si>
  <si>
    <t>Power replacement ACB 2 closed status</t>
  </si>
  <si>
    <t>Power replacement ACB 2 Triped status</t>
  </si>
  <si>
    <t>MDB-01 ACB 1 racked position</t>
  </si>
  <si>
    <t>MDB-01 ACB 2 racked position</t>
  </si>
  <si>
    <t>MCB tripped status</t>
  </si>
  <si>
    <t>Control cabinet MCCB  PLC01 closed status</t>
  </si>
  <si>
    <t>Control cabinet MCCB  PLC01 on tripped status</t>
  </si>
  <si>
    <t>Control cabinet MCCB VSD1 closed status</t>
  </si>
  <si>
    <t>Control cabinet MCCB VSD1 on tripped status</t>
  </si>
  <si>
    <t>Control cabinet MCCB VSD2 closed status</t>
  </si>
  <si>
    <t>Control cabinet MCCB VSD2 on tripped status</t>
  </si>
  <si>
    <t>Spare E1 cabinet closed status</t>
  </si>
  <si>
    <t>Spare E1 tripped status</t>
  </si>
  <si>
    <t>Spare E2 cabinet closed status</t>
  </si>
  <si>
    <t>Spare E2 tripped status</t>
  </si>
  <si>
    <t>A0.2</t>
  </si>
  <si>
    <t>A. TRAN</t>
  </si>
  <si>
    <t>Creation</t>
  </si>
  <si>
    <t>A1.1</t>
  </si>
  <si>
    <t>C.CAMARA</t>
  </si>
  <si>
    <t>Update following adopted ICD template</t>
  </si>
  <si>
    <t>A2</t>
  </si>
  <si>
    <t xml:space="preserve">Update SIL2; Modbus and TVS Mode </t>
  </si>
  <si>
    <t>B-</t>
  </si>
  <si>
    <t>Update following workshop on the 04/04/2016</t>
  </si>
  <si>
    <t>B0.2</t>
  </si>
  <si>
    <t>F.BLAISE</t>
  </si>
  <si>
    <t>Update following new template and Cegelec comments</t>
  </si>
  <si>
    <t>B0.3</t>
  </si>
  <si>
    <t>Update analog input following Cegelec comments</t>
  </si>
  <si>
    <t>B0.4</t>
  </si>
  <si>
    <t>Add DI received by SCADA for SIL-2 commands
Add select/execute for A0 type commands</t>
  </si>
  <si>
    <t>B0.5</t>
  </si>
  <si>
    <t>Software Team</t>
  </si>
  <si>
    <t>Modeling LCP, IOC, AHU and SCB equipment classes</t>
  </si>
  <si>
    <t>B0.6</t>
  </si>
  <si>
    <t>Modeling TVF, CJF and JET equipment classes</t>
  </si>
  <si>
    <t>O. Bernard</t>
  </si>
  <si>
    <t>Added SIL2 commands from B0.5, SW started their B0.6 from older version.
Added size of point type in Definitions tab (used in IO Class)
Added "Is Animated" column in Class List</t>
  </si>
  <si>
    <t>B0.7</t>
  </si>
  <si>
    <t>C. CAMARA</t>
  </si>
  <si>
    <t xml:space="preserve">Update SIL2 and class for rationalization activities </t>
  </si>
  <si>
    <t>B0.8</t>
  </si>
  <si>
    <t>E. SANDOZ</t>
  </si>
  <si>
    <t xml:space="preserve">Review and correction before sending to HK
</t>
  </si>
  <si>
    <t>Back from HK</t>
  </si>
  <si>
    <t>Migration to 0.34 + VBA code enhancement.</t>
  </si>
  <si>
    <t>H. SALIHEDDINE</t>
  </si>
  <si>
    <t xml:space="preserve"> - Add Column "Revision" in Class list and Instance List 
-  index address  and position bit filling  in Class list sheet ( the filling depends on  the used protocol)
-  Instance ID filling in Instance List sheet 
-  VBA code update for point address calculation
-  I.O  class small update for DI, DI , AI  Point type  corresponding data</t>
  </si>
  <si>
    <t>B0.10</t>
  </si>
  <si>
    <t xml:space="preserve">B0.10_SP18_1
       - Add  "OPERATING MODE " AI and DI2  points  for FXL and MUL Classes
B0.10_SP18_2
        - Replace « MODBUS:1:Read:Coils » by « MODBUS:4:Read:Input Registers »  in column  « Operation code (FC, ASDU, ...) » 
        - Manual filling of "Index Address" column in class list </t>
  </si>
  <si>
    <t>B0.10_SP18_3</t>
  </si>
  <si>
    <t>T.LO</t>
  </si>
  <si>
    <t>In "1-Class List", 
- update class MUL and FXL range min = 1 and range max = 16 for "OPERATING MODE SELECT" and "OPERATNG MODE EXECUTE"
- Fix register type (originally input type usesfunc code16, output type uses func code 4…etc)
- Update "Index Address" for class MUL
In "B-AddressQty",
- Enlarge FXL address index 
In "2-Instance List", 
- Update "RTU Name" to OCC_TUN and BOCC_TUN
- Update "Equipment name" of OTS equipment to OTS01 and OTS02
- Update "Equipment name" of LCP equipment to LCP01"
- Update "Sublocation" from TVS:SCR_SCB01 to TVS:SCR-SCB01
In "4-External Variables"
- Add CJF class EV</t>
  </si>
  <si>
    <t>MTE</t>
  </si>
  <si>
    <t>IO List major correction following a dedicated TVS workshop (October 2017).</t>
  </si>
  <si>
    <t>IO List major correction following a dedicated TVS workshop (20th November 2017).</t>
  </si>
  <si>
    <t>IO List major correction following dedicated TVS workshops (22nd &amp; 26th November 2017).</t>
  </si>
  <si>
    <t>B1.4</t>
  </si>
  <si>
    <t>Emergency Scenarios Workshop</t>
  </si>
  <si>
    <t>Class List:
  Ventilation Normal &amp; Congested Modes Update
  Emergency Scenarios Update
  MMS Classes Update - CPELX class to be splitted in several subclasses
Instance List:
  MAR01 &amp; MAR0A available</t>
  </si>
  <si>
    <t>BOCC</t>
  </si>
  <si>
    <t>Master PLC at BOCC</t>
  </si>
  <si>
    <t>MPLC01</t>
  </si>
  <si>
    <t>Watchdog (WTGD)</t>
  </si>
  <si>
    <t>Watchdog TVS Master PLC BOCC</t>
  </si>
  <si>
    <t>WTDG01</t>
  </si>
  <si>
    <t>Switch</t>
  </si>
  <si>
    <t>Switch 1</t>
  </si>
  <si>
    <t>SWI01</t>
  </si>
  <si>
    <t>Switch 2</t>
  </si>
  <si>
    <t>SWI02</t>
  </si>
  <si>
    <t>OCC</t>
  </si>
  <si>
    <t>Master PLC at OCC</t>
  </si>
  <si>
    <t>Watchdog TVS Master PLC OCC</t>
  </si>
  <si>
    <t>MAIN UNDERGROUND AVERAGE TEMPERATURE</t>
  </si>
  <si>
    <t>TEMP</t>
  </si>
  <si>
    <t>MUL01</t>
  </si>
  <si>
    <t>FXL01</t>
  </si>
  <si>
    <t>MODES</t>
  </si>
  <si>
    <t>EMERGENCY SCENARIOS</t>
  </si>
  <si>
    <t>Local control panel</t>
  </si>
  <si>
    <t>SCR</t>
  </si>
  <si>
    <t>LCP01</t>
    <phoneticPr fontId="18" type="noConversion"/>
  </si>
  <si>
    <t>Fire control panel</t>
  </si>
  <si>
    <t>FMOP01</t>
  </si>
  <si>
    <t>Station PLC (SPLC)</t>
  </si>
  <si>
    <t>Station PLC</t>
  </si>
  <si>
    <t>TEL</t>
  </si>
  <si>
    <t>PLC01</t>
  </si>
  <si>
    <t>Switch (SWI)</t>
  </si>
  <si>
    <t>PRESSURIZATION FAN (PFA)</t>
  </si>
  <si>
    <t>Pressurization fan Lobby</t>
  </si>
  <si>
    <t>NS01:PFA</t>
  </si>
  <si>
    <t>CON-04</t>
  </si>
  <si>
    <t>Pressurization fan Staircase</t>
  </si>
  <si>
    <t>GRD-01</t>
  </si>
  <si>
    <t>SS01:PFA</t>
  </si>
  <si>
    <t>CON-03</t>
  </si>
  <si>
    <t>GRD-03</t>
  </si>
  <si>
    <t>SMOKE CURTAINS (SMC)</t>
  </si>
  <si>
    <t xml:space="preserve">Smoke Curtains 1 </t>
  </si>
  <si>
    <t>SMC01</t>
  </si>
  <si>
    <t>Smoke Curtains 2</t>
  </si>
  <si>
    <t>SMC02</t>
  </si>
  <si>
    <t>Smoke Curtains 3</t>
  </si>
  <si>
    <t>SMC03</t>
  </si>
  <si>
    <t>Smoke Curtains 4</t>
  </si>
  <si>
    <t>SMC04</t>
  </si>
  <si>
    <t>Smoke Curtains 5</t>
  </si>
  <si>
    <t>SMC05</t>
  </si>
  <si>
    <t>Smoke Curtains 6</t>
  </si>
  <si>
    <t>SMC06</t>
  </si>
  <si>
    <t>STATION ENTRANCE DOOR (SED)</t>
  </si>
  <si>
    <t xml:space="preserve">Station entrance door 1 </t>
  </si>
  <si>
    <t>SED01</t>
  </si>
  <si>
    <t>Station entrance door 2</t>
  </si>
  <si>
    <t>SED02</t>
  </si>
  <si>
    <t>Station entrance door 3</t>
  </si>
  <si>
    <t>SED03</t>
  </si>
  <si>
    <t>Station entrance door 4</t>
  </si>
  <si>
    <t>SED04</t>
  </si>
  <si>
    <t>Outdoor temperature sensor (OTS)</t>
  </si>
  <si>
    <t>Outdoor temperature sensor 1</t>
  </si>
  <si>
    <t>OTS001</t>
  </si>
  <si>
    <t>Outdoor temperature sensor 2</t>
  </si>
  <si>
    <t>OTS002</t>
  </si>
  <si>
    <t>Tunnel ventilation fan (TVF)</t>
  </si>
  <si>
    <t>North ShaftTunnel ventilation fan 1</t>
  </si>
  <si>
    <t>NS01:TVF</t>
  </si>
  <si>
    <t>VT1-TVF01</t>
  </si>
  <si>
    <t>North ShaftTunnel ventilation fan 2</t>
  </si>
  <si>
    <t>VT2-TVF01</t>
  </si>
  <si>
    <t>South ShaftTunnel ventilation fan 3</t>
  </si>
  <si>
    <t>SS01:TVF</t>
  </si>
  <si>
    <t>VT3-TVF01</t>
  </si>
  <si>
    <t>SouthShaftTunnel ventilation fan 4</t>
  </si>
  <si>
    <t>VT4-TVF01</t>
  </si>
  <si>
    <t>Tunnel temperature &amp; humidity sensor (TTS)</t>
  </si>
  <si>
    <t>North Tunnel temperature sensor 1</t>
  </si>
  <si>
    <t>NS01:SENSOR</t>
  </si>
  <si>
    <t>TS100269</t>
  </si>
  <si>
    <t>North Tunnel temperature sensor 2</t>
  </si>
  <si>
    <t>TS100222</t>
  </si>
  <si>
    <t>South Tunnel temperature sensor 1</t>
  </si>
  <si>
    <t>SS01:SENSOR</t>
  </si>
  <si>
    <t>TS099914</t>
  </si>
  <si>
    <t>South Tunnel temperature sensor 2</t>
  </si>
  <si>
    <t>TS099816</t>
  </si>
  <si>
    <t>Air velocity sensor (VS)</t>
  </si>
  <si>
    <t>North Air velocity sensor 1</t>
  </si>
  <si>
    <t>VS100253</t>
  </si>
  <si>
    <t>South  Air velocity sensor 1</t>
  </si>
  <si>
    <t>VS099848</t>
  </si>
  <si>
    <t>TVS Damper : Tunnel damper (TDP)</t>
  </si>
  <si>
    <t>North Shaft Tunnel damper 1</t>
  </si>
  <si>
    <t>NS01:DAMPER</t>
  </si>
  <si>
    <t>VT5-TDP01</t>
  </si>
  <si>
    <t>South Shaft Tunnel damper 2</t>
  </si>
  <si>
    <t>SS01:DAMPER</t>
  </si>
  <si>
    <t>VT6-TDP01</t>
  </si>
  <si>
    <t>TVS Damper : Isolation damper (IDP)</t>
  </si>
  <si>
    <t>Isolation damper 1</t>
  </si>
  <si>
    <t>VT1-IDP01</t>
  </si>
  <si>
    <t>Isolation damper 2</t>
  </si>
  <si>
    <t>VT2-IDP01</t>
  </si>
  <si>
    <t>Isolation damper 3</t>
  </si>
  <si>
    <t>VT3-IDP01</t>
  </si>
  <si>
    <t>Isolation damper 4</t>
  </si>
  <si>
    <t>VT4-IDP01</t>
  </si>
  <si>
    <t>TVS Damper : Bypass damper (BDP)</t>
  </si>
  <si>
    <t xml:space="preserve">North Shaft Bypass damper 1 </t>
  </si>
  <si>
    <t>FR1-BDP01</t>
  </si>
  <si>
    <t>South Shaft Bypass damper 2</t>
  </si>
  <si>
    <t>FR2-BDP01</t>
  </si>
  <si>
    <t>MEP Damper : Tunnel Cooling damper (TCDP)</t>
  </si>
  <si>
    <t>North Shaft Tunnel Cooling damper 1</t>
  </si>
  <si>
    <t>CON-54</t>
  </si>
  <si>
    <t>South Shaft Tunnel Cooling damper 2</t>
  </si>
  <si>
    <t>CON-63</t>
  </si>
  <si>
    <t>MEP damper : Station to exhaust duct Damper (SEDD)</t>
  </si>
  <si>
    <t>North Shaft Station to exhaust duct damper 1</t>
  </si>
  <si>
    <t>CON-51</t>
  </si>
  <si>
    <t>North Shaft Station to exhaust duct damper 2</t>
  </si>
  <si>
    <t>CON-56</t>
  </si>
  <si>
    <t>South Shaft Station to exhaust duct damper 3</t>
  </si>
  <si>
    <t>CON-61</t>
  </si>
  <si>
    <t>South Shaft Station to exhaust duct damper 4</t>
  </si>
  <si>
    <t>CON-66</t>
  </si>
  <si>
    <t>MEP damper : Station Cooling damper (SCD)</t>
  </si>
  <si>
    <t>North Shaft Station Cooling damper 1</t>
  </si>
  <si>
    <t>CON-52</t>
  </si>
  <si>
    <t>North Shaft Station Cooling damper 2</t>
  </si>
  <si>
    <t>CON-58</t>
  </si>
  <si>
    <t>South Shaft Station Cooling damper 3</t>
  </si>
  <si>
    <t>CON-59</t>
  </si>
  <si>
    <t>South Shaft Station Cooling damper 4</t>
  </si>
  <si>
    <t>CON-67</t>
  </si>
  <si>
    <t>Tunnel AIR HANDLING UNIT</t>
  </si>
  <si>
    <t>North ShaftTunnel Air Handling Unit 1</t>
  </si>
  <si>
    <t>NS01:AHU</t>
  </si>
  <si>
    <t>CON-05</t>
  </si>
  <si>
    <t>North ShaftTunnel Air Handling Unit 2</t>
  </si>
  <si>
    <t>CON-06</t>
  </si>
  <si>
    <t>South ShaftTunnel Air Handling Unit 1</t>
  </si>
  <si>
    <t>SS01:AHU</t>
  </si>
  <si>
    <t>CON-07</t>
  </si>
  <si>
    <t>South ShaftTunnel Air Handling Unit 2</t>
  </si>
  <si>
    <t>CON-08</t>
  </si>
  <si>
    <t>MMS Equipment</t>
  </si>
  <si>
    <t>MAR01-EL2-LBS01</t>
  </si>
  <si>
    <t>EL2-LBS01</t>
  </si>
  <si>
    <t>MAR01-EL2-LBS02</t>
  </si>
  <si>
    <t>EL2-LBS02</t>
  </si>
  <si>
    <t>MAR01-MV-TRF01</t>
  </si>
  <si>
    <t>MV-TRF01</t>
  </si>
  <si>
    <t>MAR01-MV-TRF02</t>
  </si>
  <si>
    <t>MV-TRF02</t>
  </si>
  <si>
    <t>MAR01-EL2-CBC01</t>
  </si>
  <si>
    <t>EL2-CBC01</t>
  </si>
  <si>
    <t>MAR01-EL2-CBC02</t>
  </si>
  <si>
    <t>EL2-CBC02</t>
  </si>
  <si>
    <t>MAR01-LPS-MDB01</t>
  </si>
  <si>
    <t>LPS-MDB01</t>
  </si>
  <si>
    <t>MAR01-LPS-MDB02</t>
  </si>
  <si>
    <t>LPS-MDB02</t>
  </si>
  <si>
    <t>Electrical Panel EL1 I/O 01</t>
  </si>
  <si>
    <t>MAR01-EL1-IO01</t>
  </si>
  <si>
    <t>EL1-IO01</t>
  </si>
  <si>
    <t>MCCB MAR01-EL1-VSD01/02</t>
  </si>
  <si>
    <t>EL1-VSD0102</t>
  </si>
  <si>
    <t>LBS MAR01-EL1-VSD01/02</t>
  </si>
  <si>
    <t>MCB MAR01-EL1-VSD01</t>
  </si>
  <si>
    <t>EL1-VSD01</t>
  </si>
  <si>
    <t>MCB MAR01-EL1-VSD02</t>
  </si>
  <si>
    <t>EL1-VSD02</t>
  </si>
  <si>
    <t>MCB 3P MAR01-VT3-IDP01</t>
  </si>
  <si>
    <t>3P-VT3-IDP01</t>
  </si>
  <si>
    <t>MCB 2P MAR01-VT3-IDP01</t>
  </si>
  <si>
    <t>2P-VT3-IDP01</t>
  </si>
  <si>
    <t>MCB 3P MAR01-VT4-IDP01</t>
  </si>
  <si>
    <t>3P-VT4-IDP01</t>
  </si>
  <si>
    <t>MCB 2P MAR01-VT4-IDP01</t>
  </si>
  <si>
    <t>2P-VT4-IDP01</t>
  </si>
  <si>
    <t>MCB 3P MAR01-VT6-IDP01-01</t>
  </si>
  <si>
    <t>3P-VT6-IDP01-01</t>
  </si>
  <si>
    <t>MCB 2P MAR01-VT6-IDP01-01</t>
  </si>
  <si>
    <t>2P-VT6-IDP01-01</t>
  </si>
  <si>
    <t>MCB 3P MAR01-VT6-IDP01-02</t>
  </si>
  <si>
    <t>3P-VT6-IDP01-02</t>
  </si>
  <si>
    <t>MCB 2P MAR01-VT6-IDP01-02</t>
  </si>
  <si>
    <t>2P-VT6-IDP01-02</t>
  </si>
  <si>
    <t>MCB 3P MAR01-VT6-IDP01-03</t>
  </si>
  <si>
    <t>3P-VT6-IDP01-03</t>
  </si>
  <si>
    <t>MCB 2P MAR01-VT6-IDP01-03</t>
  </si>
  <si>
    <t>2P-VT6-IDP01-03</t>
  </si>
  <si>
    <t>MCB 3P MAR01-FR2-BDP01-01</t>
  </si>
  <si>
    <t>3P-FR2-BDP01-01</t>
  </si>
  <si>
    <t>MCB 2P MAR01-FR2-BDP01-01</t>
  </si>
  <si>
    <t>2P-FR2-BDP01-01</t>
  </si>
  <si>
    <t>MCB 3P MAR01-FR2-BDP01-02</t>
  </si>
  <si>
    <t>3P-FR2-BDP01-02</t>
  </si>
  <si>
    <t>MCB 2P MAR01-FR2-BDP01-02</t>
  </si>
  <si>
    <t>2P-FR2-BDP01-02</t>
  </si>
  <si>
    <t>MCB MAR01-MSFD-CON-63</t>
  </si>
  <si>
    <t>MSFD-CON-63</t>
  </si>
  <si>
    <t>MCB MAR01-MSFD-CON-59</t>
  </si>
  <si>
    <t>MSFD-CON-59</t>
  </si>
  <si>
    <t>MCB MAR01-MSFD-CON-67</t>
  </si>
  <si>
    <t>MSFD-CON-67</t>
  </si>
  <si>
    <t>Electrical Panel EL2 I/O 01</t>
  </si>
  <si>
    <t>MAR01-EL2-IO01</t>
  </si>
  <si>
    <t>EL2-IO01</t>
  </si>
  <si>
    <t>MCB MAR01-EL2-LBS01</t>
  </si>
  <si>
    <t>MCB MAR01-EL2-LBS02</t>
  </si>
  <si>
    <t>MCB MAR01-EL2-CBC01</t>
  </si>
  <si>
    <t>MCB MAR01-EL2-CBC02</t>
  </si>
  <si>
    <t>MCCB 2P MAR01-EL2</t>
  </si>
  <si>
    <t>EL2-2P</t>
  </si>
  <si>
    <t>LBS 2P MAR01-EL2</t>
  </si>
  <si>
    <t>MCB MAR01-EL2-VSD01</t>
  </si>
  <si>
    <t>EL2-VSD01</t>
  </si>
  <si>
    <t>MCB MAR01-EL2-VSD02</t>
  </si>
  <si>
    <t>EL2-VSD02</t>
  </si>
  <si>
    <t>MCB 3P MAR01-VT1-IDP01</t>
  </si>
  <si>
    <t>3P-VT1-IDP01</t>
  </si>
  <si>
    <t>MCB 2P MAR01-VT1-IDP01</t>
  </si>
  <si>
    <t>2P-VT1-IDP01</t>
  </si>
  <si>
    <t>MCB 3P MAR01-VT2-IDP01</t>
  </si>
  <si>
    <t>3P-VT2-IDP01</t>
  </si>
  <si>
    <t>MCB 2P MAR01-VT2-IDP01</t>
  </si>
  <si>
    <t>2P-VT2-IDP01</t>
  </si>
  <si>
    <t>MCB 3P MAR01-VT5-IDP01-01</t>
  </si>
  <si>
    <t>3P-VT5-IDP01-01</t>
  </si>
  <si>
    <t>MCB 2P MAR01-VT5-IDP01-01</t>
  </si>
  <si>
    <t>2P-VT5-IDP01-01</t>
  </si>
  <si>
    <t>MCB 3P MAR01-VT5-IDP01-02</t>
  </si>
  <si>
    <t>3P-VT5-IDP01-02</t>
  </si>
  <si>
    <t>MCB 2P MAR01-VT5-IDP01-02</t>
  </si>
  <si>
    <t>2P-VT5-IDP01-02</t>
  </si>
  <si>
    <t>MCB 3P MAR01-VT5-IDP01-03</t>
  </si>
  <si>
    <t>3P-VT5-IDP01-03</t>
  </si>
  <si>
    <t>MCB 2P MAR01-VT5-IDP01-03</t>
  </si>
  <si>
    <t>2P-VT5-IDP01-03</t>
  </si>
  <si>
    <t>MCB 3P MAR01-FR1-BDP01-01</t>
  </si>
  <si>
    <t>3P-FR1-BDP01-01</t>
  </si>
  <si>
    <t>MCB 2P MAR01-FR1-BDP01-01</t>
  </si>
  <si>
    <t>2P-FR1-BDP01-01</t>
  </si>
  <si>
    <t>MCB 3P MAR01-FR1-BDP01-02</t>
  </si>
  <si>
    <t>3P-FR1-BDP01-02</t>
  </si>
  <si>
    <t>MCB 2P MAR01-FR1-BDP01-02</t>
  </si>
  <si>
    <t>2P-FR1-BDP01-02</t>
  </si>
  <si>
    <t>MCB MAR01-MSFD-CON-54</t>
  </si>
  <si>
    <t>MSFD-CON-54</t>
  </si>
  <si>
    <t>MCB MAR01-MSFD-CON-52</t>
  </si>
  <si>
    <t>MSFD-CON-52</t>
  </si>
  <si>
    <t>MCB MAR01-MSFD-CON-58</t>
  </si>
  <si>
    <t>MSFD-CON-58</t>
  </si>
  <si>
    <t>MAR-0A SHAFT</t>
  </si>
  <si>
    <t>Tunnel temperature sensor 1</t>
  </si>
  <si>
    <t>SENSOR</t>
  </si>
  <si>
    <t>Tunnel temperature sensor 2</t>
  </si>
  <si>
    <t>TS099343</t>
  </si>
  <si>
    <t>Tunnel temperature sensor 3</t>
  </si>
  <si>
    <t>TS099620</t>
  </si>
  <si>
    <t>Tunnel temperature sensor 4</t>
  </si>
  <si>
    <t>TS099718</t>
  </si>
  <si>
    <t>Air velocity sensor 1 -099216</t>
  </si>
  <si>
    <t>VS099216</t>
  </si>
  <si>
    <t>Air velocity sensor 2  -099685</t>
  </si>
  <si>
    <t>VS099685</t>
  </si>
  <si>
    <t>Shaft Tunnel ventilation fan 1</t>
  </si>
  <si>
    <t>Shaft Tunnel ventilation fan 2</t>
  </si>
  <si>
    <t>DAMPER</t>
  </si>
  <si>
    <t>GRD-02</t>
  </si>
  <si>
    <t>MAR0A-EL3-LBW01</t>
  </si>
  <si>
    <t>EL3-LBW01</t>
  </si>
  <si>
    <t>MAR0A-EL3-LBW02</t>
  </si>
  <si>
    <t>EL3-LBW02</t>
  </si>
  <si>
    <t>MAR0A-EL3-TRF01</t>
  </si>
  <si>
    <t>EL3-TRF01</t>
  </si>
  <si>
    <t>MAR0A-EL3-TRF02</t>
  </si>
  <si>
    <t>EL3-TRF02</t>
  </si>
  <si>
    <t>MAR0A-EL3-MDB01</t>
  </si>
  <si>
    <t>EL3-MDB01</t>
  </si>
  <si>
    <t>Electrical Panel EL3 PLC 01</t>
  </si>
  <si>
    <t>MAR0A-EL3-PLC01</t>
  </si>
  <si>
    <t>EL3-PLC01</t>
  </si>
  <si>
    <t>LBS 4P MAR0A-EL3</t>
  </si>
  <si>
    <t>EL3-4P</t>
  </si>
  <si>
    <t>MCB MAR0A-EL3-LBW01</t>
  </si>
  <si>
    <t>MCB MAR0A-EL3-LBW02</t>
  </si>
  <si>
    <t>MCCB 2P MAR0A-EL3</t>
  </si>
  <si>
    <t>EL3-2P</t>
  </si>
  <si>
    <t>LBS 2P MAR0A-EL3</t>
  </si>
  <si>
    <t>MCB MAR0A-EL3-VSD01</t>
  </si>
  <si>
    <t>EL3-VSD01</t>
  </si>
  <si>
    <t>MCB MAR0A-EL3-VSD02</t>
  </si>
  <si>
    <t>EL3-VSD02</t>
  </si>
  <si>
    <t>MCB MAR0A-EL3-MDB01</t>
  </si>
  <si>
    <t>MCB 3P MAR0A-VT1-IDP01</t>
  </si>
  <si>
    <t>MCB 2P MAR0A-VT1-IDP01</t>
  </si>
  <si>
    <t>MCB 3P MAR0A-VT2-IDP01</t>
  </si>
  <si>
    <t>MCB 2P MAR0A-VT2-IDP01</t>
  </si>
  <si>
    <t>IOC</t>
  </si>
  <si>
    <t>CJF</t>
  </si>
  <si>
    <t>MSPLC</t>
  </si>
  <si>
    <t>SHAFT</t>
  </si>
  <si>
    <t>MEPD</t>
  </si>
  <si>
    <t>MSH1</t>
  </si>
  <si>
    <t>MSH2</t>
  </si>
  <si>
    <t>MJF1</t>
  </si>
  <si>
    <t>MJF2</t>
  </si>
  <si>
    <t>CSH</t>
  </si>
  <si>
    <t>TRU</t>
  </si>
  <si>
    <t>TRD</t>
  </si>
  <si>
    <t>30;1000</t>
  </si>
  <si>
    <t>30;10000</t>
  </si>
  <si>
    <r>
      <t xml:space="preserve">EMERGENCY SCENARIO 1011 - </t>
    </r>
    <r>
      <rPr>
        <b/>
        <sz val="10"/>
        <rFont val="Arial"/>
        <family val="2"/>
      </rPr>
      <t>Push-pull direction TO PEA-01</t>
    </r>
    <r>
      <rPr>
        <sz val="10"/>
        <rFont val="Arial"/>
        <family val="2"/>
      </rPr>
      <t xml:space="preserve"> - Tunnel fire between PEA-0A and PEA-01</t>
    </r>
  </si>
  <si>
    <t>SCENARIO1011</t>
  </si>
  <si>
    <t>SCENARIO1012</t>
  </si>
  <si>
    <t>SCENARIO1021</t>
  </si>
  <si>
    <t>SCENARIO1022</t>
  </si>
  <si>
    <r>
      <t xml:space="preserve">EMERGENCY SCENARIO 1012 - </t>
    </r>
    <r>
      <rPr>
        <b/>
        <sz val="10"/>
        <rFont val="Arial"/>
        <family val="2"/>
      </rPr>
      <t>Push-pull direction TO PEA-0A</t>
    </r>
    <r>
      <rPr>
        <sz val="10"/>
        <rFont val="Arial"/>
        <family val="2"/>
      </rPr>
      <t xml:space="preserve"> - Tunnel fire between PEA-0A and PEA-01</t>
    </r>
  </si>
  <si>
    <r>
      <t xml:space="preserve">EMERGENCY SCENARIO 1022 - </t>
    </r>
    <r>
      <rPr>
        <b/>
        <sz val="10"/>
        <rFont val="Arial"/>
        <family val="2"/>
      </rPr>
      <t>Push-pull direction TO PEA-01</t>
    </r>
    <r>
      <rPr>
        <sz val="10"/>
        <rFont val="Arial"/>
        <family val="2"/>
      </rPr>
      <t xml:space="preserve"> - Tunnel fire between PEA-01 and PEA-1B</t>
    </r>
  </si>
  <si>
    <r>
      <t xml:space="preserve">EMERGENCY SCENARIO 1021 - </t>
    </r>
    <r>
      <rPr>
        <b/>
        <sz val="10"/>
        <rFont val="Arial"/>
        <family val="2"/>
      </rPr>
      <t>Push-pull direction TO PEA-1B</t>
    </r>
    <r>
      <rPr>
        <sz val="10"/>
        <rFont val="Arial"/>
        <family val="2"/>
      </rPr>
      <t xml:space="preserve"> - Tunnel fire between PEA-01 and PEA-1B</t>
    </r>
  </si>
  <si>
    <r>
      <t xml:space="preserve">EMERGENCY SCENARIO 1031 - </t>
    </r>
    <r>
      <rPr>
        <b/>
        <sz val="10"/>
        <rFont val="Arial"/>
        <family val="2"/>
      </rPr>
      <t>Push-pull direction TO MAR-0A</t>
    </r>
    <r>
      <rPr>
        <sz val="10"/>
        <rFont val="Arial"/>
        <family val="2"/>
      </rPr>
      <t xml:space="preserve"> - Tunnel fire between PEA-1B and MAR-0A</t>
    </r>
  </si>
  <si>
    <r>
      <t xml:space="preserve">EMERGENCY SCENARIO 1032 - </t>
    </r>
    <r>
      <rPr>
        <b/>
        <sz val="10"/>
        <rFont val="Arial"/>
        <family val="2"/>
      </rPr>
      <t>Push-pull direction TO PEA-1B</t>
    </r>
    <r>
      <rPr>
        <sz val="10"/>
        <rFont val="Arial"/>
        <family val="2"/>
      </rPr>
      <t xml:space="preserve"> - Tunnel fire between PEA-1B and MAR-0A</t>
    </r>
  </si>
  <si>
    <r>
      <t xml:space="preserve">EMERGENCY SCENARIO 1041 - </t>
    </r>
    <r>
      <rPr>
        <b/>
        <sz val="10"/>
        <rFont val="Arial"/>
        <family val="2"/>
      </rPr>
      <t>Push-pull direction TO MAR-01</t>
    </r>
    <r>
      <rPr>
        <sz val="10"/>
        <rFont val="Arial"/>
        <family val="2"/>
      </rPr>
      <t xml:space="preserve"> - Tunnel fire between MAR-0A and MAR-01</t>
    </r>
  </si>
  <si>
    <r>
      <t xml:space="preserve">EMERGENCY SCENARIO 1042 - </t>
    </r>
    <r>
      <rPr>
        <b/>
        <sz val="10"/>
        <rFont val="Arial"/>
        <family val="2"/>
      </rPr>
      <t>Push-pull direction TO MAR-0A</t>
    </r>
    <r>
      <rPr>
        <sz val="10"/>
        <rFont val="Arial"/>
        <family val="2"/>
      </rPr>
      <t xml:space="preserve"> - Tunnel fire between MAR-0A and MAR-01</t>
    </r>
  </si>
  <si>
    <r>
      <t xml:space="preserve">EMERGENCY SCENARIO 1051 - </t>
    </r>
    <r>
      <rPr>
        <b/>
        <sz val="10"/>
        <rFont val="Arial"/>
        <family val="2"/>
      </rPr>
      <t>Push-pull direction TO MAR-02</t>
    </r>
    <r>
      <rPr>
        <sz val="10"/>
        <rFont val="Arial"/>
        <family val="2"/>
      </rPr>
      <t xml:space="preserve"> - Tunnel fire between MAR-01 and MAR-02</t>
    </r>
  </si>
  <si>
    <r>
      <t xml:space="preserve">EMERGENCY SCENARIO 1052 - </t>
    </r>
    <r>
      <rPr>
        <b/>
        <sz val="10"/>
        <rFont val="Arial"/>
        <family val="2"/>
      </rPr>
      <t>Push-pull direction TO MAR-01</t>
    </r>
    <r>
      <rPr>
        <sz val="10"/>
        <rFont val="Arial"/>
        <family val="2"/>
      </rPr>
      <t xml:space="preserve"> - Tunnel fire between MAR-01 and MAR-02</t>
    </r>
  </si>
  <si>
    <r>
      <t xml:space="preserve">EMERGENCY SCENARIO 1061 - </t>
    </r>
    <r>
      <rPr>
        <b/>
        <sz val="10"/>
        <rFont val="Arial"/>
        <family val="2"/>
      </rPr>
      <t>Push-pull direction TO MAR-03</t>
    </r>
    <r>
      <rPr>
        <sz val="10"/>
        <rFont val="Arial"/>
        <family val="2"/>
      </rPr>
      <t xml:space="preserve"> - Tunnel fire between MAR-02 and MAR-03</t>
    </r>
  </si>
  <si>
    <r>
      <t xml:space="preserve">EMERGENCY SCENARIO 1062 - </t>
    </r>
    <r>
      <rPr>
        <b/>
        <sz val="10"/>
        <rFont val="Arial"/>
        <family val="2"/>
      </rPr>
      <t>Push-pull direction TO MAR-02</t>
    </r>
    <r>
      <rPr>
        <sz val="10"/>
        <rFont val="Arial"/>
        <family val="2"/>
      </rPr>
      <t xml:space="preserve"> - Tunnel fire between MAR-02 and MAR-03</t>
    </r>
  </si>
  <si>
    <r>
      <t xml:space="preserve">EMERGENCY SCENARIO 1071 - </t>
    </r>
    <r>
      <rPr>
        <b/>
        <sz val="10"/>
        <rFont val="Arial"/>
        <family val="2"/>
      </rPr>
      <t>Push-pull direction TO MAR-04</t>
    </r>
    <r>
      <rPr>
        <sz val="10"/>
        <rFont val="Arial"/>
        <family val="2"/>
      </rPr>
      <t xml:space="preserve"> - Tunnel fire between MAR-03 and MAR-04</t>
    </r>
  </si>
  <si>
    <r>
      <t xml:space="preserve">EMERGENCY SCENARIO 1072 - </t>
    </r>
    <r>
      <rPr>
        <b/>
        <sz val="10"/>
        <rFont val="Arial"/>
        <family val="2"/>
      </rPr>
      <t>Push-pull direction TO MAR-03</t>
    </r>
    <r>
      <rPr>
        <sz val="10"/>
        <rFont val="Arial"/>
        <family val="2"/>
      </rPr>
      <t xml:space="preserve"> - Tunnel fire between MAR-03 and MAR-04</t>
    </r>
  </si>
  <si>
    <r>
      <t xml:space="preserve">EMERGENCY SCENARIO 1081 - </t>
    </r>
    <r>
      <rPr>
        <b/>
        <sz val="10"/>
        <rFont val="Arial"/>
        <family val="2"/>
      </rPr>
      <t>Push-pull direction TO QEC-01</t>
    </r>
    <r>
      <rPr>
        <sz val="10"/>
        <rFont val="Arial"/>
        <family val="2"/>
      </rPr>
      <t xml:space="preserve"> - Tunnel fire between MAR-04 and QEC-01</t>
    </r>
  </si>
  <si>
    <r>
      <t xml:space="preserve">EMERGENCY SCENARIO 1082 - </t>
    </r>
    <r>
      <rPr>
        <b/>
        <sz val="10"/>
        <rFont val="Arial"/>
        <family val="2"/>
      </rPr>
      <t>Push-pull direction TO MAR-04</t>
    </r>
    <r>
      <rPr>
        <sz val="10"/>
        <rFont val="Arial"/>
        <family val="2"/>
      </rPr>
      <t xml:space="preserve"> - Tunnel fire between MAR-04 and QEC-01</t>
    </r>
  </si>
  <si>
    <t>SCENARIO1031</t>
  </si>
  <si>
    <t>SCENARIO1032</t>
  </si>
  <si>
    <t>SCENARIO1041</t>
  </si>
  <si>
    <t>SCENARIO1042</t>
  </si>
  <si>
    <t>SCENARIO1051</t>
  </si>
  <si>
    <t>SCENARIO1052</t>
  </si>
  <si>
    <t>SCENARIO1061</t>
  </si>
  <si>
    <t>SCENARIO1062</t>
  </si>
  <si>
    <t>SCENARIO1071</t>
  </si>
  <si>
    <t>SCENARIO1072</t>
  </si>
  <si>
    <t>SCENARIO1081</t>
  </si>
  <si>
    <t>SCENARIO1082</t>
  </si>
  <si>
    <t>SCENARIO1091</t>
  </si>
  <si>
    <t>SCENARIO1092</t>
  </si>
  <si>
    <t>SCENARIO1101</t>
  </si>
  <si>
    <t>SCENARIO1102</t>
  </si>
  <si>
    <t>SCENARIO1111</t>
  </si>
  <si>
    <t>SCENARIO1112</t>
  </si>
  <si>
    <t>SCENARIO1121</t>
  </si>
  <si>
    <t>SCENARIO1122</t>
  </si>
  <si>
    <t>SCENARIO1131</t>
  </si>
  <si>
    <t>SCENARIO1132</t>
  </si>
  <si>
    <t>SCENARIO1141</t>
  </si>
  <si>
    <t>SCENARIO1142</t>
  </si>
  <si>
    <t>SCENARIO1151</t>
  </si>
  <si>
    <t>SCENARIO1152</t>
  </si>
  <si>
    <t>SCENARIO1161</t>
  </si>
  <si>
    <t>SCENARIO1162</t>
  </si>
  <si>
    <t>SCENARIO1171</t>
  </si>
  <si>
    <t>SCENARIO1172</t>
  </si>
  <si>
    <r>
      <t xml:space="preserve">EMERGENCY SCENARIO 1091 - </t>
    </r>
    <r>
      <rPr>
        <b/>
        <sz val="10"/>
        <rFont val="Arial"/>
        <family val="2"/>
      </rPr>
      <t>Push-pull direction TO QEC portal</t>
    </r>
    <r>
      <rPr>
        <sz val="10"/>
        <rFont val="Arial"/>
        <family val="2"/>
      </rPr>
      <t xml:space="preserve"> - Tunnel fire between QEC-01 and QEC portal</t>
    </r>
  </si>
  <si>
    <r>
      <t xml:space="preserve">EMERGENCY SCENARIO 1092 - </t>
    </r>
    <r>
      <rPr>
        <b/>
        <sz val="10"/>
        <rFont val="Arial"/>
        <family val="2"/>
      </rPr>
      <t>Push-pull direction TO QEC-01</t>
    </r>
    <r>
      <rPr>
        <sz val="10"/>
        <rFont val="Arial"/>
        <family val="2"/>
      </rPr>
      <t xml:space="preserve"> - Tunnel fire between QEC-01 and QEC portal</t>
    </r>
  </si>
  <si>
    <r>
      <t xml:space="preserve">EMERGENCY SCENARIO 1101 - </t>
    </r>
    <r>
      <rPr>
        <b/>
        <sz val="10"/>
        <rFont val="Arial"/>
        <family val="2"/>
      </rPr>
      <t>Push-pull direction TO EC1-0A</t>
    </r>
    <r>
      <rPr>
        <sz val="10"/>
        <rFont val="Arial"/>
        <family val="2"/>
      </rPr>
      <t xml:space="preserve"> - Tunnel fire between QEC-01 (YLB) and EC1-0A</t>
    </r>
  </si>
  <si>
    <r>
      <t xml:space="preserve">EMERGENCY SCENARIO 1102 - </t>
    </r>
    <r>
      <rPr>
        <b/>
        <sz val="10"/>
        <rFont val="Arial"/>
        <family val="2"/>
      </rPr>
      <t>Push-pull direction TO QEC-01</t>
    </r>
    <r>
      <rPr>
        <sz val="10"/>
        <rFont val="Arial"/>
        <family val="2"/>
      </rPr>
      <t xml:space="preserve"> - Tunnel fire between QEC-01 (YLB) and EC1-0A</t>
    </r>
  </si>
  <si>
    <r>
      <t xml:space="preserve">EMERGENCY SCENARIO 1111 - </t>
    </r>
    <r>
      <rPr>
        <b/>
        <sz val="10"/>
        <rFont val="Arial"/>
        <family val="2"/>
      </rPr>
      <t>Push-pull direction TO EC1-01</t>
    </r>
    <r>
      <rPr>
        <sz val="10"/>
        <rFont val="Arial"/>
        <family val="2"/>
      </rPr>
      <t xml:space="preserve"> - Tunnel fire between EC1-0A and EC1-01</t>
    </r>
  </si>
  <si>
    <r>
      <t xml:space="preserve">EMERGENCY SCENARIO 1112 - </t>
    </r>
    <r>
      <rPr>
        <b/>
        <sz val="10"/>
        <rFont val="Arial"/>
        <family val="2"/>
      </rPr>
      <t>Push-pull direction TO EC1-0A</t>
    </r>
    <r>
      <rPr>
        <sz val="10"/>
        <rFont val="Arial"/>
        <family val="2"/>
      </rPr>
      <t xml:space="preserve"> - Tunnel fire between EC1-0A and EC1-01</t>
    </r>
  </si>
  <si>
    <r>
      <t xml:space="preserve">EMERGENCY SCENARIO 1121 - </t>
    </r>
    <r>
      <rPr>
        <b/>
        <sz val="10"/>
        <rFont val="Arial"/>
        <family val="2"/>
      </rPr>
      <t>Push-pull direction TO QAP-01</t>
    </r>
    <r>
      <rPr>
        <sz val="10"/>
        <rFont val="Arial"/>
        <family val="2"/>
      </rPr>
      <t xml:space="preserve"> - Tunnel fire between EC1-01 and QAP-01</t>
    </r>
  </si>
  <si>
    <r>
      <t xml:space="preserve">EMERGENCY SCENARIO 1122 - </t>
    </r>
    <r>
      <rPr>
        <b/>
        <sz val="10"/>
        <rFont val="Arial"/>
        <family val="2"/>
      </rPr>
      <t>Push-pull direction TO EC1-01</t>
    </r>
    <r>
      <rPr>
        <sz val="10"/>
        <rFont val="Arial"/>
        <family val="2"/>
      </rPr>
      <t xml:space="preserve"> - Tunnel fire between EC1-01 and QAP-01</t>
    </r>
  </si>
  <si>
    <r>
      <t xml:space="preserve">EMERGENCY SCENARIO 1131 - </t>
    </r>
    <r>
      <rPr>
        <b/>
        <sz val="10"/>
        <rFont val="Arial"/>
        <family val="2"/>
      </rPr>
      <t>Push-pull direction TO QAP-1B</t>
    </r>
    <r>
      <rPr>
        <sz val="10"/>
        <rFont val="Arial"/>
        <family val="2"/>
      </rPr>
      <t xml:space="preserve"> - Tunnel fire between QAP-01 and QAP-1B</t>
    </r>
  </si>
  <si>
    <r>
      <t xml:space="preserve">EMERGENCY SCENARIO 1132 - </t>
    </r>
    <r>
      <rPr>
        <b/>
        <sz val="10"/>
        <rFont val="Arial"/>
        <family val="2"/>
      </rPr>
      <t>Push-pull direction TO QAP-01</t>
    </r>
    <r>
      <rPr>
        <sz val="10"/>
        <rFont val="Arial"/>
        <family val="2"/>
      </rPr>
      <t xml:space="preserve"> - Tunnel fire between QAP-01 and QAP-1B</t>
    </r>
  </si>
  <si>
    <r>
      <t xml:space="preserve">EMERGENCY SCENARIO 1141 - </t>
    </r>
    <r>
      <rPr>
        <b/>
        <sz val="10"/>
        <rFont val="Arial"/>
        <family val="2"/>
      </rPr>
      <t>Push-pull direction TO EC2-1A portal</t>
    </r>
    <r>
      <rPr>
        <sz val="10"/>
        <rFont val="Arial"/>
        <family val="2"/>
      </rPr>
      <t xml:space="preserve"> - Tunnel fire between QAP-1B and EC2-1A portal</t>
    </r>
  </si>
  <si>
    <r>
      <t xml:space="preserve">EMERGENCY SCENARIO 1142 - </t>
    </r>
    <r>
      <rPr>
        <b/>
        <sz val="10"/>
        <rFont val="Arial"/>
        <family val="2"/>
      </rPr>
      <t>Push-pull direction TO QAP-1B</t>
    </r>
    <r>
      <rPr>
        <sz val="10"/>
        <rFont val="Arial"/>
        <family val="2"/>
      </rPr>
      <t xml:space="preserve"> - Tunnel fire between QAP-1B and EC2-1A portal</t>
    </r>
  </si>
  <si>
    <r>
      <t xml:space="preserve">EMERGENCY SCENARIO 1151 - </t>
    </r>
    <r>
      <rPr>
        <b/>
        <sz val="10"/>
        <rFont val="Arial"/>
        <family val="2"/>
      </rPr>
      <t>Push-pull direction TO FXH-0A portal</t>
    </r>
    <r>
      <rPr>
        <sz val="10"/>
        <rFont val="Arial"/>
        <family val="2"/>
      </rPr>
      <t xml:space="preserve"> - Tunnel fire between QAP-1B and FXH-0A portal</t>
    </r>
  </si>
  <si>
    <r>
      <t xml:space="preserve">EMERGENCY SCENARIO 1152 - </t>
    </r>
    <r>
      <rPr>
        <b/>
        <sz val="10"/>
        <rFont val="Arial"/>
        <family val="2"/>
      </rPr>
      <t>Push-pull direction TO QAP-1B</t>
    </r>
    <r>
      <rPr>
        <sz val="10"/>
        <rFont val="Arial"/>
        <family val="2"/>
      </rPr>
      <t xml:space="preserve"> - Tunnel fire between QAP-1B and FXH-0A portal</t>
    </r>
  </si>
  <si>
    <r>
      <t xml:space="preserve">EMERGENCY SCENARIO 1161 - </t>
    </r>
    <r>
      <rPr>
        <b/>
        <sz val="10"/>
        <rFont val="Arial"/>
        <family val="2"/>
      </rPr>
      <t>Push-pull direction TO FXH-1A portal</t>
    </r>
    <r>
      <rPr>
        <sz val="10"/>
        <rFont val="Arial"/>
        <family val="2"/>
      </rPr>
      <t xml:space="preserve"> - Tunnel fire between FXH-02 and FXH-1A portal</t>
    </r>
  </si>
  <si>
    <r>
      <t xml:space="preserve">EMERGENCY SCENARIO 1162 - </t>
    </r>
    <r>
      <rPr>
        <b/>
        <sz val="10"/>
        <rFont val="Arial"/>
        <family val="2"/>
      </rPr>
      <t>Push-pull direction TO FXH-02</t>
    </r>
    <r>
      <rPr>
        <sz val="10"/>
        <rFont val="Arial"/>
        <family val="2"/>
      </rPr>
      <t xml:space="preserve"> - Tunnel fire between FXH-02 and FXH-1A portal</t>
    </r>
  </si>
  <si>
    <r>
      <t xml:space="preserve">EMERGENCY SCENARIO 1171 - </t>
    </r>
    <r>
      <rPr>
        <b/>
        <sz val="10"/>
        <rFont val="Arial"/>
        <family val="2"/>
      </rPr>
      <t>Push-pull direction TO FXH-02</t>
    </r>
    <r>
      <rPr>
        <sz val="10"/>
        <rFont val="Arial"/>
        <family val="2"/>
      </rPr>
      <t xml:space="preserve"> - Tunnel fire between FXH-2A portal and FXH-02</t>
    </r>
  </si>
  <si>
    <r>
      <t xml:space="preserve">EMERGENCY SCENARIO 1172 - </t>
    </r>
    <r>
      <rPr>
        <b/>
        <sz val="10"/>
        <rFont val="Arial"/>
        <family val="2"/>
      </rPr>
      <t>Push-pull direction TO FXH-2A portal</t>
    </r>
    <r>
      <rPr>
        <sz val="10"/>
        <rFont val="Arial"/>
        <family val="2"/>
      </rPr>
      <t xml:space="preserve"> - Tunnel fire between FXH-2A portal and FXH-02</t>
    </r>
  </si>
  <si>
    <t>SCENARIO2510</t>
  </si>
  <si>
    <t>SCENARIO2520</t>
  </si>
  <si>
    <t>SCENARIO2530</t>
  </si>
  <si>
    <t>SCENARIO2540</t>
  </si>
  <si>
    <t>SCENARIO2550</t>
  </si>
  <si>
    <t>SCENARIO2560</t>
  </si>
  <si>
    <t>SCENARIO2570</t>
  </si>
  <si>
    <t>SCENARIO2580</t>
  </si>
  <si>
    <r>
      <t xml:space="preserve">EMERGENCY SCENARIO 2510 - </t>
    </r>
    <r>
      <rPr>
        <b/>
        <sz val="10"/>
        <rFont val="Arial"/>
        <family val="2"/>
      </rPr>
      <t>Push-pull direction NOT APPLICABLE</t>
    </r>
    <r>
      <rPr>
        <sz val="10"/>
        <rFont val="Arial"/>
        <family val="2"/>
      </rPr>
      <t xml:space="preserve"> - Station fire -  PEA-01</t>
    </r>
  </si>
  <si>
    <r>
      <t xml:space="preserve">EMERGENCY SCENARIO 2520 - </t>
    </r>
    <r>
      <rPr>
        <b/>
        <sz val="10"/>
        <rFont val="Arial"/>
        <family val="2"/>
      </rPr>
      <t>Push-pull direction NOT APPLICABLE</t>
    </r>
    <r>
      <rPr>
        <sz val="10"/>
        <rFont val="Arial"/>
        <family val="2"/>
      </rPr>
      <t xml:space="preserve"> - Station fire -  MAR-01</t>
    </r>
  </si>
  <si>
    <r>
      <t xml:space="preserve">EMERGENCY SCENARIO 2530 - </t>
    </r>
    <r>
      <rPr>
        <b/>
        <sz val="10"/>
        <rFont val="Arial"/>
        <family val="2"/>
      </rPr>
      <t>Push-pull direction NOT APPLICABLE</t>
    </r>
    <r>
      <rPr>
        <sz val="10"/>
        <rFont val="Arial"/>
        <family val="2"/>
      </rPr>
      <t xml:space="preserve"> - Station fire -  MAR-02</t>
    </r>
  </si>
  <si>
    <r>
      <t xml:space="preserve">EMERGENCY SCENARIO 2540 - </t>
    </r>
    <r>
      <rPr>
        <b/>
        <sz val="10"/>
        <rFont val="Arial"/>
        <family val="2"/>
      </rPr>
      <t>Push-pull direction NOT APPLICABLE</t>
    </r>
    <r>
      <rPr>
        <sz val="10"/>
        <rFont val="Arial"/>
        <family val="2"/>
      </rPr>
      <t xml:space="preserve"> - Station fire -  MAR-03</t>
    </r>
  </si>
  <si>
    <r>
      <t xml:space="preserve">EMERGENCY SCENARIO 2550 - </t>
    </r>
    <r>
      <rPr>
        <b/>
        <sz val="10"/>
        <rFont val="Arial"/>
        <family val="2"/>
      </rPr>
      <t>Push-pull direction NOT APPLICABLE</t>
    </r>
    <r>
      <rPr>
        <sz val="10"/>
        <rFont val="Arial"/>
        <family val="2"/>
      </rPr>
      <t xml:space="preserve"> - Station fire -  MAR-04</t>
    </r>
  </si>
  <si>
    <r>
      <t xml:space="preserve">EMERGENCY SCENARIO 2560 - </t>
    </r>
    <r>
      <rPr>
        <b/>
        <sz val="10"/>
        <rFont val="Arial"/>
        <family val="2"/>
      </rPr>
      <t>Push-pull direction NOT APPLICABLE</t>
    </r>
    <r>
      <rPr>
        <sz val="10"/>
        <rFont val="Arial"/>
        <family val="2"/>
      </rPr>
      <t xml:space="preserve"> - Station fire -  QEC-01</t>
    </r>
  </si>
  <si>
    <r>
      <t xml:space="preserve">EMERGENCY SCENARIO 2570 - </t>
    </r>
    <r>
      <rPr>
        <b/>
        <sz val="10"/>
        <rFont val="Arial"/>
        <family val="2"/>
      </rPr>
      <t>Push-pull direction NOT APPLICABLE</t>
    </r>
    <r>
      <rPr>
        <sz val="10"/>
        <rFont val="Arial"/>
        <family val="2"/>
      </rPr>
      <t xml:space="preserve"> - Station fire -  EC1-01</t>
    </r>
  </si>
  <si>
    <r>
      <t xml:space="preserve">EMERGENCY SCENARIO 2580 - </t>
    </r>
    <r>
      <rPr>
        <b/>
        <sz val="10"/>
        <rFont val="Arial"/>
        <family val="2"/>
      </rPr>
      <t>Push-pull direction NOT APPLICABLE</t>
    </r>
    <r>
      <rPr>
        <sz val="10"/>
        <rFont val="Arial"/>
        <family val="2"/>
      </rPr>
      <t xml:space="preserve"> - Station fire -  QAP-01</t>
    </r>
  </si>
  <si>
    <t>Class List:
  MMS Workshop
Instance List:
  MMS Workshop for MAR01 &amp; MAR0A
  Emergency Scenario</t>
  </si>
  <si>
    <t>STATION PLC CONTROL BAY</t>
  </si>
  <si>
    <t>MASTER PLC CONTROL BAY</t>
  </si>
  <si>
    <t>SPLCMMS</t>
  </si>
  <si>
    <t>MPLCMMS</t>
  </si>
  <si>
    <t>Master PLC at BOCC (MMS)</t>
  </si>
  <si>
    <t>Master PLC at OCC (MMS)</t>
  </si>
  <si>
    <t>Electrical Equipment</t>
  </si>
  <si>
    <t>Station PLC (MMS)</t>
  </si>
  <si>
    <t>SPLC01</t>
  </si>
  <si>
    <t>B1.7</t>
  </si>
  <si>
    <t>OPEN ORDER SENT BY TVS</t>
  </si>
  <si>
    <t>Class List:
  Correction VENTILATION, PFA, EXF &amp; SED.
Instance List:
  8 Smoke Curtains.</t>
  </si>
  <si>
    <t>Smoke Curtains 7</t>
  </si>
  <si>
    <t>Smoke Curtains 8</t>
  </si>
  <si>
    <t>SMC07</t>
  </si>
  <si>
    <t>SMC08</t>
  </si>
  <si>
    <t>B1.8</t>
  </si>
  <si>
    <t>Critical</t>
  </si>
  <si>
    <t>Watchdog Counter Failure</t>
  </si>
  <si>
    <t>EC1-01</t>
  </si>
  <si>
    <t>Pressurization fan Lobby 1</t>
  </si>
  <si>
    <t>Pressurization fan Escape Staircase 1</t>
  </si>
  <si>
    <t>Pressurization fan Lobby 2</t>
  </si>
  <si>
    <t>Pressurization fan Escape Staircase 2</t>
  </si>
  <si>
    <t>ES01:PFA</t>
  </si>
  <si>
    <t>WS01:PFA</t>
  </si>
  <si>
    <t>Pressurization fan Staircase 4</t>
  </si>
  <si>
    <t>Pressurization fan Lobby 3 &amp; Corridor 2</t>
  </si>
  <si>
    <t>PLA-01</t>
  </si>
  <si>
    <t>Smoke Curtains 9</t>
  </si>
  <si>
    <t>Smoke Curtains 10</t>
  </si>
  <si>
    <t>SMC09</t>
  </si>
  <si>
    <t>SMC10</t>
  </si>
  <si>
    <t>West ShaftTunnel ventilation fan 1</t>
  </si>
  <si>
    <t>West ShaftTunnel ventilation fan 2</t>
  </si>
  <si>
    <t>East ShaftTunnel ventilation fan 3</t>
  </si>
  <si>
    <t>EastShaftTunnel ventilation fan 4</t>
  </si>
  <si>
    <t>WS01:TVF</t>
  </si>
  <si>
    <t>ES01:TVF</t>
  </si>
  <si>
    <t>West Tunnel temperature sensor 1</t>
  </si>
  <si>
    <t>West Tunnel temperature sensor 2</t>
  </si>
  <si>
    <t>East Tunnel temperature sensor 1</t>
  </si>
  <si>
    <t>East Tunnel temperature sensor 2</t>
  </si>
  <si>
    <t>WS01:SENSOR</t>
  </si>
  <si>
    <t>ES01:SENSOR</t>
  </si>
  <si>
    <t>West Air velocity sensor 1</t>
  </si>
  <si>
    <t>East  Air velocity sensor 1</t>
  </si>
  <si>
    <t>West Shaft Tunnel damper 1</t>
  </si>
  <si>
    <t>East Shaft Tunnel damper 2</t>
  </si>
  <si>
    <t>WS01:DAMPER</t>
  </si>
  <si>
    <t>ES01:DAMPER</t>
  </si>
  <si>
    <t xml:space="preserve">West Shaft Bypass damper 1 </t>
  </si>
  <si>
    <t>East Shaft Bypass damper 2</t>
  </si>
  <si>
    <t>West Shaft Tunnel Cooling damper 1</t>
  </si>
  <si>
    <t>West Shaft Station to exhaust duct damper 1</t>
  </si>
  <si>
    <t>West Shaft Station to exhaust duct damper 2</t>
  </si>
  <si>
    <t>West Shaft Station Cooling damper 1</t>
  </si>
  <si>
    <t>West Shaft Station Cooling damper 2</t>
  </si>
  <si>
    <t>West ShaftTunnel Air Handling Unit 1</t>
  </si>
  <si>
    <t>East Shaft Tunnel Cooling damper 2</t>
  </si>
  <si>
    <t>East Shaft Station to exhaust duct damper 3</t>
  </si>
  <si>
    <t>East Shaft Station to exhaust duct damper 4</t>
  </si>
  <si>
    <t>East Shaft Station Cooling damper 3</t>
  </si>
  <si>
    <t>East Shaft Station Cooling damper 4</t>
  </si>
  <si>
    <t>East ShaftTunnel Air Handling Unit 2</t>
  </si>
  <si>
    <t>WS01:AHU</t>
  </si>
  <si>
    <t>ES01:AHU</t>
  </si>
  <si>
    <t>PLA-68</t>
  </si>
  <si>
    <t>PLA-33</t>
  </si>
  <si>
    <t>CON-80</t>
  </si>
  <si>
    <t>CON-72</t>
  </si>
  <si>
    <t>CON-25</t>
  </si>
  <si>
    <t>CON-26</t>
  </si>
  <si>
    <t>CON-79</t>
  </si>
  <si>
    <t>CON-34</t>
  </si>
  <si>
    <t>CON-24</t>
  </si>
  <si>
    <t>CON-42</t>
  </si>
  <si>
    <t>PLA-02</t>
  </si>
  <si>
    <t>EC101-MV-TRF01</t>
  </si>
  <si>
    <t>EC101-MV-TRF02</t>
  </si>
  <si>
    <t>EC101-LPS-MDB01</t>
  </si>
  <si>
    <t>EC101-LPS-MDB02</t>
  </si>
  <si>
    <t>EL0-LBS01</t>
  </si>
  <si>
    <t>EL0-LBS02</t>
  </si>
  <si>
    <t>EL0-CBC01</t>
  </si>
  <si>
    <t>EL0-CBC02</t>
  </si>
  <si>
    <t>EC101-EL1-IO01</t>
  </si>
  <si>
    <t>MCB 3P EC101-VT3-IDP01</t>
  </si>
  <si>
    <t>MCB 2P EC101-VT3-IDP01</t>
  </si>
  <si>
    <t>MCB 3P EC101-VT4-IDP01</t>
  </si>
  <si>
    <t>MCB 2P EC101-VT4-IDP01</t>
  </si>
  <si>
    <t>MCB 3P EC101-FR2-BDP01-01</t>
  </si>
  <si>
    <t>MCB 2P EC101-FR2-BDP01-01</t>
  </si>
  <si>
    <t>MCB 3P EC101-FR2-BDP01-02</t>
  </si>
  <si>
    <t>MCB 2P EC101-FR2-BDP01-02</t>
  </si>
  <si>
    <t>MCB EC101-EL0-LBS01</t>
  </si>
  <si>
    <t>EC101-EL0-LBS01</t>
  </si>
  <si>
    <t>EC101-EL0-LBS02</t>
  </si>
  <si>
    <t>EC101-EL0-CBC01</t>
  </si>
  <si>
    <t>EC101-EL0-CBC02</t>
  </si>
  <si>
    <t>MCB EC101-EL0-LBS02</t>
  </si>
  <si>
    <t>MCB EC101-EL0-CBC01</t>
  </si>
  <si>
    <t>MCB EC101-EL0-CBC02</t>
  </si>
  <si>
    <t>MCCB EC101-EL1-UPS</t>
  </si>
  <si>
    <t>EL1-UPS</t>
  </si>
  <si>
    <t>MCB UPS EC101-EL0-LBS01</t>
  </si>
  <si>
    <t>MCB UPS EC101-EL0-LBS02</t>
  </si>
  <si>
    <t>MCB UPS EC101-EL0-CBC01</t>
  </si>
  <si>
    <t>MCB UPS EC101-EL0-CBC02</t>
  </si>
  <si>
    <t>UPS_EL0-LBS01</t>
  </si>
  <si>
    <t>UPS_EL0-LBS02</t>
  </si>
  <si>
    <t>UPS_EL0-CBC01</t>
  </si>
  <si>
    <t>UPS_EL0-CBC02</t>
  </si>
  <si>
    <t>MCB UPS EC101-EL1-VSD01</t>
  </si>
  <si>
    <t>MCB UPS EC101-EL1-VSD02</t>
  </si>
  <si>
    <t>UPS_EL1-VSD01</t>
  </si>
  <si>
    <t>UPS_EL1-VSD02</t>
  </si>
  <si>
    <t>MCB 3P EC101-VT6-TDP01-03</t>
  </si>
  <si>
    <t>MCB 2P EC101-VT6-TDP01-01</t>
  </si>
  <si>
    <t>MCB 3P EC101-VT6-TDP01-01</t>
  </si>
  <si>
    <t>MCB 3P EC101-VT6-TDP01-02</t>
  </si>
  <si>
    <t>MCB 2P EC101-VT6-TDP01-02</t>
  </si>
  <si>
    <t>MCB 2P EC101-VT6-TDP01-03</t>
  </si>
  <si>
    <t>3P-VT6-TDP01-01</t>
  </si>
  <si>
    <t>2P-VT6-TDP01-01</t>
  </si>
  <si>
    <t>3P-VT6-TDP01-02</t>
  </si>
  <si>
    <t>2P-VT6-TDP01-02</t>
  </si>
  <si>
    <t>3P-VT6-TDP01-03</t>
  </si>
  <si>
    <t>2P-VT6-TDP01-03</t>
  </si>
  <si>
    <t>3P--FR2-BDP01-01</t>
  </si>
  <si>
    <t>2P--FR2-BDP01-01</t>
  </si>
  <si>
    <t>3P--FR2-BDP01-02</t>
  </si>
  <si>
    <t>2P--FR2-BDP01-02</t>
  </si>
  <si>
    <t>MCB EC101-MSFD-CON-24</t>
  </si>
  <si>
    <t>MCB EC101-MSFD-CON-42</t>
  </si>
  <si>
    <t>MCB EC101-MSFD-CON-33</t>
  </si>
  <si>
    <t>MSFD-CON-24</t>
  </si>
  <si>
    <t>MSFD-CON-42</t>
  </si>
  <si>
    <t>MSFD-CON-33</t>
  </si>
  <si>
    <t>EC101-EL2-IO01</t>
  </si>
  <si>
    <t>MCB 3P EC101-VT1-IDP01</t>
  </si>
  <si>
    <t>MCB 2P EC101-VT1-IDP01</t>
  </si>
  <si>
    <t>MCB 3P EC101-VT2-IDP01</t>
  </si>
  <si>
    <t>MCB 2P EC101-VT2-IDP01</t>
  </si>
  <si>
    <t>MCB 3P EC101-VT5-IDP01-01</t>
  </si>
  <si>
    <t>MCB 2P EC101-VT5-IDP01-01</t>
  </si>
  <si>
    <t>MCB 3P EC101-VT5-IDP01-02</t>
  </si>
  <si>
    <t>MCB 2P EC101-VT5-IDP01-02</t>
  </si>
  <si>
    <t>MCB 3P EC101-VT5-IDP01-03</t>
  </si>
  <si>
    <t>MCB 2P EC101-VT5-IDP01-03</t>
  </si>
  <si>
    <t>MCB 3P EC101-FR1-BDP01-01</t>
  </si>
  <si>
    <t>MCB 2P EC101-FR1-BDP01-01</t>
  </si>
  <si>
    <t>MCB 3P EC101-FR1-BDP01-02</t>
  </si>
  <si>
    <t>MCB 2P EC101-FR1-BDP01-02</t>
  </si>
  <si>
    <t>MCCB EC101-EL2-UPS</t>
  </si>
  <si>
    <t>EL2-UPS</t>
  </si>
  <si>
    <t>LBS EC101-EL2-UPS</t>
  </si>
  <si>
    <t>MCB UPS EC101-EL2-VSD01</t>
  </si>
  <si>
    <t>MCB UPS EC101-EL2-VSD02</t>
  </si>
  <si>
    <t>UPS_EL2-VSD01</t>
  </si>
  <si>
    <t>UPS_EL2-VSD02</t>
  </si>
  <si>
    <t>MCB EC101-MSFD-CON-79</t>
  </si>
  <si>
    <t>MCB EC101-MSFD-CON-34</t>
  </si>
  <si>
    <t>MCB EC101-MSFD-CON-68</t>
  </si>
  <si>
    <t>MSFD-CON-79</t>
  </si>
  <si>
    <t>MSFD-CON-34</t>
  </si>
  <si>
    <t>MSFD-CON-68</t>
  </si>
  <si>
    <t>EC1-0A SHAFT</t>
  </si>
  <si>
    <t>EC10A-EL3-LBW01</t>
  </si>
  <si>
    <t>EC10A-EL3-LBW02</t>
  </si>
  <si>
    <t>EC10A-EL3-TRF01</t>
  </si>
  <si>
    <t>EC10A-EL3-TRF02</t>
  </si>
  <si>
    <t>EC10A-EL3-MDB01</t>
  </si>
  <si>
    <t>EC10A-EL3-PLC01</t>
  </si>
  <si>
    <t>MCB EC10A-EL3-LBW01</t>
  </si>
  <si>
    <t>MCB EC10A-EL3-LBW02</t>
  </si>
  <si>
    <t>MCB 3P EC10A-VT1-IDP01</t>
  </si>
  <si>
    <t>MCB 2P EC10A-VT1-IDP01</t>
  </si>
  <si>
    <t>MCB 3P EC10A-VT2-IDP01</t>
  </si>
  <si>
    <t>MCB 2P EC10A-VT2-IDP01</t>
  </si>
  <si>
    <t>Pressurization fan Stair 1 Lobby</t>
  </si>
  <si>
    <t>Pressurization fan Escape Stair</t>
  </si>
  <si>
    <t>LPF-01</t>
  </si>
  <si>
    <t>SPF-01</t>
  </si>
  <si>
    <t>MCCB EC10A-EL3-UPS</t>
  </si>
  <si>
    <t>LBS EC10A-EL3-UPS</t>
  </si>
  <si>
    <t>EL3-UPS</t>
  </si>
  <si>
    <t>MCB UPS EC10A-EL3-VSD01</t>
  </si>
  <si>
    <t>MCB UPS EC10A-EL3-VSD02</t>
  </si>
  <si>
    <t>MCB UPS EC10A-EL3-LBW01</t>
  </si>
  <si>
    <t>MCB UPS EC10A-EL3-LBW02</t>
  </si>
  <si>
    <t>MCB UPS EC10A-EL3-MDB01</t>
  </si>
  <si>
    <t>UPS_EL3-VSD01</t>
  </si>
  <si>
    <t>UPS_EL3-VSD02</t>
  </si>
  <si>
    <t>UPS_EL3-LBW01</t>
  </si>
  <si>
    <t>UPS_EL3-LBW02</t>
  </si>
  <si>
    <t>UPS_EL3-MDB01</t>
  </si>
  <si>
    <t>QAP-01</t>
  </si>
  <si>
    <t>Pressurization fan Escape Stair 3</t>
  </si>
  <si>
    <t>Pressurization fan Escape Stair 4</t>
  </si>
  <si>
    <t xml:space="preserve">Pressurization fan Stair 1 </t>
  </si>
  <si>
    <t>Pressurization fan Corridor 6</t>
  </si>
  <si>
    <t>CON-02</t>
  </si>
  <si>
    <t>South ShaftTunnel ventilation fan 1</t>
  </si>
  <si>
    <t>South ShaftTunnel ventilation fan 2</t>
  </si>
  <si>
    <t>South Shaft Tunnel damper 1</t>
  </si>
  <si>
    <t xml:space="preserve">South Shaft Bypass damper 1 </t>
  </si>
  <si>
    <t>South Shaft Tunnel Cooling damper 1</t>
  </si>
  <si>
    <t>South Shaft Station to exhaust duct damper 1</t>
  </si>
  <si>
    <t>South Shaft Station to exhaust duct damper 2</t>
  </si>
  <si>
    <t>South Shaft Station Cooling damper 1</t>
  </si>
  <si>
    <t>South Shaft Station Cooling damper 2</t>
  </si>
  <si>
    <t>North ShaftTunnel ventilation fan 3</t>
  </si>
  <si>
    <t>NorthShaftTunnel ventilation fan 4</t>
  </si>
  <si>
    <t>North Shaft Tunnel damper 2</t>
  </si>
  <si>
    <t>North Shaft Bypass damper 2</t>
  </si>
  <si>
    <t>North Shaft Tunnel Cooling damper 2</t>
  </si>
  <si>
    <t>North Shaft Station to exhaust duct damper 3</t>
  </si>
  <si>
    <t>North Shaft Station to exhaust duct damper 4</t>
  </si>
  <si>
    <t>North Shaft Station Cooling damper 3</t>
  </si>
  <si>
    <t>North Shaft Station Cooling damper 4</t>
  </si>
  <si>
    <t>South ShaftTunnel Air Handling Unit 1 (AHU room 3)</t>
  </si>
  <si>
    <t>South ShaftTunnel Air Handling Unit 2 (AHU room 2)</t>
  </si>
  <si>
    <t>North ShaftTunnel Air Handling Unit 1 (AHU room 4)</t>
  </si>
  <si>
    <t>North ShaftTunnel Air Handling Unit 2 (AHU room 1)</t>
  </si>
  <si>
    <t>QAP01-LPS-MDB01</t>
  </si>
  <si>
    <t>QAP01-LPS-MDB02</t>
  </si>
  <si>
    <t>QAP01-EL1-IO01</t>
  </si>
  <si>
    <t>MCCB QAP01-EL1-UPS</t>
  </si>
  <si>
    <t>MCB UPS QAP01-EL1-VSD01</t>
  </si>
  <si>
    <t>MCB UPS QAP01-EL1-VSD02</t>
  </si>
  <si>
    <t>MCB 3P QAP01-VT3-IDP01</t>
  </si>
  <si>
    <t>MCB 2P QAP01-VT3-IDP01</t>
  </si>
  <si>
    <t>MCB 3P QAP01-VT4-IDP01</t>
  </si>
  <si>
    <t>MCB 2P QAP01-VT4-IDP01</t>
  </si>
  <si>
    <t>MCB 3P QAP01-VT6-TDP01-01</t>
  </si>
  <si>
    <t>MCB 2P QAP01-VT6-TDP01-01</t>
  </si>
  <si>
    <t>MCB 3P QAP01-VT6-TDP01-02</t>
  </si>
  <si>
    <t>MCB 2P QAP01-VT6-TDP01-02</t>
  </si>
  <si>
    <t>MCB 3P QAP01-VT6-TDP01-03</t>
  </si>
  <si>
    <t>MCB 2P QAP01-VT6-TDP01-03</t>
  </si>
  <si>
    <t>MCB 3P QAP01-FR2-BDP01-01</t>
  </si>
  <si>
    <t>MCB 2P QAP01-FR2-BDP01-01</t>
  </si>
  <si>
    <t>MCB 3P QAP01-FR2-BDP01-02</t>
  </si>
  <si>
    <t>MCB 2P QAP01-FR2-BDP01-02</t>
  </si>
  <si>
    <t>QAP01-EL2-IO01</t>
  </si>
  <si>
    <t>MCCB QAP01-EL2-UPS</t>
  </si>
  <si>
    <t>LBS QAP01-EL2-UPS</t>
  </si>
  <si>
    <t>MCB UPS QAP01-EL2-VSD01</t>
  </si>
  <si>
    <t>MCB UPS QAP01-EL2-VSD02</t>
  </si>
  <si>
    <t>MCB 3P QAP01-VT1-IDP01</t>
  </si>
  <si>
    <t>MCB 2P QAP01-VT1-IDP01</t>
  </si>
  <si>
    <t>MCB 3P QAP01-VT2-IDP01</t>
  </si>
  <si>
    <t>MCB 2P QAP01-VT2-IDP01</t>
  </si>
  <si>
    <t>MCB 3P QAP01-FR1-BDP01-01</t>
  </si>
  <si>
    <t>MCB 2P QAP01-FR1-BDP01-01</t>
  </si>
  <si>
    <t>MCB 3P QAP01-FR1-BDP01-02</t>
  </si>
  <si>
    <t>MCB 2P QAP01-FR1-BDP01-02</t>
  </si>
  <si>
    <t>LBS QAP01-EL1-UPS</t>
  </si>
  <si>
    <t>MCB QAP01-MSFD-CON-54</t>
  </si>
  <si>
    <t>MCB QAP01-MSFD-CON-52</t>
  </si>
  <si>
    <t>MCB QAP01-MSFD-CON-58</t>
  </si>
  <si>
    <t>MCB QAP01-MSFD-CON-63</t>
  </si>
  <si>
    <t>MCB QAP01-MSFD-CON-59</t>
  </si>
  <si>
    <t>MCB QAP01-MSFD-CON-67</t>
  </si>
  <si>
    <t>QEC-01</t>
  </si>
  <si>
    <t>Pressurization fan Escape Stair 1</t>
  </si>
  <si>
    <t>Pressurization fan Stair 4</t>
  </si>
  <si>
    <t>Pressurization fan Lobby 3 &amp; Corridor 4</t>
  </si>
  <si>
    <t>CON-95</t>
  </si>
  <si>
    <t>CON-94</t>
  </si>
  <si>
    <t>CON-49</t>
  </si>
  <si>
    <t>CON-53</t>
  </si>
  <si>
    <t>CON-50</t>
  </si>
  <si>
    <t>CON-88</t>
  </si>
  <si>
    <t>JET FANS equipment</t>
  </si>
  <si>
    <t>QEC01 Jet Fans PLC</t>
  </si>
  <si>
    <t>JETPLC01</t>
  </si>
  <si>
    <t>Jet Fan Niche QEC-1B</t>
  </si>
  <si>
    <t>Jet Fan 100132 in tunnel between QEC-01 and EC1-0A (QEC-1B)</t>
  </si>
  <si>
    <t>Jet Fan 100133 in tunnel between QEC-01 and EC1-0A (QEC-1B)</t>
  </si>
  <si>
    <t>Jet Fan 100134 in tunnel between QEC-01 and EC1-0A (QEC-1B)</t>
  </si>
  <si>
    <t>QEC1B:JET</t>
  </si>
  <si>
    <t>QEC1B-JET100132</t>
  </si>
  <si>
    <t>QEC1B-JET100133</t>
  </si>
  <si>
    <t>QEC1B-JET100134</t>
  </si>
  <si>
    <t>Jet Fan Niche QEC-1A</t>
  </si>
  <si>
    <t>Jet Fan 102392 in tunnel between QEC-01 and QEC-02 (QEC-1A)</t>
  </si>
  <si>
    <t>Jet Fan 102393 in tunnel between QEC-01 and QEC-02 (QEC-1A)</t>
  </si>
  <si>
    <t>Jet Fan 102394 in tunnel between QEC-01 and QEC-02 (QEC-1A)</t>
  </si>
  <si>
    <t>QEC1A:JET</t>
  </si>
  <si>
    <t>QEC1A-JET102392</t>
  </si>
  <si>
    <t>QEC1A-JET102393</t>
  </si>
  <si>
    <t>QEC1A-JET102394</t>
  </si>
  <si>
    <t>QEC01-LPS-MDB01</t>
  </si>
  <si>
    <t>QEC01-LPS-MDB02</t>
  </si>
  <si>
    <t>QEC01-EL1-IO01</t>
  </si>
  <si>
    <t>MCCB QEC01-EL1-UPS</t>
  </si>
  <si>
    <t>LBS QEC01-EL1-UPS</t>
  </si>
  <si>
    <t>MCB UPS QEC01-EL1-VSD01</t>
  </si>
  <si>
    <t>MCB UPS QEC01-EL1-VSD02</t>
  </si>
  <si>
    <t>MCB 3P QEC01-VT3-IDP01</t>
  </si>
  <si>
    <t>MCB 2P QEC01-VT3-IDP01</t>
  </si>
  <si>
    <t>MCB 3P QEC01-VT4-IDP01</t>
  </si>
  <si>
    <t>MCB 2P QEC01-VT4-IDP01</t>
  </si>
  <si>
    <t>MCB 3P QEC01-VT6-TDP01-01</t>
  </si>
  <si>
    <t>MCB 2P QEC01-VT6-TDP01-01</t>
  </si>
  <si>
    <t>MCB 3P QEC01-VT6-TDP01-02</t>
  </si>
  <si>
    <t>MCB 2P QEC01-VT6-TDP01-02</t>
  </si>
  <si>
    <t>MCB 3P QEC01-VT6-TDP01-03</t>
  </si>
  <si>
    <t>MCB 2P QEC01-VT6-TDP01-03</t>
  </si>
  <si>
    <t>MCB 3P QEC01-FR2-BDP01-01</t>
  </si>
  <si>
    <t>MCB 2P QEC01-FR2-BDP01-01</t>
  </si>
  <si>
    <t>MCB 3P QEC01-FR2-BDP01-02</t>
  </si>
  <si>
    <t>MCB 2P QEC01-FR2-BDP01-02</t>
  </si>
  <si>
    <t>MCB QEC01-MSFD-CON-52</t>
  </si>
  <si>
    <t>MCB QEC01-MSFD-CON-58</t>
  </si>
  <si>
    <t>MCB QEC01-MSFD-CON-94</t>
  </si>
  <si>
    <t>MCB QEC01-MSFD-CON-88</t>
  </si>
  <si>
    <t>MSFD-CON-94</t>
  </si>
  <si>
    <t>MSFD-CON-88</t>
  </si>
  <si>
    <t>QEC01-EL2-IO01</t>
  </si>
  <si>
    <t>MCCB QEC01-EL2-UPS</t>
  </si>
  <si>
    <t>LBS QEC01-EL2-UPS</t>
  </si>
  <si>
    <t>MCB UPS QEC01-EL2-VSD01</t>
  </si>
  <si>
    <t>MCB UPS QEC01-EL2-VSD02</t>
  </si>
  <si>
    <t>MCB 3P QEC01-VT1-IDP01</t>
  </si>
  <si>
    <t>MCB 2P QEC01-VT1-IDP01</t>
  </si>
  <si>
    <t>MCB 3P QEC01-VT2-IDP01</t>
  </si>
  <si>
    <t>MCB 2P QEC01-VT2-IDP01</t>
  </si>
  <si>
    <t>MCB 3P QEC01-FR1-BDP01-01</t>
  </si>
  <si>
    <t>MCB 2P QEC01-FR1-BDP01-01</t>
  </si>
  <si>
    <t>MCB 3P QEC01-FR1-BDP01-02</t>
  </si>
  <si>
    <t>MCB 2P QEC01-FR1-BDP01-02</t>
  </si>
  <si>
    <t>MCB 3P QEC01-VT5-TDP01-01</t>
  </si>
  <si>
    <t>MCB 2P QEC01-VT5-TDP01-01</t>
  </si>
  <si>
    <t>MCB 3P QEC01-VT5-TDP01-02</t>
  </si>
  <si>
    <t>MCB 2P QEC01-VT5-TDP01-02</t>
  </si>
  <si>
    <t>MCB 3P QEC01-VT5-TDP01-03</t>
  </si>
  <si>
    <t>MCB 2P QEC01-VT5-TDP01-03</t>
  </si>
  <si>
    <t>3P-VT5-TDP01-01</t>
  </si>
  <si>
    <t>2P-VT5-TDP01-01</t>
  </si>
  <si>
    <t>3P-VT5-TDP01-02</t>
  </si>
  <si>
    <t>2P-VT5-TDP01-02</t>
  </si>
  <si>
    <t>3P-VT5-TDP01-03</t>
  </si>
  <si>
    <t>2P-VT5-TDP01-03</t>
  </si>
  <si>
    <t>MCB QEC01-MSFD-CON-50</t>
  </si>
  <si>
    <t>MCB QEC01-MSFD-CON-95</t>
  </si>
  <si>
    <t>MSFD-CON-50</t>
  </si>
  <si>
    <t>MSFD-CON-95</t>
  </si>
  <si>
    <t>MCB 3P QAP01-VT5-TDP01-01</t>
  </si>
  <si>
    <t>MCB 2P QAP01-VT5-TDP01-01</t>
  </si>
  <si>
    <t>MCB 3P QAP01-VT5-TDP01-02</t>
  </si>
  <si>
    <t>MCB 2P QAP01-VT5-TDP01-02</t>
  </si>
  <si>
    <t>MCB 3P QAP01-VT5-TDP01-03</t>
  </si>
  <si>
    <t>MCB 2P QAP01-VT5-TDP01-03</t>
  </si>
  <si>
    <t>TS101561</t>
  </si>
  <si>
    <t>TS101647</t>
  </si>
  <si>
    <t>TS101045</t>
  </si>
  <si>
    <t>TS101184</t>
  </si>
  <si>
    <t>VS101618</t>
  </si>
  <si>
    <t>VS101094</t>
  </si>
  <si>
    <t>Tunnel to EC1-01 temperature sensor 1</t>
  </si>
  <si>
    <t>Tunnel to QEC-01 temperature sensor 1</t>
  </si>
  <si>
    <t>Tunnel to QEC-01 temperature sensor 2</t>
  </si>
  <si>
    <t>Tunnel to EC1-01 temperature sensor 2</t>
  </si>
  <si>
    <t>TS100421</t>
  </si>
  <si>
    <t>TS100521</t>
  </si>
  <si>
    <t>TS100767</t>
  </si>
  <si>
    <t>TS100906</t>
  </si>
  <si>
    <t>Tunnel to QEC-01 Air velocity sensor</t>
  </si>
  <si>
    <t>Tunnel to EC1-01 Air velocity sensor</t>
  </si>
  <si>
    <t>VS100456</t>
  </si>
  <si>
    <t>VS100862</t>
  </si>
  <si>
    <t>Tunnel to QAP-1B temperature sensor 1</t>
  </si>
  <si>
    <t>Tunnel to QAP-1B temperature sensor 2</t>
  </si>
  <si>
    <t>Tunnel to QAP-1B Air velocity sensor</t>
  </si>
  <si>
    <t>TS101733</t>
  </si>
  <si>
    <t>TS101817</t>
  </si>
  <si>
    <t>TS102057</t>
  </si>
  <si>
    <t>TS102121</t>
  </si>
  <si>
    <t>VS101763</t>
  </si>
  <si>
    <t>VS102092</t>
  </si>
  <si>
    <t>Tunnel to QEC-1A Niche temperature sensor 1</t>
  </si>
  <si>
    <t>Tunnel to QEC-1A Niche temperature sensor 2</t>
  </si>
  <si>
    <t>TS101871</t>
  </si>
  <si>
    <t>TS101984</t>
  </si>
  <si>
    <t>TS102441</t>
  </si>
  <si>
    <t>TS102499</t>
  </si>
  <si>
    <t>Tunnel to QEC-1B Niche temperature sensor 1</t>
  </si>
  <si>
    <t>Tunnel to QEC-1B Niche temperature sensor 2</t>
  </si>
  <si>
    <t>Tunnel to QEC-1B Niche temperature sensor 3</t>
  </si>
  <si>
    <t>Tunnel to QEC-1B Niche temperature sensor 4</t>
  </si>
  <si>
    <t>Tunnel to QEC-1B Niche temperature sensor 5</t>
  </si>
  <si>
    <t>Tunnel to QEC-1B Niche temperature sensor 6</t>
  </si>
  <si>
    <t>TS102261</t>
  </si>
  <si>
    <t>TS100023</t>
  </si>
  <si>
    <t>TS100062</t>
  </si>
  <si>
    <t>TS100108</t>
  </si>
  <si>
    <t>TS100230</t>
  </si>
  <si>
    <t>TS100335</t>
  </si>
  <si>
    <t>Tunnel to MAR-04 temperature sensor 1</t>
  </si>
  <si>
    <t>Tunnel to MAR-04 temperature sensor 2</t>
  </si>
  <si>
    <t>Tunnel to MAR-04 Air velocity sensor</t>
  </si>
  <si>
    <t>VS101909</t>
  </si>
  <si>
    <t>Tunnel to QEC-1A Niche Air velocity sensor 1</t>
  </si>
  <si>
    <t>Tunnel to QEC-1A Niche Air velocity sensor 2</t>
  </si>
  <si>
    <t>Tunnel to QEC-1B Niche Air velocity sensor 1</t>
  </si>
  <si>
    <t>Tunnel to QEC-1B Niche Air velocity sensor 2</t>
  </si>
  <si>
    <t>Tunnel to QEC-1B Niche Air velocity sensor 3</t>
  </si>
  <si>
    <t>VS102357</t>
  </si>
  <si>
    <t>VS102467</t>
  </si>
  <si>
    <t>VS102276</t>
  </si>
  <si>
    <t>VS100080</t>
  </si>
  <si>
    <t>VS100285</t>
  </si>
  <si>
    <t>B2</t>
  </si>
  <si>
    <t>Delivery revision
PLC points:
  Deletion of previous content, obsolete after Class list changes</t>
  </si>
  <si>
    <t>Class List:
  Correction of Point Type in class EMERGENCY - Mode
  Correction of Point Type in class MPLC - PLC-B Status
  Correction in class MPLC - Operational Status: not animated
  Addition of the alarm label related to WATCHDOG
Instance List:
  Addition of EC1-01, EC1-0A, QAP-01 and QEC-01 stations</t>
  </si>
  <si>
    <t/>
  </si>
  <si>
    <t>TUN:BOCC</t>
  </si>
  <si>
    <t>TUN:OCC</t>
  </si>
  <si>
    <t>TUN:MAR01</t>
  </si>
  <si>
    <t>TUN:MAR0A</t>
  </si>
  <si>
    <t>TUN:EC101</t>
  </si>
  <si>
    <t>TUN:EC10A</t>
  </si>
  <si>
    <t>TUN:QAP01</t>
  </si>
  <si>
    <t>TUN:QEC01</t>
  </si>
  <si>
    <t>BOCC_RTU</t>
  </si>
  <si>
    <t>OCC_RTU</t>
  </si>
  <si>
    <t>TUNBOCCMPLCMPLC01</t>
    <phoneticPr fontId="22" type="noConversion"/>
  </si>
  <si>
    <t>TUNBOCCMMSMPLC01</t>
    <phoneticPr fontId="22" type="noConversion"/>
  </si>
  <si>
    <t>TUNBOCCWTDGWTDG01</t>
    <phoneticPr fontId="22" type="noConversion"/>
  </si>
  <si>
    <t>TUNBOCCSWISWI01</t>
    <phoneticPr fontId="22" type="noConversion"/>
  </si>
  <si>
    <t>TUNBOCCSWISWI02</t>
    <phoneticPr fontId="22" type="noConversion"/>
  </si>
  <si>
    <t>TUNOCCMPLCMPLC01</t>
    <phoneticPr fontId="22" type="noConversion"/>
  </si>
  <si>
    <t>TUNOCCMMSMPLC01</t>
    <phoneticPr fontId="22" type="noConversion"/>
  </si>
  <si>
    <t>TUNOCCWTDGWTDG01</t>
    <phoneticPr fontId="22" type="noConversion"/>
  </si>
  <si>
    <t>TUNOCCSWISWI01</t>
    <phoneticPr fontId="22" type="noConversion"/>
  </si>
  <si>
    <t>TUNOCCSWISWI02</t>
    <phoneticPr fontId="22" type="noConversion"/>
  </si>
  <si>
    <t>TUNMULTEMPMUL01</t>
    <phoneticPr fontId="22" type="noConversion"/>
  </si>
  <si>
    <t>TUNFXLTEMPFXL01</t>
    <phoneticPr fontId="22" type="noConversion"/>
  </si>
  <si>
    <t>TUNMODESVENTILATION</t>
    <phoneticPr fontId="22" type="noConversion"/>
  </si>
  <si>
    <t>TUNEMERGENCYSCENARIO1011</t>
    <phoneticPr fontId="22" type="noConversion"/>
  </si>
  <si>
    <t>TUNEMERGENCYSCENARIO1012</t>
    <phoneticPr fontId="22" type="noConversion"/>
  </si>
  <si>
    <t>TUNEMERGENCYSCENARIO1021</t>
    <phoneticPr fontId="22" type="noConversion"/>
  </si>
  <si>
    <t>TUNEMERGENCYSCENARIO1022</t>
    <phoneticPr fontId="22" type="noConversion"/>
  </si>
  <si>
    <t>TUNEMERGENCYSCENARIO1031</t>
    <phoneticPr fontId="22" type="noConversion"/>
  </si>
  <si>
    <t>TUNEMERGENCYSCENARIO1032</t>
    <phoneticPr fontId="22" type="noConversion"/>
  </si>
  <si>
    <t>TUNEMERGENCYSCENARIO1041</t>
    <phoneticPr fontId="22" type="noConversion"/>
  </si>
  <si>
    <t>TUNEMERGENCYSCENARIO1042</t>
    <phoneticPr fontId="22" type="noConversion"/>
  </si>
  <si>
    <t>TUNEMERGENCYSCENARIO1051</t>
    <phoneticPr fontId="22" type="noConversion"/>
  </si>
  <si>
    <t>TUNEMERGENCYSCENARIO1052</t>
    <phoneticPr fontId="22" type="noConversion"/>
  </si>
  <si>
    <t>TUNEMERGENCYSCENARIO1061</t>
    <phoneticPr fontId="22" type="noConversion"/>
  </si>
  <si>
    <t>TUNEMERGENCYSCENARIO1062</t>
    <phoneticPr fontId="22" type="noConversion"/>
  </si>
  <si>
    <t>TUNEMERGENCYSCENARIO1071</t>
    <phoneticPr fontId="22" type="noConversion"/>
  </si>
  <si>
    <t>TUNEMERGENCYSCENARIO1072</t>
    <phoneticPr fontId="22" type="noConversion"/>
  </si>
  <si>
    <t>TUNEMERGENCYSCENARIO1081</t>
    <phoneticPr fontId="22" type="noConversion"/>
  </si>
  <si>
    <t>TUNEMERGENCYSCENARIO1082</t>
    <phoneticPr fontId="22" type="noConversion"/>
  </si>
  <si>
    <t>TUNEMERGENCYSCENARIO1091</t>
    <phoneticPr fontId="22" type="noConversion"/>
  </si>
  <si>
    <t>TUNEMERGENCYSCENARIO1092</t>
    <phoneticPr fontId="22" type="noConversion"/>
  </si>
  <si>
    <t>TUNEMERGENCYSCENARIO1101</t>
    <phoneticPr fontId="22" type="noConversion"/>
  </si>
  <si>
    <t>TUNEMERGENCYSCENARIO1102</t>
    <phoneticPr fontId="22" type="noConversion"/>
  </si>
  <si>
    <t>TUNEMERGENCYSCENARIO1111</t>
    <phoneticPr fontId="22" type="noConversion"/>
  </si>
  <si>
    <t>TUNEMERGENCYSCENARIO1112</t>
    <phoneticPr fontId="22" type="noConversion"/>
  </si>
  <si>
    <t>TUNEMERGENCYSCENARIO1121</t>
    <phoneticPr fontId="22" type="noConversion"/>
  </si>
  <si>
    <t>TUNEMERGENCYSCENARIO1122</t>
    <phoneticPr fontId="22" type="noConversion"/>
  </si>
  <si>
    <t>TUNEMERGENCYSCENARIO1131</t>
    <phoneticPr fontId="22" type="noConversion"/>
  </si>
  <si>
    <t>TUNEMERGENCYSCENARIO1132</t>
    <phoneticPr fontId="22" type="noConversion"/>
  </si>
  <si>
    <t>TUNEMERGENCYSCENARIO1141</t>
    <phoneticPr fontId="22" type="noConversion"/>
  </si>
  <si>
    <t>TUNEMERGENCYSCENARIO1142</t>
    <phoneticPr fontId="22" type="noConversion"/>
  </si>
  <si>
    <t>TUNEMERGENCYSCENARIO1151</t>
    <phoneticPr fontId="22" type="noConversion"/>
  </si>
  <si>
    <t>TUNEMERGENCYSCENARIO1152</t>
    <phoneticPr fontId="22" type="noConversion"/>
  </si>
  <si>
    <t>TUNEMERGENCYSCENARIO1161</t>
    <phoneticPr fontId="22" type="noConversion"/>
  </si>
  <si>
    <t>TUNEMERGENCYSCENARIO1162</t>
    <phoneticPr fontId="22" type="noConversion"/>
  </si>
  <si>
    <t>TUNEMERGENCYSCENARIO1171</t>
    <phoneticPr fontId="22" type="noConversion"/>
  </si>
  <si>
    <t>TUNEMERGENCYSCENARIO1172</t>
    <phoneticPr fontId="22" type="noConversion"/>
  </si>
  <si>
    <t>TUNEMERGENCYSCENARIO2510</t>
    <phoneticPr fontId="22" type="noConversion"/>
  </si>
  <si>
    <t>TUNEMERGENCYSCENARIO2520</t>
    <phoneticPr fontId="22" type="noConversion"/>
  </si>
  <si>
    <t>TUNEMERGENCYSCENARIO2530</t>
    <phoneticPr fontId="22" type="noConversion"/>
  </si>
  <si>
    <t>TUNEMERGENCYSCENARIO2540</t>
    <phoneticPr fontId="22" type="noConversion"/>
  </si>
  <si>
    <t>TUNEMERGENCYSCENARIO2550</t>
    <phoneticPr fontId="22" type="noConversion"/>
  </si>
  <si>
    <t>TUNEMERGENCYSCENARIO2560</t>
    <phoneticPr fontId="22" type="noConversion"/>
  </si>
  <si>
    <t>TUNEMERGENCYSCENARIO2570</t>
    <phoneticPr fontId="22" type="noConversion"/>
  </si>
  <si>
    <t>TUNEMERGENCYSCENARIO2580</t>
    <phoneticPr fontId="22" type="noConversion"/>
  </si>
  <si>
    <t>TUNMAR01SCRLCP01</t>
    <phoneticPr fontId="22" type="noConversion"/>
  </si>
  <si>
    <t>TUNMAR01SCRFMOP01</t>
    <phoneticPr fontId="22" type="noConversion"/>
  </si>
  <si>
    <t>TUNMAR01TELPLC01</t>
    <phoneticPr fontId="22" type="noConversion"/>
  </si>
  <si>
    <t>TUNMAR01TELSWI01</t>
    <phoneticPr fontId="22" type="noConversion"/>
  </si>
  <si>
    <t>TUNMAR01NS01PFACON-04</t>
    <phoneticPr fontId="22" type="noConversion"/>
  </si>
  <si>
    <t>TUNMAR01NS01PFAGRD-01</t>
    <phoneticPr fontId="22" type="noConversion"/>
  </si>
  <si>
    <t>TUNMAR01SS01PFACON-03</t>
    <phoneticPr fontId="22" type="noConversion"/>
  </si>
  <si>
    <t>TUNMAR01SS01PFAGRD-03</t>
    <phoneticPr fontId="22" type="noConversion"/>
  </si>
  <si>
    <t>TUNMAR01SMCSMC01</t>
    <phoneticPr fontId="22" type="noConversion"/>
  </si>
  <si>
    <t>TUNMAR01SMCSMC02</t>
    <phoneticPr fontId="22" type="noConversion"/>
  </si>
  <si>
    <t>TUNMAR01SMCSMC03</t>
    <phoneticPr fontId="22" type="noConversion"/>
  </si>
  <si>
    <t>TUNMAR01SMCSMC04</t>
    <phoneticPr fontId="22" type="noConversion"/>
  </si>
  <si>
    <t>TUNMAR01SMCSMC05</t>
    <phoneticPr fontId="22" type="noConversion"/>
  </si>
  <si>
    <t>TUNMAR01SMCSMC06</t>
    <phoneticPr fontId="22" type="noConversion"/>
  </si>
  <si>
    <t>TUNMAR01SMCSMC07</t>
    <phoneticPr fontId="22" type="noConversion"/>
  </si>
  <si>
    <t>TUNMAR01SMCSMC08</t>
    <phoneticPr fontId="22" type="noConversion"/>
  </si>
  <si>
    <t>TUNMAR01SEDSED01</t>
    <phoneticPr fontId="22" type="noConversion"/>
  </si>
  <si>
    <t>TUNMAR01SEDSED02</t>
    <phoneticPr fontId="22" type="noConversion"/>
  </si>
  <si>
    <t>TUNMAR01SEDSED03</t>
    <phoneticPr fontId="22" type="noConversion"/>
  </si>
  <si>
    <t>TUNMAR01SEDSED04</t>
    <phoneticPr fontId="22" type="noConversion"/>
  </si>
  <si>
    <t>TUNMAR01OTSOTS001</t>
    <phoneticPr fontId="22" type="noConversion"/>
  </si>
  <si>
    <t>TUNMAR01OTSOTS002</t>
    <phoneticPr fontId="22" type="noConversion"/>
  </si>
  <si>
    <t>TUNMAR01NS01TVFVT1-TVF01</t>
    <phoneticPr fontId="22" type="noConversion"/>
  </si>
  <si>
    <t>TUNMAR01NS01TVFVT2-TVF01</t>
    <phoneticPr fontId="22" type="noConversion"/>
  </si>
  <si>
    <t>TUNMAR01SS01TVFVT3-TVF01</t>
    <phoneticPr fontId="22" type="noConversion"/>
  </si>
  <si>
    <t>TUNMAR01SS01TVFVT4-TVF01</t>
    <phoneticPr fontId="22" type="noConversion"/>
  </si>
  <si>
    <t>TUNMAR01NS01SENSORTS100269</t>
    <phoneticPr fontId="22" type="noConversion"/>
  </si>
  <si>
    <t>TUNMAR01NS01SENSORTS100222</t>
    <phoneticPr fontId="22" type="noConversion"/>
  </si>
  <si>
    <t>TUNMAR01SS01SENSORTS099914</t>
    <phoneticPr fontId="22" type="noConversion"/>
  </si>
  <si>
    <t>TUNMAR01SS01SENSORTS099816</t>
    <phoneticPr fontId="22" type="noConversion"/>
  </si>
  <si>
    <t>TUNMAR01NS01SENSORVS100253</t>
    <phoneticPr fontId="22" type="noConversion"/>
  </si>
  <si>
    <t>TUNMAR01SS01SENSORVS099848</t>
    <phoneticPr fontId="22" type="noConversion"/>
  </si>
  <si>
    <t>TUNMAR01NS01DAMPERVT5-TDP01</t>
    <phoneticPr fontId="22" type="noConversion"/>
  </si>
  <si>
    <t>TUNMAR01SS01DAMPERVT6-TDP01</t>
    <phoneticPr fontId="22" type="noConversion"/>
  </si>
  <si>
    <t>TUNMAR01NS01DAMPERVT1-IDP01</t>
    <phoneticPr fontId="22" type="noConversion"/>
  </si>
  <si>
    <t>TUNMAR01NS01DAMPERVT2-IDP01</t>
    <phoneticPr fontId="22" type="noConversion"/>
  </si>
  <si>
    <t>TUNMAR01SS01DAMPERVT3-IDP01</t>
    <phoneticPr fontId="22" type="noConversion"/>
  </si>
  <si>
    <t>TUNMAR01SS01DAMPERVT4-IDP01</t>
    <phoneticPr fontId="22" type="noConversion"/>
  </si>
  <si>
    <t>TUNMAR01NS01DAMPERFR1-BDP01</t>
    <phoneticPr fontId="22" type="noConversion"/>
  </si>
  <si>
    <t>TUNMAR01SS01DAMPERFR2-BDP01</t>
    <phoneticPr fontId="22" type="noConversion"/>
  </si>
  <si>
    <t>TUNMAR01NS01DAMPERCON-54</t>
    <phoneticPr fontId="22" type="noConversion"/>
  </si>
  <si>
    <t>TUNMAR01SS01DAMPERCON-63</t>
    <phoneticPr fontId="22" type="noConversion"/>
  </si>
  <si>
    <t>TUNMAR01NS01DAMPERCON-51</t>
    <phoneticPr fontId="22" type="noConversion"/>
  </si>
  <si>
    <t>TUNMAR01NS01DAMPERCON-56</t>
    <phoneticPr fontId="22" type="noConversion"/>
  </si>
  <si>
    <t>TUNMAR01SS01DAMPERCON-61</t>
    <phoneticPr fontId="22" type="noConversion"/>
  </si>
  <si>
    <t>TUNMAR01SS01DAMPERCON-66</t>
    <phoneticPr fontId="22" type="noConversion"/>
  </si>
  <si>
    <t>TUNMAR01NS01DAMPERCON-52</t>
    <phoneticPr fontId="22" type="noConversion"/>
  </si>
  <si>
    <t>TUNMAR01NS01DAMPERCON-58</t>
    <phoneticPr fontId="22" type="noConversion"/>
  </si>
  <si>
    <t>TUNMAR01SS01DAMPERCON-59</t>
    <phoneticPr fontId="22" type="noConversion"/>
  </si>
  <si>
    <t>TUNMAR01SS01DAMPERCON-67</t>
    <phoneticPr fontId="22" type="noConversion"/>
  </si>
  <si>
    <t>TUNMAR01NS01AHUCON-05</t>
    <phoneticPr fontId="22" type="noConversion"/>
  </si>
  <si>
    <t>TUNMAR01NS01AHUCON-06</t>
    <phoneticPr fontId="22" type="noConversion"/>
  </si>
  <si>
    <t>TUNMAR01SS01AHUCON-07</t>
    <phoneticPr fontId="22" type="noConversion"/>
  </si>
  <si>
    <t>TUNMAR01SS01AHUCON-08</t>
    <phoneticPr fontId="22" type="noConversion"/>
  </si>
  <si>
    <t>TUNMAR01MMSSPLC01</t>
    <phoneticPr fontId="22" type="noConversion"/>
  </si>
  <si>
    <t>TUNMAR01MMSEL2-LBS01</t>
    <phoneticPr fontId="22" type="noConversion"/>
  </si>
  <si>
    <t>TUNMAR01MMSEL2-LBS02</t>
    <phoneticPr fontId="22" type="noConversion"/>
  </si>
  <si>
    <t>TUNMAR01MMSMV-TRF01</t>
    <phoneticPr fontId="22" type="noConversion"/>
  </si>
  <si>
    <t>TUNMAR01MMSMV-TRF02</t>
    <phoneticPr fontId="22" type="noConversion"/>
  </si>
  <si>
    <t>TUNMAR01MMSEL2-CBC01</t>
    <phoneticPr fontId="22" type="noConversion"/>
  </si>
  <si>
    <t>TUNMAR01MMSEL2-CBC02</t>
    <phoneticPr fontId="22" type="noConversion"/>
  </si>
  <si>
    <t>TUNMAR01MMSLPS-MDB01</t>
    <phoneticPr fontId="22" type="noConversion"/>
  </si>
  <si>
    <t>TUNMAR01MMSLPS-MDB02</t>
    <phoneticPr fontId="22" type="noConversion"/>
  </si>
  <si>
    <t>TUNMAR01MMSEL1-IO01</t>
    <phoneticPr fontId="22" type="noConversion"/>
  </si>
  <si>
    <t>TUNMAR01MMSEL1-VSD0102</t>
    <phoneticPr fontId="22" type="noConversion"/>
  </si>
  <si>
    <t>TUNMAR01MMSEL1-VSD01</t>
    <phoneticPr fontId="22" type="noConversion"/>
  </si>
  <si>
    <t>TUNMAR01MMSEL1-VSD02</t>
    <phoneticPr fontId="22" type="noConversion"/>
  </si>
  <si>
    <t>TUNMAR01MMS3P-VT3-IDP01</t>
    <phoneticPr fontId="22" type="noConversion"/>
  </si>
  <si>
    <t>TUNMAR01MMS2P-VT3-IDP01</t>
    <phoneticPr fontId="22" type="noConversion"/>
  </si>
  <si>
    <t>TUNMAR01MMS3P-VT4-IDP01</t>
    <phoneticPr fontId="22" type="noConversion"/>
  </si>
  <si>
    <t>TUNMAR01MMS2P-VT4-IDP01</t>
    <phoneticPr fontId="22" type="noConversion"/>
  </si>
  <si>
    <t>TUNMAR01MMS3P-VT6-IDP01-01</t>
    <phoneticPr fontId="22" type="noConversion"/>
  </si>
  <si>
    <t>TUNMAR01MMS2P-VT6-IDP01-01</t>
    <phoneticPr fontId="22" type="noConversion"/>
  </si>
  <si>
    <t>TUNMAR01MMS3P-VT6-IDP01-02</t>
    <phoneticPr fontId="22" type="noConversion"/>
  </si>
  <si>
    <t>TUNMAR01MMS2P-VT6-IDP01-02</t>
    <phoneticPr fontId="22" type="noConversion"/>
  </si>
  <si>
    <t>TUNMAR01MMS3P-VT6-IDP01-03</t>
    <phoneticPr fontId="22" type="noConversion"/>
  </si>
  <si>
    <t>TUNMAR01MMS2P-VT6-IDP01-03</t>
    <phoneticPr fontId="22" type="noConversion"/>
  </si>
  <si>
    <t>TUNMAR01MMS3P-FR2-BDP01-01</t>
    <phoneticPr fontId="22" type="noConversion"/>
  </si>
  <si>
    <t>TUNMAR01MMS2P-FR2-BDP01-01</t>
    <phoneticPr fontId="22" type="noConversion"/>
  </si>
  <si>
    <t>TUNMAR01MMS3P-FR2-BDP01-02</t>
    <phoneticPr fontId="22" type="noConversion"/>
  </si>
  <si>
    <t>TUNMAR01MMS2P-FR2-BDP01-02</t>
    <phoneticPr fontId="22" type="noConversion"/>
  </si>
  <si>
    <t>TUNMAR01MMSMSFD-CON-63</t>
    <phoneticPr fontId="22" type="noConversion"/>
  </si>
  <si>
    <t>TUNMAR01MMSMSFD-CON-59</t>
    <phoneticPr fontId="22" type="noConversion"/>
  </si>
  <si>
    <t>TUNMAR01MMSMSFD-CON-67</t>
    <phoneticPr fontId="22" type="noConversion"/>
  </si>
  <si>
    <t>TUNMAR01MMSEL2-IO01</t>
    <phoneticPr fontId="22" type="noConversion"/>
  </si>
  <si>
    <t>TUNMAR01MMSEL2-2P</t>
    <phoneticPr fontId="22" type="noConversion"/>
  </si>
  <si>
    <t>TUNMAR01MMSEL2-VSD01</t>
    <phoneticPr fontId="22" type="noConversion"/>
  </si>
  <si>
    <t>TUNMAR01MMSEL2-VSD02</t>
    <phoneticPr fontId="22" type="noConversion"/>
  </si>
  <si>
    <t>TUNMAR01MMS3P-VT1-IDP01</t>
    <phoneticPr fontId="22" type="noConversion"/>
  </si>
  <si>
    <t>TUNMAR01MMS2P-VT1-IDP01</t>
    <phoneticPr fontId="22" type="noConversion"/>
  </si>
  <si>
    <t>TUNMAR01MMS3P-VT2-IDP01</t>
    <phoneticPr fontId="22" type="noConversion"/>
  </si>
  <si>
    <t>TUNMAR01MMS2P-VT2-IDP01</t>
    <phoneticPr fontId="22" type="noConversion"/>
  </si>
  <si>
    <t>TUNMAR01MMS3P-VT5-IDP01-01</t>
    <phoneticPr fontId="22" type="noConversion"/>
  </si>
  <si>
    <t>TUNMAR01MMS2P-VT5-IDP01-01</t>
    <phoneticPr fontId="22" type="noConversion"/>
  </si>
  <si>
    <t>TUNMAR01MMS3P-VT5-IDP01-02</t>
    <phoneticPr fontId="22" type="noConversion"/>
  </si>
  <si>
    <t>TUNMAR01MMS2P-VT5-IDP01-02</t>
    <phoneticPr fontId="22" type="noConversion"/>
  </si>
  <si>
    <t>TUNMAR01MMS3P-VT5-IDP01-03</t>
    <phoneticPr fontId="22" type="noConversion"/>
  </si>
  <si>
    <t>TUNMAR01MMS2P-VT5-IDP01-03</t>
    <phoneticPr fontId="22" type="noConversion"/>
  </si>
  <si>
    <t>TUNMAR01MMS3P-FR1-BDP01-01</t>
    <phoneticPr fontId="22" type="noConversion"/>
  </si>
  <si>
    <t>TUNMAR01MMS2P-FR1-BDP01-01</t>
    <phoneticPr fontId="22" type="noConversion"/>
  </si>
  <si>
    <t>TUNMAR01MMS3P-FR1-BDP01-02</t>
    <phoneticPr fontId="22" type="noConversion"/>
  </si>
  <si>
    <t>TUNMAR01MMS2P-FR1-BDP01-02</t>
    <phoneticPr fontId="22" type="noConversion"/>
  </si>
  <si>
    <t>TUNMAR01MMSMSFD-CON-54</t>
    <phoneticPr fontId="22" type="noConversion"/>
  </si>
  <si>
    <t>TUNMAR01MMSMSFD-CON-52</t>
    <phoneticPr fontId="22" type="noConversion"/>
  </si>
  <si>
    <t>TUNMAR01MMSMSFD-CON-58</t>
    <phoneticPr fontId="22" type="noConversion"/>
  </si>
  <si>
    <t>TUNMAR0ASCRLCP01</t>
    <phoneticPr fontId="22" type="noConversion"/>
  </si>
  <si>
    <t>TUNMAR0ASCRFMOP01</t>
    <phoneticPr fontId="22" type="noConversion"/>
  </si>
  <si>
    <t>TUNMAR0ATELPLC01</t>
    <phoneticPr fontId="22" type="noConversion"/>
  </si>
  <si>
    <t>TUNMAR0ATELSWI01</t>
    <phoneticPr fontId="22" type="noConversion"/>
  </si>
  <si>
    <t>TUNMAR0AOTSOTS001</t>
    <phoneticPr fontId="22" type="noConversion"/>
  </si>
  <si>
    <t xml:space="preserve">TUNMAR0ASENSORTS099152 </t>
    <phoneticPr fontId="22" type="noConversion"/>
  </si>
  <si>
    <t>TUNMAR0ASENSORTS099343</t>
    <phoneticPr fontId="22" type="noConversion"/>
  </si>
  <si>
    <t>TUNMAR0ASENSORTS099620</t>
    <phoneticPr fontId="22" type="noConversion"/>
  </si>
  <si>
    <t>TUNMAR0ASENSORTS099718</t>
    <phoneticPr fontId="22" type="noConversion"/>
  </si>
  <si>
    <t>TUNMAR0ASENSORVS099216</t>
    <phoneticPr fontId="22" type="noConversion"/>
  </si>
  <si>
    <t>TUNMAR0ASENSORVS099685</t>
    <phoneticPr fontId="22" type="noConversion"/>
  </si>
  <si>
    <t>TUNMAR0ATVFVT1-TVF01</t>
    <phoneticPr fontId="22" type="noConversion"/>
  </si>
  <si>
    <t>TUNMAR0ATVFVT2-TVF01</t>
    <phoneticPr fontId="22" type="noConversion"/>
  </si>
  <si>
    <t>TUNMAR0ADAMPERVT1-IDP01</t>
    <phoneticPr fontId="22" type="noConversion"/>
  </si>
  <si>
    <t>TUNMAR0ADAMPERVT2-IDP01</t>
    <phoneticPr fontId="22" type="noConversion"/>
  </si>
  <si>
    <t>TUNMAR0APFAGRD-01</t>
    <phoneticPr fontId="22" type="noConversion"/>
  </si>
  <si>
    <t>TUNMAR0APFAGRD-02</t>
    <phoneticPr fontId="22" type="noConversion"/>
  </si>
  <si>
    <t>TUNMAR0AMMSSPLC01</t>
    <phoneticPr fontId="22" type="noConversion"/>
  </si>
  <si>
    <t>TUNMAR0AMMSEL3-LBW01</t>
    <phoneticPr fontId="22" type="noConversion"/>
  </si>
  <si>
    <t>TUNMAR0AMMSEL3-LBW02</t>
    <phoneticPr fontId="22" type="noConversion"/>
  </si>
  <si>
    <t>TUNMAR0AMMSEL3-TRF01</t>
    <phoneticPr fontId="22" type="noConversion"/>
  </si>
  <si>
    <t>TUNMAR0AMMSEL3-TRF02</t>
    <phoneticPr fontId="22" type="noConversion"/>
  </si>
  <si>
    <t>TUNMAR0AMMSEL3-MDB01</t>
    <phoneticPr fontId="22" type="noConversion"/>
  </si>
  <si>
    <t>TUNMAR0AMMSEL3-PLC01</t>
    <phoneticPr fontId="22" type="noConversion"/>
  </si>
  <si>
    <t>TUNMAR0AMMSEL3-4P</t>
    <phoneticPr fontId="22" type="noConversion"/>
  </si>
  <si>
    <t>TUNMAR0AMMSEL3-2P</t>
    <phoneticPr fontId="22" type="noConversion"/>
  </si>
  <si>
    <t>TUNMAR0AMMSEL3-VSD01</t>
    <phoneticPr fontId="22" type="noConversion"/>
  </si>
  <si>
    <t>TUNMAR0AMMSEL3-VSD02</t>
    <phoneticPr fontId="22" type="noConversion"/>
  </si>
  <si>
    <t>TUNMAR0AMMS3P-VT1-IDP01</t>
    <phoneticPr fontId="22" type="noConversion"/>
  </si>
  <si>
    <t>TUNMAR0AMMS2P-VT1-IDP01</t>
    <phoneticPr fontId="22" type="noConversion"/>
  </si>
  <si>
    <t>TUNMAR0AMMS3P-VT2-IDP01</t>
    <phoneticPr fontId="22" type="noConversion"/>
  </si>
  <si>
    <t>TUNMAR0AMMS2P-VT2-IDP01</t>
    <phoneticPr fontId="22" type="noConversion"/>
  </si>
  <si>
    <t>TUNEC101SCRLCP01</t>
    <phoneticPr fontId="22" type="noConversion"/>
  </si>
  <si>
    <t>TUNEC101SCRFMOP01</t>
    <phoneticPr fontId="22" type="noConversion"/>
  </si>
  <si>
    <t>TUNEC101TELPLC01</t>
    <phoneticPr fontId="22" type="noConversion"/>
  </si>
  <si>
    <t>TUNEC101TELSWI01</t>
    <phoneticPr fontId="22" type="noConversion"/>
  </si>
  <si>
    <t>TUNEC101WS01PFACON-06</t>
    <phoneticPr fontId="22" type="noConversion"/>
  </si>
  <si>
    <t>TUNEC101WS01PFAGRD-01</t>
    <phoneticPr fontId="22" type="noConversion"/>
  </si>
  <si>
    <t>TUNEC101ES01PFACON-03</t>
    <phoneticPr fontId="22" type="noConversion"/>
  </si>
  <si>
    <t>TUNEC101ES01PFACON-04</t>
    <phoneticPr fontId="22" type="noConversion"/>
  </si>
  <si>
    <t>TUNEC101WS01PFACON-07</t>
    <phoneticPr fontId="22" type="noConversion"/>
  </si>
  <si>
    <t>TUNEC101WS01PFAPLA-01</t>
    <phoneticPr fontId="22" type="noConversion"/>
  </si>
  <si>
    <t>TUNEC101SMCSMC01</t>
    <phoneticPr fontId="22" type="noConversion"/>
  </si>
  <si>
    <t>TUNEC101SMCSMC02</t>
    <phoneticPr fontId="22" type="noConversion"/>
  </si>
  <si>
    <t>TUNEC101SMCSMC03</t>
    <phoneticPr fontId="22" type="noConversion"/>
  </si>
  <si>
    <t>TUNEC101SMCSMC04</t>
    <phoneticPr fontId="22" type="noConversion"/>
  </si>
  <si>
    <t>TUNEC101SMCSMC05</t>
    <phoneticPr fontId="22" type="noConversion"/>
  </si>
  <si>
    <t>TUNEC101SMCSMC06</t>
    <phoneticPr fontId="22" type="noConversion"/>
  </si>
  <si>
    <t>TUNEC101SMCSMC07</t>
    <phoneticPr fontId="22" type="noConversion"/>
  </si>
  <si>
    <t>TUNEC101SMCSMC08</t>
    <phoneticPr fontId="22" type="noConversion"/>
  </si>
  <si>
    <t>TUNEC101SMCSMC09</t>
    <phoneticPr fontId="22" type="noConversion"/>
  </si>
  <si>
    <t>TUNEC101SMCSMC10</t>
    <phoneticPr fontId="22" type="noConversion"/>
  </si>
  <si>
    <t>TUNEC101SEDSED01</t>
    <phoneticPr fontId="22" type="noConversion"/>
  </si>
  <si>
    <t>TUNEC101SEDSED02</t>
    <phoneticPr fontId="22" type="noConversion"/>
  </si>
  <si>
    <t>TUNEC101SEDSED03</t>
    <phoneticPr fontId="22" type="noConversion"/>
  </si>
  <si>
    <t>TUNEC101SEDSED04</t>
    <phoneticPr fontId="22" type="noConversion"/>
  </si>
  <si>
    <t>TUNEC101OTSOTS001</t>
    <phoneticPr fontId="22" type="noConversion"/>
  </si>
  <si>
    <t>TUNEC101OTSOTS002</t>
    <phoneticPr fontId="22" type="noConversion"/>
  </si>
  <si>
    <t>TUNEC101WS01TVFVT1-TVF01</t>
    <phoneticPr fontId="22" type="noConversion"/>
  </si>
  <si>
    <t>TUNEC101WS01TVFVT2-TVF01</t>
    <phoneticPr fontId="22" type="noConversion"/>
  </si>
  <si>
    <t>TUNEC101ES01TVFVT3-TVF01</t>
    <phoneticPr fontId="22" type="noConversion"/>
  </si>
  <si>
    <t>TUNEC101ES01TVFVT4-TVF01</t>
    <phoneticPr fontId="22" type="noConversion"/>
  </si>
  <si>
    <t>TUNEC101WS01SENSORTS101561</t>
    <phoneticPr fontId="22" type="noConversion"/>
  </si>
  <si>
    <t>TUNEC101WS01SENSORTS101647</t>
    <phoneticPr fontId="22" type="noConversion"/>
  </si>
  <si>
    <t>TUNEC101ES01SENSORTS101045</t>
    <phoneticPr fontId="22" type="noConversion"/>
  </si>
  <si>
    <t>TUNEC101ES01SENSORTS101184</t>
    <phoneticPr fontId="22" type="noConversion"/>
  </si>
  <si>
    <t>TUNEC101WS01SENSORVS101618</t>
    <phoneticPr fontId="22" type="noConversion"/>
  </si>
  <si>
    <t>TUNEC101ES01SENSORVS101094</t>
    <phoneticPr fontId="22" type="noConversion"/>
  </si>
  <si>
    <t>TUNEC101WS01DAMPERVT5-TDP01</t>
    <phoneticPr fontId="22" type="noConversion"/>
  </si>
  <si>
    <t>TUNEC101ES01DAMPERVT6-TDP01</t>
    <phoneticPr fontId="22" type="noConversion"/>
  </si>
  <si>
    <t>TUNEC101WS01DAMPERVT1-IDP01</t>
    <phoneticPr fontId="22" type="noConversion"/>
  </si>
  <si>
    <t>TUNEC101WS01DAMPERVT2-IDP01</t>
    <phoneticPr fontId="22" type="noConversion"/>
  </si>
  <si>
    <t>TUNEC101ES01DAMPERVT3-IDP01</t>
    <phoneticPr fontId="22" type="noConversion"/>
  </si>
  <si>
    <t>TUNEC101ES01DAMPERVT4-IDP01</t>
    <phoneticPr fontId="22" type="noConversion"/>
  </si>
  <si>
    <t>TUNEC101WS01DAMPERFR1-BDP01</t>
    <phoneticPr fontId="22" type="noConversion"/>
  </si>
  <si>
    <t>TUNEC101ES01DAMPERFR2-BDP01</t>
    <phoneticPr fontId="22" type="noConversion"/>
  </si>
  <si>
    <t>TUNEC101WS01DAMPERPLA-68</t>
    <phoneticPr fontId="22" type="noConversion"/>
  </si>
  <si>
    <t>TUNEC101ES01DAMPERPLA-33</t>
    <phoneticPr fontId="22" type="noConversion"/>
  </si>
  <si>
    <t>TUNEC101WS01DAMPERCON-80</t>
    <phoneticPr fontId="22" type="noConversion"/>
  </si>
  <si>
    <t>TUNEC101WS01DAMPERCON-72</t>
    <phoneticPr fontId="22" type="noConversion"/>
  </si>
  <si>
    <t>TUNEC101ES01DAMPERCON-25</t>
    <phoneticPr fontId="22" type="noConversion"/>
  </si>
  <si>
    <t>TUNEC101ES01DAMPERCON-26</t>
    <phoneticPr fontId="22" type="noConversion"/>
  </si>
  <si>
    <t>TUNEC101WS01DAMPERCON-79</t>
    <phoneticPr fontId="22" type="noConversion"/>
  </si>
  <si>
    <t>TUNEC101WS01DAMPERCON-34</t>
    <phoneticPr fontId="22" type="noConversion"/>
  </si>
  <si>
    <t>TUNEC101ES01DAMPERCON-24</t>
    <phoneticPr fontId="22" type="noConversion"/>
  </si>
  <si>
    <t>TUNEC101ES01DAMPERCON-42</t>
    <phoneticPr fontId="22" type="noConversion"/>
  </si>
  <si>
    <t>TUNEC101WS01AHUPLA-01</t>
    <phoneticPr fontId="22" type="noConversion"/>
  </si>
  <si>
    <t>TUNEC101ES01AHUPLA-02</t>
    <phoneticPr fontId="22" type="noConversion"/>
  </si>
  <si>
    <t>TUNEC101MMSSPLC01</t>
    <phoneticPr fontId="22" type="noConversion"/>
  </si>
  <si>
    <t>TUNEC101MMSEL0-LBS01</t>
    <phoneticPr fontId="22" type="noConversion"/>
  </si>
  <si>
    <t>TUNEC101MMSEL0-LBS02</t>
    <phoneticPr fontId="22" type="noConversion"/>
  </si>
  <si>
    <t>TUNEC101MMSMV-TRF01</t>
    <phoneticPr fontId="22" type="noConversion"/>
  </si>
  <si>
    <t>TUNEC101MMSMV-TRF02</t>
    <phoneticPr fontId="22" type="noConversion"/>
  </si>
  <si>
    <t>TUNEC101MMSEL0-CBC01</t>
    <phoneticPr fontId="22" type="noConversion"/>
  </si>
  <si>
    <t>TUNEC101MMSEL0-CBC02</t>
    <phoneticPr fontId="22" type="noConversion"/>
  </si>
  <si>
    <t>TUNEC101MMSLPS-MDB01</t>
    <phoneticPr fontId="22" type="noConversion"/>
  </si>
  <si>
    <t>TUNEC101MMSLPS-MDB02</t>
    <phoneticPr fontId="22" type="noConversion"/>
  </si>
  <si>
    <t>TUNEC101MMSEL1-IO01</t>
    <phoneticPr fontId="22" type="noConversion"/>
  </si>
  <si>
    <t>TUNEC101MMSEL1-UPS</t>
    <phoneticPr fontId="22" type="noConversion"/>
  </si>
  <si>
    <t>TUNEC101MMSUPS_EL0-LBS01</t>
    <phoneticPr fontId="22" type="noConversion"/>
  </si>
  <si>
    <t>TUNEC101MMSUPS_EL0-LBS02</t>
    <phoneticPr fontId="22" type="noConversion"/>
  </si>
  <si>
    <t>TUNEC101MMSUPS_EL0-CBC01</t>
    <phoneticPr fontId="22" type="noConversion"/>
  </si>
  <si>
    <t>TUNEC101MMSUPS_EL0-CBC02</t>
    <phoneticPr fontId="22" type="noConversion"/>
  </si>
  <si>
    <t>TUNEC101MMSUPS_EL1-VSD01</t>
    <phoneticPr fontId="22" type="noConversion"/>
  </si>
  <si>
    <t>TUNEC101MMSUPS_EL1-VSD02</t>
    <phoneticPr fontId="22" type="noConversion"/>
  </si>
  <si>
    <t>TUNEC101MMS3P-VT3-IDP01</t>
    <phoneticPr fontId="22" type="noConversion"/>
  </si>
  <si>
    <t>TUNEC101MMS2P-VT3-IDP01</t>
    <phoneticPr fontId="22" type="noConversion"/>
  </si>
  <si>
    <t>TUNEC101MMS3P-VT4-IDP01</t>
    <phoneticPr fontId="22" type="noConversion"/>
  </si>
  <si>
    <t>TUNEC101MMS2P-VT4-IDP01</t>
    <phoneticPr fontId="22" type="noConversion"/>
  </si>
  <si>
    <t>TUNEC101MMS3P-VT6-TDP01-01</t>
    <phoneticPr fontId="22" type="noConversion"/>
  </si>
  <si>
    <t>TUNEC101MMS2P-VT6-TDP01-01</t>
    <phoneticPr fontId="22" type="noConversion"/>
  </si>
  <si>
    <t>TUNEC101MMS3P-VT6-TDP01-02</t>
    <phoneticPr fontId="22" type="noConversion"/>
  </si>
  <si>
    <t>TUNEC101MMS2P-VT6-TDP01-02</t>
    <phoneticPr fontId="22" type="noConversion"/>
  </si>
  <si>
    <t>TUNEC101MMS3P-VT6-TDP01-03</t>
    <phoneticPr fontId="22" type="noConversion"/>
  </si>
  <si>
    <t>TUNEC101MMS2P-VT6-TDP01-03</t>
    <phoneticPr fontId="22" type="noConversion"/>
  </si>
  <si>
    <t>TUNEC101MMS3P--FR2-BDP01-01</t>
    <phoneticPr fontId="22" type="noConversion"/>
  </si>
  <si>
    <t>TUNEC101MMS2P--FR2-BDP01-01</t>
    <phoneticPr fontId="22" type="noConversion"/>
  </si>
  <si>
    <t>TUNEC101MMS3P--FR2-BDP01-02</t>
    <phoneticPr fontId="22" type="noConversion"/>
  </si>
  <si>
    <t>TUNEC101MMS2P--FR2-BDP01-02</t>
    <phoneticPr fontId="22" type="noConversion"/>
  </si>
  <si>
    <t>TUNEC101MMSMSFD-CON-24</t>
    <phoneticPr fontId="22" type="noConversion"/>
  </si>
  <si>
    <t>TUNEC101MMSMSFD-CON-42</t>
    <phoneticPr fontId="22" type="noConversion"/>
  </si>
  <si>
    <t>TUNEC101MMSMSFD-CON-33</t>
    <phoneticPr fontId="22" type="noConversion"/>
  </si>
  <si>
    <t>TUNEC101MMSEL2-IO01</t>
    <phoneticPr fontId="22" type="noConversion"/>
  </si>
  <si>
    <t>TUNEC101MMSEL2-UPS</t>
    <phoneticPr fontId="22" type="noConversion"/>
  </si>
  <si>
    <t>TUNEC101MMSUPS_EL2-VSD01</t>
    <phoneticPr fontId="22" type="noConversion"/>
  </si>
  <si>
    <t>TUNEC101MMSUPS_EL2-VSD02</t>
    <phoneticPr fontId="22" type="noConversion"/>
  </si>
  <si>
    <t>TUNEC101MMS3P-VT1-IDP01</t>
    <phoneticPr fontId="22" type="noConversion"/>
  </si>
  <si>
    <t>TUNEC101MMS2P-VT1-IDP01</t>
    <phoneticPr fontId="22" type="noConversion"/>
  </si>
  <si>
    <t>TUNEC101MMS3P-VT2-IDP01</t>
    <phoneticPr fontId="22" type="noConversion"/>
  </si>
  <si>
    <t>TUNEC101MMS2P-VT2-IDP01</t>
    <phoneticPr fontId="22" type="noConversion"/>
  </si>
  <si>
    <t>TUNEC101MMS3P-VT5-IDP01-01</t>
    <phoneticPr fontId="22" type="noConversion"/>
  </si>
  <si>
    <t>TUNEC101MMS2P-VT5-IDP01-01</t>
    <phoneticPr fontId="22" type="noConversion"/>
  </si>
  <si>
    <t>TUNEC101MMS3P-VT5-IDP01-02</t>
    <phoneticPr fontId="22" type="noConversion"/>
  </si>
  <si>
    <t>TUNEC101MMS2P-VT5-IDP01-02</t>
    <phoneticPr fontId="22" type="noConversion"/>
  </si>
  <si>
    <t>TUNEC101MMS3P-VT5-IDP01-03</t>
    <phoneticPr fontId="22" type="noConversion"/>
  </si>
  <si>
    <t>TUNEC101MMS2P-VT5-IDP01-03</t>
    <phoneticPr fontId="22" type="noConversion"/>
  </si>
  <si>
    <t>TUNEC101MMS3P-FR1-BDP01-01</t>
    <phoneticPr fontId="22" type="noConversion"/>
  </si>
  <si>
    <t>TUNEC101MMS2P-FR1-BDP01-01</t>
    <phoneticPr fontId="22" type="noConversion"/>
  </si>
  <si>
    <t>TUNEC101MMS3P-FR1-BDP01-02</t>
    <phoneticPr fontId="22" type="noConversion"/>
  </si>
  <si>
    <t>TUNEC101MMS2P-FR1-BDP01-02</t>
    <phoneticPr fontId="22" type="noConversion"/>
  </si>
  <si>
    <t>TUNEC101MMSMSFD-CON-79</t>
    <phoneticPr fontId="22" type="noConversion"/>
  </si>
  <si>
    <t>TUNEC101MMSMSFD-CON-34</t>
    <phoneticPr fontId="22" type="noConversion"/>
  </si>
  <si>
    <t>TUNEC101MMSMSFD-CON-68</t>
    <phoneticPr fontId="22" type="noConversion"/>
  </si>
  <si>
    <t>TUNEC10ASCRLCP01</t>
    <phoneticPr fontId="22" type="noConversion"/>
  </si>
  <si>
    <t>TUNEC10ASCRFMOP01</t>
    <phoneticPr fontId="22" type="noConversion"/>
  </si>
  <si>
    <t>TUNEC10ATELPLC01</t>
    <phoneticPr fontId="22" type="noConversion"/>
  </si>
  <si>
    <t>TUNEC10ATELSWI01</t>
    <phoneticPr fontId="22" type="noConversion"/>
  </si>
  <si>
    <t>TUNEC10AOTSOTS001</t>
    <phoneticPr fontId="22" type="noConversion"/>
  </si>
  <si>
    <t>TUNEC10ASENSORTS100421</t>
    <phoneticPr fontId="22" type="noConversion"/>
  </si>
  <si>
    <t>TUNEC10ASENSORTS100521</t>
    <phoneticPr fontId="22" type="noConversion"/>
  </si>
  <si>
    <t>TUNEC10ASENSORTS100767</t>
    <phoneticPr fontId="22" type="noConversion"/>
  </si>
  <si>
    <t>TUNEC10ASENSORTS100906</t>
    <phoneticPr fontId="22" type="noConversion"/>
  </si>
  <si>
    <t>TUNEC10ASENSORVS100456</t>
    <phoneticPr fontId="22" type="noConversion"/>
  </si>
  <si>
    <t>TUNEC10ASENSORVS100862</t>
    <phoneticPr fontId="22" type="noConversion"/>
  </si>
  <si>
    <t>TUNEC10ATVFVT1-TVF01</t>
    <phoneticPr fontId="22" type="noConversion"/>
  </si>
  <si>
    <t>TUNEC10ATVFVT2-TVF01</t>
    <phoneticPr fontId="22" type="noConversion"/>
  </si>
  <si>
    <t>TUNEC10ADAMPERVT1-IDP01</t>
    <phoneticPr fontId="22" type="noConversion"/>
  </si>
  <si>
    <t>TUNEC10ADAMPERVT2-IDP01</t>
    <phoneticPr fontId="22" type="noConversion"/>
  </si>
  <si>
    <t>TUNEC10APFALPF-01</t>
    <phoneticPr fontId="22" type="noConversion"/>
  </si>
  <si>
    <t>TUNEC10APFASPF-01</t>
    <phoneticPr fontId="22" type="noConversion"/>
  </si>
  <si>
    <t>TUNEC10AMMSSPLC01</t>
    <phoneticPr fontId="22" type="noConversion"/>
  </si>
  <si>
    <t>TUNEC10AMMSEL3-LBW01</t>
    <phoneticPr fontId="22" type="noConversion"/>
  </si>
  <si>
    <t>TUNEC10AMMSEL3-LBW02</t>
    <phoneticPr fontId="22" type="noConversion"/>
  </si>
  <si>
    <t>TUNEC10AMMSEL3-TRF01</t>
    <phoneticPr fontId="22" type="noConversion"/>
  </si>
  <si>
    <t>TUNEC10AMMSEL3-TRF02</t>
    <phoneticPr fontId="22" type="noConversion"/>
  </si>
  <si>
    <t>TUNEC10AMMSEL3-MDB01</t>
    <phoneticPr fontId="22" type="noConversion"/>
  </si>
  <si>
    <t>TUNEC10AMMSEL3-PLC01</t>
    <phoneticPr fontId="22" type="noConversion"/>
  </si>
  <si>
    <t>TUNEC10AMMSEL3-UPS</t>
    <phoneticPr fontId="22" type="noConversion"/>
  </si>
  <si>
    <t>TUNEC10AMMSUPS_EL3-VSD01</t>
    <phoneticPr fontId="22" type="noConversion"/>
  </si>
  <si>
    <t>TUNEC10AMMSUPS_EL3-VSD02</t>
    <phoneticPr fontId="22" type="noConversion"/>
  </si>
  <si>
    <t>TUNEC10AMMSUPS_EL3-LBW01</t>
    <phoneticPr fontId="22" type="noConversion"/>
  </si>
  <si>
    <t>TUNEC10AMMSUPS_EL3-LBW02</t>
    <phoneticPr fontId="22" type="noConversion"/>
  </si>
  <si>
    <t>TUNEC10AMMSUPS_EL3-MDB01</t>
    <phoneticPr fontId="22" type="noConversion"/>
  </si>
  <si>
    <t>TUNEC10AMMS3P-VT1-IDP01</t>
    <phoneticPr fontId="22" type="noConversion"/>
  </si>
  <si>
    <t>TUNEC10AMMS2P-VT1-IDP01</t>
    <phoneticPr fontId="22" type="noConversion"/>
  </si>
  <si>
    <t>TUNEC10AMMS3P-VT2-IDP01</t>
    <phoneticPr fontId="22" type="noConversion"/>
  </si>
  <si>
    <t>TUNEC10AMMS2P-VT2-IDP01</t>
    <phoneticPr fontId="22" type="noConversion"/>
  </si>
  <si>
    <t>TUNQAP01SCRLCP01</t>
    <phoneticPr fontId="22" type="noConversion"/>
  </si>
  <si>
    <t>TUNQAP01SCRFMOP01</t>
    <phoneticPr fontId="22" type="noConversion"/>
  </si>
  <si>
    <t>TUNQAP01TELPLC01</t>
    <phoneticPr fontId="22" type="noConversion"/>
  </si>
  <si>
    <t>TUNQAP01TELSWI01</t>
    <phoneticPr fontId="22" type="noConversion"/>
  </si>
  <si>
    <t>TUNQAP01SS01PFACON-03</t>
    <phoneticPr fontId="22" type="noConversion"/>
  </si>
  <si>
    <t>TUNQAP01SS01PFAGRD-01</t>
    <phoneticPr fontId="22" type="noConversion"/>
  </si>
  <si>
    <t>TUNQAP01NS01PFACON-02</t>
    <phoneticPr fontId="22" type="noConversion"/>
  </si>
  <si>
    <t>TUNQAP01NS01PFAGRD-03</t>
    <phoneticPr fontId="22" type="noConversion"/>
  </si>
  <si>
    <t>TUNQAP01NS01PFACON-04</t>
    <phoneticPr fontId="22" type="noConversion"/>
  </si>
  <si>
    <t>TUNQAP01NS01PFACON-05</t>
    <phoneticPr fontId="22" type="noConversion"/>
  </si>
  <si>
    <t>TUNQAP01SMCSMC01</t>
    <phoneticPr fontId="22" type="noConversion"/>
  </si>
  <si>
    <t>TUNQAP01SMCSMC02</t>
    <phoneticPr fontId="22" type="noConversion"/>
  </si>
  <si>
    <t>TUNQAP01SMCSMC03</t>
    <phoneticPr fontId="22" type="noConversion"/>
  </si>
  <si>
    <t>TUNQAP01SMCSMC04</t>
    <phoneticPr fontId="22" type="noConversion"/>
  </si>
  <si>
    <t>TUNQAP01SMCSMC05</t>
    <phoneticPr fontId="22" type="noConversion"/>
  </si>
  <si>
    <t>TUNQAP01SMCSMC06</t>
    <phoneticPr fontId="22" type="noConversion"/>
  </si>
  <si>
    <t>TUNQAP01SMCSMC07</t>
    <phoneticPr fontId="22" type="noConversion"/>
  </si>
  <si>
    <t>TUNQAP01SMCSMC08</t>
    <phoneticPr fontId="22" type="noConversion"/>
  </si>
  <si>
    <t>TUNQAP01SMCSMC09</t>
    <phoneticPr fontId="22" type="noConversion"/>
  </si>
  <si>
    <t>TUNQAP01SMCSMC10</t>
    <phoneticPr fontId="22" type="noConversion"/>
  </si>
  <si>
    <t>TUNQAP01SEDSED01</t>
    <phoneticPr fontId="22" type="noConversion"/>
  </si>
  <si>
    <t>TUNQAP01SEDSED02</t>
    <phoneticPr fontId="22" type="noConversion"/>
  </si>
  <si>
    <t>TUNQAP01SEDSED03</t>
    <phoneticPr fontId="22" type="noConversion"/>
  </si>
  <si>
    <t>TUNQAP01SEDSED04</t>
    <phoneticPr fontId="22" type="noConversion"/>
  </si>
  <si>
    <t>TUNQAP01OTSOTS001</t>
    <phoneticPr fontId="22" type="noConversion"/>
  </si>
  <si>
    <t>TUNQAP01OTSOTS002</t>
    <phoneticPr fontId="22" type="noConversion"/>
  </si>
  <si>
    <t>TUNQAP01SS01TVFVT1-TVF01</t>
    <phoneticPr fontId="22" type="noConversion"/>
  </si>
  <si>
    <t>TUNQAP01SS01TVFVT2-TVF01</t>
    <phoneticPr fontId="22" type="noConversion"/>
  </si>
  <si>
    <t>TUNQAP01NS01TVFVT3-TVF01</t>
    <phoneticPr fontId="22" type="noConversion"/>
  </si>
  <si>
    <t>TUNQAP01NS01TVFVT4-TVF01</t>
    <phoneticPr fontId="22" type="noConversion"/>
  </si>
  <si>
    <t>TUNQAP01SS01SENSORTS101733</t>
    <phoneticPr fontId="22" type="noConversion"/>
  </si>
  <si>
    <t>TUNQAP01SS01SENSORTS101817</t>
    <phoneticPr fontId="22" type="noConversion"/>
  </si>
  <si>
    <t>TUNQAP01NS01SENSORTS102057</t>
    <phoneticPr fontId="22" type="noConversion"/>
  </si>
  <si>
    <t>TUNQAP01NS01SENSORTS102121</t>
    <phoneticPr fontId="22" type="noConversion"/>
  </si>
  <si>
    <t>TUNQAP01SS01SENSORVS101763</t>
    <phoneticPr fontId="22" type="noConversion"/>
  </si>
  <si>
    <t>TUNQAP01NS01SENSORVS102092</t>
    <phoneticPr fontId="22" type="noConversion"/>
  </si>
  <si>
    <t>TUNQAP01SS01DAMPERVT5-TDP01</t>
    <phoneticPr fontId="22" type="noConversion"/>
  </si>
  <si>
    <t>TUNQAP01NS01DAMPERVT6-TDP01</t>
    <phoneticPr fontId="22" type="noConversion"/>
  </si>
  <si>
    <t>TUNQAP01SS01DAMPERVT1-IDP01</t>
    <phoneticPr fontId="22" type="noConversion"/>
  </si>
  <si>
    <t>TUNQAP01SS01DAMPERVT2-IDP01</t>
    <phoneticPr fontId="22" type="noConversion"/>
  </si>
  <si>
    <t>TUNQAP01NS01DAMPERVT3-IDP01</t>
    <phoneticPr fontId="22" type="noConversion"/>
  </si>
  <si>
    <t>TUNQAP01NS01DAMPERVT4-IDP01</t>
    <phoneticPr fontId="22" type="noConversion"/>
  </si>
  <si>
    <t>TUNQAP01SS01DAMPERFR1-BDP01</t>
    <phoneticPr fontId="22" type="noConversion"/>
  </si>
  <si>
    <t>TUNQAP01NS01DAMPERFR2-BDP01</t>
    <phoneticPr fontId="22" type="noConversion"/>
  </si>
  <si>
    <t>TUNQAP01SS01DAMPERCON-63</t>
    <phoneticPr fontId="22" type="noConversion"/>
  </si>
  <si>
    <t>TUNQAP01NS01DAMPERCON-54</t>
    <phoneticPr fontId="22" type="noConversion"/>
  </si>
  <si>
    <t>TUNQAP01SS01DAMPERCON-66</t>
    <phoneticPr fontId="22" type="noConversion"/>
  </si>
  <si>
    <t>TUNQAP01SS01DAMPERCON-61</t>
    <phoneticPr fontId="22" type="noConversion"/>
  </si>
  <si>
    <t>TUNQAP01NS01DAMPERCON-56</t>
    <phoneticPr fontId="22" type="noConversion"/>
  </si>
  <si>
    <t>TUNQAP01NS01DAMPERCON-51</t>
    <phoneticPr fontId="22" type="noConversion"/>
  </si>
  <si>
    <t>TUNQAP01SS01DAMPERCON-67</t>
    <phoneticPr fontId="22" type="noConversion"/>
  </si>
  <si>
    <t>TUNQAP01SS01DAMPERCON-59</t>
    <phoneticPr fontId="22" type="noConversion"/>
  </si>
  <si>
    <t>TUNQAP01NS01DAMPERCON-58</t>
    <phoneticPr fontId="22" type="noConversion"/>
  </si>
  <si>
    <t>TUNQAP01NS01DAMPERCON-52</t>
    <phoneticPr fontId="22" type="noConversion"/>
  </si>
  <si>
    <t>TUNQAP01SS01AHUCON-08</t>
    <phoneticPr fontId="22" type="noConversion"/>
  </si>
  <si>
    <t>TUNQAP01SS01AHUCON-07</t>
    <phoneticPr fontId="22" type="noConversion"/>
  </si>
  <si>
    <t>TUNQAP01NS01AHUCON-06</t>
    <phoneticPr fontId="22" type="noConversion"/>
  </si>
  <si>
    <t>TUNQAP01NS01AHUCON-05</t>
    <phoneticPr fontId="22" type="noConversion"/>
  </si>
  <si>
    <t>TUNQAP01MMSSPLC01</t>
    <phoneticPr fontId="22" type="noConversion"/>
  </si>
  <si>
    <t>TUNQAP01MMSLPS-MDB01</t>
    <phoneticPr fontId="22" type="noConversion"/>
  </si>
  <si>
    <t>TUNQAP01MMSLPS-MDB02</t>
    <phoneticPr fontId="22" type="noConversion"/>
  </si>
  <si>
    <t>TUNQAP01MMSEL1-IO01</t>
    <phoneticPr fontId="22" type="noConversion"/>
  </si>
  <si>
    <t>TUNQAP01MMSEL1-UPS</t>
    <phoneticPr fontId="22" type="noConversion"/>
  </si>
  <si>
    <t>TUNQAP01MMSUPS_EL1-VSD01</t>
    <phoneticPr fontId="22" type="noConversion"/>
  </si>
  <si>
    <t>TUNQAP01MMSUPS_EL1-VSD02</t>
    <phoneticPr fontId="22" type="noConversion"/>
  </si>
  <si>
    <t>TUNQAP01MMS3P-VT3-IDP01</t>
    <phoneticPr fontId="22" type="noConversion"/>
  </si>
  <si>
    <t>TUNQAP01MMS2P-VT3-IDP01</t>
    <phoneticPr fontId="22" type="noConversion"/>
  </si>
  <si>
    <t>TUNQAP01MMS3P-VT4-IDP01</t>
    <phoneticPr fontId="22" type="noConversion"/>
  </si>
  <si>
    <t>TUNQAP01MMS2P-VT4-IDP01</t>
    <phoneticPr fontId="22" type="noConversion"/>
  </si>
  <si>
    <t>TUNQAP01MMS3P-VT6-TDP01-01</t>
    <phoneticPr fontId="22" type="noConversion"/>
  </si>
  <si>
    <t>TUNQAP01MMS2P-VT6-TDP01-01</t>
    <phoneticPr fontId="22" type="noConversion"/>
  </si>
  <si>
    <t>TUNQAP01MMS3P-VT6-TDP01-02</t>
    <phoneticPr fontId="22" type="noConversion"/>
  </si>
  <si>
    <t>TUNQAP01MMS2P-VT6-TDP01-02</t>
    <phoneticPr fontId="22" type="noConversion"/>
  </si>
  <si>
    <t>TUNQAP01MMS3P-VT6-TDP01-03</t>
    <phoneticPr fontId="22" type="noConversion"/>
  </si>
  <si>
    <t>TUNQAP01MMS2P-VT6-TDP01-03</t>
    <phoneticPr fontId="22" type="noConversion"/>
  </si>
  <si>
    <t>TUNQAP01MMS3P--FR2-BDP01-01</t>
    <phoneticPr fontId="22" type="noConversion"/>
  </si>
  <si>
    <t>TUNQAP01MMS2P--FR2-BDP01-01</t>
    <phoneticPr fontId="22" type="noConversion"/>
  </si>
  <si>
    <t>TUNQAP01MMS3P--FR2-BDP01-02</t>
    <phoneticPr fontId="22" type="noConversion"/>
  </si>
  <si>
    <t>TUNQAP01MMS2P--FR2-BDP01-02</t>
    <phoneticPr fontId="22" type="noConversion"/>
  </si>
  <si>
    <t>TUNQAP01MMSMSFD-CON-54</t>
    <phoneticPr fontId="22" type="noConversion"/>
  </si>
  <si>
    <t>TUNQAP01MMSMSFD-CON-52</t>
    <phoneticPr fontId="22" type="noConversion"/>
  </si>
  <si>
    <t>TUNQAP01MMSMSFD-CON-58</t>
    <phoneticPr fontId="22" type="noConversion"/>
  </si>
  <si>
    <t>TUNQAP01MMSEL2-IO01</t>
    <phoneticPr fontId="22" type="noConversion"/>
  </si>
  <si>
    <t>TUNQAP01MMSEL2-UPS</t>
    <phoneticPr fontId="22" type="noConversion"/>
  </si>
  <si>
    <t>TUNQAP01MMSUPS_EL2-VSD01</t>
    <phoneticPr fontId="22" type="noConversion"/>
  </si>
  <si>
    <t>TUNQAP01MMSUPS_EL2-VSD02</t>
    <phoneticPr fontId="22" type="noConversion"/>
  </si>
  <si>
    <t>TUNQAP01MMS3P-VT1-IDP01</t>
    <phoneticPr fontId="22" type="noConversion"/>
  </si>
  <si>
    <t>TUNQAP01MMS2P-VT1-IDP01</t>
    <phoneticPr fontId="22" type="noConversion"/>
  </si>
  <si>
    <t>TUNQAP01MMS3P-VT2-IDP01</t>
    <phoneticPr fontId="22" type="noConversion"/>
  </si>
  <si>
    <t>TUNQAP01MMS2P-VT2-IDP01</t>
    <phoneticPr fontId="22" type="noConversion"/>
  </si>
  <si>
    <t>TUNQAP01MMS3P-VT5-TDP01-01</t>
    <phoneticPr fontId="22" type="noConversion"/>
  </si>
  <si>
    <t>TUNQAP01MMS2P-VT5-TDP01-01</t>
    <phoneticPr fontId="22" type="noConversion"/>
  </si>
  <si>
    <t>TUNQAP01MMS3P-VT5-TDP01-02</t>
    <phoneticPr fontId="22" type="noConversion"/>
  </si>
  <si>
    <t>TUNQAP01MMS2P-VT5-TDP01-02</t>
    <phoneticPr fontId="22" type="noConversion"/>
  </si>
  <si>
    <t>TUNQAP01MMS3P-VT5-TDP01-03</t>
    <phoneticPr fontId="22" type="noConversion"/>
  </si>
  <si>
    <t>TUNQAP01MMS2P-VT5-TDP01-03</t>
    <phoneticPr fontId="22" type="noConversion"/>
  </si>
  <si>
    <t>TUNQAP01MMS3P-FR1-BDP01-01</t>
    <phoneticPr fontId="22" type="noConversion"/>
  </si>
  <si>
    <t>TUNQAP01MMS2P-FR1-BDP01-01</t>
    <phoneticPr fontId="22" type="noConversion"/>
  </si>
  <si>
    <t>TUNQAP01MMS3P-FR1-BDP01-02</t>
    <phoneticPr fontId="22" type="noConversion"/>
  </si>
  <si>
    <t>TUNQAP01MMS2P-FR1-BDP01-02</t>
    <phoneticPr fontId="22" type="noConversion"/>
  </si>
  <si>
    <t>TUNQAP01MMSMSFD-CON-63</t>
    <phoneticPr fontId="22" type="noConversion"/>
  </si>
  <si>
    <t>TUNQAP01MMSMSFD-CON-59</t>
    <phoneticPr fontId="22" type="noConversion"/>
  </si>
  <si>
    <t>TUNQAP01MMSMSFD-CON-67</t>
    <phoneticPr fontId="22" type="noConversion"/>
  </si>
  <si>
    <t>TUNQEC01SCRLCP01</t>
    <phoneticPr fontId="22" type="noConversion"/>
  </si>
  <si>
    <t>TUNQEC01SCRFMOP01</t>
    <phoneticPr fontId="22" type="noConversion"/>
  </si>
  <si>
    <t>TUNQEC01TELPLC01</t>
    <phoneticPr fontId="22" type="noConversion"/>
  </si>
  <si>
    <t>TUNQEC01TELSWI01</t>
    <phoneticPr fontId="22" type="noConversion"/>
  </si>
  <si>
    <t>TUNQEC01SS01PFAPLA-01</t>
    <phoneticPr fontId="22" type="noConversion"/>
  </si>
  <si>
    <t>TUNQEC01SS01PFAGRD-01</t>
    <phoneticPr fontId="22" type="noConversion"/>
  </si>
  <si>
    <t>TUNQEC01NS01PFAPLA-02</t>
    <phoneticPr fontId="22" type="noConversion"/>
  </si>
  <si>
    <t>TUNQEC01NS01PFACON-04</t>
    <phoneticPr fontId="22" type="noConversion"/>
  </si>
  <si>
    <t>TUNQEC01NS01PFACON-03</t>
    <phoneticPr fontId="22" type="noConversion"/>
  </si>
  <si>
    <t>TUNQEC01NS01PFAGRD-03</t>
    <phoneticPr fontId="22" type="noConversion"/>
  </si>
  <si>
    <t>TUNQEC01SMCSMC01</t>
    <phoneticPr fontId="22" type="noConversion"/>
  </si>
  <si>
    <t>TUNQEC01SMCSMC02</t>
    <phoneticPr fontId="22" type="noConversion"/>
  </si>
  <si>
    <t>TUNQEC01SMCSMC03</t>
    <phoneticPr fontId="22" type="noConversion"/>
  </si>
  <si>
    <t>TUNQEC01SMCSMC04</t>
    <phoneticPr fontId="22" type="noConversion"/>
  </si>
  <si>
    <t>TUNQEC01SMCSMC05</t>
    <phoneticPr fontId="22" type="noConversion"/>
  </si>
  <si>
    <t>TUNQEC01SMCSMC06</t>
    <phoneticPr fontId="22" type="noConversion"/>
  </si>
  <si>
    <t>TUNQEC01SMCSMC07</t>
    <phoneticPr fontId="22" type="noConversion"/>
  </si>
  <si>
    <t>TUNQEC01SMCSMC08</t>
    <phoneticPr fontId="22" type="noConversion"/>
  </si>
  <si>
    <t>TUNQEC01SMCSMC09</t>
    <phoneticPr fontId="22" type="noConversion"/>
  </si>
  <si>
    <t>TUNQEC01SMCSMC10</t>
    <phoneticPr fontId="22" type="noConversion"/>
  </si>
  <si>
    <t>TUNQEC01SEDSED01</t>
    <phoneticPr fontId="22" type="noConversion"/>
  </si>
  <si>
    <t>TUNQEC01SEDSED02</t>
    <phoneticPr fontId="22" type="noConversion"/>
  </si>
  <si>
    <t>TUNQEC01SEDSED03</t>
    <phoneticPr fontId="22" type="noConversion"/>
  </si>
  <si>
    <t>TUNQEC01SEDSED04</t>
    <phoneticPr fontId="22" type="noConversion"/>
  </si>
  <si>
    <t>TUNQEC01OTSOTS001</t>
    <phoneticPr fontId="22" type="noConversion"/>
  </si>
  <si>
    <t>TUNQEC01OTSOTS002</t>
    <phoneticPr fontId="22" type="noConversion"/>
  </si>
  <si>
    <t>TUNQEC01SS01TVFVT1-TVF01</t>
    <phoneticPr fontId="22" type="noConversion"/>
  </si>
  <si>
    <t>TUNQEC01SS01TVFVT2-TVF01</t>
    <phoneticPr fontId="22" type="noConversion"/>
  </si>
  <si>
    <t>TUNQEC01NS01TVFVT3-TVF01</t>
    <phoneticPr fontId="22" type="noConversion"/>
  </si>
  <si>
    <t>TUNQEC01NS01TVFVT4-TVF01</t>
    <phoneticPr fontId="22" type="noConversion"/>
  </si>
  <si>
    <t>TUNQEC01SS01SENSORTS101871</t>
    <phoneticPr fontId="22" type="noConversion"/>
  </si>
  <si>
    <t>TUNQEC01SS01SENSORTS101984</t>
    <phoneticPr fontId="22" type="noConversion"/>
  </si>
  <si>
    <t>TUNQEC01NS01SENSORTS102441</t>
    <phoneticPr fontId="22" type="noConversion"/>
  </si>
  <si>
    <t>TUNQEC01NS01SENSORTS102499</t>
    <phoneticPr fontId="22" type="noConversion"/>
  </si>
  <si>
    <t>TUNQEC01NS01SENSORTS102261</t>
    <phoneticPr fontId="22" type="noConversion"/>
  </si>
  <si>
    <t>TUNQEC01NS01SENSORTS100023</t>
    <phoneticPr fontId="22" type="noConversion"/>
  </si>
  <si>
    <t>TUNQEC01NS01SENSORTS100062</t>
    <phoneticPr fontId="22" type="noConversion"/>
  </si>
  <si>
    <t>TUNQEC01NS01SENSORTS100108</t>
    <phoneticPr fontId="22" type="noConversion"/>
  </si>
  <si>
    <t>TUNQEC01NS01SENSORTS100230</t>
    <phoneticPr fontId="22" type="noConversion"/>
  </si>
  <si>
    <t>TUNQEC01NS01SENSORTS100335</t>
    <phoneticPr fontId="22" type="noConversion"/>
  </si>
  <si>
    <t>TUNQEC01SS01SENSORVS101909</t>
    <phoneticPr fontId="22" type="noConversion"/>
  </si>
  <si>
    <t>TUNQEC01NS01SENSORVS102357</t>
    <phoneticPr fontId="22" type="noConversion"/>
  </si>
  <si>
    <t>TUNQEC01NS01SENSORVS102467</t>
    <phoneticPr fontId="22" type="noConversion"/>
  </si>
  <si>
    <t>TUNQEC01NS01SENSORVS102276</t>
    <phoneticPr fontId="22" type="noConversion"/>
  </si>
  <si>
    <t>TUNQEC01NS01SENSORVS100080</t>
    <phoneticPr fontId="22" type="noConversion"/>
  </si>
  <si>
    <t>TUNQEC01NS01SENSORVS100285</t>
    <phoneticPr fontId="22" type="noConversion"/>
  </si>
  <si>
    <t>TUNQEC01SS01DAMPERVT5-TDP01</t>
    <phoneticPr fontId="22" type="noConversion"/>
  </si>
  <si>
    <t>TUNQEC01NS01DAMPERVT6-TDP01</t>
    <phoneticPr fontId="22" type="noConversion"/>
  </si>
  <si>
    <t>TUNQEC01SS01DAMPERVT1-IDP01</t>
    <phoneticPr fontId="22" type="noConversion"/>
  </si>
  <si>
    <t>TUNQEC01SS01DAMPERVT2-IDP01</t>
    <phoneticPr fontId="22" type="noConversion"/>
  </si>
  <si>
    <t>TUNQEC01NS01DAMPERVT3-IDP01</t>
    <phoneticPr fontId="22" type="noConversion"/>
  </si>
  <si>
    <t>TUNQEC01NS01DAMPERVT4-IDP01</t>
    <phoneticPr fontId="22" type="noConversion"/>
  </si>
  <si>
    <t>TUNQEC01SS01DAMPERFR1-BDP01</t>
    <phoneticPr fontId="22" type="noConversion"/>
  </si>
  <si>
    <t>TUNQEC01NS01DAMPERFR2-BDP01</t>
    <phoneticPr fontId="22" type="noConversion"/>
  </si>
  <si>
    <t>TUNQEC01SS01DAMPERCON-95</t>
    <phoneticPr fontId="22" type="noConversion"/>
  </si>
  <si>
    <t>TUNQEC01NS01DAMPERCON-94</t>
    <phoneticPr fontId="22" type="noConversion"/>
  </si>
  <si>
    <t>TUNQEC01SS01DAMPERCON-51</t>
    <phoneticPr fontId="22" type="noConversion"/>
  </si>
  <si>
    <t>TUNQEC01SS01DAMPERCON-49</t>
    <phoneticPr fontId="22" type="noConversion"/>
  </si>
  <si>
    <t>TUNQEC01NS01DAMPERCON-34</t>
    <phoneticPr fontId="22" type="noConversion"/>
  </si>
  <si>
    <t>TUNQEC01NS01DAMPERCON-53</t>
    <phoneticPr fontId="22" type="noConversion"/>
  </si>
  <si>
    <t>TUNQEC01SS01DAMPERCON-52</t>
    <phoneticPr fontId="22" type="noConversion"/>
  </si>
  <si>
    <t>TUNQEC01SS01DAMPERCON-50</t>
    <phoneticPr fontId="22" type="noConversion"/>
  </si>
  <si>
    <t>TUNQEC01NS01DAMPERCON-88</t>
    <phoneticPr fontId="22" type="noConversion"/>
  </si>
  <si>
    <t>TUNQEC01NS01DAMPERCON-58</t>
    <phoneticPr fontId="22" type="noConversion"/>
  </si>
  <si>
    <t>TUNQEC01SS01AHUCON-02</t>
    <phoneticPr fontId="22" type="noConversion"/>
  </si>
  <si>
    <t>TUNQEC01NS01AHUPLA-02</t>
    <phoneticPr fontId="22" type="noConversion"/>
  </si>
  <si>
    <t>TUNQEC01SCRJETPLC01</t>
    <phoneticPr fontId="22" type="noConversion"/>
  </si>
  <si>
    <t>TUNQEC01QEC1BJETQEC1B-JET100132</t>
    <phoneticPr fontId="22" type="noConversion"/>
  </si>
  <si>
    <t>TUNQEC01QEC1BJETQEC1B-JET100133</t>
    <phoneticPr fontId="22" type="noConversion"/>
  </si>
  <si>
    <t>TUNQEC01QEC1BJETQEC1B-JET100134</t>
    <phoneticPr fontId="22" type="noConversion"/>
  </si>
  <si>
    <t>TUNQEC01QEC1AJETQEC1A-JET102392</t>
    <phoneticPr fontId="22" type="noConversion"/>
  </si>
  <si>
    <t>TUNQEC01QEC1AJETQEC1A-JET102393</t>
    <phoneticPr fontId="22" type="noConversion"/>
  </si>
  <si>
    <t>TUNQEC01QEC1AJETQEC1A-JET102394</t>
    <phoneticPr fontId="22" type="noConversion"/>
  </si>
  <si>
    <t>TUNQEC01MMSSPLC01</t>
    <phoneticPr fontId="22" type="noConversion"/>
  </si>
  <si>
    <t>TUNQEC01MMSLPS-MDB01</t>
    <phoneticPr fontId="22" type="noConversion"/>
  </si>
  <si>
    <t>TUNQEC01MMSLPS-MDB02</t>
    <phoneticPr fontId="22" type="noConversion"/>
  </si>
  <si>
    <t>TUNQEC01MMSEL1-IO01</t>
    <phoneticPr fontId="22" type="noConversion"/>
  </si>
  <si>
    <t>TUNQEC01MMSEL1-UPS</t>
    <phoneticPr fontId="22" type="noConversion"/>
  </si>
  <si>
    <t>TUNQEC01MMSUPS_EL1-VSD01</t>
    <phoneticPr fontId="22" type="noConversion"/>
  </si>
  <si>
    <t>TUNQEC01MMSUPS_EL1-VSD02</t>
    <phoneticPr fontId="22" type="noConversion"/>
  </si>
  <si>
    <t>TUNQEC01MMS3P-VT3-IDP01</t>
    <phoneticPr fontId="22" type="noConversion"/>
  </si>
  <si>
    <t>TUNQEC01MMS2P-VT3-IDP01</t>
    <phoneticPr fontId="22" type="noConversion"/>
  </si>
  <si>
    <t>TUNQEC01MMS3P-VT4-IDP01</t>
    <phoneticPr fontId="22" type="noConversion"/>
  </si>
  <si>
    <t>TUNQEC01MMS2P-VT4-IDP01</t>
    <phoneticPr fontId="22" type="noConversion"/>
  </si>
  <si>
    <t>TUNQEC01MMS3P-VT6-TDP01-01</t>
    <phoneticPr fontId="22" type="noConversion"/>
  </si>
  <si>
    <t>TUNQEC01MMS2P-VT6-TDP01-01</t>
    <phoneticPr fontId="22" type="noConversion"/>
  </si>
  <si>
    <t>TUNQEC01MMS3P-VT6-TDP01-02</t>
    <phoneticPr fontId="22" type="noConversion"/>
  </si>
  <si>
    <t>TUNQEC01MMS2P-VT6-TDP01-02</t>
    <phoneticPr fontId="22" type="noConversion"/>
  </si>
  <si>
    <t>TUNQEC01MMS3P-VT6-TDP01-03</t>
    <phoneticPr fontId="22" type="noConversion"/>
  </si>
  <si>
    <t>TUNQEC01MMS2P-VT6-TDP01-03</t>
    <phoneticPr fontId="22" type="noConversion"/>
  </si>
  <si>
    <t>TUNQEC01MMS3P--FR2-BDP01-01</t>
    <phoneticPr fontId="22" type="noConversion"/>
  </si>
  <si>
    <t>TUNQEC01MMS2P--FR2-BDP01-01</t>
    <phoneticPr fontId="22" type="noConversion"/>
  </si>
  <si>
    <t>TUNQEC01MMS3P--FR2-BDP01-02</t>
    <phoneticPr fontId="22" type="noConversion"/>
  </si>
  <si>
    <t>TUNQEC01MMS2P--FR2-BDP01-02</t>
    <phoneticPr fontId="22" type="noConversion"/>
  </si>
  <si>
    <t>TUNQEC01MMSMSFD-CON-94</t>
    <phoneticPr fontId="22" type="noConversion"/>
  </si>
  <si>
    <t>TUNQEC01MMSMSFD-CON-58</t>
    <phoneticPr fontId="22" type="noConversion"/>
  </si>
  <si>
    <t>TUNQEC01MMSMSFD-CON-88</t>
    <phoneticPr fontId="22" type="noConversion"/>
  </si>
  <si>
    <t>TUNQEC01MMSEL2-IO01</t>
    <phoneticPr fontId="22" type="noConversion"/>
  </si>
  <si>
    <t>TUNQEC01MMSEL2-UPS</t>
    <phoneticPr fontId="22" type="noConversion"/>
  </si>
  <si>
    <t>TUNQEC01MMSUPS_EL2-VSD01</t>
    <phoneticPr fontId="22" type="noConversion"/>
  </si>
  <si>
    <t>TUNQEC01MMSUPS_EL2-VSD02</t>
    <phoneticPr fontId="22" type="noConversion"/>
  </si>
  <si>
    <t>TUNQEC01MMS3P-VT1-IDP01</t>
    <phoneticPr fontId="22" type="noConversion"/>
  </si>
  <si>
    <t>TUNQEC01MMS2P-VT1-IDP01</t>
    <phoneticPr fontId="22" type="noConversion"/>
  </si>
  <si>
    <t>TUNQEC01MMS3P-VT2-IDP01</t>
    <phoneticPr fontId="22" type="noConversion"/>
  </si>
  <si>
    <t>TUNQEC01MMS2P-VT2-IDP01</t>
    <phoneticPr fontId="22" type="noConversion"/>
  </si>
  <si>
    <t>TUNQEC01MMS3P-VT5-TDP01-01</t>
    <phoneticPr fontId="22" type="noConversion"/>
  </si>
  <si>
    <t>TUNQEC01MMS2P-VT5-TDP01-01</t>
    <phoneticPr fontId="22" type="noConversion"/>
  </si>
  <si>
    <t>TUNQEC01MMS3P-VT5-TDP01-02</t>
    <phoneticPr fontId="22" type="noConversion"/>
  </si>
  <si>
    <t>TUNQEC01MMS2P-VT5-TDP01-02</t>
    <phoneticPr fontId="22" type="noConversion"/>
  </si>
  <si>
    <t>TUNQEC01MMS3P-VT5-TDP01-03</t>
    <phoneticPr fontId="22" type="noConversion"/>
  </si>
  <si>
    <t>TUNQEC01MMS2P-VT5-TDP01-03</t>
    <phoneticPr fontId="22" type="noConversion"/>
  </si>
  <si>
    <t>TUNQEC01MMS3P-FR1-BDP01-01</t>
    <phoneticPr fontId="22" type="noConversion"/>
  </si>
  <si>
    <t>TUNQEC01MMS2P-FR1-BDP01-01</t>
    <phoneticPr fontId="22" type="noConversion"/>
  </si>
  <si>
    <t>TUNQEC01MMS3P-FR1-BDP01-02</t>
    <phoneticPr fontId="22" type="noConversion"/>
  </si>
  <si>
    <t>TUNQEC01MMS2P-FR1-BDP01-02</t>
    <phoneticPr fontId="22" type="noConversion"/>
  </si>
  <si>
    <t>TUNQEC01MMSMSFD-CON-50</t>
    <phoneticPr fontId="22" type="noConversion"/>
  </si>
  <si>
    <t>TUNQEC01MMSMSFD-CON-52</t>
    <phoneticPr fontId="22" type="noConversion"/>
  </si>
  <si>
    <t>TUNQEC01MMSMSFD-CON-95</t>
    <phoneticPr fontId="22" type="noConversion"/>
  </si>
  <si>
    <t>Y</t>
    <phoneticPr fontId="22" type="noConversion"/>
  </si>
  <si>
    <t>isAComment</t>
    <phoneticPr fontId="22" type="noConversion"/>
  </si>
  <si>
    <t>TS099152</t>
  </si>
  <si>
    <t>TUN:OCC</t>
    <phoneticPr fontId="22" type="noConversion"/>
  </si>
  <si>
    <t>STOP</t>
    <phoneticPr fontId="22" type="noConversion"/>
  </si>
  <si>
    <t>AUTO SCADA</t>
    <phoneticPr fontId="22" type="noConversion"/>
  </si>
  <si>
    <t>B2.1</t>
    <phoneticPr fontId="22" type="noConversion"/>
  </si>
  <si>
    <t>Chao</t>
    <phoneticPr fontId="22" type="noConversion"/>
  </si>
  <si>
    <t>v2.2</t>
    <phoneticPr fontId="101" type="noConversion"/>
  </si>
  <si>
    <t>DEIV</t>
  </si>
  <si>
    <t>Check SWC Name</t>
  </si>
  <si>
    <t xml:space="preserve">$ComStatus , , </t>
  </si>
  <si>
    <t>#PLC A/B OFFLINE</t>
  </si>
  <si>
    <t>#PLC RUNNING.</t>
  </si>
  <si>
    <t>#PLC A/B: POWER SUPPLY FAULT</t>
  </si>
  <si>
    <t>#PLC A/B: CPU MODULE FAULT</t>
  </si>
  <si>
    <t>#PLC A/B: CRP MODULE FAULT</t>
  </si>
  <si>
    <t>#PLC A/B: NOE MODULE FAULT (STATION/SHAFT PLCS COMMUNICATION)</t>
  </si>
  <si>
    <t>#240VAC SUPPLY DISCONNECTING SWITCH - OPEN</t>
  </si>
  <si>
    <t>#240VAC SUPPLY VOLTAGE PRESENCE</t>
  </si>
  <si>
    <t>#VOLTAGE RELAY CIRCUIT BREAKER OPEN</t>
  </si>
  <si>
    <t>#VOLTAGE RELAY   CIRCUIT BREAKER FAULT</t>
  </si>
  <si>
    <t>#VOLTAGE RELAY SUPPLY CIRCUIT BREAKER OPEN</t>
  </si>
  <si>
    <t>#VOLTAGE RELAY   SUPPLY CIRCUIT BREAKER FAULT</t>
  </si>
  <si>
    <t>#SERVICES CIRCUIT BREAKER OPEN</t>
  </si>
  <si>
    <t>#SERVICES CIRCUIT BREAKER FAULT</t>
  </si>
  <si>
    <t>#SUPPLY 24VDC 1 CIRCUIT BREAKER OPEN</t>
  </si>
  <si>
    <t>#SUPPLY 24VDC 1 CIRCUIT BREAKER FAULT</t>
  </si>
  <si>
    <t>#SUPPLY 24VDC 1 ABSENCE OF VOLTAGE</t>
  </si>
  <si>
    <t>#SUPPLY 24VDC 2 CIRCUIT BREAKER OPEN</t>
  </si>
  <si>
    <t>#SUPPLY 24VDC 2 CIRCUIT BREAKER FAULT</t>
  </si>
  <si>
    <t>#SUPPLY 24VDC 2 ABSENCE OF VOLTAGE</t>
  </si>
  <si>
    <t>#SURGE ARRESTER TRIGGERED</t>
  </si>
  <si>
    <t>AEIV</t>
  </si>
  <si>
    <t>#SWITCH FAULT</t>
  </si>
  <si>
    <t>#OPERATING MODE (00=AUTO SCADA;01=MANUAL SCADA;10=MANUAL LCP)</t>
  </si>
  <si>
    <t>#ELECTRICAL PANEL SELECTOR SWITCH STATUS</t>
  </si>
  <si>
    <t>DEOV</t>
  </si>
  <si>
    <t>#SCADA AUTO MODE COMMAND</t>
  </si>
  <si>
    <t>#SCADA MANUAL MODE SELECT</t>
  </si>
  <si>
    <t>#SCADA MANUAL MODE SELECT ACK</t>
  </si>
  <si>
    <t>#SCADA MANUAL MODE EXECUTE</t>
  </si>
  <si>
    <t>#SCADA MANUAL MODE EXECUTE ACK</t>
  </si>
  <si>
    <t>LCP01</t>
  </si>
  <si>
    <t>#COMMUNICATION FAULT WITH PLC</t>
  </si>
  <si>
    <t>#LOCAL / REMOTE STATUS</t>
  </si>
  <si>
    <t>#ACTIVE / INACTIVE STATUS</t>
  </si>
  <si>
    <t>#NRP MODULE FAULT</t>
  </si>
  <si>
    <t>#RUN</t>
  </si>
  <si>
    <t>#RUN ORDER SELECT</t>
  </si>
  <si>
    <t>#RUN ORDER SELECT ACK</t>
  </si>
  <si>
    <t>#RUN ORDER EXECUTE</t>
  </si>
  <si>
    <t>#RUN ORDER EXECUTE ACK</t>
  </si>
  <si>
    <t>#STOP ORDER SELECT</t>
  </si>
  <si>
    <t>#STOP ORDER SELECT ACK</t>
  </si>
  <si>
    <t>#STOP ORDER EXECUTE</t>
  </si>
  <si>
    <t>#STOP ORDER EXECUTE ACK</t>
  </si>
  <si>
    <t xml:space="preserve">#START MISMATCH </t>
  </si>
  <si>
    <t xml:space="preserve">#STOP MISMATCH </t>
  </si>
  <si>
    <t>#STATE</t>
  </si>
  <si>
    <t>#OPEN ORDER SENT BY TVS</t>
  </si>
  <si>
    <t>#UNAVAILABLE STATUS</t>
  </si>
  <si>
    <t>#AVERAGE TEMPERATURE EXCLUSION</t>
  </si>
  <si>
    <t>#TEMPERATURE MEASUREMENT</t>
  </si>
  <si>
    <t>#SUPPLY / EXHAUST / STOP STATUS</t>
  </si>
  <si>
    <t>#VSD ELECTRICAL STATUS</t>
  </si>
  <si>
    <t>#VSD FAIL TO START</t>
  </si>
  <si>
    <t>#VSD FAIL TO STOP</t>
  </si>
  <si>
    <t>#VSD SPEED  FREQUENCY</t>
  </si>
  <si>
    <t>#VSD SPEED ORDER</t>
  </si>
  <si>
    <t>#FORWARD DIRECTION ORDER SELECT</t>
  </si>
  <si>
    <t>#FORWARD DIRECTION ORDER SELECT ACK</t>
  </si>
  <si>
    <t>#FORWARD DIRECTION ORDER EXECUTE</t>
  </si>
  <si>
    <t>#FORWARD DIRECTION ORDER EXECUTE ACK</t>
  </si>
  <si>
    <t>#REVERSE DIRECTION ORDER SELECT</t>
  </si>
  <si>
    <t>#REVERSE DIRECTION ORDER SELECT ACK</t>
  </si>
  <si>
    <t>#REVERSE DIRECTION ORDER EXECUTE</t>
  </si>
  <si>
    <t>#REVERSE DIRECTION ORDER EXECUTE ACK</t>
  </si>
  <si>
    <t>#FAN UNAVAILABLE STATUS</t>
  </si>
  <si>
    <t>#VSD CIRCUIT BREAKER OPEN</t>
  </si>
  <si>
    <t>#VSD CIRCUIT BREAKER FAULT</t>
  </si>
  <si>
    <t>#FAN HEATER CIRCUIT BREAKER OPEN</t>
  </si>
  <si>
    <t>#FAN HEATER CIRCUIT BREAKER FAULT</t>
  </si>
  <si>
    <t>#FORWARD COMMAND MISMATCH ALARM</t>
  </si>
  <si>
    <t>#REVERSE COMMAND MISMATCH ALARM</t>
  </si>
  <si>
    <t>#STOP COMMAND MISMATCH ALARM</t>
  </si>
  <si>
    <t>#WINDING TEMPERATURE FAULT</t>
  </si>
  <si>
    <t>#FRONT BEARING TEMPERATURE 1 FAULT</t>
  </si>
  <si>
    <t>#REAR BEARING TEMPERATURE 1 FAULT</t>
  </si>
  <si>
    <t>#VIBRATION 1ST LEVEL ALARM</t>
  </si>
  <si>
    <t>#VIBRATION 2ND LEVEL ALARM</t>
  </si>
  <si>
    <t>#MORE THAN 6 STARTUP PER HOUR</t>
  </si>
  <si>
    <t>#RUNNING HOURS</t>
  </si>
  <si>
    <t>#TEMPERATURE SENSOR FAULT</t>
  </si>
  <si>
    <t>#HUMIDITY SENSOR FAULT</t>
  </si>
  <si>
    <t>#HUMIDITY MEASUREMENT</t>
  </si>
  <si>
    <t>#VELOCITY MEASUREMENT</t>
  </si>
  <si>
    <t>#DAMPER OPENED STATUS</t>
  </si>
  <si>
    <t>#OPEN ORDER SELECT</t>
  </si>
  <si>
    <t>#OPEN ORDER SELECT ACK</t>
  </si>
  <si>
    <t>#OPEN ORDER EXECUTE</t>
  </si>
  <si>
    <t>#OPEN ORDER EXECUTE ACK</t>
  </si>
  <si>
    <t>#CLOSE ORDER SELECT</t>
  </si>
  <si>
    <t>#CLOSE ORDER SELECT ACK</t>
  </si>
  <si>
    <t>#CLOSE ORDER EXECUTE</t>
  </si>
  <si>
    <t>#CLOSE ORDER EXECUTE ACK</t>
  </si>
  <si>
    <t>#DAMPER SUPPLY CIRCUIT BREAKER OPEN</t>
  </si>
  <si>
    <t>#DAMPER SUPPLY CIRCUIT BREAKER FAULT</t>
  </si>
  <si>
    <t>#OPEN MISMATCH ALARM</t>
  </si>
  <si>
    <t>#CLOSE MISMATCH ALARM</t>
  </si>
  <si>
    <t>#IDP-MCB-H  closed status</t>
  </si>
  <si>
    <t>#IDP- MCB-H  tripped status</t>
  </si>
  <si>
    <t># MSFD - CON- MCB closed status</t>
  </si>
  <si>
    <t># MSFD - CON-  MCB tripped status</t>
  </si>
  <si>
    <t>#CABINET SOCKETS CIRCUIT BREAKERS OPEN</t>
  </si>
  <si>
    <t>#CABINET SOCKETS   CIRCUIT BREAKERS FAULT</t>
  </si>
  <si>
    <t>#UPS CIRCUIT BREAKER OPEN</t>
  </si>
  <si>
    <t>#UPS CIRCUIT BREAKER FAULT</t>
  </si>
  <si>
    <t>#UPS DISCONNECTING SWITCH OPEN</t>
  </si>
  <si>
    <t>#UPS FAULT</t>
  </si>
  <si>
    <t>#SWITCH CIRCUIT BREAKER OPEN</t>
  </si>
  <si>
    <t>#SWITCH CIRCUIT BREAKER FAULT</t>
  </si>
  <si>
    <t>#LCP CIRCUIT BREAKER OPEN</t>
  </si>
  <si>
    <t>#LCP CIRCUIT BREAKER FAULT</t>
  </si>
  <si>
    <t>#PLC SUPPLY 1 CIRCUIT BREAKER OPEN</t>
  </si>
  <si>
    <t>#PLC SUPPLY 1 CIRCUIT BREAKER FAULT</t>
  </si>
  <si>
    <t>#PLC SUPPLY 2 CIRCUIT BREAKER OPEN</t>
  </si>
  <si>
    <t>#PLC SUPPLY 2 CIRCUIT BREAKER FAULT</t>
  </si>
  <si>
    <t>EC101_RTU</t>
  </si>
  <si>
    <t>EC101-SIL0</t>
  </si>
  <si>
    <t>EC101_RTU_S0_EVariables.dat</t>
  </si>
  <si>
    <t>EC101-SIL2_Monitoring</t>
  </si>
  <si>
    <t>EC101_RTU_S2M_EVariables.dat</t>
  </si>
  <si>
    <t>EC101-SIL2_Control</t>
  </si>
  <si>
    <t>EC101_RTU_S2C_EVariables.dat</t>
  </si>
  <si>
    <t>EC10A_RTU</t>
  </si>
  <si>
    <t>EC10A-SIL0</t>
  </si>
  <si>
    <t>EC10A_RTU_S0_EVariables.dat</t>
  </si>
  <si>
    <t>EC10A-SIL2_Monitoring</t>
  </si>
  <si>
    <t>EC10A_RTU_S2M_EVariables.dat</t>
  </si>
  <si>
    <t>EC10A-SIL2_Control</t>
  </si>
  <si>
    <t>EC10A_RTU_S2C_EVariables.dat</t>
  </si>
  <si>
    <t>QAP01_RTU</t>
  </si>
  <si>
    <t>QAP01-SIL0</t>
  </si>
  <si>
    <t>QAP01_RTU_S0_EVariables.dat</t>
  </si>
  <si>
    <t>QAP01-SIL2_Monitoring</t>
  </si>
  <si>
    <t>QAP01_RTU_S2M_EVariables.dat</t>
  </si>
  <si>
    <t>QAP01-SIL2_Control</t>
  </si>
  <si>
    <t>QAP01_RTU_S2C_EVariables.dat</t>
  </si>
  <si>
    <t>QEC01_RTU</t>
  </si>
  <si>
    <t>QEC01-SIL0</t>
  </si>
  <si>
    <t>QEC01_RTU_S0_EVariables.dat</t>
  </si>
  <si>
    <t>QEC01-SIL2_Monitoring</t>
  </si>
  <si>
    <t>QEC01_RTU_S2M_EVariables.dat</t>
  </si>
  <si>
    <t>QEC01-SIL2_Control</t>
  </si>
  <si>
    <t>QEC01_RTU_S2C_EVariables.dat</t>
  </si>
  <si>
    <t>#VIBRATION 2ND LEVEL FAULT</t>
  </si>
  <si>
    <t>-END-</t>
  </si>
  <si>
    <t xml:space="preserve">1-Class List:delete a space after "STOP" in ROW110 and ROW151, COLUMN P
2-Instance List: Update Column G and Column K to meet the DB path for TVS for lusail 
</t>
  </si>
  <si>
    <t>E.TAI</t>
  </si>
  <si>
    <t>13</t>
  </si>
  <si>
    <t>15</t>
  </si>
  <si>
    <t>17</t>
  </si>
  <si>
    <t>18</t>
  </si>
  <si>
    <t>20</t>
  </si>
  <si>
    <t>22</t>
  </si>
  <si>
    <t>24</t>
  </si>
  <si>
    <t>26</t>
  </si>
  <si>
    <t>27</t>
  </si>
  <si>
    <t>28</t>
  </si>
  <si>
    <t>29</t>
  </si>
  <si>
    <t>30</t>
  </si>
  <si>
    <t>31</t>
  </si>
  <si>
    <t>32</t>
  </si>
  <si>
    <t>33</t>
  </si>
  <si>
    <t>34</t>
  </si>
  <si>
    <t>35</t>
  </si>
  <si>
    <t>36</t>
  </si>
  <si>
    <t>37</t>
  </si>
  <si>
    <t>38</t>
  </si>
  <si>
    <t>39</t>
  </si>
  <si>
    <t>41</t>
  </si>
  <si>
    <t>42</t>
  </si>
  <si>
    <t>43</t>
  </si>
  <si>
    <t>44</t>
  </si>
  <si>
    <t>45</t>
  </si>
  <si>
    <t>46</t>
  </si>
  <si>
    <t>47</t>
  </si>
  <si>
    <t>48</t>
  </si>
  <si>
    <t>49</t>
  </si>
  <si>
    <t>50</t>
  </si>
  <si>
    <t>51</t>
  </si>
  <si>
    <t>52</t>
  </si>
  <si>
    <t>53</t>
  </si>
  <si>
    <t>54</t>
  </si>
  <si>
    <t>55</t>
  </si>
  <si>
    <t>56</t>
  </si>
  <si>
    <t>57</t>
  </si>
  <si>
    <t>58</t>
  </si>
  <si>
    <t>59</t>
  </si>
  <si>
    <t>12</t>
  </si>
  <si>
    <t>14</t>
  </si>
  <si>
    <t>16</t>
  </si>
  <si>
    <t>19</t>
  </si>
  <si>
    <t>21</t>
  </si>
  <si>
    <t>23</t>
  </si>
  <si>
    <t>25</t>
  </si>
  <si>
    <t>61</t>
  </si>
  <si>
    <t>62</t>
  </si>
  <si>
    <t>63</t>
  </si>
  <si>
    <t>64</t>
  </si>
  <si>
    <t>65</t>
  </si>
  <si>
    <t>66</t>
  </si>
  <si>
    <t>67</t>
  </si>
  <si>
    <t>68</t>
  </si>
  <si>
    <t>69</t>
  </si>
  <si>
    <t>70</t>
  </si>
  <si>
    <t>71</t>
  </si>
  <si>
    <t>72</t>
  </si>
  <si>
    <t>73</t>
  </si>
  <si>
    <t>74</t>
  </si>
  <si>
    <t>75</t>
  </si>
  <si>
    <t>76</t>
  </si>
  <si>
    <t>77</t>
  </si>
  <si>
    <t>78</t>
  </si>
  <si>
    <t>79</t>
  </si>
  <si>
    <t>81</t>
  </si>
  <si>
    <t>82</t>
  </si>
  <si>
    <t>83</t>
  </si>
  <si>
    <t>84</t>
  </si>
  <si>
    <t>85</t>
  </si>
  <si>
    <t>86</t>
  </si>
  <si>
    <t>87</t>
  </si>
  <si>
    <t>88</t>
  </si>
  <si>
    <t>89</t>
  </si>
  <si>
    <t>90</t>
  </si>
  <si>
    <t>91</t>
  </si>
  <si>
    <t>92</t>
  </si>
  <si>
    <t>93</t>
  </si>
  <si>
    <t>94</t>
  </si>
  <si>
    <t>95</t>
  </si>
  <si>
    <t>96</t>
  </si>
  <si>
    <t>97</t>
  </si>
  <si>
    <t>98</t>
  </si>
  <si>
    <t>99</t>
  </si>
  <si>
    <t>101</t>
  </si>
  <si>
    <t>102</t>
  </si>
  <si>
    <t>103</t>
  </si>
  <si>
    <t>104</t>
  </si>
  <si>
    <t>105</t>
  </si>
  <si>
    <t>106</t>
  </si>
  <si>
    <t>107</t>
  </si>
  <si>
    <t>108</t>
  </si>
  <si>
    <t>109</t>
  </si>
  <si>
    <t>110</t>
  </si>
  <si>
    <t>111</t>
  </si>
  <si>
    <t>112</t>
  </si>
  <si>
    <t>113</t>
  </si>
  <si>
    <t>114</t>
  </si>
  <si>
    <t>115</t>
  </si>
  <si>
    <t>116</t>
  </si>
  <si>
    <t>117</t>
  </si>
  <si>
    <t>118</t>
  </si>
  <si>
    <t>119</t>
  </si>
  <si>
    <t>120</t>
  </si>
  <si>
    <t>7</t>
  </si>
  <si>
    <t>8</t>
  </si>
  <si>
    <t>9</t>
  </si>
  <si>
    <t>11</t>
  </si>
  <si>
    <t>1</t>
  </si>
  <si>
    <t>3</t>
  </si>
  <si>
    <t>4</t>
  </si>
  <si>
    <t>5</t>
  </si>
  <si>
    <t>6</t>
  </si>
  <si>
    <t>PlcState</t>
  </si>
  <si>
    <t>OpStatus</t>
  </si>
  <si>
    <t>PlcA</t>
  </si>
  <si>
    <t>PlcB</t>
  </si>
  <si>
    <t>AppDiff</t>
  </si>
  <si>
    <t>PwStat</t>
  </si>
  <si>
    <t>CpuStat</t>
  </si>
  <si>
    <t>CrpStat</t>
  </si>
  <si>
    <t>ComScada</t>
  </si>
  <si>
    <t>ComStation</t>
  </si>
  <si>
    <t>SdStat</t>
  </si>
  <si>
    <t>ComPea</t>
  </si>
  <si>
    <t>ComMar1</t>
  </si>
  <si>
    <t>ComMar2</t>
  </si>
  <si>
    <t>ComMar3</t>
  </si>
  <si>
    <t>ComMar4</t>
  </si>
  <si>
    <t>ComQec</t>
  </si>
  <si>
    <t>ComEc</t>
  </si>
  <si>
    <t>ComQap</t>
  </si>
  <si>
    <t>ComFxh</t>
  </si>
  <si>
    <t>ComPeaa</t>
  </si>
  <si>
    <t>ComPeab</t>
  </si>
  <si>
    <t>ComMara</t>
  </si>
  <si>
    <t>ComEca</t>
  </si>
  <si>
    <t>ComQapb</t>
  </si>
  <si>
    <t>Counter</t>
  </si>
  <si>
    <t>SwStat</t>
  </si>
  <si>
    <t>CraStat</t>
  </si>
  <si>
    <t>NrpStat</t>
  </si>
  <si>
    <t>ComStat</t>
  </si>
  <si>
    <t>IoStat</t>
  </si>
  <si>
    <t>EmergNod</t>
  </si>
  <si>
    <t>RightStat</t>
  </si>
  <si>
    <t>LeftStat</t>
  </si>
  <si>
    <t>Spare1</t>
  </si>
  <si>
    <t>Spare2</t>
  </si>
  <si>
    <t>Spare3</t>
  </si>
  <si>
    <t>Spare4</t>
  </si>
  <si>
    <t>Spare5</t>
  </si>
  <si>
    <t>Spare6</t>
  </si>
  <si>
    <t>Spare7</t>
  </si>
  <si>
    <t>Spare8</t>
  </si>
  <si>
    <t>ComFaultPlc</t>
  </si>
  <si>
    <t>LcpMode</t>
  </si>
  <si>
    <t>OpMode</t>
  </si>
  <si>
    <t>ActMode</t>
  </si>
  <si>
    <t>ScenAct</t>
  </si>
  <si>
    <t>ActEmerg</t>
  </si>
  <si>
    <t>Zone1</t>
  </si>
  <si>
    <t>Zone2</t>
  </si>
  <si>
    <t>Zone3</t>
  </si>
  <si>
    <t>Zone4</t>
  </si>
  <si>
    <t>Zone5</t>
  </si>
  <si>
    <t>Zone6</t>
  </si>
  <si>
    <t>Zone7</t>
  </si>
  <si>
    <t>Zone8</t>
  </si>
  <si>
    <t>Zone9</t>
  </si>
  <si>
    <t>Zone10</t>
  </si>
  <si>
    <t>Zone11</t>
  </si>
  <si>
    <t>Zone12</t>
  </si>
  <si>
    <t>Zone13</t>
  </si>
  <si>
    <t>Zone14</t>
  </si>
  <si>
    <t>Zone15</t>
  </si>
  <si>
    <t>OutTem</t>
  </si>
  <si>
    <t>Zone16</t>
  </si>
  <si>
    <t>Zone17</t>
  </si>
  <si>
    <t>SwitchStat</t>
  </si>
  <si>
    <t>OperatingMode</t>
  </si>
  <si>
    <t>RunStatus</t>
  </si>
  <si>
    <t>AutoCom</t>
  </si>
  <si>
    <t>EleStat</t>
  </si>
  <si>
    <t>StartStat</t>
  </si>
  <si>
    <t>StopStat</t>
  </si>
  <si>
    <t>SpeedFreq</t>
  </si>
  <si>
    <t>AvailStat</t>
  </si>
  <si>
    <t>CirPos</t>
  </si>
  <si>
    <t>CirTrip</t>
  </si>
  <si>
    <t>FanPos</t>
  </si>
  <si>
    <t>FanTrip</t>
  </si>
  <si>
    <t>ForOut</t>
  </si>
  <si>
    <t>RevOut</t>
  </si>
  <si>
    <t>StopOut</t>
  </si>
  <si>
    <t>WindTem</t>
  </si>
  <si>
    <t>FrontTem</t>
  </si>
  <si>
    <t>RearTem</t>
  </si>
  <si>
    <t>Vib1</t>
  </si>
  <si>
    <t>Vib2</t>
  </si>
  <si>
    <t>More10</t>
  </si>
  <si>
    <t>RunHrs</t>
  </si>
  <si>
    <t>FailStart</t>
  </si>
  <si>
    <t>FailStop</t>
  </si>
  <si>
    <t>SpeedFrep</t>
  </si>
  <si>
    <t>CirOpen</t>
  </si>
  <si>
    <t>CirOut</t>
  </si>
  <si>
    <t>FanOpen</t>
  </si>
  <si>
    <t>FanOut</t>
  </si>
  <si>
    <t>FrontTem1</t>
  </si>
  <si>
    <t>More6hr</t>
  </si>
  <si>
    <t>OpMod</t>
  </si>
  <si>
    <t>Stat</t>
  </si>
  <si>
    <t>DamOpen</t>
  </si>
  <si>
    <t>DamOut</t>
  </si>
  <si>
    <t>FailOpen</t>
  </si>
  <si>
    <t>FailClose</t>
  </si>
  <si>
    <t>CloseStat</t>
  </si>
  <si>
    <t>TripStat</t>
  </si>
  <si>
    <t>LocalMod</t>
  </si>
  <si>
    <t>SenOut</t>
  </si>
  <si>
    <t>AveTem</t>
  </si>
  <si>
    <t>TemMeasure</t>
  </si>
  <si>
    <t>Availability</t>
  </si>
  <si>
    <t>TemOut</t>
  </si>
  <si>
    <t>HumOut</t>
  </si>
  <si>
    <t>Temperature</t>
  </si>
  <si>
    <t>Humidity</t>
  </si>
  <si>
    <t>SenStat</t>
  </si>
  <si>
    <t>Velocity</t>
  </si>
  <si>
    <t>ControlMod</t>
  </si>
  <si>
    <t>RunStat</t>
  </si>
  <si>
    <t>StartMis</t>
  </si>
  <si>
    <t>StopMis</t>
  </si>
  <si>
    <t>State</t>
  </si>
  <si>
    <t>Open</t>
  </si>
  <si>
    <t>Vac240SwOp</t>
  </si>
  <si>
    <t>Vac240Volt</t>
  </si>
  <si>
    <t>VolOpen</t>
  </si>
  <si>
    <t>VolFault</t>
  </si>
  <si>
    <t>VolSupOpen</t>
  </si>
  <si>
    <t>VolSupFault</t>
  </si>
  <si>
    <t>CabOpen</t>
  </si>
  <si>
    <t>CabFault</t>
  </si>
  <si>
    <t>SerOpen</t>
  </si>
  <si>
    <t>SerFault</t>
  </si>
  <si>
    <t>UpsBreOpen</t>
  </si>
  <si>
    <t>UpsBreFault</t>
  </si>
  <si>
    <t>UpsSwOpen</t>
  </si>
  <si>
    <t>UpsFault</t>
  </si>
  <si>
    <t>Sup24Vdc1Open</t>
  </si>
  <si>
    <t>Sup24Vdc1Fault</t>
  </si>
  <si>
    <t>Sup24Vdc1Volt</t>
  </si>
  <si>
    <t>Sup24Vdc2Open</t>
  </si>
  <si>
    <t>Sup24Vdc2Fault</t>
  </si>
  <si>
    <t>Sup24Vdc2Volt</t>
  </si>
  <si>
    <t>SwOpen</t>
  </si>
  <si>
    <t>SwFault</t>
  </si>
  <si>
    <t>LcpOpen</t>
  </si>
  <si>
    <t>LcpFault</t>
  </si>
  <si>
    <t>Plc1Open</t>
  </si>
  <si>
    <t>Plc1Fault</t>
  </si>
  <si>
    <t>Plc2Open</t>
  </si>
  <si>
    <t>Plc2Fault</t>
  </si>
  <si>
    <t>SuArTrig</t>
  </si>
  <si>
    <t>Sw1Open</t>
  </si>
  <si>
    <t>Sw1Fault</t>
  </si>
  <si>
    <t>Sw2Open</t>
  </si>
  <si>
    <t>Sw2Fault</t>
  </si>
  <si>
    <t>PlcAOpen</t>
  </si>
  <si>
    <t>PlcAFault</t>
  </si>
  <si>
    <t>PlcBOpen</t>
  </si>
  <si>
    <t>PlcBFault</t>
  </si>
  <si>
    <t>McbTrip</t>
  </si>
  <si>
    <t>McbClose</t>
  </si>
  <si>
    <t>LoadClose</t>
  </si>
  <si>
    <t>LbsPos</t>
  </si>
  <si>
    <t>EmOff</t>
  </si>
  <si>
    <t>TranFault</t>
  </si>
  <si>
    <t>EmCut</t>
  </si>
  <si>
    <t>PAlarm</t>
  </si>
  <si>
    <t>Alarm</t>
  </si>
  <si>
    <t>Fault</t>
  </si>
  <si>
    <t>Status</t>
  </si>
  <si>
    <t>Position</t>
  </si>
  <si>
    <t>Mcsd1Stat</t>
  </si>
  <si>
    <t>Mcsd2Stat</t>
  </si>
  <si>
    <t>Mcsd1pos</t>
  </si>
  <si>
    <t>Mcsd2pos</t>
  </si>
  <si>
    <t>Change</t>
  </si>
  <si>
    <t>relay1</t>
  </si>
  <si>
    <t>relay2</t>
  </si>
  <si>
    <t>Closed</t>
  </si>
  <si>
    <t>Trip</t>
  </si>
  <si>
    <t>PowerCut</t>
  </si>
  <si>
    <t>Mccb1Stat</t>
  </si>
  <si>
    <t>Mccb2Trip</t>
  </si>
  <si>
    <t>Mccb2Stat</t>
  </si>
  <si>
    <t>Mccb3Stat</t>
  </si>
  <si>
    <t>Mccb3Trip</t>
  </si>
  <si>
    <t>Relay</t>
  </si>
  <si>
    <t>Isolator</t>
  </si>
  <si>
    <t>Supply</t>
  </si>
  <si>
    <t>Faulty</t>
  </si>
  <si>
    <t>Power</t>
  </si>
  <si>
    <t>Acb1Closed</t>
  </si>
  <si>
    <t>Acb1Trip</t>
  </si>
  <si>
    <t>Acb2Closed</t>
  </si>
  <si>
    <t>Acb2Trip</t>
  </si>
  <si>
    <t>Acb1Pos</t>
  </si>
  <si>
    <t>Acb2Pos</t>
  </si>
  <si>
    <t>Relay1</t>
  </si>
  <si>
    <t>Relay2</t>
  </si>
  <si>
    <t>Plc01Close</t>
  </si>
  <si>
    <t>Plc01Trip</t>
  </si>
  <si>
    <t>Vsd1Close</t>
  </si>
  <si>
    <t>Vsd1Trip</t>
  </si>
  <si>
    <t>Vsd2Close</t>
  </si>
  <si>
    <t>Vsd2Trip</t>
  </si>
  <si>
    <t>E1Close</t>
  </si>
  <si>
    <t>E1Trip</t>
  </si>
  <si>
    <t>E2Close</t>
  </si>
  <si>
    <t>E2Trip</t>
  </si>
  <si>
    <t>LusTvsMplcType</t>
  </si>
  <si>
    <t>LusTvsWtdgType</t>
  </si>
  <si>
    <t>LusTvsSwiType</t>
  </si>
  <si>
    <t>LusTvsSplcType</t>
  </si>
  <si>
    <t>LusTvsFmopType</t>
  </si>
  <si>
    <t>LusTvsLcpType</t>
  </si>
  <si>
    <t>LusTvsMulType</t>
  </si>
  <si>
    <t>LusTvsFxlType</t>
  </si>
  <si>
    <t>LusTvsTvfType</t>
  </si>
  <si>
    <t>LusTvsJetType</t>
  </si>
  <si>
    <t>LusTvsTvdType</t>
  </si>
  <si>
    <t>LusTvsIdpType</t>
  </si>
  <si>
    <t>LusTvsMsfdType</t>
  </si>
  <si>
    <t>LusTvsOtsType</t>
  </si>
  <si>
    <t>LusTvsTtsType</t>
  </si>
  <si>
    <t>LusTvsVsType</t>
  </si>
  <si>
    <t>LusTvsAhuType</t>
  </si>
  <si>
    <t>LusTvsPfaType</t>
  </si>
  <si>
    <t>LusTvsExfType</t>
  </si>
  <si>
    <t>LusTvsSmcType</t>
  </si>
  <si>
    <t>LusTvsSedType</t>
  </si>
  <si>
    <t>LusTvsSplcmmsType</t>
  </si>
  <si>
    <t>LusTvsMplcmmsType</t>
  </si>
  <si>
    <t>LusTvsMcbType</t>
  </si>
  <si>
    <t>LusTvsAdsType</t>
  </si>
  <si>
    <t>LusTvsTrfType</t>
  </si>
  <si>
    <t>LusTvsAcbType</t>
  </si>
  <si>
    <t>LusTvsMdbType</t>
  </si>
  <si>
    <t>LusTvsElType</t>
  </si>
  <si>
    <t>LusTvsMccbType</t>
  </si>
  <si>
    <t>LusTvsLbsType</t>
  </si>
  <si>
    <t>LusTvsSmdbType</t>
  </si>
  <si>
    <t>LusTvsVentType</t>
  </si>
  <si>
    <t>LusTvsEmerType</t>
  </si>
  <si>
    <t>VENT</t>
  </si>
  <si>
    <t>EMER</t>
  </si>
  <si>
    <t>LusailHK:LusTvsMplc</t>
  </si>
  <si>
    <t>LusailHK:LusTvsWtdg</t>
  </si>
  <si>
    <t>LusailHK:LusTvsSwi</t>
  </si>
  <si>
    <t>LusailHK:LusTvsSplc</t>
  </si>
  <si>
    <t>LusailHK:LusTvsFmop</t>
  </si>
  <si>
    <t>LusailHK:LusTvsLcp</t>
  </si>
  <si>
    <t>LusailHK:LusTvsVentilation</t>
  </si>
  <si>
    <t>LusailHK:LusTvsEmergency</t>
  </si>
  <si>
    <t>LusailHK:LusTvsMul</t>
  </si>
  <si>
    <t>LusailHK:LusTvsFxl</t>
  </si>
  <si>
    <t>LusailHK:LusTvsTvf</t>
  </si>
  <si>
    <t>LusailHK:LusTvsJet</t>
  </si>
  <si>
    <t>LusailHK:LusTvsTvd</t>
  </si>
  <si>
    <t>LusailHK:LusTvsIdp</t>
  </si>
  <si>
    <t>LusailHK:LusTvsMsfd</t>
  </si>
  <si>
    <t>LusailHK:LusTvsOts</t>
  </si>
  <si>
    <t>LusailHK:LusTvsTts</t>
  </si>
  <si>
    <t>LusailHK:LusTvsVs</t>
  </si>
  <si>
    <t>LusailHK:LusTvsAhu</t>
  </si>
  <si>
    <t>LusailHK:LusTvsPfa</t>
  </si>
  <si>
    <t>LusailHK:LusTvsExf</t>
  </si>
  <si>
    <t>LusailHK:LusTvsSmc</t>
  </si>
  <si>
    <t>LusailHK:LusTvsSed</t>
  </si>
  <si>
    <t>LusailHK:LusTvsSplcmms</t>
  </si>
  <si>
    <t>LusailHK:LusTvsMplcmms</t>
  </si>
  <si>
    <t>LusailHK:LusTvsMcb</t>
  </si>
  <si>
    <t>LusailHK:LusTvsAds</t>
  </si>
  <si>
    <t>LusailHK:LusTvsTrf</t>
  </si>
  <si>
    <t>LusailHK:LusTvsAcb</t>
  </si>
  <si>
    <t>LusailHK:LusTvsMdb</t>
  </si>
  <si>
    <t>LusailHK:LusTvsEl</t>
  </si>
  <si>
    <t>LusailHK:LusTvsMccb</t>
  </si>
  <si>
    <t>LusailHK:LusTvsLbs</t>
  </si>
  <si>
    <t>LusailHK:LusTvsSmdb</t>
  </si>
  <si>
    <t>CmdSelStop</t>
  </si>
  <si>
    <t>AckSelStop</t>
  </si>
  <si>
    <t>CmdExeStop</t>
  </si>
  <si>
    <t>AckExeStop</t>
  </si>
  <si>
    <t>CmdSelFwOrd</t>
  </si>
  <si>
    <t>AckSelFwOrd</t>
  </si>
  <si>
    <t>CmdExeFwOrd</t>
  </si>
  <si>
    <t>AckExeFwOrd</t>
  </si>
  <si>
    <t>CmdSelRvOrd</t>
  </si>
  <si>
    <t>AckSelRvOrd</t>
  </si>
  <si>
    <t>CmdExeRvOrd</t>
  </si>
  <si>
    <t>AckExeRvOrd</t>
  </si>
  <si>
    <t>$VOID</t>
  </si>
  <si>
    <t>CmdAutoCom</t>
  </si>
  <si>
    <t>CmdSpeedOrd</t>
  </si>
  <si>
    <t>CmdManSel</t>
  </si>
  <si>
    <t>CmdSelSca</t>
  </si>
  <si>
    <t>AckSelSca</t>
  </si>
  <si>
    <t>CmdExeSca</t>
  </si>
  <si>
    <t>AckExeSca</t>
  </si>
  <si>
    <t>CmdSelPis</t>
  </si>
  <si>
    <t>AckSelPis</t>
  </si>
  <si>
    <t>CmdExePis</t>
  </si>
  <si>
    <t>AckExePis</t>
  </si>
  <si>
    <t>CmdSelMech</t>
  </si>
  <si>
    <t>AckSelMech</t>
  </si>
  <si>
    <t>CmdExeMech</t>
  </si>
  <si>
    <t>AckExeMech</t>
  </si>
  <si>
    <t>AckSelCool</t>
  </si>
  <si>
    <t>CmdExelCool</t>
  </si>
  <si>
    <t>CmdExeCool</t>
  </si>
  <si>
    <t>AckExeCool</t>
  </si>
  <si>
    <t>CmdSelOpen</t>
  </si>
  <si>
    <t>AckSelOpen</t>
  </si>
  <si>
    <t>CmdExeOpen</t>
  </si>
  <si>
    <t>AckExeOpen</t>
  </si>
  <si>
    <t>CmdSelClose</t>
  </si>
  <si>
    <t>AckSelClose</t>
  </si>
  <si>
    <t>CmdExeClose</t>
  </si>
  <si>
    <t>AckExeClose</t>
  </si>
  <si>
    <t>CmdSelRun</t>
  </si>
  <si>
    <t>AckSelRun</t>
  </si>
  <si>
    <t>CmdExeRun</t>
  </si>
  <si>
    <t>AckExeRun</t>
  </si>
  <si>
    <t>#LOCAL MODE STATUS</t>
  </si>
  <si>
    <t xml:space="preserve">#Load breaker switched closed </t>
  </si>
  <si>
    <t>#LBS Auxiliary Switch racked position</t>
  </si>
  <si>
    <t>#Emergency power off</t>
  </si>
  <si>
    <t>#Transformer fault</t>
  </si>
  <si>
    <t>#Emergency power cut</t>
  </si>
  <si>
    <t>#Transformer high Temperature pre alarm</t>
  </si>
  <si>
    <t>#Transformer high Temperature Alarm</t>
  </si>
  <si>
    <t>#Main circuit breaker fault</t>
  </si>
  <si>
    <t>#Main circuit breaker open/closed status</t>
  </si>
  <si>
    <t>#Main CBC ACB racked position</t>
  </si>
  <si>
    <t xml:space="preserve">#Power normal MCSD 1 status </t>
  </si>
  <si>
    <t>#Power replacement MCSD 2 status</t>
  </si>
  <si>
    <t>#MDB-01 MCSD 1 racked position</t>
  </si>
  <si>
    <t>#MDB-01 MCSD 2 racked position</t>
  </si>
  <si>
    <t xml:space="preserve">#Change over </t>
  </si>
  <si>
    <t>#Phase failure relay 1</t>
  </si>
  <si>
    <t>#Phase failure relay 2</t>
  </si>
  <si>
    <t>#MCB closed status</t>
  </si>
  <si>
    <t>#MCB  tripped status</t>
  </si>
  <si>
    <t>#Emergency power cut (push button)</t>
  </si>
  <si>
    <t>#MCCB 1 Incomer EL2 status</t>
  </si>
  <si>
    <t>#MCCB 1 Incomer EL2 trip</t>
  </si>
  <si>
    <t>#MCCB 2 Incomer EL2 status</t>
  </si>
  <si>
    <t>#MCCB 2 Incomer EL2 trip</t>
  </si>
  <si>
    <t>#MCCB 3 Incomer EL2 status</t>
  </si>
  <si>
    <t>#MCCB 3 Incomer EL2 trip</t>
  </si>
  <si>
    <t>#Phase failure relay</t>
  </si>
  <si>
    <t>#LBS Main incomer isolator status</t>
  </si>
  <si>
    <t>#UPS supply status</t>
  </si>
  <si>
    <t>#UPS faulty</t>
  </si>
  <si>
    <t>#24VDC UPS power status</t>
  </si>
  <si>
    <t>#MCCB trip status</t>
  </si>
  <si>
    <t>#MCCB closed status</t>
  </si>
  <si>
    <t>#LBS closed status</t>
  </si>
  <si>
    <t>#Auxiliary MCB trip status</t>
  </si>
  <si>
    <t>#Auxiliary MCB closed status</t>
  </si>
  <si>
    <t>deiTUNEC101SCRLCP01ComFaultPlc</t>
  </si>
  <si>
    <t>deiTUNEC101SCRLCP01LcpMode</t>
  </si>
  <si>
    <t>deiTUNEC101SCRFMOP01EmergNod</t>
  </si>
  <si>
    <t>deiTUNEC101SCRFMOP01RightStat</t>
  </si>
  <si>
    <t>deiTUNEC101SCRFMOP01LeftStat</t>
  </si>
  <si>
    <t>deiTUNEC101TELPLC01PlcState</t>
  </si>
  <si>
    <t>deiTUNEC101TELPLC01OpStatus</t>
  </si>
  <si>
    <t>deiTUNEC101TELPLC01PwStat</t>
  </si>
  <si>
    <t>deiTUNEC101TELPLC01CpuStat</t>
  </si>
  <si>
    <t>deiTUNEC101TELPLC01CrpStat</t>
  </si>
  <si>
    <t>deiTUNEC101TELPLC01CraStat</t>
  </si>
  <si>
    <t>deiTUNEC101TELPLC01NrpStat</t>
  </si>
  <si>
    <t>deiTUNEC101TELPLC01ComStat</t>
  </si>
  <si>
    <t>deiTUNEC101TELPLC01IoStat</t>
  </si>
  <si>
    <t>deiTUNEC101TELSWI01SwStat</t>
  </si>
  <si>
    <t>deiTUNEC101WS01PFACON-06ControlMod</t>
  </si>
  <si>
    <t>deiTUNEC101WS01PFACON-06OpMode</t>
  </si>
  <si>
    <t>deiTUNEC101WS01PFACON-06AutoCom</t>
  </si>
  <si>
    <t>deoTUNEC101WS01PFACON-06CmdSelRun</t>
  </si>
  <si>
    <t>deiTUNEC101WS01PFACON-06AckSelRun</t>
  </si>
  <si>
    <t>deoTUNEC101WS01PFACON-06CmdExeRun</t>
  </si>
  <si>
    <t>deiTUNEC101WS01PFACON-06AckExeRun</t>
  </si>
  <si>
    <t>deoTUNEC101WS01PFACON-06CmdSelStop</t>
  </si>
  <si>
    <t>deiTUNEC101WS01PFACON-06AckSelStop</t>
  </si>
  <si>
    <t>deoTUNEC101WS01PFACON-06CmdExeStop</t>
  </si>
  <si>
    <t>deiTUNEC101WS01PFACON-06AckExeStop</t>
  </si>
  <si>
    <t>deiTUNEC101WS01PFACON-06StartMis</t>
  </si>
  <si>
    <t>deiTUNEC101WS01PFACON-06StopMis</t>
  </si>
  <si>
    <t>deiTUNEC101WS01PFAGRD-01ControlMod</t>
  </si>
  <si>
    <t>deiTUNEC101WS01PFAGRD-01OpMode</t>
  </si>
  <si>
    <t>deiTUNEC101WS01PFAGRD-01AutoCom</t>
  </si>
  <si>
    <t>deoTUNEC101WS01PFAGRD-01CmdSelRun</t>
  </si>
  <si>
    <t>deiTUNEC101WS01PFAGRD-01AckSelRun</t>
  </si>
  <si>
    <t>deoTUNEC101WS01PFAGRD-01CmdExeRun</t>
  </si>
  <si>
    <t>deiTUNEC101WS01PFAGRD-01AckExeRun</t>
  </si>
  <si>
    <t>deoTUNEC101WS01PFAGRD-01CmdSelStop</t>
  </si>
  <si>
    <t>deiTUNEC101WS01PFAGRD-01AckSelStop</t>
  </si>
  <si>
    <t>deoTUNEC101WS01PFAGRD-01CmdExeStop</t>
  </si>
  <si>
    <t>deiTUNEC101WS01PFAGRD-01AckExeStop</t>
  </si>
  <si>
    <t>deiTUNEC101WS01PFAGRD-01StartMis</t>
  </si>
  <si>
    <t>deiTUNEC101WS01PFAGRD-01StopMis</t>
  </si>
  <si>
    <t>deiTUNEC101ES01PFACON-03ControlMod</t>
  </si>
  <si>
    <t>deiTUNEC101ES01PFACON-03OpMode</t>
  </si>
  <si>
    <t>deiTUNEC101ES01PFACON-03AutoCom</t>
  </si>
  <si>
    <t>deoTUNEC101ES01PFACON-03CmdSelRun</t>
  </si>
  <si>
    <t>deiTUNEC101ES01PFACON-03AckSelRun</t>
  </si>
  <si>
    <t>deoTUNEC101ES01PFACON-03CmdExeRun</t>
  </si>
  <si>
    <t>deiTUNEC101ES01PFACON-03AckExeRun</t>
  </si>
  <si>
    <t>deoTUNEC101ES01PFACON-03CmdSelStop</t>
  </si>
  <si>
    <t>deiTUNEC101ES01PFACON-03AckSelStop</t>
  </si>
  <si>
    <t>deoTUNEC101ES01PFACON-03CmdExeStop</t>
  </si>
  <si>
    <t>deiTUNEC101ES01PFACON-03AckExeStop</t>
  </si>
  <si>
    <t>deiTUNEC101ES01PFACON-03StartMis</t>
  </si>
  <si>
    <t>deiTUNEC101ES01PFACON-03StopMis</t>
  </si>
  <si>
    <t>deiTUNEC101ES01PFACON-04ControlMod</t>
  </si>
  <si>
    <t>deiTUNEC101ES01PFACON-04OpMode</t>
  </si>
  <si>
    <t>deiTUNEC101ES01PFACON-04AutoCom</t>
  </si>
  <si>
    <t>deoTUNEC101ES01PFACON-04CmdSelRun</t>
  </si>
  <si>
    <t>deiTUNEC101ES01PFACON-04AckSelRun</t>
  </si>
  <si>
    <t>deoTUNEC101ES01PFACON-04CmdExeRun</t>
  </si>
  <si>
    <t>deiTUNEC101ES01PFACON-04AckExeRun</t>
  </si>
  <si>
    <t>deoTUNEC101ES01PFACON-04CmdSelStop</t>
  </si>
  <si>
    <t>deiTUNEC101ES01PFACON-04AckSelStop</t>
  </si>
  <si>
    <t>deoTUNEC101ES01PFACON-04CmdExeStop</t>
  </si>
  <si>
    <t>deiTUNEC101ES01PFACON-04AckExeStop</t>
  </si>
  <si>
    <t>deiTUNEC101ES01PFACON-04StartMis</t>
  </si>
  <si>
    <t>deiTUNEC101ES01PFACON-04StopMis</t>
  </si>
  <si>
    <t>deiTUNEC101WS01PFACON-07ControlMod</t>
  </si>
  <si>
    <t>deiTUNEC101WS01PFACON-07OpMode</t>
  </si>
  <si>
    <t>deiTUNEC101WS01PFACON-07AutoCom</t>
  </si>
  <si>
    <t>deoTUNEC101WS01PFACON-07CmdSelRun</t>
  </si>
  <si>
    <t>deiTUNEC101WS01PFACON-07AckSelRun</t>
  </si>
  <si>
    <t>deoTUNEC101WS01PFACON-07CmdExeRun</t>
  </si>
  <si>
    <t>deiTUNEC101WS01PFACON-07AckExeRun</t>
  </si>
  <si>
    <t>deoTUNEC101WS01PFACON-07CmdSelStop</t>
  </si>
  <si>
    <t>deiTUNEC101WS01PFACON-07AckSelStop</t>
  </si>
  <si>
    <t>deoTUNEC101WS01PFACON-07CmdExeStop</t>
  </si>
  <si>
    <t>deiTUNEC101WS01PFACON-07AckExeStop</t>
  </si>
  <si>
    <t>deiTUNEC101WS01PFACON-07StartMis</t>
  </si>
  <si>
    <t>deiTUNEC101WS01PFACON-07StopMis</t>
  </si>
  <si>
    <t>deiTUNEC101WS01PFAPLA-01ControlMod</t>
  </si>
  <si>
    <t>deiTUNEC101WS01PFAPLA-01OpMode</t>
  </si>
  <si>
    <t>deiTUNEC101WS01PFAPLA-01AutoCom</t>
  </si>
  <si>
    <t>deoTUNEC101WS01PFAPLA-01CmdSelRun</t>
  </si>
  <si>
    <t>deiTUNEC101WS01PFAPLA-01AckSelRun</t>
  </si>
  <si>
    <t>deoTUNEC101WS01PFAPLA-01CmdExeRun</t>
  </si>
  <si>
    <t>deiTUNEC101WS01PFAPLA-01AckExeRun</t>
  </si>
  <si>
    <t>deoTUNEC101WS01PFAPLA-01CmdSelStop</t>
  </si>
  <si>
    <t>deiTUNEC101WS01PFAPLA-01AckSelStop</t>
  </si>
  <si>
    <t>deoTUNEC101WS01PFAPLA-01CmdExeStop</t>
  </si>
  <si>
    <t>deiTUNEC101WS01PFAPLA-01AckExeStop</t>
  </si>
  <si>
    <t>deiTUNEC101WS01PFAPLA-01StartMis</t>
  </si>
  <si>
    <t>deiTUNEC101WS01PFAPLA-01StopMis</t>
  </si>
  <si>
    <t>deiTUNEC101SMCSMC01State</t>
  </si>
  <si>
    <t>deiTUNEC101SMCSMC02State</t>
  </si>
  <si>
    <t>deiTUNEC101SMCSMC03State</t>
  </si>
  <si>
    <t>deiTUNEC101SMCSMC04State</t>
  </si>
  <si>
    <t>deiTUNEC101SMCSMC05State</t>
  </si>
  <si>
    <t>deiTUNEC101SMCSMC06State</t>
  </si>
  <si>
    <t>deiTUNEC101SMCSMC07State</t>
  </si>
  <si>
    <t>deiTUNEC101SMCSMC08State</t>
  </si>
  <si>
    <t>deiTUNEC101SMCSMC09State</t>
  </si>
  <si>
    <t>deiTUNEC101SMCSMC10State</t>
  </si>
  <si>
    <t>deiTUNEC101SEDSED01State</t>
  </si>
  <si>
    <t>deiTUNEC101SEDSED01Open</t>
  </si>
  <si>
    <t>deiTUNEC101SEDSED02State</t>
  </si>
  <si>
    <t>deiTUNEC101SEDSED02Open</t>
  </si>
  <si>
    <t>deiTUNEC101SEDSED03State</t>
  </si>
  <si>
    <t>deiTUNEC101SEDSED03Open</t>
  </si>
  <si>
    <t>deiTUNEC101SEDSED04State</t>
  </si>
  <si>
    <t>deiTUNEC101SEDSED04Open</t>
  </si>
  <si>
    <t>deiTUNEC101OTSOTS001AvailStat</t>
  </si>
  <si>
    <t>deiTUNEC101OTSOTS001AveTem</t>
  </si>
  <si>
    <t>aeiTUNEC101OTSOTS001TemMeasure</t>
  </si>
  <si>
    <t>deiTUNEC101OTSOTS002AvailStat</t>
  </si>
  <si>
    <t>deiTUNEC101OTSOTS002AveTem</t>
  </si>
  <si>
    <t>aeiTUNEC101OTSOTS002TemMeasure</t>
  </si>
  <si>
    <t>deiTUNEC101WS01TVFVT1-TVF01SwitchStat</t>
  </si>
  <si>
    <t>deiTUNEC101WS01TVFVT1-TVF01OperatingMode</t>
  </si>
  <si>
    <t>deiTUNEC101WS01TVFVT1-TVF01RunStatus</t>
  </si>
  <si>
    <t>deiTUNEC101WS01TVFVT1-TVF01EleStat</t>
  </si>
  <si>
    <t>deiTUNEC101WS01TVFVT1-TVF01StartStat</t>
  </si>
  <si>
    <t>deiTUNEC101WS01TVFVT1-TVF01StopStat</t>
  </si>
  <si>
    <t>aeiTUNEC101WS01TVFVT1-TVF01SpeedFreq</t>
  </si>
  <si>
    <t>deoTUNEC101WS01TVFVT1-TVF01CmdSpeedOrd</t>
  </si>
  <si>
    <t>deoTUNEC101WS01TVFVT1-TVF01CmdSelStop</t>
  </si>
  <si>
    <t>deiTUNEC101WS01TVFVT1-TVF01AckSelStop</t>
  </si>
  <si>
    <t>deoTUNEC101WS01TVFVT1-TVF01CmdExeStop</t>
  </si>
  <si>
    <t>deiTUNEC101WS01TVFVT1-TVF01AckExeStop</t>
  </si>
  <si>
    <t>deoTUNEC101WS01TVFVT1-TVF01CmdSelFwOrd</t>
  </si>
  <si>
    <t>deiTUNEC101WS01TVFVT1-TVF01AckSelFwOrd</t>
  </si>
  <si>
    <t>deoTUNEC101WS01TVFVT1-TVF01CmdExeFwOrd</t>
  </si>
  <si>
    <t>deiTUNEC101WS01TVFVT1-TVF01AckExeFwOrd</t>
  </si>
  <si>
    <t>deoTUNEC101WS01TVFVT1-TVF01CmdSelRvOrd</t>
  </si>
  <si>
    <t>deiTUNEC101WS01TVFVT1-TVF01AckSelRvOrd</t>
  </si>
  <si>
    <t>deoTUNEC101WS01TVFVT1-TVF01CmdExeRvOrd</t>
  </si>
  <si>
    <t>deiTUNEC101WS01TVFVT1-TVF01AckExeRvOrd</t>
  </si>
  <si>
    <t>deiTUNEC101WS01TVFVT1-TVF01AvailStat</t>
  </si>
  <si>
    <t>deiTUNEC101WS01TVFVT1-TVF01CirPos</t>
  </si>
  <si>
    <t>deiTUNEC101WS01TVFVT1-TVF01CirTrip</t>
  </si>
  <si>
    <t>deiTUNEC101WS01TVFVT1-TVF01FanPos</t>
  </si>
  <si>
    <t>deiTUNEC101WS01TVFVT1-TVF01FanTrip</t>
  </si>
  <si>
    <t>deiTUNEC101WS01TVFVT1-TVF01ForOut</t>
  </si>
  <si>
    <t>deiTUNEC101WS01TVFVT1-TVF01RevOut</t>
  </si>
  <si>
    <t>deiTUNEC101WS01TVFVT1-TVF01StopOut</t>
  </si>
  <si>
    <t>deiTUNEC101WS01TVFVT1-TVF01WindTem</t>
  </si>
  <si>
    <t>deiTUNEC101WS01TVFVT1-TVF01FrontTem</t>
  </si>
  <si>
    <t>deiTUNEC101WS01TVFVT1-TVF01RearTem</t>
  </si>
  <si>
    <t>deiTUNEC101WS01TVFVT1-TVF01Vib1</t>
  </si>
  <si>
    <t>deiTUNEC101WS01TVFVT1-TVF01Vib2</t>
  </si>
  <si>
    <t>deiTUNEC101WS01TVFVT1-TVF01More10</t>
  </si>
  <si>
    <t>aeiTUNEC101WS01TVFVT1-TVF01RunHrs</t>
  </si>
  <si>
    <t>deiTUNEC101WS01TVFVT2-TVF01SwitchStat</t>
  </si>
  <si>
    <t>deiTUNEC101WS01TVFVT2-TVF01OperatingMode</t>
  </si>
  <si>
    <t>deiTUNEC101WS01TVFVT2-TVF01RunStatus</t>
  </si>
  <si>
    <t>deiTUNEC101WS01TVFVT2-TVF01EleStat</t>
  </si>
  <si>
    <t>deiTUNEC101WS01TVFVT2-TVF01StartStat</t>
  </si>
  <si>
    <t>deiTUNEC101WS01TVFVT2-TVF01StopStat</t>
  </si>
  <si>
    <t>aeiTUNEC101WS01TVFVT2-TVF01SpeedFreq</t>
  </si>
  <si>
    <t>deoTUNEC101WS01TVFVT2-TVF01CmdSpeedOrd</t>
  </si>
  <si>
    <t>deoTUNEC101WS01TVFVT2-TVF01CmdSelStop</t>
  </si>
  <si>
    <t>deiTUNEC101WS01TVFVT2-TVF01AckSelStop</t>
  </si>
  <si>
    <t>deoTUNEC101WS01TVFVT2-TVF01CmdExeStop</t>
  </si>
  <si>
    <t>deiTUNEC101WS01TVFVT2-TVF01AckExeStop</t>
  </si>
  <si>
    <t>deoTUNEC101WS01TVFVT2-TVF01CmdSelFwOrd</t>
  </si>
  <si>
    <t>deiTUNEC101WS01TVFVT2-TVF01AckSelFwOrd</t>
  </si>
  <si>
    <t>deoTUNEC101WS01TVFVT2-TVF01CmdExeFwOrd</t>
  </si>
  <si>
    <t>deiTUNEC101WS01TVFVT2-TVF01AckExeFwOrd</t>
  </si>
  <si>
    <t>deoTUNEC101WS01TVFVT2-TVF01CmdSelRvOrd</t>
  </si>
  <si>
    <t>deiTUNEC101WS01TVFVT2-TVF01AckSelRvOrd</t>
  </si>
  <si>
    <t>deoTUNEC101WS01TVFVT2-TVF01CmdExeRvOrd</t>
  </si>
  <si>
    <t>deiTUNEC101WS01TVFVT2-TVF01AckExeRvOrd</t>
  </si>
  <si>
    <t>deiTUNEC101WS01TVFVT2-TVF01AvailStat</t>
  </si>
  <si>
    <t>deiTUNEC101WS01TVFVT2-TVF01CirPos</t>
  </si>
  <si>
    <t>deiTUNEC101WS01TVFVT2-TVF01CirTrip</t>
  </si>
  <si>
    <t>deiTUNEC101WS01TVFVT2-TVF01FanPos</t>
  </si>
  <si>
    <t>deiTUNEC101WS01TVFVT2-TVF01FanTrip</t>
  </si>
  <si>
    <t>deiTUNEC101WS01TVFVT2-TVF01ForOut</t>
  </si>
  <si>
    <t>deiTUNEC101WS01TVFVT2-TVF01RevOut</t>
  </si>
  <si>
    <t>deiTUNEC101WS01TVFVT2-TVF01StopOut</t>
  </si>
  <si>
    <t>deiTUNEC101WS01TVFVT2-TVF01WindTem</t>
  </si>
  <si>
    <t>deiTUNEC101WS01TVFVT2-TVF01FrontTem</t>
  </si>
  <si>
    <t>deiTUNEC101WS01TVFVT2-TVF01RearTem</t>
  </si>
  <si>
    <t>deiTUNEC101WS01TVFVT2-TVF01Vib1</t>
  </si>
  <si>
    <t>deiTUNEC101WS01TVFVT2-TVF01Vib2</t>
  </si>
  <si>
    <t>deiTUNEC101WS01TVFVT2-TVF01More10</t>
  </si>
  <si>
    <t>aeiTUNEC101WS01TVFVT2-TVF01RunHrs</t>
  </si>
  <si>
    <t>deiTUNEC101ES01TVFVT3-TVF01SwitchStat</t>
  </si>
  <si>
    <t>deiTUNEC101ES01TVFVT3-TVF01OperatingMode</t>
  </si>
  <si>
    <t>deiTUNEC101ES01TVFVT3-TVF01RunStatus</t>
  </si>
  <si>
    <t>deiTUNEC101ES01TVFVT3-TVF01EleStat</t>
  </si>
  <si>
    <t>deiTUNEC101ES01TVFVT3-TVF01StartStat</t>
  </si>
  <si>
    <t>deiTUNEC101ES01TVFVT3-TVF01StopStat</t>
  </si>
  <si>
    <t>aeiTUNEC101ES01TVFVT3-TVF01SpeedFreq</t>
  </si>
  <si>
    <t>deoTUNEC101ES01TVFVT3-TVF01CmdSpeedOrd</t>
  </si>
  <si>
    <t>deoTUNEC101ES01TVFVT3-TVF01CmdSelStop</t>
  </si>
  <si>
    <t>deiTUNEC101ES01TVFVT3-TVF01AckSelStop</t>
  </si>
  <si>
    <t>deoTUNEC101ES01TVFVT3-TVF01CmdExeStop</t>
  </si>
  <si>
    <t>deiTUNEC101ES01TVFVT3-TVF01AckExeStop</t>
  </si>
  <si>
    <t>deoTUNEC101ES01TVFVT3-TVF01CmdSelFwOrd</t>
  </si>
  <si>
    <t>deiTUNEC101ES01TVFVT3-TVF01AckSelFwOrd</t>
  </si>
  <si>
    <t>deoTUNEC101ES01TVFVT3-TVF01CmdExeFwOrd</t>
  </si>
  <si>
    <t>deiTUNEC101ES01TVFVT3-TVF01AckExeFwOrd</t>
  </si>
  <si>
    <t>deoTUNEC101ES01TVFVT3-TVF01CmdSelRvOrd</t>
  </si>
  <si>
    <t>deiTUNEC101ES01TVFVT3-TVF01AckSelRvOrd</t>
  </si>
  <si>
    <t>deoTUNEC101ES01TVFVT3-TVF01CmdExeRvOrd</t>
  </si>
  <si>
    <t>deiTUNEC101ES01TVFVT3-TVF01AckExeRvOrd</t>
  </si>
  <si>
    <t>deiTUNEC101ES01TVFVT3-TVF01AvailStat</t>
  </si>
  <si>
    <t>deiTUNEC101ES01TVFVT3-TVF01CirPos</t>
  </si>
  <si>
    <t>deiTUNEC101ES01TVFVT3-TVF01CirTrip</t>
  </si>
  <si>
    <t>deiTUNEC101ES01TVFVT3-TVF01FanPos</t>
  </si>
  <si>
    <t>deiTUNEC101ES01TVFVT3-TVF01FanTrip</t>
  </si>
  <si>
    <t>deiTUNEC101ES01TVFVT3-TVF01ForOut</t>
  </si>
  <si>
    <t>deiTUNEC101ES01TVFVT3-TVF01RevOut</t>
  </si>
  <si>
    <t>deiTUNEC101ES01TVFVT3-TVF01StopOut</t>
  </si>
  <si>
    <t>deiTUNEC101ES01TVFVT3-TVF01WindTem</t>
  </si>
  <si>
    <t>deiTUNEC101ES01TVFVT3-TVF01FrontTem</t>
  </si>
  <si>
    <t>deiTUNEC101ES01TVFVT3-TVF01RearTem</t>
  </si>
  <si>
    <t>deiTUNEC101ES01TVFVT3-TVF01Vib1</t>
  </si>
  <si>
    <t>deiTUNEC101ES01TVFVT3-TVF01Vib2</t>
  </si>
  <si>
    <t>deiTUNEC101ES01TVFVT3-TVF01More10</t>
  </si>
  <si>
    <t>aeiTUNEC101ES01TVFVT3-TVF01RunHrs</t>
  </si>
  <si>
    <t>deiTUNEC101ES01TVFVT4-TVF01SwitchStat</t>
  </si>
  <si>
    <t>deiTUNEC101ES01TVFVT4-TVF01OperatingMode</t>
  </si>
  <si>
    <t>deiTUNEC101ES01TVFVT4-TVF01RunStatus</t>
  </si>
  <si>
    <t>deiTUNEC101ES01TVFVT4-TVF01EleStat</t>
  </si>
  <si>
    <t>deiTUNEC101ES01TVFVT4-TVF01StartStat</t>
  </si>
  <si>
    <t>deiTUNEC101ES01TVFVT4-TVF01StopStat</t>
  </si>
  <si>
    <t>aeiTUNEC101ES01TVFVT4-TVF01SpeedFreq</t>
  </si>
  <si>
    <t>deoTUNEC101ES01TVFVT4-TVF01CmdSpeedOrd</t>
  </si>
  <si>
    <t>deoTUNEC101ES01TVFVT4-TVF01CmdSelStop</t>
  </si>
  <si>
    <t>deiTUNEC101ES01TVFVT4-TVF01AckSelStop</t>
  </si>
  <si>
    <t>deoTUNEC101ES01TVFVT4-TVF01CmdExeStop</t>
  </si>
  <si>
    <t>deiTUNEC101ES01TVFVT4-TVF01AckExeStop</t>
  </si>
  <si>
    <t>deoTUNEC101ES01TVFVT4-TVF01CmdSelFwOrd</t>
  </si>
  <si>
    <t>deiTUNEC101ES01TVFVT4-TVF01AckSelFwOrd</t>
  </si>
  <si>
    <t>deoTUNEC101ES01TVFVT4-TVF01CmdExeFwOrd</t>
  </si>
  <si>
    <t>deiTUNEC101ES01TVFVT4-TVF01AckExeFwOrd</t>
  </si>
  <si>
    <t>deoTUNEC101ES01TVFVT4-TVF01CmdSelRvOrd</t>
  </si>
  <si>
    <t>deiTUNEC101ES01TVFVT4-TVF01AckSelRvOrd</t>
  </si>
  <si>
    <t>deoTUNEC101ES01TVFVT4-TVF01CmdExeRvOrd</t>
  </si>
  <si>
    <t>deiTUNEC101ES01TVFVT4-TVF01AckExeRvOrd</t>
  </si>
  <si>
    <t>deiTUNEC101ES01TVFVT4-TVF01AvailStat</t>
  </si>
  <si>
    <t>deiTUNEC101ES01TVFVT4-TVF01CirPos</t>
  </si>
  <si>
    <t>deiTUNEC101ES01TVFVT4-TVF01CirTrip</t>
  </si>
  <si>
    <t>deiTUNEC101ES01TVFVT4-TVF01FanPos</t>
  </si>
  <si>
    <t>deiTUNEC101ES01TVFVT4-TVF01FanTrip</t>
  </si>
  <si>
    <t>deiTUNEC101ES01TVFVT4-TVF01ForOut</t>
  </si>
  <si>
    <t>deiTUNEC101ES01TVFVT4-TVF01RevOut</t>
  </si>
  <si>
    <t>deiTUNEC101ES01TVFVT4-TVF01StopOut</t>
  </si>
  <si>
    <t>deiTUNEC101ES01TVFVT4-TVF01WindTem</t>
  </si>
  <si>
    <t>deiTUNEC101ES01TVFVT4-TVF01FrontTem</t>
  </si>
  <si>
    <t>deiTUNEC101ES01TVFVT4-TVF01RearTem</t>
  </si>
  <si>
    <t>deiTUNEC101ES01TVFVT4-TVF01Vib1</t>
  </si>
  <si>
    <t>deiTUNEC101ES01TVFVT4-TVF01Vib2</t>
  </si>
  <si>
    <t>deiTUNEC101ES01TVFVT4-TVF01More10</t>
  </si>
  <si>
    <t>aeiTUNEC101ES01TVFVT4-TVF01RunHrs</t>
  </si>
  <si>
    <t>deiTUNEC101WS01SENSORTS101561Availability</t>
  </si>
  <si>
    <t>deiTUNEC101WS01SENSORTS101561TemOut</t>
  </si>
  <si>
    <t>deiTUNEC101WS01SENSORTS101561HumOut</t>
  </si>
  <si>
    <t>deiTUNEC101WS01SENSORTS101561AveTem</t>
  </si>
  <si>
    <t>aeiTUNEC101WS01SENSORTS101561Temperature</t>
  </si>
  <si>
    <t>aeiTUNEC101WS01SENSORTS101561Humidity</t>
  </si>
  <si>
    <t>deiTUNEC101WS01SENSORTS101647Availability</t>
  </si>
  <si>
    <t>deiTUNEC101WS01SENSORTS101647TemOut</t>
  </si>
  <si>
    <t>deiTUNEC101WS01SENSORTS101647HumOut</t>
  </si>
  <si>
    <t>deiTUNEC101WS01SENSORTS101647AveTem</t>
  </si>
  <si>
    <t>aeiTUNEC101WS01SENSORTS101647Temperature</t>
  </si>
  <si>
    <t>aeiTUNEC101WS01SENSORTS101647Humidity</t>
  </si>
  <si>
    <t>deiTUNEC101ES01SENSORTS101045Availability</t>
  </si>
  <si>
    <t>deiTUNEC101ES01SENSORTS101045TemOut</t>
  </si>
  <si>
    <t>deiTUNEC101ES01SENSORTS101045HumOut</t>
  </si>
  <si>
    <t>deiTUNEC101ES01SENSORTS101045AveTem</t>
  </si>
  <si>
    <t>aeiTUNEC101ES01SENSORTS101045Temperature</t>
  </si>
  <si>
    <t>aeiTUNEC101ES01SENSORTS101045Humidity</t>
  </si>
  <si>
    <t>deiTUNEC101ES01SENSORTS101184Availability</t>
  </si>
  <si>
    <t>deiTUNEC101ES01SENSORTS101184TemOut</t>
  </si>
  <si>
    <t>deiTUNEC101ES01SENSORTS101184HumOut</t>
  </si>
  <si>
    <t>deiTUNEC101ES01SENSORTS101184AveTem</t>
  </si>
  <si>
    <t>aeiTUNEC101ES01SENSORTS101184Temperature</t>
  </si>
  <si>
    <t>aeiTUNEC101ES01SENSORTS101184Humidity</t>
  </si>
  <si>
    <t>deiTUNEC101WS01SENSORVS101618Availability</t>
  </si>
  <si>
    <t>aeiTUNEC101WS01SENSORVS101618Velocity</t>
  </si>
  <si>
    <t>deiTUNEC101ES01SENSORVS101094Availability</t>
  </si>
  <si>
    <t>aeiTUNEC101ES01SENSORVS101094Velocity</t>
  </si>
  <si>
    <t>deiTUNEC101WS01DAMPERVT5-TDP01SwitchStat</t>
  </si>
  <si>
    <t>deiTUNEC101WS01DAMPERVT5-TDP01OpMod</t>
  </si>
  <si>
    <t>deiTUNEC101WS01DAMPERVT5-TDP01Stat</t>
  </si>
  <si>
    <t>deoTUNEC101WS01DAMPERVT5-TDP01CmdSelOpen</t>
  </si>
  <si>
    <t>deiTUNEC101WS01DAMPERVT5-TDP01AckSelOpen</t>
  </si>
  <si>
    <t>deoTUNEC101WS01DAMPERVT5-TDP01CmdExeOpen</t>
  </si>
  <si>
    <t>deiTUNEC101WS01DAMPERVT5-TDP01AckExeOpen</t>
  </si>
  <si>
    <t>deoTUNEC101WS01DAMPERVT5-TDP01CmdSelClose</t>
  </si>
  <si>
    <t>deiTUNEC101WS01DAMPERVT5-TDP01AckSelClose</t>
  </si>
  <si>
    <t>deoTUNEC101WS01DAMPERVT5-TDP01CmdExeClose</t>
  </si>
  <si>
    <t>deiTUNEC101WS01DAMPERVT5-TDP01AckExeClose</t>
  </si>
  <si>
    <t>deiTUNEC101WS01DAMPERVT5-TDP01DamOpen</t>
  </si>
  <si>
    <t>deiTUNEC101WS01DAMPERVT5-TDP01DamOut</t>
  </si>
  <si>
    <t>deiTUNEC101WS01DAMPERVT5-TDP01FailOpen</t>
  </si>
  <si>
    <t>deiTUNEC101WS01DAMPERVT5-TDP01FailClose</t>
  </si>
  <si>
    <t>deiTUNEC101ES01DAMPERVT6-TDP01SwitchStat</t>
  </si>
  <si>
    <t>deiTUNEC101ES01DAMPERVT6-TDP01OpMod</t>
  </si>
  <si>
    <t>deiTUNEC101ES01DAMPERVT6-TDP01Stat</t>
  </si>
  <si>
    <t>deoTUNEC101ES01DAMPERVT6-TDP01CmdSelOpen</t>
  </si>
  <si>
    <t>deiTUNEC101ES01DAMPERVT6-TDP01AckSelOpen</t>
  </si>
  <si>
    <t>deoTUNEC101ES01DAMPERVT6-TDP01CmdExeOpen</t>
  </si>
  <si>
    <t>deiTUNEC101ES01DAMPERVT6-TDP01AckExeOpen</t>
  </si>
  <si>
    <t>deoTUNEC101ES01DAMPERVT6-TDP01CmdSelClose</t>
  </si>
  <si>
    <t>deiTUNEC101ES01DAMPERVT6-TDP01AckSelClose</t>
  </si>
  <si>
    <t>deoTUNEC101ES01DAMPERVT6-TDP01CmdExeClose</t>
  </si>
  <si>
    <t>deiTUNEC101ES01DAMPERVT6-TDP01AckExeClose</t>
  </si>
  <si>
    <t>deiTUNEC101ES01DAMPERVT6-TDP01DamOpen</t>
  </si>
  <si>
    <t>deiTUNEC101ES01DAMPERVT6-TDP01DamOut</t>
  </si>
  <si>
    <t>deiTUNEC101ES01DAMPERVT6-TDP01FailOpen</t>
  </si>
  <si>
    <t>deiTUNEC101ES01DAMPERVT6-TDP01FailClose</t>
  </si>
  <si>
    <t>deiTUNEC101WS01DAMPERVT1-IDP01SwitchStat</t>
  </si>
  <si>
    <t>deiTUNEC101WS01DAMPERVT1-IDP01Stat</t>
  </si>
  <si>
    <t>deiTUNEC101WS01DAMPERVT1-IDP01CloseStat</t>
  </si>
  <si>
    <t>deiTUNEC101WS01DAMPERVT1-IDP01TripStat</t>
  </si>
  <si>
    <t>deiTUNEC101WS01DAMPERVT1-IDP01FailOpen</t>
  </si>
  <si>
    <t>deiTUNEC101WS01DAMPERVT1-IDP01FailClose</t>
  </si>
  <si>
    <t>deiTUNEC101WS01DAMPERVT2-IDP01SwitchStat</t>
  </si>
  <si>
    <t>deiTUNEC101WS01DAMPERVT2-IDP01Stat</t>
  </si>
  <si>
    <t>deiTUNEC101WS01DAMPERVT2-IDP01CloseStat</t>
  </si>
  <si>
    <t>deiTUNEC101WS01DAMPERVT2-IDP01TripStat</t>
  </si>
  <si>
    <t>deiTUNEC101WS01DAMPERVT2-IDP01FailOpen</t>
  </si>
  <si>
    <t>deiTUNEC101WS01DAMPERVT2-IDP01FailClose</t>
  </si>
  <si>
    <t>deiTUNEC101ES01DAMPERVT3-IDP01SwitchStat</t>
  </si>
  <si>
    <t>deiTUNEC101ES01DAMPERVT3-IDP01Stat</t>
  </si>
  <si>
    <t>deiTUNEC101ES01DAMPERVT3-IDP01CloseStat</t>
  </si>
  <si>
    <t>deiTUNEC101ES01DAMPERVT3-IDP01TripStat</t>
  </si>
  <si>
    <t>deiTUNEC101ES01DAMPERVT3-IDP01FailOpen</t>
  </si>
  <si>
    <t>deiTUNEC101ES01DAMPERVT3-IDP01FailClose</t>
  </si>
  <si>
    <t>deiTUNEC101ES01DAMPERVT4-IDP01SwitchStat</t>
  </si>
  <si>
    <t>deiTUNEC101ES01DAMPERVT4-IDP01Stat</t>
  </si>
  <si>
    <t>deiTUNEC101ES01DAMPERVT4-IDP01CloseStat</t>
  </si>
  <si>
    <t>deiTUNEC101ES01DAMPERVT4-IDP01TripStat</t>
  </si>
  <si>
    <t>deiTUNEC101ES01DAMPERVT4-IDP01FailOpen</t>
  </si>
  <si>
    <t>deiTUNEC101ES01DAMPERVT4-IDP01FailClose</t>
  </si>
  <si>
    <t>deiTUNEC101WS01DAMPERFR1-BDP01SwitchStat</t>
  </si>
  <si>
    <t>deiTUNEC101WS01DAMPERFR1-BDP01OpMod</t>
  </si>
  <si>
    <t>deiTUNEC101WS01DAMPERFR1-BDP01Stat</t>
  </si>
  <si>
    <t>deoTUNEC101WS01DAMPERFR1-BDP01CmdSelOpen</t>
  </si>
  <si>
    <t>deiTUNEC101WS01DAMPERFR1-BDP01AckSelOpen</t>
  </si>
  <si>
    <t>deoTUNEC101WS01DAMPERFR1-BDP01CmdExeOpen</t>
  </si>
  <si>
    <t>deiTUNEC101WS01DAMPERFR1-BDP01AckExeOpen</t>
  </si>
  <si>
    <t>deoTUNEC101WS01DAMPERFR1-BDP01CmdSelClose</t>
  </si>
  <si>
    <t>deiTUNEC101WS01DAMPERFR1-BDP01AckSelClose</t>
  </si>
  <si>
    <t>deoTUNEC101WS01DAMPERFR1-BDP01CmdExeClose</t>
  </si>
  <si>
    <t>deiTUNEC101WS01DAMPERFR1-BDP01AckExeClose</t>
  </si>
  <si>
    <t>deiTUNEC101WS01DAMPERFR1-BDP01DamOpen</t>
  </si>
  <si>
    <t>deiTUNEC101WS01DAMPERFR1-BDP01DamOut</t>
  </si>
  <si>
    <t>deiTUNEC101WS01DAMPERFR1-BDP01FailOpen</t>
  </si>
  <si>
    <t>deiTUNEC101WS01DAMPERFR1-BDP01FailClose</t>
  </si>
  <si>
    <t>deiTUNEC101ES01DAMPERFR2-BDP01SwitchStat</t>
  </si>
  <si>
    <t>deiTUNEC101ES01DAMPERFR2-BDP01OpMod</t>
  </si>
  <si>
    <t>deiTUNEC101ES01DAMPERFR2-BDP01Stat</t>
  </si>
  <si>
    <t>deoTUNEC101ES01DAMPERFR2-BDP01CmdSelOpen</t>
  </si>
  <si>
    <t>deiTUNEC101ES01DAMPERFR2-BDP01AckSelOpen</t>
  </si>
  <si>
    <t>deoTUNEC101ES01DAMPERFR2-BDP01CmdExeOpen</t>
  </si>
  <si>
    <t>deiTUNEC101ES01DAMPERFR2-BDP01AckExeOpen</t>
  </si>
  <si>
    <t>deoTUNEC101ES01DAMPERFR2-BDP01CmdSelClose</t>
  </si>
  <si>
    <t>deiTUNEC101ES01DAMPERFR2-BDP01AckSelClose</t>
  </si>
  <si>
    <t>deoTUNEC101ES01DAMPERFR2-BDP01CmdExeClose</t>
  </si>
  <si>
    <t>deiTUNEC101ES01DAMPERFR2-BDP01AckExeClose</t>
  </si>
  <si>
    <t>deiTUNEC101ES01DAMPERFR2-BDP01DamOpen</t>
  </si>
  <si>
    <t>deiTUNEC101ES01DAMPERFR2-BDP01DamOut</t>
  </si>
  <si>
    <t>deiTUNEC101ES01DAMPERFR2-BDP01FailOpen</t>
  </si>
  <si>
    <t>deiTUNEC101ES01DAMPERFR2-BDP01FailClose</t>
  </si>
  <si>
    <t>deiTUNEC101WS01DAMPERPLA-68Stat</t>
  </si>
  <si>
    <t>deiTUNEC101WS01DAMPERPLA-68CloseStat</t>
  </si>
  <si>
    <t>deiTUNEC101WS01DAMPERPLA-68TripStat</t>
  </si>
  <si>
    <t>deiTUNEC101WS01DAMPERPLA-68LocalMod</t>
  </si>
  <si>
    <t>deiTUNEC101ES01DAMPERPLA-33Stat</t>
  </si>
  <si>
    <t>deiTUNEC101ES01DAMPERPLA-33CloseStat</t>
  </si>
  <si>
    <t>deiTUNEC101ES01DAMPERPLA-33TripStat</t>
  </si>
  <si>
    <t>deiTUNEC101ES01DAMPERPLA-33LocalMod</t>
  </si>
  <si>
    <t>deiTUNEC101WS01DAMPERCON-80Stat</t>
  </si>
  <si>
    <t>deiTUNEC101WS01DAMPERCON-80CloseStat</t>
  </si>
  <si>
    <t>deiTUNEC101WS01DAMPERCON-80TripStat</t>
  </si>
  <si>
    <t>deiTUNEC101WS01DAMPERCON-80LocalMod</t>
  </si>
  <si>
    <t>deiTUNEC101WS01DAMPERCON-72Stat</t>
  </si>
  <si>
    <t>deiTUNEC101WS01DAMPERCON-72CloseStat</t>
  </si>
  <si>
    <t>deiTUNEC101WS01DAMPERCON-72TripStat</t>
  </si>
  <si>
    <t>deiTUNEC101WS01DAMPERCON-72LocalMod</t>
  </si>
  <si>
    <t>deiTUNEC101ES01DAMPERCON-25Stat</t>
  </si>
  <si>
    <t>deiTUNEC101ES01DAMPERCON-25CloseStat</t>
  </si>
  <si>
    <t>deiTUNEC101ES01DAMPERCON-25TripStat</t>
  </si>
  <si>
    <t>deiTUNEC101ES01DAMPERCON-25LocalMod</t>
  </si>
  <si>
    <t>deiTUNEC101ES01DAMPERCON-26Stat</t>
  </si>
  <si>
    <t>deiTUNEC101ES01DAMPERCON-26CloseStat</t>
  </si>
  <si>
    <t>deiTUNEC101ES01DAMPERCON-26TripStat</t>
  </si>
  <si>
    <t>deiTUNEC101ES01DAMPERCON-26LocalMod</t>
  </si>
  <si>
    <t>deiTUNEC101WS01DAMPERCON-79Stat</t>
  </si>
  <si>
    <t>deiTUNEC101WS01DAMPERCON-79CloseStat</t>
  </si>
  <si>
    <t>deiTUNEC101WS01DAMPERCON-79TripStat</t>
  </si>
  <si>
    <t>deiTUNEC101WS01DAMPERCON-79LocalMod</t>
  </si>
  <si>
    <t>deiTUNEC101WS01DAMPERCON-34Stat</t>
  </si>
  <si>
    <t>deiTUNEC101WS01DAMPERCON-34CloseStat</t>
  </si>
  <si>
    <t>deiTUNEC101WS01DAMPERCON-34TripStat</t>
  </si>
  <si>
    <t>deiTUNEC101WS01DAMPERCON-34LocalMod</t>
  </si>
  <si>
    <t>deiTUNEC101ES01DAMPERCON-24Stat</t>
  </si>
  <si>
    <t>deiTUNEC101ES01DAMPERCON-24CloseStat</t>
  </si>
  <si>
    <t>deiTUNEC101ES01DAMPERCON-24TripStat</t>
  </si>
  <si>
    <t>deiTUNEC101ES01DAMPERCON-24LocalMod</t>
  </si>
  <si>
    <t>deiTUNEC101ES01DAMPERCON-42Stat</t>
  </si>
  <si>
    <t>deiTUNEC101ES01DAMPERCON-42CloseStat</t>
  </si>
  <si>
    <t>deiTUNEC101ES01DAMPERCON-42TripStat</t>
  </si>
  <si>
    <t>deiTUNEC101ES01DAMPERCON-42LocalMod</t>
  </si>
  <si>
    <t>deiTUNEC101WS01AHUPLA-01ControlMod</t>
  </si>
  <si>
    <t>deiTUNEC101WS01AHUPLA-01RunStat</t>
  </si>
  <si>
    <t>deiTUNEC101ES01AHUPLA-02ControlMod</t>
  </si>
  <si>
    <t>deiTUNEC101ES01AHUPLA-02RunStat</t>
  </si>
  <si>
    <t>deiTUNEC101MMSSPLC01Vac240SwOp</t>
  </si>
  <si>
    <t>deiTUNEC101MMSSPLC01Vac240Volt</t>
  </si>
  <si>
    <t>deiTUNEC101MMSSPLC01VolOpen</t>
  </si>
  <si>
    <t>deiTUNEC101MMSSPLC01VolFault</t>
  </si>
  <si>
    <t>deiTUNEC101MMSSPLC01VolSupOpen</t>
  </si>
  <si>
    <t>deiTUNEC101MMSSPLC01VolSupFault</t>
  </si>
  <si>
    <t>deiTUNEC101MMSSPLC01CabOpen</t>
  </si>
  <si>
    <t>deiTUNEC101MMSSPLC01CabFault</t>
  </si>
  <si>
    <t>deiTUNEC101MMSSPLC01SerOpen</t>
  </si>
  <si>
    <t>deiTUNEC101MMSSPLC01SerFault</t>
  </si>
  <si>
    <t>deiTUNEC101MMSSPLC01UpsBreOpen</t>
  </si>
  <si>
    <t>deiTUNEC101MMSSPLC01UpsBreFault</t>
  </si>
  <si>
    <t>deiTUNEC101MMSSPLC01UpsSwOpen</t>
  </si>
  <si>
    <t>deiTUNEC101MMSSPLC01UpsFault</t>
  </si>
  <si>
    <t>deiTUNEC101MMSSPLC01Sup24Vdc1Open</t>
  </si>
  <si>
    <t>deiTUNEC101MMSSPLC01Sup24Vdc1Fault</t>
  </si>
  <si>
    <t>deiTUNEC101MMSSPLC01Sup24Vdc1Volt</t>
  </si>
  <si>
    <t>deiTUNEC101MMSSPLC01Sup24Vdc2Open</t>
  </si>
  <si>
    <t>deiTUNEC101MMSSPLC01Sup24Vdc2Fault</t>
  </si>
  <si>
    <t>deiTUNEC101MMSSPLC01Sup24Vdc2Volt</t>
  </si>
  <si>
    <t>deiTUNEC101MMSSPLC01SwOpen</t>
  </si>
  <si>
    <t>deiTUNEC101MMSSPLC01SwFault</t>
  </si>
  <si>
    <t>deiTUNEC101MMSSPLC01LcpOpen</t>
  </si>
  <si>
    <t>deiTUNEC101MMSSPLC01LcpFault</t>
  </si>
  <si>
    <t>deiTUNEC101MMSSPLC01Plc1Open</t>
  </si>
  <si>
    <t>deiTUNEC101MMSSPLC01Plc1Fault</t>
  </si>
  <si>
    <t>deiTUNEC101MMSSPLC01Plc2Open</t>
  </si>
  <si>
    <t>deiTUNEC101MMSSPLC01Plc2Fault</t>
  </si>
  <si>
    <t>deiTUNEC101MMSSPLC01SuArTrig</t>
  </si>
  <si>
    <t>deiTUNEC101MMSEL0-LBS01LoadClose</t>
  </si>
  <si>
    <t>deiTUNEC101MMSEL0-LBS01LbsPos</t>
  </si>
  <si>
    <t>deiTUNEC101MMSEL0-LBS02LoadClose</t>
  </si>
  <si>
    <t>deiTUNEC101MMSEL0-LBS02LbsPos</t>
  </si>
  <si>
    <t>deiTUNEC101MMSMV-TRF01EmOff</t>
  </si>
  <si>
    <t>deiTUNEC101MMSMV-TRF01TranFault</t>
  </si>
  <si>
    <t>deiTUNEC101MMSMV-TRF01EmCut</t>
  </si>
  <si>
    <t>deiTUNEC101MMSMV-TRF01PAlarm</t>
  </si>
  <si>
    <t>deiTUNEC101MMSMV-TRF01Alarm</t>
  </si>
  <si>
    <t>deiTUNEC101MMSMV-TRF02EmOff</t>
  </si>
  <si>
    <t>deiTUNEC101MMSMV-TRF02TranFault</t>
  </si>
  <si>
    <t>deiTUNEC101MMSMV-TRF02EmCut</t>
  </si>
  <si>
    <t>deiTUNEC101MMSMV-TRF02PAlarm</t>
  </si>
  <si>
    <t>deiTUNEC101MMSMV-TRF02Alarm</t>
  </si>
  <si>
    <t>deiTUNEC101MMSEL0-CBC01Fault</t>
  </si>
  <si>
    <t>deiTUNEC101MMSEL0-CBC01Status</t>
  </si>
  <si>
    <t>deiTUNEC101MMSEL0-CBC01Position</t>
  </si>
  <si>
    <t>deiTUNEC101MMSEL0-CBC02Fault</t>
  </si>
  <si>
    <t>deiTUNEC101MMSEL0-CBC02Status</t>
  </si>
  <si>
    <t>deiTUNEC101MMSEL0-CBC02Position</t>
  </si>
  <si>
    <t>deiTUNEC101MMSLPS-MDB01Mcsd1Stat</t>
  </si>
  <si>
    <t>deiTUNEC101MMSLPS-MDB01Mcsd2Stat</t>
  </si>
  <si>
    <t>deiTUNEC101MMSLPS-MDB01Mcsd1pos</t>
  </si>
  <si>
    <t>deiTUNEC101MMSLPS-MDB01Mcsd2pos</t>
  </si>
  <si>
    <t>deiTUNEC101MMSLPS-MDB01Change</t>
  </si>
  <si>
    <t>deiTUNEC101MMSLPS-MDB01relay1</t>
  </si>
  <si>
    <t>deiTUNEC101MMSLPS-MDB01relay2</t>
  </si>
  <si>
    <t>deiTUNEC101MMSLPS-MDB01Closed</t>
  </si>
  <si>
    <t>deiTUNEC101MMSLPS-MDB01Trip</t>
  </si>
  <si>
    <t>deiTUNEC101MMSLPS-MDB01PowerCut</t>
  </si>
  <si>
    <t>deiTUNEC101MMSLPS-MDB01Mccb1Stat</t>
  </si>
  <si>
    <t>deiTUNEC101MMSLPS-MDB01Mccb2Trip</t>
  </si>
  <si>
    <t>deiTUNEC101MMSLPS-MDB01Mccb2Stat</t>
  </si>
  <si>
    <t>deiTUNEC101MMSLPS-MDB01Mccb3Stat</t>
  </si>
  <si>
    <t>deiTUNEC101MMSLPS-MDB01Mccb3Trip</t>
  </si>
  <si>
    <t>deiTUNEC101MMSLPS-MDB02Mcsd1Stat</t>
  </si>
  <si>
    <t>deiTUNEC101MMSLPS-MDB02Mcsd2Stat</t>
  </si>
  <si>
    <t>deiTUNEC101MMSLPS-MDB02Mcsd1pos</t>
  </si>
  <si>
    <t>deiTUNEC101MMSLPS-MDB02Mcsd2pos</t>
  </si>
  <si>
    <t>deiTUNEC101MMSLPS-MDB02Change</t>
  </si>
  <si>
    <t>deiTUNEC101MMSLPS-MDB02relay1</t>
  </si>
  <si>
    <t>deiTUNEC101MMSLPS-MDB02relay2</t>
  </si>
  <si>
    <t>deiTUNEC101MMSLPS-MDB02Closed</t>
  </si>
  <si>
    <t>deiTUNEC101MMSLPS-MDB02Trip</t>
  </si>
  <si>
    <t>deiTUNEC101MMSLPS-MDB02PowerCut</t>
  </si>
  <si>
    <t>deiTUNEC101MMSLPS-MDB02Mccb1Stat</t>
  </si>
  <si>
    <t>deiTUNEC101MMSLPS-MDB02Mccb2Trip</t>
  </si>
  <si>
    <t>deiTUNEC101MMSLPS-MDB02Mccb2Stat</t>
  </si>
  <si>
    <t>deiTUNEC101MMSLPS-MDB02Mccb3Stat</t>
  </si>
  <si>
    <t>deiTUNEC101MMSLPS-MDB02Mccb3Trip</t>
  </si>
  <si>
    <t>deiTUNEC101MMSEL1-IO01Relay</t>
  </si>
  <si>
    <t>deiTUNEC101MMSEL1-IO01Isolator</t>
  </si>
  <si>
    <t>deiTUNEC101MMSEL1-IO01Supply</t>
  </si>
  <si>
    <t>deiTUNEC101MMSEL1-IO01Faulty</t>
  </si>
  <si>
    <t>deiTUNEC101MMSEL1-IO01Power</t>
  </si>
  <si>
    <t>deiTUNEC101MMSEL0-LBS01McbTrip</t>
  </si>
  <si>
    <t>deiTUNEC101MMSEL0-LBS01McbClose</t>
  </si>
  <si>
    <t>deiTUNEC101MMSEL0-LBS02McbTrip</t>
  </si>
  <si>
    <t>deiTUNEC101MMSEL0-LBS02McbClose</t>
  </si>
  <si>
    <t>deiTUNEC101MMSEL0-CBC01McbTrip</t>
  </si>
  <si>
    <t>deiTUNEC101MMSEL0-CBC01McbClose</t>
  </si>
  <si>
    <t>deiTUNEC101MMSEL0-CBC02McbTrip</t>
  </si>
  <si>
    <t>deiTUNEC101MMSEL0-CBC02McbClose</t>
  </si>
  <si>
    <t>deiTUNEC101MMSEL1-UPSTrip</t>
  </si>
  <si>
    <t>deiTUNEC101MMSEL1-UPSClosed</t>
  </si>
  <si>
    <t>deiTUNEC101MMSUPS_EL0-LBS01McbTrip</t>
  </si>
  <si>
    <t>deiTUNEC101MMSUPS_EL0-LBS01McbClose</t>
  </si>
  <si>
    <t>deiTUNEC101MMSUPS_EL0-LBS02McbTrip</t>
  </si>
  <si>
    <t>deiTUNEC101MMSUPS_EL0-LBS02McbClose</t>
  </si>
  <si>
    <t>deiTUNEC101MMSUPS_EL0-CBC01McbTrip</t>
  </si>
  <si>
    <t>deiTUNEC101MMSUPS_EL0-CBC01McbClose</t>
  </si>
  <si>
    <t>deiTUNEC101MMSUPS_EL0-CBC02McbTrip</t>
  </si>
  <si>
    <t>deiTUNEC101MMSUPS_EL0-CBC02McbClose</t>
  </si>
  <si>
    <t>deiTUNEC101MMSUPS_EL1-VSD01McbTrip</t>
  </si>
  <si>
    <t>deiTUNEC101MMSUPS_EL1-VSD01McbClose</t>
  </si>
  <si>
    <t>deiTUNEC101MMSUPS_EL1-VSD02McbTrip</t>
  </si>
  <si>
    <t>deiTUNEC101MMSUPS_EL1-VSD02McbClose</t>
  </si>
  <si>
    <t>deiTUNEC101MMS3P-VT3-IDP01McbTrip</t>
  </si>
  <si>
    <t>deiTUNEC101MMS3P-VT3-IDP01McbClose</t>
  </si>
  <si>
    <t>deiTUNEC101MMS2P-VT3-IDP01McbTrip</t>
  </si>
  <si>
    <t>deiTUNEC101MMS2P-VT3-IDP01McbClose</t>
  </si>
  <si>
    <t>deiTUNEC101MMS3P-VT4-IDP01McbTrip</t>
  </si>
  <si>
    <t>deiTUNEC101MMS3P-VT4-IDP01McbClose</t>
  </si>
  <si>
    <t>deiTUNEC101MMS2P-VT4-IDP01McbTrip</t>
  </si>
  <si>
    <t>deiTUNEC101MMS2P-VT4-IDP01McbClose</t>
  </si>
  <si>
    <t>deiTUNEC101MMS3P-VT6-TDP01-01McbTrip</t>
  </si>
  <si>
    <t>deiTUNEC101MMS3P-VT6-TDP01-01McbClose</t>
  </si>
  <si>
    <t>deiTUNEC101MMS2P-VT6-TDP01-01McbTrip</t>
  </si>
  <si>
    <t>deiTUNEC101MMS2P-VT6-TDP01-01McbClose</t>
  </si>
  <si>
    <t>deiTUNEC101MMS3P-VT6-TDP01-02McbTrip</t>
  </si>
  <si>
    <t>deiTUNEC101MMS3P-VT6-TDP01-02McbClose</t>
  </si>
  <si>
    <t>deiTUNEC101MMS2P-VT6-TDP01-02McbTrip</t>
  </si>
  <si>
    <t>deiTUNEC101MMS2P-VT6-TDP01-02McbClose</t>
  </si>
  <si>
    <t>deiTUNEC101MMS3P-VT6-TDP01-03McbTrip</t>
  </si>
  <si>
    <t>deiTUNEC101MMS3P-VT6-TDP01-03McbClose</t>
  </si>
  <si>
    <t>deiTUNEC101MMS2P-VT6-TDP01-03McbTrip</t>
  </si>
  <si>
    <t>deiTUNEC101MMS2P-VT6-TDP01-03McbClose</t>
  </si>
  <si>
    <t>deiTUNEC101MMS3P--FR2-BDP01-01McbTrip</t>
  </si>
  <si>
    <t>deiTUNEC101MMS3P--FR2-BDP01-01McbClose</t>
  </si>
  <si>
    <t>deiTUNEC101MMS2P--FR2-BDP01-01McbTrip</t>
  </si>
  <si>
    <t>deiTUNEC101MMS2P--FR2-BDP01-01McbClose</t>
  </si>
  <si>
    <t>deiTUNEC101MMS3P--FR2-BDP01-02McbTrip</t>
  </si>
  <si>
    <t>deiTUNEC101MMS3P--FR2-BDP01-02McbClose</t>
  </si>
  <si>
    <t>deiTUNEC101MMS2P--FR2-BDP01-02McbTrip</t>
  </si>
  <si>
    <t>deiTUNEC101MMS2P--FR2-BDP01-02McbClose</t>
  </si>
  <si>
    <t>deiTUNEC101MMSMSFD-CON-24McbTrip</t>
  </si>
  <si>
    <t>deiTUNEC101MMSMSFD-CON-24McbClose</t>
  </si>
  <si>
    <t>deiTUNEC101MMSMSFD-CON-42McbTrip</t>
  </si>
  <si>
    <t>deiTUNEC101MMSMSFD-CON-42McbClose</t>
  </si>
  <si>
    <t>deiTUNEC101MMSMSFD-CON-33McbTrip</t>
  </si>
  <si>
    <t>deiTUNEC101MMSMSFD-CON-33McbClose</t>
  </si>
  <si>
    <t>deiTUNEC101MMSEL2-IO01Relay</t>
  </si>
  <si>
    <t>deiTUNEC101MMSEL2-IO01Isolator</t>
  </si>
  <si>
    <t>deiTUNEC101MMSEL2-IO01Supply</t>
  </si>
  <si>
    <t>deiTUNEC101MMSEL2-IO01Faulty</t>
  </si>
  <si>
    <t>deiTUNEC101MMSEL2-IO01Power</t>
  </si>
  <si>
    <t>deiTUNEC101MMSEL2-UPSTrip</t>
  </si>
  <si>
    <t>deiTUNEC101MMSEL2-UPSClosed</t>
  </si>
  <si>
    <t>deiTUNEC101MMSUPS_EL2-VSD01McbTrip</t>
  </si>
  <si>
    <t>deiTUNEC101MMSUPS_EL2-VSD01McbClose</t>
  </si>
  <si>
    <t>deiTUNEC101MMSUPS_EL2-VSD02McbTrip</t>
  </si>
  <si>
    <t>deiTUNEC101MMSUPS_EL2-VSD02McbClose</t>
  </si>
  <si>
    <t>deiTUNEC101MMS3P-VT1-IDP01McbTrip</t>
  </si>
  <si>
    <t>deiTUNEC101MMS3P-VT1-IDP01McbClose</t>
  </si>
  <si>
    <t>deiTUNEC101MMS2P-VT1-IDP01McbTrip</t>
  </si>
  <si>
    <t>deiTUNEC101MMS2P-VT1-IDP01McbClose</t>
  </si>
  <si>
    <t>deiTUNEC101MMS3P-VT2-IDP01McbTrip</t>
  </si>
  <si>
    <t>deiTUNEC101MMS3P-VT2-IDP01McbClose</t>
  </si>
  <si>
    <t>deiTUNEC101MMS2P-VT2-IDP01McbTrip</t>
  </si>
  <si>
    <t>deiTUNEC101MMS2P-VT2-IDP01McbClose</t>
  </si>
  <si>
    <t>deiTUNEC101MMS3P-VT5-IDP01-01McbTrip</t>
  </si>
  <si>
    <t>deiTUNEC101MMS3P-VT5-IDP01-01McbClose</t>
  </si>
  <si>
    <t>deiTUNEC101MMS2P-VT5-IDP01-01McbTrip</t>
  </si>
  <si>
    <t>deiTUNEC101MMS2P-VT5-IDP01-01McbClose</t>
  </si>
  <si>
    <t>deiTUNEC101MMS3P-VT5-IDP01-02McbTrip</t>
  </si>
  <si>
    <t>deiTUNEC101MMS3P-VT5-IDP01-02McbClose</t>
  </si>
  <si>
    <t>deiTUNEC101MMS2P-VT5-IDP01-02McbTrip</t>
  </si>
  <si>
    <t>deiTUNEC101MMS2P-VT5-IDP01-02McbClose</t>
  </si>
  <si>
    <t>deiTUNEC101MMS3P-VT5-IDP01-03McbTrip</t>
  </si>
  <si>
    <t>deiTUNEC101MMS3P-VT5-IDP01-03McbClose</t>
  </si>
  <si>
    <t>deiTUNEC101MMS2P-VT5-IDP01-03McbTrip</t>
  </si>
  <si>
    <t>deiTUNEC101MMS2P-VT5-IDP01-03McbClose</t>
  </si>
  <si>
    <t>deiTUNEC101MMS3P-FR1-BDP01-01McbTrip</t>
  </si>
  <si>
    <t>deiTUNEC101MMS3P-FR1-BDP01-01McbClose</t>
  </si>
  <si>
    <t>deiTUNEC101MMS2P-FR1-BDP01-01McbTrip</t>
  </si>
  <si>
    <t>deiTUNEC101MMS2P-FR1-BDP01-01McbClose</t>
  </si>
  <si>
    <t>deiTUNEC101MMS3P-FR1-BDP01-02McbTrip</t>
  </si>
  <si>
    <t>deiTUNEC101MMS3P-FR1-BDP01-02McbClose</t>
  </si>
  <si>
    <t>deiTUNEC101MMS2P-FR1-BDP01-02McbTrip</t>
  </si>
  <si>
    <t>deiTUNEC101MMS2P-FR1-BDP01-02McbClose</t>
  </si>
  <si>
    <t>deiTUNEC101MMSMSFD-CON-79McbTrip</t>
  </si>
  <si>
    <t>deiTUNEC101MMSMSFD-CON-79McbClose</t>
  </si>
  <si>
    <t>deiTUNEC101MMSMSFD-CON-34McbTrip</t>
  </si>
  <si>
    <t>deiTUNEC101MMSMSFD-CON-34McbClose</t>
  </si>
  <si>
    <t>deiTUNEC101MMSMSFD-CON-68McbTrip</t>
  </si>
  <si>
    <t>deiTUNEC101MMSMSFD-CON-68McbClose</t>
  </si>
  <si>
    <t>deiTUNEC10ASCRLCP01ComFaultPlc</t>
  </si>
  <si>
    <t>deiTUNEC10ASCRLCP01LcpMode</t>
  </si>
  <si>
    <t>deiTUNEC10ASCRFMOP01EmergNod</t>
  </si>
  <si>
    <t>deiTUNEC10ASCRFMOP01RightStat</t>
  </si>
  <si>
    <t>deiTUNEC10ASCRFMOP01LeftStat</t>
  </si>
  <si>
    <t>deiTUNEC10ATELPLC01PlcState</t>
  </si>
  <si>
    <t>deiTUNEC10ATELPLC01OpStatus</t>
  </si>
  <si>
    <t>deiTUNEC10ATELPLC01PwStat</t>
  </si>
  <si>
    <t>deiTUNEC10ATELPLC01CpuStat</t>
  </si>
  <si>
    <t>deiTUNEC10ATELPLC01CrpStat</t>
  </si>
  <si>
    <t>deiTUNEC10ATELPLC01CraStat</t>
  </si>
  <si>
    <t>deiTUNEC10ATELPLC01NrpStat</t>
  </si>
  <si>
    <t>deiTUNEC10ATELPLC01ComStat</t>
  </si>
  <si>
    <t>deiTUNEC10ATELPLC01IoStat</t>
  </si>
  <si>
    <t>deiTUNEC10ATELSWI01SwStat</t>
  </si>
  <si>
    <t>deiTUNEC10AOTSOTS001AvailStat</t>
  </si>
  <si>
    <t>deiTUNEC10AOTSOTS001AveTem</t>
  </si>
  <si>
    <t>aeiTUNEC10AOTSOTS001TemMeasure</t>
  </si>
  <si>
    <t>deiTUNEC10ASENSORTS100421Availability</t>
  </si>
  <si>
    <t>deiTUNEC10ASENSORTS100421TemOut</t>
  </si>
  <si>
    <t>deiTUNEC10ASENSORTS100421HumOut</t>
  </si>
  <si>
    <t>deiTUNEC10ASENSORTS100421AveTem</t>
  </si>
  <si>
    <t>aeiTUNEC10ASENSORTS100421Temperature</t>
  </si>
  <si>
    <t>aeiTUNEC10ASENSORTS100421Humidity</t>
  </si>
  <si>
    <t>deiTUNEC10ASENSORTS100521Availability</t>
  </si>
  <si>
    <t>deiTUNEC10ASENSORTS100521TemOut</t>
  </si>
  <si>
    <t>deiTUNEC10ASENSORTS100521HumOut</t>
  </si>
  <si>
    <t>deiTUNEC10ASENSORTS100521AveTem</t>
  </si>
  <si>
    <t>aeiTUNEC10ASENSORTS100521Temperature</t>
  </si>
  <si>
    <t>aeiTUNEC10ASENSORTS100521Humidity</t>
  </si>
  <si>
    <t>deiTUNEC10ASENSORTS100767Availability</t>
  </si>
  <si>
    <t>deiTUNEC10ASENSORTS100767TemOut</t>
  </si>
  <si>
    <t>deiTUNEC10ASENSORTS100767HumOut</t>
  </si>
  <si>
    <t>deiTUNEC10ASENSORTS100767AveTem</t>
  </si>
  <si>
    <t>aeiTUNEC10ASENSORTS100767Temperature</t>
  </si>
  <si>
    <t>aeiTUNEC10ASENSORTS100767Humidity</t>
  </si>
  <si>
    <t>deiTUNEC10ASENSORTS100906Availability</t>
  </si>
  <si>
    <t>deiTUNEC10ASENSORTS100906TemOut</t>
  </si>
  <si>
    <t>deiTUNEC10ASENSORTS100906HumOut</t>
  </si>
  <si>
    <t>deiTUNEC10ASENSORTS100906AveTem</t>
  </si>
  <si>
    <t>aeiTUNEC10ASENSORTS100906Temperature</t>
  </si>
  <si>
    <t>aeiTUNEC10ASENSORTS100906Humidity</t>
  </si>
  <si>
    <t>deiTUNEC10ASENSORVS100456Availability</t>
  </si>
  <si>
    <t>aeiTUNEC10ASENSORVS100456Velocity</t>
  </si>
  <si>
    <t>deiTUNEC10ASENSORVS100862Availability</t>
  </si>
  <si>
    <t>aeiTUNEC10ASENSORVS100862Velocity</t>
  </si>
  <si>
    <t>deiTUNEC10ATVFVT1-TVF01SwitchStat</t>
  </si>
  <si>
    <t>deiTUNEC10ATVFVT1-TVF01OperatingMode</t>
  </si>
  <si>
    <t>deiTUNEC10ATVFVT1-TVF01RunStatus</t>
  </si>
  <si>
    <t>deiTUNEC10ATVFVT1-TVF01EleStat</t>
  </si>
  <si>
    <t>deiTUNEC10ATVFVT1-TVF01StartStat</t>
  </si>
  <si>
    <t>deiTUNEC10ATVFVT1-TVF01StopStat</t>
  </si>
  <si>
    <t>aeiTUNEC10ATVFVT1-TVF01SpeedFreq</t>
  </si>
  <si>
    <t>deoTUNEC10ATVFVT1-TVF01CmdSpeedOrd</t>
  </si>
  <si>
    <t>deoTUNEC10ATVFVT1-TVF01CmdSelStop</t>
  </si>
  <si>
    <t>deiTUNEC10ATVFVT1-TVF01AckSelStop</t>
  </si>
  <si>
    <t>deoTUNEC10ATVFVT1-TVF01CmdExeStop</t>
  </si>
  <si>
    <t>deiTUNEC10ATVFVT1-TVF01AckExeStop</t>
  </si>
  <si>
    <t>deoTUNEC10ATVFVT1-TVF01CmdSelFwOrd</t>
  </si>
  <si>
    <t>deiTUNEC10ATVFVT1-TVF01AckSelFwOrd</t>
  </si>
  <si>
    <t>deoTUNEC10ATVFVT1-TVF01CmdExeFwOrd</t>
  </si>
  <si>
    <t>deiTUNEC10ATVFVT1-TVF01AckExeFwOrd</t>
  </si>
  <si>
    <t>deoTUNEC10ATVFVT1-TVF01CmdSelRvOrd</t>
  </si>
  <si>
    <t>deiTUNEC10ATVFVT1-TVF01AckSelRvOrd</t>
  </si>
  <si>
    <t>deoTUNEC10ATVFVT1-TVF01CmdExeRvOrd</t>
  </si>
  <si>
    <t>deiTUNEC10ATVFVT1-TVF01AckExeRvOrd</t>
  </si>
  <si>
    <t>deiTUNEC10ATVFVT1-TVF01AvailStat</t>
  </si>
  <si>
    <t>deiTUNEC10ATVFVT1-TVF01CirPos</t>
  </si>
  <si>
    <t>deiTUNEC10ATVFVT1-TVF01CirTrip</t>
  </si>
  <si>
    <t>deiTUNEC10ATVFVT1-TVF01FanPos</t>
  </si>
  <si>
    <t>deiTUNEC10ATVFVT1-TVF01FanTrip</t>
  </si>
  <si>
    <t>deiTUNEC10ATVFVT1-TVF01ForOut</t>
  </si>
  <si>
    <t>deiTUNEC10ATVFVT1-TVF01RevOut</t>
  </si>
  <si>
    <t>deiTUNEC10ATVFVT1-TVF01StopOut</t>
  </si>
  <si>
    <t>deiTUNEC10ATVFVT1-TVF01WindTem</t>
  </si>
  <si>
    <t>deiTUNEC10ATVFVT1-TVF01FrontTem</t>
  </si>
  <si>
    <t>deiTUNEC10ATVFVT1-TVF01RearTem</t>
  </si>
  <si>
    <t>deiTUNEC10ATVFVT1-TVF01Vib1</t>
  </si>
  <si>
    <t>deiTUNEC10ATVFVT1-TVF01Vib2</t>
  </si>
  <si>
    <t>deiTUNEC10ATVFVT1-TVF01More10</t>
  </si>
  <si>
    <t>aeiTUNEC10ATVFVT1-TVF01RunHrs</t>
  </si>
  <si>
    <t>deiTUNEC10ATVFVT2-TVF01SwitchStat</t>
  </si>
  <si>
    <t>deiTUNEC10ATVFVT2-TVF01OperatingMode</t>
  </si>
  <si>
    <t>deiTUNEC10ATVFVT2-TVF01RunStatus</t>
  </si>
  <si>
    <t>deiTUNEC10ATVFVT2-TVF01EleStat</t>
  </si>
  <si>
    <t>deiTUNEC10ATVFVT2-TVF01StartStat</t>
  </si>
  <si>
    <t>deiTUNEC10ATVFVT2-TVF01StopStat</t>
  </si>
  <si>
    <t>aeiTUNEC10ATVFVT2-TVF01SpeedFreq</t>
  </si>
  <si>
    <t>deoTUNEC10ATVFVT2-TVF01CmdSpeedOrd</t>
  </si>
  <si>
    <t>deoTUNEC10ATVFVT2-TVF01CmdSelStop</t>
  </si>
  <si>
    <t>deiTUNEC10ATVFVT2-TVF01AckSelStop</t>
  </si>
  <si>
    <t>deoTUNEC10ATVFVT2-TVF01CmdExeStop</t>
  </si>
  <si>
    <t>deiTUNEC10ATVFVT2-TVF01AckExeStop</t>
  </si>
  <si>
    <t>deoTUNEC10ATVFVT2-TVF01CmdSelFwOrd</t>
  </si>
  <si>
    <t>deiTUNEC10ATVFVT2-TVF01AckSelFwOrd</t>
  </si>
  <si>
    <t>deoTUNEC10ATVFVT2-TVF01CmdExeFwOrd</t>
  </si>
  <si>
    <t>deiTUNEC10ATVFVT2-TVF01AckExeFwOrd</t>
  </si>
  <si>
    <t>deoTUNEC10ATVFVT2-TVF01CmdSelRvOrd</t>
  </si>
  <si>
    <t>deiTUNEC10ATVFVT2-TVF01AckSelRvOrd</t>
  </si>
  <si>
    <t>deoTUNEC10ATVFVT2-TVF01CmdExeRvOrd</t>
  </si>
  <si>
    <t>deiTUNEC10ATVFVT2-TVF01AckExeRvOrd</t>
  </si>
  <si>
    <t>deiTUNEC10ATVFVT2-TVF01AvailStat</t>
  </si>
  <si>
    <t>deiTUNEC10ATVFVT2-TVF01CirPos</t>
  </si>
  <si>
    <t>deiTUNEC10ATVFVT2-TVF01CirTrip</t>
  </si>
  <si>
    <t>deiTUNEC10ATVFVT2-TVF01FanPos</t>
  </si>
  <si>
    <t>deiTUNEC10ATVFVT2-TVF01FanTrip</t>
  </si>
  <si>
    <t>deiTUNEC10ATVFVT2-TVF01ForOut</t>
  </si>
  <si>
    <t>deiTUNEC10ATVFVT2-TVF01RevOut</t>
  </si>
  <si>
    <t>deiTUNEC10ATVFVT2-TVF01StopOut</t>
  </si>
  <si>
    <t>deiTUNEC10ATVFVT2-TVF01WindTem</t>
  </si>
  <si>
    <t>deiTUNEC10ATVFVT2-TVF01FrontTem</t>
  </si>
  <si>
    <t>deiTUNEC10ATVFVT2-TVF01RearTem</t>
  </si>
  <si>
    <t>deiTUNEC10ATVFVT2-TVF01Vib1</t>
  </si>
  <si>
    <t>deiTUNEC10ATVFVT2-TVF01Vib2</t>
  </si>
  <si>
    <t>deiTUNEC10ATVFVT2-TVF01More10</t>
  </si>
  <si>
    <t>aeiTUNEC10ATVFVT2-TVF01RunHrs</t>
  </si>
  <si>
    <t>deiTUNEC10ADAMPERVT1-IDP01SwitchStat</t>
  </si>
  <si>
    <t>deiTUNEC10ADAMPERVT1-IDP01Stat</t>
  </si>
  <si>
    <t>deiTUNEC10ADAMPERVT1-IDP01CloseStat</t>
  </si>
  <si>
    <t>deiTUNEC10ADAMPERVT1-IDP01TripStat</t>
  </si>
  <si>
    <t>deiTUNEC10ADAMPERVT1-IDP01FailOpen</t>
  </si>
  <si>
    <t>deiTUNEC10ADAMPERVT1-IDP01FailClose</t>
  </si>
  <si>
    <t>deiTUNEC10ADAMPERVT2-IDP01SwitchStat</t>
  </si>
  <si>
    <t>deiTUNEC10ADAMPERVT2-IDP01Stat</t>
  </si>
  <si>
    <t>deiTUNEC10ADAMPERVT2-IDP01CloseStat</t>
  </si>
  <si>
    <t>deiTUNEC10ADAMPERVT2-IDP01TripStat</t>
  </si>
  <si>
    <t>deiTUNEC10ADAMPERVT2-IDP01FailOpen</t>
  </si>
  <si>
    <t>deiTUNEC10ADAMPERVT2-IDP01FailClose</t>
  </si>
  <si>
    <t>deiTUNEC10APFALPF-01ControlMod</t>
  </si>
  <si>
    <t>deiTUNEC10APFALPF-01OpMode</t>
  </si>
  <si>
    <t>deiTUNEC10APFALPF-01AutoCom</t>
  </si>
  <si>
    <t>deoTUNEC10APFALPF-01CmdSelRun</t>
  </si>
  <si>
    <t>deiTUNEC10APFALPF-01AckSelRun</t>
  </si>
  <si>
    <t>deoTUNEC10APFALPF-01CmdExeRun</t>
  </si>
  <si>
    <t>deiTUNEC10APFALPF-01AckExeRun</t>
  </si>
  <si>
    <t>deoTUNEC10APFALPF-01CmdSelStop</t>
  </si>
  <si>
    <t>deiTUNEC10APFALPF-01AckSelStop</t>
  </si>
  <si>
    <t>deoTUNEC10APFALPF-01CmdExeStop</t>
  </si>
  <si>
    <t>deiTUNEC10APFALPF-01AckExeStop</t>
  </si>
  <si>
    <t>deiTUNEC10APFALPF-01StartMis</t>
  </si>
  <si>
    <t>deiTUNEC10APFALPF-01StopMis</t>
  </si>
  <si>
    <t>deiTUNEC10APFASPF-01ControlMod</t>
  </si>
  <si>
    <t>deiTUNEC10APFASPF-01OpMode</t>
  </si>
  <si>
    <t>deiTUNEC10APFASPF-01AutoCom</t>
  </si>
  <si>
    <t>deoTUNEC10APFASPF-01CmdSelRun</t>
  </si>
  <si>
    <t>deiTUNEC10APFASPF-01AckSelRun</t>
  </si>
  <si>
    <t>deoTUNEC10APFASPF-01CmdExeRun</t>
  </si>
  <si>
    <t>deiTUNEC10APFASPF-01AckExeRun</t>
  </si>
  <si>
    <t>deoTUNEC10APFASPF-01CmdSelStop</t>
  </si>
  <si>
    <t>deiTUNEC10APFASPF-01AckSelStop</t>
  </si>
  <si>
    <t>deoTUNEC10APFASPF-01CmdExeStop</t>
  </si>
  <si>
    <t>deiTUNEC10APFASPF-01AckExeStop</t>
  </si>
  <si>
    <t>deiTUNEC10APFASPF-01StartMis</t>
  </si>
  <si>
    <t>deiTUNEC10APFASPF-01StopMis</t>
  </si>
  <si>
    <t>deiTUNEC10AMMSSPLC01Vac240SwOp</t>
  </si>
  <si>
    <t>deiTUNEC10AMMSSPLC01Vac240Volt</t>
  </si>
  <si>
    <t>deiTUNEC10AMMSSPLC01VolOpen</t>
  </si>
  <si>
    <t>deiTUNEC10AMMSSPLC01VolFault</t>
  </si>
  <si>
    <t>deiTUNEC10AMMSSPLC01VolSupOpen</t>
  </si>
  <si>
    <t>deiTUNEC10AMMSSPLC01VolSupFault</t>
  </si>
  <si>
    <t>deiTUNEC10AMMSSPLC01CabOpen</t>
  </si>
  <si>
    <t>deiTUNEC10AMMSSPLC01CabFault</t>
  </si>
  <si>
    <t>deiTUNEC10AMMSSPLC01SerOpen</t>
  </si>
  <si>
    <t>deiTUNEC10AMMSSPLC01SerFault</t>
  </si>
  <si>
    <t>deiTUNEC10AMMSSPLC01UpsBreOpen</t>
  </si>
  <si>
    <t>deiTUNEC10AMMSSPLC01UpsBreFault</t>
  </si>
  <si>
    <t>deiTUNEC10AMMSSPLC01UpsSwOpen</t>
  </si>
  <si>
    <t>deiTUNEC10AMMSSPLC01UpsFault</t>
  </si>
  <si>
    <t>deiTUNEC10AMMSSPLC01Sup24Vdc1Open</t>
  </si>
  <si>
    <t>deiTUNEC10AMMSSPLC01Sup24Vdc1Fault</t>
  </si>
  <si>
    <t>deiTUNEC10AMMSSPLC01Sup24Vdc1Volt</t>
  </si>
  <si>
    <t>deiTUNEC10AMMSSPLC01Sup24Vdc2Open</t>
  </si>
  <si>
    <t>deiTUNEC10AMMSSPLC01Sup24Vdc2Fault</t>
  </si>
  <si>
    <t>deiTUNEC10AMMSSPLC01Sup24Vdc2Volt</t>
  </si>
  <si>
    <t>deiTUNEC10AMMSSPLC01SwOpen</t>
  </si>
  <si>
    <t>deiTUNEC10AMMSSPLC01SwFault</t>
  </si>
  <si>
    <t>deiTUNEC10AMMSSPLC01LcpOpen</t>
  </si>
  <si>
    <t>deiTUNEC10AMMSSPLC01LcpFault</t>
  </si>
  <si>
    <t>deiTUNEC10AMMSSPLC01Plc1Open</t>
  </si>
  <si>
    <t>deiTUNEC10AMMSSPLC01Plc1Fault</t>
  </si>
  <si>
    <t>deiTUNEC10AMMSSPLC01Plc2Open</t>
  </si>
  <si>
    <t>deiTUNEC10AMMSSPLC01Plc2Fault</t>
  </si>
  <si>
    <t>deiTUNEC10AMMSSPLC01SuArTrig</t>
  </si>
  <si>
    <t>deiTUNEC10AMMSEL3-LBW01LoadClose</t>
  </si>
  <si>
    <t>deiTUNEC10AMMSEL3-LBW01LbsPos</t>
  </si>
  <si>
    <t>deiTUNEC10AMMSEL3-LBW02LoadClose</t>
  </si>
  <si>
    <t>deiTUNEC10AMMSEL3-LBW02LbsPos</t>
  </si>
  <si>
    <t>deiTUNEC10AMMSEL3-TRF01EmOff</t>
  </si>
  <si>
    <t>deiTUNEC10AMMSEL3-TRF01TranFault</t>
  </si>
  <si>
    <t>deiTUNEC10AMMSEL3-TRF01EmCut</t>
  </si>
  <si>
    <t>deiTUNEC10AMMSEL3-TRF01PAlarm</t>
  </si>
  <si>
    <t>deiTUNEC10AMMSEL3-TRF01Alarm</t>
  </si>
  <si>
    <t>deiTUNEC10AMMSEL3-TRF02EmOff</t>
  </si>
  <si>
    <t>deiTUNEC10AMMSEL3-TRF02TranFault</t>
  </si>
  <si>
    <t>deiTUNEC10AMMSEL3-TRF02EmCut</t>
  </si>
  <si>
    <t>deiTUNEC10AMMSEL3-TRF02PAlarm</t>
  </si>
  <si>
    <t>deiTUNEC10AMMSEL3-TRF02Alarm</t>
  </si>
  <si>
    <t>deiTUNEC10AMMSEL3-MDB01Mcsd1Stat</t>
  </si>
  <si>
    <t>deiTUNEC10AMMSEL3-MDB01Mcsd2Stat</t>
  </si>
  <si>
    <t>deiTUNEC10AMMSEL3-MDB01Mcsd1pos</t>
  </si>
  <si>
    <t>deiTUNEC10AMMSEL3-MDB01Mcsd2pos</t>
  </si>
  <si>
    <t>deiTUNEC10AMMSEL3-MDB01Change</t>
  </si>
  <si>
    <t>deiTUNEC10AMMSEL3-MDB01relay1</t>
  </si>
  <si>
    <t>deiTUNEC10AMMSEL3-MDB01relay2</t>
  </si>
  <si>
    <t>deiTUNEC10AMMSEL3-MDB01Closed</t>
  </si>
  <si>
    <t>deiTUNEC10AMMSEL3-MDB01Trip</t>
  </si>
  <si>
    <t>deiTUNEC10AMMSEL3-MDB01PowerCut</t>
  </si>
  <si>
    <t>deiTUNEC10AMMSEL3-MDB01Mccb1Stat</t>
  </si>
  <si>
    <t>deiTUNEC10AMMSEL3-MDB01Mccb2Trip</t>
  </si>
  <si>
    <t>deiTUNEC10AMMSEL3-MDB01Mccb2Stat</t>
  </si>
  <si>
    <t>deiTUNEC10AMMSEL3-MDB01Mccb3Stat</t>
  </si>
  <si>
    <t>deiTUNEC10AMMSEL3-MDB01Mccb3Trip</t>
  </si>
  <si>
    <t>deiTUNEC10AMMSEL3-PLC01Relay</t>
  </si>
  <si>
    <t>deiTUNEC10AMMSEL3-PLC01Isolator</t>
  </si>
  <si>
    <t>deiTUNEC10AMMSEL3-PLC01Supply</t>
  </si>
  <si>
    <t>deiTUNEC10AMMSEL3-PLC01Faulty</t>
  </si>
  <si>
    <t>deiTUNEC10AMMSEL3-PLC01Power</t>
  </si>
  <si>
    <t>deiTUNEC10AMMSEL3-LBW01McbTrip</t>
  </si>
  <si>
    <t>deiTUNEC10AMMSEL3-LBW01McbClose</t>
  </si>
  <si>
    <t>deiTUNEC10AMMSEL3-LBW02McbTrip</t>
  </si>
  <si>
    <t>deiTUNEC10AMMSEL3-LBW02McbClose</t>
  </si>
  <si>
    <t>deiTUNEC10AMMSEL3-UPSTrip</t>
  </si>
  <si>
    <t>deiTUNEC10AMMSEL3-UPSClosed</t>
  </si>
  <si>
    <t>deiTUNEC10AMMSUPS_EL3-VSD01McbTrip</t>
  </si>
  <si>
    <t>deiTUNEC10AMMSUPS_EL3-VSD01McbClose</t>
  </si>
  <si>
    <t>deiTUNEC10AMMSUPS_EL3-VSD02McbTrip</t>
  </si>
  <si>
    <t>deiTUNEC10AMMSUPS_EL3-VSD02McbClose</t>
  </si>
  <si>
    <t>deiTUNEC10AMMSUPS_EL3-LBW01McbTrip</t>
  </si>
  <si>
    <t>deiTUNEC10AMMSUPS_EL3-LBW01McbClose</t>
  </si>
  <si>
    <t>deiTUNEC10AMMSUPS_EL3-LBW02McbTrip</t>
  </si>
  <si>
    <t>deiTUNEC10AMMSUPS_EL3-LBW02McbClose</t>
  </si>
  <si>
    <t>deiTUNEC10AMMSUPS_EL3-MDB01McbTrip</t>
  </si>
  <si>
    <t>deiTUNEC10AMMSUPS_EL3-MDB01McbClose</t>
  </si>
  <si>
    <t>deiTUNEC10AMMS3P-VT1-IDP01McbTrip</t>
  </si>
  <si>
    <t>deiTUNEC10AMMS3P-VT1-IDP01McbClose</t>
  </si>
  <si>
    <t>deiTUNEC10AMMS2P-VT1-IDP01McbTrip</t>
  </si>
  <si>
    <t>deiTUNEC10AMMS2P-VT1-IDP01McbClose</t>
  </si>
  <si>
    <t>deiTUNEC10AMMS3P-VT2-IDP01McbTrip</t>
  </si>
  <si>
    <t>deiTUNEC10AMMS3P-VT2-IDP01McbClose</t>
  </si>
  <si>
    <t>deiTUNEC10AMMS2P-VT2-IDP01McbTrip</t>
  </si>
  <si>
    <t>deiTUNEC10AMMS2P-VT2-IDP01McbClose</t>
  </si>
  <si>
    <t>deiTUNQAP01SCRLCP01ComFaultPlc</t>
  </si>
  <si>
    <t>deiTUNQAP01SCRLCP01LcpMode</t>
  </si>
  <si>
    <t>deiTUNQAP01SCRFMOP01EmergNod</t>
  </si>
  <si>
    <t>deiTUNQAP01SCRFMOP01RightStat</t>
  </si>
  <si>
    <t>deiTUNQAP01SCRFMOP01LeftStat</t>
  </si>
  <si>
    <t>deiTUNQAP01TELPLC01PlcState</t>
  </si>
  <si>
    <t>deiTUNQAP01TELPLC01OpStatus</t>
  </si>
  <si>
    <t>deiTUNQAP01TELPLC01PwStat</t>
  </si>
  <si>
    <t>deiTUNQAP01TELPLC01CpuStat</t>
  </si>
  <si>
    <t>deiTUNQAP01TELPLC01CrpStat</t>
  </si>
  <si>
    <t>deiTUNQAP01TELPLC01CraStat</t>
  </si>
  <si>
    <t>deiTUNQAP01TELPLC01NrpStat</t>
  </si>
  <si>
    <t>deiTUNQAP01TELPLC01ComStat</t>
  </si>
  <si>
    <t>deiTUNQAP01TELPLC01IoStat</t>
  </si>
  <si>
    <t>deiTUNQAP01TELSWI01SwStat</t>
  </si>
  <si>
    <t>deiTUNQAP01SS01PFACON-03ControlMod</t>
  </si>
  <si>
    <t>deiTUNQAP01SS01PFACON-03OpMode</t>
  </si>
  <si>
    <t>deiTUNQAP01SS01PFACON-03AutoCom</t>
  </si>
  <si>
    <t>deoTUNQAP01SS01PFACON-03CmdSelRun</t>
  </si>
  <si>
    <t>deiTUNQAP01SS01PFACON-03AckSelRun</t>
  </si>
  <si>
    <t>deoTUNQAP01SS01PFACON-03CmdExeRun</t>
  </si>
  <si>
    <t>deiTUNQAP01SS01PFACON-03AckExeRun</t>
  </si>
  <si>
    <t>deoTUNQAP01SS01PFACON-03CmdSelStop</t>
  </si>
  <si>
    <t>deiTUNQAP01SS01PFACON-03AckSelStop</t>
  </si>
  <si>
    <t>deoTUNQAP01SS01PFACON-03CmdExeStop</t>
  </si>
  <si>
    <t>deiTUNQAP01SS01PFACON-03AckExeStop</t>
  </si>
  <si>
    <t>deiTUNQAP01SS01PFACON-03StartMis</t>
  </si>
  <si>
    <t>deiTUNQAP01SS01PFACON-03StopMis</t>
  </si>
  <si>
    <t>deiTUNQAP01SS01PFAGRD-01ControlMod</t>
  </si>
  <si>
    <t>deiTUNQAP01SS01PFAGRD-01OpMode</t>
  </si>
  <si>
    <t>deiTUNQAP01SS01PFAGRD-01AutoCom</t>
  </si>
  <si>
    <t>deoTUNQAP01SS01PFAGRD-01CmdSelRun</t>
  </si>
  <si>
    <t>deiTUNQAP01SS01PFAGRD-01AckSelRun</t>
  </si>
  <si>
    <t>deoTUNQAP01SS01PFAGRD-01CmdExeRun</t>
  </si>
  <si>
    <t>deiTUNQAP01SS01PFAGRD-01AckExeRun</t>
  </si>
  <si>
    <t>deoTUNQAP01SS01PFAGRD-01CmdSelStop</t>
  </si>
  <si>
    <t>deiTUNQAP01SS01PFAGRD-01AckSelStop</t>
  </si>
  <si>
    <t>deoTUNQAP01SS01PFAGRD-01CmdExeStop</t>
  </si>
  <si>
    <t>deiTUNQAP01SS01PFAGRD-01AckExeStop</t>
  </si>
  <si>
    <t>deiTUNQAP01SS01PFAGRD-01StartMis</t>
  </si>
  <si>
    <t>deiTUNQAP01SS01PFAGRD-01StopMis</t>
  </si>
  <si>
    <t>deiTUNQAP01NS01PFACON-02ControlMod</t>
  </si>
  <si>
    <t>deiTUNQAP01NS01PFACON-02OpMode</t>
  </si>
  <si>
    <t>deiTUNQAP01NS01PFACON-02AutoCom</t>
  </si>
  <si>
    <t>deoTUNQAP01NS01PFACON-02CmdSelRun</t>
  </si>
  <si>
    <t>deiTUNQAP01NS01PFACON-02AckSelRun</t>
  </si>
  <si>
    <t>deoTUNQAP01NS01PFACON-02CmdExeRun</t>
  </si>
  <si>
    <t>deiTUNQAP01NS01PFACON-02AckExeRun</t>
  </si>
  <si>
    <t>deoTUNQAP01NS01PFACON-02CmdSelStop</t>
  </si>
  <si>
    <t>deiTUNQAP01NS01PFACON-02AckSelStop</t>
  </si>
  <si>
    <t>deoTUNQAP01NS01PFACON-02CmdExeStop</t>
  </si>
  <si>
    <t>deiTUNQAP01NS01PFACON-02AckExeStop</t>
  </si>
  <si>
    <t>deiTUNQAP01NS01PFACON-02StartMis</t>
  </si>
  <si>
    <t>deiTUNQAP01NS01PFACON-02StopMis</t>
  </si>
  <si>
    <t>deiTUNQAP01NS01PFAGRD-03ControlMod</t>
  </si>
  <si>
    <t>deiTUNQAP01NS01PFAGRD-03OpMode</t>
  </si>
  <si>
    <t>deiTUNQAP01NS01PFAGRD-03AutoCom</t>
  </si>
  <si>
    <t>deoTUNQAP01NS01PFAGRD-03CmdSelRun</t>
  </si>
  <si>
    <t>deiTUNQAP01NS01PFAGRD-03AckSelRun</t>
  </si>
  <si>
    <t>deoTUNQAP01NS01PFAGRD-03CmdExeRun</t>
  </si>
  <si>
    <t>deiTUNQAP01NS01PFAGRD-03AckExeRun</t>
  </si>
  <si>
    <t>deoTUNQAP01NS01PFAGRD-03CmdSelStop</t>
  </si>
  <si>
    <t>deiTUNQAP01NS01PFAGRD-03AckSelStop</t>
  </si>
  <si>
    <t>deoTUNQAP01NS01PFAGRD-03CmdExeStop</t>
  </si>
  <si>
    <t>deiTUNQAP01NS01PFAGRD-03AckExeStop</t>
  </si>
  <si>
    <t>deiTUNQAP01NS01PFAGRD-03StartMis</t>
  </si>
  <si>
    <t>deiTUNQAP01NS01PFAGRD-03StopMis</t>
  </si>
  <si>
    <t>deiTUNQAP01NS01PFACON-04ControlMod</t>
  </si>
  <si>
    <t>deiTUNQAP01NS01PFACON-04OpMode</t>
  </si>
  <si>
    <t>deiTUNQAP01NS01PFACON-04AutoCom</t>
  </si>
  <si>
    <t>deoTUNQAP01NS01PFACON-04CmdSelRun</t>
  </si>
  <si>
    <t>deiTUNQAP01NS01PFACON-04AckSelRun</t>
  </si>
  <si>
    <t>deoTUNQAP01NS01PFACON-04CmdExeRun</t>
  </si>
  <si>
    <t>deiTUNQAP01NS01PFACON-04AckExeRun</t>
  </si>
  <si>
    <t>deoTUNQAP01NS01PFACON-04CmdSelStop</t>
  </si>
  <si>
    <t>deiTUNQAP01NS01PFACON-04AckSelStop</t>
  </si>
  <si>
    <t>deoTUNQAP01NS01PFACON-04CmdExeStop</t>
  </si>
  <si>
    <t>deiTUNQAP01NS01PFACON-04AckExeStop</t>
  </si>
  <si>
    <t>deiTUNQAP01NS01PFACON-04StartMis</t>
  </si>
  <si>
    <t>deiTUNQAP01NS01PFACON-04StopMis</t>
  </si>
  <si>
    <t>deiTUNQAP01NS01PFACON-05ControlMod</t>
  </si>
  <si>
    <t>deiTUNQAP01NS01PFACON-05OpMode</t>
  </si>
  <si>
    <t>deiTUNQAP01NS01PFACON-05AutoCom</t>
  </si>
  <si>
    <t>deoTUNQAP01NS01PFACON-05CmdSelRun</t>
  </si>
  <si>
    <t>deiTUNQAP01NS01PFACON-05AckSelRun</t>
  </si>
  <si>
    <t>deoTUNQAP01NS01PFACON-05CmdExeRun</t>
  </si>
  <si>
    <t>deiTUNQAP01NS01PFACON-05AckExeRun</t>
  </si>
  <si>
    <t>deoTUNQAP01NS01PFACON-05CmdSelStop</t>
  </si>
  <si>
    <t>deiTUNQAP01NS01PFACON-05AckSelStop</t>
  </si>
  <si>
    <t>deoTUNQAP01NS01PFACON-05CmdExeStop</t>
  </si>
  <si>
    <t>deiTUNQAP01NS01PFACON-05AckExeStop</t>
  </si>
  <si>
    <t>deiTUNQAP01NS01PFACON-05StartMis</t>
  </si>
  <si>
    <t>deiTUNQAP01NS01PFACON-05StopMis</t>
  </si>
  <si>
    <t>deiTUNQAP01SMCSMC01State</t>
  </si>
  <si>
    <t>deiTUNQAP01SMCSMC02State</t>
  </si>
  <si>
    <t>deiTUNQAP01SMCSMC03State</t>
  </si>
  <si>
    <t>deiTUNQAP01SMCSMC04State</t>
  </si>
  <si>
    <t>deiTUNQAP01SMCSMC05State</t>
  </si>
  <si>
    <t>deiTUNQAP01SMCSMC06State</t>
  </si>
  <si>
    <t>deiTUNQAP01SMCSMC07State</t>
  </si>
  <si>
    <t>deiTUNQAP01SMCSMC08State</t>
  </si>
  <si>
    <t>deiTUNQAP01SMCSMC09State</t>
  </si>
  <si>
    <t>deiTUNQAP01SMCSMC10State</t>
  </si>
  <si>
    <t>deiTUNQAP01SEDSED01State</t>
  </si>
  <si>
    <t>deiTUNQAP01SEDSED01Open</t>
  </si>
  <si>
    <t>deiTUNQAP01SEDSED02State</t>
  </si>
  <si>
    <t>deiTUNQAP01SEDSED02Open</t>
  </si>
  <si>
    <t>deiTUNQAP01SEDSED03State</t>
  </si>
  <si>
    <t>deiTUNQAP01SEDSED03Open</t>
  </si>
  <si>
    <t>deiTUNQAP01SEDSED04State</t>
  </si>
  <si>
    <t>deiTUNQAP01SEDSED04Open</t>
  </si>
  <si>
    <t>deiTUNQAP01OTSOTS001AvailStat</t>
  </si>
  <si>
    <t>deiTUNQAP01OTSOTS001AveTem</t>
  </si>
  <si>
    <t>aeiTUNQAP01OTSOTS001TemMeasure</t>
  </si>
  <si>
    <t>deiTUNQAP01OTSOTS002AvailStat</t>
  </si>
  <si>
    <t>deiTUNQAP01OTSOTS002AveTem</t>
  </si>
  <si>
    <t>aeiTUNQAP01OTSOTS002TemMeasure</t>
  </si>
  <si>
    <t>deiTUNQAP01SS01TVFVT1-TVF01SwitchStat</t>
  </si>
  <si>
    <t>deiTUNQAP01SS01TVFVT1-TVF01OperatingMode</t>
  </si>
  <si>
    <t>deiTUNQAP01SS01TVFVT1-TVF01RunStatus</t>
  </si>
  <si>
    <t>deiTUNQAP01SS01TVFVT1-TVF01EleStat</t>
  </si>
  <si>
    <t>deiTUNQAP01SS01TVFVT1-TVF01StartStat</t>
  </si>
  <si>
    <t>deiTUNQAP01SS01TVFVT1-TVF01StopStat</t>
  </si>
  <si>
    <t>aeiTUNQAP01SS01TVFVT1-TVF01SpeedFreq</t>
  </si>
  <si>
    <t>deoTUNQAP01SS01TVFVT1-TVF01CmdSpeedOrd</t>
  </si>
  <si>
    <t>deoTUNQAP01SS01TVFVT1-TVF01CmdSelStop</t>
  </si>
  <si>
    <t>deiTUNQAP01SS01TVFVT1-TVF01AckSelStop</t>
  </si>
  <si>
    <t>deoTUNQAP01SS01TVFVT1-TVF01CmdExeStop</t>
  </si>
  <si>
    <t>deiTUNQAP01SS01TVFVT1-TVF01AckExeStop</t>
  </si>
  <si>
    <t>deoTUNQAP01SS01TVFVT1-TVF01CmdSelFwOrd</t>
  </si>
  <si>
    <t>deiTUNQAP01SS01TVFVT1-TVF01AckSelFwOrd</t>
  </si>
  <si>
    <t>deoTUNQAP01SS01TVFVT1-TVF01CmdExeFwOrd</t>
  </si>
  <si>
    <t>deiTUNQAP01SS01TVFVT1-TVF01AckExeFwOrd</t>
  </si>
  <si>
    <t>deoTUNQAP01SS01TVFVT1-TVF01CmdSelRvOrd</t>
  </si>
  <si>
    <t>deiTUNQAP01SS01TVFVT1-TVF01AckSelRvOrd</t>
  </si>
  <si>
    <t>deoTUNQAP01SS01TVFVT1-TVF01CmdExeRvOrd</t>
  </si>
  <si>
    <t>deiTUNQAP01SS01TVFVT1-TVF01AckExeRvOrd</t>
  </si>
  <si>
    <t>deiTUNQAP01SS01TVFVT1-TVF01AvailStat</t>
  </si>
  <si>
    <t>deiTUNQAP01SS01TVFVT1-TVF01CirPos</t>
  </si>
  <si>
    <t>deiTUNQAP01SS01TVFVT1-TVF01CirTrip</t>
  </si>
  <si>
    <t>deiTUNQAP01SS01TVFVT1-TVF01FanPos</t>
  </si>
  <si>
    <t>deiTUNQAP01SS01TVFVT1-TVF01FanTrip</t>
  </si>
  <si>
    <t>deiTUNQAP01SS01TVFVT1-TVF01ForOut</t>
  </si>
  <si>
    <t>deiTUNQAP01SS01TVFVT1-TVF01RevOut</t>
  </si>
  <si>
    <t>deiTUNQAP01SS01TVFVT1-TVF01StopOut</t>
  </si>
  <si>
    <t>deiTUNQAP01SS01TVFVT1-TVF01WindTem</t>
  </si>
  <si>
    <t>deiTUNQAP01SS01TVFVT1-TVF01FrontTem</t>
  </si>
  <si>
    <t>deiTUNQAP01SS01TVFVT1-TVF01RearTem</t>
  </si>
  <si>
    <t>deiTUNQAP01SS01TVFVT1-TVF01Vib1</t>
  </si>
  <si>
    <t>deiTUNQAP01SS01TVFVT1-TVF01Vib2</t>
  </si>
  <si>
    <t>deiTUNQAP01SS01TVFVT1-TVF01More10</t>
  </si>
  <si>
    <t>aeiTUNQAP01SS01TVFVT1-TVF01RunHrs</t>
  </si>
  <si>
    <t>deiTUNQAP01SS01TVFVT2-TVF01SwitchStat</t>
  </si>
  <si>
    <t>deiTUNQAP01SS01TVFVT2-TVF01OperatingMode</t>
  </si>
  <si>
    <t>deiTUNQAP01SS01TVFVT2-TVF01RunStatus</t>
  </si>
  <si>
    <t>deiTUNQAP01SS01TVFVT2-TVF01EleStat</t>
  </si>
  <si>
    <t>deiTUNQAP01SS01TVFVT2-TVF01StartStat</t>
  </si>
  <si>
    <t>deiTUNQAP01SS01TVFVT2-TVF01StopStat</t>
  </si>
  <si>
    <t>aeiTUNQAP01SS01TVFVT2-TVF01SpeedFreq</t>
  </si>
  <si>
    <t>deoTUNQAP01SS01TVFVT2-TVF01CmdSpeedOrd</t>
  </si>
  <si>
    <t>deoTUNQAP01SS01TVFVT2-TVF01CmdSelStop</t>
  </si>
  <si>
    <t>deiTUNQAP01SS01TVFVT2-TVF01AckSelStop</t>
  </si>
  <si>
    <t>deoTUNQAP01SS01TVFVT2-TVF01CmdExeStop</t>
  </si>
  <si>
    <t>deiTUNQAP01SS01TVFVT2-TVF01AckExeStop</t>
  </si>
  <si>
    <t>deoTUNQAP01SS01TVFVT2-TVF01CmdSelFwOrd</t>
  </si>
  <si>
    <t>deiTUNQAP01SS01TVFVT2-TVF01AckSelFwOrd</t>
  </si>
  <si>
    <t>deoTUNQAP01SS01TVFVT2-TVF01CmdExeFwOrd</t>
  </si>
  <si>
    <t>deiTUNQAP01SS01TVFVT2-TVF01AckExeFwOrd</t>
  </si>
  <si>
    <t>deoTUNQAP01SS01TVFVT2-TVF01CmdSelRvOrd</t>
  </si>
  <si>
    <t>deiTUNQAP01SS01TVFVT2-TVF01AckSelRvOrd</t>
  </si>
  <si>
    <t>deoTUNQAP01SS01TVFVT2-TVF01CmdExeRvOrd</t>
  </si>
  <si>
    <t>deiTUNQAP01SS01TVFVT2-TVF01AckExeRvOrd</t>
  </si>
  <si>
    <t>deiTUNQAP01SS01TVFVT2-TVF01AvailStat</t>
  </si>
  <si>
    <t>deiTUNQAP01SS01TVFVT2-TVF01CirPos</t>
  </si>
  <si>
    <t>deiTUNQAP01SS01TVFVT2-TVF01CirTrip</t>
  </si>
  <si>
    <t>deiTUNQAP01SS01TVFVT2-TVF01FanPos</t>
  </si>
  <si>
    <t>deiTUNQAP01SS01TVFVT2-TVF01FanTrip</t>
  </si>
  <si>
    <t>deiTUNQAP01SS01TVFVT2-TVF01ForOut</t>
  </si>
  <si>
    <t>deiTUNQAP01SS01TVFVT2-TVF01RevOut</t>
  </si>
  <si>
    <t>deiTUNQAP01SS01TVFVT2-TVF01StopOut</t>
  </si>
  <si>
    <t>deiTUNQAP01SS01TVFVT2-TVF01WindTem</t>
  </si>
  <si>
    <t>deiTUNQAP01SS01TVFVT2-TVF01FrontTem</t>
  </si>
  <si>
    <t>deiTUNQAP01SS01TVFVT2-TVF01RearTem</t>
  </si>
  <si>
    <t>deiTUNQAP01SS01TVFVT2-TVF01Vib1</t>
  </si>
  <si>
    <t>deiTUNQAP01SS01TVFVT2-TVF01Vib2</t>
  </si>
  <si>
    <t>deiTUNQAP01SS01TVFVT2-TVF01More10</t>
  </si>
  <si>
    <t>aeiTUNQAP01SS01TVFVT2-TVF01RunHrs</t>
  </si>
  <si>
    <t>deiTUNQAP01NS01TVFVT3-TVF01SwitchStat</t>
  </si>
  <si>
    <t>deiTUNQAP01NS01TVFVT3-TVF01OperatingMode</t>
  </si>
  <si>
    <t>deiTUNQAP01NS01TVFVT3-TVF01RunStatus</t>
  </si>
  <si>
    <t>deiTUNQAP01NS01TVFVT3-TVF01EleStat</t>
  </si>
  <si>
    <t>deiTUNQAP01NS01TVFVT3-TVF01StartStat</t>
  </si>
  <si>
    <t>deiTUNQAP01NS01TVFVT3-TVF01StopStat</t>
  </si>
  <si>
    <t>aeiTUNQAP01NS01TVFVT3-TVF01SpeedFreq</t>
  </si>
  <si>
    <t>deoTUNQAP01NS01TVFVT3-TVF01CmdSpeedOrd</t>
  </si>
  <si>
    <t>deoTUNQAP01NS01TVFVT3-TVF01CmdSelStop</t>
  </si>
  <si>
    <t>deiTUNQAP01NS01TVFVT3-TVF01AckSelStop</t>
  </si>
  <si>
    <t>deoTUNQAP01NS01TVFVT3-TVF01CmdExeStop</t>
  </si>
  <si>
    <t>deiTUNQAP01NS01TVFVT3-TVF01AckExeStop</t>
  </si>
  <si>
    <t>deoTUNQAP01NS01TVFVT3-TVF01CmdSelFwOrd</t>
  </si>
  <si>
    <t>deiTUNQAP01NS01TVFVT3-TVF01AckSelFwOrd</t>
  </si>
  <si>
    <t>deoTUNQAP01NS01TVFVT3-TVF01CmdExeFwOrd</t>
  </si>
  <si>
    <t>deiTUNQAP01NS01TVFVT3-TVF01AckExeFwOrd</t>
  </si>
  <si>
    <t>deoTUNQAP01NS01TVFVT3-TVF01CmdSelRvOrd</t>
  </si>
  <si>
    <t>deiTUNQAP01NS01TVFVT3-TVF01AckSelRvOrd</t>
  </si>
  <si>
    <t>deoTUNQAP01NS01TVFVT3-TVF01CmdExeRvOrd</t>
  </si>
  <si>
    <t>deiTUNQAP01NS01TVFVT3-TVF01AckExeRvOrd</t>
  </si>
  <si>
    <t>deiTUNQAP01NS01TVFVT3-TVF01AvailStat</t>
  </si>
  <si>
    <t>deiTUNQAP01NS01TVFVT3-TVF01CirPos</t>
  </si>
  <si>
    <t>deiTUNQAP01NS01TVFVT3-TVF01CirTrip</t>
  </si>
  <si>
    <t>deiTUNQAP01NS01TVFVT3-TVF01FanPos</t>
  </si>
  <si>
    <t>deiTUNQAP01NS01TVFVT3-TVF01FanTrip</t>
  </si>
  <si>
    <t>deiTUNQAP01NS01TVFVT3-TVF01ForOut</t>
  </si>
  <si>
    <t>deiTUNQAP01NS01TVFVT3-TVF01RevOut</t>
  </si>
  <si>
    <t>deiTUNQAP01NS01TVFVT3-TVF01StopOut</t>
  </si>
  <si>
    <t>deiTUNQAP01NS01TVFVT3-TVF01WindTem</t>
  </si>
  <si>
    <t>deiTUNQAP01NS01TVFVT3-TVF01FrontTem</t>
  </si>
  <si>
    <t>deiTUNQAP01NS01TVFVT3-TVF01RearTem</t>
  </si>
  <si>
    <t>deiTUNQAP01NS01TVFVT3-TVF01Vib1</t>
  </si>
  <si>
    <t>deiTUNQAP01NS01TVFVT3-TVF01Vib2</t>
  </si>
  <si>
    <t>deiTUNQAP01NS01TVFVT3-TVF01More10</t>
  </si>
  <si>
    <t>aeiTUNQAP01NS01TVFVT3-TVF01RunHrs</t>
  </si>
  <si>
    <t>deiTUNQAP01NS01TVFVT4-TVF01SwitchStat</t>
  </si>
  <si>
    <t>deiTUNQAP01NS01TVFVT4-TVF01OperatingMode</t>
  </si>
  <si>
    <t>deiTUNQAP01NS01TVFVT4-TVF01RunStatus</t>
  </si>
  <si>
    <t>deoTUNQAP01NS01TVFVT4-TVF01CmdSelSca</t>
  </si>
  <si>
    <t>deiTUNQAP01NS01TVFVT4-TVF01AckSelSca</t>
  </si>
  <si>
    <t>deoTUNQAP01NS01TVFVT4-TVF01CmdExeSca</t>
  </si>
  <si>
    <t>deiTUNQAP01NS01TVFVT4-TVF01AckExeSca</t>
  </si>
  <si>
    <t>deiTUNQAP01NS01TVFVT4-TVF01EleStat</t>
  </si>
  <si>
    <t>deiTUNQAP01NS01TVFVT4-TVF01StartStat</t>
  </si>
  <si>
    <t>deiTUNQAP01NS01TVFVT4-TVF01StopStat</t>
  </si>
  <si>
    <t>aeiTUNQAP01NS01TVFVT4-TVF01SpeedFreq</t>
  </si>
  <si>
    <t>deoTUNQAP01NS01TVFVT4-TVF01CmdSpeedOrd</t>
  </si>
  <si>
    <t>deoTUNQAP01NS01TVFVT4-TVF01CmdSelStop</t>
  </si>
  <si>
    <t>deiTUNQAP01NS01TVFVT4-TVF01AckSelStop</t>
  </si>
  <si>
    <t>deoTUNQAP01NS01TVFVT4-TVF01CmdExeStop</t>
  </si>
  <si>
    <t>deiTUNQAP01NS01TVFVT4-TVF01AckExeStop</t>
  </si>
  <si>
    <t>deoTUNQAP01NS01TVFVT4-TVF01CmdSelFwOrd</t>
  </si>
  <si>
    <t>deiTUNQAP01NS01TVFVT4-TVF01AckSelFwOrd</t>
  </si>
  <si>
    <t>deoTUNQAP01NS01TVFVT4-TVF01CmdExeFwOrd</t>
  </si>
  <si>
    <t>deiTUNQAP01NS01TVFVT4-TVF01AckExeFwOrd</t>
  </si>
  <si>
    <t>deoTUNQAP01NS01TVFVT4-TVF01CmdSelRvOrd</t>
  </si>
  <si>
    <t>deiTUNQAP01NS01TVFVT4-TVF01AckSelRvOrd</t>
  </si>
  <si>
    <t>deoTUNQAP01NS01TVFVT4-TVF01CmdExeRvOrd</t>
  </si>
  <si>
    <t>deiTUNQAP01NS01TVFVT4-TVF01AckExeRvOrd</t>
  </si>
  <si>
    <t>deiTUNQAP01NS01TVFVT4-TVF01AvailStat</t>
  </si>
  <si>
    <t>deiTUNQAP01NS01TVFVT4-TVF01CirPos</t>
  </si>
  <si>
    <t>deiTUNQAP01NS01TVFVT4-TVF01CirTrip</t>
  </si>
  <si>
    <t>deiTUNQAP01NS01TVFVT4-TVF01FanPos</t>
  </si>
  <si>
    <t>deiTUNQAP01NS01TVFVT4-TVF01FanTrip</t>
  </si>
  <si>
    <t>deiTUNQAP01NS01TVFVT4-TVF01ForOut</t>
  </si>
  <si>
    <t>deiTUNQAP01NS01TVFVT4-TVF01RevOut</t>
  </si>
  <si>
    <t>deiTUNQAP01NS01TVFVT4-TVF01StopOut</t>
  </si>
  <si>
    <t>deiTUNQAP01NS01TVFVT4-TVF01WindTem</t>
  </si>
  <si>
    <t>deiTUNQAP01NS01TVFVT4-TVF01FrontTem</t>
  </si>
  <si>
    <t>deiTUNQAP01NS01TVFVT4-TVF01RearTem</t>
  </si>
  <si>
    <t>deiTUNQAP01NS01TVFVT4-TVF01Vib1</t>
  </si>
  <si>
    <t>deiTUNQAP01NS01TVFVT4-TVF01Vib2</t>
  </si>
  <si>
    <t>deiTUNQAP01NS01TVFVT4-TVF01More10</t>
  </si>
  <si>
    <t>aeiTUNQAP01NS01TVFVT4-TVF01RunHrs</t>
  </si>
  <si>
    <t>deiTUNQAP01SS01SENSORTS101733Availability</t>
  </si>
  <si>
    <t>deiTUNQAP01SS01SENSORTS101733TemOut</t>
  </si>
  <si>
    <t>deiTUNQAP01SS01SENSORTS101733HumOut</t>
  </si>
  <si>
    <t>deiTUNQAP01SS01SENSORTS101733AveTem</t>
  </si>
  <si>
    <t>aeiTUNQAP01SS01SENSORTS101733Temperature</t>
  </si>
  <si>
    <t>aeiTUNQAP01SS01SENSORTS101733Humidity</t>
  </si>
  <si>
    <t>deiTUNQAP01SS01SENSORTS101817Availability</t>
  </si>
  <si>
    <t>deiTUNQAP01SS01SENSORTS101817TemOut</t>
  </si>
  <si>
    <t>deiTUNQAP01SS01SENSORTS101817HumOut</t>
  </si>
  <si>
    <t>deiTUNQAP01SS01SENSORTS101817AveTem</t>
  </si>
  <si>
    <t>aeiTUNQAP01SS01SENSORTS101817Temperature</t>
  </si>
  <si>
    <t>aeiTUNQAP01SS01SENSORTS101817Humidity</t>
  </si>
  <si>
    <t>deiTUNQAP01NS01SENSORTS102057Availability</t>
  </si>
  <si>
    <t>deiTUNQAP01NS01SENSORTS102057TemOut</t>
  </si>
  <si>
    <t>deiTUNQAP01NS01SENSORTS102057HumOut</t>
  </si>
  <si>
    <t>deiTUNQAP01NS01SENSORTS102057AveTem</t>
  </si>
  <si>
    <t>aeiTUNQAP01NS01SENSORTS102057Temperature</t>
  </si>
  <si>
    <t>aeiTUNQAP01NS01SENSORTS102057Humidity</t>
  </si>
  <si>
    <t>deiTUNQAP01NS01SENSORTS102121Availability</t>
  </si>
  <si>
    <t>deiTUNQAP01NS01SENSORTS102121TemOut</t>
  </si>
  <si>
    <t>deiTUNQAP01NS01SENSORTS102121HumOut</t>
  </si>
  <si>
    <t>deiTUNQAP01NS01SENSORTS102121AveTem</t>
  </si>
  <si>
    <t>aeiTUNQAP01NS01SENSORTS102121Temperature</t>
  </si>
  <si>
    <t>aeiTUNQAP01NS01SENSORTS102121Humidity</t>
  </si>
  <si>
    <t>deiTUNQAP01SS01SENSORVS101763Availability</t>
  </si>
  <si>
    <t>aeiTUNQAP01SS01SENSORVS101763Velocity</t>
  </si>
  <si>
    <t>deiTUNQAP01NS01SENSORVS102092Availability</t>
  </si>
  <si>
    <t>aeiTUNQAP01NS01SENSORVS102092Velocity</t>
  </si>
  <si>
    <t>deiTUNQAP01SS01DAMPERVT5-TDP01SwitchStat</t>
  </si>
  <si>
    <t>deiTUNQAP01SS01DAMPERVT5-TDP01OpMod</t>
  </si>
  <si>
    <t>deiTUNQAP01SS01DAMPERVT5-TDP01Stat</t>
  </si>
  <si>
    <t>deoTUNQAP01SS01DAMPERVT5-TDP01CmdAutoCom</t>
  </si>
  <si>
    <t>deoTUNQAP01SS01DAMPERVT5-TDP01CmdSelSca</t>
  </si>
  <si>
    <t>deiTUNQAP01SS01DAMPERVT5-TDP01AckSelSca</t>
  </si>
  <si>
    <t>deoTUNQAP01SS01DAMPERVT5-TDP01CmdExeSca</t>
  </si>
  <si>
    <t>deiTUNQAP01SS01DAMPERVT5-TDP01AckExeSca</t>
  </si>
  <si>
    <t>deoTUNQAP01SS01DAMPERVT5-TDP01CmdSelOpen</t>
  </si>
  <si>
    <t>deiTUNQAP01SS01DAMPERVT5-TDP01AckSelOpen</t>
  </si>
  <si>
    <t>deoTUNQAP01SS01DAMPERVT5-TDP01CmdExeOpen</t>
  </si>
  <si>
    <t>deiTUNQAP01SS01DAMPERVT5-TDP01AckExeOpen</t>
  </si>
  <si>
    <t>deoTUNQAP01SS01DAMPERVT5-TDP01CmdSelClose</t>
  </si>
  <si>
    <t>deiTUNQAP01SS01DAMPERVT5-TDP01AckSelClose</t>
  </si>
  <si>
    <t>deoTUNQAP01SS01DAMPERVT5-TDP01CmdExeClose</t>
  </si>
  <si>
    <t>deiTUNQAP01SS01DAMPERVT5-TDP01AckExeClose</t>
  </si>
  <si>
    <t>deiTUNQAP01SS01DAMPERVT5-TDP01DamOpen</t>
  </si>
  <si>
    <t>deiTUNQAP01SS01DAMPERVT5-TDP01DamOut</t>
  </si>
  <si>
    <t>deiTUNQAP01SS01DAMPERVT5-TDP01FailOpen</t>
  </si>
  <si>
    <t>deiTUNQAP01SS01DAMPERVT5-TDP01FailClose</t>
  </si>
  <si>
    <t>deiTUNQAP01NS01DAMPERVT6-TDP01SwitchStat</t>
  </si>
  <si>
    <t>deiTUNQAP01NS01DAMPERVT6-TDP01OpMod</t>
  </si>
  <si>
    <t>deiTUNQAP01NS01DAMPERVT6-TDP01Stat</t>
  </si>
  <si>
    <t>deoTUNQAP01NS01DAMPERVT6-TDP01CmdAutoCom</t>
  </si>
  <si>
    <t>deoTUNQAP01NS01DAMPERVT6-TDP01CmdSelSca</t>
  </si>
  <si>
    <t>deiTUNQAP01NS01DAMPERVT6-TDP01AckSelSca</t>
  </si>
  <si>
    <t>deoTUNQAP01NS01DAMPERVT6-TDP01CmdExeSca</t>
  </si>
  <si>
    <t>deiTUNQAP01NS01DAMPERVT6-TDP01AckExeSca</t>
  </si>
  <si>
    <t>deoTUNQAP01NS01DAMPERVT6-TDP01CmdSelOpen</t>
  </si>
  <si>
    <t>deiTUNQAP01NS01DAMPERVT6-TDP01AckSelOpen</t>
  </si>
  <si>
    <t>deoTUNQAP01NS01DAMPERVT6-TDP01CmdExeOpen</t>
  </si>
  <si>
    <t>deiTUNQAP01NS01DAMPERVT6-TDP01AckExeOpen</t>
  </si>
  <si>
    <t>deoTUNQAP01NS01DAMPERVT6-TDP01CmdSelClose</t>
  </si>
  <si>
    <t>deiTUNQAP01NS01DAMPERVT6-TDP01AckSelClose</t>
  </si>
  <si>
    <t>deoTUNQAP01NS01DAMPERVT6-TDP01CmdExeClose</t>
  </si>
  <si>
    <t>deiTUNQAP01NS01DAMPERVT6-TDP01AckExeClose</t>
  </si>
  <si>
    <t>deiTUNQAP01NS01DAMPERVT6-TDP01DamOpen</t>
  </si>
  <si>
    <t>deiTUNQAP01NS01DAMPERVT6-TDP01DamOut</t>
  </si>
  <si>
    <t>deiTUNQAP01NS01DAMPERVT6-TDP01FailOpen</t>
  </si>
  <si>
    <t>deiTUNQAP01NS01DAMPERVT6-TDP01FailClose</t>
  </si>
  <si>
    <t>deiTUNQAP01SS01DAMPERVT1-IDP01SwitchStat</t>
  </si>
  <si>
    <t>deiTUNQAP01SS01DAMPERVT1-IDP01Stat</t>
  </si>
  <si>
    <t>deiTUNQAP01SS01DAMPERVT1-IDP01CloseStat</t>
  </si>
  <si>
    <t>deiTUNQAP01SS01DAMPERVT1-IDP01TripStat</t>
  </si>
  <si>
    <t>deiTUNQAP01SS01DAMPERVT1-IDP01FailOpen</t>
  </si>
  <si>
    <t>deiTUNQAP01SS01DAMPERVT1-IDP01FailClose</t>
  </si>
  <si>
    <t>deiTUNQAP01SS01DAMPERVT2-IDP01SwitchStat</t>
  </si>
  <si>
    <t>deiTUNQAP01SS01DAMPERVT2-IDP01Stat</t>
  </si>
  <si>
    <t>deiTUNQAP01SS01DAMPERVT2-IDP01CloseStat</t>
  </si>
  <si>
    <t>deiTUNQAP01SS01DAMPERVT2-IDP01TripStat</t>
  </si>
  <si>
    <t>deiTUNQAP01SS01DAMPERVT2-IDP01FailOpen</t>
  </si>
  <si>
    <t>deiTUNQAP01SS01DAMPERVT2-IDP01FailClose</t>
  </si>
  <si>
    <t>deiTUNQAP01NS01DAMPERVT3-IDP01SwitchStat</t>
  </si>
  <si>
    <t>deiTUNQAP01NS01DAMPERVT3-IDP01Stat</t>
  </si>
  <si>
    <t>deiTUNQAP01NS01DAMPERVT3-IDP01CloseStat</t>
  </si>
  <si>
    <t>deiTUNQAP01NS01DAMPERVT3-IDP01TripStat</t>
  </si>
  <si>
    <t>deiTUNQAP01NS01DAMPERVT3-IDP01FailOpen</t>
  </si>
  <si>
    <t>deiTUNQAP01NS01DAMPERVT3-IDP01FailClose</t>
  </si>
  <si>
    <t>deiTUNQAP01NS01DAMPERVT4-IDP01SwitchStat</t>
  </si>
  <si>
    <t>deiTUNQAP01NS01DAMPERVT4-IDP01Stat</t>
  </si>
  <si>
    <t>deiTUNQAP01NS01DAMPERVT4-IDP01CloseStat</t>
  </si>
  <si>
    <t>deiTUNQAP01NS01DAMPERVT4-IDP01TripStat</t>
  </si>
  <si>
    <t>deiTUNQAP01NS01DAMPERVT4-IDP01FailOpen</t>
  </si>
  <si>
    <t>deiTUNQAP01NS01DAMPERVT4-IDP01FailClose</t>
  </si>
  <si>
    <t>deiTUNQAP01SS01DAMPERFR1-BDP01SwitchStat</t>
  </si>
  <si>
    <t>deiTUNQAP01SS01DAMPERFR1-BDP01OpMod</t>
  </si>
  <si>
    <t>deiTUNQAP01SS01DAMPERFR1-BDP01Stat</t>
  </si>
  <si>
    <t>deoTUNQAP01SS01DAMPERFR1-BDP01CmdAutoCom</t>
  </si>
  <si>
    <t>deoTUNQAP01SS01DAMPERFR1-BDP01CmdSelSca</t>
  </si>
  <si>
    <t>deiTUNQAP01SS01DAMPERFR1-BDP01AckSelSca</t>
  </si>
  <si>
    <t>deoTUNQAP01SS01DAMPERFR1-BDP01CmdExeSca</t>
  </si>
  <si>
    <t>deiTUNQAP01SS01DAMPERFR1-BDP01AckExeSca</t>
  </si>
  <si>
    <t>deoTUNQAP01SS01DAMPERFR1-BDP01CmdSelOpen</t>
  </si>
  <si>
    <t>deiTUNQAP01SS01DAMPERFR1-BDP01AckSelOpen</t>
  </si>
  <si>
    <t>deoTUNQAP01SS01DAMPERFR1-BDP01CmdExeOpen</t>
  </si>
  <si>
    <t>deiTUNQAP01SS01DAMPERFR1-BDP01AckExeOpen</t>
  </si>
  <si>
    <t>deoTUNQAP01SS01DAMPERFR1-BDP01CmdSelClose</t>
  </si>
  <si>
    <t>deiTUNQAP01SS01DAMPERFR1-BDP01AckSelClose</t>
  </si>
  <si>
    <t>deoTUNQAP01SS01DAMPERFR1-BDP01CmdExeClose</t>
  </si>
  <si>
    <t>deiTUNQAP01SS01DAMPERFR1-BDP01AckExeClose</t>
  </si>
  <si>
    <t>deiTUNQAP01SS01DAMPERFR1-BDP01DamOpen</t>
  </si>
  <si>
    <t>deiTUNQAP01SS01DAMPERFR1-BDP01DamOut</t>
  </si>
  <si>
    <t>deiTUNQAP01SS01DAMPERFR1-BDP01FailOpen</t>
  </si>
  <si>
    <t>deiTUNQAP01SS01DAMPERFR1-BDP01FailClose</t>
  </si>
  <si>
    <t>deiTUNQAP01NS01DAMPERFR2-BDP01SwitchStat</t>
  </si>
  <si>
    <t>deiTUNQAP01NS01DAMPERFR2-BDP01OpMod</t>
  </si>
  <si>
    <t>deiTUNQAP01NS01DAMPERFR2-BDP01Stat</t>
  </si>
  <si>
    <t>deoTUNQAP01NS01DAMPERFR2-BDP01CmdAutoCom</t>
  </si>
  <si>
    <t>deoTUNQAP01NS01DAMPERFR2-BDP01CmdSelSca</t>
  </si>
  <si>
    <t>deiTUNQAP01NS01DAMPERFR2-BDP01AckSelSca</t>
  </si>
  <si>
    <t>deoTUNQAP01NS01DAMPERFR2-BDP01CmdExeSca</t>
  </si>
  <si>
    <t>deiTUNQAP01NS01DAMPERFR2-BDP01AckExeSca</t>
  </si>
  <si>
    <t>deoTUNQAP01NS01DAMPERFR2-BDP01CmdSelOpen</t>
  </si>
  <si>
    <t>deiTUNQAP01NS01DAMPERFR2-BDP01AckSelOpen</t>
  </si>
  <si>
    <t>deoTUNQAP01NS01DAMPERFR2-BDP01CmdExeOpen</t>
  </si>
  <si>
    <t>deiTUNQAP01NS01DAMPERFR2-BDP01AckExeOpen</t>
  </si>
  <si>
    <t>deoTUNQAP01NS01DAMPERFR2-BDP01CmdSelClose</t>
  </si>
  <si>
    <t>deiTUNQAP01NS01DAMPERFR2-BDP01AckSelClose</t>
  </si>
  <si>
    <t>deoTUNQAP01NS01DAMPERFR2-BDP01CmdExeClose</t>
  </si>
  <si>
    <t>deiTUNQAP01NS01DAMPERFR2-BDP01AckExeClose</t>
  </si>
  <si>
    <t>deiTUNQAP01NS01DAMPERFR2-BDP01DamOpen</t>
  </si>
  <si>
    <t>deiTUNQAP01NS01DAMPERFR2-BDP01DamOut</t>
  </si>
  <si>
    <t>deiTUNQAP01NS01DAMPERFR2-BDP01FailOpen</t>
  </si>
  <si>
    <t>deiTUNQAP01NS01DAMPERFR2-BDP01FailClose</t>
  </si>
  <si>
    <t>deiTUNQAP01SS01DAMPERCON-63Stat</t>
  </si>
  <si>
    <t>deiTUNQAP01SS01DAMPERCON-63CloseStat</t>
  </si>
  <si>
    <t>deiTUNQAP01SS01DAMPERCON-63TripStat</t>
  </si>
  <si>
    <t>deiTUNQAP01SS01DAMPERCON-63LocalMod</t>
  </si>
  <si>
    <t>deiTUNQAP01NS01DAMPERCON-54Stat</t>
  </si>
  <si>
    <t>deiTUNQAP01NS01DAMPERCON-54CloseStat</t>
  </si>
  <si>
    <t>deiTUNQAP01NS01DAMPERCON-54TripStat</t>
  </si>
  <si>
    <t>deiTUNQAP01NS01DAMPERCON-54LocalMod</t>
  </si>
  <si>
    <t>deiTUNQAP01SS01DAMPERCON-66Stat</t>
  </si>
  <si>
    <t>deiTUNQAP01SS01DAMPERCON-66CloseStat</t>
  </si>
  <si>
    <t>deiTUNQAP01SS01DAMPERCON-66TripStat</t>
  </si>
  <si>
    <t>deiTUNQAP01SS01DAMPERCON-66LocalMod</t>
  </si>
  <si>
    <t>deiTUNQAP01SS01DAMPERCON-61Stat</t>
  </si>
  <si>
    <t>deiTUNQAP01SS01DAMPERCON-61CloseStat</t>
  </si>
  <si>
    <t>deiTUNQAP01SS01DAMPERCON-61TripStat</t>
  </si>
  <si>
    <t>deiTUNQAP01SS01DAMPERCON-61LocalMod</t>
  </si>
  <si>
    <t>deiTUNQAP01NS01DAMPERCON-56Stat</t>
  </si>
  <si>
    <t>deiTUNQAP01NS01DAMPERCON-56CloseStat</t>
  </si>
  <si>
    <t>deiTUNQAP01NS01DAMPERCON-56TripStat</t>
  </si>
  <si>
    <t>deiTUNQAP01NS01DAMPERCON-56LocalMod</t>
  </si>
  <si>
    <t>deiTUNQAP01NS01DAMPERCON-51Stat</t>
  </si>
  <si>
    <t>deiTUNQAP01NS01DAMPERCON-51CloseStat</t>
  </si>
  <si>
    <t>deiTUNQAP01NS01DAMPERCON-51TripStat</t>
  </si>
  <si>
    <t>deiTUNQAP01NS01DAMPERCON-51LocalMod</t>
  </si>
  <si>
    <t>deiTUNQAP01SS01DAMPERCON-67Stat</t>
  </si>
  <si>
    <t>deiTUNQAP01SS01DAMPERCON-67CloseStat</t>
  </si>
  <si>
    <t>deiTUNQAP01SS01DAMPERCON-67TripStat</t>
  </si>
  <si>
    <t>deiTUNQAP01SS01DAMPERCON-67LocalMod</t>
  </si>
  <si>
    <t>deiTUNQAP01SS01DAMPERCON-59Stat</t>
  </si>
  <si>
    <t>deiTUNQAP01SS01DAMPERCON-59CloseStat</t>
  </si>
  <si>
    <t>deiTUNQAP01SS01DAMPERCON-59TripStat</t>
  </si>
  <si>
    <t>deiTUNQAP01SS01DAMPERCON-59LocalMod</t>
  </si>
  <si>
    <t>deiTUNQAP01NS01DAMPERCON-58Stat</t>
  </si>
  <si>
    <t>deiTUNQAP01NS01DAMPERCON-58CloseStat</t>
  </si>
  <si>
    <t>deiTUNQAP01NS01DAMPERCON-58TripStat</t>
  </si>
  <si>
    <t>deiTUNQAP01NS01DAMPERCON-58LocalMod</t>
  </si>
  <si>
    <t>deiTUNQAP01NS01DAMPERCON-52Stat</t>
  </si>
  <si>
    <t>deiTUNQAP01NS01DAMPERCON-52CloseStat</t>
  </si>
  <si>
    <t>deiTUNQAP01NS01DAMPERCON-52TripStat</t>
  </si>
  <si>
    <t>deiTUNQAP01NS01DAMPERCON-52LocalMod</t>
  </si>
  <si>
    <t>deiTUNQAP01SS01AHUCON-08ControlMod</t>
  </si>
  <si>
    <t>deiTUNQAP01SS01AHUCON-08RunStat</t>
  </si>
  <si>
    <t>deiTUNQAP01SS01AHUCON-07ControlMod</t>
  </si>
  <si>
    <t>deiTUNQAP01SS01AHUCON-07RunStat</t>
  </si>
  <si>
    <t>deiTUNQAP01NS01AHUCON-06ControlMod</t>
  </si>
  <si>
    <t>deiTUNQAP01NS01AHUCON-06RunStat</t>
  </si>
  <si>
    <t>deiTUNQAP01NS01AHUCON-05ControlMod</t>
  </si>
  <si>
    <t>deiTUNQAP01NS01AHUCON-05RunStat</t>
  </si>
  <si>
    <t>deiTUNQAP01MMSSPLC01Vac240SwOp</t>
  </si>
  <si>
    <t>deiTUNQAP01MMSSPLC01Vac240Volt</t>
  </si>
  <si>
    <t>deiTUNQAP01MMSSPLC01VolOpen</t>
  </si>
  <si>
    <t>deiTUNQAP01MMSSPLC01VolFault</t>
  </si>
  <si>
    <t>deiTUNQAP01MMSSPLC01VolSupOpen</t>
  </si>
  <si>
    <t>deiTUNQAP01MMSSPLC01VolSupFault</t>
  </si>
  <si>
    <t>deiTUNQAP01MMSSPLC01CabOpen</t>
  </si>
  <si>
    <t>deiTUNQAP01MMSSPLC01CabFault</t>
  </si>
  <si>
    <t>deiTUNQAP01MMSSPLC01SerOpen</t>
  </si>
  <si>
    <t>deiTUNQAP01MMSSPLC01SerFault</t>
  </si>
  <si>
    <t>deiTUNQAP01MMSSPLC01UpsBreOpen</t>
  </si>
  <si>
    <t>deiTUNQAP01MMSSPLC01UpsBreFault</t>
  </si>
  <si>
    <t>deiTUNQAP01MMSSPLC01UpsSwOpen</t>
  </si>
  <si>
    <t>deiTUNQAP01MMSSPLC01UpsFault</t>
  </si>
  <si>
    <t>deiTUNQAP01MMSSPLC01Sup24Vdc1Open</t>
  </si>
  <si>
    <t>deiTUNQAP01MMSSPLC01Sup24Vdc1Fault</t>
  </si>
  <si>
    <t>deiTUNQAP01MMSSPLC01Sup24Vdc1Volt</t>
  </si>
  <si>
    <t>deiTUNQAP01MMSSPLC01Sup24Vdc2Open</t>
  </si>
  <si>
    <t>deiTUNQAP01MMSSPLC01Sup24Vdc2Fault</t>
  </si>
  <si>
    <t>deiTUNQAP01MMSSPLC01Sup24Vdc2Volt</t>
  </si>
  <si>
    <t>deiTUNQAP01MMSSPLC01SwOpen</t>
  </si>
  <si>
    <t>deiTUNQAP01MMSSPLC01SwFault</t>
  </si>
  <si>
    <t>deiTUNQAP01MMSSPLC01LcpOpen</t>
  </si>
  <si>
    <t>deiTUNQAP01MMSSPLC01LcpFault</t>
  </si>
  <si>
    <t>deiTUNQAP01MMSSPLC01Plc1Open</t>
  </si>
  <si>
    <t>deiTUNQAP01MMSSPLC01Plc1Fault</t>
  </si>
  <si>
    <t>deiTUNQAP01MMSSPLC01Plc2Open</t>
  </si>
  <si>
    <t>deiTUNQAP01MMSSPLC01Plc2Fault</t>
  </si>
  <si>
    <t>deiTUNQAP01MMSSPLC01SuArTrig</t>
  </si>
  <si>
    <t>deiTUNQAP01MMSLPS-MDB01Mcsd1Stat</t>
  </si>
  <si>
    <t>deiTUNQAP01MMSLPS-MDB01Mcsd2Stat</t>
  </si>
  <si>
    <t>deiTUNQAP01MMSLPS-MDB01Mcsd1pos</t>
  </si>
  <si>
    <t>deiTUNQAP01MMSLPS-MDB01Mcsd2pos</t>
  </si>
  <si>
    <t>deiTUNQAP01MMSLPS-MDB01Change</t>
  </si>
  <si>
    <t>deiTUNQAP01MMSLPS-MDB01relay1</t>
  </si>
  <si>
    <t>deiTUNQAP01MMSLPS-MDB01relay2</t>
  </si>
  <si>
    <t>deiTUNQAP01MMSLPS-MDB01Closed</t>
  </si>
  <si>
    <t>deiTUNQAP01MMSLPS-MDB01Trip</t>
  </si>
  <si>
    <t>deiTUNQAP01MMSLPS-MDB01PowerCut</t>
  </si>
  <si>
    <t>deiTUNQAP01MMSLPS-MDB01Mccb1Stat</t>
  </si>
  <si>
    <t>deiTUNQAP01MMSLPS-MDB01Mccb2Trip</t>
  </si>
  <si>
    <t>deiTUNQAP01MMSLPS-MDB01Mccb2Stat</t>
  </si>
  <si>
    <t>deiTUNQAP01MMSLPS-MDB01Mccb3Stat</t>
  </si>
  <si>
    <t>deiTUNQAP01MMSLPS-MDB01Mccb3Trip</t>
  </si>
  <si>
    <t>deiTUNQAP01MMSLPS-MDB02Mcsd1Stat</t>
  </si>
  <si>
    <t>deiTUNQAP01MMSLPS-MDB02Mcsd2Stat</t>
  </si>
  <si>
    <t>deiTUNQAP01MMSLPS-MDB02Mcsd1pos</t>
  </si>
  <si>
    <t>deiTUNQAP01MMSLPS-MDB02Mcsd2pos</t>
  </si>
  <si>
    <t>deiTUNQAP01MMSLPS-MDB02Change</t>
  </si>
  <si>
    <t>deiTUNQAP01MMSLPS-MDB02relay1</t>
  </si>
  <si>
    <t>deiTUNQAP01MMSLPS-MDB02relay2</t>
  </si>
  <si>
    <t>deiTUNQAP01MMSLPS-MDB02Closed</t>
  </si>
  <si>
    <t>deiTUNQAP01MMSLPS-MDB02Trip</t>
  </si>
  <si>
    <t>deiTUNQAP01MMSLPS-MDB02PowerCut</t>
  </si>
  <si>
    <t>deiTUNQAP01MMSLPS-MDB02Mccb1Stat</t>
  </si>
  <si>
    <t>deiTUNQAP01MMSLPS-MDB02Mccb2Trip</t>
  </si>
  <si>
    <t>deiTUNQAP01MMSLPS-MDB02Mccb2Stat</t>
  </si>
  <si>
    <t>deiTUNQAP01MMSLPS-MDB02Mccb3Stat</t>
  </si>
  <si>
    <t>deiTUNQAP01MMSLPS-MDB02Mccb3Trip</t>
  </si>
  <si>
    <t>deiTUNQAP01MMSEL1-IO01Relay</t>
  </si>
  <si>
    <t>deiTUNQAP01MMSEL1-IO01Isolator</t>
  </si>
  <si>
    <t>deiTUNQAP01MMSEL1-IO01Supply</t>
  </si>
  <si>
    <t>deiTUNQAP01MMSEL1-IO01Faulty</t>
  </si>
  <si>
    <t>deiTUNQAP01MMSEL1-IO01Power</t>
  </si>
  <si>
    <t>deiTUNQAP01MMSEL1-UPSTrip</t>
  </si>
  <si>
    <t>deiTUNQAP01MMSEL1-UPSClosed</t>
  </si>
  <si>
    <t>deiTUNQAP01MMSUPS_EL1-VSD01McbTrip</t>
  </si>
  <si>
    <t>deiTUNQAP01MMSUPS_EL1-VSD01McbClose</t>
  </si>
  <si>
    <t>deiTUNQAP01MMSUPS_EL1-VSD02McbTrip</t>
  </si>
  <si>
    <t>deiTUNQAP01MMSUPS_EL1-VSD02McbClose</t>
  </si>
  <si>
    <t>deiTUNQAP01MMS3P-VT3-IDP01McbTrip</t>
  </si>
  <si>
    <t>deiTUNQAP01MMS3P-VT3-IDP01McbClose</t>
  </si>
  <si>
    <t>deiTUNQAP01MMS2P-VT3-IDP01McbTrip</t>
  </si>
  <si>
    <t>deiTUNQAP01MMS2P-VT3-IDP01McbClose</t>
  </si>
  <si>
    <t>deiTUNQAP01MMS3P-VT4-IDP01McbTrip</t>
  </si>
  <si>
    <t>deiTUNQAP01MMS3P-VT4-IDP01McbClose</t>
  </si>
  <si>
    <t>deiTUNQAP01MMS2P-VT4-IDP01McbTrip</t>
  </si>
  <si>
    <t>deiTUNQAP01MMS2P-VT4-IDP01McbClose</t>
  </si>
  <si>
    <t>deiTUNQAP01MMS3P-VT6-TDP01-01McbTrip</t>
  </si>
  <si>
    <t>deiTUNQAP01MMS3P-VT6-TDP01-01McbClose</t>
  </si>
  <si>
    <t>deiTUNQAP01MMS2P-VT6-TDP01-01McbTrip</t>
  </si>
  <si>
    <t>deiTUNQAP01MMS2P-VT6-TDP01-01McbClose</t>
  </si>
  <si>
    <t>deiTUNQAP01MMS3P-VT6-TDP01-02McbTrip</t>
  </si>
  <si>
    <t>deiTUNQAP01MMS3P-VT6-TDP01-02McbClose</t>
  </si>
  <si>
    <t>deiTUNQAP01MMS2P-VT6-TDP01-02McbTrip</t>
  </si>
  <si>
    <t>deiTUNQAP01MMS2P-VT6-TDP01-02McbClose</t>
  </si>
  <si>
    <t>deiTUNQAP01MMS3P-VT6-TDP01-03McbTrip</t>
  </si>
  <si>
    <t>deiTUNQAP01MMS3P-VT6-TDP01-03McbClose</t>
  </si>
  <si>
    <t>deiTUNQAP01MMS2P-VT6-TDP01-03McbTrip</t>
  </si>
  <si>
    <t>deiTUNQAP01MMS2P-VT6-TDP01-03McbClose</t>
  </si>
  <si>
    <t>deiTUNQAP01MMS3P--FR2-BDP01-01McbTrip</t>
  </si>
  <si>
    <t>deiTUNQAP01MMS3P--FR2-BDP01-01McbClose</t>
  </si>
  <si>
    <t>deiTUNQAP01MMS2P--FR2-BDP01-01McbTrip</t>
  </si>
  <si>
    <t>deiTUNQAP01MMS2P--FR2-BDP01-01McbClose</t>
  </si>
  <si>
    <t>deiTUNQAP01MMS3P--FR2-BDP01-02McbTrip</t>
  </si>
  <si>
    <t>deiTUNQAP01MMS3P--FR2-BDP01-02McbClose</t>
  </si>
  <si>
    <t>deiTUNQAP01MMS2P--FR2-BDP01-02McbTrip</t>
  </si>
  <si>
    <t>deiTUNQAP01MMS2P--FR2-BDP01-02McbClose</t>
  </si>
  <si>
    <t>deiTUNQAP01MMSMSFD-CON-54McbTrip</t>
  </si>
  <si>
    <t>deiTUNQAP01MMSMSFD-CON-54McbClose</t>
  </si>
  <si>
    <t>deiTUNQAP01MMSMSFD-CON-52McbTrip</t>
  </si>
  <si>
    <t>deiTUNQAP01MMSMSFD-CON-52McbClose</t>
  </si>
  <si>
    <t>deiTUNQAP01MMSMSFD-CON-58McbTrip</t>
  </si>
  <si>
    <t>deiTUNQAP01MMSMSFD-CON-58McbClose</t>
  </si>
  <si>
    <t>deiTUNQAP01MMSEL2-IO01Relay</t>
  </si>
  <si>
    <t>deiTUNQAP01MMSEL2-IO01Isolator</t>
  </si>
  <si>
    <t>deiTUNQAP01MMSEL2-IO01Supply</t>
  </si>
  <si>
    <t>deiTUNQAP01MMSEL2-IO01Faulty</t>
  </si>
  <si>
    <t>deiTUNQAP01MMSEL2-IO01Power</t>
  </si>
  <si>
    <t>deiTUNQAP01MMSEL2-UPSTrip</t>
  </si>
  <si>
    <t>deiTUNQAP01MMSEL2-UPSClosed</t>
  </si>
  <si>
    <t>deiTUNQAP01MMSUPS_EL2-VSD01McbTrip</t>
  </si>
  <si>
    <t>deiTUNQAP01MMSUPS_EL2-VSD01McbClose</t>
  </si>
  <si>
    <t>deiTUNQAP01MMSUPS_EL2-VSD02McbTrip</t>
  </si>
  <si>
    <t>deiTUNQAP01MMSUPS_EL2-VSD02McbClose</t>
  </si>
  <si>
    <t>deiTUNQAP01MMS3P-VT1-IDP01McbTrip</t>
  </si>
  <si>
    <t>deiTUNQAP01MMS3P-VT1-IDP01McbClose</t>
  </si>
  <si>
    <t>deiTUNQAP01MMS2P-VT1-IDP01McbTrip</t>
  </si>
  <si>
    <t>deiTUNQAP01MMS2P-VT1-IDP01McbClose</t>
  </si>
  <si>
    <t>deiTUNQAP01MMS3P-VT2-IDP01McbTrip</t>
  </si>
  <si>
    <t>deiTUNQAP01MMS3P-VT2-IDP01McbClose</t>
  </si>
  <si>
    <t>deiTUNQAP01MMS2P-VT2-IDP01McbTrip</t>
  </si>
  <si>
    <t>deiTUNQAP01MMS2P-VT2-IDP01McbClose</t>
  </si>
  <si>
    <t>deiTUNQAP01MMS3P-VT5-TDP01-01McbTrip</t>
  </si>
  <si>
    <t>deiTUNQAP01MMS3P-VT5-TDP01-01McbClose</t>
  </si>
  <si>
    <t>deiTUNQAP01MMS2P-VT5-TDP01-01McbTrip</t>
  </si>
  <si>
    <t>deiTUNQAP01MMS2P-VT5-TDP01-01McbClose</t>
  </si>
  <si>
    <t>deiTUNQAP01MMS3P-VT5-TDP01-02McbTrip</t>
  </si>
  <si>
    <t>deiTUNQAP01MMS3P-VT5-TDP01-02McbClose</t>
  </si>
  <si>
    <t>deiTUNQAP01MMS2P-VT5-TDP01-02McbTrip</t>
  </si>
  <si>
    <t>deiTUNQAP01MMS2P-VT5-TDP01-02McbClose</t>
  </si>
  <si>
    <t>deiTUNQAP01MMS3P-VT5-TDP01-03McbTrip</t>
  </si>
  <si>
    <t>deiTUNQAP01MMS3P-VT5-TDP01-03McbClose</t>
  </si>
  <si>
    <t>deiTUNQAP01MMS2P-VT5-TDP01-03McbTrip</t>
  </si>
  <si>
    <t>deiTUNQAP01MMS2P-VT5-TDP01-03McbClose</t>
  </si>
  <si>
    <t>deiTUNQAP01MMS3P-FR1-BDP01-01McbTrip</t>
  </si>
  <si>
    <t>deiTUNQAP01MMS3P-FR1-BDP01-01McbClose</t>
  </si>
  <si>
    <t>deiTUNQAP01MMS2P-FR1-BDP01-01McbTrip</t>
  </si>
  <si>
    <t>deiTUNQAP01MMS2P-FR1-BDP01-01McbClose</t>
  </si>
  <si>
    <t>deiTUNQAP01MMS3P-FR1-BDP01-02McbTrip</t>
  </si>
  <si>
    <t>deiTUNQAP01MMS3P-FR1-BDP01-02McbClose</t>
  </si>
  <si>
    <t>deiTUNQAP01MMS2P-FR1-BDP01-02McbTrip</t>
  </si>
  <si>
    <t>deiTUNQAP01MMS2P-FR1-BDP01-02McbClose</t>
  </si>
  <si>
    <t>deiTUNQAP01MMSMSFD-CON-63McbTrip</t>
  </si>
  <si>
    <t>deiTUNQAP01MMSMSFD-CON-63McbClose</t>
  </si>
  <si>
    <t>deiTUNQAP01MMSMSFD-CON-59McbTrip</t>
  </si>
  <si>
    <t>deiTUNQAP01MMSMSFD-CON-59McbClose</t>
  </si>
  <si>
    <t>deiTUNQAP01MMSMSFD-CON-67McbTrip</t>
  </si>
  <si>
    <t>deiTUNQAP01MMSMSFD-CON-67McbClose</t>
  </si>
  <si>
    <t>deiTUNQEC01SCRLCP01ComFaultPlc</t>
  </si>
  <si>
    <t>deiTUNQEC01SCRLCP01LcpMode</t>
  </si>
  <si>
    <t>deiTUNQEC01SCRFMOP01EmergNod</t>
  </si>
  <si>
    <t>deiTUNQEC01SCRFMOP01RightStat</t>
  </si>
  <si>
    <t>deiTUNQEC01SCRFMOP01LeftStat</t>
  </si>
  <si>
    <t>deiTUNQEC01TELPLC01PlcState</t>
  </si>
  <si>
    <t>deiTUNQEC01TELPLC01OpStatus</t>
  </si>
  <si>
    <t>deiTUNQEC01TELPLC01PwStat</t>
  </si>
  <si>
    <t>deiTUNQEC01TELPLC01CpuStat</t>
  </si>
  <si>
    <t>deiTUNQEC01TELPLC01CrpStat</t>
  </si>
  <si>
    <t>deiTUNQEC01TELPLC01CraStat</t>
  </si>
  <si>
    <t>deiTUNQEC01TELPLC01NrpStat</t>
  </si>
  <si>
    <t>deiTUNQEC01TELPLC01ComStat</t>
  </si>
  <si>
    <t>deiTUNQEC01TELPLC01IoStat</t>
  </si>
  <si>
    <t>deiTUNQEC01TELSWI01SwStat</t>
  </si>
  <si>
    <t>deiTUNQEC01SS01PFAPLA-01ControlMod</t>
  </si>
  <si>
    <t>deiTUNQEC01SS01PFAPLA-01OpMode</t>
  </si>
  <si>
    <t>deiTUNQEC01SS01PFAPLA-01AutoCom</t>
  </si>
  <si>
    <t>deoTUNQEC01SS01PFAPLA-01CmdManSel</t>
  </si>
  <si>
    <t>deoTUNQEC01SS01PFAPLA-01CmdSelSca</t>
  </si>
  <si>
    <t>deiTUNQEC01SS01PFAPLA-01AckSelSca</t>
  </si>
  <si>
    <t>deoTUNQEC01SS01PFAPLA-01CmdExeSca</t>
  </si>
  <si>
    <t>deiTUNQEC01SS01PFAPLA-01AckExeSca</t>
  </si>
  <si>
    <t>deoTUNQEC01SS01PFAPLA-01CmdSelRun</t>
  </si>
  <si>
    <t>deiTUNQEC01SS01PFAPLA-01AckSelRun</t>
  </si>
  <si>
    <t>deoTUNQEC01SS01PFAPLA-01CmdExeRun</t>
  </si>
  <si>
    <t>deiTUNQEC01SS01PFAPLA-01AckExeRun</t>
  </si>
  <si>
    <t>deoTUNQEC01SS01PFAPLA-01CmdSelStop</t>
  </si>
  <si>
    <t>deiTUNQEC01SS01PFAPLA-01AckSelStop</t>
  </si>
  <si>
    <t>deoTUNQEC01SS01PFAPLA-01CmdExeStop</t>
  </si>
  <si>
    <t>deiTUNQEC01SS01PFAPLA-01AckExeStop</t>
  </si>
  <si>
    <t>deiTUNQEC01SS01PFAPLA-01StartMis</t>
  </si>
  <si>
    <t>deiTUNQEC01SS01PFAPLA-01StopMis</t>
  </si>
  <si>
    <t>deiTUNQEC01SS01PFAGRD-01ControlMod</t>
  </si>
  <si>
    <t>deiTUNQEC01SS01PFAGRD-01OpMode</t>
  </si>
  <si>
    <t>deiTUNQEC01SS01PFAGRD-01AutoCom</t>
  </si>
  <si>
    <t>deoTUNQEC01SS01PFAGRD-01CmdManSel</t>
  </si>
  <si>
    <t>deoTUNQEC01SS01PFAGRD-01CmdSelSca</t>
  </si>
  <si>
    <t>deiTUNQEC01SS01PFAGRD-01AckSelSca</t>
  </si>
  <si>
    <t>deoTUNQEC01SS01PFAGRD-01CmdExeSca</t>
  </si>
  <si>
    <t>deiTUNQEC01SS01PFAGRD-01AckExeSca</t>
  </si>
  <si>
    <t>deoTUNQEC01SS01PFAGRD-01CmdSelRun</t>
  </si>
  <si>
    <t>deiTUNQEC01SS01PFAGRD-01AckSelRun</t>
  </si>
  <si>
    <t>deoTUNQEC01SS01PFAGRD-01CmdExeRun</t>
  </si>
  <si>
    <t>deiTUNQEC01SS01PFAGRD-01AckExeRun</t>
  </si>
  <si>
    <t>deoTUNQEC01SS01PFAGRD-01CmdSelStop</t>
  </si>
  <si>
    <t>deiTUNQEC01SS01PFAGRD-01AckSelStop</t>
  </si>
  <si>
    <t>deoTUNQEC01SS01PFAGRD-01CmdExeStop</t>
  </si>
  <si>
    <t>deiTUNQEC01SS01PFAGRD-01AckExeStop</t>
  </si>
  <si>
    <t>deiTUNQEC01SS01PFAGRD-01StartMis</t>
  </si>
  <si>
    <t>deiTUNQEC01SS01PFAGRD-01StopMis</t>
  </si>
  <si>
    <t>deiTUNQEC01NS01PFAPLA-02ControlMod</t>
  </si>
  <si>
    <t>deiTUNQEC01NS01PFAPLA-02OpMode</t>
  </si>
  <si>
    <t>deiTUNQEC01NS01PFAPLA-02AutoCom</t>
  </si>
  <si>
    <t>deoTUNQEC01NS01PFAPLA-02CmdManSel</t>
  </si>
  <si>
    <t>deoTUNQEC01NS01PFAPLA-02CmdSelSca</t>
  </si>
  <si>
    <t>deiTUNQEC01NS01PFAPLA-02AckSelSca</t>
  </si>
  <si>
    <t>deoTUNQEC01NS01PFAPLA-02CmdExeSca</t>
  </si>
  <si>
    <t>deiTUNQEC01NS01PFAPLA-02AckExeSca</t>
  </si>
  <si>
    <t>deoTUNQEC01NS01PFAPLA-02CmdSelRun</t>
  </si>
  <si>
    <t>deiTUNQEC01NS01PFAPLA-02AckSelRun</t>
  </si>
  <si>
    <t>deoTUNQEC01NS01PFAPLA-02CmdExeRun</t>
  </si>
  <si>
    <t>deiTUNQEC01NS01PFAPLA-02AckExeRun</t>
  </si>
  <si>
    <t>deoTUNQEC01NS01PFAPLA-02CmdSelStop</t>
  </si>
  <si>
    <t>deiTUNQEC01NS01PFAPLA-02AckSelStop</t>
  </si>
  <si>
    <t>deoTUNQEC01NS01PFAPLA-02CmdExeStop</t>
  </si>
  <si>
    <t>deiTUNQEC01NS01PFAPLA-02AckExeStop</t>
  </si>
  <si>
    <t>deiTUNQEC01NS01PFAPLA-02StartMis</t>
  </si>
  <si>
    <t>deiTUNQEC01NS01PFAPLA-02StopMis</t>
  </si>
  <si>
    <t>deiTUNQEC01NS01PFACON-04ControlMod</t>
  </si>
  <si>
    <t>deiTUNQEC01NS01PFACON-04OpMode</t>
  </si>
  <si>
    <t>deiTUNQEC01NS01PFACON-04AutoCom</t>
  </si>
  <si>
    <t>deoTUNQEC01NS01PFACON-04CmdManSel</t>
  </si>
  <si>
    <t>deoTUNQEC01NS01PFACON-04CmdSelSca</t>
  </si>
  <si>
    <t>deiTUNQEC01NS01PFACON-04AckSelSca</t>
  </si>
  <si>
    <t>deoTUNQEC01NS01PFACON-04CmdExeSca</t>
  </si>
  <si>
    <t>deiTUNQEC01NS01PFACON-04AckExeSca</t>
  </si>
  <si>
    <t>deoTUNQEC01NS01PFACON-04CmdSelRun</t>
  </si>
  <si>
    <t>deiTUNQEC01NS01PFACON-04AckSelRun</t>
  </si>
  <si>
    <t>deoTUNQEC01NS01PFACON-04CmdExeRun</t>
  </si>
  <si>
    <t>deiTUNQEC01NS01PFACON-04AckExeRun</t>
  </si>
  <si>
    <t>deoTUNQEC01NS01PFACON-04CmdSelStop</t>
  </si>
  <si>
    <t>deiTUNQEC01NS01PFACON-04AckSelStop</t>
  </si>
  <si>
    <t>deoTUNQEC01NS01PFACON-04CmdExeStop</t>
  </si>
  <si>
    <t>deiTUNQEC01NS01PFACON-04AckExeStop</t>
  </si>
  <si>
    <t>deiTUNQEC01NS01PFACON-04StartMis</t>
  </si>
  <si>
    <t>deiTUNQEC01NS01PFACON-04StopMis</t>
  </si>
  <si>
    <t>deiTUNQEC01NS01PFACON-03ControlMod</t>
  </si>
  <si>
    <t>deiTUNQEC01NS01PFACON-03OpMode</t>
  </si>
  <si>
    <t>deiTUNQEC01NS01PFACON-03AutoCom</t>
  </si>
  <si>
    <t>deoTUNQEC01NS01PFACON-03CmdManSel</t>
  </si>
  <si>
    <t>deoTUNQEC01NS01PFACON-03CmdSelSca</t>
  </si>
  <si>
    <t>deiTUNQEC01NS01PFACON-03AckSelSca</t>
  </si>
  <si>
    <t>deoTUNQEC01NS01PFACON-03CmdExeSca</t>
  </si>
  <si>
    <t>deiTUNQEC01NS01PFACON-03AckExeSca</t>
  </si>
  <si>
    <t>deoTUNQEC01NS01PFACON-03CmdSelRun</t>
  </si>
  <si>
    <t>deiTUNQEC01NS01PFACON-03AckSelRun</t>
  </si>
  <si>
    <t>deoTUNQEC01NS01PFACON-03CmdExeRun</t>
  </si>
  <si>
    <t>deiTUNQEC01NS01PFACON-03AckExeRun</t>
  </si>
  <si>
    <t>deoTUNQEC01NS01PFACON-03CmdSelStop</t>
  </si>
  <si>
    <t>deiTUNQEC01NS01PFACON-03AckSelStop</t>
  </si>
  <si>
    <t>deoTUNQEC01NS01PFACON-03CmdExeStop</t>
  </si>
  <si>
    <t>deiTUNQEC01NS01PFACON-03AckExeStop</t>
  </si>
  <si>
    <t>deiTUNQEC01NS01PFACON-03StartMis</t>
  </si>
  <si>
    <t>deiTUNQEC01NS01PFACON-03StopMis</t>
  </si>
  <si>
    <t>deiTUNQEC01NS01PFAGRD-03ControlMod</t>
  </si>
  <si>
    <t>deiTUNQEC01NS01PFAGRD-03OpMode</t>
  </si>
  <si>
    <t>deiTUNQEC01NS01PFAGRD-03AutoCom</t>
  </si>
  <si>
    <t>deoTUNQEC01NS01PFAGRD-03CmdManSel</t>
  </si>
  <si>
    <t>deoTUNQEC01NS01PFAGRD-03CmdSelSca</t>
  </si>
  <si>
    <t>deiTUNQEC01NS01PFAGRD-03AckSelSca</t>
  </si>
  <si>
    <t>deoTUNQEC01NS01PFAGRD-03CmdExeSca</t>
  </si>
  <si>
    <t>deiTUNQEC01NS01PFAGRD-03AckExeSca</t>
  </si>
  <si>
    <t>deoTUNQEC01NS01PFAGRD-03CmdSelRun</t>
  </si>
  <si>
    <t>deiTUNQEC01NS01PFAGRD-03AckSelRun</t>
  </si>
  <si>
    <t>deoTUNQEC01NS01PFAGRD-03CmdExeRun</t>
  </si>
  <si>
    <t>deiTUNQEC01NS01PFAGRD-03AckExeRun</t>
  </si>
  <si>
    <t>deoTUNQEC01NS01PFAGRD-03CmdSelStop</t>
  </si>
  <si>
    <t>deiTUNQEC01NS01PFAGRD-03AckSelStop</t>
  </si>
  <si>
    <t>deoTUNQEC01NS01PFAGRD-03CmdExeStop</t>
  </si>
  <si>
    <t>deiTUNQEC01NS01PFAGRD-03AckExeStop</t>
  </si>
  <si>
    <t>deiTUNQEC01NS01PFAGRD-03StartMis</t>
  </si>
  <si>
    <t>deiTUNQEC01NS01PFAGRD-03StopMis</t>
  </si>
  <si>
    <t>deiTUNQEC01SMCSMC01State</t>
  </si>
  <si>
    <t>deiTUNQEC01SMCSMC02State</t>
  </si>
  <si>
    <t>deiTUNQEC01SMCSMC03State</t>
  </si>
  <si>
    <t>deiTUNQEC01SMCSMC04State</t>
  </si>
  <si>
    <t>deiTUNQEC01SMCSMC05State</t>
  </si>
  <si>
    <t>deiTUNQEC01SMCSMC06State</t>
  </si>
  <si>
    <t>deiTUNQEC01SMCSMC07State</t>
  </si>
  <si>
    <t>deiTUNQEC01SMCSMC08State</t>
  </si>
  <si>
    <t>deiTUNQEC01SMCSMC09State</t>
  </si>
  <si>
    <t>deiTUNQEC01SMCSMC10State</t>
  </si>
  <si>
    <t>deiTUNQEC01SEDSED01State</t>
  </si>
  <si>
    <t>deiTUNQEC01SEDSED01Open</t>
  </si>
  <si>
    <t>deiTUNQEC01SEDSED02State</t>
  </si>
  <si>
    <t>deiTUNQEC01SEDSED02Open</t>
  </si>
  <si>
    <t>deiTUNQEC01SEDSED03State</t>
  </si>
  <si>
    <t>deiTUNQEC01SEDSED03Open</t>
  </si>
  <si>
    <t>deiTUNQEC01SEDSED04State</t>
  </si>
  <si>
    <t>deiTUNQEC01SEDSED04Open</t>
  </si>
  <si>
    <t>deiTUNQEC01OTSOTS001AvailStat</t>
  </si>
  <si>
    <t>deiTUNQEC01OTSOTS001AveTem</t>
  </si>
  <si>
    <t>aeiTUNQEC01OTSOTS001TemMeasure</t>
  </si>
  <si>
    <t>deiTUNQEC01OTSOTS002AvailStat</t>
  </si>
  <si>
    <t>deiTUNQEC01OTSOTS002AveTem</t>
  </si>
  <si>
    <t>aeiTUNQEC01OTSOTS002TemMeasure</t>
  </si>
  <si>
    <t>deiTUNQEC01SS01TVFVT1-TVF01SwitchStat</t>
  </si>
  <si>
    <t>deiTUNQEC01SS01TVFVT1-TVF01OperatingMode</t>
  </si>
  <si>
    <t>deiTUNQEC01SS01TVFVT1-TVF01RunStatus</t>
  </si>
  <si>
    <t>deoTUNQEC01SS01TVFVT1-TVF01CmdAutoCom</t>
  </si>
  <si>
    <t>deoTUNQEC01SS01TVFVT1-TVF01CmdSelSca</t>
  </si>
  <si>
    <t>deiTUNQEC01SS01TVFVT1-TVF01AckSelSca</t>
  </si>
  <si>
    <t>deoTUNQEC01SS01TVFVT1-TVF01CmdExeSca</t>
  </si>
  <si>
    <t>deiTUNQEC01SS01TVFVT1-TVF01AckExeSca</t>
  </si>
  <si>
    <t>deiTUNQEC01SS01TVFVT1-TVF01EleStat</t>
  </si>
  <si>
    <t>deiTUNQEC01SS01TVFVT1-TVF01StartStat</t>
  </si>
  <si>
    <t>deiTUNQEC01SS01TVFVT1-TVF01StopStat</t>
  </si>
  <si>
    <t>aeiTUNQEC01SS01TVFVT1-TVF01SpeedFreq</t>
  </si>
  <si>
    <t>deoTUNQEC01SS01TVFVT1-TVF01CmdSpeedOrd</t>
  </si>
  <si>
    <t>deoTUNQEC01SS01TVFVT1-TVF01CmdSelStop</t>
  </si>
  <si>
    <t>deiTUNQEC01SS01TVFVT1-TVF01AckSelStop</t>
  </si>
  <si>
    <t>deoTUNQEC01SS01TVFVT1-TVF01CmdExeStop</t>
  </si>
  <si>
    <t>deiTUNQEC01SS01TVFVT1-TVF01AckExeStop</t>
  </si>
  <si>
    <t>deoTUNQEC01SS01TVFVT1-TVF01CmdSelFwOrd</t>
  </si>
  <si>
    <t>deiTUNQEC01SS01TVFVT1-TVF01AckSelFwOrd</t>
  </si>
  <si>
    <t>deoTUNQEC01SS01TVFVT1-TVF01CmdExeFwOrd</t>
  </si>
  <si>
    <t>deiTUNQEC01SS01TVFVT1-TVF01AckExeFwOrd</t>
  </si>
  <si>
    <t>deoTUNQEC01SS01TVFVT1-TVF01CmdSelRvOrd</t>
  </si>
  <si>
    <t>deiTUNQEC01SS01TVFVT1-TVF01AckSelRvOrd</t>
  </si>
  <si>
    <t>deoTUNQEC01SS01TVFVT1-TVF01CmdExeRvOrd</t>
  </si>
  <si>
    <t>deiTUNQEC01SS01TVFVT1-TVF01AckExeRvOrd</t>
  </si>
  <si>
    <t>deiTUNQEC01SS01TVFVT1-TVF01AvailStat</t>
  </si>
  <si>
    <t>deiTUNQEC01SS01TVFVT1-TVF01CirPos</t>
  </si>
  <si>
    <t>deiTUNQEC01SS01TVFVT1-TVF01CirTrip</t>
  </si>
  <si>
    <t>deiTUNQEC01SS01TVFVT1-TVF01FanPos</t>
  </si>
  <si>
    <t>deiTUNQEC01SS01TVFVT1-TVF01FanTrip</t>
  </si>
  <si>
    <t>deiTUNQEC01SS01TVFVT1-TVF01ForOut</t>
  </si>
  <si>
    <t>deiTUNQEC01SS01TVFVT1-TVF01RevOut</t>
  </si>
  <si>
    <t>deiTUNQEC01SS01TVFVT1-TVF01StopOut</t>
  </si>
  <si>
    <t>deiTUNQEC01SS01TVFVT1-TVF01WindTem</t>
  </si>
  <si>
    <t>deiTUNQEC01SS01TVFVT1-TVF01FrontTem</t>
  </si>
  <si>
    <t>deiTUNQEC01SS01TVFVT1-TVF01RearTem</t>
  </si>
  <si>
    <t>deiTUNQEC01SS01TVFVT1-TVF01Vib1</t>
  </si>
  <si>
    <t>deiTUNQEC01SS01TVFVT1-TVF01Vib2</t>
  </si>
  <si>
    <t>deiTUNQEC01SS01TVFVT1-TVF01More10</t>
  </si>
  <si>
    <t>aeiTUNQEC01SS01TVFVT1-TVF01RunHrs</t>
  </si>
  <si>
    <t>deiTUNQEC01SS01TVFVT2-TVF01SwitchStat</t>
  </si>
  <si>
    <t>deiTUNQEC01SS01TVFVT2-TVF01OperatingMode</t>
  </si>
  <si>
    <t>deiTUNQEC01SS01TVFVT2-TVF01RunStatus</t>
  </si>
  <si>
    <t>deoTUNQEC01SS01TVFVT2-TVF01CmdAutoCom</t>
  </si>
  <si>
    <t>deoTUNQEC01SS01TVFVT2-TVF01CmdSelSca</t>
  </si>
  <si>
    <t>deiTUNQEC01SS01TVFVT2-TVF01AckSelSca</t>
  </si>
  <si>
    <t>deoTUNQEC01SS01TVFVT2-TVF01CmdExeSca</t>
  </si>
  <si>
    <t>deiTUNQEC01SS01TVFVT2-TVF01AckExeSca</t>
  </si>
  <si>
    <t>deiTUNQEC01SS01TVFVT2-TVF01EleStat</t>
  </si>
  <si>
    <t>deiTUNQEC01SS01TVFVT2-TVF01StartStat</t>
  </si>
  <si>
    <t>deiTUNQEC01SS01TVFVT2-TVF01StopStat</t>
  </si>
  <si>
    <t>aeiTUNQEC01SS01TVFVT2-TVF01SpeedFreq</t>
  </si>
  <si>
    <t>deoTUNQEC01SS01TVFVT2-TVF01CmdSpeedOrd</t>
  </si>
  <si>
    <t>deoTUNQEC01SS01TVFVT2-TVF01CmdSelStop</t>
  </si>
  <si>
    <t>deiTUNQEC01SS01TVFVT2-TVF01AckSelStop</t>
  </si>
  <si>
    <t>deoTUNQEC01SS01TVFVT2-TVF01CmdExeStop</t>
  </si>
  <si>
    <t>deiTUNQEC01SS01TVFVT2-TVF01AckExeStop</t>
  </si>
  <si>
    <t>deoTUNQEC01SS01TVFVT2-TVF01CmdSelFwOrd</t>
  </si>
  <si>
    <t>deiTUNQEC01SS01TVFVT2-TVF01AckSelFwOrd</t>
  </si>
  <si>
    <t>deoTUNQEC01SS01TVFVT2-TVF01CmdExeFwOrd</t>
  </si>
  <si>
    <t>deiTUNQEC01SS01TVFVT2-TVF01AckExeFwOrd</t>
  </si>
  <si>
    <t>deoTUNQEC01SS01TVFVT2-TVF01CmdSelRvOrd</t>
  </si>
  <si>
    <t>deiTUNQEC01SS01TVFVT2-TVF01AckSelRvOrd</t>
  </si>
  <si>
    <t>deoTUNQEC01SS01TVFVT2-TVF01CmdExeRvOrd</t>
  </si>
  <si>
    <t>deiTUNQEC01SS01TVFVT2-TVF01AckExeRvOrd</t>
  </si>
  <si>
    <t>deiTUNQEC01SS01TVFVT2-TVF01AvailStat</t>
  </si>
  <si>
    <t>deiTUNQEC01SS01TVFVT2-TVF01CirPos</t>
  </si>
  <si>
    <t>deiTUNQEC01SS01TVFVT2-TVF01CirTrip</t>
  </si>
  <si>
    <t>deiTUNQEC01SS01TVFVT2-TVF01FanPos</t>
  </si>
  <si>
    <t>deiTUNQEC01SS01TVFVT2-TVF01FanTrip</t>
  </si>
  <si>
    <t>deiTUNQEC01SS01TVFVT2-TVF01ForOut</t>
  </si>
  <si>
    <t>deiTUNQEC01SS01TVFVT2-TVF01RevOut</t>
  </si>
  <si>
    <t>deiTUNQEC01SS01TVFVT2-TVF01StopOut</t>
  </si>
  <si>
    <t>deiTUNQEC01SS01TVFVT2-TVF01WindTem</t>
  </si>
  <si>
    <t>deiTUNQEC01SS01TVFVT2-TVF01FrontTem</t>
  </si>
  <si>
    <t>deiTUNQEC01SS01TVFVT2-TVF01RearTem</t>
  </si>
  <si>
    <t>deiTUNQEC01SS01TVFVT2-TVF01Vib1</t>
  </si>
  <si>
    <t>deiTUNQEC01SS01TVFVT2-TVF01Vib2</t>
  </si>
  <si>
    <t>deiTUNQEC01SS01TVFVT2-TVF01More10</t>
  </si>
  <si>
    <t>aeiTUNQEC01SS01TVFVT2-TVF01RunHrs</t>
  </si>
  <si>
    <t>deiTUNQEC01NS01TVFVT3-TVF01SwitchStat</t>
  </si>
  <si>
    <t>deiTUNQEC01NS01TVFVT3-TVF01OperatingMode</t>
  </si>
  <si>
    <t>deiTUNQEC01NS01TVFVT3-TVF01RunStatus</t>
  </si>
  <si>
    <t>deoTUNQEC01NS01TVFVT3-TVF01CmdAutoCom</t>
  </si>
  <si>
    <t>deoTUNQEC01NS01TVFVT3-TVF01CmdSelSca</t>
  </si>
  <si>
    <t>deiTUNQEC01NS01TVFVT3-TVF01AckSelSca</t>
  </si>
  <si>
    <t>deoTUNQEC01NS01TVFVT3-TVF01CmdExeSca</t>
  </si>
  <si>
    <t>deiTUNQEC01NS01TVFVT3-TVF01AckExeSca</t>
  </si>
  <si>
    <t>deiTUNQEC01NS01TVFVT3-TVF01EleStat</t>
  </si>
  <si>
    <t>deiTUNQEC01NS01TVFVT3-TVF01StartStat</t>
  </si>
  <si>
    <t>deiTUNQEC01NS01TVFVT3-TVF01StopStat</t>
  </si>
  <si>
    <t>aeiTUNQEC01NS01TVFVT3-TVF01SpeedFreq</t>
  </si>
  <si>
    <t>deoTUNQEC01NS01TVFVT3-TVF01CmdSpeedOrd</t>
  </si>
  <si>
    <t>deoTUNQEC01NS01TVFVT3-TVF01CmdSelStop</t>
  </si>
  <si>
    <t>deiTUNQEC01NS01TVFVT3-TVF01AckSelStop</t>
  </si>
  <si>
    <t>deoTUNQEC01NS01TVFVT3-TVF01CmdExeStop</t>
  </si>
  <si>
    <t>deiTUNQEC01NS01TVFVT3-TVF01AckExeStop</t>
  </si>
  <si>
    <t>deoTUNQEC01NS01TVFVT3-TVF01CmdSelFwOrd</t>
  </si>
  <si>
    <t>deiTUNQEC01NS01TVFVT3-TVF01AckSelFwOrd</t>
  </si>
  <si>
    <t>deoTUNQEC01NS01TVFVT3-TVF01CmdExeFwOrd</t>
  </si>
  <si>
    <t>deiTUNQEC01NS01TVFVT3-TVF01AckExeFwOrd</t>
  </si>
  <si>
    <t>deoTUNQEC01NS01TVFVT3-TVF01CmdSelRvOrd</t>
  </si>
  <si>
    <t>deiTUNQEC01NS01TVFVT3-TVF01AckSelRvOrd</t>
  </si>
  <si>
    <t>deoTUNQEC01NS01TVFVT3-TVF01CmdExeRvOrd</t>
  </si>
  <si>
    <t>deiTUNQEC01NS01TVFVT3-TVF01AckExeRvOrd</t>
  </si>
  <si>
    <t>deiTUNQEC01NS01TVFVT3-TVF01AvailStat</t>
  </si>
  <si>
    <t>deiTUNQEC01NS01TVFVT3-TVF01CirPos</t>
  </si>
  <si>
    <t>deiTUNQEC01NS01TVFVT3-TVF01CirTrip</t>
  </si>
  <si>
    <t>deiTUNQEC01NS01TVFVT3-TVF01FanPos</t>
  </si>
  <si>
    <t>deiTUNQEC01NS01TVFVT3-TVF01FanTrip</t>
  </si>
  <si>
    <t>deiTUNQEC01NS01TVFVT3-TVF01ForOut</t>
  </si>
  <si>
    <t>deiTUNQEC01NS01TVFVT3-TVF01RevOut</t>
  </si>
  <si>
    <t>deiTUNQEC01NS01TVFVT3-TVF01StopOut</t>
  </si>
  <si>
    <t>deiTUNQEC01NS01TVFVT3-TVF01WindTem</t>
  </si>
  <si>
    <t>deiTUNQEC01NS01TVFVT3-TVF01FrontTem</t>
  </si>
  <si>
    <t>deiTUNQEC01NS01TVFVT3-TVF01RearTem</t>
  </si>
  <si>
    <t>deiTUNQEC01NS01TVFVT3-TVF01Vib1</t>
  </si>
  <si>
    <t>deiTUNQEC01NS01TVFVT3-TVF01Vib2</t>
  </si>
  <si>
    <t>deiTUNQEC01NS01TVFVT3-TVF01More10</t>
  </si>
  <si>
    <t>aeiTUNQEC01NS01TVFVT3-TVF01RunHrs</t>
  </si>
  <si>
    <t>deiTUNQEC01NS01TVFVT4-TVF01SwitchStat</t>
  </si>
  <si>
    <t>deiTUNQEC01NS01TVFVT4-TVF01OperatingMode</t>
  </si>
  <si>
    <t>deiTUNQEC01NS01TVFVT4-TVF01RunStatus</t>
  </si>
  <si>
    <t>deoTUNQEC01NS01TVFVT4-TVF01CmdAutoCom</t>
  </si>
  <si>
    <t>deoTUNQEC01NS01TVFVT4-TVF01CmdSelSca</t>
  </si>
  <si>
    <t>deiTUNQEC01NS01TVFVT4-TVF01AckSelSca</t>
  </si>
  <si>
    <t>deoTUNQEC01NS01TVFVT4-TVF01CmdExeSca</t>
  </si>
  <si>
    <t>deiTUNQEC01NS01TVFVT4-TVF01AckExeSca</t>
  </si>
  <si>
    <t>deiTUNQEC01NS01TVFVT4-TVF01EleStat</t>
  </si>
  <si>
    <t>deiTUNQEC01NS01TVFVT4-TVF01StartStat</t>
  </si>
  <si>
    <t>deiTUNQEC01NS01TVFVT4-TVF01StopStat</t>
  </si>
  <si>
    <t>aeiTUNQEC01NS01TVFVT4-TVF01SpeedFreq</t>
  </si>
  <si>
    <t>deoTUNQEC01NS01TVFVT4-TVF01CmdSpeedOrd</t>
  </si>
  <si>
    <t>deoTUNQEC01NS01TVFVT4-TVF01CmdSelStop</t>
  </si>
  <si>
    <t>deiTUNQEC01NS01TVFVT4-TVF01AckSelStop</t>
  </si>
  <si>
    <t>deoTUNQEC01NS01TVFVT4-TVF01CmdExeStop</t>
  </si>
  <si>
    <t>deiTUNQEC01NS01TVFVT4-TVF01AckExeStop</t>
  </si>
  <si>
    <t>deoTUNQEC01NS01TVFVT4-TVF01CmdSelFwOrd</t>
  </si>
  <si>
    <t>deiTUNQEC01NS01TVFVT4-TVF01AckSelFwOrd</t>
  </si>
  <si>
    <t>deoTUNQEC01NS01TVFVT4-TVF01CmdExeFwOrd</t>
  </si>
  <si>
    <t>deiTUNQEC01NS01TVFVT4-TVF01AckExeFwOrd</t>
  </si>
  <si>
    <t>deoTUNQEC01NS01TVFVT4-TVF01CmdSelRvOrd</t>
  </si>
  <si>
    <t>deiTUNQEC01NS01TVFVT4-TVF01AckSelRvOrd</t>
  </si>
  <si>
    <t>deoTUNQEC01NS01TVFVT4-TVF01CmdExeRvOrd</t>
  </si>
  <si>
    <t>deiTUNQEC01NS01TVFVT4-TVF01AckExeRvOrd</t>
  </si>
  <si>
    <t>deiTUNQEC01NS01TVFVT4-TVF01AvailStat</t>
  </si>
  <si>
    <t>deiTUNQEC01NS01TVFVT4-TVF01CirPos</t>
  </si>
  <si>
    <t>deiTUNQEC01NS01TVFVT4-TVF01CirTrip</t>
  </si>
  <si>
    <t>deiTUNQEC01NS01TVFVT4-TVF01FanPos</t>
  </si>
  <si>
    <t>deiTUNQEC01NS01TVFVT4-TVF01FanTrip</t>
  </si>
  <si>
    <t>deiTUNQEC01NS01TVFVT4-TVF01ForOut</t>
  </si>
  <si>
    <t>deiTUNQEC01NS01TVFVT4-TVF01RevOut</t>
  </si>
  <si>
    <t>deiTUNQEC01NS01TVFVT4-TVF01StopOut</t>
  </si>
  <si>
    <t>deiTUNQEC01NS01TVFVT4-TVF01WindTem</t>
  </si>
  <si>
    <t>deiTUNQEC01NS01TVFVT4-TVF01FrontTem</t>
  </si>
  <si>
    <t>deiTUNQEC01NS01TVFVT4-TVF01RearTem</t>
  </si>
  <si>
    <t>deiTUNQEC01NS01TVFVT4-TVF01Vib1</t>
  </si>
  <si>
    <t>deiTUNQEC01NS01TVFVT4-TVF01Vib2</t>
  </si>
  <si>
    <t>deiTUNQEC01NS01TVFVT4-TVF01More10</t>
  </si>
  <si>
    <t>aeiTUNQEC01NS01TVFVT4-TVF01RunHrs</t>
  </si>
  <si>
    <t>deiTUNQEC01SS01SENSORTS101871Availability</t>
  </si>
  <si>
    <t>deiTUNQEC01SS01SENSORTS101871TemOut</t>
  </si>
  <si>
    <t>deiTUNQEC01SS01SENSORTS101871HumOut</t>
  </si>
  <si>
    <t>deiTUNQEC01SS01SENSORTS101871AveTem</t>
  </si>
  <si>
    <t>aeiTUNQEC01SS01SENSORTS101871Temperature</t>
  </si>
  <si>
    <t>aeiTUNQEC01SS01SENSORTS101871Humidity</t>
  </si>
  <si>
    <t>deiTUNQEC01SS01SENSORTS101984Availability</t>
  </si>
  <si>
    <t>deiTUNQEC01SS01SENSORTS101984TemOut</t>
  </si>
  <si>
    <t>deiTUNQEC01SS01SENSORTS101984HumOut</t>
  </si>
  <si>
    <t>deiTUNQEC01SS01SENSORTS101984AveTem</t>
  </si>
  <si>
    <t>aeiTUNQEC01SS01SENSORTS101984Temperature</t>
  </si>
  <si>
    <t>aeiTUNQEC01SS01SENSORTS101984Humidity</t>
  </si>
  <si>
    <t>deiTUNQEC01NS01SENSORTS102441Availability</t>
  </si>
  <si>
    <t>deiTUNQEC01NS01SENSORTS102441TemOut</t>
  </si>
  <si>
    <t>deiTUNQEC01NS01SENSORTS102441HumOut</t>
  </si>
  <si>
    <t>deiTUNQEC01NS01SENSORTS102441AveTem</t>
  </si>
  <si>
    <t>aeiTUNQEC01NS01SENSORTS102441Temperature</t>
  </si>
  <si>
    <t>aeiTUNQEC01NS01SENSORTS102441Humidity</t>
  </si>
  <si>
    <t>deiTUNQEC01NS01SENSORTS102499Availability</t>
  </si>
  <si>
    <t>deiTUNQEC01NS01SENSORTS102499TemOut</t>
  </si>
  <si>
    <t>deiTUNQEC01NS01SENSORTS102499HumOut</t>
  </si>
  <si>
    <t>deiTUNQEC01NS01SENSORTS102499AveTem</t>
  </si>
  <si>
    <t>aeiTUNQEC01NS01SENSORTS102499Temperature</t>
  </si>
  <si>
    <t>aeiTUNQEC01NS01SENSORTS102499Humidity</t>
  </si>
  <si>
    <t>deiTUNQEC01NS01SENSORTS102261Availability</t>
  </si>
  <si>
    <t>deiTUNQEC01NS01SENSORTS102261TemOut</t>
  </si>
  <si>
    <t>deiTUNQEC01NS01SENSORTS102261HumOut</t>
  </si>
  <si>
    <t>deiTUNQEC01NS01SENSORTS102261AveTem</t>
  </si>
  <si>
    <t>aeiTUNQEC01NS01SENSORTS102261Temperature</t>
  </si>
  <si>
    <t>aeiTUNQEC01NS01SENSORTS102261Humidity</t>
  </si>
  <si>
    <t>deiTUNQEC01NS01SENSORTS100023Availability</t>
  </si>
  <si>
    <t>deiTUNQEC01NS01SENSORTS100023TemOut</t>
  </si>
  <si>
    <t>deiTUNQEC01NS01SENSORTS100023HumOut</t>
  </si>
  <si>
    <t>deiTUNQEC01NS01SENSORTS100023AveTem</t>
  </si>
  <si>
    <t>aeiTUNQEC01NS01SENSORTS100023Temperature</t>
  </si>
  <si>
    <t>aeiTUNQEC01NS01SENSORTS100023Humidity</t>
  </si>
  <si>
    <t>deiTUNQEC01NS01SENSORTS100062Availability</t>
  </si>
  <si>
    <t>deiTUNQEC01NS01SENSORTS100062TemOut</t>
  </si>
  <si>
    <t>deiTUNQEC01NS01SENSORTS100062HumOut</t>
  </si>
  <si>
    <t>deiTUNQEC01NS01SENSORTS100062AveTem</t>
  </si>
  <si>
    <t>aeiTUNQEC01NS01SENSORTS100062Temperature</t>
  </si>
  <si>
    <t>aeiTUNQEC01NS01SENSORTS100062Humidity</t>
  </si>
  <si>
    <t>deiTUNQEC01NS01SENSORTS100108Availability</t>
  </si>
  <si>
    <t>deiTUNQEC01NS01SENSORTS100108TemOut</t>
  </si>
  <si>
    <t>deiTUNQEC01NS01SENSORTS100108HumOut</t>
  </si>
  <si>
    <t>deiTUNQEC01NS01SENSORTS100108AveTem</t>
  </si>
  <si>
    <t>aeiTUNQEC01NS01SENSORTS100108Temperature</t>
  </si>
  <si>
    <t>aeiTUNQEC01NS01SENSORTS100108Humidity</t>
  </si>
  <si>
    <t>deiTUNQEC01NS01SENSORTS100230Availability</t>
  </si>
  <si>
    <t>deiTUNQEC01NS01SENSORTS100230TemOut</t>
  </si>
  <si>
    <t>deiTUNQEC01NS01SENSORTS100230HumOut</t>
  </si>
  <si>
    <t>deiTUNQEC01NS01SENSORTS100230AveTem</t>
  </si>
  <si>
    <t>aeiTUNQEC01NS01SENSORTS100230Temperature</t>
  </si>
  <si>
    <t>aeiTUNQEC01NS01SENSORTS100230Humidity</t>
  </si>
  <si>
    <t>deiTUNQEC01NS01SENSORTS100335Availability</t>
  </si>
  <si>
    <t>deiTUNQEC01NS01SENSORTS100335TemOut</t>
  </si>
  <si>
    <t>deiTUNQEC01NS01SENSORTS100335HumOut</t>
  </si>
  <si>
    <t>deiTUNQEC01NS01SENSORTS100335AveTem</t>
  </si>
  <si>
    <t>aeiTUNQEC01NS01SENSORTS100335Temperature</t>
  </si>
  <si>
    <t>aeiTUNQEC01NS01SENSORTS100335Humidity</t>
  </si>
  <si>
    <t>deiTUNQEC01SS01SENSORVS101909Availability</t>
  </si>
  <si>
    <t>aeiTUNQEC01SS01SENSORVS101909Velocity</t>
  </si>
  <si>
    <t>deiTUNQEC01NS01SENSORVS102357Availability</t>
  </si>
  <si>
    <t>aeiTUNQEC01NS01SENSORVS102357Velocity</t>
  </si>
  <si>
    <t>deiTUNQEC01NS01SENSORVS102467Availability</t>
  </si>
  <si>
    <t>aeiTUNQEC01NS01SENSORVS102467Velocity</t>
  </si>
  <si>
    <t>deiTUNQEC01NS01SENSORVS102276Availability</t>
  </si>
  <si>
    <t>aeiTUNQEC01NS01SENSORVS102276Velocity</t>
  </si>
  <si>
    <t>deiTUNQEC01NS01SENSORVS100080Availability</t>
  </si>
  <si>
    <t>aeiTUNQEC01NS01SENSORVS100080Velocity</t>
  </si>
  <si>
    <t>deiTUNQEC01NS01SENSORVS100285Availability</t>
  </si>
  <si>
    <t>aeiTUNQEC01NS01SENSORVS100285Velocity</t>
  </si>
  <si>
    <t>deiTUNQEC01SS01DAMPERVT5-TDP01SwitchStat</t>
  </si>
  <si>
    <t>deiTUNQEC01SS01DAMPERVT5-TDP01OpMod</t>
  </si>
  <si>
    <t>deiTUNQEC01SS01DAMPERVT5-TDP01Stat</t>
  </si>
  <si>
    <t>deoTUNQEC01SS01DAMPERVT5-TDP01CmdAutoCom</t>
  </si>
  <si>
    <t>deoTUNQEC01SS01DAMPERVT5-TDP01CmdSelSca</t>
  </si>
  <si>
    <t>deiTUNQEC01SS01DAMPERVT5-TDP01AckSelSca</t>
  </si>
  <si>
    <t>deoTUNQEC01SS01DAMPERVT5-TDP01CmdExeSca</t>
  </si>
  <si>
    <t>deiTUNQEC01SS01DAMPERVT5-TDP01AckExeSca</t>
  </si>
  <si>
    <t>deoTUNQEC01SS01DAMPERVT5-TDP01CmdSelOpen</t>
  </si>
  <si>
    <t>deiTUNQEC01SS01DAMPERVT5-TDP01AckSelOpen</t>
  </si>
  <si>
    <t>deoTUNQEC01SS01DAMPERVT5-TDP01CmdExeOpen</t>
  </si>
  <si>
    <t>deiTUNQEC01SS01DAMPERVT5-TDP01AckExeOpen</t>
  </si>
  <si>
    <t>deoTUNQEC01SS01DAMPERVT5-TDP01CmdSelClose</t>
  </si>
  <si>
    <t>deiTUNQEC01SS01DAMPERVT5-TDP01AckSelClose</t>
  </si>
  <si>
    <t>deoTUNQEC01SS01DAMPERVT5-TDP01CmdExeClose</t>
  </si>
  <si>
    <t>deiTUNQEC01SS01DAMPERVT5-TDP01AckExeClose</t>
  </si>
  <si>
    <t>deiTUNQEC01SS01DAMPERVT5-TDP01DamOpen</t>
  </si>
  <si>
    <t>deiTUNQEC01SS01DAMPERVT5-TDP01DamOut</t>
  </si>
  <si>
    <t>deiTUNQEC01SS01DAMPERVT5-TDP01FailOpen</t>
  </si>
  <si>
    <t>deiTUNQEC01SS01DAMPERVT5-TDP01FailClose</t>
  </si>
  <si>
    <t>deiTUNQEC01NS01DAMPERVT6-TDP01SwitchStat</t>
  </si>
  <si>
    <t>deiTUNQEC01NS01DAMPERVT6-TDP01OpMod</t>
  </si>
  <si>
    <t>deiTUNQEC01NS01DAMPERVT6-TDP01Stat</t>
  </si>
  <si>
    <t>deoTUNQEC01NS01DAMPERVT6-TDP01CmdAutoCom</t>
  </si>
  <si>
    <t>deoTUNQEC01NS01DAMPERVT6-TDP01CmdSelSca</t>
  </si>
  <si>
    <t>deiTUNQEC01NS01DAMPERVT6-TDP01AckSelSca</t>
  </si>
  <si>
    <t>deoTUNQEC01NS01DAMPERVT6-TDP01CmdExeSca</t>
  </si>
  <si>
    <t>deiTUNQEC01NS01DAMPERVT6-TDP01AckExeSca</t>
  </si>
  <si>
    <t>deoTUNQEC01NS01DAMPERVT6-TDP01CmdSelOpen</t>
  </si>
  <si>
    <t>deiTUNQEC01NS01DAMPERVT6-TDP01AckSelOpen</t>
  </si>
  <si>
    <t>deoTUNQEC01NS01DAMPERVT6-TDP01CmdExeOpen</t>
  </si>
  <si>
    <t>deiTUNQEC01NS01DAMPERVT6-TDP01AckExeOpen</t>
  </si>
  <si>
    <t>deoTUNQEC01NS01DAMPERVT6-TDP01CmdSelClose</t>
  </si>
  <si>
    <t>deiTUNQEC01NS01DAMPERVT6-TDP01AckSelClose</t>
  </si>
  <si>
    <t>deoTUNQEC01NS01DAMPERVT6-TDP01CmdExeClose</t>
  </si>
  <si>
    <t>deiTUNQEC01NS01DAMPERVT6-TDP01AckExeClose</t>
  </si>
  <si>
    <t>deiTUNQEC01NS01DAMPERVT6-TDP01DamOpen</t>
  </si>
  <si>
    <t>deiTUNQEC01NS01DAMPERVT6-TDP01DamOut</t>
  </si>
  <si>
    <t>deiTUNQEC01NS01DAMPERVT6-TDP01FailOpen</t>
  </si>
  <si>
    <t>deiTUNQEC01NS01DAMPERVT6-TDP01FailClose</t>
  </si>
  <si>
    <t>deiTUNQEC01SS01DAMPERVT1-IDP01SwitchStat</t>
  </si>
  <si>
    <t>deiTUNQEC01SS01DAMPERVT1-IDP01Stat</t>
  </si>
  <si>
    <t>deiTUNQEC01SS01DAMPERVT1-IDP01CloseStat</t>
  </si>
  <si>
    <t>deiTUNQEC01SS01DAMPERVT1-IDP01TripStat</t>
  </si>
  <si>
    <t>deiTUNQEC01SS01DAMPERVT1-IDP01FailOpen</t>
  </si>
  <si>
    <t>deiTUNQEC01SS01DAMPERVT1-IDP01FailClose</t>
  </si>
  <si>
    <t>deiTUNQEC01SS01DAMPERVT2-IDP01SwitchStat</t>
  </si>
  <si>
    <t>deiTUNQEC01SS01DAMPERVT2-IDP01Stat</t>
  </si>
  <si>
    <t>deiTUNQEC01SS01DAMPERVT2-IDP01CloseStat</t>
  </si>
  <si>
    <t>deiTUNQEC01SS01DAMPERVT2-IDP01TripStat</t>
  </si>
  <si>
    <t>deiTUNQEC01SS01DAMPERVT2-IDP01FailOpen</t>
  </si>
  <si>
    <t>deiTUNQEC01SS01DAMPERVT2-IDP01FailClose</t>
  </si>
  <si>
    <t>deiTUNQEC01NS01DAMPERVT3-IDP01SwitchStat</t>
  </si>
  <si>
    <t>deiTUNQEC01NS01DAMPERVT3-IDP01Stat</t>
  </si>
  <si>
    <t>deiTUNQEC01NS01DAMPERVT3-IDP01CloseStat</t>
  </si>
  <si>
    <t>deiTUNQEC01NS01DAMPERVT3-IDP01TripStat</t>
  </si>
  <si>
    <t>deiTUNQEC01NS01DAMPERVT3-IDP01FailOpen</t>
  </si>
  <si>
    <t>deiTUNQEC01NS01DAMPERVT3-IDP01FailClose</t>
  </si>
  <si>
    <t>deiTUNQEC01NS01DAMPERVT4-IDP01SwitchStat</t>
  </si>
  <si>
    <t>deiTUNQEC01NS01DAMPERVT4-IDP01Stat</t>
  </si>
  <si>
    <t>deiTUNQEC01NS01DAMPERVT4-IDP01CloseStat</t>
  </si>
  <si>
    <t>deiTUNQEC01NS01DAMPERVT4-IDP01TripStat</t>
  </si>
  <si>
    <t>deiTUNQEC01NS01DAMPERVT4-IDP01FailOpen</t>
  </si>
  <si>
    <t>deiTUNQEC01NS01DAMPERVT4-IDP01FailClose</t>
  </si>
  <si>
    <t>deiTUNQEC01SS01DAMPERFR1-BDP01SwitchStat</t>
  </si>
  <si>
    <t>deiTUNQEC01SS01DAMPERFR1-BDP01OpMod</t>
  </si>
  <si>
    <t>deiTUNQEC01SS01DAMPERFR1-BDP01Stat</t>
  </si>
  <si>
    <t>deoTUNQEC01SS01DAMPERFR1-BDP01CmdAutoCom</t>
  </si>
  <si>
    <t>deoTUNQEC01SS01DAMPERFR1-BDP01CmdSelSca</t>
  </si>
  <si>
    <t>deiTUNQEC01SS01DAMPERFR1-BDP01AckSelSca</t>
  </si>
  <si>
    <t>deoTUNQEC01SS01DAMPERFR1-BDP01CmdExeSca</t>
  </si>
  <si>
    <t>deiTUNQEC01SS01DAMPERFR1-BDP01AckExeSca</t>
  </si>
  <si>
    <t>deoTUNQEC01SS01DAMPERFR1-BDP01CmdSelOpen</t>
  </si>
  <si>
    <t>deiTUNQEC01SS01DAMPERFR1-BDP01AckSelOpen</t>
  </si>
  <si>
    <t>deoTUNQEC01SS01DAMPERFR1-BDP01CmdExeOpen</t>
  </si>
  <si>
    <t>deiTUNQEC01SS01DAMPERFR1-BDP01AckExeOpen</t>
  </si>
  <si>
    <t>deoTUNQEC01SS01DAMPERFR1-BDP01CmdSelClose</t>
  </si>
  <si>
    <t>deiTUNQEC01SS01DAMPERFR1-BDP01AckSelClose</t>
  </si>
  <si>
    <t>deoTUNQEC01SS01DAMPERFR1-BDP01CmdExeClose</t>
  </si>
  <si>
    <t>deiTUNQEC01SS01DAMPERFR1-BDP01AckExeClose</t>
  </si>
  <si>
    <t>deiTUNQEC01SS01DAMPERFR1-BDP01DamOpen</t>
  </si>
  <si>
    <t>deiTUNQEC01SS01DAMPERFR1-BDP01DamOut</t>
  </si>
  <si>
    <t>deiTUNQEC01SS01DAMPERFR1-BDP01FailOpen</t>
  </si>
  <si>
    <t>deiTUNQEC01SS01DAMPERFR1-BDP01FailClose</t>
  </si>
  <si>
    <t>deiTUNQEC01NS01DAMPERFR2-BDP01SwitchStat</t>
  </si>
  <si>
    <t>deiTUNQEC01NS01DAMPERFR2-BDP01OpMod</t>
  </si>
  <si>
    <t>deiTUNQEC01NS01DAMPERFR2-BDP01Stat</t>
  </si>
  <si>
    <t>deoTUNQEC01NS01DAMPERFR2-BDP01CmdAutoCom</t>
  </si>
  <si>
    <t>deoTUNQEC01NS01DAMPERFR2-BDP01CmdSelSca</t>
  </si>
  <si>
    <t>deiTUNQEC01NS01DAMPERFR2-BDP01AckSelSca</t>
  </si>
  <si>
    <t>deoTUNQEC01NS01DAMPERFR2-BDP01CmdExeSca</t>
  </si>
  <si>
    <t>deiTUNQEC01NS01DAMPERFR2-BDP01AckExeSca</t>
  </si>
  <si>
    <t>deoTUNQEC01NS01DAMPERFR2-BDP01CmdSelOpen</t>
  </si>
  <si>
    <t>deiTUNQEC01NS01DAMPERFR2-BDP01AckSelOpen</t>
  </si>
  <si>
    <t>deoTUNQEC01NS01DAMPERFR2-BDP01CmdExeOpen</t>
  </si>
  <si>
    <t>deiTUNQEC01NS01DAMPERFR2-BDP01AckExeOpen</t>
  </si>
  <si>
    <t>deoTUNQEC01NS01DAMPERFR2-BDP01CmdSelClose</t>
  </si>
  <si>
    <t>deiTUNQEC01NS01DAMPERFR2-BDP01AckSelClose</t>
  </si>
  <si>
    <t>deoTUNQEC01NS01DAMPERFR2-BDP01CmdExeClose</t>
  </si>
  <si>
    <t>deiTUNQEC01NS01DAMPERFR2-BDP01AckExeClose</t>
  </si>
  <si>
    <t>deiTUNQEC01NS01DAMPERFR2-BDP01DamOpen</t>
  </si>
  <si>
    <t>deiTUNQEC01NS01DAMPERFR2-BDP01DamOut</t>
  </si>
  <si>
    <t>deiTUNQEC01NS01DAMPERFR2-BDP01FailOpen</t>
  </si>
  <si>
    <t>deiTUNQEC01NS01DAMPERFR2-BDP01FailClose</t>
  </si>
  <si>
    <t>deiTUNQEC01SS01DAMPERCON-95Stat</t>
  </si>
  <si>
    <t>deiTUNQEC01SS01DAMPERCON-95CloseStat</t>
  </si>
  <si>
    <t>deiTUNQEC01SS01DAMPERCON-95TripStat</t>
  </si>
  <si>
    <t>deiTUNQEC01SS01DAMPERCON-95LocalMod</t>
  </si>
  <si>
    <t>deiTUNQEC01NS01DAMPERCON-94Stat</t>
  </si>
  <si>
    <t>deiTUNQEC01NS01DAMPERCON-94CloseStat</t>
  </si>
  <si>
    <t>deiTUNQEC01NS01DAMPERCON-94TripStat</t>
  </si>
  <si>
    <t>deiTUNQEC01NS01DAMPERCON-94LocalMod</t>
  </si>
  <si>
    <t>deiTUNQEC01SS01DAMPERCON-51Stat</t>
  </si>
  <si>
    <t>deiTUNQEC01SS01DAMPERCON-51CloseStat</t>
  </si>
  <si>
    <t>deiTUNQEC01SS01DAMPERCON-51TripStat</t>
  </si>
  <si>
    <t>deiTUNQEC01SS01DAMPERCON-51LocalMod</t>
  </si>
  <si>
    <t>deiTUNQEC01SS01DAMPERCON-49Stat</t>
  </si>
  <si>
    <t>deiTUNQEC01SS01DAMPERCON-49CloseStat</t>
  </si>
  <si>
    <t>deiTUNQEC01SS01DAMPERCON-49TripStat</t>
  </si>
  <si>
    <t>deiTUNQEC01SS01DAMPERCON-49LocalMod</t>
  </si>
  <si>
    <t>deiTUNQEC01NS01DAMPERCON-34Stat</t>
  </si>
  <si>
    <t>deiTUNQEC01NS01DAMPERCON-34CloseStat</t>
  </si>
  <si>
    <t>deiTUNQEC01NS01DAMPERCON-34TripStat</t>
  </si>
  <si>
    <t>deiTUNQEC01NS01DAMPERCON-34LocalMod</t>
  </si>
  <si>
    <t>deiTUNQEC01NS01DAMPERCON-53Stat</t>
  </si>
  <si>
    <t>deiTUNQEC01NS01DAMPERCON-53CloseStat</t>
  </si>
  <si>
    <t>deiTUNQEC01NS01DAMPERCON-53TripStat</t>
  </si>
  <si>
    <t>deiTUNQEC01NS01DAMPERCON-53LocalMod</t>
  </si>
  <si>
    <t>deiTUNQEC01SS01DAMPERCON-52Stat</t>
  </si>
  <si>
    <t>deiTUNQEC01SS01DAMPERCON-52CloseStat</t>
  </si>
  <si>
    <t>deiTUNQEC01SS01DAMPERCON-52TripStat</t>
  </si>
  <si>
    <t>deiTUNQEC01SS01DAMPERCON-52LocalMod</t>
  </si>
  <si>
    <t>deiTUNQEC01SS01DAMPERCON-50Stat</t>
  </si>
  <si>
    <t>deiTUNQEC01SS01DAMPERCON-50CloseStat</t>
  </si>
  <si>
    <t>deiTUNQEC01SS01DAMPERCON-50TripStat</t>
  </si>
  <si>
    <t>deiTUNQEC01SS01DAMPERCON-50LocalMod</t>
  </si>
  <si>
    <t>deiTUNQEC01NS01DAMPERCON-88Stat</t>
  </si>
  <si>
    <t>deiTUNQEC01NS01DAMPERCON-88CloseStat</t>
  </si>
  <si>
    <t>deiTUNQEC01NS01DAMPERCON-88TripStat</t>
  </si>
  <si>
    <t>deiTUNQEC01NS01DAMPERCON-88LocalMod</t>
  </si>
  <si>
    <t>deiTUNQEC01NS01DAMPERCON-58Stat</t>
  </si>
  <si>
    <t>deiTUNQEC01NS01DAMPERCON-58CloseStat</t>
  </si>
  <si>
    <t>deiTUNQEC01NS01DAMPERCON-58TripStat</t>
  </si>
  <si>
    <t>deiTUNQEC01NS01DAMPERCON-58LocalMod</t>
  </si>
  <si>
    <t>deiTUNQEC01SS01AHUCON-02ControlMod</t>
  </si>
  <si>
    <t>deiTUNQEC01SS01AHUCON-02RunStat</t>
  </si>
  <si>
    <t>deiTUNQEC01NS01AHUPLA-02ControlMod</t>
  </si>
  <si>
    <t>deiTUNQEC01NS01AHUPLA-02RunStat</t>
  </si>
  <si>
    <t>deiTUNQEC01SCRJETPLC01PlcState</t>
  </si>
  <si>
    <t>deiTUNQEC01SCRJETPLC01OpStatus</t>
  </si>
  <si>
    <t>deiTUNQEC01SCRJETPLC01PwStat</t>
  </si>
  <si>
    <t>deiTUNQEC01SCRJETPLC01CpuStat</t>
  </si>
  <si>
    <t>deiTUNQEC01SCRJETPLC01CrpStat</t>
  </si>
  <si>
    <t>deiTUNQEC01SCRJETPLC01CraStat</t>
  </si>
  <si>
    <t>deiTUNQEC01SCRJETPLC01NrpStat</t>
  </si>
  <si>
    <t>deiTUNQEC01SCRJETPLC01ComStat</t>
  </si>
  <si>
    <t>deiTUNQEC01SCRJETPLC01IoStat</t>
  </si>
  <si>
    <t>deiTUNQEC01QEC1BJETQEC1B-JET100132SwitchStat</t>
  </si>
  <si>
    <t>deiTUNQEC01QEC1BJETQEC1B-JET100132OperatingMode</t>
  </si>
  <si>
    <t>deiTUNQEC01QEC1BJETQEC1B-JET100132RunStatus</t>
  </si>
  <si>
    <t>deoTUNQEC01QEC1BJETQEC1B-JET100132CmdAutoCom</t>
  </si>
  <si>
    <t>deoTUNQEC01QEC1BJETQEC1B-JET100132CmdSelSca</t>
  </si>
  <si>
    <t>deiTUNQEC01QEC1BJETQEC1B-JET100132AckSelSca</t>
  </si>
  <si>
    <t>deoTUNQEC01QEC1BJETQEC1B-JET100132CmdExeSca</t>
  </si>
  <si>
    <t>deiTUNQEC01QEC1BJETQEC1B-JET100132AckExeSca</t>
  </si>
  <si>
    <t>deiTUNQEC01QEC1BJETQEC1B-JET100132EleStat</t>
  </si>
  <si>
    <t>deiTUNQEC01QEC1BJETQEC1B-JET100132FailStart</t>
  </si>
  <si>
    <t>deiTUNQEC01QEC1BJETQEC1B-JET100132FailStop</t>
  </si>
  <si>
    <t>aeiTUNQEC01QEC1BJETQEC1B-JET100132SpeedFrep</t>
  </si>
  <si>
    <t>deoTUNQEC01QEC1BJETQEC1B-JET100132CmdSpeedOrd</t>
  </si>
  <si>
    <t>deoTUNQEC01QEC1BJETQEC1B-JET100132CmdSelStop</t>
  </si>
  <si>
    <t>deiTUNQEC01QEC1BJETQEC1B-JET100132AckSelStop</t>
  </si>
  <si>
    <t>deoTUNQEC01QEC1BJETQEC1B-JET100132CmdExeStop</t>
  </si>
  <si>
    <t>deiTUNQEC01QEC1BJETQEC1B-JET100132AckExeStop</t>
  </si>
  <si>
    <t>deoTUNQEC01QEC1BJETQEC1B-JET100132CmdSelFwOrd</t>
  </si>
  <si>
    <t>deiTUNQEC01QEC1BJETQEC1B-JET100132AckSelFwOrd</t>
  </si>
  <si>
    <t>deoTUNQEC01QEC1BJETQEC1B-JET100132CmdExeFwOrd</t>
  </si>
  <si>
    <t>deiTUNQEC01QEC1BJETQEC1B-JET100132AckExeFwOrd</t>
  </si>
  <si>
    <t>deoTUNQEC01QEC1BJETQEC1B-JET100132CmdSelRvOrd</t>
  </si>
  <si>
    <t>deiTUNQEC01QEC1BJETQEC1B-JET100132AckSelRvOrd</t>
  </si>
  <si>
    <t>deoTUNQEC01QEC1BJETQEC1B-JET100132CmdExeRvOrd</t>
  </si>
  <si>
    <t>deiTUNQEC01QEC1BJETQEC1B-JET100132AckExeRvOrd</t>
  </si>
  <si>
    <t>deiTUNQEC01QEC1BJETQEC1B-JET100132AvailStat</t>
  </si>
  <si>
    <t>deiTUNQEC01QEC1BJETQEC1B-JET100132CirOpen</t>
  </si>
  <si>
    <t>deiTUNQEC01QEC1BJETQEC1B-JET100132CirOut</t>
  </si>
  <si>
    <t>deiTUNQEC01QEC1BJETQEC1B-JET100132FanOpen</t>
  </si>
  <si>
    <t>deiTUNQEC01QEC1BJETQEC1B-JET100132FanOut</t>
  </si>
  <si>
    <t>deiTUNQEC01QEC1BJETQEC1B-JET100132ForOut</t>
  </si>
  <si>
    <t>deiTUNQEC01QEC1BJETQEC1B-JET100132RevOut</t>
  </si>
  <si>
    <t>deiTUNQEC01QEC1BJETQEC1B-JET100132StopOut</t>
  </si>
  <si>
    <t>deiTUNQEC01QEC1BJETQEC1B-JET100132WindTem</t>
  </si>
  <si>
    <t>deiTUNQEC01QEC1BJETQEC1B-JET100132FrontTem1</t>
  </si>
  <si>
    <t>deiTUNQEC01QEC1BJETQEC1B-JET100132RearTem</t>
  </si>
  <si>
    <t>deiTUNQEC01QEC1BJETQEC1B-JET100132Vib1</t>
  </si>
  <si>
    <t>deiTUNQEC01QEC1BJETQEC1B-JET100132Vib2</t>
  </si>
  <si>
    <t>deiTUNQEC01QEC1BJETQEC1B-JET100132More6hr</t>
  </si>
  <si>
    <t>aeiTUNQEC01QEC1BJETQEC1B-JET100132RunHrs</t>
  </si>
  <si>
    <t>deiTUNQEC01QEC1BJETQEC1B-JET100133SwitchStat</t>
  </si>
  <si>
    <t>deiTUNQEC01QEC1BJETQEC1B-JET100133OperatingMode</t>
  </si>
  <si>
    <t>deiTUNQEC01QEC1BJETQEC1B-JET100133RunStatus</t>
  </si>
  <si>
    <t>deoTUNQEC01QEC1BJETQEC1B-JET100133CmdAutoCom</t>
  </si>
  <si>
    <t>deoTUNQEC01QEC1BJETQEC1B-JET100133CmdSelSca</t>
  </si>
  <si>
    <t>deiTUNQEC01QEC1BJETQEC1B-JET100133AckSelSca</t>
  </si>
  <si>
    <t>deoTUNQEC01QEC1BJETQEC1B-JET100133CmdExeSca</t>
  </si>
  <si>
    <t>deiTUNQEC01QEC1BJETQEC1B-JET100133AckExeSca</t>
  </si>
  <si>
    <t>deiTUNQEC01QEC1BJETQEC1B-JET100133EleStat</t>
  </si>
  <si>
    <t>deiTUNQEC01QEC1BJETQEC1B-JET100133FailStart</t>
  </si>
  <si>
    <t>deiTUNQEC01QEC1BJETQEC1B-JET100133FailStop</t>
  </si>
  <si>
    <t>aeiTUNQEC01QEC1BJETQEC1B-JET100133SpeedFrep</t>
  </si>
  <si>
    <t>deoTUNQEC01QEC1BJETQEC1B-JET100133CmdSpeedOrd</t>
  </si>
  <si>
    <t>deoTUNQEC01QEC1BJETQEC1B-JET100133CmdSelStop</t>
  </si>
  <si>
    <t>deiTUNQEC01QEC1BJETQEC1B-JET100133AckSelStop</t>
  </si>
  <si>
    <t>deoTUNQEC01QEC1BJETQEC1B-JET100133CmdExeStop</t>
  </si>
  <si>
    <t>deiTUNQEC01QEC1BJETQEC1B-JET100133AckExeStop</t>
  </si>
  <si>
    <t>deoTUNQEC01QEC1BJETQEC1B-JET100133CmdSelFwOrd</t>
  </si>
  <si>
    <t>deiTUNQEC01QEC1BJETQEC1B-JET100133AckSelFwOrd</t>
  </si>
  <si>
    <t>deoTUNQEC01QEC1BJETQEC1B-JET100133CmdExeFwOrd</t>
  </si>
  <si>
    <t>deiTUNQEC01QEC1BJETQEC1B-JET100133AckExeFwOrd</t>
  </si>
  <si>
    <t>deoTUNQEC01QEC1BJETQEC1B-JET100133CmdSelRvOrd</t>
  </si>
  <si>
    <t>deiTUNQEC01QEC1BJETQEC1B-JET100133AckSelRvOrd</t>
  </si>
  <si>
    <t>deoTUNQEC01QEC1BJETQEC1B-JET100133CmdExeRvOrd</t>
  </si>
  <si>
    <t>deiTUNQEC01QEC1BJETQEC1B-JET100133AckExeRvOrd</t>
  </si>
  <si>
    <t>deiTUNQEC01QEC1BJETQEC1B-JET100133AvailStat</t>
  </si>
  <si>
    <t>deiTUNQEC01QEC1BJETQEC1B-JET100133CirOpen</t>
  </si>
  <si>
    <t>deiTUNQEC01QEC1BJETQEC1B-JET100133CirOut</t>
  </si>
  <si>
    <t>deiTUNQEC01QEC1BJETQEC1B-JET100133FanOpen</t>
  </si>
  <si>
    <t>deiTUNQEC01QEC1BJETQEC1B-JET100133FanOut</t>
  </si>
  <si>
    <t>deiTUNQEC01QEC1BJETQEC1B-JET100133ForOut</t>
  </si>
  <si>
    <t>deiTUNQEC01QEC1BJETQEC1B-JET100133RevOut</t>
  </si>
  <si>
    <t>deiTUNQEC01QEC1BJETQEC1B-JET100133StopOut</t>
  </si>
  <si>
    <t>deiTUNQEC01QEC1BJETQEC1B-JET100133WindTem</t>
  </si>
  <si>
    <t>deiTUNQEC01QEC1BJETQEC1B-JET100133FrontTem1</t>
  </si>
  <si>
    <t>deiTUNQEC01QEC1BJETQEC1B-JET100133RearTem</t>
  </si>
  <si>
    <t>deiTUNQEC01QEC1BJETQEC1B-JET100133Vib1</t>
  </si>
  <si>
    <t>deiTUNQEC01QEC1BJETQEC1B-JET100133Vib2</t>
  </si>
  <si>
    <t>deiTUNQEC01QEC1BJETQEC1B-JET100133More6hr</t>
  </si>
  <si>
    <t>aeiTUNQEC01QEC1BJETQEC1B-JET100133RunHrs</t>
  </si>
  <si>
    <t>deiTUNQEC01QEC1BJETQEC1B-JET100134SwitchStat</t>
  </si>
  <si>
    <t>deiTUNQEC01QEC1BJETQEC1B-JET100134OperatingMode</t>
  </si>
  <si>
    <t>deiTUNQEC01QEC1BJETQEC1B-JET100134RunStatus</t>
  </si>
  <si>
    <t>deoTUNQEC01QEC1BJETQEC1B-JET100134CmdAutoCom</t>
  </si>
  <si>
    <t>deoTUNQEC01QEC1BJETQEC1B-JET100134CmdSelSca</t>
  </si>
  <si>
    <t>deiTUNQEC01QEC1BJETQEC1B-JET100134AckSelSca</t>
  </si>
  <si>
    <t>deoTUNQEC01QEC1BJETQEC1B-JET100134CmdExeSca</t>
  </si>
  <si>
    <t>deiTUNQEC01QEC1BJETQEC1B-JET100134AckExeSca</t>
  </si>
  <si>
    <t>deiTUNQEC01QEC1BJETQEC1B-JET100134EleStat</t>
  </si>
  <si>
    <t>deiTUNQEC01QEC1BJETQEC1B-JET100134FailStart</t>
  </si>
  <si>
    <t>deiTUNQEC01QEC1BJETQEC1B-JET100134FailStop</t>
  </si>
  <si>
    <t>aeiTUNQEC01QEC1BJETQEC1B-JET100134SpeedFrep</t>
  </si>
  <si>
    <t>deoTUNQEC01QEC1BJETQEC1B-JET100134CmdSpeedOrd</t>
  </si>
  <si>
    <t>deoTUNQEC01QEC1BJETQEC1B-JET100134CmdSelStop</t>
  </si>
  <si>
    <t>deiTUNQEC01QEC1BJETQEC1B-JET100134AckSelStop</t>
  </si>
  <si>
    <t>deoTUNQEC01QEC1BJETQEC1B-JET100134CmdExeStop</t>
  </si>
  <si>
    <t>deiTUNQEC01QEC1BJETQEC1B-JET100134AckExeStop</t>
  </si>
  <si>
    <t>deoTUNQEC01QEC1BJETQEC1B-JET100134CmdSelFwOrd</t>
  </si>
  <si>
    <t>deiTUNQEC01QEC1BJETQEC1B-JET100134AckSelFwOrd</t>
  </si>
  <si>
    <t>deoTUNQEC01QEC1BJETQEC1B-JET100134CmdExeFwOrd</t>
  </si>
  <si>
    <t>deiTUNQEC01QEC1BJETQEC1B-JET100134AckExeFwOrd</t>
  </si>
  <si>
    <t>deoTUNQEC01QEC1BJETQEC1B-JET100134CmdSelRvOrd</t>
  </si>
  <si>
    <t>deiTUNQEC01QEC1BJETQEC1B-JET100134AckSelRvOrd</t>
  </si>
  <si>
    <t>deoTUNQEC01QEC1BJETQEC1B-JET100134CmdExeRvOrd</t>
  </si>
  <si>
    <t>deiTUNQEC01QEC1BJETQEC1B-JET100134AckExeRvOrd</t>
  </si>
  <si>
    <t>deiTUNQEC01QEC1BJETQEC1B-JET100134AvailStat</t>
  </si>
  <si>
    <t>deiTUNQEC01QEC1BJETQEC1B-JET100134CirOpen</t>
  </si>
  <si>
    <t>deiTUNQEC01QEC1BJETQEC1B-JET100134CirOut</t>
  </si>
  <si>
    <t>deiTUNQEC01QEC1BJETQEC1B-JET100134FanOpen</t>
  </si>
  <si>
    <t>deiTUNQEC01QEC1BJETQEC1B-JET100134FanOut</t>
  </si>
  <si>
    <t>deiTUNQEC01QEC1BJETQEC1B-JET100134ForOut</t>
  </si>
  <si>
    <t>deiTUNQEC01QEC1BJETQEC1B-JET100134RevOut</t>
  </si>
  <si>
    <t>deiTUNQEC01QEC1BJETQEC1B-JET100134StopOut</t>
  </si>
  <si>
    <t>deiTUNQEC01QEC1BJETQEC1B-JET100134WindTem</t>
  </si>
  <si>
    <t>deiTUNQEC01QEC1BJETQEC1B-JET100134FrontTem1</t>
  </si>
  <si>
    <t>deiTUNQEC01QEC1BJETQEC1B-JET100134RearTem</t>
  </si>
  <si>
    <t>deiTUNQEC01QEC1BJETQEC1B-JET100134Vib1</t>
  </si>
  <si>
    <t>deiTUNQEC01QEC1BJETQEC1B-JET100134Vib2</t>
  </si>
  <si>
    <t>deiTUNQEC01QEC1BJETQEC1B-JET100134More6hr</t>
  </si>
  <si>
    <t>aeiTUNQEC01QEC1BJETQEC1B-JET100134RunHrs</t>
  </si>
  <si>
    <t>deiTUNQEC01QEC1AJETQEC1A-JET102392SwitchStat</t>
  </si>
  <si>
    <t>deiTUNQEC01QEC1AJETQEC1A-JET102392OperatingMode</t>
  </si>
  <si>
    <t>deiTUNQEC01QEC1AJETQEC1A-JET102392RunStatus</t>
  </si>
  <si>
    <t>deoTUNQEC01QEC1AJETQEC1A-JET102392CmdAutoCom</t>
  </si>
  <si>
    <t>deoTUNQEC01QEC1AJETQEC1A-JET102392CmdSelSca</t>
  </si>
  <si>
    <t>deiTUNQEC01QEC1AJETQEC1A-JET102392AckSelSca</t>
  </si>
  <si>
    <t>deoTUNQEC01QEC1AJETQEC1A-JET102392CmdExeSca</t>
  </si>
  <si>
    <t>deiTUNQEC01QEC1AJETQEC1A-JET102392AckExeSca</t>
  </si>
  <si>
    <t>deiTUNQEC01QEC1AJETQEC1A-JET102392EleStat</t>
  </si>
  <si>
    <t>deiTUNQEC01QEC1AJETQEC1A-JET102392FailStart</t>
  </si>
  <si>
    <t>deiTUNQEC01QEC1AJETQEC1A-JET102392FailStop</t>
  </si>
  <si>
    <t>aeiTUNQEC01QEC1AJETQEC1A-JET102392SpeedFrep</t>
  </si>
  <si>
    <t>deoTUNQEC01QEC1AJETQEC1A-JET102392CmdSpeedOrd</t>
  </si>
  <si>
    <t>deoTUNQEC01QEC1AJETQEC1A-JET102392CmdSelStop</t>
  </si>
  <si>
    <t>deiTUNQEC01QEC1AJETQEC1A-JET102392AckSelStop</t>
  </si>
  <si>
    <t>deoTUNQEC01QEC1AJETQEC1A-JET102392CmdExeStop</t>
  </si>
  <si>
    <t>deiTUNQEC01QEC1AJETQEC1A-JET102392AckExeStop</t>
  </si>
  <si>
    <t>deoTUNQEC01QEC1AJETQEC1A-JET102392CmdSelFwOrd</t>
  </si>
  <si>
    <t>deiTUNQEC01QEC1AJETQEC1A-JET102392AckSelFwOrd</t>
  </si>
  <si>
    <t>deoTUNQEC01QEC1AJETQEC1A-JET102392CmdExeFwOrd</t>
  </si>
  <si>
    <t>deiTUNQEC01QEC1AJETQEC1A-JET102392AckExeFwOrd</t>
  </si>
  <si>
    <t>deoTUNQEC01QEC1AJETQEC1A-JET102392CmdSelRvOrd</t>
  </si>
  <si>
    <t>deiTUNQEC01QEC1AJETQEC1A-JET102392AckSelRvOrd</t>
  </si>
  <si>
    <t>deoTUNQEC01QEC1AJETQEC1A-JET102392CmdExeRvOrd</t>
  </si>
  <si>
    <t>deiTUNQEC01QEC1AJETQEC1A-JET102392AckExeRvOrd</t>
  </si>
  <si>
    <t>deiTUNQEC01QEC1AJETQEC1A-JET102392AvailStat</t>
  </si>
  <si>
    <t>deiTUNQEC01QEC1AJETQEC1A-JET102392CirOpen</t>
  </si>
  <si>
    <t>deiTUNQEC01QEC1AJETQEC1A-JET102392CirOut</t>
  </si>
  <si>
    <t>deiTUNQEC01QEC1AJETQEC1A-JET102392FanOpen</t>
  </si>
  <si>
    <t>deiTUNQEC01QEC1AJETQEC1A-JET102392FanOut</t>
  </si>
  <si>
    <t>deiTUNQEC01QEC1AJETQEC1A-JET102392ForOut</t>
  </si>
  <si>
    <t>deiTUNQEC01QEC1AJETQEC1A-JET102392RevOut</t>
  </si>
  <si>
    <t>deiTUNQEC01QEC1AJETQEC1A-JET102392StopOut</t>
  </si>
  <si>
    <t>deiTUNQEC01QEC1AJETQEC1A-JET102392WindTem</t>
  </si>
  <si>
    <t>deiTUNQEC01QEC1AJETQEC1A-JET102392FrontTem1</t>
  </si>
  <si>
    <t>deiTUNQEC01QEC1AJETQEC1A-JET102392RearTem</t>
  </si>
  <si>
    <t>deiTUNQEC01QEC1AJETQEC1A-JET102392Vib1</t>
  </si>
  <si>
    <t>deiTUNQEC01QEC1AJETQEC1A-JET102392Vib2</t>
  </si>
  <si>
    <t>deiTUNQEC01QEC1AJETQEC1A-JET102392More6hr</t>
  </si>
  <si>
    <t>aeiTUNQEC01QEC1AJETQEC1A-JET102392RunHrs</t>
  </si>
  <si>
    <t>deiTUNQEC01QEC1AJETQEC1A-JET102393SwitchStat</t>
  </si>
  <si>
    <t>deiTUNQEC01QEC1AJETQEC1A-JET102393OperatingMode</t>
  </si>
  <si>
    <t>deiTUNQEC01QEC1AJETQEC1A-JET102393RunStatus</t>
  </si>
  <si>
    <t>deoTUNQEC01QEC1AJETQEC1A-JET102393CmdAutoCom</t>
  </si>
  <si>
    <t>deoTUNQEC01QEC1AJETQEC1A-JET102393CmdSelSca</t>
  </si>
  <si>
    <t>deiTUNQEC01QEC1AJETQEC1A-JET102393AckSelSca</t>
  </si>
  <si>
    <t>deoTUNQEC01QEC1AJETQEC1A-JET102393CmdExeSca</t>
  </si>
  <si>
    <t>deiTUNQEC01QEC1AJETQEC1A-JET102393AckExeSca</t>
  </si>
  <si>
    <t>deiTUNQEC01QEC1AJETQEC1A-JET102393EleStat</t>
  </si>
  <si>
    <t>deiTUNQEC01QEC1AJETQEC1A-JET102393FailStart</t>
  </si>
  <si>
    <t>deiTUNQEC01QEC1AJETQEC1A-JET102393FailStop</t>
  </si>
  <si>
    <t>aeiTUNQEC01QEC1AJETQEC1A-JET102393SpeedFrep</t>
  </si>
  <si>
    <t>deoTUNQEC01QEC1AJETQEC1A-JET102393CmdSpeedOrd</t>
  </si>
  <si>
    <t>deoTUNQEC01QEC1AJETQEC1A-JET102393CmdSelStop</t>
  </si>
  <si>
    <t>deiTUNQEC01QEC1AJETQEC1A-JET102393AckSelStop</t>
  </si>
  <si>
    <t>deoTUNQEC01QEC1AJETQEC1A-JET102393CmdExeStop</t>
  </si>
  <si>
    <t>deiTUNQEC01QEC1AJETQEC1A-JET102393AckExeStop</t>
  </si>
  <si>
    <t>deoTUNQEC01QEC1AJETQEC1A-JET102393CmdSelFwOrd</t>
  </si>
  <si>
    <t>deiTUNQEC01QEC1AJETQEC1A-JET102393AckSelFwOrd</t>
  </si>
  <si>
    <t>deoTUNQEC01QEC1AJETQEC1A-JET102393CmdExeFwOrd</t>
  </si>
  <si>
    <t>deiTUNQEC01QEC1AJETQEC1A-JET102393AckExeFwOrd</t>
  </si>
  <si>
    <t>deoTUNQEC01QEC1AJETQEC1A-JET102393CmdSelRvOrd</t>
  </si>
  <si>
    <t>deiTUNQEC01QEC1AJETQEC1A-JET102393AckSelRvOrd</t>
  </si>
  <si>
    <t>deoTUNQEC01QEC1AJETQEC1A-JET102393CmdExeRvOrd</t>
  </si>
  <si>
    <t>deiTUNQEC01QEC1AJETQEC1A-JET102393AckExeRvOrd</t>
  </si>
  <si>
    <t>deiTUNQEC01QEC1AJETQEC1A-JET102393AvailStat</t>
  </si>
  <si>
    <t>deiTUNQEC01QEC1AJETQEC1A-JET102393CirOpen</t>
  </si>
  <si>
    <t>deiTUNQEC01QEC1AJETQEC1A-JET102393CirOut</t>
  </si>
  <si>
    <t>deiTUNQEC01QEC1AJETQEC1A-JET102393FanOpen</t>
  </si>
  <si>
    <t>deiTUNQEC01QEC1AJETQEC1A-JET102393FanOut</t>
  </si>
  <si>
    <t>deiTUNQEC01QEC1AJETQEC1A-JET102393ForOut</t>
  </si>
  <si>
    <t>deiTUNQEC01QEC1AJETQEC1A-JET102393RevOut</t>
  </si>
  <si>
    <t>deiTUNQEC01QEC1AJETQEC1A-JET102393StopOut</t>
  </si>
  <si>
    <t>deiTUNQEC01QEC1AJETQEC1A-JET102393WindTem</t>
  </si>
  <si>
    <t>deiTUNQEC01QEC1AJETQEC1A-JET102393FrontTem1</t>
  </si>
  <si>
    <t>deiTUNQEC01QEC1AJETQEC1A-JET102393RearTem</t>
  </si>
  <si>
    <t>deiTUNQEC01QEC1AJETQEC1A-JET102393Vib1</t>
  </si>
  <si>
    <t>deiTUNQEC01QEC1AJETQEC1A-JET102393Vib2</t>
  </si>
  <si>
    <t>deiTUNQEC01QEC1AJETQEC1A-JET102393More6hr</t>
  </si>
  <si>
    <t>aeiTUNQEC01QEC1AJETQEC1A-JET102393RunHrs</t>
  </si>
  <si>
    <t>deiTUNQEC01QEC1AJETQEC1A-JET102394SwitchStat</t>
  </si>
  <si>
    <t>deiTUNQEC01QEC1AJETQEC1A-JET102394OperatingMode</t>
  </si>
  <si>
    <t>deiTUNQEC01QEC1AJETQEC1A-JET102394RunStatus</t>
  </si>
  <si>
    <t>deoTUNQEC01QEC1AJETQEC1A-JET102394CmdAutoCom</t>
  </si>
  <si>
    <t>deoTUNQEC01QEC1AJETQEC1A-JET102394CmdSelSca</t>
  </si>
  <si>
    <t>deiTUNQEC01QEC1AJETQEC1A-JET102394AckSelSca</t>
  </si>
  <si>
    <t>deoTUNQEC01QEC1AJETQEC1A-JET102394CmdExeSca</t>
  </si>
  <si>
    <t>deiTUNQEC01QEC1AJETQEC1A-JET102394AckExeSca</t>
  </si>
  <si>
    <t>deiTUNQEC01QEC1AJETQEC1A-JET102394EleStat</t>
  </si>
  <si>
    <t>deiTUNQEC01QEC1AJETQEC1A-JET102394FailStart</t>
  </si>
  <si>
    <t>deiTUNQEC01QEC1AJETQEC1A-JET102394FailStop</t>
  </si>
  <si>
    <t>aeiTUNQEC01QEC1AJETQEC1A-JET102394SpeedFrep</t>
  </si>
  <si>
    <t>deoTUNQEC01QEC1AJETQEC1A-JET102394CmdSpeedOrd</t>
  </si>
  <si>
    <t>deoTUNQEC01QEC1AJETQEC1A-JET102394CmdSelStop</t>
  </si>
  <si>
    <t>deiTUNQEC01QEC1AJETQEC1A-JET102394AckSelStop</t>
  </si>
  <si>
    <t>deoTUNQEC01QEC1AJETQEC1A-JET102394CmdExeStop</t>
  </si>
  <si>
    <t>deiTUNQEC01QEC1AJETQEC1A-JET102394AckExeStop</t>
  </si>
  <si>
    <t>deoTUNQEC01QEC1AJETQEC1A-JET102394CmdSelFwOrd</t>
  </si>
  <si>
    <t>deiTUNQEC01QEC1AJETQEC1A-JET102394AckSelFwOrd</t>
  </si>
  <si>
    <t>deoTUNQEC01QEC1AJETQEC1A-JET102394CmdExeFwOrd</t>
  </si>
  <si>
    <t>deiTUNQEC01QEC1AJETQEC1A-JET102394AckExeFwOrd</t>
  </si>
  <si>
    <t>deoTUNQEC01QEC1AJETQEC1A-JET102394CmdSelRvOrd</t>
  </si>
  <si>
    <t>deiTUNQEC01QEC1AJETQEC1A-JET102394AckSelRvOrd</t>
  </si>
  <si>
    <t>deoTUNQEC01QEC1AJETQEC1A-JET102394CmdExeRvOrd</t>
  </si>
  <si>
    <t>deiTUNQEC01QEC1AJETQEC1A-JET102394AckExeRvOrd</t>
  </si>
  <si>
    <t>deiTUNQEC01QEC1AJETQEC1A-JET102394AvailStat</t>
  </si>
  <si>
    <t>deiTUNQEC01QEC1AJETQEC1A-JET102394CirOpen</t>
  </si>
  <si>
    <t>deiTUNQEC01QEC1AJETQEC1A-JET102394CirOut</t>
  </si>
  <si>
    <t>deiTUNQEC01QEC1AJETQEC1A-JET102394FanOpen</t>
  </si>
  <si>
    <t>deiTUNQEC01QEC1AJETQEC1A-JET102394FanOut</t>
  </si>
  <si>
    <t>deiTUNQEC01QEC1AJETQEC1A-JET102394ForOut</t>
  </si>
  <si>
    <t>deiTUNQEC01QEC1AJETQEC1A-JET102394RevOut</t>
  </si>
  <si>
    <t>deiTUNQEC01QEC1AJETQEC1A-JET102394StopOut</t>
  </si>
  <si>
    <t>deiTUNQEC01QEC1AJETQEC1A-JET102394WindTem</t>
  </si>
  <si>
    <t>deiTUNQEC01QEC1AJETQEC1A-JET102394FrontTem1</t>
  </si>
  <si>
    <t>deiTUNQEC01QEC1AJETQEC1A-JET102394RearTem</t>
  </si>
  <si>
    <t>deiTUNQEC01QEC1AJETQEC1A-JET102394Vib1</t>
  </si>
  <si>
    <t>deiTUNQEC01QEC1AJETQEC1A-JET102394Vib2</t>
  </si>
  <si>
    <t>deiTUNQEC01QEC1AJETQEC1A-JET102394More6hr</t>
  </si>
  <si>
    <t>aeiTUNQEC01QEC1AJETQEC1A-JET102394RunHrs</t>
  </si>
  <si>
    <t>deiTUNQEC01MMSSPLC01Vac240SwOp</t>
  </si>
  <si>
    <t>deiTUNQEC01MMSSPLC01Vac240Volt</t>
  </si>
  <si>
    <t>deiTUNQEC01MMSSPLC01VolOpen</t>
  </si>
  <si>
    <t>deiTUNQEC01MMSSPLC01VolFault</t>
  </si>
  <si>
    <t>deiTUNQEC01MMSSPLC01VolSupOpen</t>
  </si>
  <si>
    <t>deiTUNQEC01MMSSPLC01VolSupFault</t>
  </si>
  <si>
    <t>deiTUNQEC01MMSSPLC01CabOpen</t>
  </si>
  <si>
    <t>deiTUNQEC01MMSSPLC01CabFault</t>
  </si>
  <si>
    <t>deiTUNQEC01MMSSPLC01SerOpen</t>
  </si>
  <si>
    <t>deiTUNQEC01MMSSPLC01SerFault</t>
  </si>
  <si>
    <t>deiTUNQEC01MMSSPLC01UpsBreOpen</t>
  </si>
  <si>
    <t>deiTUNQEC01MMSSPLC01UpsBreFault</t>
  </si>
  <si>
    <t>deiTUNQEC01MMSSPLC01UpsSwOpen</t>
  </si>
  <si>
    <t>deiTUNQEC01MMSSPLC01UpsFault</t>
  </si>
  <si>
    <t>deiTUNQEC01MMSSPLC01Sup24Vdc1Open</t>
  </si>
  <si>
    <t>deiTUNQEC01MMSSPLC01Sup24Vdc1Fault</t>
  </si>
  <si>
    <t>deiTUNQEC01MMSSPLC01Sup24Vdc1Volt</t>
  </si>
  <si>
    <t>deiTUNQEC01MMSSPLC01Sup24Vdc2Open</t>
  </si>
  <si>
    <t>deiTUNQEC01MMSSPLC01Sup24Vdc2Fault</t>
  </si>
  <si>
    <t>deiTUNQEC01MMSSPLC01Sup24Vdc2Volt</t>
  </si>
  <si>
    <t>deiTUNQEC01MMSSPLC01SwOpen</t>
  </si>
  <si>
    <t>deiTUNQEC01MMSSPLC01SwFault</t>
  </si>
  <si>
    <t>deiTUNQEC01MMSSPLC01LcpOpen</t>
  </si>
  <si>
    <t>deiTUNQEC01MMSSPLC01LcpFault</t>
  </si>
  <si>
    <t>deiTUNQEC01MMSSPLC01Plc1Open</t>
  </si>
  <si>
    <t>deiTUNQEC01MMSSPLC01Plc1Fault</t>
  </si>
  <si>
    <t>deiTUNQEC01MMSSPLC01Plc2Open</t>
  </si>
  <si>
    <t>deiTUNQEC01MMSSPLC01Plc2Fault</t>
  </si>
  <si>
    <t>deiTUNQEC01MMSSPLC01SuArTrig</t>
  </si>
  <si>
    <t>deiTUNQEC01MMSLPS-MDB01Mcsd1Stat</t>
  </si>
  <si>
    <t>deiTUNQEC01MMSLPS-MDB01Mcsd2Stat</t>
  </si>
  <si>
    <t>deiTUNQEC01MMSLPS-MDB01Mcsd1pos</t>
  </si>
  <si>
    <t>deiTUNQEC01MMSLPS-MDB01Mcsd2pos</t>
  </si>
  <si>
    <t>deiTUNQEC01MMSLPS-MDB01Change</t>
  </si>
  <si>
    <t>deiTUNQEC01MMSLPS-MDB01relay1</t>
  </si>
  <si>
    <t>deiTUNQEC01MMSLPS-MDB01relay2</t>
  </si>
  <si>
    <t>deiTUNQEC01MMSLPS-MDB01Closed</t>
  </si>
  <si>
    <t>deiTUNQEC01MMSLPS-MDB01Trip</t>
  </si>
  <si>
    <t>deiTUNQEC01MMSLPS-MDB01PowerCut</t>
  </si>
  <si>
    <t>deiTUNQEC01MMSLPS-MDB01Mccb1Stat</t>
  </si>
  <si>
    <t>deiTUNQEC01MMSLPS-MDB01Mccb2Trip</t>
  </si>
  <si>
    <t>deiTUNQEC01MMSLPS-MDB01Mccb2Stat</t>
  </si>
  <si>
    <t>deiTUNQEC01MMSLPS-MDB01Mccb3Stat</t>
  </si>
  <si>
    <t>deiTUNQEC01MMSLPS-MDB01Mccb3Trip</t>
  </si>
  <si>
    <t>deiTUNQEC01MMSLPS-MDB02Mcsd1Stat</t>
  </si>
  <si>
    <t>deiTUNQEC01MMSLPS-MDB02Mcsd2Stat</t>
  </si>
  <si>
    <t>deiTUNQEC01MMSLPS-MDB02Mcsd1pos</t>
  </si>
  <si>
    <t>deiTUNQEC01MMSLPS-MDB02Mcsd2pos</t>
  </si>
  <si>
    <t>deiTUNQEC01MMSLPS-MDB02Change</t>
  </si>
  <si>
    <t>deiTUNQEC01MMSLPS-MDB02relay1</t>
  </si>
  <si>
    <t>deiTUNQEC01MMSLPS-MDB02relay2</t>
  </si>
  <si>
    <t>deiTUNQEC01MMSLPS-MDB02Closed</t>
  </si>
  <si>
    <t>deiTUNQEC01MMSLPS-MDB02Trip</t>
  </si>
  <si>
    <t>deiTUNQEC01MMSLPS-MDB02PowerCut</t>
  </si>
  <si>
    <t>deiTUNQEC01MMSLPS-MDB02Mccb1Stat</t>
  </si>
  <si>
    <t>deiTUNQEC01MMSLPS-MDB02Mccb2Trip</t>
  </si>
  <si>
    <t>deiTUNQEC01MMSLPS-MDB02Mccb2Stat</t>
  </si>
  <si>
    <t>deiTUNQEC01MMSLPS-MDB02Mccb3Stat</t>
  </si>
  <si>
    <t>deiTUNQEC01MMSLPS-MDB02Mccb3Trip</t>
  </si>
  <si>
    <t>deiTUNQEC01MMSEL1-IO01Relay</t>
  </si>
  <si>
    <t>deiTUNQEC01MMSEL1-IO01Isolator</t>
  </si>
  <si>
    <t>deiTUNQEC01MMSEL1-IO01Supply</t>
  </si>
  <si>
    <t>deiTUNQEC01MMSEL1-IO01Faulty</t>
  </si>
  <si>
    <t>deiTUNQEC01MMSEL1-IO01Power</t>
  </si>
  <si>
    <t>deiTUNQEC01MMSEL1-UPSTrip</t>
  </si>
  <si>
    <t>deiTUNQEC01MMSEL1-UPSClosed</t>
  </si>
  <si>
    <t>deiTUNQEC01MMSUPS_EL1-VSD01McbTrip</t>
  </si>
  <si>
    <t>deiTUNQEC01MMSUPS_EL1-VSD01McbClose</t>
  </si>
  <si>
    <t>deiTUNQEC01MMSUPS_EL1-VSD02McbTrip</t>
  </si>
  <si>
    <t>deiTUNQEC01MMSUPS_EL1-VSD02McbClose</t>
  </si>
  <si>
    <t>deiTUNQEC01MMS3P-VT3-IDP01McbTrip</t>
  </si>
  <si>
    <t>deiTUNQEC01MMS3P-VT3-IDP01McbClose</t>
  </si>
  <si>
    <t>deiTUNQEC01MMS2P-VT3-IDP01McbTrip</t>
  </si>
  <si>
    <t>deiTUNQEC01MMS2P-VT3-IDP01McbClose</t>
  </si>
  <si>
    <t>deiTUNQEC01MMS3P-VT4-IDP01McbTrip</t>
  </si>
  <si>
    <t>deiTUNQEC01MMS3P-VT4-IDP01McbClose</t>
  </si>
  <si>
    <t>deiTUNQEC01MMS2P-VT4-IDP01McbTrip</t>
  </si>
  <si>
    <t>deiTUNQEC01MMS2P-VT4-IDP01McbClose</t>
  </si>
  <si>
    <t>deiTUNQEC01MMS3P-VT6-TDP01-01McbTrip</t>
  </si>
  <si>
    <t>deiTUNQEC01MMS3P-VT6-TDP01-01McbClose</t>
  </si>
  <si>
    <t>deiTUNQEC01MMS2P-VT6-TDP01-01McbTrip</t>
  </si>
  <si>
    <t>deiTUNQEC01MMS2P-VT6-TDP01-01McbClose</t>
  </si>
  <si>
    <t>deiTUNQEC01MMS3P-VT6-TDP01-02McbTrip</t>
  </si>
  <si>
    <t>deiTUNQEC01MMS3P-VT6-TDP01-02McbClose</t>
  </si>
  <si>
    <t>deiTUNQEC01MMS2P-VT6-TDP01-02McbTrip</t>
  </si>
  <si>
    <t>deiTUNQEC01MMS2P-VT6-TDP01-02McbClose</t>
  </si>
  <si>
    <t>deiTUNQEC01MMS3P-VT6-TDP01-03McbTrip</t>
  </si>
  <si>
    <t>deiTUNQEC01MMS3P-VT6-TDP01-03McbClose</t>
  </si>
  <si>
    <t>deiTUNQEC01MMS2P-VT6-TDP01-03McbTrip</t>
  </si>
  <si>
    <t>deiTUNQEC01MMS2P-VT6-TDP01-03McbClose</t>
  </si>
  <si>
    <t>deiTUNQEC01MMS3P--FR2-BDP01-01McbTrip</t>
  </si>
  <si>
    <t>deiTUNQEC01MMS3P--FR2-BDP01-01McbClose</t>
  </si>
  <si>
    <t>deiTUNQEC01MMS2P--FR2-BDP01-01McbTrip</t>
  </si>
  <si>
    <t>deiTUNQEC01MMS2P--FR2-BDP01-01McbClose</t>
  </si>
  <si>
    <t>deiTUNQEC01MMS3P--FR2-BDP01-02McbTrip</t>
  </si>
  <si>
    <t>deiTUNQEC01MMS3P--FR2-BDP01-02McbClose</t>
  </si>
  <si>
    <t>deiTUNQEC01MMS2P--FR2-BDP01-02McbTrip</t>
  </si>
  <si>
    <t>deiTUNQEC01MMS2P--FR2-BDP01-02McbClose</t>
  </si>
  <si>
    <t>deiTUNQEC01MMSMSFD-CON-94McbTrip</t>
  </si>
  <si>
    <t>deiTUNQEC01MMSMSFD-CON-94McbClose</t>
  </si>
  <si>
    <t>deiTUNQEC01MMSMSFD-CON-58McbTrip</t>
  </si>
  <si>
    <t>deiTUNQEC01MMSMSFD-CON-58McbClose</t>
  </si>
  <si>
    <t>deiTUNQEC01MMSMSFD-CON-88McbTrip</t>
  </si>
  <si>
    <t>deiTUNQEC01MMSMSFD-CON-88McbClose</t>
  </si>
  <si>
    <t>deiTUNQEC01MMSEL2-IO01Relay</t>
  </si>
  <si>
    <t>deiTUNQEC01MMSEL2-IO01Isolator</t>
  </si>
  <si>
    <t>deiTUNQEC01MMSEL2-IO01Supply</t>
  </si>
  <si>
    <t>deiTUNQEC01MMSEL2-IO01Faulty</t>
  </si>
  <si>
    <t>deiTUNQEC01MMSEL2-IO01Power</t>
  </si>
  <si>
    <t>deiTUNQEC01MMSEL2-UPSTrip</t>
  </si>
  <si>
    <t>deiTUNQEC01MMSEL2-UPSClosed</t>
  </si>
  <si>
    <t>deiTUNQEC01MMSUPS_EL2-VSD01McbTrip</t>
  </si>
  <si>
    <t>deiTUNQEC01MMSUPS_EL2-VSD01McbClose</t>
  </si>
  <si>
    <t>deiTUNQEC01MMSUPS_EL2-VSD02McbTrip</t>
  </si>
  <si>
    <t>deiTUNQEC01MMSUPS_EL2-VSD02McbClose</t>
  </si>
  <si>
    <t>deiTUNQEC01MMS3P-VT1-IDP01McbTrip</t>
  </si>
  <si>
    <t>deiTUNQEC01MMS3P-VT1-IDP01McbClose</t>
  </si>
  <si>
    <t>deiTUNQEC01MMS2P-VT1-IDP01McbTrip</t>
  </si>
  <si>
    <t>deiTUNQEC01MMS2P-VT1-IDP01McbClose</t>
  </si>
  <si>
    <t>deiTUNQEC01MMS3P-VT2-IDP01McbTrip</t>
  </si>
  <si>
    <t>deiTUNQEC01MMS3P-VT2-IDP01McbClose</t>
  </si>
  <si>
    <t>deiTUNQEC01MMS2P-VT2-IDP01McbTrip</t>
  </si>
  <si>
    <t>deiTUNQEC01MMS2P-VT2-IDP01McbClose</t>
  </si>
  <si>
    <t>deiTUNQEC01MMS3P-VT5-TDP01-01McbTrip</t>
  </si>
  <si>
    <t>deiTUNQEC01MMS3P-VT5-TDP01-01McbClose</t>
  </si>
  <si>
    <t>deiTUNQEC01MMS2P-VT5-TDP01-01McbTrip</t>
  </si>
  <si>
    <t>deiTUNQEC01MMS2P-VT5-TDP01-01McbClose</t>
  </si>
  <si>
    <t>deiTUNQEC01MMS3P-VT5-TDP01-02McbTrip</t>
  </si>
  <si>
    <t>deiTUNQEC01MMS3P-VT5-TDP01-02McbClose</t>
  </si>
  <si>
    <t>deiTUNQEC01MMS2P-VT5-TDP01-02McbTrip</t>
  </si>
  <si>
    <t>deiTUNQEC01MMS2P-VT5-TDP01-02McbClose</t>
  </si>
  <si>
    <t>deiTUNQEC01MMS3P-VT5-TDP01-03McbTrip</t>
  </si>
  <si>
    <t>deiTUNQEC01MMS3P-VT5-TDP01-03McbClose</t>
  </si>
  <si>
    <t>deiTUNQEC01MMS2P-VT5-TDP01-03McbTrip</t>
  </si>
  <si>
    <t>deiTUNQEC01MMS2P-VT5-TDP01-03McbClose</t>
  </si>
  <si>
    <t>deiTUNQEC01MMS3P-FR1-BDP01-01McbTrip</t>
  </si>
  <si>
    <t>deiTUNQEC01MMS3P-FR1-BDP01-01McbClose</t>
  </si>
  <si>
    <t>deiTUNQEC01MMS2P-FR1-BDP01-01McbTrip</t>
  </si>
  <si>
    <t>deiTUNQEC01MMS2P-FR1-BDP01-01McbClose</t>
  </si>
  <si>
    <t>deiTUNQEC01MMS3P-FR1-BDP01-02McbTrip</t>
  </si>
  <si>
    <t>deiTUNQEC01MMS3P-FR1-BDP01-02McbClose</t>
  </si>
  <si>
    <t>deiTUNQEC01MMS2P-FR1-BDP01-02McbTrip</t>
  </si>
  <si>
    <t>deiTUNQEC01MMS2P-FR1-BDP01-02McbClose</t>
  </si>
  <si>
    <t>deiTUNQEC01MMSMSFD-CON-50McbTrip</t>
  </si>
  <si>
    <t>deiTUNQEC01MMSMSFD-CON-50McbClose</t>
  </si>
  <si>
    <t>deiTUNQEC01MMSMSFD-CON-52McbTrip</t>
  </si>
  <si>
    <t>deiTUNQEC01MMSMSFD-CON-52McbClose</t>
  </si>
  <si>
    <t>deiTUNQEC01MMSMSFD-CON-95McbTrip</t>
  </si>
  <si>
    <t>deiTUNQEC01MMSMSFD-CON-95McbClose</t>
  </si>
  <si>
    <t>Generation Time:</t>
  </si>
  <si>
    <t>Found Classes:</t>
  </si>
  <si>
    <t>Found Errors:</t>
  </si>
  <si>
    <t>Found Warnings:</t>
  </si>
  <si>
    <t>Not Found Classes:</t>
  </si>
  <si>
    <t>40;30000</t>
  </si>
  <si>
    <t>10;20000</t>
  </si>
  <si>
    <t>1. Update macro version to V2.2
2. Class List:
   i.Add Point Name (Column G) and Point Description (Column H) to the class name MSFD with CSS point name LOCAL MODE STATUS
   ii. Add Point Name (Column G) and Point Description (Column H) to the following class:
    - MCB
    - ADS
    - TRF
    - ACB
    - MDB
    - EL
    - MCCB
    - LBS
    - SMDB
3. Instance List:
    i. Update Location as TVS:OCC under MAIN UNDERGROUND LINE AVERAGE TEMPERATURE,  FOXHILL LINE AVERAGE TEMPERATURE, TUNNEL NORMAL &amp; CONGESTED VENTILATION MODES and EMERGENCY SCENARIOS. 
    ii. Fill Instance Id (Column P)
   iii. except Location: TVS:QEC01, TVS:EC101, TVS:QAP01 and TVS:EC10A, mark "isAComment" (Column B) as Y for other Location</t>
  </si>
  <si>
    <t>CmdSelMan</t>
  </si>
  <si>
    <t>AckSelMan</t>
  </si>
  <si>
    <t>CmdExeMan</t>
  </si>
  <si>
    <t>AckExeMan</t>
  </si>
  <si>
    <t>CmdAuto</t>
  </si>
  <si>
    <t>CmdMan</t>
  </si>
  <si>
    <t>deoTUNEC101WS01PFACON-06CmdMan</t>
  </si>
  <si>
    <t>deoTUNEC101WS01PFACON-06CmdSelMan</t>
  </si>
  <si>
    <t>deiTUNEC101WS01PFACON-06AckSelMan</t>
  </si>
  <si>
    <t>deoTUNEC101WS01PFACON-06CmdExeMan</t>
  </si>
  <si>
    <t>deiTUNEC101WS01PFACON-06AckExeMan</t>
  </si>
  <si>
    <t>deoTUNEC101WS01PFAGRD-01CmdMan</t>
  </si>
  <si>
    <t>deoTUNEC101WS01PFAGRD-01CmdSelMan</t>
  </si>
  <si>
    <t>deiTUNEC101WS01PFAGRD-01AckSelMan</t>
  </si>
  <si>
    <t>deoTUNEC101WS01PFAGRD-01CmdExeMan</t>
  </si>
  <si>
    <t>deiTUNEC101WS01PFAGRD-01AckExeMan</t>
  </si>
  <si>
    <t>deoTUNEC101ES01PFACON-03CmdMan</t>
  </si>
  <si>
    <t>deoTUNEC101ES01PFACON-03CmdSelMan</t>
  </si>
  <si>
    <t>deiTUNEC101ES01PFACON-03AckSelMan</t>
  </si>
  <si>
    <t>deoTUNEC101ES01PFACON-03CmdExeMan</t>
  </si>
  <si>
    <t>deiTUNEC101ES01PFACON-03AckExeMan</t>
  </si>
  <si>
    <t>deoTUNEC101ES01PFACON-04CmdMan</t>
  </si>
  <si>
    <t>deoTUNEC101ES01PFACON-04CmdSelMan</t>
  </si>
  <si>
    <t>deiTUNEC101ES01PFACON-04AckSelMan</t>
  </si>
  <si>
    <t>deoTUNEC101ES01PFACON-04CmdExeMan</t>
  </si>
  <si>
    <t>deiTUNEC101ES01PFACON-04AckExeMan</t>
  </si>
  <si>
    <t>deoTUNEC101WS01PFACON-07CmdMan</t>
  </si>
  <si>
    <t>deoTUNEC101WS01PFACON-07CmdSelMan</t>
  </si>
  <si>
    <t>deiTUNEC101WS01PFACON-07AckSelMan</t>
  </si>
  <si>
    <t>deoTUNEC101WS01PFACON-07CmdExeMan</t>
  </si>
  <si>
    <t>deiTUNEC101WS01PFACON-07AckExeMan</t>
  </si>
  <si>
    <t>deoTUNEC101WS01PFAPLA-01CmdMan</t>
  </si>
  <si>
    <t>deoTUNEC101WS01PFAPLA-01CmdSelMan</t>
  </si>
  <si>
    <t>deiTUNEC101WS01PFAPLA-01AckSelMan</t>
  </si>
  <si>
    <t>deoTUNEC101WS01PFAPLA-01CmdExeMan</t>
  </si>
  <si>
    <t>deiTUNEC101WS01PFAPLA-01AckExeMan</t>
  </si>
  <si>
    <t>deoTUNEC101WS01TVFVT1-TVF01CmdAuto</t>
  </si>
  <si>
    <t>deoTUNEC101WS01TVFVT1-TVF01CmdSelMan</t>
  </si>
  <si>
    <t>deiTUNEC101WS01TVFVT1-TVF01AckSelMan</t>
  </si>
  <si>
    <t>deoTUNEC101WS01TVFVT1-TVF01CmdExeMan</t>
  </si>
  <si>
    <t>deiTUNEC101WS01TVFVT1-TVF01AckExeMan</t>
  </si>
  <si>
    <t>deoTUNEC101WS01TVFVT2-TVF01CmdAuto</t>
  </si>
  <si>
    <t>deoTUNEC101WS01TVFVT2-TVF01CmdSelMan</t>
  </si>
  <si>
    <t>deiTUNEC101WS01TVFVT2-TVF01AckSelMan</t>
  </si>
  <si>
    <t>deoTUNEC101WS01TVFVT2-TVF01CmdExeMan</t>
  </si>
  <si>
    <t>deiTUNEC101WS01TVFVT2-TVF01AckExeMan</t>
  </si>
  <si>
    <t>deoTUNEC101ES01TVFVT3-TVF01CmdAuto</t>
  </si>
  <si>
    <t>deoTUNEC101ES01TVFVT3-TVF01CmdSelMan</t>
  </si>
  <si>
    <t>deiTUNEC101ES01TVFVT3-TVF01AckSelMan</t>
  </si>
  <si>
    <t>deoTUNEC101ES01TVFVT3-TVF01CmdExeMan</t>
  </si>
  <si>
    <t>deiTUNEC101ES01TVFVT3-TVF01AckExeMan</t>
  </si>
  <si>
    <t>deoTUNEC101ES01TVFVT4-TVF01CmdAuto</t>
  </si>
  <si>
    <t>deoTUNEC101ES01TVFVT4-TVF01CmdSelMan</t>
  </si>
  <si>
    <t>deiTUNEC101ES01TVFVT4-TVF01AckSelMan</t>
  </si>
  <si>
    <t>deoTUNEC101ES01TVFVT4-TVF01CmdExeMan</t>
  </si>
  <si>
    <t>deiTUNEC101ES01TVFVT4-TVF01AckExeMan</t>
  </si>
  <si>
    <t>deoTUNEC101WS01DAMPERVT5-TDP01CmdAuto</t>
  </si>
  <si>
    <t>deoTUNEC101WS01DAMPERVT5-TDP01CmdSelMan</t>
  </si>
  <si>
    <t>deiTUNEC101WS01DAMPERVT5-TDP01AckSelMan</t>
  </si>
  <si>
    <t>deoTUNEC101WS01DAMPERVT5-TDP01CmdExeMan</t>
  </si>
  <si>
    <t>deiTUNEC101WS01DAMPERVT5-TDP01AckExeMan</t>
  </si>
  <si>
    <t>deoTUNEC101ES01DAMPERVT6-TDP01CmdAuto</t>
  </si>
  <si>
    <t>deoTUNEC101ES01DAMPERVT6-TDP01CmdSelMan</t>
  </si>
  <si>
    <t>deiTUNEC101ES01DAMPERVT6-TDP01AckSelMan</t>
  </si>
  <si>
    <t>deoTUNEC101ES01DAMPERVT6-TDP01CmdExeMan</t>
  </si>
  <si>
    <t>deiTUNEC101ES01DAMPERVT6-TDP01AckExeMan</t>
  </si>
  <si>
    <t>deoTUNEC101WS01DAMPERFR1-BDP01CmdAuto</t>
  </si>
  <si>
    <t>deoTUNEC101WS01DAMPERFR1-BDP01CmdSelMan</t>
  </si>
  <si>
    <t>deiTUNEC101WS01DAMPERFR1-BDP01AckSelMan</t>
  </si>
  <si>
    <t>deoTUNEC101WS01DAMPERFR1-BDP01CmdExeMan</t>
  </si>
  <si>
    <t>deiTUNEC101WS01DAMPERFR1-BDP01AckExeMan</t>
  </si>
  <si>
    <t>deoTUNEC101ES01DAMPERFR2-BDP01CmdAuto</t>
  </si>
  <si>
    <t>deoTUNEC101ES01DAMPERFR2-BDP01CmdSelMan</t>
  </si>
  <si>
    <t>deiTUNEC101ES01DAMPERFR2-BDP01AckSelMan</t>
  </si>
  <si>
    <t>deoTUNEC101ES01DAMPERFR2-BDP01CmdExeMan</t>
  </si>
  <si>
    <t>deiTUNEC101ES01DAMPERFR2-BDP01AckExeMan</t>
  </si>
  <si>
    <t>deoTUNEC10ATVFVT1-TVF01CmdAuto</t>
  </si>
  <si>
    <t>deoTUNEC10ATVFVT1-TVF01CmdSelMan</t>
  </si>
  <si>
    <t>deiTUNEC10ATVFVT1-TVF01AckSelMan</t>
  </si>
  <si>
    <t>deoTUNEC10ATVFVT1-TVF01CmdExeMan</t>
  </si>
  <si>
    <t>deiTUNEC10ATVFVT1-TVF01AckExeMan</t>
  </si>
  <si>
    <t>deoTUNEC10ATVFVT2-TVF01CmdAuto</t>
  </si>
  <si>
    <t>deoTUNEC10ATVFVT2-TVF01CmdSelMan</t>
  </si>
  <si>
    <t>deiTUNEC10ATVFVT2-TVF01AckSelMan</t>
  </si>
  <si>
    <t>deoTUNEC10ATVFVT2-TVF01CmdExeMan</t>
  </si>
  <si>
    <t>deiTUNEC10ATVFVT2-TVF01AckExeMan</t>
  </si>
  <si>
    <t>deoTUNEC10APFALPF-01CmdMan</t>
  </si>
  <si>
    <t>deoTUNEC10APFALPF-01CmdSelMan</t>
  </si>
  <si>
    <t>deiTUNEC10APFALPF-01AckSelMan</t>
  </si>
  <si>
    <t>deoTUNEC10APFALPF-01CmdExeMan</t>
  </si>
  <si>
    <t>deiTUNEC10APFALPF-01AckExeMan</t>
  </si>
  <si>
    <t>deoTUNEC10APFASPF-01CmdMan</t>
  </si>
  <si>
    <t>deoTUNEC10APFASPF-01CmdSelMan</t>
  </si>
  <si>
    <t>deiTUNEC10APFASPF-01AckSelMan</t>
  </si>
  <si>
    <t>deoTUNEC10APFASPF-01CmdExeMan</t>
  </si>
  <si>
    <t>deiTUNEC10APFASPF-01AckExeMan</t>
  </si>
  <si>
    <t>deoTUNQAP01SS01PFACON-03CmdMan</t>
  </si>
  <si>
    <t>deoTUNQAP01SS01PFACON-03CmdSelMan</t>
  </si>
  <si>
    <t>deiTUNQAP01SS01PFACON-03AckSelMan</t>
  </si>
  <si>
    <t>deoTUNQAP01SS01PFACON-03CmdExeMan</t>
  </si>
  <si>
    <t>deiTUNQAP01SS01PFACON-03AckExeMan</t>
  </si>
  <si>
    <t>deoTUNQAP01SS01PFAGRD-01CmdMan</t>
  </si>
  <si>
    <t>deoTUNQAP01SS01PFAGRD-01CmdSelMan</t>
  </si>
  <si>
    <t>deiTUNQAP01SS01PFAGRD-01AckSelMan</t>
  </si>
  <si>
    <t>deoTUNQAP01SS01PFAGRD-01CmdExeMan</t>
  </si>
  <si>
    <t>deiTUNQAP01SS01PFAGRD-01AckExeMan</t>
  </si>
  <si>
    <t>deoTUNQAP01NS01PFACON-02CmdMan</t>
  </si>
  <si>
    <t>deoTUNQAP01NS01PFACON-02CmdSelMan</t>
  </si>
  <si>
    <t>deiTUNQAP01NS01PFACON-02AckSelMan</t>
  </si>
  <si>
    <t>deoTUNQAP01NS01PFACON-02CmdExeMan</t>
  </si>
  <si>
    <t>deiTUNQAP01NS01PFACON-02AckExeMan</t>
  </si>
  <si>
    <t>deoTUNQAP01NS01PFAGRD-03CmdMan</t>
  </si>
  <si>
    <t>deoTUNQAP01NS01PFAGRD-03CmdSelMan</t>
  </si>
  <si>
    <t>deiTUNQAP01NS01PFAGRD-03AckSelMan</t>
  </si>
  <si>
    <t>deoTUNQAP01NS01PFAGRD-03CmdExeMan</t>
  </si>
  <si>
    <t>deiTUNQAP01NS01PFAGRD-03AckExeMan</t>
  </si>
  <si>
    <t>deoTUNQAP01NS01PFACON-04CmdMan</t>
  </si>
  <si>
    <t>deoTUNQAP01NS01PFACON-04CmdSelMan</t>
  </si>
  <si>
    <t>deiTUNQAP01NS01PFACON-04AckSelMan</t>
  </si>
  <si>
    <t>deoTUNQAP01NS01PFACON-04CmdExeMan</t>
  </si>
  <si>
    <t>deiTUNQAP01NS01PFACON-04AckExeMan</t>
  </si>
  <si>
    <t>deoTUNQAP01NS01PFACON-05CmdMan</t>
  </si>
  <si>
    <t>deoTUNQAP01NS01PFACON-05CmdSelMan</t>
  </si>
  <si>
    <t>deiTUNQAP01NS01PFACON-05AckSelMan</t>
  </si>
  <si>
    <t>deoTUNQAP01NS01PFACON-05CmdExeMan</t>
  </si>
  <si>
    <t>deiTUNQAP01NS01PFACON-05AckExeMan</t>
  </si>
  <si>
    <t>deoTUNQAP01SS01TVFVT1-TVF01CmdAuto</t>
  </si>
  <si>
    <t>deoTUNQAP01SS01TVFVT1-TVF01CmdSelMan</t>
  </si>
  <si>
    <t>deiTUNQAP01SS01TVFVT1-TVF01AckSelMan</t>
  </si>
  <si>
    <t>deoTUNQAP01SS01TVFVT1-TVF01CmdExeMan</t>
  </si>
  <si>
    <t>deiTUNQAP01SS01TVFVT1-TVF01AckExeMan</t>
  </si>
  <si>
    <t>deoTUNQAP01SS01TVFVT2-TVF01CmdAuto</t>
  </si>
  <si>
    <t>deoTUNQAP01SS01TVFVT2-TVF01CmdSelMan</t>
  </si>
  <si>
    <t>deiTUNQAP01SS01TVFVT2-TVF01AckSelMan</t>
  </si>
  <si>
    <t>deoTUNQAP01SS01TVFVT2-TVF01CmdExeMan</t>
  </si>
  <si>
    <t>deiTUNQAP01SS01TVFVT2-TVF01AckExeMan</t>
  </si>
  <si>
    <t>deoTUNQAP01NS01TVFVT3-TVF01CmdAuto</t>
  </si>
  <si>
    <t>deoTUNQAP01NS01TVFVT3-TVF01CmdSelMan</t>
  </si>
  <si>
    <t>deiTUNQAP01NS01TVFVT3-TVF01AckSelMan</t>
  </si>
  <si>
    <t>deoTUNQAP01NS01TVFVT3-TVF01CmdExeMan</t>
  </si>
  <si>
    <t>deiTUNQAP01NS01TVFVT3-TVF01AckExeMan</t>
  </si>
  <si>
    <t>deoTUNQAP01NS01TVFVT4-TVF01CmdAuto</t>
  </si>
  <si>
    <t>deoTUNQAP01NS01TVFVT4-TVF01CmdSelMan</t>
  </si>
  <si>
    <t>deiTUNQAP01NS01TVFVT4-TVF01AckSelMan</t>
  </si>
  <si>
    <t>deoTUNQAP01NS01TVFVT4-TVF01CmdExeMan</t>
  </si>
  <si>
    <t>deiTUNQAP01NS01TVFVT4-TVF01AckExeMan</t>
  </si>
  <si>
    <t>deoTUNQAP01SS01DAMPERVT5-TDP01CmdAuto</t>
  </si>
  <si>
    <t>deoTUNQAP01SS01DAMPERVT5-TDP01CmdSelMan</t>
  </si>
  <si>
    <t>deiTUNQAP01SS01DAMPERVT5-TDP01AckSelMan</t>
  </si>
  <si>
    <t>deoTUNQAP01SS01DAMPERVT5-TDP01CmdExeMan</t>
  </si>
  <si>
    <t>deiTUNQAP01SS01DAMPERVT5-TDP01AckExeMan</t>
  </si>
  <si>
    <t>deoTUNQAP01NS01DAMPERVT6-TDP01CmdAuto</t>
  </si>
  <si>
    <t>deoTUNQAP01NS01DAMPERVT6-TDP01CmdSelMan</t>
  </si>
  <si>
    <t>deiTUNQAP01NS01DAMPERVT6-TDP01AckSelMan</t>
  </si>
  <si>
    <t>deoTUNQAP01NS01DAMPERVT6-TDP01CmdExeMan</t>
  </si>
  <si>
    <t>deiTUNQAP01NS01DAMPERVT6-TDP01AckExeMan</t>
  </si>
  <si>
    <t>deoTUNQAP01SS01DAMPERFR1-BDP01CmdAuto</t>
  </si>
  <si>
    <t>deoTUNQAP01SS01DAMPERFR1-BDP01CmdSelMan</t>
  </si>
  <si>
    <t>deiTUNQAP01SS01DAMPERFR1-BDP01AckSelMan</t>
  </si>
  <si>
    <t>deoTUNQAP01SS01DAMPERFR1-BDP01CmdExeMan</t>
  </si>
  <si>
    <t>deiTUNQAP01SS01DAMPERFR1-BDP01AckExeMan</t>
  </si>
  <si>
    <t>deoTUNQAP01NS01DAMPERFR2-BDP01CmdAuto</t>
  </si>
  <si>
    <t>deoTUNQAP01NS01DAMPERFR2-BDP01CmdSelMan</t>
  </si>
  <si>
    <t>deiTUNQAP01NS01DAMPERFR2-BDP01AckSelMan</t>
  </si>
  <si>
    <t>deoTUNQAP01NS01DAMPERFR2-BDP01CmdExeMan</t>
  </si>
  <si>
    <t>deiTUNQAP01NS01DAMPERFR2-BDP01AckExeMan</t>
  </si>
  <si>
    <t>deoTUNQEC01SS01PFAPLA-01CmdMan</t>
  </si>
  <si>
    <t>deoTUNQEC01SS01PFAPLA-01CmdSelMan</t>
  </si>
  <si>
    <t>deiTUNQEC01SS01PFAPLA-01AckSelMan</t>
  </si>
  <si>
    <t>deoTUNQEC01SS01PFAPLA-01CmdExeMan</t>
  </si>
  <si>
    <t>deiTUNQEC01SS01PFAPLA-01AckExeMan</t>
  </si>
  <si>
    <t>deoTUNQEC01SS01PFAGRD-01CmdMan</t>
  </si>
  <si>
    <t>deoTUNQEC01SS01PFAGRD-01CmdSelMan</t>
  </si>
  <si>
    <t>deiTUNQEC01SS01PFAGRD-01AckSelMan</t>
  </si>
  <si>
    <t>deoTUNQEC01SS01PFAGRD-01CmdExeMan</t>
  </si>
  <si>
    <t>deiTUNQEC01SS01PFAGRD-01AckExeMan</t>
  </si>
  <si>
    <t>deoTUNQEC01NS01PFAPLA-02CmdMan</t>
  </si>
  <si>
    <t>deoTUNQEC01NS01PFAPLA-02CmdSelMan</t>
  </si>
  <si>
    <t>deiTUNQEC01NS01PFAPLA-02AckSelMan</t>
  </si>
  <si>
    <t>deoTUNQEC01NS01PFAPLA-02CmdExeMan</t>
  </si>
  <si>
    <t>deiTUNQEC01NS01PFAPLA-02AckExeMan</t>
  </si>
  <si>
    <t>deoTUNQEC01NS01PFACON-04CmdMan</t>
  </si>
  <si>
    <t>deoTUNQEC01NS01PFACON-04CmdSelMan</t>
  </si>
  <si>
    <t>deiTUNQEC01NS01PFACON-04AckSelMan</t>
  </si>
  <si>
    <t>deoTUNQEC01NS01PFACON-04CmdExeMan</t>
  </si>
  <si>
    <t>deiTUNQEC01NS01PFACON-04AckExeMan</t>
  </si>
  <si>
    <t>deoTUNQEC01NS01PFACON-03CmdMan</t>
  </si>
  <si>
    <t>deoTUNQEC01NS01PFACON-03CmdSelMan</t>
  </si>
  <si>
    <t>deiTUNQEC01NS01PFACON-03AckSelMan</t>
  </si>
  <si>
    <t>deoTUNQEC01NS01PFACON-03CmdExeMan</t>
  </si>
  <si>
    <t>deiTUNQEC01NS01PFACON-03AckExeMan</t>
  </si>
  <si>
    <t>deoTUNQEC01NS01PFAGRD-03CmdMan</t>
  </si>
  <si>
    <t>deoTUNQEC01NS01PFAGRD-03CmdSelMan</t>
  </si>
  <si>
    <t>deiTUNQEC01NS01PFAGRD-03AckSelMan</t>
  </si>
  <si>
    <t>deoTUNQEC01NS01PFAGRD-03CmdExeMan</t>
  </si>
  <si>
    <t>deiTUNQEC01NS01PFAGRD-03AckExeMan</t>
  </si>
  <si>
    <t>deoTUNQEC01SS01TVFVT1-TVF01CmdAuto</t>
  </si>
  <si>
    <t>deoTUNQEC01SS01TVFVT1-TVF01CmdSelMan</t>
  </si>
  <si>
    <t>deiTUNQEC01SS01TVFVT1-TVF01AckSelMan</t>
  </si>
  <si>
    <t>deoTUNQEC01SS01TVFVT1-TVF01CmdExeMan</t>
  </si>
  <si>
    <t>deiTUNQEC01SS01TVFVT1-TVF01AckExeMan</t>
  </si>
  <si>
    <t>deoTUNQEC01SS01TVFVT2-TVF01CmdAuto</t>
  </si>
  <si>
    <t>deoTUNQEC01SS01TVFVT2-TVF01CmdSelMan</t>
  </si>
  <si>
    <t>deiTUNQEC01SS01TVFVT2-TVF01AckSelMan</t>
  </si>
  <si>
    <t>deoTUNQEC01SS01TVFVT2-TVF01CmdExeMan</t>
  </si>
  <si>
    <t>deiTUNQEC01SS01TVFVT2-TVF01AckExeMan</t>
  </si>
  <si>
    <t>deoTUNQEC01NS01TVFVT3-TVF01CmdAuto</t>
  </si>
  <si>
    <t>deoTUNQEC01NS01TVFVT3-TVF01CmdSelMan</t>
  </si>
  <si>
    <t>deiTUNQEC01NS01TVFVT3-TVF01AckSelMan</t>
  </si>
  <si>
    <t>deoTUNQEC01NS01TVFVT3-TVF01CmdExeMan</t>
  </si>
  <si>
    <t>deiTUNQEC01NS01TVFVT3-TVF01AckExeMan</t>
  </si>
  <si>
    <t>deoTUNQEC01NS01TVFVT4-TVF01CmdAuto</t>
  </si>
  <si>
    <t>deoTUNQEC01NS01TVFVT4-TVF01CmdSelMan</t>
  </si>
  <si>
    <t>deiTUNQEC01NS01TVFVT4-TVF01AckSelMan</t>
  </si>
  <si>
    <t>deoTUNQEC01NS01TVFVT4-TVF01CmdExeMan</t>
  </si>
  <si>
    <t>deiTUNQEC01NS01TVFVT4-TVF01AckExeMan</t>
  </si>
  <si>
    <t>deoTUNQEC01SS01DAMPERVT5-TDP01CmdAuto</t>
  </si>
  <si>
    <t>deoTUNQEC01SS01DAMPERVT5-TDP01CmdSelMan</t>
  </si>
  <si>
    <t>deiTUNQEC01SS01DAMPERVT5-TDP01AckSelMan</t>
  </si>
  <si>
    <t>deoTUNQEC01SS01DAMPERVT5-TDP01CmdExeMan</t>
  </si>
  <si>
    <t>deiTUNQEC01SS01DAMPERVT5-TDP01AckExeMan</t>
  </si>
  <si>
    <t>deoTUNQEC01NS01DAMPERVT6-TDP01CmdAuto</t>
  </si>
  <si>
    <t>deoTUNQEC01NS01DAMPERVT6-TDP01CmdSelMan</t>
  </si>
  <si>
    <t>deiTUNQEC01NS01DAMPERVT6-TDP01AckSelMan</t>
  </si>
  <si>
    <t>deoTUNQEC01NS01DAMPERVT6-TDP01CmdExeMan</t>
  </si>
  <si>
    <t>deiTUNQEC01NS01DAMPERVT6-TDP01AckExeMan</t>
  </si>
  <si>
    <t>deoTUNQEC01SS01DAMPERFR1-BDP01CmdAuto</t>
  </si>
  <si>
    <t>deoTUNQEC01SS01DAMPERFR1-BDP01CmdSelMan</t>
  </si>
  <si>
    <t>deiTUNQEC01SS01DAMPERFR1-BDP01AckSelMan</t>
  </si>
  <si>
    <t>deoTUNQEC01SS01DAMPERFR1-BDP01CmdExeMan</t>
  </si>
  <si>
    <t>deiTUNQEC01SS01DAMPERFR1-BDP01AckExeMan</t>
  </si>
  <si>
    <t>deoTUNQEC01NS01DAMPERFR2-BDP01CmdAuto</t>
  </si>
  <si>
    <t>deoTUNQEC01NS01DAMPERFR2-BDP01CmdSelMan</t>
  </si>
  <si>
    <t>deiTUNQEC01NS01DAMPERFR2-BDP01AckSelMan</t>
  </si>
  <si>
    <t>deoTUNQEC01NS01DAMPERFR2-BDP01CmdExeMan</t>
  </si>
  <si>
    <t>deiTUNQEC01NS01DAMPERFR2-BDP01AckExeMan</t>
  </si>
  <si>
    <t>deoTUNQEC01QEC1BJETQEC1B-JET100132CmdSelMan</t>
  </si>
  <si>
    <t>deiTUNQEC01QEC1BJETQEC1B-JET100132AckSelMan</t>
  </si>
  <si>
    <t>deoTUNQEC01QEC1BJETQEC1B-JET100132CmdExeMan</t>
  </si>
  <si>
    <t>deiTUNQEC01QEC1BJETQEC1B-JET100132AckExeMan</t>
  </si>
  <si>
    <t>deoTUNQEC01QEC1BJETQEC1B-JET100133CmdSelMan</t>
  </si>
  <si>
    <t>deiTUNQEC01QEC1BJETQEC1B-JET100133AckSelMan</t>
  </si>
  <si>
    <t>deoTUNQEC01QEC1BJETQEC1B-JET100133CmdExeMan</t>
  </si>
  <si>
    <t>deiTUNQEC01QEC1BJETQEC1B-JET100133AckExeMan</t>
  </si>
  <si>
    <t>deoTUNQEC01QEC1BJETQEC1B-JET100134CmdSelMan</t>
  </si>
  <si>
    <t>deiTUNQEC01QEC1BJETQEC1B-JET100134AckSelMan</t>
  </si>
  <si>
    <t>deoTUNQEC01QEC1BJETQEC1B-JET100134CmdExeMan</t>
  </si>
  <si>
    <t>deiTUNQEC01QEC1BJETQEC1B-JET100134AckExeMan</t>
  </si>
  <si>
    <t>deoTUNQEC01QEC1AJETQEC1A-JET102392CmdSelMan</t>
  </si>
  <si>
    <t>deiTUNQEC01QEC1AJETQEC1A-JET102392AckSelMan</t>
  </si>
  <si>
    <t>deoTUNQEC01QEC1AJETQEC1A-JET102392CmdExeMan</t>
  </si>
  <si>
    <t>deiTUNQEC01QEC1AJETQEC1A-JET102392AckExeMan</t>
  </si>
  <si>
    <t>deoTUNQEC01QEC1AJETQEC1A-JET102393CmdSelMan</t>
  </si>
  <si>
    <t>deiTUNQEC01QEC1AJETQEC1A-JET102393AckSelMan</t>
  </si>
  <si>
    <t>deoTUNQEC01QEC1AJETQEC1A-JET102393CmdExeMan</t>
  </si>
  <si>
    <t>deiTUNQEC01QEC1AJETQEC1A-JET102393AckExeMan</t>
  </si>
  <si>
    <t>deoTUNQEC01QEC1AJETQEC1A-JET102394CmdSelMan</t>
  </si>
  <si>
    <t>deiTUNQEC01QEC1AJETQEC1A-JET102394AckSelMan</t>
  </si>
  <si>
    <t>deoTUNQEC01QEC1AJETQEC1A-JET102394CmdExeMan</t>
  </si>
  <si>
    <t>deiTUNQEC01QEC1AJETQEC1A-JET102394AckExeMan</t>
  </si>
  <si>
    <t>3/15/2018 at 11:54:55 AM</t>
  </si>
  <si>
    <t>PreAlarm</t>
  </si>
  <si>
    <t>Mccb1Trip</t>
  </si>
  <si>
    <t>DEOV</t>
    <phoneticPr fontId="101" type="noConversion"/>
  </si>
  <si>
    <t>dciMPLC-PlcState:dac</t>
  </si>
  <si>
    <t>dciMPLC-OpStatus:dac</t>
  </si>
  <si>
    <t>dciMPLC-PlcA:dac</t>
  </si>
  <si>
    <t>dciMPLC-PlcB:dac</t>
  </si>
  <si>
    <t>dciMPLC-AppDiff:dac</t>
  </si>
  <si>
    <t>dciMPLC-PwStat:dac</t>
  </si>
  <si>
    <t>dciMPLC-CpuStat:dac</t>
  </si>
  <si>
    <t>dciMPLC-CrpStat:dac</t>
  </si>
  <si>
    <t>dciMPLC-ComScada:dac</t>
  </si>
  <si>
    <t>dciMPLC-ComStation:dac</t>
  </si>
  <si>
    <t>dciMPLC-SdStat:dac</t>
  </si>
  <si>
    <t>dciMPLC-ComPea:dac</t>
  </si>
  <si>
    <t>dciMPLC-ComMar1:dac</t>
  </si>
  <si>
    <t>dciMPLC-ComMar2:dac</t>
  </si>
  <si>
    <t>dciMPLC-ComMar3:dac</t>
  </si>
  <si>
    <t>dciMPLC-ComMar4:dac</t>
  </si>
  <si>
    <t>dciMPLC-ComQec:dac</t>
  </si>
  <si>
    <t>dciMPLC-ComEc:dac</t>
  </si>
  <si>
    <t>dciMPLC-ComQap:dac</t>
  </si>
  <si>
    <t>dciMPLC-ComFxh:dac</t>
  </si>
  <si>
    <t>dciMPLC-ComPeaa:dac</t>
  </si>
  <si>
    <t>dciMPLC-ComPeab:dac</t>
  </si>
  <si>
    <t>dciMPLC-ComMara:dac</t>
  </si>
  <si>
    <t>dciMPLC-ComEca:dac</t>
  </si>
  <si>
    <t>dciMPLC-ComQapb:dac</t>
  </si>
  <si>
    <t>aciWTDG-Counter:aac</t>
  </si>
  <si>
    <t>dciSWI-SwStat:dac</t>
  </si>
  <si>
    <t>dciSPLC-PlcState:dac</t>
  </si>
  <si>
    <t>dciSPLC-OpStatus:dac</t>
  </si>
  <si>
    <t>dciSPLC-PwStat:dac</t>
  </si>
  <si>
    <t>dciSPLC-CpuStat:dac</t>
  </si>
  <si>
    <t>dciSPLC-CrpStat:dac</t>
  </si>
  <si>
    <t>dciSPLC-CraStat:dac</t>
  </si>
  <si>
    <t>dciSPLC-NrpStat:dac</t>
  </si>
  <si>
    <t>dciSPLC-ComStat:dac</t>
  </si>
  <si>
    <t>dciSPLC-IoStat:dac</t>
  </si>
  <si>
    <t>dciFMOP-EmergNod:dac</t>
  </si>
  <si>
    <t>dciFMOP-RightStat:dac</t>
  </si>
  <si>
    <t>dciFMOP-LeftStat:dac</t>
  </si>
  <si>
    <t>dciFMOP-Spare1:dac</t>
  </si>
  <si>
    <t>dciFMOP-Spare2:dac</t>
  </si>
  <si>
    <t>dciFMOP-Spare3:dac</t>
  </si>
  <si>
    <t>dciFMOP-Spare4:dac</t>
  </si>
  <si>
    <t>dciFMOP-Spare5:dac</t>
  </si>
  <si>
    <t>dciFMOP-Spare6:dac</t>
  </si>
  <si>
    <t>dciFMOP-Spare7:dac</t>
  </si>
  <si>
    <t>dciFMOP-Spare8:dac</t>
  </si>
  <si>
    <t>dciLCP-ComFaultPlc:dac</t>
  </si>
  <si>
    <t>dciLCP-LcpMode:dac</t>
  </si>
  <si>
    <t>dciEMERGENCY-ScenAct:dac</t>
  </si>
  <si>
    <t>dciEMERGENCY-ActEmerg:dac</t>
  </si>
  <si>
    <t>dioEMERGENCY-CmdSelMan:dov1</t>
  </si>
  <si>
    <t>dciEMERGENCY-AckSelMan:dac</t>
  </si>
  <si>
    <t>dioEMERGENCY-CmdExeMan:dov1</t>
  </si>
  <si>
    <t>dciEMERGENCY-AckExeMan:dac</t>
  </si>
  <si>
    <t>aciMUL-Zone1:aac</t>
  </si>
  <si>
    <t>aciMUL-Zone2:aac</t>
  </si>
  <si>
    <t>aciMUL-Zone3:aac</t>
  </si>
  <si>
    <t>aciMUL-Zone4:aac</t>
  </si>
  <si>
    <t>aciMUL-Zone5:aac</t>
  </si>
  <si>
    <t>aciMUL-Zone6:aac</t>
  </si>
  <si>
    <t>aciMUL-Zone7:aac</t>
  </si>
  <si>
    <t>aciMUL-Zone8:aac</t>
  </si>
  <si>
    <t>aciMUL-Zone9:aac</t>
  </si>
  <si>
    <t>aciMUL-Zone10:aac</t>
  </si>
  <si>
    <t>aciMUL-Zone11:aac</t>
  </si>
  <si>
    <t>aciMUL-Zone12:aac</t>
  </si>
  <si>
    <t>aciMUL-Zone13:aac</t>
  </si>
  <si>
    <t>aciMUL-Zone14:aac</t>
  </si>
  <si>
    <t>aciMUL-Zone15:aac</t>
  </si>
  <si>
    <t>aciMUL-OutTem:aac</t>
  </si>
  <si>
    <t>aciFXL-Zone16:aac</t>
  </si>
  <si>
    <t>aciFXL-Zone17:aac</t>
  </si>
  <si>
    <t>aciFXL-OutTem:aac</t>
  </si>
  <si>
    <t>dciTVF-SwitchStat:dac</t>
  </si>
  <si>
    <t>dciTVF-OperatingMode:dac</t>
  </si>
  <si>
    <t>dciTVF-RunStatus:dac</t>
  </si>
  <si>
    <t>dioTVF-CmdAuto:dov1</t>
  </si>
  <si>
    <t>dioTVF-CmdSelMan:dov1</t>
  </si>
  <si>
    <t>dciTVF-AckSelMan:dac</t>
  </si>
  <si>
    <t>dioTVF-CmdExeMan:dov1</t>
  </si>
  <si>
    <t>dciTVF-AckExeMan:dac</t>
  </si>
  <si>
    <t>dciTVF-EleStat:dac</t>
  </si>
  <si>
    <t>dciTVF-StartStat:dac</t>
  </si>
  <si>
    <t>dciTVF-StopStat:dac</t>
  </si>
  <si>
    <t>aciTVF-SpeedFreq:aac</t>
  </si>
  <si>
    <t>dioTVF-CmdSpeedOrd:dov1</t>
  </si>
  <si>
    <t>dioTVF-CmdSelStop:dov1</t>
  </si>
  <si>
    <t>dciTVF-AckSelStop:dac</t>
  </si>
  <si>
    <t>dioTVF-CmdExeStop:dov1</t>
  </si>
  <si>
    <t>dciTVF-AckExeStop:dac</t>
  </si>
  <si>
    <t>dioTVF-CmdSelFwOrd:dov1</t>
  </si>
  <si>
    <t>dciTVF-AckSelFwOrd:dac</t>
  </si>
  <si>
    <t>dioTVF-CmdExeFwOrd:dov1</t>
  </si>
  <si>
    <t>dciTVF-AckExeFwOrd:dac</t>
  </si>
  <si>
    <t>dioTVF-CmdSelRvOrd:dov1</t>
  </si>
  <si>
    <t>dciTVF-AckSelRvOrd:dac</t>
  </si>
  <si>
    <t>dioTVF-CmdExeRvOrd:dov1</t>
  </si>
  <si>
    <t>dciTVF-AckExeRvOrd:dac</t>
  </si>
  <si>
    <t>dciTVF-AvailStat:dac</t>
  </si>
  <si>
    <t>dciTVF-CirPos:dac</t>
  </si>
  <si>
    <t>dciTVF-CirTrip:dac</t>
  </si>
  <si>
    <t>dciTVF-FanPos:dac</t>
  </si>
  <si>
    <t>dciTVF-FanTrip:dac</t>
  </si>
  <si>
    <t>dciTVF-ForOut:dac</t>
  </si>
  <si>
    <t>dciTVF-RevOut:dac</t>
  </si>
  <si>
    <t>dciTVF-StopOut:dac</t>
  </si>
  <si>
    <t>dciTVF-WindTem:dac</t>
  </si>
  <si>
    <t>dciTVF-FrontTem:dac</t>
  </si>
  <si>
    <t>dciTVF-RearTem:dac</t>
  </si>
  <si>
    <t>dciTVF-Vib1:dac</t>
  </si>
  <si>
    <t>dciTVF-Vib2:dac</t>
  </si>
  <si>
    <t>dciTVF-More10:dac</t>
  </si>
  <si>
    <t>aciTVF-RunHrs:aac</t>
  </si>
  <si>
    <t>dciJET-SwitchStat:dac</t>
  </si>
  <si>
    <t>dciJET-OperatingMode:dac</t>
  </si>
  <si>
    <t>dciJET-RunStatus:dac</t>
  </si>
  <si>
    <t>dioJET-CmdAutoCom:dov1</t>
  </si>
  <si>
    <t>dioJET-CmdSelMan:dov1</t>
  </si>
  <si>
    <t>dciJET-AckSelMan:dac</t>
  </si>
  <si>
    <t>dioJET-CmdExeMan:dov1</t>
  </si>
  <si>
    <t>dciJET-AckExeMan:dac</t>
  </si>
  <si>
    <t>dciJET-EleStat:dac</t>
  </si>
  <si>
    <t>dciJET-FailStart:dac</t>
  </si>
  <si>
    <t>dciJET-FailStop:dac</t>
  </si>
  <si>
    <t>aciJET-SpeedFrep:aac</t>
  </si>
  <si>
    <t>dioJET-CmdSpeedOrd:dov1</t>
  </si>
  <si>
    <t>dioJET-CmdSelStop:dov1</t>
  </si>
  <si>
    <t>dciJET-AckSelStop:dac</t>
  </si>
  <si>
    <t>dioJET-CmdExeStop:dov1</t>
  </si>
  <si>
    <t>dciJET-AckExeStop:dac</t>
  </si>
  <si>
    <t>dioJET-CmdSelFwOrd:dov1</t>
  </si>
  <si>
    <t>dciJET-AckSelFwOrd:dac</t>
  </si>
  <si>
    <t>dioJET-CmdExeFwOrd:dov1</t>
  </si>
  <si>
    <t>dciJET-AckExeFwOrd:dac</t>
  </si>
  <si>
    <t>dioJET-CmdSelRvOrd:dov1</t>
  </si>
  <si>
    <t>dciJET-AckSelRvOrd:dac</t>
  </si>
  <si>
    <t>dioJET-CmdExeRvOrd:dov1</t>
  </si>
  <si>
    <t>dciJET-AckExeRvOrd:dac</t>
  </si>
  <si>
    <t>dciJET-AvailStat:dac</t>
  </si>
  <si>
    <t>dciJET-CirOpen:dac</t>
  </si>
  <si>
    <t>dciJET-CirOut:dac</t>
  </si>
  <si>
    <t>dciJET-FanOpen:dac</t>
  </si>
  <si>
    <t>dciJET-FanOut:dac</t>
  </si>
  <si>
    <t>dciJET-ForOut:dac</t>
  </si>
  <si>
    <t>dciJET-RevOut:dac</t>
  </si>
  <si>
    <t>dciJET-StopOut:dac</t>
  </si>
  <si>
    <t>dciJET-WindTem:dac</t>
  </si>
  <si>
    <t>dciJET-FrontTem1:dac</t>
  </si>
  <si>
    <t>dciJET-RearTem:dac</t>
  </si>
  <si>
    <t>dciJET-Vib1:dac</t>
  </si>
  <si>
    <t>dciJET-Vib2:dac</t>
  </si>
  <si>
    <t>dciJET-More6hr:dac</t>
  </si>
  <si>
    <t>aciJET-RunHrs:aac</t>
  </si>
  <si>
    <t>dciTVD-SwitchStat:dac</t>
  </si>
  <si>
    <t>dciTVD-OpMod:dac</t>
  </si>
  <si>
    <t>dciTVD-Stat:dac</t>
  </si>
  <si>
    <t>dioTVD-CmdAuto:dov1</t>
  </si>
  <si>
    <t>dioTVD-CmdSelMan:dov1</t>
  </si>
  <si>
    <t>dciTVD-AckSelMan:dac</t>
  </si>
  <si>
    <t>dioTVD-CmdExeMan:dov1</t>
  </si>
  <si>
    <t>dciTVD-AckExeMan:dac</t>
  </si>
  <si>
    <t>dioTVD-CmdSelOpen:dov1</t>
  </si>
  <si>
    <t>dciTVD-AckSelOpen:dac</t>
  </si>
  <si>
    <t>dioTVD-CmdExeOpen:dov1</t>
  </si>
  <si>
    <t>dciTVD-AckExeOpen:dac</t>
  </si>
  <si>
    <t>dioTVD-CmdSelClose:dov1</t>
  </si>
  <si>
    <t>dciTVD-AckSelClose:dac</t>
  </si>
  <si>
    <t>dioTVD-CmdExeClose:dov1</t>
  </si>
  <si>
    <t>dciTVD-AckExeClose:dac</t>
  </si>
  <si>
    <t>dciTVD-DamOpen:dac</t>
  </si>
  <si>
    <t>dciTVD-DamOut:dac</t>
  </si>
  <si>
    <t>dciTVD-FailOpen:dac</t>
  </si>
  <si>
    <t>dciTVD-FailClose:dac</t>
  </si>
  <si>
    <t>dciIDP-SwitchStat:dac</t>
  </si>
  <si>
    <t>dciIDP-Stat:dac</t>
  </si>
  <si>
    <t>dciIDP-CloseStat:dac</t>
  </si>
  <si>
    <t>dciIDP-TripStat:dac</t>
  </si>
  <si>
    <t>dciIDP-FailOpen:dac</t>
  </si>
  <si>
    <t>dciIDP-FailClose:dac</t>
  </si>
  <si>
    <t>dciMSFD-Stat:dac</t>
  </si>
  <si>
    <t>dciMSFD-CloseStat:dac</t>
  </si>
  <si>
    <t>dciMSFD-TripStat:dac</t>
  </si>
  <si>
    <t>dciMSFD-LocalMod:dac</t>
  </si>
  <si>
    <t>dciOTS-AvailStat:dac</t>
  </si>
  <si>
    <t>dciOTS-SenOut:dac</t>
  </si>
  <si>
    <t>dciOTS-AveTem:dac</t>
  </si>
  <si>
    <t>aciOTS-TemMeasure:aac</t>
  </si>
  <si>
    <t>dciTTS-Availability:dac</t>
  </si>
  <si>
    <t>dciTTS-TemOut:dac</t>
  </si>
  <si>
    <t>dciTTS-HumOut:dac</t>
  </si>
  <si>
    <t>dciTTS-AveTem:dac</t>
  </si>
  <si>
    <t>aciTTS-Temperature:aac</t>
  </si>
  <si>
    <t>aciTTS-Humidity:aac</t>
  </si>
  <si>
    <t>dciVS-Availability:dac</t>
  </si>
  <si>
    <t>dciVS-SenStat:dac</t>
  </si>
  <si>
    <t>aciVS-Velocity:aac</t>
  </si>
  <si>
    <t>dciAHU-ControlMod:dac</t>
  </si>
  <si>
    <t>dciAHU-RunStat:dac</t>
  </si>
  <si>
    <t>dciPFA-ControlMod:dac</t>
  </si>
  <si>
    <t>dciPFA-OpMode:dac</t>
  </si>
  <si>
    <t>dciPFA-RunStat:dac</t>
  </si>
  <si>
    <t>dioPFA-CmdAuto:dov1</t>
  </si>
  <si>
    <t>dioPFA-CmdSelMan:dov1</t>
  </si>
  <si>
    <t>dciPFA-AckSelMan:dac</t>
  </si>
  <si>
    <t>dioPFA-CmdExeMan:dov1</t>
  </si>
  <si>
    <t>dciPFA-AckExeMan:dac</t>
  </si>
  <si>
    <t>dioPFA-CmdSelRun:dov1</t>
  </si>
  <si>
    <t>dciPFA-AckSelRun:dac</t>
  </si>
  <si>
    <t>dioPFA-CmdExeRun:dov1</t>
  </si>
  <si>
    <t>dciPFA-AckExeRun:dac</t>
  </si>
  <si>
    <t>dioPFA-CmdSelStop:dov1</t>
  </si>
  <si>
    <t>dciPFA-AckSelStop:dac</t>
  </si>
  <si>
    <t>dioPFA-CmdExeStop:dov1</t>
  </si>
  <si>
    <t>dciPFA-AckExeStop:dac</t>
  </si>
  <si>
    <t>dciPFA-StartMis:dac</t>
  </si>
  <si>
    <t>dciPFA-StopMis:dac</t>
  </si>
  <si>
    <t>dciEXF-ControlMod:dac</t>
  </si>
  <si>
    <t>dciEXF-OpMode:dac</t>
  </si>
  <si>
    <t>dciEXF-AutoCom:dac</t>
  </si>
  <si>
    <t>dioEXF-CmdMan:dov1</t>
  </si>
  <si>
    <t>dioEXF-CmdSelMan:dov1</t>
  </si>
  <si>
    <t>dciEXF-AckSelMan:dac</t>
  </si>
  <si>
    <t>dioEXF-CmdExeMan:dov1</t>
  </si>
  <si>
    <t>dciEXF-AckExeMan:dac</t>
  </si>
  <si>
    <t>dioEXF-CmdSelRun:dov1</t>
  </si>
  <si>
    <t>dciEXF-AckSelRun:dac</t>
  </si>
  <si>
    <t>dioEXF-CmdExeRun:dov1</t>
  </si>
  <si>
    <t>dciEXF-AckExeRun:dac</t>
  </si>
  <si>
    <t>dioEXF-CmdSelStop:dov1</t>
  </si>
  <si>
    <t>dciEXF-AckSelStop:dac</t>
  </si>
  <si>
    <t>dioEXF-CmdExeStop:dov1</t>
  </si>
  <si>
    <t>dciEXF-AckExeStop:dac</t>
  </si>
  <si>
    <t>dciEXF-StartMis:dac</t>
  </si>
  <si>
    <t>dciEXF-StopMis:dac</t>
  </si>
  <si>
    <t>dciSMC-State:dac</t>
  </si>
  <si>
    <t>dciSED-State:dac</t>
  </si>
  <si>
    <t>dciSED-Open:dac</t>
  </si>
  <si>
    <t>dciMCB-McbTrip:dac</t>
  </si>
  <si>
    <t>dciMCB-McbClose:dac</t>
  </si>
  <si>
    <t>dciADS-LoadClose:dac</t>
  </si>
  <si>
    <t>dciADS-LbsPos:dac</t>
  </si>
  <si>
    <t>dciTRF-EmOff:dac</t>
  </si>
  <si>
    <t>dciTRF-TranFault:dac</t>
  </si>
  <si>
    <t>dciTRF-EmCut:dac</t>
  </si>
  <si>
    <t>dciTRF-PreAlarm:dac</t>
  </si>
  <si>
    <t>dciTRF-Alarm:dac</t>
  </si>
  <si>
    <t>dciACB-Fault:dac</t>
  </si>
  <si>
    <t>dciACB-Status:dac</t>
  </si>
  <si>
    <t>dciACB-Position:dac</t>
  </si>
  <si>
    <t>dciMDB-Mcsd1Stat:dac</t>
  </si>
  <si>
    <t>dciMDB-Mcsd2Stat:dac</t>
  </si>
  <si>
    <t>dciMDB-Mcsd1pos:dac</t>
  </si>
  <si>
    <t>dciMDB-Mcsd2pos:dac</t>
  </si>
  <si>
    <t>dciMDB-Change:dac</t>
  </si>
  <si>
    <t>dciMDB-relay1:dac</t>
  </si>
  <si>
    <t>dciMDB-relay2:dac</t>
  </si>
  <si>
    <t>dciMDB-Closed:dac</t>
  </si>
  <si>
    <t>dciMDB-Trip:dac</t>
  </si>
  <si>
    <t>dciMDB-PowerCut:dac</t>
  </si>
  <si>
    <t>dciMDB-Mccb1Stat:dac</t>
  </si>
  <si>
    <t>dciMDB-Mccb1Trip:dac</t>
  </si>
  <si>
    <t>dciMDB-Mccb2Stat:dac</t>
  </si>
  <si>
    <t>dciMDB-Mccb2Trip:dac</t>
  </si>
  <si>
    <t>dciMDB-Mccb3Stat:dac</t>
  </si>
  <si>
    <t>dciMDB-Mccb3Trip:dac</t>
  </si>
  <si>
    <t>dciEL-Relay:dac</t>
  </si>
  <si>
    <t>dciEL-Isolator:dac</t>
  </si>
  <si>
    <t>dciEL-Supply:dac</t>
  </si>
  <si>
    <t>dciEL-Faulty:dac</t>
  </si>
  <si>
    <t>dciEL-Power:dac</t>
  </si>
  <si>
    <t>dciMCCB-Trip:dac</t>
  </si>
  <si>
    <t>dciMCCB-Closed:dac</t>
  </si>
  <si>
    <t>dciLBS-Closed:dac</t>
  </si>
  <si>
    <t>dciSMDB-Acb1Closed:dac</t>
  </si>
  <si>
    <t>dciSMDB-Acb1Trip:dac</t>
  </si>
  <si>
    <t>dciSMDB-Acb2Closed:dac</t>
  </si>
  <si>
    <t>dciSMDB-Acb2Trip:dac</t>
  </si>
  <si>
    <t>dciSMDB-Acb1Pos:dac</t>
  </si>
  <si>
    <t>dciSMDB-Acb2Pos:dac</t>
  </si>
  <si>
    <t>dciSMDB-Change:dac</t>
  </si>
  <si>
    <t>dciSMDB-Relay1:dac</t>
  </si>
  <si>
    <t>dciSMDB-Relay2:dac</t>
  </si>
  <si>
    <t>dciSMDB-McbClose:dac</t>
  </si>
  <si>
    <t>dciSMDB-McbTrip:dac</t>
  </si>
  <si>
    <t>dciSMDB-PowerCut:dac</t>
  </si>
  <si>
    <t>dciSMDB-Plc01Close:dac</t>
  </si>
  <si>
    <t>dciSMDB-Plc01Trip:dac</t>
  </si>
  <si>
    <t>dciSMDB-Vsd1Close:dac</t>
  </si>
  <si>
    <t>dciSMDB-Vsd1Trip:dac</t>
  </si>
  <si>
    <t>dciSMDB-Vsd2Close:dac</t>
  </si>
  <si>
    <t>dciSMDB-Vsd2Trip:dac</t>
  </si>
  <si>
    <t>dciSMDB-E1Close:dac</t>
  </si>
  <si>
    <t>dciSMDB-E1Trip:dac</t>
  </si>
  <si>
    <t>dciSMDB-E2Close:dac</t>
  </si>
  <si>
    <t>dciSMDB-E2Trip:dac</t>
  </si>
  <si>
    <t>dciVENT-OpMode:dac</t>
  </si>
  <si>
    <t>dciVENT-ActMode:dac</t>
  </si>
  <si>
    <t>dioVENT-CmdAuto:dov1</t>
  </si>
  <si>
    <t>dioVENT-CmdSelMan:dov1</t>
  </si>
  <si>
    <t>dciVENT-AckSelMan:dac</t>
  </si>
  <si>
    <t>dioVENT-CmdExeMan:dov1</t>
  </si>
  <si>
    <t>dciVENT-AckExeMan:dac</t>
  </si>
  <si>
    <t>dioVENT-CmdSelPis:dov1</t>
  </si>
  <si>
    <t>dciVENT-AckSelPis:dac</t>
  </si>
  <si>
    <t>dioVENT-CmdExePis:dov1</t>
  </si>
  <si>
    <t>dciVENT-AckExePis:dac</t>
  </si>
  <si>
    <t>dioVENT-CmdSelMech:dov1</t>
  </si>
  <si>
    <t>dciVENT-AckSelMech:dac</t>
  </si>
  <si>
    <t>dioVENT-CmdExeMech:dov1</t>
  </si>
  <si>
    <t>dciVENT-AckExeMech:dac</t>
  </si>
  <si>
    <t>dioVENT-CmdExelCool:dov1</t>
  </si>
  <si>
    <t>dciVENT-AckSelCool:dac</t>
  </si>
  <si>
    <t>dioVENT-CmdExeCool:dov1</t>
  </si>
  <si>
    <t>dciVENT-AckExeCool:dac</t>
  </si>
  <si>
    <t>dciSPLM-Vac240SwOp:dac</t>
  </si>
  <si>
    <t>dciSPLM-Vac240Volt:dac</t>
  </si>
  <si>
    <t>dciSPLM-VolOpen:dac</t>
  </si>
  <si>
    <t>dciSPLM-VolFault:dac</t>
  </si>
  <si>
    <t>dciSPLM-VolSupOpen:dac</t>
  </si>
  <si>
    <t>dciSPLM-VolSupFault:dac</t>
  </si>
  <si>
    <t>dciSPLM-CabOpen:dac</t>
  </si>
  <si>
    <t>dciSPLM-CabFault:dac</t>
  </si>
  <si>
    <t>dciSPLM-SerOpen:dac</t>
  </si>
  <si>
    <t>dciSPLM-SerFault:dac</t>
  </si>
  <si>
    <t>dciSPLM-UpsBreOpen:dac</t>
  </si>
  <si>
    <t>dciSPLM-UpsBreFault:dac</t>
  </si>
  <si>
    <t>dciSPLM-UpsSwOpen:dac</t>
  </si>
  <si>
    <t>dciSPLM-UpsFault:dac</t>
  </si>
  <si>
    <t>dciSPLM-Sup24Vdc1Open:dac</t>
  </si>
  <si>
    <t>dciSPLM-Sup24Vdc1Fault:dac</t>
  </si>
  <si>
    <t>dciSPLM-Sup24Vdc1Volt:dac</t>
  </si>
  <si>
    <t>dciSPLM-Sup24Vdc2Open:dac</t>
  </si>
  <si>
    <t>dciSPLM-Sup24Vdc2Fault:dac</t>
  </si>
  <si>
    <t>dciSPLM-Sup24Vdc2Volt:dac</t>
  </si>
  <si>
    <t>dciSPLM-SwOpen:dac</t>
  </si>
  <si>
    <t>dciSPLM-SwFault:dac</t>
  </si>
  <si>
    <t>dciSPLM-LcpOpen:dac</t>
  </si>
  <si>
    <t>dciSPLM-LcpFault:dac</t>
  </si>
  <si>
    <t>dciSPLM-Plc1Open:dac</t>
  </si>
  <si>
    <t>dciSPLM-Plc1Fault:dac</t>
  </si>
  <si>
    <t>dciSPLM-Plc2Open:dac</t>
  </si>
  <si>
    <t>dciSPLM-Plc2Fault:dac</t>
  </si>
  <si>
    <t>dciSPLM-SuArTrig:dac</t>
  </si>
  <si>
    <t>dciMPLM-Vac240SwOp:dac</t>
  </si>
  <si>
    <t>dciMPLM-Vac240Volt:dac</t>
  </si>
  <si>
    <t>dciMPLM-VolOpen:dac</t>
  </si>
  <si>
    <t>dciMPLM-VolFault:dac</t>
  </si>
  <si>
    <t>dciMPLM-VolSupOpen:dac</t>
  </si>
  <si>
    <t>dciMPLM-VolSupFault:dac</t>
  </si>
  <si>
    <t>dciMPLM-CabOpen:dac</t>
  </si>
  <si>
    <t>dciMPLM-CabFault:dac</t>
  </si>
  <si>
    <t>dciMPLM-SerOpen:dac</t>
  </si>
  <si>
    <t>dciMPLM-SerFault:dac</t>
  </si>
  <si>
    <t>dciMPLM-Sup24Vdc1Open:dac</t>
  </si>
  <si>
    <t>dciMPLM-Sup24Vdc1Fault:dac</t>
  </si>
  <si>
    <t>dciMPLM-Sup24Vdc1Volt:dac</t>
  </si>
  <si>
    <t>dciMPLM-Sup24Vdc2Open:dac</t>
  </si>
  <si>
    <t>dciMPLM-Sup24Vdc2Fault:dac</t>
  </si>
  <si>
    <t>dciMPLM-Sup24Vdc2Volt:dac</t>
  </si>
  <si>
    <t>dciMPLM-Sw1Open:dac</t>
  </si>
  <si>
    <t>dciMPLM-Sw1Fault:dac</t>
  </si>
  <si>
    <t>dciMPLM-Sw2Open:dac</t>
  </si>
  <si>
    <t>dciMPLM-Sw2Fault:dac</t>
  </si>
  <si>
    <t>dciMPLM-PlcAOpen:dac</t>
  </si>
  <si>
    <t>dciMPLM-PlcAFault:dac</t>
  </si>
  <si>
    <t>dciMPLM-PlcBOpen:dac</t>
  </si>
  <si>
    <t>dciMPLM-PlcBFault:dac</t>
  </si>
  <si>
    <t>dciMPLM-SuArTrig:dac</t>
  </si>
  <si>
    <t>N</t>
    <phoneticPr fontId="22" type="noConversion"/>
  </si>
</sst>
</file>

<file path=xl/styles.xml><?xml version="1.0" encoding="utf-8"?>
<styleSheet xmlns="http://schemas.openxmlformats.org/spreadsheetml/2006/main">
  <numFmts count="8">
    <numFmt numFmtId="176" formatCode="mm/dd/yyyy"/>
    <numFmt numFmtId="177" formatCode="0;[Red]0"/>
    <numFmt numFmtId="178" formatCode="_-* #,##0.00\ [$€]_-;\-* #,##0.00\ [$€]_-;_-* &quot;-&quot;??\ [$€]_-;_-@_-"/>
    <numFmt numFmtId="179" formatCode="_-* #,##0\ _P_t_s_-;\-* #,##0\ _P_t_s_-;_-* &quot;-&quot;\ _P_t_s_-;_-@_-"/>
    <numFmt numFmtId="180" formatCode="_-* #,##0.00\ _P_t_s_-;\-* #,##0.00\ _P_t_s_-;_-* &quot;-&quot;??\ _P_t_s_-;_-@_-"/>
    <numFmt numFmtId="181" formatCode="_-* #,##0\ &quot;Pts&quot;_-;\-* #,##0\ &quot;Pts&quot;_-;_-* &quot;-&quot;\ &quot;Pts&quot;_-;_-@_-"/>
    <numFmt numFmtId="182" formatCode="_-* #,##0.00\ &quot;Pts&quot;_-;\-* #,##0.00\ &quot;Pts&quot;_-;_-* &quot;-&quot;??\ &quot;Pts&quot;_-;_-@_-"/>
    <numFmt numFmtId="183" formatCode="[$-409]d\-mmm\-yy;@"/>
  </numFmts>
  <fonts count="102">
    <font>
      <sz val="10"/>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0"/>
      <name val="Arial"/>
      <family val="2"/>
    </font>
    <font>
      <sz val="9"/>
      <name val="Geneva"/>
      <family val="2"/>
    </font>
    <font>
      <sz val="12"/>
      <name val="新細明體"/>
      <family val="1"/>
      <charset val="136"/>
    </font>
    <font>
      <b/>
      <sz val="12"/>
      <name val="Arial"/>
      <family val="2"/>
    </font>
    <font>
      <b/>
      <sz val="10"/>
      <name val="Arial"/>
      <family val="2"/>
    </font>
    <font>
      <u/>
      <sz val="10"/>
      <name val="Arial"/>
      <family val="2"/>
    </font>
    <font>
      <b/>
      <sz val="14"/>
      <name val="Arial"/>
      <family val="2"/>
    </font>
    <font>
      <b/>
      <sz val="10"/>
      <color indexed="12"/>
      <name val="Arial"/>
      <family val="2"/>
    </font>
    <font>
      <sz val="10"/>
      <color indexed="12"/>
      <name val="Arial"/>
      <family val="2"/>
    </font>
    <font>
      <sz val="8"/>
      <name val="Arial"/>
      <family val="2"/>
    </font>
    <font>
      <sz val="9"/>
      <name val="Arial"/>
      <family val="2"/>
    </font>
    <font>
      <b/>
      <sz val="9"/>
      <name val="Arial"/>
      <family val="2"/>
    </font>
    <font>
      <b/>
      <i/>
      <sz val="8"/>
      <name val="Arial"/>
      <family val="2"/>
    </font>
    <font>
      <b/>
      <sz val="8"/>
      <name val="Arial"/>
      <family val="2"/>
    </font>
    <font>
      <sz val="10"/>
      <name val="Arial"/>
      <family val="2"/>
    </font>
    <font>
      <b/>
      <i/>
      <sz val="8"/>
      <color indexed="10"/>
      <name val="Arial"/>
      <family val="2"/>
    </font>
    <font>
      <sz val="9"/>
      <color indexed="81"/>
      <name val="Tahoma"/>
      <family val="2"/>
    </font>
    <font>
      <b/>
      <sz val="9"/>
      <color indexed="81"/>
      <name val="Tahoma"/>
      <family val="2"/>
    </font>
    <font>
      <sz val="8"/>
      <name val="Verdana"/>
      <family val="2"/>
    </font>
    <font>
      <b/>
      <sz val="8"/>
      <color indexed="10"/>
      <name val="Arial"/>
      <family val="2"/>
    </font>
    <font>
      <sz val="8"/>
      <color indexed="30"/>
      <name val="Arial"/>
      <family val="2"/>
    </font>
    <font>
      <i/>
      <sz val="10"/>
      <name val="Arial"/>
      <family val="2"/>
    </font>
    <font>
      <sz val="11"/>
      <color theme="1"/>
      <name val="宋体"/>
      <family val="2"/>
      <scheme val="minor"/>
    </font>
    <font>
      <sz val="11"/>
      <color theme="1"/>
      <name val="Arial"/>
      <family val="2"/>
    </font>
    <font>
      <sz val="11"/>
      <color theme="1"/>
      <name val="Calibri"/>
      <family val="2"/>
    </font>
    <font>
      <sz val="12"/>
      <color theme="1"/>
      <name val="宋体"/>
      <family val="2"/>
      <scheme val="minor"/>
    </font>
    <font>
      <sz val="11"/>
      <color theme="1"/>
      <name val="宋体"/>
      <family val="3"/>
      <charset val="128"/>
      <scheme val="minor"/>
    </font>
    <font>
      <sz val="12"/>
      <color theme="1"/>
      <name val="宋体"/>
      <family val="3"/>
      <charset val="128"/>
      <scheme val="minor"/>
    </font>
    <font>
      <sz val="11"/>
      <color theme="0"/>
      <name val="Arial"/>
      <family val="2"/>
    </font>
    <font>
      <sz val="11"/>
      <color theme="0"/>
      <name val="Calibri"/>
      <family val="2"/>
    </font>
    <font>
      <sz val="11"/>
      <color rgb="FFFF0000"/>
      <name val="Arial"/>
      <family val="2"/>
    </font>
    <font>
      <b/>
      <sz val="11"/>
      <color rgb="FFFA7D00"/>
      <name val="Arial"/>
      <family val="2"/>
    </font>
    <font>
      <sz val="11"/>
      <color rgb="FFFA7D00"/>
      <name val="Arial"/>
      <family val="2"/>
    </font>
    <font>
      <sz val="11"/>
      <color rgb="FF3F3F76"/>
      <name val="Arial"/>
      <family val="2"/>
    </font>
    <font>
      <sz val="11"/>
      <color rgb="FF9C0006"/>
      <name val="Arial"/>
      <family val="2"/>
    </font>
    <font>
      <u/>
      <sz val="12"/>
      <color theme="10"/>
      <name val="宋体"/>
      <family val="2"/>
      <scheme val="minor"/>
    </font>
    <font>
      <u/>
      <sz val="12"/>
      <color theme="10"/>
      <name val="宋体"/>
      <family val="3"/>
      <charset val="128"/>
      <scheme val="minor"/>
    </font>
    <font>
      <u/>
      <sz val="12"/>
      <color theme="11"/>
      <name val="宋体"/>
      <family val="2"/>
      <scheme val="minor"/>
    </font>
    <font>
      <u/>
      <sz val="12"/>
      <color theme="11"/>
      <name val="宋体"/>
      <family val="3"/>
      <charset val="128"/>
      <scheme val="minor"/>
    </font>
    <font>
      <sz val="11"/>
      <color rgb="FF9C6500"/>
      <name val="Arial"/>
      <family val="2"/>
    </font>
    <font>
      <sz val="11"/>
      <color rgb="FF006100"/>
      <name val="Arial"/>
      <family val="2"/>
    </font>
    <font>
      <b/>
      <sz val="11"/>
      <color rgb="FF3F3F3F"/>
      <name val="Arial"/>
      <family val="2"/>
    </font>
    <font>
      <i/>
      <sz val="11"/>
      <color rgb="FF7F7F7F"/>
      <name val="Arial"/>
      <family val="2"/>
    </font>
    <font>
      <b/>
      <sz val="18"/>
      <color theme="3"/>
      <name val="宋体"/>
      <family val="2"/>
      <scheme val="major"/>
    </font>
    <font>
      <b/>
      <sz val="18"/>
      <color theme="3"/>
      <name val="宋体"/>
      <family val="3"/>
      <charset val="128"/>
      <scheme val="major"/>
    </font>
    <font>
      <b/>
      <sz val="15"/>
      <color theme="3"/>
      <name val="Arial"/>
      <family val="2"/>
    </font>
    <font>
      <b/>
      <sz val="13"/>
      <color theme="3"/>
      <name val="Arial"/>
      <family val="2"/>
    </font>
    <font>
      <b/>
      <sz val="11"/>
      <color theme="3"/>
      <name val="Arial"/>
      <family val="2"/>
    </font>
    <font>
      <b/>
      <sz val="11"/>
      <color theme="1"/>
      <name val="Arial"/>
      <family val="2"/>
    </font>
    <font>
      <b/>
      <sz val="11"/>
      <color theme="0"/>
      <name val="Arial"/>
      <family val="2"/>
    </font>
    <font>
      <b/>
      <sz val="8"/>
      <color rgb="FF0070C0"/>
      <name val="Arial"/>
      <family val="2"/>
    </font>
    <font>
      <sz val="10"/>
      <color rgb="FF000000"/>
      <name val="Arial"/>
      <family val="2"/>
    </font>
    <font>
      <sz val="10"/>
      <color theme="1"/>
      <name val="Arial"/>
      <family val="2"/>
    </font>
    <font>
      <sz val="10"/>
      <color rgb="FFFF0000"/>
      <name val="Arial"/>
      <family val="2"/>
    </font>
    <font>
      <sz val="10"/>
      <name val="Arial"/>
      <family val="2"/>
    </font>
    <font>
      <b/>
      <sz val="11"/>
      <name val="Arial"/>
      <family val="2"/>
    </font>
    <font>
      <b/>
      <sz val="10"/>
      <color rgb="FF00220F"/>
      <name val="Arial"/>
      <family val="2"/>
    </font>
    <font>
      <sz val="10"/>
      <name val="Helv"/>
      <family val="2"/>
    </font>
    <font>
      <sz val="12"/>
      <name val="Times New Roman"/>
      <family val="1"/>
    </font>
    <font>
      <sz val="11"/>
      <color theme="1"/>
      <name val="宋体"/>
      <family val="1"/>
      <charset val="136"/>
      <scheme val="minor"/>
    </font>
    <font>
      <sz val="12"/>
      <color theme="1"/>
      <name val="宋体"/>
      <family val="1"/>
      <charset val="136"/>
      <scheme val="minor"/>
    </font>
    <font>
      <sz val="11"/>
      <name val="Arial"/>
      <family val="2"/>
    </font>
    <font>
      <sz val="12"/>
      <color indexed="8"/>
      <name val="Calibri"/>
      <family val="2"/>
    </font>
    <font>
      <sz val="11"/>
      <color indexed="8"/>
      <name val="Calibri"/>
      <family val="2"/>
    </font>
    <font>
      <sz val="11"/>
      <color indexed="8"/>
      <name val="Calibri"/>
      <family val="3"/>
      <charset val="128"/>
    </font>
    <font>
      <sz val="12"/>
      <color indexed="8"/>
      <name val="Calibri"/>
      <family val="3"/>
      <charset val="128"/>
    </font>
    <font>
      <sz val="11"/>
      <color indexed="8"/>
      <name val="Arial"/>
      <family val="2"/>
    </font>
    <font>
      <sz val="10"/>
      <color indexed="22"/>
      <name val="Arial"/>
      <family val="2"/>
    </font>
    <font>
      <b/>
      <sz val="18"/>
      <color indexed="22"/>
      <name val="Arial"/>
      <family val="2"/>
    </font>
    <font>
      <b/>
      <sz val="12"/>
      <color indexed="22"/>
      <name val="Arial"/>
      <family val="2"/>
    </font>
    <font>
      <sz val="11"/>
      <color indexed="14"/>
      <name val="Arial"/>
      <family val="2"/>
    </font>
    <font>
      <u/>
      <sz val="12"/>
      <color theme="10"/>
      <name val="宋体"/>
      <family val="1"/>
      <charset val="136"/>
      <scheme val="minor"/>
    </font>
    <font>
      <u/>
      <sz val="12"/>
      <color theme="11"/>
      <name val="宋体"/>
      <family val="1"/>
      <charset val="136"/>
      <scheme val="minor"/>
    </font>
    <font>
      <sz val="11"/>
      <color rgb="FF000000"/>
      <name val="Calibri"/>
      <family val="2"/>
    </font>
    <font>
      <sz val="10"/>
      <color rgb="FF000000"/>
      <name val="Times New Roman"/>
      <family val="1"/>
    </font>
    <font>
      <i/>
      <sz val="10"/>
      <color indexed="10"/>
      <name val="Futura Bk BT"/>
    </font>
    <font>
      <sz val="10"/>
      <name val="Futura Bk BT"/>
    </font>
    <font>
      <sz val="10"/>
      <name val="Helv"/>
      <charset val="204"/>
    </font>
    <font>
      <b/>
      <sz val="18"/>
      <color indexed="62"/>
      <name val="Cambria"/>
      <family val="2"/>
    </font>
    <font>
      <b/>
      <sz val="18"/>
      <color indexed="62"/>
      <name val="Cambria"/>
      <family val="1"/>
      <charset val="136"/>
    </font>
    <font>
      <b/>
      <sz val="18"/>
      <color indexed="62"/>
      <name val="宋体"/>
      <family val="2"/>
      <scheme val="major"/>
    </font>
    <font>
      <b/>
      <sz val="15"/>
      <color indexed="62"/>
      <name val="Arial"/>
      <family val="2"/>
    </font>
    <font>
      <b/>
      <sz val="13"/>
      <color indexed="62"/>
      <name val="Arial"/>
      <family val="2"/>
    </font>
    <font>
      <b/>
      <sz val="11"/>
      <color indexed="62"/>
      <name val="Arial"/>
      <family val="2"/>
    </font>
    <font>
      <sz val="11"/>
      <name val="ＭＳ Ｐゴシック"/>
      <family val="3"/>
      <charset val="128"/>
    </font>
    <font>
      <b/>
      <sz val="10"/>
      <color rgb="FF000000"/>
      <name val="Arial"/>
      <family val="2"/>
    </font>
    <font>
      <b/>
      <sz val="8"/>
      <color rgb="FFFF0000"/>
      <name val="Arial"/>
      <family val="2"/>
    </font>
    <font>
      <sz val="10"/>
      <name val="宋体"/>
      <family val="2"/>
      <scheme val="minor"/>
    </font>
    <font>
      <sz val="9"/>
      <name val="宋体"/>
      <family val="3"/>
      <charset val="134"/>
    </font>
  </fonts>
  <fills count="69">
    <fill>
      <patternFill patternType="none"/>
    </fill>
    <fill>
      <patternFill patternType="gray125"/>
    </fill>
    <fill>
      <patternFill patternType="solid">
        <fgColor indexed="47"/>
        <bgColor indexed="22"/>
      </patternFill>
    </fill>
    <fill>
      <patternFill patternType="solid">
        <fgColor indexed="43"/>
        <bgColor indexed="26"/>
      </patternFill>
    </fill>
    <fill>
      <patternFill patternType="solid">
        <fgColor indexed="22"/>
        <bgColor indexed="31"/>
      </patternFill>
    </fill>
    <fill>
      <patternFill patternType="solid">
        <fgColor indexed="27"/>
        <bgColor indexed="41"/>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FFCC"/>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E0"/>
        <bgColor indexed="64"/>
      </patternFill>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9" tint="0.79998168889431442"/>
        <bgColor indexed="64"/>
      </patternFill>
    </fill>
    <fill>
      <patternFill patternType="solid">
        <fgColor theme="8" tint="0.39997558519241921"/>
        <bgColor indexed="22"/>
      </patternFill>
    </fill>
    <fill>
      <patternFill patternType="solid">
        <fgColor theme="2"/>
        <bgColor indexed="22"/>
      </patternFill>
    </fill>
    <fill>
      <patternFill patternType="solid">
        <fgColor theme="3" tint="0.39997558519241921"/>
        <bgColor indexed="26"/>
      </patternFill>
    </fill>
    <fill>
      <patternFill patternType="solid">
        <fgColor theme="7" tint="0.39997558519241921"/>
        <bgColor indexed="22"/>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51"/>
      </patternFill>
    </fill>
    <fill>
      <patternFill patternType="solid">
        <fgColor theme="7" tint="0.79998168889431442"/>
        <bgColor indexed="22"/>
      </patternFill>
    </fill>
    <fill>
      <patternFill patternType="solid">
        <fgColor theme="2"/>
        <bgColor indexed="51"/>
      </patternFill>
    </fill>
    <fill>
      <patternFill patternType="solid">
        <fgColor rgb="FFFFFF00"/>
        <bgColor indexed="22"/>
      </patternFill>
    </fill>
    <fill>
      <patternFill patternType="solid">
        <fgColor rgb="FFFF0000"/>
        <bgColor indexed="64"/>
      </patternFill>
    </fill>
    <fill>
      <patternFill patternType="solid">
        <fgColor theme="1" tint="4.9989318521683403E-2"/>
        <bgColor indexed="64"/>
      </patternFill>
    </fill>
    <fill>
      <patternFill patternType="solid">
        <fgColor indexed="9"/>
      </patternFill>
    </fill>
    <fill>
      <patternFill patternType="solid">
        <fgColor indexed="47"/>
      </patternFill>
    </fill>
    <fill>
      <patternFill patternType="solid">
        <fgColor indexed="31"/>
      </patternFill>
    </fill>
    <fill>
      <patternFill patternType="solid">
        <fgColor indexed="26"/>
      </patternFill>
    </fill>
    <fill>
      <patternFill patternType="solid">
        <fgColor indexed="41"/>
      </patternFill>
    </fill>
    <fill>
      <patternFill patternType="solid">
        <fgColor indexed="22"/>
      </patternFill>
    </fill>
    <fill>
      <patternFill patternType="solid">
        <fgColor indexed="43"/>
      </patternFill>
    </fill>
    <fill>
      <patternFill patternType="solid">
        <fgColor indexed="49"/>
      </patternFill>
    </fill>
    <fill>
      <patternFill patternType="solid">
        <fgColor indexed="19"/>
      </patternFill>
    </fill>
    <fill>
      <patternFill patternType="solid">
        <fgColor indexed="54"/>
      </patternFill>
    </fill>
    <fill>
      <patternFill patternType="solid">
        <fgColor indexed="29"/>
      </patternFill>
    </fill>
    <fill>
      <patternFill patternType="solid">
        <fgColor indexed="38"/>
      </patternFill>
    </fill>
    <fill>
      <patternFill patternType="solid">
        <fgColor theme="0" tint="-0.499984740745262"/>
        <bgColor indexed="64"/>
      </patternFill>
    </fill>
    <fill>
      <patternFill patternType="solid">
        <fgColor rgb="FF00B050"/>
        <bgColor indexed="64"/>
      </patternFill>
    </fill>
    <fill>
      <patternFill patternType="solid">
        <fgColor theme="9"/>
        <bgColor indexed="22"/>
      </patternFill>
    </fill>
    <fill>
      <patternFill patternType="solid">
        <fgColor rgb="FFE26B0A"/>
        <bgColor indexed="64"/>
      </patternFill>
    </fill>
    <fill>
      <patternFill patternType="solid">
        <fgColor rgb="FF00B0F0"/>
        <bgColor indexed="64"/>
      </patternFill>
    </fill>
  </fills>
  <borders count="31">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D3D3D3"/>
      </left>
      <right style="thin">
        <color rgb="FFD3D3D3"/>
      </right>
      <top style="thin">
        <color rgb="FFD3D3D3"/>
      </top>
      <bottom style="thin">
        <color rgb="FFD3D3D3"/>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10"/>
      </left>
      <right style="double">
        <color indexed="10"/>
      </right>
      <top style="double">
        <color indexed="10"/>
      </top>
      <bottom style="double">
        <color indexed="10"/>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25311">
    <xf numFmtId="0" fontId="0" fillId="0" borderId="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7" fillId="7" borderId="0" applyNumberFormat="0" applyBorder="0" applyAlignment="0" applyProtection="0"/>
    <xf numFmtId="0" fontId="37" fillId="9"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8" fillId="15" borderId="0" applyNumberFormat="0" applyBorder="0" applyAlignment="0" applyProtection="0"/>
    <xf numFmtId="0" fontId="3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8"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6"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5" fillId="15" borderId="0" applyNumberFormat="0" applyBorder="0" applyAlignment="0" applyProtection="0"/>
    <xf numFmtId="0" fontId="37"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2" fillId="18"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43" fillId="0" borderId="0" applyNumberFormat="0" applyFill="0" applyBorder="0" applyAlignment="0" applyProtection="0"/>
    <xf numFmtId="0" fontId="44" fillId="30" borderId="11" applyNumberFormat="0" applyAlignment="0" applyProtection="0"/>
    <xf numFmtId="0" fontId="45" fillId="0" borderId="12" applyNumberFormat="0" applyFill="0" applyAlignment="0" applyProtection="0"/>
    <xf numFmtId="0" fontId="38" fillId="31" borderId="13" applyNumberFormat="0" applyFont="0" applyAlignment="0" applyProtection="0"/>
    <xf numFmtId="0" fontId="35" fillId="31" borderId="13" applyNumberFormat="0" applyFont="0" applyAlignment="0" applyProtection="0"/>
    <xf numFmtId="0" fontId="39" fillId="31" borderId="13" applyNumberFormat="0" applyFont="0" applyAlignment="0" applyProtection="0"/>
    <xf numFmtId="0" fontId="39" fillId="31" borderId="13" applyNumberFormat="0" applyFont="0" applyAlignment="0" applyProtection="0"/>
    <xf numFmtId="0" fontId="38" fillId="31" borderId="13" applyNumberFormat="0" applyFont="0" applyAlignment="0" applyProtection="0"/>
    <xf numFmtId="0" fontId="40" fillId="31" borderId="13" applyNumberFormat="0" applyFont="0" applyAlignment="0" applyProtection="0"/>
    <xf numFmtId="0" fontId="40" fillId="31" borderId="13" applyNumberFormat="0" applyFont="0" applyAlignment="0" applyProtection="0"/>
    <xf numFmtId="0" fontId="36" fillId="31" borderId="13" applyNumberFormat="0" applyFont="0" applyAlignment="0" applyProtection="0"/>
    <xf numFmtId="0" fontId="40" fillId="31" borderId="13" applyNumberFormat="0" applyFont="0" applyAlignment="0" applyProtection="0"/>
    <xf numFmtId="0" fontId="40" fillId="31" borderId="13" applyNumberFormat="0" applyFont="0" applyAlignment="0" applyProtection="0"/>
    <xf numFmtId="0" fontId="35" fillId="31" borderId="13" applyNumberFormat="0" applyFont="0" applyAlignment="0" applyProtection="0"/>
    <xf numFmtId="0" fontId="39" fillId="31" borderId="13" applyNumberFormat="0" applyFont="0" applyAlignment="0" applyProtection="0"/>
    <xf numFmtId="0" fontId="39" fillId="31" borderId="13" applyNumberFormat="0" applyFont="0" applyAlignment="0" applyProtection="0"/>
    <xf numFmtId="0" fontId="46" fillId="32" borderId="11" applyNumberFormat="0" applyAlignment="0" applyProtection="0"/>
    <xf numFmtId="0" fontId="47" fillId="33" borderId="0" applyNumberFormat="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34" borderId="0" applyNumberFormat="0" applyBorder="0" applyAlignment="0" applyProtection="0"/>
    <xf numFmtId="0" fontId="36" fillId="0" borderId="0"/>
    <xf numFmtId="0" fontId="13" fillId="0" borderId="0"/>
    <xf numFmtId="0" fontId="38" fillId="0" borderId="0"/>
    <xf numFmtId="0" fontId="40" fillId="0" borderId="0"/>
    <xf numFmtId="0" fontId="40" fillId="0" borderId="0"/>
    <xf numFmtId="0" fontId="27" fillId="0" borderId="0"/>
    <xf numFmtId="0" fontId="36" fillId="0" borderId="0"/>
    <xf numFmtId="0" fontId="27" fillId="0" borderId="0"/>
    <xf numFmtId="0" fontId="27" fillId="0" borderId="0"/>
    <xf numFmtId="0" fontId="27" fillId="0" borderId="0"/>
    <xf numFmtId="0" fontId="1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3" fillId="0" borderId="0"/>
    <xf numFmtId="0" fontId="27" fillId="0" borderId="0"/>
    <xf numFmtId="0" fontId="35" fillId="0" borderId="0"/>
    <xf numFmtId="0" fontId="37" fillId="0" borderId="0"/>
    <xf numFmtId="0" fontId="36" fillId="0" borderId="0"/>
    <xf numFmtId="0" fontId="27" fillId="0" borderId="0"/>
    <xf numFmtId="0" fontId="35" fillId="0" borderId="0"/>
    <xf numFmtId="0" fontId="39" fillId="0" borderId="0"/>
    <xf numFmtId="0" fontId="39" fillId="0" borderId="0"/>
    <xf numFmtId="0" fontId="27" fillId="0" borderId="0"/>
    <xf numFmtId="0" fontId="35" fillId="0" borderId="0"/>
    <xf numFmtId="0" fontId="39" fillId="0" borderId="0"/>
    <xf numFmtId="0" fontId="39" fillId="0" borderId="0"/>
    <xf numFmtId="0" fontId="27" fillId="0" borderId="0"/>
    <xf numFmtId="0" fontId="35" fillId="0" borderId="0"/>
    <xf numFmtId="0" fontId="39" fillId="0" borderId="0"/>
    <xf numFmtId="0" fontId="39" fillId="0" borderId="0"/>
    <xf numFmtId="0" fontId="27" fillId="0" borderId="0"/>
    <xf numFmtId="0" fontId="36" fillId="0" borderId="0"/>
    <xf numFmtId="0" fontId="27" fillId="0" borderId="0"/>
    <xf numFmtId="0" fontId="36" fillId="0" borderId="0"/>
    <xf numFmtId="0" fontId="27" fillId="0" borderId="0"/>
    <xf numFmtId="0" fontId="27" fillId="0" borderId="0"/>
    <xf numFmtId="0" fontId="35" fillId="31" borderId="13" applyNumberFormat="0" applyFont="0" applyAlignment="0" applyProtection="0"/>
    <xf numFmtId="0" fontId="37" fillId="31" borderId="13" applyNumberFormat="0" applyFont="0" applyAlignment="0" applyProtection="0"/>
    <xf numFmtId="0" fontId="39" fillId="31" borderId="13" applyNumberFormat="0" applyFont="0" applyAlignment="0" applyProtection="0"/>
    <xf numFmtId="0" fontId="39" fillId="31" borderId="13" applyNumberFormat="0" applyFont="0" applyAlignment="0" applyProtection="0"/>
    <xf numFmtId="49" fontId="27" fillId="35" borderId="14" applyAlignment="0" applyProtection="0"/>
    <xf numFmtId="9" fontId="31" fillId="0" borderId="0" applyFont="0" applyFill="0" applyBorder="0" applyAlignment="0" applyProtection="0"/>
    <xf numFmtId="0" fontId="14" fillId="0" borderId="1">
      <alignment horizontal="left"/>
      <protection locked="0"/>
    </xf>
    <xf numFmtId="0" fontId="14" fillId="0" borderId="2">
      <alignment horizontal="left"/>
      <protection locked="0"/>
    </xf>
    <xf numFmtId="0" fontId="14" fillId="0" borderId="1">
      <alignment horizontal="left"/>
      <protection locked="0"/>
    </xf>
    <xf numFmtId="0" fontId="14" fillId="0" borderId="2">
      <alignment horizontal="left"/>
      <protection locked="0"/>
    </xf>
    <xf numFmtId="0" fontId="53" fillId="36" borderId="0" applyNumberFormat="0" applyBorder="0" applyAlignment="0" applyProtection="0"/>
    <xf numFmtId="0" fontId="54" fillId="30" borderId="15"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16" applyNumberFormat="0" applyFill="0" applyAlignment="0" applyProtection="0"/>
    <xf numFmtId="0" fontId="59" fillId="0" borderId="17" applyNumberFormat="0" applyFill="0" applyAlignment="0" applyProtection="0"/>
    <xf numFmtId="0" fontId="60" fillId="0" borderId="18" applyNumberFormat="0" applyFill="0" applyAlignment="0" applyProtection="0"/>
    <xf numFmtId="0" fontId="60" fillId="0" borderId="0" applyNumberFormat="0" applyFill="0" applyBorder="0" applyAlignment="0" applyProtection="0"/>
    <xf numFmtId="0" fontId="61" fillId="0" borderId="19" applyNumberFormat="0" applyFill="0" applyAlignment="0" applyProtection="0"/>
    <xf numFmtId="0" fontId="62" fillId="37" borderId="20" applyNumberFormat="0" applyAlignment="0" applyProtection="0"/>
    <xf numFmtId="0" fontId="15" fillId="0" borderId="0"/>
    <xf numFmtId="0" fontId="39" fillId="0" borderId="0"/>
    <xf numFmtId="0" fontId="13" fillId="0" borderId="0"/>
    <xf numFmtId="0" fontId="12" fillId="0" borderId="0"/>
    <xf numFmtId="0" fontId="13" fillId="0" borderId="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31" borderId="13" applyNumberFormat="0" applyFont="0" applyAlignment="0" applyProtection="0"/>
    <xf numFmtId="0" fontId="12"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49" fontId="13" fillId="35" borderId="14" applyAlignment="0" applyProtection="0"/>
    <xf numFmtId="0" fontId="11" fillId="0" borderId="0"/>
    <xf numFmtId="0" fontId="13"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31" borderId="13"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31" borderId="13"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0" fillId="0" borderId="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31" borderId="1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31" borderId="1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31" borderId="1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31" borderId="1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56" fillId="0" borderId="0" applyNumberFormat="0" applyFill="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31" borderId="13" applyNumberFormat="0" applyFont="0" applyAlignment="0" applyProtection="0"/>
    <xf numFmtId="0" fontId="9" fillId="0" borderId="0"/>
    <xf numFmtId="0" fontId="67" fillId="0" borderId="0"/>
    <xf numFmtId="0" fontId="9" fillId="0" borderId="0"/>
    <xf numFmtId="0" fontId="67" fillId="0" borderId="0"/>
    <xf numFmtId="0" fontId="9" fillId="0" borderId="0"/>
    <xf numFmtId="0" fontId="9" fillId="0" borderId="0"/>
    <xf numFmtId="0" fontId="9" fillId="0" borderId="0"/>
    <xf numFmtId="0" fontId="13" fillId="0" borderId="0"/>
    <xf numFmtId="0" fontId="70" fillId="0" borderId="0"/>
    <xf numFmtId="0" fontId="71" fillId="0" borderId="0"/>
    <xf numFmtId="0" fontId="8" fillId="52"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52"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5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55"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5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5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37" fillId="53" borderId="0" applyNumberFormat="0" applyBorder="0" applyAlignment="0" applyProtection="0"/>
    <xf numFmtId="0" fontId="37" fillId="7"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2" borderId="0" applyNumberFormat="0" applyBorder="0" applyAlignment="0" applyProtection="0"/>
    <xf numFmtId="0" fontId="37" fillId="9" borderId="0" applyNumberFormat="0" applyBorder="0" applyAlignment="0" applyProtection="0"/>
    <xf numFmtId="0" fontId="37" fillId="52" borderId="0" applyNumberFormat="0" applyBorder="0" applyAlignment="0" applyProtection="0"/>
    <xf numFmtId="0" fontId="37" fillId="52" borderId="0" applyNumberFormat="0" applyBorder="0" applyAlignment="0" applyProtection="0"/>
    <xf numFmtId="0" fontId="37" fillId="52"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5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5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58"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5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35" fillId="15" borderId="0" applyNumberFormat="0" applyBorder="0" applyAlignment="0" applyProtection="0"/>
    <xf numFmtId="0" fontId="35" fillId="57" borderId="0" applyNumberFormat="0" applyBorder="0" applyAlignment="0" applyProtection="0"/>
    <xf numFmtId="0" fontId="35" fillId="57" borderId="0" applyNumberFormat="0" applyBorder="0" applyAlignment="0" applyProtection="0"/>
    <xf numFmtId="0" fontId="39" fillId="15" borderId="0" applyNumberFormat="0" applyBorder="0" applyAlignment="0" applyProtection="0"/>
    <xf numFmtId="0" fontId="35" fillId="57" borderId="0" applyNumberFormat="0" applyBorder="0" applyAlignment="0" applyProtection="0"/>
    <xf numFmtId="0" fontId="72" fillId="57" borderId="0" applyNumberFormat="0" applyBorder="0" applyAlignment="0" applyProtection="0"/>
    <xf numFmtId="0" fontId="38" fillId="15"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40" fillId="15" borderId="0" applyNumberFormat="0" applyBorder="0" applyAlignment="0" applyProtection="0"/>
    <xf numFmtId="0" fontId="38" fillId="57" borderId="0" applyNumberFormat="0" applyBorder="0" applyAlignment="0" applyProtection="0"/>
    <xf numFmtId="0" fontId="73"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57"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38" fillId="15"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40" fillId="15" borderId="0" applyNumberFormat="0" applyBorder="0" applyAlignment="0" applyProtection="0"/>
    <xf numFmtId="0" fontId="38" fillId="57" borderId="0" applyNumberFormat="0" applyBorder="0" applyAlignment="0" applyProtection="0"/>
    <xf numFmtId="0" fontId="73" fillId="57"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53"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37" fillId="57" borderId="0" applyNumberFormat="0" applyBorder="0" applyAlignment="0" applyProtection="0"/>
    <xf numFmtId="0" fontId="37" fillId="12"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3" borderId="0" applyNumberFormat="0" applyBorder="0" applyAlignment="0" applyProtection="0"/>
    <xf numFmtId="0" fontId="37" fillId="1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0" fontId="37" fillId="57" borderId="0" applyNumberFormat="0" applyBorder="0" applyAlignment="0" applyProtection="0"/>
    <xf numFmtId="0" fontId="37" fillId="15"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5" fillId="15" borderId="0" applyNumberFormat="0" applyBorder="0" applyAlignment="0" applyProtection="0"/>
    <xf numFmtId="0" fontId="35" fillId="57" borderId="0" applyNumberFormat="0" applyBorder="0" applyAlignment="0" applyProtection="0"/>
    <xf numFmtId="0" fontId="35" fillId="57" borderId="0" applyNumberFormat="0" applyBorder="0" applyAlignment="0" applyProtection="0"/>
    <xf numFmtId="0" fontId="39" fillId="15" borderId="0" applyNumberFormat="0" applyBorder="0" applyAlignment="0" applyProtection="0"/>
    <xf numFmtId="0" fontId="35" fillId="57" borderId="0" applyNumberFormat="0" applyBorder="0" applyAlignment="0" applyProtection="0"/>
    <xf numFmtId="0" fontId="72" fillId="57" borderId="0" applyNumberFormat="0" applyBorder="0" applyAlignment="0" applyProtection="0"/>
    <xf numFmtId="0" fontId="41" fillId="59" borderId="0" applyNumberFormat="0" applyBorder="0" applyAlignment="0" applyProtection="0"/>
    <xf numFmtId="0" fontId="41" fillId="18"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4" borderId="0" applyNumberFormat="0" applyBorder="0" applyAlignment="0" applyProtection="0"/>
    <xf numFmtId="0" fontId="41" fillId="20"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8" borderId="0" applyNumberFormat="0" applyBorder="0" applyAlignment="0" applyProtection="0"/>
    <xf numFmtId="0" fontId="41" fillId="54" borderId="0" applyNumberFormat="0" applyBorder="0" applyAlignment="0" applyProtection="0"/>
    <xf numFmtId="0" fontId="41" fillId="57" borderId="0" applyNumberFormat="0" applyBorder="0" applyAlignment="0" applyProtection="0"/>
    <xf numFmtId="0" fontId="41" fillId="21"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7" borderId="0" applyNumberFormat="0" applyBorder="0" applyAlignment="0" applyProtection="0"/>
    <xf numFmtId="0" fontId="41" fillId="53" borderId="0" applyNumberFormat="0" applyBorder="0" applyAlignment="0" applyProtection="0"/>
    <xf numFmtId="0" fontId="41" fillId="2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2" fillId="59" borderId="0" applyNumberFormat="0" applyBorder="0" applyAlignment="0" applyProtection="0"/>
    <xf numFmtId="0" fontId="42" fillId="18"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1" fillId="59" borderId="0" applyNumberFormat="0" applyBorder="0" applyAlignment="0" applyProtection="0"/>
    <xf numFmtId="0" fontId="41" fillId="24"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1" fillId="60" borderId="0" applyNumberFormat="0" applyBorder="0" applyAlignment="0" applyProtection="0"/>
    <xf numFmtId="0" fontId="41" fillId="25" borderId="0" applyNumberFormat="0" applyBorder="0" applyAlignment="0" applyProtection="0"/>
    <xf numFmtId="0" fontId="41" fillId="60" borderId="0" applyNumberFormat="0" applyBorder="0" applyAlignment="0" applyProtection="0"/>
    <xf numFmtId="0" fontId="41" fillId="60" borderId="0" applyNumberFormat="0" applyBorder="0" applyAlignment="0" applyProtection="0"/>
    <xf numFmtId="0" fontId="41" fillId="60" borderId="0" applyNumberFormat="0" applyBorder="0" applyAlignment="0" applyProtection="0"/>
    <xf numFmtId="0" fontId="41" fillId="54" borderId="0" applyNumberFormat="0" applyBorder="0" applyAlignment="0" applyProtection="0"/>
    <xf numFmtId="0" fontId="41" fillId="26"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61" borderId="0" applyNumberFormat="0" applyBorder="0" applyAlignment="0" applyProtection="0"/>
    <xf numFmtId="0" fontId="41" fillId="27" borderId="0" applyNumberFormat="0" applyBorder="0" applyAlignment="0" applyProtection="0"/>
    <xf numFmtId="0" fontId="41" fillId="61" borderId="0" applyNumberFormat="0" applyBorder="0" applyAlignment="0" applyProtection="0"/>
    <xf numFmtId="0" fontId="41" fillId="61" borderId="0" applyNumberFormat="0" applyBorder="0" applyAlignment="0" applyProtection="0"/>
    <xf numFmtId="0" fontId="41" fillId="61" borderId="0" applyNumberFormat="0" applyBorder="0" applyAlignment="0" applyProtection="0"/>
    <xf numFmtId="0" fontId="41" fillId="62" borderId="0" applyNumberFormat="0" applyBorder="0" applyAlignment="0" applyProtection="0"/>
    <xf numFmtId="0" fontId="41" fillId="29" borderId="0" applyNumberFormat="0" applyBorder="0" applyAlignment="0" applyProtection="0"/>
    <xf numFmtId="0" fontId="41" fillId="62" borderId="0" applyNumberFormat="0" applyBorder="0" applyAlignment="0" applyProtection="0"/>
    <xf numFmtId="0" fontId="41" fillId="62" borderId="0" applyNumberFormat="0" applyBorder="0" applyAlignment="0" applyProtection="0"/>
    <xf numFmtId="0" fontId="41" fillId="62" borderId="0" applyNumberFormat="0" applyBorder="0" applyAlignment="0" applyProtection="0"/>
    <xf numFmtId="0" fontId="74" fillId="63" borderId="0"/>
    <xf numFmtId="0" fontId="44" fillId="52" borderId="11" applyNumberFormat="0" applyAlignment="0" applyProtection="0"/>
    <xf numFmtId="0" fontId="44" fillId="30" borderId="11" applyNumberFormat="0" applyAlignment="0" applyProtection="0"/>
    <xf numFmtId="0" fontId="44" fillId="52" borderId="11" applyNumberFormat="0" applyAlignment="0" applyProtection="0"/>
    <xf numFmtId="0" fontId="44" fillId="52" borderId="11" applyNumberFormat="0" applyAlignment="0" applyProtection="0"/>
    <xf numFmtId="0" fontId="44" fillId="52" borderId="11" applyNumberFormat="0" applyAlignment="0" applyProtection="0"/>
    <xf numFmtId="0" fontId="75" fillId="31" borderId="13" applyNumberFormat="0" applyFont="0" applyAlignment="0" applyProtection="0"/>
    <xf numFmtId="0" fontId="76"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35"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7" fillId="31" borderId="13" applyNumberFormat="0" applyFont="0" applyAlignment="0" applyProtection="0"/>
    <xf numFmtId="0" fontId="77" fillId="31" borderId="13" applyNumberFormat="0" applyFont="0" applyAlignment="0" applyProtection="0"/>
    <xf numFmtId="0" fontId="77" fillId="31"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5" fillId="31" borderId="13" applyNumberFormat="0" applyFont="0" applyAlignment="0" applyProtection="0"/>
    <xf numFmtId="0" fontId="75" fillId="58" borderId="13" applyNumberFormat="0" applyFont="0" applyAlignment="0" applyProtection="0"/>
    <xf numFmtId="0" fontId="75" fillId="58" borderId="13" applyNumberFormat="0" applyFont="0" applyAlignment="0" applyProtection="0"/>
    <xf numFmtId="0" fontId="75" fillId="31" borderId="13" applyNumberFormat="0" applyFont="0" applyAlignment="0" applyProtection="0"/>
    <xf numFmtId="0" fontId="75" fillId="31" borderId="13" applyNumberFormat="0" applyFont="0" applyAlignment="0" applyProtection="0"/>
    <xf numFmtId="0" fontId="38" fillId="31" borderId="13" applyNumberFormat="0" applyFont="0" applyAlignment="0" applyProtection="0"/>
    <xf numFmtId="0" fontId="75" fillId="58" borderId="13" applyNumberFormat="0" applyFont="0" applyAlignment="0" applyProtection="0"/>
    <xf numFmtId="0" fontId="75" fillId="58" borderId="13" applyNumberFormat="0" applyFont="0" applyAlignment="0" applyProtection="0"/>
    <xf numFmtId="0" fontId="78" fillId="31" borderId="13" applyNumberFormat="0" applyFont="0" applyAlignment="0" applyProtection="0"/>
    <xf numFmtId="0" fontId="78" fillId="31" borderId="13" applyNumberFormat="0" applyFont="0" applyAlignment="0" applyProtection="0"/>
    <xf numFmtId="0" fontId="78" fillId="31" borderId="13" applyNumberFormat="0" applyFont="0" applyAlignment="0" applyProtection="0"/>
    <xf numFmtId="0" fontId="75" fillId="58" borderId="13" applyNumberFormat="0" applyFont="0" applyAlignment="0" applyProtection="0"/>
    <xf numFmtId="0" fontId="75" fillId="31" borderId="13" applyNumberFormat="0" applyFont="0" applyAlignment="0" applyProtection="0"/>
    <xf numFmtId="0" fontId="75" fillId="31" borderId="13" applyNumberFormat="0" applyFont="0" applyAlignment="0" applyProtection="0"/>
    <xf numFmtId="0" fontId="75" fillId="31" borderId="13" applyNumberFormat="0" applyFont="0" applyAlignment="0" applyProtection="0"/>
    <xf numFmtId="0" fontId="75" fillId="31" borderId="13" applyNumberFormat="0" applyFont="0" applyAlignment="0" applyProtection="0"/>
    <xf numFmtId="0" fontId="8" fillId="31" borderId="13" applyNumberFormat="0" applyFont="0" applyAlignment="0" applyProtection="0"/>
    <xf numFmtId="0" fontId="8" fillId="31" borderId="13" applyNumberFormat="0" applyFont="0" applyAlignment="0" applyProtection="0"/>
    <xf numFmtId="0" fontId="8" fillId="31" borderId="13" applyNumberFormat="0" applyFont="0" applyAlignment="0" applyProtection="0"/>
    <xf numFmtId="0" fontId="79" fillId="58" borderId="13" applyNumberFormat="0" applyFont="0" applyAlignment="0" applyProtection="0"/>
    <xf numFmtId="0" fontId="8"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8" fillId="31" borderId="13" applyNumberFormat="0" applyFont="0" applyAlignment="0" applyProtection="0"/>
    <xf numFmtId="0" fontId="79" fillId="58" borderId="13" applyNumberFormat="0" applyFont="0" applyAlignment="0" applyProtection="0"/>
    <xf numFmtId="0" fontId="8"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8" fillId="31" borderId="13" applyNumberFormat="0" applyFont="0" applyAlignment="0" applyProtection="0"/>
    <xf numFmtId="0" fontId="79" fillId="31" borderId="13" applyNumberFormat="0" applyFont="0" applyAlignment="0" applyProtection="0"/>
    <xf numFmtId="0" fontId="79" fillId="31" borderId="13" applyNumberFormat="0" applyFont="0" applyAlignment="0" applyProtection="0"/>
    <xf numFmtId="0" fontId="8" fillId="31" borderId="13" applyNumberFormat="0" applyFont="0" applyAlignment="0" applyProtection="0"/>
    <xf numFmtId="0" fontId="8" fillId="31" borderId="13" applyNumberFormat="0" applyFont="0" applyAlignment="0" applyProtection="0"/>
    <xf numFmtId="0" fontId="8" fillId="31" borderId="13" applyNumberFormat="0" applyFont="0" applyAlignment="0" applyProtection="0"/>
    <xf numFmtId="0" fontId="79" fillId="31" borderId="13" applyNumberFormat="0" applyFont="0" applyAlignment="0" applyProtection="0"/>
    <xf numFmtId="0" fontId="8" fillId="31" borderId="13" applyNumberFormat="0" applyFont="0" applyAlignment="0" applyProtection="0"/>
    <xf numFmtId="0" fontId="79" fillId="31" borderId="13" applyNumberFormat="0" applyFont="0" applyAlignment="0" applyProtection="0"/>
    <xf numFmtId="0" fontId="8" fillId="31" borderId="13" applyNumberFormat="0" applyFont="0" applyAlignment="0" applyProtection="0"/>
    <xf numFmtId="0" fontId="8" fillId="31" borderId="13" applyNumberFormat="0" applyFont="0" applyAlignment="0" applyProtection="0"/>
    <xf numFmtId="0" fontId="8" fillId="31" borderId="13" applyNumberFormat="0" applyFont="0" applyAlignment="0" applyProtection="0"/>
    <xf numFmtId="0" fontId="79" fillId="31" borderId="13" applyNumberFormat="0" applyFont="0" applyAlignment="0" applyProtection="0"/>
    <xf numFmtId="0" fontId="8" fillId="31" borderId="13" applyNumberFormat="0" applyFont="0" applyAlignment="0" applyProtection="0"/>
    <xf numFmtId="0" fontId="79" fillId="31" borderId="13" applyNumberFormat="0" applyFont="0" applyAlignment="0" applyProtection="0"/>
    <xf numFmtId="0" fontId="8" fillId="31" borderId="13" applyNumberFormat="0" applyFont="0" applyAlignment="0" applyProtection="0"/>
    <xf numFmtId="0" fontId="75" fillId="31" borderId="13" applyNumberFormat="0" applyFont="0" applyAlignment="0" applyProtection="0"/>
    <xf numFmtId="0" fontId="75" fillId="58" borderId="13" applyNumberFormat="0" applyFont="0" applyAlignment="0" applyProtection="0"/>
    <xf numFmtId="0" fontId="75" fillId="58" borderId="13" applyNumberFormat="0" applyFont="0" applyAlignment="0" applyProtection="0"/>
    <xf numFmtId="0" fontId="75" fillId="31" borderId="13" applyNumberFormat="0" applyFont="0" applyAlignment="0" applyProtection="0"/>
    <xf numFmtId="0" fontId="75" fillId="31" borderId="13" applyNumberFormat="0" applyFont="0" applyAlignment="0" applyProtection="0"/>
    <xf numFmtId="0" fontId="38" fillId="31" borderId="13" applyNumberFormat="0" applyFont="0" applyAlignment="0" applyProtection="0"/>
    <xf numFmtId="0" fontId="75" fillId="58" borderId="13" applyNumberFormat="0" applyFont="0" applyAlignment="0" applyProtection="0"/>
    <xf numFmtId="0" fontId="75" fillId="58" borderId="13" applyNumberFormat="0" applyFont="0" applyAlignment="0" applyProtection="0"/>
    <xf numFmtId="0" fontId="78" fillId="31" borderId="13" applyNumberFormat="0" applyFont="0" applyAlignment="0" applyProtection="0"/>
    <xf numFmtId="0" fontId="78" fillId="31" borderId="13" applyNumberFormat="0" applyFont="0" applyAlignment="0" applyProtection="0"/>
    <xf numFmtId="0" fontId="78" fillId="31" borderId="13" applyNumberFormat="0" applyFont="0" applyAlignment="0" applyProtection="0"/>
    <xf numFmtId="0" fontId="75" fillId="58" borderId="13" applyNumberFormat="0" applyFont="0" applyAlignment="0" applyProtection="0"/>
    <xf numFmtId="0" fontId="75" fillId="31" borderId="13" applyNumberFormat="0" applyFont="0" applyAlignment="0" applyProtection="0"/>
    <xf numFmtId="0" fontId="75" fillId="31" borderId="13" applyNumberFormat="0" applyFont="0" applyAlignment="0" applyProtection="0"/>
    <xf numFmtId="0" fontId="75" fillId="31" borderId="13" applyNumberFormat="0" applyFont="0" applyAlignment="0" applyProtection="0"/>
    <xf numFmtId="0" fontId="76"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35"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7" fillId="31" borderId="13" applyNumberFormat="0" applyFont="0" applyAlignment="0" applyProtection="0"/>
    <xf numFmtId="0" fontId="77" fillId="31" borderId="13" applyNumberFormat="0" applyFont="0" applyAlignment="0" applyProtection="0"/>
    <xf numFmtId="0" fontId="77" fillId="31"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80" fillId="0" borderId="0" applyFon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178" fontId="13" fillId="0" borderId="0" applyFont="0" applyFill="0" applyBorder="0" applyAlignment="0" applyProtection="0"/>
    <xf numFmtId="3" fontId="80" fillId="0" borderId="0" applyFont="0" applyFill="0" applyBorder="0" applyAlignment="0" applyProtection="0"/>
    <xf numFmtId="0" fontId="83" fillId="33" borderId="0" applyNumberFormat="0" applyBorder="0" applyAlignment="0" applyProtection="0"/>
    <xf numFmtId="0" fontId="47" fillId="33"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179" fontId="13" fillId="0" borderId="0" applyFont="0" applyFill="0" applyBorder="0" applyAlignment="0" applyProtection="0"/>
    <xf numFmtId="180" fontId="13" fillId="0" borderId="0" applyFont="0" applyFill="0" applyBorder="0" applyAlignment="0" applyProtection="0"/>
    <xf numFmtId="181" fontId="13" fillId="0" borderId="0" applyFont="0" applyFill="0" applyBorder="0" applyAlignment="0" applyProtection="0"/>
    <xf numFmtId="182" fontId="13" fillId="0" borderId="0" applyFont="0" applyFill="0" applyBorder="0" applyAlignment="0" applyProtection="0"/>
    <xf numFmtId="0" fontId="80" fillId="0" borderId="0" applyFont="0" applyFill="0" applyBorder="0" applyAlignment="0" applyProtection="0"/>
    <xf numFmtId="0" fontId="52" fillId="55" borderId="0" applyNumberFormat="0" applyBorder="0" applyAlignment="0" applyProtection="0"/>
    <xf numFmtId="0" fontId="52" fillId="34"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8" fillId="0" borderId="0"/>
    <xf numFmtId="0" fontId="8" fillId="0" borderId="0"/>
    <xf numFmtId="0" fontId="8" fillId="0" borderId="0"/>
    <xf numFmtId="0" fontId="8" fillId="0" borderId="0"/>
    <xf numFmtId="0" fontId="8" fillId="0" borderId="0"/>
    <xf numFmtId="0" fontId="13" fillId="0" borderId="0"/>
    <xf numFmtId="0" fontId="86" fillId="0" borderId="0"/>
    <xf numFmtId="0" fontId="8" fillId="0" borderId="0"/>
    <xf numFmtId="0" fontId="86" fillId="0" borderId="0"/>
    <xf numFmtId="0" fontId="86" fillId="0" borderId="0"/>
    <xf numFmtId="0" fontId="86" fillId="0" borderId="0"/>
    <xf numFmtId="0" fontId="86" fillId="0" borderId="0"/>
    <xf numFmtId="0" fontId="86" fillId="0" borderId="0"/>
    <xf numFmtId="0" fontId="8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6" fillId="0" borderId="0"/>
    <xf numFmtId="0" fontId="13"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13" fillId="0" borderId="0"/>
    <xf numFmtId="0" fontId="86" fillId="0" borderId="0"/>
    <xf numFmtId="0" fontId="8" fillId="0" borderId="0"/>
    <xf numFmtId="0" fontId="8" fillId="0" borderId="0"/>
    <xf numFmtId="0" fontId="86" fillId="0" borderId="0"/>
    <xf numFmtId="0" fontId="86" fillId="0" borderId="0"/>
    <xf numFmtId="0" fontId="86" fillId="0" borderId="0"/>
    <xf numFmtId="0" fontId="86" fillId="0" borderId="0"/>
    <xf numFmtId="0" fontId="35" fillId="0" borderId="0"/>
    <xf numFmtId="0" fontId="35" fillId="0" borderId="0"/>
    <xf numFmtId="0" fontId="13" fillId="0" borderId="0"/>
    <xf numFmtId="0" fontId="86" fillId="0" borderId="0"/>
    <xf numFmtId="0" fontId="86" fillId="0" borderId="0"/>
    <xf numFmtId="0" fontId="86" fillId="0" borderId="0"/>
    <xf numFmtId="0" fontId="13"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0" fillId="0" borderId="0"/>
    <xf numFmtId="0" fontId="38" fillId="0" borderId="0"/>
    <xf numFmtId="0" fontId="40" fillId="0" borderId="0"/>
    <xf numFmtId="0" fontId="7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65" fillId="0" borderId="0"/>
    <xf numFmtId="0" fontId="7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5" fillId="0" borderId="0"/>
    <xf numFmtId="0" fontId="35" fillId="0" borderId="0"/>
    <xf numFmtId="0" fontId="39" fillId="0" borderId="0"/>
    <xf numFmtId="0" fontId="7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6" fillId="0" borderId="0"/>
    <xf numFmtId="0" fontId="8" fillId="0" borderId="0"/>
    <xf numFmtId="0" fontId="13" fillId="0" borderId="0"/>
    <xf numFmtId="0" fontId="13" fillId="0" borderId="0"/>
    <xf numFmtId="0" fontId="13" fillId="0" borderId="0"/>
    <xf numFmtId="0" fontId="76" fillId="58" borderId="13" applyNumberFormat="0" applyFont="0" applyAlignment="0" applyProtection="0"/>
    <xf numFmtId="0" fontId="76"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37"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35" fillId="31" borderId="13" applyNumberFormat="0" applyFont="0" applyAlignment="0" applyProtection="0"/>
    <xf numFmtId="0" fontId="76" fillId="58" borderId="13" applyNumberFormat="0" applyFont="0" applyAlignment="0" applyProtection="0"/>
    <xf numFmtId="0" fontId="76" fillId="58" borderId="13" applyNumberFormat="0" applyFont="0" applyAlignment="0" applyProtection="0"/>
    <xf numFmtId="0" fontId="77" fillId="31" borderId="13" applyNumberFormat="0" applyFont="0" applyAlignment="0" applyProtection="0"/>
    <xf numFmtId="0" fontId="77" fillId="31" borderId="13" applyNumberFormat="0" applyFont="0" applyAlignment="0" applyProtection="0"/>
    <xf numFmtId="0" fontId="77" fillId="31" borderId="13" applyNumberFormat="0" applyFont="0" applyAlignment="0" applyProtection="0"/>
    <xf numFmtId="0" fontId="76" fillId="58"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0" fontId="76" fillId="31" borderId="13" applyNumberFormat="0" applyFont="0" applyAlignment="0" applyProtection="0"/>
    <xf numFmtId="49" fontId="13" fillId="35" borderId="14" applyAlignment="0" applyProtection="0"/>
    <xf numFmtId="49" fontId="13" fillId="35" borderId="14" applyAlignment="0" applyProtection="0"/>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8" fillId="0" borderId="2">
      <alignment horizontal="center" vertical="center"/>
    </xf>
    <xf numFmtId="0" fontId="89" fillId="0" borderId="27" applyBorder="0">
      <alignment vertical="top"/>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2">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14" fillId="0" borderId="1">
      <alignment horizontal="left"/>
      <protection locked="0"/>
    </xf>
    <xf numFmtId="0" fontId="54" fillId="52" borderId="15" applyNumberFormat="0" applyAlignment="0" applyProtection="0"/>
    <xf numFmtId="0" fontId="54" fillId="30" borderId="15" applyNumberFormat="0" applyAlignment="0" applyProtection="0"/>
    <xf numFmtId="0" fontId="54" fillId="52" borderId="15" applyNumberFormat="0" applyAlignment="0" applyProtection="0"/>
    <xf numFmtId="0" fontId="54" fillId="52" borderId="15" applyNumberFormat="0" applyAlignment="0" applyProtection="0"/>
    <xf numFmtId="0" fontId="54" fillId="52" borderId="15" applyNumberFormat="0" applyAlignment="0" applyProtection="0"/>
    <xf numFmtId="0" fontId="90" fillId="0" borderId="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4" fillId="0" borderId="28" applyNumberFormat="0" applyFill="0" applyAlignment="0" applyProtection="0"/>
    <xf numFmtId="0" fontId="58" fillId="0" borderId="16" applyNumberFormat="0" applyFill="0" applyAlignment="0" applyProtection="0"/>
    <xf numFmtId="0" fontId="94" fillId="0" borderId="28" applyNumberFormat="0" applyFill="0" applyAlignment="0" applyProtection="0"/>
    <xf numFmtId="0" fontId="94" fillId="0" borderId="28" applyNumberFormat="0" applyFill="0" applyAlignment="0" applyProtection="0"/>
    <xf numFmtId="0" fontId="94" fillId="0" borderId="28" applyNumberFormat="0" applyFill="0" applyAlignment="0" applyProtection="0"/>
    <xf numFmtId="0" fontId="95" fillId="0" borderId="17" applyNumberFormat="0" applyFill="0" applyAlignment="0" applyProtection="0"/>
    <xf numFmtId="0" fontId="59" fillId="0" borderId="17" applyNumberFormat="0" applyFill="0" applyAlignment="0" applyProtection="0"/>
    <xf numFmtId="0" fontId="95" fillId="0" borderId="17" applyNumberFormat="0" applyFill="0" applyAlignment="0" applyProtection="0"/>
    <xf numFmtId="0" fontId="95" fillId="0" borderId="17" applyNumberFormat="0" applyFill="0" applyAlignment="0" applyProtection="0"/>
    <xf numFmtId="0" fontId="95" fillId="0" borderId="17" applyNumberFormat="0" applyFill="0" applyAlignment="0" applyProtection="0"/>
    <xf numFmtId="0" fontId="96" fillId="0" borderId="29" applyNumberFormat="0" applyFill="0" applyAlignment="0" applyProtection="0"/>
    <xf numFmtId="0" fontId="60" fillId="0" borderId="18" applyNumberFormat="0" applyFill="0" applyAlignment="0" applyProtection="0"/>
    <xf numFmtId="0" fontId="96" fillId="0" borderId="29" applyNumberFormat="0" applyFill="0" applyAlignment="0" applyProtection="0"/>
    <xf numFmtId="0" fontId="96" fillId="0" borderId="29" applyNumberFormat="0" applyFill="0" applyAlignment="0" applyProtection="0"/>
    <xf numFmtId="0" fontId="96" fillId="0" borderId="29" applyNumberFormat="0" applyFill="0" applyAlignment="0" applyProtection="0"/>
    <xf numFmtId="0" fontId="96" fillId="0" borderId="0" applyNumberFormat="0" applyFill="0" applyBorder="0" applyAlignment="0" applyProtection="0"/>
    <xf numFmtId="0" fontId="60"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1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2" fontId="80" fillId="0" borderId="0" applyFont="0" applyFill="0" applyBorder="0" applyAlignment="0" applyProtection="0"/>
    <xf numFmtId="0" fontId="97" fillId="0" borderId="0">
      <alignment vertical="center"/>
    </xf>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31" borderId="13" applyNumberFormat="0" applyFont="0" applyAlignment="0" applyProtection="0"/>
    <xf numFmtId="0" fontId="7" fillId="0" borderId="0"/>
    <xf numFmtId="0" fontId="7" fillId="0" borderId="0"/>
    <xf numFmtId="0" fontId="7" fillId="0" borderId="0"/>
    <xf numFmtId="0" fontId="7" fillId="0" borderId="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31" borderId="13"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52" borderId="0" applyNumberFormat="0" applyBorder="0" applyAlignment="0" applyProtection="0"/>
    <xf numFmtId="0" fontId="6" fillId="53" borderId="0" applyNumberFormat="0" applyBorder="0" applyAlignment="0" applyProtection="0"/>
    <xf numFmtId="0" fontId="6" fillId="55" borderId="0" applyNumberFormat="0" applyBorder="0" applyAlignment="0" applyProtection="0"/>
    <xf numFmtId="0" fontId="6" fillId="52" borderId="0" applyNumberFormat="0" applyBorder="0" applyAlignment="0" applyProtection="0"/>
    <xf numFmtId="0" fontId="6" fillId="57" borderId="0" applyNumberFormat="0" applyBorder="0" applyAlignment="0" applyProtection="0"/>
    <xf numFmtId="0" fontId="6" fillId="58" borderId="0" applyNumberFormat="0" applyBorder="0" applyAlignment="0" applyProtection="0"/>
    <xf numFmtId="0" fontId="6" fillId="57" borderId="0" applyNumberFormat="0" applyBorder="0" applyAlignment="0" applyProtection="0"/>
    <xf numFmtId="0" fontId="6" fillId="53"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31" borderId="13"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31" borderId="13" applyNumberFormat="0" applyFont="0" applyAlignment="0" applyProtection="0"/>
    <xf numFmtId="0" fontId="6" fillId="0" borderId="0"/>
    <xf numFmtId="0" fontId="13" fillId="0" borderId="0"/>
    <xf numFmtId="0" fontId="6" fillId="0" borderId="0"/>
    <xf numFmtId="0" fontId="13" fillId="0" borderId="0"/>
    <xf numFmtId="0" fontId="6" fillId="0" borderId="0"/>
    <xf numFmtId="0" fontId="6" fillId="0" borderId="0"/>
    <xf numFmtId="0" fontId="6" fillId="0" borderId="0"/>
    <xf numFmtId="0" fontId="6" fillId="52" borderId="0" applyNumberFormat="0" applyBorder="0" applyAlignment="0" applyProtection="0"/>
    <xf numFmtId="0" fontId="6" fillId="6" borderId="0" applyNumberFormat="0" applyBorder="0" applyAlignment="0" applyProtection="0"/>
    <xf numFmtId="0" fontId="6" fillId="53" borderId="0" applyNumberFormat="0" applyBorder="0" applyAlignment="0" applyProtection="0"/>
    <xf numFmtId="0" fontId="6" fillId="7"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52" borderId="0" applyNumberFormat="0" applyBorder="0" applyAlignment="0" applyProtection="0"/>
    <xf numFmtId="0" fontId="6" fillId="9" borderId="0" applyNumberFormat="0" applyBorder="0" applyAlignment="0" applyProtection="0"/>
    <xf numFmtId="0" fontId="6" fillId="56"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57" borderId="0" applyNumberFormat="0" applyBorder="0" applyAlignment="0" applyProtection="0"/>
    <xf numFmtId="0" fontId="6" fillId="12" borderId="0" applyNumberFormat="0" applyBorder="0" applyAlignment="0" applyProtection="0"/>
    <xf numFmtId="0" fontId="6" fillId="53" borderId="0" applyNumberFormat="0" applyBorder="0" applyAlignment="0" applyProtection="0"/>
    <xf numFmtId="0" fontId="6" fillId="13" borderId="0" applyNumberFormat="0" applyBorder="0" applyAlignment="0" applyProtection="0"/>
    <xf numFmtId="0" fontId="6" fillId="54" borderId="0" applyNumberFormat="0" applyBorder="0" applyAlignment="0" applyProtection="0"/>
    <xf numFmtId="0" fontId="6" fillId="14" borderId="0" applyNumberFormat="0" applyBorder="0" applyAlignment="0" applyProtection="0"/>
    <xf numFmtId="0" fontId="38" fillId="57" borderId="0" applyNumberFormat="0" applyBorder="0" applyAlignment="0" applyProtection="0"/>
    <xf numFmtId="0" fontId="35" fillId="57" borderId="0" applyNumberFormat="0" applyBorder="0" applyAlignment="0" applyProtection="0"/>
    <xf numFmtId="0" fontId="38" fillId="57" borderId="0" applyNumberFormat="0" applyBorder="0" applyAlignment="0" applyProtection="0"/>
    <xf numFmtId="0" fontId="6" fillId="57"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53" borderId="0" applyNumberFormat="0" applyBorder="0" applyAlignment="0" applyProtection="0"/>
    <xf numFmtId="0" fontId="6" fillId="17" borderId="0" applyNumberFormat="0" applyBorder="0" applyAlignment="0" applyProtection="0"/>
    <xf numFmtId="0" fontId="35" fillId="57" borderId="0" applyNumberFormat="0" applyBorder="0" applyAlignment="0" applyProtection="0"/>
    <xf numFmtId="0" fontId="75" fillId="58" borderId="13" applyNumberFormat="0" applyFont="0" applyAlignment="0" applyProtection="0"/>
    <xf numFmtId="0" fontId="76" fillId="58" borderId="13" applyNumberFormat="0" applyFont="0" applyAlignment="0" applyProtection="0"/>
    <xf numFmtId="0" fontId="75" fillId="58" borderId="13" applyNumberFormat="0" applyFont="0" applyAlignment="0" applyProtection="0"/>
    <xf numFmtId="0" fontId="79" fillId="58" borderId="13" applyNumberFormat="0" applyFont="0" applyAlignment="0" applyProtection="0"/>
    <xf numFmtId="0" fontId="6" fillId="31" borderId="13" applyNumberFormat="0" applyFont="0" applyAlignment="0" applyProtection="0"/>
    <xf numFmtId="0" fontId="76" fillId="58" borderId="13" applyNumberFormat="0" applyFont="0" applyAlignment="0" applyProtection="0"/>
    <xf numFmtId="0" fontId="13" fillId="0" borderId="0"/>
    <xf numFmtId="0" fontId="13" fillId="0" borderId="0"/>
    <xf numFmtId="0" fontId="13" fillId="0" borderId="0"/>
    <xf numFmtId="0" fontId="13" fillId="0" borderId="0"/>
    <xf numFmtId="0" fontId="6" fillId="0" borderId="0"/>
    <xf numFmtId="0" fontId="6" fillId="0" borderId="0"/>
    <xf numFmtId="0" fontId="6" fillId="0" borderId="0"/>
    <xf numFmtId="0" fontId="6" fillId="0" borderId="0"/>
    <xf numFmtId="0" fontId="76" fillId="58" borderId="13" applyNumberFormat="0" applyFont="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52" borderId="0" applyNumberFormat="0" applyBorder="0" applyAlignment="0" applyProtection="0"/>
    <xf numFmtId="0" fontId="5" fillId="53" borderId="0" applyNumberFormat="0" applyBorder="0" applyAlignment="0" applyProtection="0"/>
    <xf numFmtId="0" fontId="5" fillId="55" borderId="0" applyNumberFormat="0" applyBorder="0" applyAlignment="0" applyProtection="0"/>
    <xf numFmtId="0" fontId="5" fillId="52" borderId="0" applyNumberFormat="0" applyBorder="0" applyAlignment="0" applyProtection="0"/>
    <xf numFmtId="0" fontId="5" fillId="57" borderId="0" applyNumberFormat="0" applyBorder="0" applyAlignment="0" applyProtection="0"/>
    <xf numFmtId="0" fontId="5" fillId="58" borderId="0" applyNumberFormat="0" applyBorder="0" applyAlignment="0" applyProtection="0"/>
    <xf numFmtId="0" fontId="5" fillId="57" borderId="0" applyNumberFormat="0" applyBorder="0" applyAlignment="0" applyProtection="0"/>
    <xf numFmtId="0" fontId="5" fillId="5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13"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52" borderId="0" applyNumberFormat="0" applyBorder="0" applyAlignment="0" applyProtection="0"/>
    <xf numFmtId="0" fontId="5" fillId="53" borderId="0" applyNumberFormat="0" applyBorder="0" applyAlignment="0" applyProtection="0"/>
    <xf numFmtId="0" fontId="5" fillId="55" borderId="0" applyNumberFormat="0" applyBorder="0" applyAlignment="0" applyProtection="0"/>
    <xf numFmtId="0" fontId="5" fillId="52" borderId="0" applyNumberFormat="0" applyBorder="0" applyAlignment="0" applyProtection="0"/>
    <xf numFmtId="0" fontId="5" fillId="57" borderId="0" applyNumberFormat="0" applyBorder="0" applyAlignment="0" applyProtection="0"/>
    <xf numFmtId="0" fontId="5" fillId="58" borderId="0" applyNumberFormat="0" applyBorder="0" applyAlignment="0" applyProtection="0"/>
    <xf numFmtId="0" fontId="5" fillId="57" borderId="0" applyNumberFormat="0" applyBorder="0" applyAlignment="0" applyProtection="0"/>
    <xf numFmtId="0" fontId="5" fillId="5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31" borderId="13"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13"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52"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5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58"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52" borderId="0" applyNumberFormat="0" applyBorder="0" applyAlignment="0" applyProtection="0"/>
    <xf numFmtId="0" fontId="4" fillId="53" borderId="0" applyNumberFormat="0" applyBorder="0" applyAlignment="0" applyProtection="0"/>
    <xf numFmtId="0" fontId="4" fillId="55" borderId="0" applyNumberFormat="0" applyBorder="0" applyAlignment="0" applyProtection="0"/>
    <xf numFmtId="0" fontId="4" fillId="52" borderId="0" applyNumberFormat="0" applyBorder="0" applyAlignment="0" applyProtection="0"/>
    <xf numFmtId="0" fontId="4" fillId="57" borderId="0" applyNumberFormat="0" applyBorder="0" applyAlignment="0" applyProtection="0"/>
    <xf numFmtId="0" fontId="4" fillId="58" borderId="0" applyNumberFormat="0" applyBorder="0" applyAlignment="0" applyProtection="0"/>
    <xf numFmtId="0" fontId="4" fillId="57" borderId="0" applyNumberFormat="0" applyBorder="0" applyAlignment="0" applyProtection="0"/>
    <xf numFmtId="0" fontId="4" fillId="53"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52" borderId="0" applyNumberFormat="0" applyBorder="0" applyAlignment="0" applyProtection="0"/>
    <xf numFmtId="0" fontId="4" fillId="6" borderId="0" applyNumberFormat="0" applyBorder="0" applyAlignment="0" applyProtection="0"/>
    <xf numFmtId="0" fontId="4" fillId="53" borderId="0" applyNumberFormat="0" applyBorder="0" applyAlignment="0" applyProtection="0"/>
    <xf numFmtId="0" fontId="4" fillId="7" borderId="0" applyNumberFormat="0" applyBorder="0" applyAlignment="0" applyProtection="0"/>
    <xf numFmtId="0" fontId="4" fillId="54" borderId="0" applyNumberFormat="0" applyBorder="0" applyAlignment="0" applyProtection="0"/>
    <xf numFmtId="0" fontId="4" fillId="8" borderId="0" applyNumberFormat="0" applyBorder="0" applyAlignment="0" applyProtection="0"/>
    <xf numFmtId="0" fontId="4" fillId="52" borderId="0" applyNumberFormat="0" applyBorder="0" applyAlignment="0" applyProtection="0"/>
    <xf numFmtId="0" fontId="4" fillId="9" borderId="0" applyNumberFormat="0" applyBorder="0" applyAlignment="0" applyProtection="0"/>
    <xf numFmtId="0" fontId="4" fillId="56"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53" borderId="0" applyNumberFormat="0" applyBorder="0" applyAlignment="0" applyProtection="0"/>
    <xf numFmtId="0" fontId="4" fillId="13" borderId="0" applyNumberFormat="0" applyBorder="0" applyAlignment="0" applyProtection="0"/>
    <xf numFmtId="0" fontId="4" fillId="54" borderId="0" applyNumberFormat="0" applyBorder="0" applyAlignment="0" applyProtection="0"/>
    <xf numFmtId="0" fontId="4" fillId="14" borderId="0" applyNumberFormat="0" applyBorder="0" applyAlignment="0" applyProtection="0"/>
    <xf numFmtId="0" fontId="4" fillId="57"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53"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52" borderId="0" applyNumberFormat="0" applyBorder="0" applyAlignment="0" applyProtection="0"/>
    <xf numFmtId="0" fontId="4" fillId="53" borderId="0" applyNumberFormat="0" applyBorder="0" applyAlignment="0" applyProtection="0"/>
    <xf numFmtId="0" fontId="4" fillId="55" borderId="0" applyNumberFormat="0" applyBorder="0" applyAlignment="0" applyProtection="0"/>
    <xf numFmtId="0" fontId="4" fillId="52" borderId="0" applyNumberFormat="0" applyBorder="0" applyAlignment="0" applyProtection="0"/>
    <xf numFmtId="0" fontId="4" fillId="57" borderId="0" applyNumberFormat="0" applyBorder="0" applyAlignment="0" applyProtection="0"/>
    <xf numFmtId="0" fontId="4" fillId="58" borderId="0" applyNumberFormat="0" applyBorder="0" applyAlignment="0" applyProtection="0"/>
    <xf numFmtId="0" fontId="4" fillId="57" borderId="0" applyNumberFormat="0" applyBorder="0" applyAlignment="0" applyProtection="0"/>
    <xf numFmtId="0" fontId="4" fillId="53"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52" borderId="0" applyNumberFormat="0" applyBorder="0" applyAlignment="0" applyProtection="0"/>
    <xf numFmtId="0" fontId="4" fillId="53" borderId="0" applyNumberFormat="0" applyBorder="0" applyAlignment="0" applyProtection="0"/>
    <xf numFmtId="0" fontId="4" fillId="55" borderId="0" applyNumberFormat="0" applyBorder="0" applyAlignment="0" applyProtection="0"/>
    <xf numFmtId="0" fontId="4" fillId="52" borderId="0" applyNumberFormat="0" applyBorder="0" applyAlignment="0" applyProtection="0"/>
    <xf numFmtId="0" fontId="4" fillId="57" borderId="0" applyNumberFormat="0" applyBorder="0" applyAlignment="0" applyProtection="0"/>
    <xf numFmtId="0" fontId="4" fillId="58" borderId="0" applyNumberFormat="0" applyBorder="0" applyAlignment="0" applyProtection="0"/>
    <xf numFmtId="0" fontId="4" fillId="57" borderId="0" applyNumberFormat="0" applyBorder="0" applyAlignment="0" applyProtection="0"/>
    <xf numFmtId="0" fontId="4" fillId="53"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31" borderId="13"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1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3" borderId="0" applyNumberFormat="0" applyBorder="0" applyAlignment="0" applyProtection="0"/>
    <xf numFmtId="0" fontId="3" fillId="55" borderId="0" applyNumberFormat="0" applyBorder="0" applyAlignment="0" applyProtection="0"/>
    <xf numFmtId="0" fontId="3" fillId="52"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7" borderId="0" applyNumberFormat="0" applyBorder="0" applyAlignment="0" applyProtection="0"/>
    <xf numFmtId="0" fontId="3" fillId="5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6"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3" borderId="0" applyNumberFormat="0" applyBorder="0" applyAlignment="0" applyProtection="0"/>
    <xf numFmtId="0" fontId="3" fillId="55" borderId="0" applyNumberFormat="0" applyBorder="0" applyAlignment="0" applyProtection="0"/>
    <xf numFmtId="0" fontId="3" fillId="52"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7" borderId="0" applyNumberFormat="0" applyBorder="0" applyAlignment="0" applyProtection="0"/>
    <xf numFmtId="0" fontId="3" fillId="5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3" borderId="0" applyNumberFormat="0" applyBorder="0" applyAlignment="0" applyProtection="0"/>
    <xf numFmtId="0" fontId="3" fillId="55" borderId="0" applyNumberFormat="0" applyBorder="0" applyAlignment="0" applyProtection="0"/>
    <xf numFmtId="0" fontId="3" fillId="52"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7" borderId="0" applyNumberFormat="0" applyBorder="0" applyAlignment="0" applyProtection="0"/>
    <xf numFmtId="0" fontId="3" fillId="5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3" borderId="0" applyNumberFormat="0" applyBorder="0" applyAlignment="0" applyProtection="0"/>
    <xf numFmtId="0" fontId="3" fillId="55" borderId="0" applyNumberFormat="0" applyBorder="0" applyAlignment="0" applyProtection="0"/>
    <xf numFmtId="0" fontId="3" fillId="52"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7" borderId="0" applyNumberFormat="0" applyBorder="0" applyAlignment="0" applyProtection="0"/>
    <xf numFmtId="0" fontId="3" fillId="5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6" borderId="0" applyNumberFormat="0" applyBorder="0" applyAlignment="0" applyProtection="0"/>
    <xf numFmtId="0" fontId="3" fillId="53" borderId="0" applyNumberFormat="0" applyBorder="0" applyAlignment="0" applyProtection="0"/>
    <xf numFmtId="0" fontId="3" fillId="7" borderId="0" applyNumberFormat="0" applyBorder="0" applyAlignment="0" applyProtection="0"/>
    <xf numFmtId="0" fontId="3" fillId="54" borderId="0" applyNumberFormat="0" applyBorder="0" applyAlignment="0" applyProtection="0"/>
    <xf numFmtId="0" fontId="3" fillId="8" borderId="0" applyNumberFormat="0" applyBorder="0" applyAlignment="0" applyProtection="0"/>
    <xf numFmtId="0" fontId="3" fillId="52" borderId="0" applyNumberFormat="0" applyBorder="0" applyAlignment="0" applyProtection="0"/>
    <xf numFmtId="0" fontId="3" fillId="9" borderId="0" applyNumberFormat="0" applyBorder="0" applyAlignment="0" applyProtection="0"/>
    <xf numFmtId="0" fontId="3" fillId="56"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7" borderId="0" applyNumberFormat="0" applyBorder="0" applyAlignment="0" applyProtection="0"/>
    <xf numFmtId="0" fontId="3" fillId="12" borderId="0" applyNumberFormat="0" applyBorder="0" applyAlignment="0" applyProtection="0"/>
    <xf numFmtId="0" fontId="3" fillId="53" borderId="0" applyNumberFormat="0" applyBorder="0" applyAlignment="0" applyProtection="0"/>
    <xf numFmtId="0" fontId="3" fillId="13" borderId="0" applyNumberFormat="0" applyBorder="0" applyAlignment="0" applyProtection="0"/>
    <xf numFmtId="0" fontId="3" fillId="54" borderId="0" applyNumberFormat="0" applyBorder="0" applyAlignment="0" applyProtection="0"/>
    <xf numFmtId="0" fontId="3" fillId="14" borderId="0" applyNumberFormat="0" applyBorder="0" applyAlignment="0" applyProtection="0"/>
    <xf numFmtId="0" fontId="3" fillId="57"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53"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3" borderId="0" applyNumberFormat="0" applyBorder="0" applyAlignment="0" applyProtection="0"/>
    <xf numFmtId="0" fontId="3" fillId="55" borderId="0" applyNumberFormat="0" applyBorder="0" applyAlignment="0" applyProtection="0"/>
    <xf numFmtId="0" fontId="3" fillId="52"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7" borderId="0" applyNumberFormat="0" applyBorder="0" applyAlignment="0" applyProtection="0"/>
    <xf numFmtId="0" fontId="3" fillId="5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52" borderId="0" applyNumberFormat="0" applyBorder="0" applyAlignment="0" applyProtection="0"/>
    <xf numFmtId="0" fontId="3" fillId="53" borderId="0" applyNumberFormat="0" applyBorder="0" applyAlignment="0" applyProtection="0"/>
    <xf numFmtId="0" fontId="3" fillId="55" borderId="0" applyNumberFormat="0" applyBorder="0" applyAlignment="0" applyProtection="0"/>
    <xf numFmtId="0" fontId="3" fillId="52"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7" borderId="0" applyNumberFormat="0" applyBorder="0" applyAlignment="0" applyProtection="0"/>
    <xf numFmtId="0" fontId="3" fillId="5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3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8"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 fillId="0" borderId="0"/>
    <xf numFmtId="0" fontId="13"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8"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8"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8"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6" borderId="0" applyNumberFormat="0" applyBorder="0" applyAlignment="0" applyProtection="0"/>
    <xf numFmtId="0" fontId="2" fillId="53" borderId="0" applyNumberFormat="0" applyBorder="0" applyAlignment="0" applyProtection="0"/>
    <xf numFmtId="0" fontId="2" fillId="7" borderId="0" applyNumberFormat="0" applyBorder="0" applyAlignment="0" applyProtection="0"/>
    <xf numFmtId="0" fontId="2" fillId="54" borderId="0" applyNumberFormat="0" applyBorder="0" applyAlignment="0" applyProtection="0"/>
    <xf numFmtId="0" fontId="2" fillId="8" borderId="0" applyNumberFormat="0" applyBorder="0" applyAlignment="0" applyProtection="0"/>
    <xf numFmtId="0" fontId="2" fillId="52" borderId="0" applyNumberFormat="0" applyBorder="0" applyAlignment="0" applyProtection="0"/>
    <xf numFmtId="0" fontId="2" fillId="9" borderId="0" applyNumberFormat="0" applyBorder="0" applyAlignment="0" applyProtection="0"/>
    <xf numFmtId="0" fontId="2" fillId="56"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7" borderId="0" applyNumberFormat="0" applyBorder="0" applyAlignment="0" applyProtection="0"/>
    <xf numFmtId="0" fontId="2" fillId="12" borderId="0" applyNumberFormat="0" applyBorder="0" applyAlignment="0" applyProtection="0"/>
    <xf numFmtId="0" fontId="2" fillId="53" borderId="0" applyNumberFormat="0" applyBorder="0" applyAlignment="0" applyProtection="0"/>
    <xf numFmtId="0" fontId="2" fillId="13" borderId="0" applyNumberFormat="0" applyBorder="0" applyAlignment="0" applyProtection="0"/>
    <xf numFmtId="0" fontId="2" fillId="54" borderId="0" applyNumberFormat="0" applyBorder="0" applyAlignment="0" applyProtection="0"/>
    <xf numFmtId="0" fontId="2" fillId="14" borderId="0" applyNumberFormat="0" applyBorder="0" applyAlignment="0" applyProtection="0"/>
    <xf numFmtId="0" fontId="2" fillId="57"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53"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52" borderId="0" applyNumberFormat="0" applyBorder="0" applyAlignment="0" applyProtection="0"/>
    <xf numFmtId="0" fontId="2" fillId="53" borderId="0" applyNumberFormat="0" applyBorder="0" applyAlignment="0" applyProtection="0"/>
    <xf numFmtId="0" fontId="2" fillId="55" borderId="0" applyNumberFormat="0" applyBorder="0" applyAlignment="0" applyProtection="0"/>
    <xf numFmtId="0" fontId="2" fillId="52"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7" borderId="0" applyNumberFormat="0" applyBorder="0" applyAlignment="0" applyProtection="0"/>
    <xf numFmtId="0" fontId="2" fillId="5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31"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6" borderId="0" applyNumberFormat="0" applyBorder="0" applyAlignment="0" applyProtection="0"/>
    <xf numFmtId="0" fontId="1" fillId="53" borderId="0" applyNumberFormat="0" applyBorder="0" applyAlignment="0" applyProtection="0"/>
    <xf numFmtId="0" fontId="1" fillId="7" borderId="0" applyNumberFormat="0" applyBorder="0" applyAlignment="0" applyProtection="0"/>
    <xf numFmtId="0" fontId="1" fillId="54" borderId="0" applyNumberFormat="0" applyBorder="0" applyAlignment="0" applyProtection="0"/>
    <xf numFmtId="0" fontId="1" fillId="8" borderId="0" applyNumberFormat="0" applyBorder="0" applyAlignment="0" applyProtection="0"/>
    <xf numFmtId="0" fontId="1" fillId="52" borderId="0" applyNumberFormat="0" applyBorder="0" applyAlignment="0" applyProtection="0"/>
    <xf numFmtId="0" fontId="1" fillId="9" borderId="0" applyNumberFormat="0" applyBorder="0" applyAlignment="0" applyProtection="0"/>
    <xf numFmtId="0" fontId="1" fillId="5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7" borderId="0" applyNumberFormat="0" applyBorder="0" applyAlignment="0" applyProtection="0"/>
    <xf numFmtId="0" fontId="1" fillId="12" borderId="0" applyNumberFormat="0" applyBorder="0" applyAlignment="0" applyProtection="0"/>
    <xf numFmtId="0" fontId="1" fillId="53" borderId="0" applyNumberFormat="0" applyBorder="0" applyAlignment="0" applyProtection="0"/>
    <xf numFmtId="0" fontId="1" fillId="13" borderId="0" applyNumberFormat="0" applyBorder="0" applyAlignment="0" applyProtection="0"/>
    <xf numFmtId="0" fontId="1" fillId="54" borderId="0" applyNumberFormat="0" applyBorder="0" applyAlignment="0" applyProtection="0"/>
    <xf numFmtId="0" fontId="1" fillId="14" borderId="0" applyNumberFormat="0" applyBorder="0" applyAlignment="0" applyProtection="0"/>
    <xf numFmtId="0" fontId="1" fillId="57"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53"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52" borderId="0" applyNumberFormat="0" applyBorder="0" applyAlignment="0" applyProtection="0"/>
    <xf numFmtId="0" fontId="1" fillId="53" borderId="0" applyNumberFormat="0" applyBorder="0" applyAlignment="0" applyProtection="0"/>
    <xf numFmtId="0" fontId="1" fillId="55" borderId="0" applyNumberFormat="0" applyBorder="0" applyAlignment="0" applyProtection="0"/>
    <xf numFmtId="0" fontId="1" fillId="52"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31"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1">
    <xf numFmtId="0" fontId="0" fillId="0" borderId="0" xfId="0"/>
    <xf numFmtId="0" fontId="16" fillId="2" borderId="0" xfId="217" applyFont="1" applyFill="1" applyBorder="1" applyAlignment="1">
      <alignment horizontal="left" vertical="top"/>
    </xf>
    <xf numFmtId="0" fontId="0" fillId="0" borderId="0" xfId="0" applyAlignment="1">
      <alignment horizontal="center" vertical="top"/>
    </xf>
    <xf numFmtId="0" fontId="17" fillId="2" borderId="0" xfId="0" applyFont="1" applyFill="1" applyAlignment="1">
      <alignment horizontal="center" vertical="top"/>
    </xf>
    <xf numFmtId="0" fontId="0" fillId="0" borderId="0" xfId="0" applyAlignment="1">
      <alignment vertical="top" wrapText="1"/>
    </xf>
    <xf numFmtId="0" fontId="0" fillId="2" borderId="0" xfId="0" applyFill="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19" fillId="2" borderId="0" xfId="217" applyFont="1" applyFill="1" applyBorder="1" applyAlignment="1">
      <alignment horizontal="left" vertical="top"/>
    </xf>
    <xf numFmtId="0" fontId="17" fillId="2" borderId="0" xfId="217" applyFont="1" applyFill="1" applyBorder="1" applyAlignment="1">
      <alignment vertical="top"/>
    </xf>
    <xf numFmtId="0" fontId="0" fillId="2" borderId="0" xfId="217" applyFont="1" applyFill="1" applyBorder="1" applyAlignment="1">
      <alignment vertical="top" wrapText="1"/>
    </xf>
    <xf numFmtId="0" fontId="17" fillId="0" borderId="0" xfId="217" applyFont="1" applyFill="1" applyBorder="1" applyAlignment="1">
      <alignment horizontal="center" vertical="top" wrapText="1"/>
    </xf>
    <xf numFmtId="0" fontId="17" fillId="0" borderId="0" xfId="217" applyFont="1" applyFill="1" applyBorder="1" applyAlignment="1">
      <alignment horizontal="left" vertical="top" wrapText="1"/>
    </xf>
    <xf numFmtId="0" fontId="17" fillId="2" borderId="0" xfId="217" applyFont="1" applyFill="1" applyBorder="1" applyAlignment="1">
      <alignment horizontal="center" vertical="top" wrapText="1"/>
    </xf>
    <xf numFmtId="0" fontId="0" fillId="0" borderId="0" xfId="217" applyFont="1" applyFill="1" applyBorder="1" applyAlignment="1">
      <alignment horizontal="left" vertical="top" wrapText="1"/>
    </xf>
    <xf numFmtId="0" fontId="0" fillId="0" borderId="0" xfId="217" applyFont="1" applyFill="1" applyBorder="1" applyAlignment="1">
      <alignment vertical="top" wrapText="1"/>
    </xf>
    <xf numFmtId="0" fontId="0" fillId="0" borderId="0" xfId="217" applyFont="1" applyBorder="1" applyAlignment="1">
      <alignment horizontal="left" vertical="top" wrapText="1"/>
    </xf>
    <xf numFmtId="0" fontId="20" fillId="0" borderId="0" xfId="217" applyFont="1" applyFill="1" applyBorder="1" applyAlignment="1">
      <alignment horizontal="center" vertical="top" wrapText="1"/>
    </xf>
    <xf numFmtId="0" fontId="21" fillId="0" borderId="0" xfId="217" applyFont="1" applyBorder="1" applyAlignment="1">
      <alignment horizontal="left" vertical="top" wrapText="1"/>
    </xf>
    <xf numFmtId="0" fontId="21" fillId="0" borderId="0" xfId="217" applyFont="1" applyFill="1" applyBorder="1" applyAlignment="1">
      <alignment horizontal="left" vertical="top" wrapText="1"/>
    </xf>
    <xf numFmtId="0" fontId="27" fillId="0" borderId="0" xfId="217" applyFont="1" applyBorder="1" applyAlignment="1">
      <alignment horizontal="left" vertical="top" wrapText="1"/>
    </xf>
    <xf numFmtId="0" fontId="27" fillId="0" borderId="0" xfId="217" applyFont="1" applyFill="1" applyBorder="1" applyAlignment="1">
      <alignment horizontal="left" vertical="top" wrapText="1"/>
    </xf>
    <xf numFmtId="0" fontId="23" fillId="0" borderId="0" xfId="0" applyNumberFormat="1" applyFont="1" applyProtection="1">
      <protection locked="0"/>
    </xf>
    <xf numFmtId="0" fontId="0" fillId="0" borderId="0" xfId="0" applyProtection="1">
      <protection locked="0"/>
    </xf>
    <xf numFmtId="0" fontId="0" fillId="0" borderId="0" xfId="0" applyAlignment="1" applyProtection="1">
      <alignment horizontal="center" vertical="center"/>
      <protection locked="0"/>
    </xf>
    <xf numFmtId="0" fontId="17" fillId="39" borderId="0" xfId="0" applyFont="1" applyFill="1" applyProtection="1"/>
    <xf numFmtId="0" fontId="0" fillId="0" borderId="2" xfId="0" applyBorder="1" applyAlignment="1">
      <alignment horizontal="left"/>
    </xf>
    <xf numFmtId="0" fontId="0" fillId="0" borderId="0" xfId="0" applyAlignment="1">
      <alignment horizontal="left"/>
    </xf>
    <xf numFmtId="0" fontId="17" fillId="0" borderId="0" xfId="0" applyFont="1" applyAlignment="1">
      <alignment horizontal="left"/>
    </xf>
    <xf numFmtId="0" fontId="17" fillId="44" borderId="2" xfId="0" applyFont="1" applyFill="1" applyBorder="1" applyAlignment="1">
      <alignment horizontal="left" wrapText="1"/>
    </xf>
    <xf numFmtId="0" fontId="0" fillId="0" borderId="0" xfId="0" applyAlignment="1">
      <alignment horizontal="left" wrapText="1"/>
    </xf>
    <xf numFmtId="0" fontId="0" fillId="0" borderId="2" xfId="0" applyFill="1" applyBorder="1" applyAlignment="1">
      <alignment horizontal="left"/>
    </xf>
    <xf numFmtId="0" fontId="0" fillId="0" borderId="2" xfId="0" quotePrefix="1" applyBorder="1" applyAlignment="1">
      <alignment horizontal="left"/>
    </xf>
    <xf numFmtId="0" fontId="0" fillId="0" borderId="0" xfId="0" quotePrefix="1" applyBorder="1" applyAlignment="1">
      <alignment horizontal="left"/>
    </xf>
    <xf numFmtId="0" fontId="0" fillId="0" borderId="0" xfId="0" applyFill="1" applyBorder="1" applyAlignment="1">
      <alignment horizontal="left"/>
    </xf>
    <xf numFmtId="0" fontId="0" fillId="0" borderId="0" xfId="0" applyBorder="1" applyAlignment="1">
      <alignment horizontal="left"/>
    </xf>
    <xf numFmtId="0" fontId="17" fillId="45" borderId="2" xfId="0" applyFont="1" applyFill="1" applyBorder="1" applyAlignment="1">
      <alignment horizontal="left"/>
    </xf>
    <xf numFmtId="0" fontId="17" fillId="44" borderId="0" xfId="0" applyFont="1" applyFill="1" applyBorder="1" applyAlignment="1">
      <alignment horizontal="left" wrapText="1"/>
    </xf>
    <xf numFmtId="0" fontId="17" fillId="45" borderId="0" xfId="0" applyFont="1" applyFill="1" applyBorder="1" applyAlignment="1">
      <alignment horizontal="left"/>
    </xf>
    <xf numFmtId="0" fontId="17" fillId="44" borderId="9" xfId="0" applyFont="1" applyFill="1" applyBorder="1" applyAlignment="1">
      <alignment horizontal="left" wrapText="1"/>
    </xf>
    <xf numFmtId="0" fontId="0" fillId="2" borderId="0" xfId="0" applyFill="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wrapText="1"/>
    </xf>
    <xf numFmtId="0" fontId="17" fillId="2" borderId="0" xfId="0" applyFont="1" applyFill="1" applyAlignment="1">
      <alignment vertical="center" wrapText="1"/>
    </xf>
    <xf numFmtId="0" fontId="17" fillId="2" borderId="0" xfId="0" applyFont="1" applyFill="1" applyAlignment="1">
      <alignment horizontal="center" vertical="center"/>
    </xf>
    <xf numFmtId="0" fontId="17" fillId="2" borderId="0" xfId="0" applyFont="1" applyFill="1" applyAlignment="1">
      <alignment horizontal="center" vertical="center" wrapText="1"/>
    </xf>
    <xf numFmtId="0" fontId="0" fillId="0" borderId="0" xfId="0" applyNumberFormat="1" applyAlignment="1" applyProtection="1">
      <alignment vertical="center" wrapText="1"/>
      <protection locked="0"/>
    </xf>
    <xf numFmtId="0" fontId="26" fillId="49" borderId="8" xfId="0" applyNumberFormat="1" applyFont="1" applyFill="1" applyBorder="1" applyAlignment="1" applyProtection="1">
      <alignment horizontal="left" vertical="center" wrapText="1"/>
      <protection locked="0"/>
    </xf>
    <xf numFmtId="0" fontId="0" fillId="0" borderId="2" xfId="0" applyBorder="1" applyAlignment="1">
      <alignment horizontal="center"/>
    </xf>
    <xf numFmtId="0" fontId="27" fillId="2" borderId="0" xfId="217" applyFont="1" applyFill="1" applyBorder="1" applyAlignment="1">
      <alignment vertical="top" wrapText="1"/>
    </xf>
    <xf numFmtId="0" fontId="27" fillId="0" borderId="0" xfId="175"/>
    <xf numFmtId="0" fontId="27" fillId="0" borderId="0" xfId="175" applyBorder="1" applyAlignment="1">
      <alignment vertical="top"/>
    </xf>
    <xf numFmtId="0" fontId="27" fillId="0" borderId="0" xfId="175" applyBorder="1" applyAlignment="1">
      <alignment vertical="top" wrapText="1"/>
    </xf>
    <xf numFmtId="0" fontId="27" fillId="0" borderId="0" xfId="175" applyAlignment="1">
      <alignment horizontal="center" vertical="top"/>
    </xf>
    <xf numFmtId="0" fontId="27" fillId="0" borderId="0" xfId="217" applyFont="1" applyFill="1" applyBorder="1" applyAlignment="1">
      <alignment vertical="top" wrapText="1"/>
    </xf>
    <xf numFmtId="0" fontId="36" fillId="0" borderId="0" xfId="170"/>
    <xf numFmtId="0" fontId="36" fillId="0" borderId="0" xfId="170" applyAlignment="1">
      <alignment horizontal="center" vertical="top"/>
    </xf>
    <xf numFmtId="0" fontId="27" fillId="50" borderId="0" xfId="217" applyFont="1" applyFill="1" applyBorder="1" applyAlignment="1">
      <alignment vertical="top" wrapText="1"/>
    </xf>
    <xf numFmtId="49" fontId="26" fillId="0" borderId="0" xfId="175" applyNumberFormat="1" applyFont="1" applyFill="1" applyBorder="1" applyAlignment="1" applyProtection="1">
      <alignment horizontal="center" vertical="top" wrapText="1"/>
      <protection locked="0"/>
    </xf>
    <xf numFmtId="0" fontId="26" fillId="0" borderId="0" xfId="0" applyNumberFormat="1" applyFont="1" applyFill="1" applyBorder="1" applyAlignment="1" applyProtection="1">
      <alignment horizontal="left" vertical="top" wrapText="1"/>
      <protection locked="0"/>
    </xf>
    <xf numFmtId="0" fontId="0" fillId="0" borderId="0" xfId="175" applyFont="1" applyAlignment="1">
      <alignment horizontal="left" vertical="top"/>
    </xf>
    <xf numFmtId="0" fontId="27" fillId="0" borderId="0" xfId="175" applyAlignment="1">
      <alignment horizontal="left" vertical="top"/>
    </xf>
    <xf numFmtId="0" fontId="0" fillId="0" borderId="0" xfId="175" applyFont="1" applyAlignment="1">
      <alignment horizontal="left" vertical="top" wrapText="1"/>
    </xf>
    <xf numFmtId="0" fontId="0" fillId="0" borderId="0" xfId="175" applyFont="1" applyBorder="1" applyAlignment="1">
      <alignment vertical="top" wrapText="1"/>
    </xf>
    <xf numFmtId="0" fontId="0" fillId="0" borderId="0" xfId="175" applyFont="1"/>
    <xf numFmtId="0" fontId="0" fillId="0" borderId="0" xfId="175" applyFont="1" applyBorder="1" applyAlignment="1">
      <alignment vertical="top"/>
    </xf>
    <xf numFmtId="0" fontId="27" fillId="38" borderId="0" xfId="175" applyFont="1" applyFill="1" applyBorder="1" applyAlignment="1">
      <alignment vertical="top"/>
    </xf>
    <xf numFmtId="0" fontId="27" fillId="38" borderId="0" xfId="217" applyFont="1" applyFill="1" applyBorder="1" applyAlignment="1">
      <alignment vertical="top" wrapText="1"/>
    </xf>
    <xf numFmtId="0" fontId="0" fillId="0" borderId="0" xfId="175" applyFont="1" applyBorder="1" applyAlignment="1">
      <alignment horizontal="left" vertical="top"/>
    </xf>
    <xf numFmtId="0" fontId="17" fillId="0" borderId="0" xfId="217" applyFont="1" applyFill="1" applyBorder="1" applyAlignment="1">
      <alignment horizontal="center" wrapText="1"/>
    </xf>
    <xf numFmtId="0" fontId="0" fillId="0" borderId="0" xfId="0" applyAlignment="1"/>
    <xf numFmtId="0" fontId="0" fillId="39" borderId="2" xfId="0" applyFill="1" applyBorder="1" applyAlignment="1" applyProtection="1">
      <alignment horizontal="right"/>
      <protection locked="0"/>
    </xf>
    <xf numFmtId="0" fontId="17" fillId="44" borderId="2" xfId="0" applyFont="1" applyFill="1" applyBorder="1" applyAlignment="1">
      <alignment horizontal="center"/>
    </xf>
    <xf numFmtId="0" fontId="0" fillId="0" borderId="2" xfId="0" applyFill="1" applyBorder="1" applyAlignment="1">
      <alignment horizontal="center"/>
    </xf>
    <xf numFmtId="0" fontId="0" fillId="0" borderId="0" xfId="0" applyBorder="1" applyAlignment="1">
      <alignment horizontal="center"/>
    </xf>
    <xf numFmtId="0" fontId="63" fillId="2" borderId="7" xfId="0" applyNumberFormat="1" applyFont="1" applyFill="1" applyBorder="1" applyAlignment="1" applyProtection="1">
      <alignment vertical="center" wrapText="1"/>
      <protection locked="0"/>
    </xf>
    <xf numFmtId="0" fontId="25" fillId="2" borderId="0" xfId="0" applyNumberFormat="1" applyFont="1" applyFill="1" applyBorder="1" applyAlignment="1">
      <alignment vertical="top"/>
    </xf>
    <xf numFmtId="0" fontId="26" fillId="2" borderId="0" xfId="0" applyNumberFormat="1" applyFont="1" applyFill="1" applyBorder="1" applyAlignment="1">
      <alignment vertical="top"/>
    </xf>
    <xf numFmtId="0" fontId="0" fillId="0" borderId="0" xfId="0" applyFill="1"/>
    <xf numFmtId="0" fontId="17" fillId="44" borderId="2" xfId="0" applyFont="1" applyFill="1" applyBorder="1" applyAlignment="1" applyProtection="1">
      <alignment horizontal="center" wrapText="1"/>
      <protection locked="0"/>
    </xf>
    <xf numFmtId="0" fontId="0" fillId="0" borderId="0" xfId="0" applyAlignment="1">
      <alignment wrapText="1"/>
    </xf>
    <xf numFmtId="0" fontId="0" fillId="0" borderId="0" xfId="258" applyFont="1" applyBorder="1" applyAlignment="1">
      <alignment vertical="top"/>
    </xf>
    <xf numFmtId="0" fontId="0" fillId="0" borderId="0" xfId="258" applyFont="1" applyBorder="1" applyAlignment="1">
      <alignment vertical="top" wrapText="1"/>
    </xf>
    <xf numFmtId="0" fontId="0" fillId="0" borderId="0" xfId="258" applyFont="1" applyAlignment="1">
      <alignment horizontal="center" vertical="top"/>
    </xf>
    <xf numFmtId="0" fontId="0" fillId="0" borderId="0" xfId="258" applyFont="1" applyBorder="1" applyAlignment="1">
      <alignment vertical="top"/>
    </xf>
    <xf numFmtId="0" fontId="0" fillId="0" borderId="0" xfId="423" applyFont="1" applyFill="1" applyBorder="1" applyAlignment="1">
      <alignment vertical="top" wrapText="1"/>
    </xf>
    <xf numFmtId="0" fontId="68" fillId="0" borderId="0" xfId="0" applyFont="1" applyAlignment="1">
      <alignment horizontal="center" vertical="center"/>
    </xf>
    <xf numFmtId="0" fontId="43" fillId="0" borderId="0" xfId="0" applyFont="1" applyAlignment="1">
      <alignment horizontal="center" vertical="center" wrapText="1"/>
    </xf>
    <xf numFmtId="0" fontId="66" fillId="0" borderId="0" xfId="0" applyFont="1" applyAlignment="1">
      <alignment vertical="center"/>
    </xf>
    <xf numFmtId="0" fontId="43" fillId="0" borderId="0" xfId="0" applyFont="1" applyAlignment="1">
      <alignment horizontal="center" vertical="center"/>
    </xf>
    <xf numFmtId="0" fontId="0" fillId="0" borderId="0" xfId="0" applyAlignment="1">
      <alignment horizontal="right"/>
    </xf>
    <xf numFmtId="0" fontId="69" fillId="0" borderId="0" xfId="0" applyFont="1" applyAlignment="1">
      <alignment horizontal="left"/>
    </xf>
    <xf numFmtId="14" fontId="0" fillId="0" borderId="0" xfId="0" applyNumberFormat="1"/>
    <xf numFmtId="0" fontId="17" fillId="39" borderId="0" xfId="0" applyFont="1" applyFill="1" applyAlignment="1" applyProtection="1">
      <alignment horizontal="center"/>
    </xf>
    <xf numFmtId="0" fontId="0" fillId="0" borderId="0" xfId="0" applyAlignment="1" applyProtection="1">
      <alignment horizontal="center"/>
    </xf>
    <xf numFmtId="0" fontId="0" fillId="0" borderId="0" xfId="0" applyAlignment="1" applyProtection="1">
      <alignment horizontal="center"/>
      <protection locked="0"/>
    </xf>
    <xf numFmtId="0" fontId="66" fillId="64" borderId="0" xfId="0" applyFont="1" applyFill="1" applyAlignment="1" applyProtection="1">
      <alignment horizontal="center"/>
      <protection locked="0"/>
    </xf>
    <xf numFmtId="0" fontId="0" fillId="0" borderId="0" xfId="0" applyAlignment="1">
      <alignment horizontal="center"/>
    </xf>
    <xf numFmtId="0" fontId="16" fillId="2" borderId="0" xfId="423" applyFont="1" applyFill="1" applyBorder="1" applyAlignment="1">
      <alignment horizontal="left" vertical="center"/>
    </xf>
    <xf numFmtId="177" fontId="0" fillId="45" borderId="2" xfId="0" applyNumberFormat="1" applyFill="1" applyBorder="1" applyAlignment="1" applyProtection="1">
      <alignment horizontal="center"/>
      <protection locked="0"/>
    </xf>
    <xf numFmtId="177" fontId="13" fillId="45" borderId="2" xfId="241" applyNumberFormat="1" applyFont="1" applyFill="1" applyBorder="1" applyAlignment="1" applyProtection="1">
      <alignment horizontal="center"/>
      <protection locked="0"/>
    </xf>
    <xf numFmtId="177" fontId="13" fillId="45" borderId="2" xfId="241" applyNumberFormat="1" applyFill="1" applyBorder="1" applyAlignment="1" applyProtection="1">
      <alignment horizontal="center"/>
      <protection locked="0"/>
    </xf>
    <xf numFmtId="0" fontId="0" fillId="0" borderId="0" xfId="0"/>
    <xf numFmtId="0" fontId="22" fillId="0" borderId="0" xfId="0" applyNumberFormat="1" applyFont="1" applyAlignment="1" applyProtection="1">
      <alignment horizontal="left" vertical="center"/>
      <protection locked="0"/>
    </xf>
    <xf numFmtId="0" fontId="26" fillId="41" borderId="3" xfId="0" applyNumberFormat="1" applyFont="1" applyFill="1" applyBorder="1" applyAlignment="1" applyProtection="1">
      <alignment horizontal="left" vertical="center"/>
      <protection locked="0"/>
    </xf>
    <xf numFmtId="49" fontId="23" fillId="0" borderId="0" xfId="0" applyNumberFormat="1" applyFont="1" applyAlignment="1" applyProtection="1">
      <alignment wrapText="1"/>
      <protection locked="0"/>
    </xf>
    <xf numFmtId="49" fontId="22" fillId="0" borderId="0" xfId="0" applyNumberFormat="1" applyFont="1" applyBorder="1" applyAlignment="1" applyProtection="1">
      <alignment horizontal="left" vertical="top"/>
      <protection locked="0"/>
    </xf>
    <xf numFmtId="0" fontId="0" fillId="0" borderId="0" xfId="0" applyNumberFormat="1" applyBorder="1" applyAlignment="1" applyProtection="1">
      <alignment vertical="top"/>
      <protection locked="0"/>
    </xf>
    <xf numFmtId="49" fontId="26" fillId="2" borderId="4" xfId="0" applyNumberFormat="1" applyFont="1" applyFill="1" applyBorder="1" applyAlignment="1" applyProtection="1">
      <alignment wrapText="1"/>
      <protection locked="0"/>
    </xf>
    <xf numFmtId="49" fontId="26" fillId="3" borderId="4" xfId="0" applyNumberFormat="1" applyFont="1" applyFill="1" applyBorder="1" applyAlignment="1" applyProtection="1">
      <alignment wrapText="1"/>
      <protection locked="0"/>
    </xf>
    <xf numFmtId="49" fontId="26" fillId="3" borderId="4" xfId="0" applyNumberFormat="1" applyFont="1" applyFill="1" applyBorder="1" applyAlignment="1" applyProtection="1">
      <alignment horizontal="center" wrapText="1"/>
      <protection locked="0"/>
    </xf>
    <xf numFmtId="49" fontId="23" fillId="0" borderId="0" xfId="0" applyNumberFormat="1" applyFont="1" applyBorder="1" applyAlignment="1" applyProtection="1">
      <alignment wrapText="1"/>
      <protection locked="0"/>
    </xf>
    <xf numFmtId="0" fontId="26" fillId="2" borderId="3" xfId="0" applyNumberFormat="1" applyFont="1" applyFill="1" applyBorder="1" applyAlignment="1" applyProtection="1">
      <alignment vertical="top"/>
      <protection locked="0"/>
    </xf>
    <xf numFmtId="0" fontId="24" fillId="2" borderId="3" xfId="0" applyNumberFormat="1" applyFont="1" applyFill="1" applyBorder="1" applyAlignment="1" applyProtection="1">
      <alignment horizontal="left" vertical="top"/>
      <protection locked="0"/>
    </xf>
    <xf numFmtId="0" fontId="16" fillId="2" borderId="6" xfId="0" applyNumberFormat="1" applyFont="1" applyFill="1" applyBorder="1" applyAlignment="1" applyProtection="1">
      <alignment horizontal="left" vertical="top"/>
      <protection locked="0"/>
    </xf>
    <xf numFmtId="49" fontId="26" fillId="42" borderId="4" xfId="0" applyNumberFormat="1" applyFont="1" applyFill="1" applyBorder="1" applyAlignment="1" applyProtection="1">
      <alignment horizontal="center" wrapText="1"/>
      <protection locked="0"/>
    </xf>
    <xf numFmtId="0" fontId="16" fillId="2" borderId="3" xfId="0" applyNumberFormat="1" applyFont="1" applyFill="1" applyBorder="1" applyAlignment="1" applyProtection="1">
      <alignment horizontal="left" vertical="top"/>
      <protection locked="0"/>
    </xf>
    <xf numFmtId="49" fontId="26" fillId="2" borderId="4" xfId="0" applyNumberFormat="1" applyFont="1" applyFill="1" applyBorder="1" applyAlignment="1" applyProtection="1">
      <alignment horizontal="center" wrapText="1"/>
      <protection locked="0"/>
    </xf>
    <xf numFmtId="0" fontId="26" fillId="2" borderId="4" xfId="0" applyNumberFormat="1" applyFont="1" applyFill="1" applyBorder="1" applyAlignment="1" applyProtection="1">
      <alignment horizontal="center" wrapText="1"/>
      <protection locked="0"/>
    </xf>
    <xf numFmtId="0" fontId="26" fillId="2" borderId="3" xfId="0" applyNumberFormat="1" applyFont="1" applyFill="1" applyBorder="1" applyAlignment="1" applyProtection="1">
      <alignment vertical="center" wrapText="1"/>
      <protection locked="0"/>
    </xf>
    <xf numFmtId="0" fontId="26" fillId="2" borderId="3" xfId="0" applyNumberFormat="1" applyFont="1" applyFill="1" applyBorder="1" applyAlignment="1" applyProtection="1">
      <alignment horizontal="center" vertical="center" wrapText="1"/>
      <protection locked="0"/>
    </xf>
    <xf numFmtId="0" fontId="26" fillId="2" borderId="3" xfId="0" applyNumberFormat="1" applyFont="1" applyFill="1" applyBorder="1" applyAlignment="1" applyProtection="1">
      <alignment vertical="center" textRotation="90" wrapText="1"/>
      <protection locked="0"/>
    </xf>
    <xf numFmtId="0" fontId="26" fillId="49" borderId="3" xfId="0" applyNumberFormat="1" applyFont="1" applyFill="1" applyBorder="1" applyAlignment="1" applyProtection="1">
      <alignment horizontal="center" vertical="center" wrapText="1"/>
      <protection locked="0"/>
    </xf>
    <xf numFmtId="49" fontId="26" fillId="48" borderId="4" xfId="0" applyNumberFormat="1" applyFont="1" applyFill="1" applyBorder="1" applyAlignment="1" applyProtection="1">
      <alignment horizontal="center" wrapText="1"/>
      <protection locked="0"/>
    </xf>
    <xf numFmtId="49" fontId="26" fillId="48" borderId="4" xfId="0" applyNumberFormat="1" applyFont="1" applyFill="1" applyBorder="1" applyAlignment="1" applyProtection="1">
      <alignment wrapText="1"/>
      <protection locked="0"/>
    </xf>
    <xf numFmtId="0" fontId="26" fillId="48" borderId="4" xfId="0" applyNumberFormat="1" applyFont="1" applyFill="1" applyBorder="1" applyAlignment="1" applyProtection="1">
      <alignment wrapText="1"/>
      <protection locked="0"/>
    </xf>
    <xf numFmtId="49" fontId="22" fillId="0" borderId="0" xfId="0" applyNumberFormat="1" applyFont="1" applyBorder="1" applyAlignment="1" applyProtection="1">
      <alignment vertical="top" wrapText="1"/>
      <protection locked="0"/>
    </xf>
    <xf numFmtId="49" fontId="26" fillId="47" borderId="4" xfId="0" applyNumberFormat="1" applyFont="1" applyFill="1" applyBorder="1" applyAlignment="1" applyProtection="1">
      <alignment horizontal="center" wrapText="1"/>
      <protection locked="0"/>
    </xf>
    <xf numFmtId="49" fontId="26" fillId="3" borderId="4" xfId="0" applyNumberFormat="1" applyFont="1" applyFill="1" applyBorder="1" applyAlignment="1" applyProtection="1">
      <alignment horizontal="center" vertical="center" wrapText="1"/>
      <protection locked="0"/>
    </xf>
    <xf numFmtId="49" fontId="22" fillId="0" borderId="0" xfId="0" applyNumberFormat="1" applyFont="1" applyBorder="1" applyAlignment="1" applyProtection="1">
      <alignment horizontal="center" vertical="center"/>
      <protection locked="0"/>
    </xf>
    <xf numFmtId="49" fontId="25" fillId="4" borderId="4" xfId="0" applyNumberFormat="1" applyFont="1" applyFill="1" applyBorder="1" applyAlignment="1" applyProtection="1">
      <alignment horizontal="center" vertical="center" textRotation="90" wrapText="1"/>
      <protection locked="0"/>
    </xf>
    <xf numFmtId="49" fontId="24" fillId="4" borderId="3" xfId="0" applyNumberFormat="1" applyFont="1" applyFill="1" applyBorder="1" applyAlignment="1" applyProtection="1">
      <alignment horizontal="left" vertical="top" wrapText="1"/>
      <protection locked="0"/>
    </xf>
    <xf numFmtId="49" fontId="26" fillId="4" borderId="10" xfId="0" applyNumberFormat="1" applyFont="1" applyFill="1" applyBorder="1" applyAlignment="1" applyProtection="1">
      <alignment horizontal="center" vertical="center" textRotation="90" wrapText="1"/>
      <protection locked="0"/>
    </xf>
    <xf numFmtId="49" fontId="26" fillId="0" borderId="0" xfId="0" applyNumberFormat="1" applyFont="1" applyAlignment="1" applyProtection="1">
      <alignment wrapText="1"/>
      <protection locked="0"/>
    </xf>
    <xf numFmtId="49" fontId="26" fillId="0" borderId="0" xfId="0" applyNumberFormat="1" applyFont="1" applyBorder="1" applyAlignment="1" applyProtection="1">
      <alignment wrapText="1"/>
      <protection locked="0"/>
    </xf>
    <xf numFmtId="49" fontId="22" fillId="0" borderId="0" xfId="0" applyNumberFormat="1" applyFont="1" applyBorder="1" applyAlignment="1" applyProtection="1">
      <alignment vertical="top"/>
      <protection locked="0"/>
    </xf>
    <xf numFmtId="0" fontId="26" fillId="2" borderId="4" xfId="0" quotePrefix="1" applyNumberFormat="1" applyFont="1" applyFill="1" applyBorder="1" applyAlignment="1" applyProtection="1">
      <alignment horizontal="center" wrapText="1"/>
      <protection locked="0"/>
    </xf>
    <xf numFmtId="49" fontId="24" fillId="40" borderId="3" xfId="0" applyNumberFormat="1" applyFont="1" applyFill="1" applyBorder="1" applyAlignment="1" applyProtection="1">
      <alignment horizontal="center" vertical="top" wrapText="1"/>
      <protection locked="0"/>
    </xf>
    <xf numFmtId="49" fontId="24" fillId="43" borderId="3" xfId="0" applyNumberFormat="1" applyFont="1" applyFill="1" applyBorder="1" applyAlignment="1" applyProtection="1">
      <alignment vertical="top"/>
      <protection locked="0"/>
    </xf>
    <xf numFmtId="49" fontId="26" fillId="40" borderId="4" xfId="0" applyNumberFormat="1" applyFont="1" applyFill="1" applyBorder="1" applyAlignment="1" applyProtection="1">
      <alignment horizontal="center" vertical="center" wrapText="1"/>
      <protection locked="0"/>
    </xf>
    <xf numFmtId="0" fontId="25" fillId="38" borderId="4" xfId="0" applyNumberFormat="1" applyFont="1" applyFill="1" applyBorder="1" applyAlignment="1" applyProtection="1">
      <alignment wrapText="1"/>
      <protection locked="0"/>
    </xf>
    <xf numFmtId="49" fontId="25" fillId="38" borderId="4" xfId="0" applyNumberFormat="1" applyFont="1" applyFill="1" applyBorder="1" applyAlignment="1" applyProtection="1">
      <alignment wrapText="1"/>
      <protection locked="0"/>
    </xf>
    <xf numFmtId="49" fontId="25" fillId="38" borderId="4" xfId="0" applyNumberFormat="1" applyFont="1" applyFill="1" applyBorder="1" applyAlignment="1" applyProtection="1">
      <alignment horizontal="center" wrapText="1"/>
      <protection locked="0"/>
    </xf>
    <xf numFmtId="0" fontId="26" fillId="43" borderId="4" xfId="0" applyNumberFormat="1" applyFont="1" applyFill="1" applyBorder="1" applyAlignment="1" applyProtection="1">
      <alignment horizontal="center" wrapText="1"/>
      <protection locked="0"/>
    </xf>
    <xf numFmtId="0" fontId="26" fillId="41" borderId="3" xfId="0" applyNumberFormat="1" applyFont="1" applyFill="1" applyBorder="1" applyAlignment="1" applyProtection="1">
      <alignment vertical="top"/>
      <protection locked="0"/>
    </xf>
    <xf numFmtId="0" fontId="26" fillId="41" borderId="5" xfId="0" applyNumberFormat="1" applyFont="1" applyFill="1" applyBorder="1" applyAlignment="1" applyProtection="1">
      <alignment vertical="top"/>
      <protection locked="0"/>
    </xf>
    <xf numFmtId="0" fontId="26" fillId="2" borderId="0" xfId="0" applyNumberFormat="1" applyFont="1" applyFill="1" applyBorder="1" applyAlignment="1" applyProtection="1">
      <alignment vertical="top"/>
      <protection locked="0"/>
    </xf>
    <xf numFmtId="0" fontId="26" fillId="41" borderId="3" xfId="0" applyNumberFormat="1" applyFont="1" applyFill="1" applyBorder="1" applyAlignment="1" applyProtection="1">
      <alignment vertical="center" wrapText="1"/>
      <protection locked="0"/>
    </xf>
    <xf numFmtId="0" fontId="26" fillId="41" borderId="5" xfId="0" applyNumberFormat="1" applyFont="1" applyFill="1" applyBorder="1" applyAlignment="1" applyProtection="1">
      <alignment vertical="center" wrapText="1"/>
      <protection locked="0"/>
    </xf>
    <xf numFmtId="0" fontId="26" fillId="2" borderId="0" xfId="0" applyNumberFormat="1" applyFont="1" applyFill="1" applyBorder="1" applyAlignment="1" applyProtection="1">
      <alignment vertical="center" wrapText="1"/>
      <protection locked="0"/>
    </xf>
    <xf numFmtId="49" fontId="26" fillId="4" borderId="10" xfId="0" applyNumberFormat="1" applyFont="1" applyFill="1" applyBorder="1" applyAlignment="1" applyProtection="1">
      <alignment horizontal="center" textRotation="90" wrapText="1"/>
      <protection locked="0"/>
    </xf>
    <xf numFmtId="0" fontId="0" fillId="0" borderId="0" xfId="0" applyNumberFormat="1" applyAlignment="1" applyProtection="1">
      <alignment horizontal="center"/>
      <protection locked="0"/>
    </xf>
    <xf numFmtId="49" fontId="24" fillId="4" borderId="0" xfId="0" applyNumberFormat="1" applyFont="1" applyFill="1" applyBorder="1" applyAlignment="1" applyProtection="1">
      <alignment horizontal="center" vertical="top" wrapText="1"/>
      <protection locked="0"/>
    </xf>
    <xf numFmtId="49" fontId="22" fillId="0" borderId="0" xfId="0" applyNumberFormat="1" applyFont="1" applyBorder="1" applyAlignment="1" applyProtection="1">
      <alignment horizontal="center" vertical="top"/>
      <protection locked="0"/>
    </xf>
    <xf numFmtId="0" fontId="22" fillId="0" borderId="0" xfId="0" applyNumberFormat="1" applyFont="1" applyBorder="1" applyAlignment="1" applyProtection="1">
      <alignment vertical="top"/>
      <protection locked="0"/>
    </xf>
    <xf numFmtId="0" fontId="0" fillId="0" borderId="0" xfId="0" applyNumberFormat="1" applyProtection="1">
      <protection locked="0"/>
    </xf>
    <xf numFmtId="49" fontId="22" fillId="0" borderId="0" xfId="0" applyNumberFormat="1" applyFont="1" applyProtection="1">
      <protection locked="0"/>
    </xf>
    <xf numFmtId="49" fontId="22" fillId="0" borderId="0" xfId="0" applyNumberFormat="1" applyFont="1" applyFill="1" applyBorder="1" applyAlignment="1" applyProtection="1">
      <alignment vertical="top"/>
      <protection locked="0"/>
    </xf>
    <xf numFmtId="49" fontId="22" fillId="0" borderId="0" xfId="0" applyNumberFormat="1" applyFont="1" applyBorder="1" applyProtection="1">
      <protection locked="0"/>
    </xf>
    <xf numFmtId="49" fontId="26" fillId="5" borderId="0" xfId="0" applyNumberFormat="1" applyFont="1" applyFill="1" applyBorder="1" applyAlignment="1" applyProtection="1">
      <alignment vertical="top"/>
      <protection locked="0"/>
    </xf>
    <xf numFmtId="49" fontId="22" fillId="5" borderId="0" xfId="0" applyNumberFormat="1" applyFont="1" applyFill="1" applyBorder="1" applyAlignment="1" applyProtection="1">
      <alignment horizontal="left" vertical="top"/>
      <protection locked="0"/>
    </xf>
    <xf numFmtId="49" fontId="26" fillId="5" borderId="0" xfId="0" applyNumberFormat="1" applyFont="1" applyFill="1" applyBorder="1" applyAlignment="1" applyProtection="1">
      <alignment horizontal="center" vertical="top"/>
      <protection locked="0"/>
    </xf>
    <xf numFmtId="49" fontId="26" fillId="5" borderId="0" xfId="0" applyNumberFormat="1" applyFont="1" applyFill="1" applyBorder="1" applyAlignment="1" applyProtection="1">
      <alignment horizontal="center" vertical="center"/>
      <protection locked="0"/>
    </xf>
    <xf numFmtId="49" fontId="22" fillId="2" borderId="0" xfId="0" applyNumberFormat="1" applyFont="1" applyFill="1" applyBorder="1" applyAlignment="1" applyProtection="1">
      <alignment vertical="top"/>
      <protection locked="0"/>
    </xf>
    <xf numFmtId="49" fontId="26" fillId="2" borderId="0" xfId="0" applyNumberFormat="1" applyFont="1" applyFill="1" applyBorder="1" applyAlignment="1" applyProtection="1">
      <alignment vertical="top"/>
      <protection locked="0"/>
    </xf>
    <xf numFmtId="49" fontId="22" fillId="2" borderId="0" xfId="0" applyNumberFormat="1" applyFont="1" applyFill="1" applyBorder="1" applyAlignment="1" applyProtection="1">
      <alignment horizontal="center" vertical="top"/>
      <protection locked="0"/>
    </xf>
    <xf numFmtId="49" fontId="22" fillId="2" borderId="0" xfId="0" applyNumberFormat="1" applyFont="1" applyFill="1" applyBorder="1" applyAlignment="1" applyProtection="1">
      <alignment horizontal="left" vertical="top"/>
      <protection locked="0"/>
    </xf>
    <xf numFmtId="0" fontId="0" fillId="0" borderId="0" xfId="0" applyNumberFormat="1" applyFill="1" applyProtection="1">
      <protection locked="0"/>
    </xf>
    <xf numFmtId="49" fontId="26" fillId="5" borderId="0" xfId="0" applyNumberFormat="1" applyFont="1" applyFill="1" applyBorder="1" applyAlignment="1" applyProtection="1">
      <alignment horizontal="left" vertical="top"/>
      <protection locked="0"/>
    </xf>
    <xf numFmtId="49" fontId="26" fillId="5" borderId="0" xfId="0" applyNumberFormat="1" applyFont="1" applyFill="1" applyBorder="1" applyAlignment="1" applyProtection="1">
      <alignment horizontal="center" vertical="top" wrapText="1"/>
      <protection locked="0"/>
    </xf>
    <xf numFmtId="49" fontId="26" fillId="66" borderId="0" xfId="0" applyNumberFormat="1" applyFont="1" applyFill="1" applyBorder="1" applyAlignment="1" applyProtection="1">
      <alignment vertical="top"/>
      <protection locked="0"/>
    </xf>
    <xf numFmtId="49" fontId="26" fillId="2" borderId="0" xfId="0" applyNumberFormat="1" applyFont="1" applyFill="1" applyBorder="1" applyAlignment="1" applyProtection="1">
      <alignment horizontal="left" vertical="top"/>
      <protection locked="0"/>
    </xf>
    <xf numFmtId="49" fontId="22" fillId="2" borderId="0" xfId="0" applyNumberFormat="1" applyFont="1" applyFill="1" applyBorder="1" applyAlignment="1" applyProtection="1">
      <alignment horizontal="center" vertical="top" wrapText="1"/>
      <protection locked="0"/>
    </xf>
    <xf numFmtId="49" fontId="22" fillId="2" borderId="0" xfId="13425" applyNumberFormat="1" applyFont="1" applyFill="1" applyBorder="1" applyAlignment="1" applyProtection="1">
      <alignment horizontal="center" vertical="top" wrapText="1"/>
      <protection locked="0"/>
    </xf>
    <xf numFmtId="0" fontId="22" fillId="2" borderId="0" xfId="0" applyNumberFormat="1" applyFont="1" applyFill="1" applyBorder="1" applyAlignment="1" applyProtection="1">
      <alignment vertical="top"/>
      <protection locked="0"/>
    </xf>
    <xf numFmtId="49" fontId="22" fillId="65" borderId="0" xfId="0" applyNumberFormat="1" applyFont="1" applyFill="1" applyBorder="1" applyAlignment="1" applyProtection="1">
      <alignment vertical="top"/>
      <protection locked="0"/>
    </xf>
    <xf numFmtId="49" fontId="22" fillId="0" borderId="0" xfId="0" applyNumberFormat="1" applyFont="1" applyFill="1" applyBorder="1" applyAlignment="1" applyProtection="1">
      <alignment horizontal="center" vertical="center"/>
      <protection locked="0"/>
    </xf>
    <xf numFmtId="49" fontId="22" fillId="0" borderId="0" xfId="0" applyNumberFormat="1" applyFont="1" applyFill="1" applyBorder="1" applyAlignment="1" applyProtection="1">
      <alignment horizontal="center" vertical="top"/>
      <protection locked="0"/>
    </xf>
    <xf numFmtId="49" fontId="22" fillId="0" borderId="0" xfId="0" applyNumberFormat="1" applyFont="1" applyFill="1" applyBorder="1" applyAlignment="1" applyProtection="1">
      <alignment horizontal="left" vertical="top"/>
      <protection locked="0"/>
    </xf>
    <xf numFmtId="49" fontId="22" fillId="0" borderId="0" xfId="0" quotePrefix="1" applyNumberFormat="1" applyFont="1" applyFill="1" applyBorder="1" applyAlignment="1" applyProtection="1">
      <alignment horizontal="center" vertical="top"/>
      <protection locked="0"/>
    </xf>
    <xf numFmtId="0" fontId="22" fillId="0" borderId="0" xfId="0" applyNumberFormat="1" applyFont="1" applyFill="1" applyBorder="1" applyAlignment="1" applyProtection="1">
      <alignment vertical="center"/>
      <protection locked="0"/>
    </xf>
    <xf numFmtId="49" fontId="22" fillId="0" borderId="0" xfId="0" applyNumberFormat="1" applyFont="1" applyFill="1" applyBorder="1" applyAlignment="1" applyProtection="1">
      <alignment horizontal="center" vertical="top" wrapText="1"/>
      <protection locked="0"/>
    </xf>
    <xf numFmtId="0" fontId="22" fillId="0" borderId="0" xfId="0" applyFont="1" applyFill="1" applyAlignment="1" applyProtection="1">
      <alignment horizontal="center"/>
      <protection locked="0"/>
    </xf>
    <xf numFmtId="49" fontId="22" fillId="0" borderId="0" xfId="0" applyNumberFormat="1" applyFont="1" applyFill="1" applyProtection="1">
      <protection locked="0"/>
    </xf>
    <xf numFmtId="49" fontId="22" fillId="0" borderId="0" xfId="0" applyNumberFormat="1" applyFont="1" applyFill="1" applyBorder="1" applyAlignment="1" applyProtection="1">
      <alignment vertical="top" wrapText="1"/>
      <protection locked="0"/>
    </xf>
    <xf numFmtId="49" fontId="22" fillId="38" borderId="0" xfId="0" applyNumberFormat="1" applyFont="1" applyFill="1" applyBorder="1" applyAlignment="1" applyProtection="1">
      <alignment vertical="top"/>
      <protection locked="0"/>
    </xf>
    <xf numFmtId="15" fontId="22" fillId="0" borderId="0" xfId="0" applyNumberFormat="1" applyFont="1" applyFill="1" applyBorder="1" applyAlignment="1" applyProtection="1">
      <alignment vertical="top"/>
      <protection locked="0"/>
    </xf>
    <xf numFmtId="49" fontId="31" fillId="65" borderId="0" xfId="13426" applyNumberFormat="1" applyFont="1" applyFill="1" applyBorder="1" applyAlignment="1" applyProtection="1">
      <alignment horizontal="left" vertical="top" wrapText="1"/>
      <protection locked="0"/>
    </xf>
    <xf numFmtId="49" fontId="31" fillId="38" borderId="0" xfId="13426" applyNumberFormat="1" applyFont="1" applyFill="1" applyBorder="1" applyAlignment="1" applyProtection="1">
      <alignment horizontal="left" vertical="top" wrapText="1"/>
      <protection locked="0"/>
    </xf>
    <xf numFmtId="49" fontId="22" fillId="0" borderId="0" xfId="0" applyNumberFormat="1" applyFont="1" applyFill="1" applyBorder="1" applyProtection="1">
      <protection locked="0"/>
    </xf>
    <xf numFmtId="0" fontId="22" fillId="0" borderId="0" xfId="0" applyNumberFormat="1" applyFont="1" applyFill="1" applyBorder="1" applyAlignment="1" applyProtection="1">
      <alignment horizontal="center" vertical="center"/>
      <protection locked="0"/>
    </xf>
    <xf numFmtId="0" fontId="100" fillId="0" borderId="0" xfId="0" applyFont="1" applyFill="1" applyBorder="1" applyAlignment="1" applyProtection="1">
      <alignment vertical="center"/>
      <protection locked="0"/>
    </xf>
    <xf numFmtId="183" fontId="0" fillId="0" borderId="2" xfId="0" applyNumberFormat="1" applyFont="1" applyBorder="1" applyAlignment="1">
      <alignment horizontal="center" vertical="center"/>
    </xf>
    <xf numFmtId="176" fontId="0" fillId="0" borderId="2" xfId="0" applyNumberFormat="1" applyFont="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vertical="center" wrapText="1"/>
    </xf>
    <xf numFmtId="183" fontId="0" fillId="0" borderId="2" xfId="0" applyNumberFormat="1" applyBorder="1" applyAlignment="1">
      <alignment horizontal="center" vertical="center"/>
    </xf>
    <xf numFmtId="176" fontId="0" fillId="0" borderId="2" xfId="0" applyNumberFormat="1" applyFont="1" applyFill="1" applyBorder="1" applyAlignment="1">
      <alignment horizontal="center" vertical="center"/>
    </xf>
    <xf numFmtId="0" fontId="0" fillId="0" borderId="2" xfId="0" applyFont="1" applyFill="1" applyBorder="1" applyAlignment="1">
      <alignment vertical="center" wrapText="1"/>
    </xf>
    <xf numFmtId="0" fontId="0" fillId="0" borderId="2" xfId="0" applyFont="1" applyFill="1" applyBorder="1" applyAlignment="1">
      <alignment horizontal="center" vertical="center"/>
    </xf>
    <xf numFmtId="0" fontId="0" fillId="0" borderId="2" xfId="0" applyBorder="1" applyAlignment="1">
      <alignment vertical="center" wrapText="1"/>
    </xf>
    <xf numFmtId="14" fontId="0" fillId="0" borderId="2" xfId="0" applyNumberFormat="1" applyBorder="1" applyAlignment="1">
      <alignment horizontal="center" vertical="center"/>
    </xf>
    <xf numFmtId="14" fontId="0" fillId="0" borderId="2" xfId="0" applyNumberFormat="1" applyBorder="1" applyAlignment="1">
      <alignment horizontal="left" vertical="center" wrapText="1"/>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5" borderId="0" xfId="0" applyNumberFormat="1" applyFont="1" applyFill="1" applyBorder="1" applyAlignment="1" applyProtection="1">
      <alignment horizontal="center" vertical="center"/>
      <protection locked="0"/>
    </xf>
    <xf numFmtId="0" fontId="16" fillId="5" borderId="0" xfId="0" applyNumberFormat="1" applyFont="1" applyFill="1" applyBorder="1" applyAlignment="1" applyProtection="1">
      <alignment horizontal="center" vertical="top"/>
      <protection locked="0"/>
    </xf>
    <xf numFmtId="0" fontId="16" fillId="5" borderId="0" xfId="0" applyNumberFormat="1" applyFont="1" applyFill="1" applyBorder="1" applyAlignment="1" applyProtection="1">
      <alignment horizontal="left" vertical="top"/>
      <protection locked="0"/>
    </xf>
    <xf numFmtId="49" fontId="22" fillId="0" borderId="0" xfId="0" applyNumberFormat="1" applyFont="1" applyAlignment="1" applyProtection="1">
      <alignment horizontal="left" vertical="center"/>
      <protection locked="0"/>
    </xf>
    <xf numFmtId="49" fontId="0" fillId="0" borderId="0" xfId="0" applyNumberFormat="1" applyBorder="1" applyAlignment="1" applyProtection="1">
      <alignment vertical="top"/>
      <protection locked="0"/>
    </xf>
    <xf numFmtId="49" fontId="0" fillId="0" borderId="0" xfId="0" applyNumberFormat="1" applyFill="1" applyBorder="1" applyAlignment="1" applyProtection="1">
      <alignment vertical="top"/>
      <protection locked="0"/>
    </xf>
    <xf numFmtId="0" fontId="0" fillId="0" borderId="0" xfId="0" applyNumberFormat="1" applyFill="1" applyBorder="1" applyAlignment="1" applyProtection="1">
      <alignment vertical="top"/>
      <protection locked="0"/>
    </xf>
    <xf numFmtId="0" fontId="17" fillId="5" borderId="0" xfId="0" applyNumberFormat="1" applyFont="1" applyFill="1" applyBorder="1" applyAlignment="1" applyProtection="1">
      <alignment horizontal="left" vertical="top"/>
      <protection locked="0"/>
    </xf>
    <xf numFmtId="0" fontId="0" fillId="39" borderId="2" xfId="0" applyFill="1" applyBorder="1" applyAlignment="1" applyProtection="1">
      <alignment horizontal="right" wrapText="1"/>
      <protection locked="0"/>
    </xf>
    <xf numFmtId="177" fontId="0" fillId="67" borderId="2" xfId="241" applyNumberFormat="1" applyFont="1" applyFill="1" applyBorder="1" applyAlignment="1" applyProtection="1">
      <alignment horizontal="center"/>
      <protection locked="0"/>
    </xf>
    <xf numFmtId="177" fontId="0" fillId="45" borderId="2" xfId="241" applyNumberFormat="1" applyFont="1" applyFill="1" applyBorder="1" applyAlignment="1" applyProtection="1">
      <alignment horizontal="center"/>
      <protection locked="0"/>
    </xf>
    <xf numFmtId="0" fontId="0" fillId="0" borderId="0" xfId="0" applyNumberFormat="1" applyFill="1" applyAlignment="1" applyProtection="1">
      <alignment vertical="top"/>
      <protection locked="0"/>
    </xf>
    <xf numFmtId="0" fontId="0" fillId="0" borderId="0" xfId="0" applyNumberFormat="1" applyFill="1" applyBorder="1" applyAlignment="1" applyProtection="1">
      <alignment vertical="top" wrapText="1"/>
      <protection locked="0"/>
    </xf>
    <xf numFmtId="183" fontId="0" fillId="68" borderId="2" xfId="0" applyNumberFormat="1" applyFill="1" applyBorder="1" applyAlignment="1">
      <alignment horizontal="center" vertical="center"/>
    </xf>
    <xf numFmtId="0" fontId="0" fillId="68" borderId="2" xfId="0" applyFill="1" applyBorder="1" applyAlignment="1">
      <alignment horizontal="center" vertical="center"/>
    </xf>
    <xf numFmtId="0" fontId="0" fillId="68" borderId="2" xfId="0" applyFill="1" applyBorder="1" applyAlignment="1">
      <alignment vertical="center" wrapText="1"/>
    </xf>
    <xf numFmtId="49" fontId="22" fillId="68" borderId="0" xfId="0" applyNumberFormat="1" applyFont="1" applyFill="1" applyBorder="1" applyAlignment="1" applyProtection="1">
      <alignment vertical="top"/>
      <protection locked="0"/>
    </xf>
    <xf numFmtId="0" fontId="22" fillId="0" borderId="0" xfId="0" applyNumberFormat="1" applyFont="1" applyFill="1" applyBorder="1" applyAlignment="1" applyProtection="1">
      <alignment horizontal="center" vertical="top"/>
      <protection locked="0"/>
    </xf>
    <xf numFmtId="49" fontId="22" fillId="68" borderId="0" xfId="0" applyNumberFormat="1" applyFont="1" applyFill="1" applyBorder="1" applyAlignment="1" applyProtection="1">
      <alignment horizontal="center" vertical="center"/>
      <protection locked="0"/>
    </xf>
    <xf numFmtId="183"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38" borderId="0" xfId="0" applyNumberFormat="1" applyFill="1" applyBorder="1" applyAlignment="1" applyProtection="1">
      <alignment vertical="top"/>
      <protection locked="0"/>
    </xf>
    <xf numFmtId="0" fontId="0" fillId="0" borderId="0" xfId="0" applyNumberFormat="1" applyFill="1" applyAlignment="1" applyProtection="1">
      <alignment horizontal="center" vertical="center"/>
      <protection locked="0"/>
    </xf>
    <xf numFmtId="49" fontId="0" fillId="5" borderId="0" xfId="0" applyNumberFormat="1" applyFont="1" applyFill="1" applyBorder="1" applyAlignment="1" applyProtection="1">
      <alignment horizontal="center" vertical="center"/>
      <protection locked="0"/>
    </xf>
    <xf numFmtId="49" fontId="0" fillId="0" borderId="0" xfId="0" applyNumberFormat="1" applyFont="1" applyFill="1" applyAlignment="1" applyProtection="1">
      <alignment horizontal="center" vertical="center"/>
      <protection locked="0"/>
    </xf>
    <xf numFmtId="49" fontId="22" fillId="38" borderId="0" xfId="0" applyNumberFormat="1" applyFont="1" applyFill="1" applyBorder="1" applyAlignment="1" applyProtection="1">
      <alignment horizontal="center" vertical="center"/>
      <protection locked="0"/>
    </xf>
    <xf numFmtId="15" fontId="0" fillId="0" borderId="0" xfId="0" applyNumberFormat="1" applyAlignment="1">
      <alignment vertical="center"/>
    </xf>
    <xf numFmtId="49" fontId="22" fillId="38" borderId="0" xfId="0" applyNumberFormat="1" applyFont="1" applyFill="1" applyBorder="1" applyAlignment="1" applyProtection="1">
      <alignment horizontal="center" vertical="top"/>
      <protection locked="0"/>
    </xf>
    <xf numFmtId="0" fontId="0" fillId="38" borderId="0" xfId="0" applyFill="1"/>
    <xf numFmtId="177" fontId="13" fillId="38" borderId="2" xfId="241" applyNumberFormat="1" applyFill="1" applyBorder="1" applyAlignment="1" applyProtection="1">
      <alignment horizontal="center"/>
      <protection locked="0"/>
    </xf>
    <xf numFmtId="177" fontId="13" fillId="38" borderId="2" xfId="241" applyNumberFormat="1" applyFont="1" applyFill="1" applyBorder="1" applyAlignment="1" applyProtection="1">
      <alignment horizontal="center"/>
      <protection locked="0"/>
    </xf>
    <xf numFmtId="177" fontId="0" fillId="38" borderId="2" xfId="0" applyNumberFormat="1" applyFill="1" applyBorder="1" applyAlignment="1" applyProtection="1">
      <alignment horizontal="center"/>
      <protection locked="0"/>
    </xf>
    <xf numFmtId="0" fontId="0" fillId="38" borderId="0" xfId="0" applyFill="1" applyAlignment="1">
      <alignment wrapText="1"/>
    </xf>
    <xf numFmtId="177" fontId="0" fillId="38" borderId="2" xfId="241" applyNumberFormat="1" applyFont="1" applyFill="1" applyBorder="1" applyAlignment="1" applyProtection="1">
      <alignment horizontal="center"/>
      <protection locked="0"/>
    </xf>
    <xf numFmtId="49" fontId="0" fillId="38" borderId="0" xfId="0" applyNumberFormat="1" applyFont="1" applyFill="1" applyAlignment="1" applyProtection="1">
      <alignment horizontal="center" vertical="center"/>
      <protection locked="0"/>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51" borderId="21" xfId="0" applyFill="1" applyBorder="1" applyAlignment="1">
      <alignment horizontal="center" vertical="center"/>
    </xf>
    <xf numFmtId="0" fontId="0" fillId="51" borderId="22" xfId="0" applyFill="1" applyBorder="1" applyAlignment="1">
      <alignment horizontal="center" vertical="center"/>
    </xf>
    <xf numFmtId="0" fontId="0" fillId="51" borderId="23" xfId="0" applyFill="1" applyBorder="1" applyAlignment="1">
      <alignment horizontal="center" vertical="center"/>
    </xf>
    <xf numFmtId="0" fontId="0" fillId="51" borderId="24" xfId="0" applyFill="1" applyBorder="1" applyAlignment="1">
      <alignment horizontal="center" vertical="center"/>
    </xf>
    <xf numFmtId="0" fontId="0" fillId="51" borderId="25" xfId="0" applyFill="1" applyBorder="1" applyAlignment="1">
      <alignment horizontal="center" vertical="center"/>
    </xf>
    <xf numFmtId="0" fontId="0" fillId="51" borderId="26" xfId="0" applyFill="1" applyBorder="1" applyAlignment="1">
      <alignment horizontal="center" vertical="center"/>
    </xf>
    <xf numFmtId="0" fontId="17" fillId="0" borderId="0" xfId="217" applyFont="1" applyFill="1" applyBorder="1" applyAlignment="1">
      <alignment horizontal="left" vertical="top" wrapText="1"/>
    </xf>
    <xf numFmtId="0" fontId="27" fillId="0" borderId="0" xfId="217" applyFont="1" applyFill="1" applyBorder="1" applyAlignment="1">
      <alignment vertical="center" wrapText="1"/>
    </xf>
    <xf numFmtId="0" fontId="0" fillId="0" borderId="0" xfId="0" applyAlignment="1">
      <alignment vertical="center" wrapText="1"/>
    </xf>
    <xf numFmtId="0" fontId="34" fillId="0" borderId="0" xfId="217" applyFont="1" applyFill="1" applyBorder="1" applyAlignment="1">
      <alignment horizontal="left" wrapText="1"/>
    </xf>
    <xf numFmtId="49" fontId="24" fillId="42" borderId="3" xfId="0" applyNumberFormat="1" applyFont="1" applyFill="1" applyBorder="1" applyAlignment="1" applyProtection="1">
      <alignment horizontal="center" vertical="top"/>
      <protection locked="0"/>
    </xf>
    <xf numFmtId="0" fontId="24" fillId="46" borderId="3" xfId="0" applyNumberFormat="1" applyFont="1" applyFill="1" applyBorder="1" applyAlignment="1" applyProtection="1">
      <alignment horizontal="center" vertical="top"/>
      <protection locked="0"/>
    </xf>
    <xf numFmtId="49" fontId="24" fillId="2" borderId="0" xfId="0" applyNumberFormat="1" applyFont="1" applyFill="1" applyBorder="1" applyAlignment="1" applyProtection="1">
      <alignment horizontal="center" vertical="top"/>
      <protection locked="0"/>
    </xf>
    <xf numFmtId="49" fontId="24" fillId="2" borderId="3" xfId="0" applyNumberFormat="1" applyFont="1" applyFill="1" applyBorder="1" applyAlignment="1" applyProtection="1">
      <alignment horizontal="center" vertical="top"/>
      <protection locked="0"/>
    </xf>
    <xf numFmtId="49" fontId="24" fillId="47" borderId="0" xfId="0" applyNumberFormat="1" applyFont="1" applyFill="1" applyBorder="1" applyAlignment="1" applyProtection="1">
      <alignment horizontal="center" vertical="top" wrapText="1"/>
      <protection locked="0"/>
    </xf>
    <xf numFmtId="49" fontId="24" fillId="48" borderId="0" xfId="0" applyNumberFormat="1" applyFont="1" applyFill="1" applyBorder="1" applyAlignment="1" applyProtection="1">
      <alignment horizontal="center" vertical="top"/>
      <protection locked="0"/>
    </xf>
    <xf numFmtId="49" fontId="24" fillId="3" borderId="3" xfId="0" applyNumberFormat="1" applyFont="1" applyFill="1" applyBorder="1" applyAlignment="1" applyProtection="1">
      <alignment horizontal="center" vertical="top" wrapText="1"/>
      <protection locked="0"/>
    </xf>
    <xf numFmtId="49" fontId="24" fillId="2" borderId="3" xfId="0" applyNumberFormat="1" applyFont="1" applyFill="1" applyBorder="1" applyAlignment="1" applyProtection="1">
      <alignment horizontal="center" vertical="top" wrapText="1"/>
      <protection locked="0"/>
    </xf>
    <xf numFmtId="49" fontId="24" fillId="3" borderId="3" xfId="0" applyNumberFormat="1" applyFont="1" applyFill="1" applyBorder="1" applyAlignment="1" applyProtection="1">
      <alignment horizontal="center" vertical="center" wrapText="1"/>
      <protection locked="0"/>
    </xf>
    <xf numFmtId="0" fontId="17" fillId="0" borderId="0" xfId="0" applyFont="1" applyAlignment="1">
      <alignment horizontal="left"/>
    </xf>
    <xf numFmtId="49" fontId="0" fillId="38" borderId="0" xfId="0" applyNumberFormat="1" applyFill="1" applyAlignment="1" applyProtection="1">
      <alignment horizontal="center" vertical="center"/>
      <protection locked="0"/>
    </xf>
  </cellXfs>
  <cellStyles count="25311">
    <cellStyle name="_NLDC- A- GEN-ARVF-0-004-E" xfId="424"/>
    <cellStyle name="0,0_x000d_&#10;NA_x000d_&#10;" xfId="425"/>
    <cellStyle name="20 % - Accent1 2" xfId="1"/>
    <cellStyle name="20 % - Accent1 2 10" xfId="2245"/>
    <cellStyle name="20 % - Accent1 2 10 2" xfId="3733"/>
    <cellStyle name="20 % - Accent1 2 10 2 2" xfId="6704"/>
    <cellStyle name="20 % - Accent1 2 10 2 2 2" xfId="12688"/>
    <cellStyle name="20 % - Accent1 2 10 2 2 2 2" xfId="24570"/>
    <cellStyle name="20 % - Accent1 2 10 2 2 3" xfId="18634"/>
    <cellStyle name="20 % - Accent1 2 10 2 3" xfId="9719"/>
    <cellStyle name="20 % - Accent1 2 10 2 3 2" xfId="21602"/>
    <cellStyle name="20 % - Accent1 2 10 2 4" xfId="15665"/>
    <cellStyle name="20 % - Accent1 2 10 3" xfId="5219"/>
    <cellStyle name="20 % - Accent1 2 10 3 2" xfId="11203"/>
    <cellStyle name="20 % - Accent1 2 10 3 2 2" xfId="23085"/>
    <cellStyle name="20 % - Accent1 2 10 3 3" xfId="17149"/>
    <cellStyle name="20 % - Accent1 2 10 4" xfId="8209"/>
    <cellStyle name="20 % - Accent1 2 10 4 2" xfId="20117"/>
    <cellStyle name="20 % - Accent1 2 10 5" xfId="14180"/>
    <cellStyle name="20 % - Accent1 2 11" xfId="2982"/>
    <cellStyle name="20 % - Accent1 2 11 2" xfId="5953"/>
    <cellStyle name="20 % - Accent1 2 11 2 2" xfId="11937"/>
    <cellStyle name="20 % - Accent1 2 11 2 2 2" xfId="23819"/>
    <cellStyle name="20 % - Accent1 2 11 2 3" xfId="17883"/>
    <cellStyle name="20 % - Accent1 2 11 3" xfId="8968"/>
    <cellStyle name="20 % - Accent1 2 11 3 2" xfId="20851"/>
    <cellStyle name="20 % - Accent1 2 11 4" xfId="14914"/>
    <cellStyle name="20 % - Accent1 2 12" xfId="4468"/>
    <cellStyle name="20 % - Accent1 2 12 2" xfId="10453"/>
    <cellStyle name="20 % - Accent1 2 12 2 2" xfId="22335"/>
    <cellStyle name="20 % - Accent1 2 12 3" xfId="16399"/>
    <cellStyle name="20 % - Accent1 2 13" xfId="7459"/>
    <cellStyle name="20 % - Accent1 2 13 2" xfId="19367"/>
    <cellStyle name="20 % - Accent1 2 14" xfId="13429"/>
    <cellStyle name="20 % - Accent1 2 2" xfId="244"/>
    <cellStyle name="20 % - Accent1 2 2 10" xfId="3001"/>
    <cellStyle name="20 % - Accent1 2 2 10 2" xfId="5972"/>
    <cellStyle name="20 % - Accent1 2 2 10 2 2" xfId="11956"/>
    <cellStyle name="20 % - Accent1 2 2 10 2 2 2" xfId="23838"/>
    <cellStyle name="20 % - Accent1 2 2 10 2 3" xfId="17902"/>
    <cellStyle name="20 % - Accent1 2 2 10 3" xfId="8987"/>
    <cellStyle name="20 % - Accent1 2 2 10 3 2" xfId="20870"/>
    <cellStyle name="20 % - Accent1 2 2 10 4" xfId="14933"/>
    <cellStyle name="20 % - Accent1 2 2 11" xfId="4487"/>
    <cellStyle name="20 % - Accent1 2 2 11 2" xfId="10472"/>
    <cellStyle name="20 % - Accent1 2 2 11 2 2" xfId="22354"/>
    <cellStyle name="20 % - Accent1 2 2 11 3" xfId="16418"/>
    <cellStyle name="20 % - Accent1 2 2 12" xfId="7478"/>
    <cellStyle name="20 % - Accent1 2 2 12 2" xfId="19386"/>
    <cellStyle name="20 % - Accent1 2 2 13" xfId="13448"/>
    <cellStyle name="20 % - Accent1 2 2 2" xfId="308"/>
    <cellStyle name="20 % - Accent1 2 2 2 10" xfId="4525"/>
    <cellStyle name="20 % - Accent1 2 2 2 10 2" xfId="10510"/>
    <cellStyle name="20 % - Accent1 2 2 2 10 2 2" xfId="22392"/>
    <cellStyle name="20 % - Accent1 2 2 2 10 3" xfId="16456"/>
    <cellStyle name="20 % - Accent1 2 2 2 11" xfId="7516"/>
    <cellStyle name="20 % - Accent1 2 2 2 11 2" xfId="19424"/>
    <cellStyle name="20 % - Accent1 2 2 2 12" xfId="13486"/>
    <cellStyle name="20 % - Accent1 2 2 2 2" xfId="384"/>
    <cellStyle name="20 % - Accent1 2 2 2 2 10" xfId="13562"/>
    <cellStyle name="20 % - Accent1 2 2 2 2 2" xfId="426"/>
    <cellStyle name="20 % - Accent1 2 2 2 2 2 2" xfId="427"/>
    <cellStyle name="20 % - Accent1 2 2 2 2 2 2 2" xfId="2942"/>
    <cellStyle name="20 % - Accent1 2 2 2 2 2 2 2 2" xfId="4428"/>
    <cellStyle name="20 % - Accent1 2 2 2 2 2 2 2 2 2" xfId="7399"/>
    <cellStyle name="20 % - Accent1 2 2 2 2 2 2 2 2 2 2" xfId="13383"/>
    <cellStyle name="20 % - Accent1 2 2 2 2 2 2 2 2 2 2 2" xfId="25265"/>
    <cellStyle name="20 % - Accent1 2 2 2 2 2 2 2 2 2 3" xfId="19329"/>
    <cellStyle name="20 % - Accent1 2 2 2 2 2 2 2 2 3" xfId="10414"/>
    <cellStyle name="20 % - Accent1 2 2 2 2 2 2 2 2 3 2" xfId="22297"/>
    <cellStyle name="20 % - Accent1 2 2 2 2 2 2 2 2 4" xfId="16360"/>
    <cellStyle name="20 % - Accent1 2 2 2 2 2 2 2 3" xfId="5914"/>
    <cellStyle name="20 % - Accent1 2 2 2 2 2 2 2 3 2" xfId="11898"/>
    <cellStyle name="20 % - Accent1 2 2 2 2 2 2 2 3 2 2" xfId="23780"/>
    <cellStyle name="20 % - Accent1 2 2 2 2 2 2 2 3 3" xfId="17844"/>
    <cellStyle name="20 % - Accent1 2 2 2 2 2 2 2 4" xfId="8904"/>
    <cellStyle name="20 % - Accent1 2 2 2 2 2 2 2 4 2" xfId="20812"/>
    <cellStyle name="20 % - Accent1 2 2 2 2 2 2 2 5" xfId="14875"/>
    <cellStyle name="20 % - Accent1 2 2 2 2 2 2 3" xfId="3152"/>
    <cellStyle name="20 % - Accent1 2 2 2 2 2 2 3 2" xfId="6123"/>
    <cellStyle name="20 % - Accent1 2 2 2 2 2 2 3 2 2" xfId="12107"/>
    <cellStyle name="20 % - Accent1 2 2 2 2 2 2 3 2 2 2" xfId="23989"/>
    <cellStyle name="20 % - Accent1 2 2 2 2 2 2 3 2 3" xfId="18053"/>
    <cellStyle name="20 % - Accent1 2 2 2 2 2 2 3 3" xfId="9138"/>
    <cellStyle name="20 % - Accent1 2 2 2 2 2 2 3 3 2" xfId="21021"/>
    <cellStyle name="20 % - Accent1 2 2 2 2 2 2 3 4" xfId="15084"/>
    <cellStyle name="20 % - Accent1 2 2 2 2 2 2 4" xfId="4639"/>
    <cellStyle name="20 % - Accent1 2 2 2 2 2 2 4 2" xfId="10623"/>
    <cellStyle name="20 % - Accent1 2 2 2 2 2 2 4 2 2" xfId="22505"/>
    <cellStyle name="20 % - Accent1 2 2 2 2 2 2 4 3" xfId="16569"/>
    <cellStyle name="20 % - Accent1 2 2 2 2 2 2 5" xfId="7629"/>
    <cellStyle name="20 % - Accent1 2 2 2 2 2 2 5 2" xfId="19537"/>
    <cellStyle name="20 % - Accent1 2 2 2 2 2 2 6" xfId="13599"/>
    <cellStyle name="20 % - Accent1 2 2 2 2 2 3" xfId="428"/>
    <cellStyle name="20 % - Accent1 2 2 2 2 2 3 2" xfId="3153"/>
    <cellStyle name="20 % - Accent1 2 2 2 2 2 3 2 2" xfId="6124"/>
    <cellStyle name="20 % - Accent1 2 2 2 2 2 3 2 2 2" xfId="12108"/>
    <cellStyle name="20 % - Accent1 2 2 2 2 2 3 2 2 2 2" xfId="23990"/>
    <cellStyle name="20 % - Accent1 2 2 2 2 2 3 2 2 3" xfId="18054"/>
    <cellStyle name="20 % - Accent1 2 2 2 2 2 3 2 3" xfId="9139"/>
    <cellStyle name="20 % - Accent1 2 2 2 2 2 3 2 3 2" xfId="21022"/>
    <cellStyle name="20 % - Accent1 2 2 2 2 2 3 2 4" xfId="15085"/>
    <cellStyle name="20 % - Accent1 2 2 2 2 2 3 3" xfId="4640"/>
    <cellStyle name="20 % - Accent1 2 2 2 2 2 3 3 2" xfId="10624"/>
    <cellStyle name="20 % - Accent1 2 2 2 2 2 3 3 2 2" xfId="22506"/>
    <cellStyle name="20 % - Accent1 2 2 2 2 2 3 3 3" xfId="16570"/>
    <cellStyle name="20 % - Accent1 2 2 2 2 2 3 4" xfId="7630"/>
    <cellStyle name="20 % - Accent1 2 2 2 2 2 3 4 2" xfId="19538"/>
    <cellStyle name="20 % - Accent1 2 2 2 2 2 3 5" xfId="13600"/>
    <cellStyle name="20 % - Accent1 2 2 2 2 2 4" xfId="2573"/>
    <cellStyle name="20 % - Accent1 2 2 2 2 2 4 2" xfId="4061"/>
    <cellStyle name="20 % - Accent1 2 2 2 2 2 4 2 2" xfId="7032"/>
    <cellStyle name="20 % - Accent1 2 2 2 2 2 4 2 2 2" xfId="13016"/>
    <cellStyle name="20 % - Accent1 2 2 2 2 2 4 2 2 2 2" xfId="24898"/>
    <cellStyle name="20 % - Accent1 2 2 2 2 2 4 2 2 3" xfId="18962"/>
    <cellStyle name="20 % - Accent1 2 2 2 2 2 4 2 3" xfId="10047"/>
    <cellStyle name="20 % - Accent1 2 2 2 2 2 4 2 3 2" xfId="21930"/>
    <cellStyle name="20 % - Accent1 2 2 2 2 2 4 2 4" xfId="15993"/>
    <cellStyle name="20 % - Accent1 2 2 2 2 2 4 3" xfId="5547"/>
    <cellStyle name="20 % - Accent1 2 2 2 2 2 4 3 2" xfId="11531"/>
    <cellStyle name="20 % - Accent1 2 2 2 2 2 4 3 2 2" xfId="23413"/>
    <cellStyle name="20 % - Accent1 2 2 2 2 2 4 3 3" xfId="17477"/>
    <cellStyle name="20 % - Accent1 2 2 2 2 2 4 4" xfId="8537"/>
    <cellStyle name="20 % - Accent1 2 2 2 2 2 4 4 2" xfId="20445"/>
    <cellStyle name="20 % - Accent1 2 2 2 2 2 4 5" xfId="14508"/>
    <cellStyle name="20 % - Accent1 2 2 2 2 2 5" xfId="3151"/>
    <cellStyle name="20 % - Accent1 2 2 2 2 2 5 2" xfId="6122"/>
    <cellStyle name="20 % - Accent1 2 2 2 2 2 5 2 2" xfId="12106"/>
    <cellStyle name="20 % - Accent1 2 2 2 2 2 5 2 2 2" xfId="23988"/>
    <cellStyle name="20 % - Accent1 2 2 2 2 2 5 2 3" xfId="18052"/>
    <cellStyle name="20 % - Accent1 2 2 2 2 2 5 3" xfId="9137"/>
    <cellStyle name="20 % - Accent1 2 2 2 2 2 5 3 2" xfId="21020"/>
    <cellStyle name="20 % - Accent1 2 2 2 2 2 5 4" xfId="15083"/>
    <cellStyle name="20 % - Accent1 2 2 2 2 2 6" xfId="4638"/>
    <cellStyle name="20 % - Accent1 2 2 2 2 2 6 2" xfId="10622"/>
    <cellStyle name="20 % - Accent1 2 2 2 2 2 6 2 2" xfId="22504"/>
    <cellStyle name="20 % - Accent1 2 2 2 2 2 6 3" xfId="16568"/>
    <cellStyle name="20 % - Accent1 2 2 2 2 2 7" xfId="7628"/>
    <cellStyle name="20 % - Accent1 2 2 2 2 2 7 2" xfId="19536"/>
    <cellStyle name="20 % - Accent1 2 2 2 2 2 8" xfId="13598"/>
    <cellStyle name="20 % - Accent1 2 2 2 2 3" xfId="429"/>
    <cellStyle name="20 % - Accent1 2 2 2 2 3 2" xfId="430"/>
    <cellStyle name="20 % - Accent1 2 2 2 2 3 2 2" xfId="3155"/>
    <cellStyle name="20 % - Accent1 2 2 2 2 3 2 2 2" xfId="6126"/>
    <cellStyle name="20 % - Accent1 2 2 2 2 3 2 2 2 2" xfId="12110"/>
    <cellStyle name="20 % - Accent1 2 2 2 2 3 2 2 2 2 2" xfId="23992"/>
    <cellStyle name="20 % - Accent1 2 2 2 2 3 2 2 2 3" xfId="18056"/>
    <cellStyle name="20 % - Accent1 2 2 2 2 3 2 2 3" xfId="9141"/>
    <cellStyle name="20 % - Accent1 2 2 2 2 3 2 2 3 2" xfId="21024"/>
    <cellStyle name="20 % - Accent1 2 2 2 2 3 2 2 4" xfId="15087"/>
    <cellStyle name="20 % - Accent1 2 2 2 2 3 2 3" xfId="4642"/>
    <cellStyle name="20 % - Accent1 2 2 2 2 3 2 3 2" xfId="10626"/>
    <cellStyle name="20 % - Accent1 2 2 2 2 3 2 3 2 2" xfId="22508"/>
    <cellStyle name="20 % - Accent1 2 2 2 2 3 2 3 3" xfId="16572"/>
    <cellStyle name="20 % - Accent1 2 2 2 2 3 2 4" xfId="7632"/>
    <cellStyle name="20 % - Accent1 2 2 2 2 3 2 4 2" xfId="19540"/>
    <cellStyle name="20 % - Accent1 2 2 2 2 3 2 5" xfId="13602"/>
    <cellStyle name="20 % - Accent1 2 2 2 2 3 3" xfId="2773"/>
    <cellStyle name="20 % - Accent1 2 2 2 2 3 3 2" xfId="4259"/>
    <cellStyle name="20 % - Accent1 2 2 2 2 3 3 2 2" xfId="7230"/>
    <cellStyle name="20 % - Accent1 2 2 2 2 3 3 2 2 2" xfId="13214"/>
    <cellStyle name="20 % - Accent1 2 2 2 2 3 3 2 2 2 2" xfId="25096"/>
    <cellStyle name="20 % - Accent1 2 2 2 2 3 3 2 2 3" xfId="19160"/>
    <cellStyle name="20 % - Accent1 2 2 2 2 3 3 2 3" xfId="10245"/>
    <cellStyle name="20 % - Accent1 2 2 2 2 3 3 2 3 2" xfId="22128"/>
    <cellStyle name="20 % - Accent1 2 2 2 2 3 3 2 4" xfId="16191"/>
    <cellStyle name="20 % - Accent1 2 2 2 2 3 3 3" xfId="5745"/>
    <cellStyle name="20 % - Accent1 2 2 2 2 3 3 3 2" xfId="11729"/>
    <cellStyle name="20 % - Accent1 2 2 2 2 3 3 3 2 2" xfId="23611"/>
    <cellStyle name="20 % - Accent1 2 2 2 2 3 3 3 3" xfId="17675"/>
    <cellStyle name="20 % - Accent1 2 2 2 2 3 3 4" xfId="8735"/>
    <cellStyle name="20 % - Accent1 2 2 2 2 3 3 4 2" xfId="20643"/>
    <cellStyle name="20 % - Accent1 2 2 2 2 3 3 5" xfId="14706"/>
    <cellStyle name="20 % - Accent1 2 2 2 2 3 4" xfId="3154"/>
    <cellStyle name="20 % - Accent1 2 2 2 2 3 4 2" xfId="6125"/>
    <cellStyle name="20 % - Accent1 2 2 2 2 3 4 2 2" xfId="12109"/>
    <cellStyle name="20 % - Accent1 2 2 2 2 3 4 2 2 2" xfId="23991"/>
    <cellStyle name="20 % - Accent1 2 2 2 2 3 4 2 3" xfId="18055"/>
    <cellStyle name="20 % - Accent1 2 2 2 2 3 4 3" xfId="9140"/>
    <cellStyle name="20 % - Accent1 2 2 2 2 3 4 3 2" xfId="21023"/>
    <cellStyle name="20 % - Accent1 2 2 2 2 3 4 4" xfId="15086"/>
    <cellStyle name="20 % - Accent1 2 2 2 2 3 5" xfId="4641"/>
    <cellStyle name="20 % - Accent1 2 2 2 2 3 5 2" xfId="10625"/>
    <cellStyle name="20 % - Accent1 2 2 2 2 3 5 2 2" xfId="22507"/>
    <cellStyle name="20 % - Accent1 2 2 2 2 3 5 3" xfId="16571"/>
    <cellStyle name="20 % - Accent1 2 2 2 2 3 6" xfId="7631"/>
    <cellStyle name="20 % - Accent1 2 2 2 2 3 6 2" xfId="19539"/>
    <cellStyle name="20 % - Accent1 2 2 2 2 3 7" xfId="13601"/>
    <cellStyle name="20 % - Accent1 2 2 2 2 4" xfId="431"/>
    <cellStyle name="20 % - Accent1 2 2 2 2 4 2" xfId="3156"/>
    <cellStyle name="20 % - Accent1 2 2 2 2 4 2 2" xfId="6127"/>
    <cellStyle name="20 % - Accent1 2 2 2 2 4 2 2 2" xfId="12111"/>
    <cellStyle name="20 % - Accent1 2 2 2 2 4 2 2 2 2" xfId="23993"/>
    <cellStyle name="20 % - Accent1 2 2 2 2 4 2 2 3" xfId="18057"/>
    <cellStyle name="20 % - Accent1 2 2 2 2 4 2 3" xfId="9142"/>
    <cellStyle name="20 % - Accent1 2 2 2 2 4 2 3 2" xfId="21025"/>
    <cellStyle name="20 % - Accent1 2 2 2 2 4 2 4" xfId="15088"/>
    <cellStyle name="20 % - Accent1 2 2 2 2 4 3" xfId="4643"/>
    <cellStyle name="20 % - Accent1 2 2 2 2 4 3 2" xfId="10627"/>
    <cellStyle name="20 % - Accent1 2 2 2 2 4 3 2 2" xfId="22509"/>
    <cellStyle name="20 % - Accent1 2 2 2 2 4 3 3" xfId="16573"/>
    <cellStyle name="20 % - Accent1 2 2 2 2 4 4" xfId="7633"/>
    <cellStyle name="20 % - Accent1 2 2 2 2 4 4 2" xfId="19541"/>
    <cellStyle name="20 % - Accent1 2 2 2 2 4 5" xfId="13603"/>
    <cellStyle name="20 % - Accent1 2 2 2 2 5" xfId="432"/>
    <cellStyle name="20 % - Accent1 2 2 2 2 5 2" xfId="3157"/>
    <cellStyle name="20 % - Accent1 2 2 2 2 5 2 2" xfId="6128"/>
    <cellStyle name="20 % - Accent1 2 2 2 2 5 2 2 2" xfId="12112"/>
    <cellStyle name="20 % - Accent1 2 2 2 2 5 2 2 2 2" xfId="23994"/>
    <cellStyle name="20 % - Accent1 2 2 2 2 5 2 2 3" xfId="18058"/>
    <cellStyle name="20 % - Accent1 2 2 2 2 5 2 3" xfId="9143"/>
    <cellStyle name="20 % - Accent1 2 2 2 2 5 2 3 2" xfId="21026"/>
    <cellStyle name="20 % - Accent1 2 2 2 2 5 2 4" xfId="15089"/>
    <cellStyle name="20 % - Accent1 2 2 2 2 5 3" xfId="4644"/>
    <cellStyle name="20 % - Accent1 2 2 2 2 5 3 2" xfId="10628"/>
    <cellStyle name="20 % - Accent1 2 2 2 2 5 3 2 2" xfId="22510"/>
    <cellStyle name="20 % - Accent1 2 2 2 2 5 3 3" xfId="16574"/>
    <cellStyle name="20 % - Accent1 2 2 2 2 5 4" xfId="7634"/>
    <cellStyle name="20 % - Accent1 2 2 2 2 5 4 2" xfId="19542"/>
    <cellStyle name="20 % - Accent1 2 2 2 2 5 5" xfId="13604"/>
    <cellStyle name="20 % - Accent1 2 2 2 2 6" xfId="2404"/>
    <cellStyle name="20 % - Accent1 2 2 2 2 6 2" xfId="3892"/>
    <cellStyle name="20 % - Accent1 2 2 2 2 6 2 2" xfId="6863"/>
    <cellStyle name="20 % - Accent1 2 2 2 2 6 2 2 2" xfId="12847"/>
    <cellStyle name="20 % - Accent1 2 2 2 2 6 2 2 2 2" xfId="24729"/>
    <cellStyle name="20 % - Accent1 2 2 2 2 6 2 2 3" xfId="18793"/>
    <cellStyle name="20 % - Accent1 2 2 2 2 6 2 3" xfId="9878"/>
    <cellStyle name="20 % - Accent1 2 2 2 2 6 2 3 2" xfId="21761"/>
    <cellStyle name="20 % - Accent1 2 2 2 2 6 2 4" xfId="15824"/>
    <cellStyle name="20 % - Accent1 2 2 2 2 6 3" xfId="5378"/>
    <cellStyle name="20 % - Accent1 2 2 2 2 6 3 2" xfId="11362"/>
    <cellStyle name="20 % - Accent1 2 2 2 2 6 3 2 2" xfId="23244"/>
    <cellStyle name="20 % - Accent1 2 2 2 2 6 3 3" xfId="17308"/>
    <cellStyle name="20 % - Accent1 2 2 2 2 6 4" xfId="8368"/>
    <cellStyle name="20 % - Accent1 2 2 2 2 6 4 2" xfId="20276"/>
    <cellStyle name="20 % - Accent1 2 2 2 2 6 5" xfId="14339"/>
    <cellStyle name="20 % - Accent1 2 2 2 2 7" xfId="3115"/>
    <cellStyle name="20 % - Accent1 2 2 2 2 7 2" xfId="6086"/>
    <cellStyle name="20 % - Accent1 2 2 2 2 7 2 2" xfId="12070"/>
    <cellStyle name="20 % - Accent1 2 2 2 2 7 2 2 2" xfId="23952"/>
    <cellStyle name="20 % - Accent1 2 2 2 2 7 2 3" xfId="18016"/>
    <cellStyle name="20 % - Accent1 2 2 2 2 7 3" xfId="9101"/>
    <cellStyle name="20 % - Accent1 2 2 2 2 7 3 2" xfId="20984"/>
    <cellStyle name="20 % - Accent1 2 2 2 2 7 4" xfId="15047"/>
    <cellStyle name="20 % - Accent1 2 2 2 2 8" xfId="4601"/>
    <cellStyle name="20 % - Accent1 2 2 2 2 8 2" xfId="10586"/>
    <cellStyle name="20 % - Accent1 2 2 2 2 8 2 2" xfId="22468"/>
    <cellStyle name="20 % - Accent1 2 2 2 2 8 3" xfId="16532"/>
    <cellStyle name="20 % - Accent1 2 2 2 2 9" xfId="7592"/>
    <cellStyle name="20 % - Accent1 2 2 2 2 9 2" xfId="19500"/>
    <cellStyle name="20 % - Accent1 2 2 2 3" xfId="433"/>
    <cellStyle name="20 % - Accent1 2 2 2 3 2" xfId="434"/>
    <cellStyle name="20 % - Accent1 2 2 2 3 2 2" xfId="2866"/>
    <cellStyle name="20 % - Accent1 2 2 2 3 2 2 2" xfId="4352"/>
    <cellStyle name="20 % - Accent1 2 2 2 3 2 2 2 2" xfId="7323"/>
    <cellStyle name="20 % - Accent1 2 2 2 3 2 2 2 2 2" xfId="13307"/>
    <cellStyle name="20 % - Accent1 2 2 2 3 2 2 2 2 2 2" xfId="25189"/>
    <cellStyle name="20 % - Accent1 2 2 2 3 2 2 2 2 3" xfId="19253"/>
    <cellStyle name="20 % - Accent1 2 2 2 3 2 2 2 3" xfId="10338"/>
    <cellStyle name="20 % - Accent1 2 2 2 3 2 2 2 3 2" xfId="22221"/>
    <cellStyle name="20 % - Accent1 2 2 2 3 2 2 2 4" xfId="16284"/>
    <cellStyle name="20 % - Accent1 2 2 2 3 2 2 3" xfId="5838"/>
    <cellStyle name="20 % - Accent1 2 2 2 3 2 2 3 2" xfId="11822"/>
    <cellStyle name="20 % - Accent1 2 2 2 3 2 2 3 2 2" xfId="23704"/>
    <cellStyle name="20 % - Accent1 2 2 2 3 2 2 3 3" xfId="17768"/>
    <cellStyle name="20 % - Accent1 2 2 2 3 2 2 4" xfId="8828"/>
    <cellStyle name="20 % - Accent1 2 2 2 3 2 2 4 2" xfId="20736"/>
    <cellStyle name="20 % - Accent1 2 2 2 3 2 2 5" xfId="14799"/>
    <cellStyle name="20 % - Accent1 2 2 2 3 2 3" xfId="3159"/>
    <cellStyle name="20 % - Accent1 2 2 2 3 2 3 2" xfId="6130"/>
    <cellStyle name="20 % - Accent1 2 2 2 3 2 3 2 2" xfId="12114"/>
    <cellStyle name="20 % - Accent1 2 2 2 3 2 3 2 2 2" xfId="23996"/>
    <cellStyle name="20 % - Accent1 2 2 2 3 2 3 2 3" xfId="18060"/>
    <cellStyle name="20 % - Accent1 2 2 2 3 2 3 3" xfId="9145"/>
    <cellStyle name="20 % - Accent1 2 2 2 3 2 3 3 2" xfId="21028"/>
    <cellStyle name="20 % - Accent1 2 2 2 3 2 3 4" xfId="15091"/>
    <cellStyle name="20 % - Accent1 2 2 2 3 2 4" xfId="4646"/>
    <cellStyle name="20 % - Accent1 2 2 2 3 2 4 2" xfId="10630"/>
    <cellStyle name="20 % - Accent1 2 2 2 3 2 4 2 2" xfId="22512"/>
    <cellStyle name="20 % - Accent1 2 2 2 3 2 4 3" xfId="16576"/>
    <cellStyle name="20 % - Accent1 2 2 2 3 2 5" xfId="7636"/>
    <cellStyle name="20 % - Accent1 2 2 2 3 2 5 2" xfId="19544"/>
    <cellStyle name="20 % - Accent1 2 2 2 3 2 6" xfId="13606"/>
    <cellStyle name="20 % - Accent1 2 2 2 3 3" xfId="2497"/>
    <cellStyle name="20 % - Accent1 2 2 2 3 3 2" xfId="3985"/>
    <cellStyle name="20 % - Accent1 2 2 2 3 3 2 2" xfId="6956"/>
    <cellStyle name="20 % - Accent1 2 2 2 3 3 2 2 2" xfId="12940"/>
    <cellStyle name="20 % - Accent1 2 2 2 3 3 2 2 2 2" xfId="24822"/>
    <cellStyle name="20 % - Accent1 2 2 2 3 3 2 2 3" xfId="18886"/>
    <cellStyle name="20 % - Accent1 2 2 2 3 3 2 3" xfId="9971"/>
    <cellStyle name="20 % - Accent1 2 2 2 3 3 2 3 2" xfId="21854"/>
    <cellStyle name="20 % - Accent1 2 2 2 3 3 2 4" xfId="15917"/>
    <cellStyle name="20 % - Accent1 2 2 2 3 3 3" xfId="5471"/>
    <cellStyle name="20 % - Accent1 2 2 2 3 3 3 2" xfId="11455"/>
    <cellStyle name="20 % - Accent1 2 2 2 3 3 3 2 2" xfId="23337"/>
    <cellStyle name="20 % - Accent1 2 2 2 3 3 3 3" xfId="17401"/>
    <cellStyle name="20 % - Accent1 2 2 2 3 3 4" xfId="8461"/>
    <cellStyle name="20 % - Accent1 2 2 2 3 3 4 2" xfId="20369"/>
    <cellStyle name="20 % - Accent1 2 2 2 3 3 5" xfId="14432"/>
    <cellStyle name="20 % - Accent1 2 2 2 3 4" xfId="3158"/>
    <cellStyle name="20 % - Accent1 2 2 2 3 4 2" xfId="6129"/>
    <cellStyle name="20 % - Accent1 2 2 2 3 4 2 2" xfId="12113"/>
    <cellStyle name="20 % - Accent1 2 2 2 3 4 2 2 2" xfId="23995"/>
    <cellStyle name="20 % - Accent1 2 2 2 3 4 2 3" xfId="18059"/>
    <cellStyle name="20 % - Accent1 2 2 2 3 4 3" xfId="9144"/>
    <cellStyle name="20 % - Accent1 2 2 2 3 4 3 2" xfId="21027"/>
    <cellStyle name="20 % - Accent1 2 2 2 3 4 4" xfId="15090"/>
    <cellStyle name="20 % - Accent1 2 2 2 3 5" xfId="4645"/>
    <cellStyle name="20 % - Accent1 2 2 2 3 5 2" xfId="10629"/>
    <cellStyle name="20 % - Accent1 2 2 2 3 5 2 2" xfId="22511"/>
    <cellStyle name="20 % - Accent1 2 2 2 3 5 3" xfId="16575"/>
    <cellStyle name="20 % - Accent1 2 2 2 3 6" xfId="7635"/>
    <cellStyle name="20 % - Accent1 2 2 2 3 6 2" xfId="19543"/>
    <cellStyle name="20 % - Accent1 2 2 2 3 7" xfId="13605"/>
    <cellStyle name="20 % - Accent1 2 2 2 4" xfId="435"/>
    <cellStyle name="20 % - Accent1 2 2 2 4 2" xfId="436"/>
    <cellStyle name="20 % - Accent1 2 2 2 4 2 2" xfId="3161"/>
    <cellStyle name="20 % - Accent1 2 2 2 4 2 2 2" xfId="6132"/>
    <cellStyle name="20 % - Accent1 2 2 2 4 2 2 2 2" xfId="12116"/>
    <cellStyle name="20 % - Accent1 2 2 2 4 2 2 2 2 2" xfId="23998"/>
    <cellStyle name="20 % - Accent1 2 2 2 4 2 2 2 3" xfId="18062"/>
    <cellStyle name="20 % - Accent1 2 2 2 4 2 2 3" xfId="9147"/>
    <cellStyle name="20 % - Accent1 2 2 2 4 2 2 3 2" xfId="21030"/>
    <cellStyle name="20 % - Accent1 2 2 2 4 2 2 4" xfId="15093"/>
    <cellStyle name="20 % - Accent1 2 2 2 4 2 3" xfId="4648"/>
    <cellStyle name="20 % - Accent1 2 2 2 4 2 3 2" xfId="10632"/>
    <cellStyle name="20 % - Accent1 2 2 2 4 2 3 2 2" xfId="22514"/>
    <cellStyle name="20 % - Accent1 2 2 2 4 2 3 3" xfId="16578"/>
    <cellStyle name="20 % - Accent1 2 2 2 4 2 4" xfId="7638"/>
    <cellStyle name="20 % - Accent1 2 2 2 4 2 4 2" xfId="19546"/>
    <cellStyle name="20 % - Accent1 2 2 2 4 2 5" xfId="13608"/>
    <cellStyle name="20 % - Accent1 2 2 2 4 3" xfId="2697"/>
    <cellStyle name="20 % - Accent1 2 2 2 4 3 2" xfId="4183"/>
    <cellStyle name="20 % - Accent1 2 2 2 4 3 2 2" xfId="7154"/>
    <cellStyle name="20 % - Accent1 2 2 2 4 3 2 2 2" xfId="13138"/>
    <cellStyle name="20 % - Accent1 2 2 2 4 3 2 2 2 2" xfId="25020"/>
    <cellStyle name="20 % - Accent1 2 2 2 4 3 2 2 3" xfId="19084"/>
    <cellStyle name="20 % - Accent1 2 2 2 4 3 2 3" xfId="10169"/>
    <cellStyle name="20 % - Accent1 2 2 2 4 3 2 3 2" xfId="22052"/>
    <cellStyle name="20 % - Accent1 2 2 2 4 3 2 4" xfId="16115"/>
    <cellStyle name="20 % - Accent1 2 2 2 4 3 3" xfId="5669"/>
    <cellStyle name="20 % - Accent1 2 2 2 4 3 3 2" xfId="11653"/>
    <cellStyle name="20 % - Accent1 2 2 2 4 3 3 2 2" xfId="23535"/>
    <cellStyle name="20 % - Accent1 2 2 2 4 3 3 3" xfId="17599"/>
    <cellStyle name="20 % - Accent1 2 2 2 4 3 4" xfId="8659"/>
    <cellStyle name="20 % - Accent1 2 2 2 4 3 4 2" xfId="20567"/>
    <cellStyle name="20 % - Accent1 2 2 2 4 3 5" xfId="14630"/>
    <cellStyle name="20 % - Accent1 2 2 2 4 4" xfId="3160"/>
    <cellStyle name="20 % - Accent1 2 2 2 4 4 2" xfId="6131"/>
    <cellStyle name="20 % - Accent1 2 2 2 4 4 2 2" xfId="12115"/>
    <cellStyle name="20 % - Accent1 2 2 2 4 4 2 2 2" xfId="23997"/>
    <cellStyle name="20 % - Accent1 2 2 2 4 4 2 3" xfId="18061"/>
    <cellStyle name="20 % - Accent1 2 2 2 4 4 3" xfId="9146"/>
    <cellStyle name="20 % - Accent1 2 2 2 4 4 3 2" xfId="21029"/>
    <cellStyle name="20 % - Accent1 2 2 2 4 4 4" xfId="15092"/>
    <cellStyle name="20 % - Accent1 2 2 2 4 5" xfId="4647"/>
    <cellStyle name="20 % - Accent1 2 2 2 4 5 2" xfId="10631"/>
    <cellStyle name="20 % - Accent1 2 2 2 4 5 2 2" xfId="22513"/>
    <cellStyle name="20 % - Accent1 2 2 2 4 5 3" xfId="16577"/>
    <cellStyle name="20 % - Accent1 2 2 2 4 6" xfId="7637"/>
    <cellStyle name="20 % - Accent1 2 2 2 4 6 2" xfId="19545"/>
    <cellStyle name="20 % - Accent1 2 2 2 4 7" xfId="13607"/>
    <cellStyle name="20 % - Accent1 2 2 2 5" xfId="437"/>
    <cellStyle name="20 % - Accent1 2 2 2 5 2" xfId="438"/>
    <cellStyle name="20 % - Accent1 2 2 2 5 2 2" xfId="3163"/>
    <cellStyle name="20 % - Accent1 2 2 2 5 2 2 2" xfId="6134"/>
    <cellStyle name="20 % - Accent1 2 2 2 5 2 2 2 2" xfId="12118"/>
    <cellStyle name="20 % - Accent1 2 2 2 5 2 2 2 2 2" xfId="24000"/>
    <cellStyle name="20 % - Accent1 2 2 2 5 2 2 2 3" xfId="18064"/>
    <cellStyle name="20 % - Accent1 2 2 2 5 2 2 3" xfId="9149"/>
    <cellStyle name="20 % - Accent1 2 2 2 5 2 2 3 2" xfId="21032"/>
    <cellStyle name="20 % - Accent1 2 2 2 5 2 2 4" xfId="15095"/>
    <cellStyle name="20 % - Accent1 2 2 2 5 2 3" xfId="4650"/>
    <cellStyle name="20 % - Accent1 2 2 2 5 2 3 2" xfId="10634"/>
    <cellStyle name="20 % - Accent1 2 2 2 5 2 3 2 2" xfId="22516"/>
    <cellStyle name="20 % - Accent1 2 2 2 5 2 3 3" xfId="16580"/>
    <cellStyle name="20 % - Accent1 2 2 2 5 2 4" xfId="7640"/>
    <cellStyle name="20 % - Accent1 2 2 2 5 2 4 2" xfId="19548"/>
    <cellStyle name="20 % - Accent1 2 2 2 5 2 5" xfId="13610"/>
    <cellStyle name="20 % - Accent1 2 2 2 5 3" xfId="3162"/>
    <cellStyle name="20 % - Accent1 2 2 2 5 3 2" xfId="6133"/>
    <cellStyle name="20 % - Accent1 2 2 2 5 3 2 2" xfId="12117"/>
    <cellStyle name="20 % - Accent1 2 2 2 5 3 2 2 2" xfId="23999"/>
    <cellStyle name="20 % - Accent1 2 2 2 5 3 2 3" xfId="18063"/>
    <cellStyle name="20 % - Accent1 2 2 2 5 3 3" xfId="9148"/>
    <cellStyle name="20 % - Accent1 2 2 2 5 3 3 2" xfId="21031"/>
    <cellStyle name="20 % - Accent1 2 2 2 5 3 4" xfId="15094"/>
    <cellStyle name="20 % - Accent1 2 2 2 5 4" xfId="4649"/>
    <cellStyle name="20 % - Accent1 2 2 2 5 4 2" xfId="10633"/>
    <cellStyle name="20 % - Accent1 2 2 2 5 4 2 2" xfId="22515"/>
    <cellStyle name="20 % - Accent1 2 2 2 5 4 3" xfId="16579"/>
    <cellStyle name="20 % - Accent1 2 2 2 5 5" xfId="7639"/>
    <cellStyle name="20 % - Accent1 2 2 2 5 5 2" xfId="19547"/>
    <cellStyle name="20 % - Accent1 2 2 2 5 6" xfId="13609"/>
    <cellStyle name="20 % - Accent1 2 2 2 6" xfId="439"/>
    <cellStyle name="20 % - Accent1 2 2 2 6 2" xfId="3164"/>
    <cellStyle name="20 % - Accent1 2 2 2 6 2 2" xfId="6135"/>
    <cellStyle name="20 % - Accent1 2 2 2 6 2 2 2" xfId="12119"/>
    <cellStyle name="20 % - Accent1 2 2 2 6 2 2 2 2" xfId="24001"/>
    <cellStyle name="20 % - Accent1 2 2 2 6 2 2 3" xfId="18065"/>
    <cellStyle name="20 % - Accent1 2 2 2 6 2 3" xfId="9150"/>
    <cellStyle name="20 % - Accent1 2 2 2 6 2 3 2" xfId="21033"/>
    <cellStyle name="20 % - Accent1 2 2 2 6 2 4" xfId="15096"/>
    <cellStyle name="20 % - Accent1 2 2 2 6 3" xfId="4651"/>
    <cellStyle name="20 % - Accent1 2 2 2 6 3 2" xfId="10635"/>
    <cellStyle name="20 % - Accent1 2 2 2 6 3 2 2" xfId="22517"/>
    <cellStyle name="20 % - Accent1 2 2 2 6 3 3" xfId="16581"/>
    <cellStyle name="20 % - Accent1 2 2 2 6 4" xfId="7641"/>
    <cellStyle name="20 % - Accent1 2 2 2 6 4 2" xfId="19549"/>
    <cellStyle name="20 % - Accent1 2 2 2 6 5" xfId="13611"/>
    <cellStyle name="20 % - Accent1 2 2 2 7" xfId="2205"/>
    <cellStyle name="20 % - Accent1 2 2 2 7 2" xfId="3707"/>
    <cellStyle name="20 % - Accent1 2 2 2 7 2 2" xfId="6678"/>
    <cellStyle name="20 % - Accent1 2 2 2 7 2 2 2" xfId="12662"/>
    <cellStyle name="20 % - Accent1 2 2 2 7 2 2 2 2" xfId="24544"/>
    <cellStyle name="20 % - Accent1 2 2 2 7 2 2 3" xfId="18608"/>
    <cellStyle name="20 % - Accent1 2 2 2 7 2 3" xfId="9693"/>
    <cellStyle name="20 % - Accent1 2 2 2 7 2 3 2" xfId="21576"/>
    <cellStyle name="20 % - Accent1 2 2 2 7 2 4" xfId="15639"/>
    <cellStyle name="20 % - Accent1 2 2 2 7 3" xfId="5193"/>
    <cellStyle name="20 % - Accent1 2 2 2 7 3 2" xfId="11177"/>
    <cellStyle name="20 % - Accent1 2 2 2 7 3 2 2" xfId="23059"/>
    <cellStyle name="20 % - Accent1 2 2 2 7 3 3" xfId="17123"/>
    <cellStyle name="20 % - Accent1 2 2 2 7 4" xfId="8183"/>
    <cellStyle name="20 % - Accent1 2 2 2 7 4 2" xfId="20091"/>
    <cellStyle name="20 % - Accent1 2 2 2 7 5" xfId="14154"/>
    <cellStyle name="20 % - Accent1 2 2 2 8" xfId="2328"/>
    <cellStyle name="20 % - Accent1 2 2 2 8 2" xfId="3816"/>
    <cellStyle name="20 % - Accent1 2 2 2 8 2 2" xfId="6787"/>
    <cellStyle name="20 % - Accent1 2 2 2 8 2 2 2" xfId="12771"/>
    <cellStyle name="20 % - Accent1 2 2 2 8 2 2 2 2" xfId="24653"/>
    <cellStyle name="20 % - Accent1 2 2 2 8 2 2 3" xfId="18717"/>
    <cellStyle name="20 % - Accent1 2 2 2 8 2 3" xfId="9802"/>
    <cellStyle name="20 % - Accent1 2 2 2 8 2 3 2" xfId="21685"/>
    <cellStyle name="20 % - Accent1 2 2 2 8 2 4" xfId="15748"/>
    <cellStyle name="20 % - Accent1 2 2 2 8 3" xfId="5302"/>
    <cellStyle name="20 % - Accent1 2 2 2 8 3 2" xfId="11286"/>
    <cellStyle name="20 % - Accent1 2 2 2 8 3 2 2" xfId="23168"/>
    <cellStyle name="20 % - Accent1 2 2 2 8 3 3" xfId="17232"/>
    <cellStyle name="20 % - Accent1 2 2 2 8 4" xfId="8292"/>
    <cellStyle name="20 % - Accent1 2 2 2 8 4 2" xfId="20200"/>
    <cellStyle name="20 % - Accent1 2 2 2 8 5" xfId="14263"/>
    <cellStyle name="20 % - Accent1 2 2 2 9" xfId="3039"/>
    <cellStyle name="20 % - Accent1 2 2 2 9 2" xfId="6010"/>
    <cellStyle name="20 % - Accent1 2 2 2 9 2 2" xfId="11994"/>
    <cellStyle name="20 % - Accent1 2 2 2 9 2 2 2" xfId="23876"/>
    <cellStyle name="20 % - Accent1 2 2 2 9 2 3" xfId="17940"/>
    <cellStyle name="20 % - Accent1 2 2 2 9 3" xfId="9025"/>
    <cellStyle name="20 % - Accent1 2 2 2 9 3 2" xfId="20908"/>
    <cellStyle name="20 % - Accent1 2 2 2 9 4" xfId="14971"/>
    <cellStyle name="20 % - Accent1 2 2 3" xfId="346"/>
    <cellStyle name="20 % - Accent1 2 2 3 2" xfId="440"/>
    <cellStyle name="20 % - Accent1 2 2 3 2 2" xfId="441"/>
    <cellStyle name="20 % - Accent1 2 2 3 2 2 2" xfId="2904"/>
    <cellStyle name="20 % - Accent1 2 2 3 2 2 2 2" xfId="4390"/>
    <cellStyle name="20 % - Accent1 2 2 3 2 2 2 2 2" xfId="7361"/>
    <cellStyle name="20 % - Accent1 2 2 3 2 2 2 2 2 2" xfId="13345"/>
    <cellStyle name="20 % - Accent1 2 2 3 2 2 2 2 2 2 2" xfId="25227"/>
    <cellStyle name="20 % - Accent1 2 2 3 2 2 2 2 2 3" xfId="19291"/>
    <cellStyle name="20 % - Accent1 2 2 3 2 2 2 2 3" xfId="10376"/>
    <cellStyle name="20 % - Accent1 2 2 3 2 2 2 2 3 2" xfId="22259"/>
    <cellStyle name="20 % - Accent1 2 2 3 2 2 2 2 4" xfId="16322"/>
    <cellStyle name="20 % - Accent1 2 2 3 2 2 2 3" xfId="5876"/>
    <cellStyle name="20 % - Accent1 2 2 3 2 2 2 3 2" xfId="11860"/>
    <cellStyle name="20 % - Accent1 2 2 3 2 2 2 3 2 2" xfId="23742"/>
    <cellStyle name="20 % - Accent1 2 2 3 2 2 2 3 3" xfId="17806"/>
    <cellStyle name="20 % - Accent1 2 2 3 2 2 2 4" xfId="8866"/>
    <cellStyle name="20 % - Accent1 2 2 3 2 2 2 4 2" xfId="20774"/>
    <cellStyle name="20 % - Accent1 2 2 3 2 2 2 5" xfId="14837"/>
    <cellStyle name="20 % - Accent1 2 2 3 2 2 3" xfId="3166"/>
    <cellStyle name="20 % - Accent1 2 2 3 2 2 3 2" xfId="6137"/>
    <cellStyle name="20 % - Accent1 2 2 3 2 2 3 2 2" xfId="12121"/>
    <cellStyle name="20 % - Accent1 2 2 3 2 2 3 2 2 2" xfId="24003"/>
    <cellStyle name="20 % - Accent1 2 2 3 2 2 3 2 3" xfId="18067"/>
    <cellStyle name="20 % - Accent1 2 2 3 2 2 3 3" xfId="9152"/>
    <cellStyle name="20 % - Accent1 2 2 3 2 2 3 3 2" xfId="21035"/>
    <cellStyle name="20 % - Accent1 2 2 3 2 2 3 4" xfId="15098"/>
    <cellStyle name="20 % - Accent1 2 2 3 2 2 4" xfId="4653"/>
    <cellStyle name="20 % - Accent1 2 2 3 2 2 4 2" xfId="10637"/>
    <cellStyle name="20 % - Accent1 2 2 3 2 2 4 2 2" xfId="22519"/>
    <cellStyle name="20 % - Accent1 2 2 3 2 2 4 3" xfId="16583"/>
    <cellStyle name="20 % - Accent1 2 2 3 2 2 5" xfId="7643"/>
    <cellStyle name="20 % - Accent1 2 2 3 2 2 5 2" xfId="19551"/>
    <cellStyle name="20 % - Accent1 2 2 3 2 2 6" xfId="13613"/>
    <cellStyle name="20 % - Accent1 2 2 3 2 3" xfId="2535"/>
    <cellStyle name="20 % - Accent1 2 2 3 2 3 2" xfId="4023"/>
    <cellStyle name="20 % - Accent1 2 2 3 2 3 2 2" xfId="6994"/>
    <cellStyle name="20 % - Accent1 2 2 3 2 3 2 2 2" xfId="12978"/>
    <cellStyle name="20 % - Accent1 2 2 3 2 3 2 2 2 2" xfId="24860"/>
    <cellStyle name="20 % - Accent1 2 2 3 2 3 2 2 3" xfId="18924"/>
    <cellStyle name="20 % - Accent1 2 2 3 2 3 2 3" xfId="10009"/>
    <cellStyle name="20 % - Accent1 2 2 3 2 3 2 3 2" xfId="21892"/>
    <cellStyle name="20 % - Accent1 2 2 3 2 3 2 4" xfId="15955"/>
    <cellStyle name="20 % - Accent1 2 2 3 2 3 3" xfId="5509"/>
    <cellStyle name="20 % - Accent1 2 2 3 2 3 3 2" xfId="11493"/>
    <cellStyle name="20 % - Accent1 2 2 3 2 3 3 2 2" xfId="23375"/>
    <cellStyle name="20 % - Accent1 2 2 3 2 3 3 3" xfId="17439"/>
    <cellStyle name="20 % - Accent1 2 2 3 2 3 4" xfId="8499"/>
    <cellStyle name="20 % - Accent1 2 2 3 2 3 4 2" xfId="20407"/>
    <cellStyle name="20 % - Accent1 2 2 3 2 3 5" xfId="14470"/>
    <cellStyle name="20 % - Accent1 2 2 3 2 4" xfId="3165"/>
    <cellStyle name="20 % - Accent1 2 2 3 2 4 2" xfId="6136"/>
    <cellStyle name="20 % - Accent1 2 2 3 2 4 2 2" xfId="12120"/>
    <cellStyle name="20 % - Accent1 2 2 3 2 4 2 2 2" xfId="24002"/>
    <cellStyle name="20 % - Accent1 2 2 3 2 4 2 3" xfId="18066"/>
    <cellStyle name="20 % - Accent1 2 2 3 2 4 3" xfId="9151"/>
    <cellStyle name="20 % - Accent1 2 2 3 2 4 3 2" xfId="21034"/>
    <cellStyle name="20 % - Accent1 2 2 3 2 4 4" xfId="15097"/>
    <cellStyle name="20 % - Accent1 2 2 3 2 5" xfId="4652"/>
    <cellStyle name="20 % - Accent1 2 2 3 2 5 2" xfId="10636"/>
    <cellStyle name="20 % - Accent1 2 2 3 2 5 2 2" xfId="22518"/>
    <cellStyle name="20 % - Accent1 2 2 3 2 5 3" xfId="16582"/>
    <cellStyle name="20 % - Accent1 2 2 3 2 6" xfId="7642"/>
    <cellStyle name="20 % - Accent1 2 2 3 2 6 2" xfId="19550"/>
    <cellStyle name="20 % - Accent1 2 2 3 2 7" xfId="13612"/>
    <cellStyle name="20 % - Accent1 2 2 3 3" xfId="442"/>
    <cellStyle name="20 % - Accent1 2 2 3 3 2" xfId="2735"/>
    <cellStyle name="20 % - Accent1 2 2 3 3 2 2" xfId="4221"/>
    <cellStyle name="20 % - Accent1 2 2 3 3 2 2 2" xfId="7192"/>
    <cellStyle name="20 % - Accent1 2 2 3 3 2 2 2 2" xfId="13176"/>
    <cellStyle name="20 % - Accent1 2 2 3 3 2 2 2 2 2" xfId="25058"/>
    <cellStyle name="20 % - Accent1 2 2 3 3 2 2 2 3" xfId="19122"/>
    <cellStyle name="20 % - Accent1 2 2 3 3 2 2 3" xfId="10207"/>
    <cellStyle name="20 % - Accent1 2 2 3 3 2 2 3 2" xfId="22090"/>
    <cellStyle name="20 % - Accent1 2 2 3 3 2 2 4" xfId="16153"/>
    <cellStyle name="20 % - Accent1 2 2 3 3 2 3" xfId="5707"/>
    <cellStyle name="20 % - Accent1 2 2 3 3 2 3 2" xfId="11691"/>
    <cellStyle name="20 % - Accent1 2 2 3 3 2 3 2 2" xfId="23573"/>
    <cellStyle name="20 % - Accent1 2 2 3 3 2 3 3" xfId="17637"/>
    <cellStyle name="20 % - Accent1 2 2 3 3 2 4" xfId="8697"/>
    <cellStyle name="20 % - Accent1 2 2 3 3 2 4 2" xfId="20605"/>
    <cellStyle name="20 % - Accent1 2 2 3 3 2 5" xfId="14668"/>
    <cellStyle name="20 % - Accent1 2 2 3 3 3" xfId="3167"/>
    <cellStyle name="20 % - Accent1 2 2 3 3 3 2" xfId="6138"/>
    <cellStyle name="20 % - Accent1 2 2 3 3 3 2 2" xfId="12122"/>
    <cellStyle name="20 % - Accent1 2 2 3 3 3 2 2 2" xfId="24004"/>
    <cellStyle name="20 % - Accent1 2 2 3 3 3 2 3" xfId="18068"/>
    <cellStyle name="20 % - Accent1 2 2 3 3 3 3" xfId="9153"/>
    <cellStyle name="20 % - Accent1 2 2 3 3 3 3 2" xfId="21036"/>
    <cellStyle name="20 % - Accent1 2 2 3 3 3 4" xfId="15099"/>
    <cellStyle name="20 % - Accent1 2 2 3 3 4" xfId="4654"/>
    <cellStyle name="20 % - Accent1 2 2 3 3 4 2" xfId="10638"/>
    <cellStyle name="20 % - Accent1 2 2 3 3 4 2 2" xfId="22520"/>
    <cellStyle name="20 % - Accent1 2 2 3 3 4 3" xfId="16584"/>
    <cellStyle name="20 % - Accent1 2 2 3 3 5" xfId="7644"/>
    <cellStyle name="20 % - Accent1 2 2 3 3 5 2" xfId="19552"/>
    <cellStyle name="20 % - Accent1 2 2 3 3 6" xfId="13614"/>
    <cellStyle name="20 % - Accent1 2 2 3 4" xfId="2366"/>
    <cellStyle name="20 % - Accent1 2 2 3 4 2" xfId="3854"/>
    <cellStyle name="20 % - Accent1 2 2 3 4 2 2" xfId="6825"/>
    <cellStyle name="20 % - Accent1 2 2 3 4 2 2 2" xfId="12809"/>
    <cellStyle name="20 % - Accent1 2 2 3 4 2 2 2 2" xfId="24691"/>
    <cellStyle name="20 % - Accent1 2 2 3 4 2 2 3" xfId="18755"/>
    <cellStyle name="20 % - Accent1 2 2 3 4 2 3" xfId="9840"/>
    <cellStyle name="20 % - Accent1 2 2 3 4 2 3 2" xfId="21723"/>
    <cellStyle name="20 % - Accent1 2 2 3 4 2 4" xfId="15786"/>
    <cellStyle name="20 % - Accent1 2 2 3 4 3" xfId="5340"/>
    <cellStyle name="20 % - Accent1 2 2 3 4 3 2" xfId="11324"/>
    <cellStyle name="20 % - Accent1 2 2 3 4 3 2 2" xfId="23206"/>
    <cellStyle name="20 % - Accent1 2 2 3 4 3 3" xfId="17270"/>
    <cellStyle name="20 % - Accent1 2 2 3 4 4" xfId="8330"/>
    <cellStyle name="20 % - Accent1 2 2 3 4 4 2" xfId="20238"/>
    <cellStyle name="20 % - Accent1 2 2 3 4 5" xfId="14301"/>
    <cellStyle name="20 % - Accent1 2 2 3 5" xfId="3077"/>
    <cellStyle name="20 % - Accent1 2 2 3 5 2" xfId="6048"/>
    <cellStyle name="20 % - Accent1 2 2 3 5 2 2" xfId="12032"/>
    <cellStyle name="20 % - Accent1 2 2 3 5 2 2 2" xfId="23914"/>
    <cellStyle name="20 % - Accent1 2 2 3 5 2 3" xfId="17978"/>
    <cellStyle name="20 % - Accent1 2 2 3 5 3" xfId="9063"/>
    <cellStyle name="20 % - Accent1 2 2 3 5 3 2" xfId="20946"/>
    <cellStyle name="20 % - Accent1 2 2 3 5 4" xfId="15009"/>
    <cellStyle name="20 % - Accent1 2 2 3 6" xfId="4563"/>
    <cellStyle name="20 % - Accent1 2 2 3 6 2" xfId="10548"/>
    <cellStyle name="20 % - Accent1 2 2 3 6 2 2" xfId="22430"/>
    <cellStyle name="20 % - Accent1 2 2 3 6 3" xfId="16494"/>
    <cellStyle name="20 % - Accent1 2 2 3 7" xfId="7554"/>
    <cellStyle name="20 % - Accent1 2 2 3 7 2" xfId="19462"/>
    <cellStyle name="20 % - Accent1 2 2 3 8" xfId="13524"/>
    <cellStyle name="20 % - Accent1 2 2 4" xfId="443"/>
    <cellStyle name="20 % - Accent1 2 2 4 2" xfId="444"/>
    <cellStyle name="20 % - Accent1 2 2 4 2 2" xfId="2659"/>
    <cellStyle name="20 % - Accent1 2 2 4 2 2 2" xfId="4145"/>
    <cellStyle name="20 % - Accent1 2 2 4 2 2 2 2" xfId="7116"/>
    <cellStyle name="20 % - Accent1 2 2 4 2 2 2 2 2" xfId="13100"/>
    <cellStyle name="20 % - Accent1 2 2 4 2 2 2 2 2 2" xfId="24982"/>
    <cellStyle name="20 % - Accent1 2 2 4 2 2 2 2 3" xfId="19046"/>
    <cellStyle name="20 % - Accent1 2 2 4 2 2 2 3" xfId="10131"/>
    <cellStyle name="20 % - Accent1 2 2 4 2 2 2 3 2" xfId="22014"/>
    <cellStyle name="20 % - Accent1 2 2 4 2 2 2 4" xfId="16077"/>
    <cellStyle name="20 % - Accent1 2 2 4 2 2 3" xfId="5631"/>
    <cellStyle name="20 % - Accent1 2 2 4 2 2 3 2" xfId="11615"/>
    <cellStyle name="20 % - Accent1 2 2 4 2 2 3 2 2" xfId="23497"/>
    <cellStyle name="20 % - Accent1 2 2 4 2 2 3 3" xfId="17561"/>
    <cellStyle name="20 % - Accent1 2 2 4 2 2 4" xfId="8621"/>
    <cellStyle name="20 % - Accent1 2 2 4 2 2 4 2" xfId="20529"/>
    <cellStyle name="20 % - Accent1 2 2 4 2 2 5" xfId="14592"/>
    <cellStyle name="20 % - Accent1 2 2 4 2 3" xfId="3169"/>
    <cellStyle name="20 % - Accent1 2 2 4 2 3 2" xfId="6140"/>
    <cellStyle name="20 % - Accent1 2 2 4 2 3 2 2" xfId="12124"/>
    <cellStyle name="20 % - Accent1 2 2 4 2 3 2 2 2" xfId="24006"/>
    <cellStyle name="20 % - Accent1 2 2 4 2 3 2 3" xfId="18070"/>
    <cellStyle name="20 % - Accent1 2 2 4 2 3 3" xfId="9155"/>
    <cellStyle name="20 % - Accent1 2 2 4 2 3 3 2" xfId="21038"/>
    <cellStyle name="20 % - Accent1 2 2 4 2 3 4" xfId="15101"/>
    <cellStyle name="20 % - Accent1 2 2 4 2 4" xfId="4656"/>
    <cellStyle name="20 % - Accent1 2 2 4 2 4 2" xfId="10640"/>
    <cellStyle name="20 % - Accent1 2 2 4 2 4 2 2" xfId="22522"/>
    <cellStyle name="20 % - Accent1 2 2 4 2 4 3" xfId="16586"/>
    <cellStyle name="20 % - Accent1 2 2 4 2 5" xfId="7646"/>
    <cellStyle name="20 % - Accent1 2 2 4 2 5 2" xfId="19554"/>
    <cellStyle name="20 % - Accent1 2 2 4 2 6" xfId="13616"/>
    <cellStyle name="20 % - Accent1 2 2 4 3" xfId="445"/>
    <cellStyle name="20 % - Accent1 2 2 4 3 2" xfId="3170"/>
    <cellStyle name="20 % - Accent1 2 2 4 3 2 2" xfId="6141"/>
    <cellStyle name="20 % - Accent1 2 2 4 3 2 2 2" xfId="12125"/>
    <cellStyle name="20 % - Accent1 2 2 4 3 2 2 2 2" xfId="24007"/>
    <cellStyle name="20 % - Accent1 2 2 4 3 2 2 3" xfId="18071"/>
    <cellStyle name="20 % - Accent1 2 2 4 3 2 3" xfId="9156"/>
    <cellStyle name="20 % - Accent1 2 2 4 3 2 3 2" xfId="21039"/>
    <cellStyle name="20 % - Accent1 2 2 4 3 2 4" xfId="15102"/>
    <cellStyle name="20 % - Accent1 2 2 4 3 3" xfId="4657"/>
    <cellStyle name="20 % - Accent1 2 2 4 3 3 2" xfId="10641"/>
    <cellStyle name="20 % - Accent1 2 2 4 3 3 2 2" xfId="22523"/>
    <cellStyle name="20 % - Accent1 2 2 4 3 3 3" xfId="16587"/>
    <cellStyle name="20 % - Accent1 2 2 4 3 4" xfId="7647"/>
    <cellStyle name="20 % - Accent1 2 2 4 3 4 2" xfId="19555"/>
    <cellStyle name="20 % - Accent1 2 2 4 3 5" xfId="13617"/>
    <cellStyle name="20 % - Accent1 2 2 4 4" xfId="2290"/>
    <cellStyle name="20 % - Accent1 2 2 4 4 2" xfId="3778"/>
    <cellStyle name="20 % - Accent1 2 2 4 4 2 2" xfId="6749"/>
    <cellStyle name="20 % - Accent1 2 2 4 4 2 2 2" xfId="12733"/>
    <cellStyle name="20 % - Accent1 2 2 4 4 2 2 2 2" xfId="24615"/>
    <cellStyle name="20 % - Accent1 2 2 4 4 2 2 3" xfId="18679"/>
    <cellStyle name="20 % - Accent1 2 2 4 4 2 3" xfId="9764"/>
    <cellStyle name="20 % - Accent1 2 2 4 4 2 3 2" xfId="21647"/>
    <cellStyle name="20 % - Accent1 2 2 4 4 2 4" xfId="15710"/>
    <cellStyle name="20 % - Accent1 2 2 4 4 3" xfId="5264"/>
    <cellStyle name="20 % - Accent1 2 2 4 4 3 2" xfId="11248"/>
    <cellStyle name="20 % - Accent1 2 2 4 4 3 2 2" xfId="23130"/>
    <cellStyle name="20 % - Accent1 2 2 4 4 3 3" xfId="17194"/>
    <cellStyle name="20 % - Accent1 2 2 4 4 4" xfId="8254"/>
    <cellStyle name="20 % - Accent1 2 2 4 4 4 2" xfId="20162"/>
    <cellStyle name="20 % - Accent1 2 2 4 4 5" xfId="14225"/>
    <cellStyle name="20 % - Accent1 2 2 4 5" xfId="3168"/>
    <cellStyle name="20 % - Accent1 2 2 4 5 2" xfId="6139"/>
    <cellStyle name="20 % - Accent1 2 2 4 5 2 2" xfId="12123"/>
    <cellStyle name="20 % - Accent1 2 2 4 5 2 2 2" xfId="24005"/>
    <cellStyle name="20 % - Accent1 2 2 4 5 2 3" xfId="18069"/>
    <cellStyle name="20 % - Accent1 2 2 4 5 3" xfId="9154"/>
    <cellStyle name="20 % - Accent1 2 2 4 5 3 2" xfId="21037"/>
    <cellStyle name="20 % - Accent1 2 2 4 5 4" xfId="15100"/>
    <cellStyle name="20 % - Accent1 2 2 4 6" xfId="4655"/>
    <cellStyle name="20 % - Accent1 2 2 4 6 2" xfId="10639"/>
    <cellStyle name="20 % - Accent1 2 2 4 6 2 2" xfId="22521"/>
    <cellStyle name="20 % - Accent1 2 2 4 6 3" xfId="16585"/>
    <cellStyle name="20 % - Accent1 2 2 4 7" xfId="7645"/>
    <cellStyle name="20 % - Accent1 2 2 4 7 2" xfId="19553"/>
    <cellStyle name="20 % - Accent1 2 2 4 8" xfId="13615"/>
    <cellStyle name="20 % - Accent1 2 2 5" xfId="446"/>
    <cellStyle name="20 % - Accent1 2 2 5 2" xfId="447"/>
    <cellStyle name="20 % - Accent1 2 2 5 2 2" xfId="2828"/>
    <cellStyle name="20 % - Accent1 2 2 5 2 2 2" xfId="4314"/>
    <cellStyle name="20 % - Accent1 2 2 5 2 2 2 2" xfId="7285"/>
    <cellStyle name="20 % - Accent1 2 2 5 2 2 2 2 2" xfId="13269"/>
    <cellStyle name="20 % - Accent1 2 2 5 2 2 2 2 2 2" xfId="25151"/>
    <cellStyle name="20 % - Accent1 2 2 5 2 2 2 2 3" xfId="19215"/>
    <cellStyle name="20 % - Accent1 2 2 5 2 2 2 3" xfId="10300"/>
    <cellStyle name="20 % - Accent1 2 2 5 2 2 2 3 2" xfId="22183"/>
    <cellStyle name="20 % - Accent1 2 2 5 2 2 2 4" xfId="16246"/>
    <cellStyle name="20 % - Accent1 2 2 5 2 2 3" xfId="5800"/>
    <cellStyle name="20 % - Accent1 2 2 5 2 2 3 2" xfId="11784"/>
    <cellStyle name="20 % - Accent1 2 2 5 2 2 3 2 2" xfId="23666"/>
    <cellStyle name="20 % - Accent1 2 2 5 2 2 3 3" xfId="17730"/>
    <cellStyle name="20 % - Accent1 2 2 5 2 2 4" xfId="8790"/>
    <cellStyle name="20 % - Accent1 2 2 5 2 2 4 2" xfId="20698"/>
    <cellStyle name="20 % - Accent1 2 2 5 2 2 5" xfId="14761"/>
    <cellStyle name="20 % - Accent1 2 2 5 2 3" xfId="3172"/>
    <cellStyle name="20 % - Accent1 2 2 5 2 3 2" xfId="6143"/>
    <cellStyle name="20 % - Accent1 2 2 5 2 3 2 2" xfId="12127"/>
    <cellStyle name="20 % - Accent1 2 2 5 2 3 2 2 2" xfId="24009"/>
    <cellStyle name="20 % - Accent1 2 2 5 2 3 2 3" xfId="18073"/>
    <cellStyle name="20 % - Accent1 2 2 5 2 3 3" xfId="9158"/>
    <cellStyle name="20 % - Accent1 2 2 5 2 3 3 2" xfId="21041"/>
    <cellStyle name="20 % - Accent1 2 2 5 2 3 4" xfId="15104"/>
    <cellStyle name="20 % - Accent1 2 2 5 2 4" xfId="4659"/>
    <cellStyle name="20 % - Accent1 2 2 5 2 4 2" xfId="10643"/>
    <cellStyle name="20 % - Accent1 2 2 5 2 4 2 2" xfId="22525"/>
    <cellStyle name="20 % - Accent1 2 2 5 2 4 3" xfId="16589"/>
    <cellStyle name="20 % - Accent1 2 2 5 2 5" xfId="7649"/>
    <cellStyle name="20 % - Accent1 2 2 5 2 5 2" xfId="19557"/>
    <cellStyle name="20 % - Accent1 2 2 5 2 6" xfId="13619"/>
    <cellStyle name="20 % - Accent1 2 2 5 3" xfId="448"/>
    <cellStyle name="20 % - Accent1 2 2 5 3 2" xfId="3173"/>
    <cellStyle name="20 % - Accent1 2 2 5 3 2 2" xfId="6144"/>
    <cellStyle name="20 % - Accent1 2 2 5 3 2 2 2" xfId="12128"/>
    <cellStyle name="20 % - Accent1 2 2 5 3 2 2 2 2" xfId="24010"/>
    <cellStyle name="20 % - Accent1 2 2 5 3 2 2 3" xfId="18074"/>
    <cellStyle name="20 % - Accent1 2 2 5 3 2 3" xfId="9159"/>
    <cellStyle name="20 % - Accent1 2 2 5 3 2 3 2" xfId="21042"/>
    <cellStyle name="20 % - Accent1 2 2 5 3 2 4" xfId="15105"/>
    <cellStyle name="20 % - Accent1 2 2 5 3 3" xfId="4660"/>
    <cellStyle name="20 % - Accent1 2 2 5 3 3 2" xfId="10644"/>
    <cellStyle name="20 % - Accent1 2 2 5 3 3 2 2" xfId="22526"/>
    <cellStyle name="20 % - Accent1 2 2 5 3 3 3" xfId="16590"/>
    <cellStyle name="20 % - Accent1 2 2 5 3 4" xfId="7650"/>
    <cellStyle name="20 % - Accent1 2 2 5 3 4 2" xfId="19558"/>
    <cellStyle name="20 % - Accent1 2 2 5 3 5" xfId="13620"/>
    <cellStyle name="20 % - Accent1 2 2 5 4" xfId="2459"/>
    <cellStyle name="20 % - Accent1 2 2 5 4 2" xfId="3947"/>
    <cellStyle name="20 % - Accent1 2 2 5 4 2 2" xfId="6918"/>
    <cellStyle name="20 % - Accent1 2 2 5 4 2 2 2" xfId="12902"/>
    <cellStyle name="20 % - Accent1 2 2 5 4 2 2 2 2" xfId="24784"/>
    <cellStyle name="20 % - Accent1 2 2 5 4 2 2 3" xfId="18848"/>
    <cellStyle name="20 % - Accent1 2 2 5 4 2 3" xfId="9933"/>
    <cellStyle name="20 % - Accent1 2 2 5 4 2 3 2" xfId="21816"/>
    <cellStyle name="20 % - Accent1 2 2 5 4 2 4" xfId="15879"/>
    <cellStyle name="20 % - Accent1 2 2 5 4 3" xfId="5433"/>
    <cellStyle name="20 % - Accent1 2 2 5 4 3 2" xfId="11417"/>
    <cellStyle name="20 % - Accent1 2 2 5 4 3 2 2" xfId="23299"/>
    <cellStyle name="20 % - Accent1 2 2 5 4 3 3" xfId="17363"/>
    <cellStyle name="20 % - Accent1 2 2 5 4 4" xfId="8423"/>
    <cellStyle name="20 % - Accent1 2 2 5 4 4 2" xfId="20331"/>
    <cellStyle name="20 % - Accent1 2 2 5 4 5" xfId="14394"/>
    <cellStyle name="20 % - Accent1 2 2 5 5" xfId="3171"/>
    <cellStyle name="20 % - Accent1 2 2 5 5 2" xfId="6142"/>
    <cellStyle name="20 % - Accent1 2 2 5 5 2 2" xfId="12126"/>
    <cellStyle name="20 % - Accent1 2 2 5 5 2 2 2" xfId="24008"/>
    <cellStyle name="20 % - Accent1 2 2 5 5 2 3" xfId="18072"/>
    <cellStyle name="20 % - Accent1 2 2 5 5 3" xfId="9157"/>
    <cellStyle name="20 % - Accent1 2 2 5 5 3 2" xfId="21040"/>
    <cellStyle name="20 % - Accent1 2 2 5 5 4" xfId="15103"/>
    <cellStyle name="20 % - Accent1 2 2 5 6" xfId="4658"/>
    <cellStyle name="20 % - Accent1 2 2 5 6 2" xfId="10642"/>
    <cellStyle name="20 % - Accent1 2 2 5 6 2 2" xfId="22524"/>
    <cellStyle name="20 % - Accent1 2 2 5 6 3" xfId="16588"/>
    <cellStyle name="20 % - Accent1 2 2 5 7" xfId="7648"/>
    <cellStyle name="20 % - Accent1 2 2 5 7 2" xfId="19556"/>
    <cellStyle name="20 % - Accent1 2 2 5 8" xfId="13618"/>
    <cellStyle name="20 % - Accent1 2 2 6" xfId="449"/>
    <cellStyle name="20 % - Accent1 2 2 6 2" xfId="2632"/>
    <cellStyle name="20 % - Accent1 2 2 6 2 2" xfId="4118"/>
    <cellStyle name="20 % - Accent1 2 2 6 2 2 2" xfId="7089"/>
    <cellStyle name="20 % - Accent1 2 2 6 2 2 2 2" xfId="13073"/>
    <cellStyle name="20 % - Accent1 2 2 6 2 2 2 2 2" xfId="24955"/>
    <cellStyle name="20 % - Accent1 2 2 6 2 2 2 3" xfId="19019"/>
    <cellStyle name="20 % - Accent1 2 2 6 2 2 3" xfId="10104"/>
    <cellStyle name="20 % - Accent1 2 2 6 2 2 3 2" xfId="21987"/>
    <cellStyle name="20 % - Accent1 2 2 6 2 2 4" xfId="16050"/>
    <cellStyle name="20 % - Accent1 2 2 6 2 3" xfId="5604"/>
    <cellStyle name="20 % - Accent1 2 2 6 2 3 2" xfId="11588"/>
    <cellStyle name="20 % - Accent1 2 2 6 2 3 2 2" xfId="23470"/>
    <cellStyle name="20 % - Accent1 2 2 6 2 3 3" xfId="17534"/>
    <cellStyle name="20 % - Accent1 2 2 6 2 4" xfId="8594"/>
    <cellStyle name="20 % - Accent1 2 2 6 2 4 2" xfId="20502"/>
    <cellStyle name="20 % - Accent1 2 2 6 2 5" xfId="14565"/>
    <cellStyle name="20 % - Accent1 2 2 6 3" xfId="3174"/>
    <cellStyle name="20 % - Accent1 2 2 6 3 2" xfId="6145"/>
    <cellStyle name="20 % - Accent1 2 2 6 3 2 2" xfId="12129"/>
    <cellStyle name="20 % - Accent1 2 2 6 3 2 2 2" xfId="24011"/>
    <cellStyle name="20 % - Accent1 2 2 6 3 2 3" xfId="18075"/>
    <cellStyle name="20 % - Accent1 2 2 6 3 3" xfId="9160"/>
    <cellStyle name="20 % - Accent1 2 2 6 3 3 2" xfId="21043"/>
    <cellStyle name="20 % - Accent1 2 2 6 3 4" xfId="15106"/>
    <cellStyle name="20 % - Accent1 2 2 6 4" xfId="4661"/>
    <cellStyle name="20 % - Accent1 2 2 6 4 2" xfId="10645"/>
    <cellStyle name="20 % - Accent1 2 2 6 4 2 2" xfId="22527"/>
    <cellStyle name="20 % - Accent1 2 2 6 4 3" xfId="16591"/>
    <cellStyle name="20 % - Accent1 2 2 6 5" xfId="7651"/>
    <cellStyle name="20 % - Accent1 2 2 6 5 2" xfId="19559"/>
    <cellStyle name="20 % - Accent1 2 2 6 6" xfId="13621"/>
    <cellStyle name="20 % - Accent1 2 2 7" xfId="450"/>
    <cellStyle name="20 % - Accent1 2 2 7 2" xfId="3175"/>
    <cellStyle name="20 % - Accent1 2 2 7 2 2" xfId="6146"/>
    <cellStyle name="20 % - Accent1 2 2 7 2 2 2" xfId="12130"/>
    <cellStyle name="20 % - Accent1 2 2 7 2 2 2 2" xfId="24012"/>
    <cellStyle name="20 % - Accent1 2 2 7 2 2 3" xfId="18076"/>
    <cellStyle name="20 % - Accent1 2 2 7 2 3" xfId="9161"/>
    <cellStyle name="20 % - Accent1 2 2 7 2 3 2" xfId="21044"/>
    <cellStyle name="20 % - Accent1 2 2 7 2 4" xfId="15107"/>
    <cellStyle name="20 % - Accent1 2 2 7 3" xfId="4662"/>
    <cellStyle name="20 % - Accent1 2 2 7 3 2" xfId="10646"/>
    <cellStyle name="20 % - Accent1 2 2 7 3 2 2" xfId="22528"/>
    <cellStyle name="20 % - Accent1 2 2 7 3 3" xfId="16592"/>
    <cellStyle name="20 % - Accent1 2 2 7 4" xfId="7652"/>
    <cellStyle name="20 % - Accent1 2 2 7 4 2" xfId="19560"/>
    <cellStyle name="20 % - Accent1 2 2 7 5" xfId="13622"/>
    <cellStyle name="20 % - Accent1 2 2 8" xfId="2158"/>
    <cellStyle name="20 % - Accent1 2 2 8 2" xfId="3662"/>
    <cellStyle name="20 % - Accent1 2 2 8 2 2" xfId="6633"/>
    <cellStyle name="20 % - Accent1 2 2 8 2 2 2" xfId="12617"/>
    <cellStyle name="20 % - Accent1 2 2 8 2 2 2 2" xfId="24499"/>
    <cellStyle name="20 % - Accent1 2 2 8 2 2 3" xfId="18563"/>
    <cellStyle name="20 % - Accent1 2 2 8 2 3" xfId="9648"/>
    <cellStyle name="20 % - Accent1 2 2 8 2 3 2" xfId="21531"/>
    <cellStyle name="20 % - Accent1 2 2 8 2 4" xfId="15594"/>
    <cellStyle name="20 % - Accent1 2 2 8 3" xfId="5148"/>
    <cellStyle name="20 % - Accent1 2 2 8 3 2" xfId="11132"/>
    <cellStyle name="20 % - Accent1 2 2 8 3 2 2" xfId="23014"/>
    <cellStyle name="20 % - Accent1 2 2 8 3 3" xfId="17078"/>
    <cellStyle name="20 % - Accent1 2 2 8 4" xfId="8138"/>
    <cellStyle name="20 % - Accent1 2 2 8 4 2" xfId="20046"/>
    <cellStyle name="20 % - Accent1 2 2 8 5" xfId="14109"/>
    <cellStyle name="20 % - Accent1 2 2 9" xfId="2263"/>
    <cellStyle name="20 % - Accent1 2 2 9 2" xfId="3751"/>
    <cellStyle name="20 % - Accent1 2 2 9 2 2" xfId="6722"/>
    <cellStyle name="20 % - Accent1 2 2 9 2 2 2" xfId="12706"/>
    <cellStyle name="20 % - Accent1 2 2 9 2 2 2 2" xfId="24588"/>
    <cellStyle name="20 % - Accent1 2 2 9 2 2 3" xfId="18652"/>
    <cellStyle name="20 % - Accent1 2 2 9 2 3" xfId="9737"/>
    <cellStyle name="20 % - Accent1 2 2 9 2 3 2" xfId="21620"/>
    <cellStyle name="20 % - Accent1 2 2 9 2 4" xfId="15683"/>
    <cellStyle name="20 % - Accent1 2 2 9 3" xfId="5237"/>
    <cellStyle name="20 % - Accent1 2 2 9 3 2" xfId="11221"/>
    <cellStyle name="20 % - Accent1 2 2 9 3 2 2" xfId="23103"/>
    <cellStyle name="20 % - Accent1 2 2 9 3 3" xfId="17167"/>
    <cellStyle name="20 % - Accent1 2 2 9 4" xfId="8227"/>
    <cellStyle name="20 % - Accent1 2 2 9 4 2" xfId="20135"/>
    <cellStyle name="20 % - Accent1 2 2 9 5" xfId="14198"/>
    <cellStyle name="20 % - Accent1 2 3" xfId="289"/>
    <cellStyle name="20 % - Accent1 2 3 10" xfId="13467"/>
    <cellStyle name="20 % - Accent1 2 3 2" xfId="365"/>
    <cellStyle name="20 % - Accent1 2 3 2 2" xfId="451"/>
    <cellStyle name="20 % - Accent1 2 3 2 2 2" xfId="2923"/>
    <cellStyle name="20 % - Accent1 2 3 2 2 2 2" xfId="4409"/>
    <cellStyle name="20 % - Accent1 2 3 2 2 2 2 2" xfId="7380"/>
    <cellStyle name="20 % - Accent1 2 3 2 2 2 2 2 2" xfId="13364"/>
    <cellStyle name="20 % - Accent1 2 3 2 2 2 2 2 2 2" xfId="25246"/>
    <cellStyle name="20 % - Accent1 2 3 2 2 2 2 2 3" xfId="19310"/>
    <cellStyle name="20 % - Accent1 2 3 2 2 2 2 3" xfId="10395"/>
    <cellStyle name="20 % - Accent1 2 3 2 2 2 2 3 2" xfId="22278"/>
    <cellStyle name="20 % - Accent1 2 3 2 2 2 2 4" xfId="16341"/>
    <cellStyle name="20 % - Accent1 2 3 2 2 2 3" xfId="5895"/>
    <cellStyle name="20 % - Accent1 2 3 2 2 2 3 2" xfId="11879"/>
    <cellStyle name="20 % - Accent1 2 3 2 2 2 3 2 2" xfId="23761"/>
    <cellStyle name="20 % - Accent1 2 3 2 2 2 3 3" xfId="17825"/>
    <cellStyle name="20 % - Accent1 2 3 2 2 2 4" xfId="8885"/>
    <cellStyle name="20 % - Accent1 2 3 2 2 2 4 2" xfId="20793"/>
    <cellStyle name="20 % - Accent1 2 3 2 2 2 5" xfId="14856"/>
    <cellStyle name="20 % - Accent1 2 3 2 2 3" xfId="2554"/>
    <cellStyle name="20 % - Accent1 2 3 2 2 3 2" xfId="4042"/>
    <cellStyle name="20 % - Accent1 2 3 2 2 3 2 2" xfId="7013"/>
    <cellStyle name="20 % - Accent1 2 3 2 2 3 2 2 2" xfId="12997"/>
    <cellStyle name="20 % - Accent1 2 3 2 2 3 2 2 2 2" xfId="24879"/>
    <cellStyle name="20 % - Accent1 2 3 2 2 3 2 2 3" xfId="18943"/>
    <cellStyle name="20 % - Accent1 2 3 2 2 3 2 3" xfId="10028"/>
    <cellStyle name="20 % - Accent1 2 3 2 2 3 2 3 2" xfId="21911"/>
    <cellStyle name="20 % - Accent1 2 3 2 2 3 2 4" xfId="15974"/>
    <cellStyle name="20 % - Accent1 2 3 2 2 3 3" xfId="5528"/>
    <cellStyle name="20 % - Accent1 2 3 2 2 3 3 2" xfId="11512"/>
    <cellStyle name="20 % - Accent1 2 3 2 2 3 3 2 2" xfId="23394"/>
    <cellStyle name="20 % - Accent1 2 3 2 2 3 3 3" xfId="17458"/>
    <cellStyle name="20 % - Accent1 2 3 2 2 3 4" xfId="8518"/>
    <cellStyle name="20 % - Accent1 2 3 2 2 3 4 2" xfId="20426"/>
    <cellStyle name="20 % - Accent1 2 3 2 2 3 5" xfId="14489"/>
    <cellStyle name="20 % - Accent1 2 3 2 2 4" xfId="3176"/>
    <cellStyle name="20 % - Accent1 2 3 2 2 4 2" xfId="6147"/>
    <cellStyle name="20 % - Accent1 2 3 2 2 4 2 2" xfId="12131"/>
    <cellStyle name="20 % - Accent1 2 3 2 2 4 2 2 2" xfId="24013"/>
    <cellStyle name="20 % - Accent1 2 3 2 2 4 2 3" xfId="18077"/>
    <cellStyle name="20 % - Accent1 2 3 2 2 4 3" xfId="9162"/>
    <cellStyle name="20 % - Accent1 2 3 2 2 4 3 2" xfId="21045"/>
    <cellStyle name="20 % - Accent1 2 3 2 2 4 4" xfId="15108"/>
    <cellStyle name="20 % - Accent1 2 3 2 2 5" xfId="4663"/>
    <cellStyle name="20 % - Accent1 2 3 2 2 5 2" xfId="10647"/>
    <cellStyle name="20 % - Accent1 2 3 2 2 5 2 2" xfId="22529"/>
    <cellStyle name="20 % - Accent1 2 3 2 2 5 3" xfId="16593"/>
    <cellStyle name="20 % - Accent1 2 3 2 2 6" xfId="7653"/>
    <cellStyle name="20 % - Accent1 2 3 2 2 6 2" xfId="19561"/>
    <cellStyle name="20 % - Accent1 2 3 2 2 7" xfId="13623"/>
    <cellStyle name="20 % - Accent1 2 3 2 3" xfId="452"/>
    <cellStyle name="20 % - Accent1 2 3 2 3 2" xfId="2754"/>
    <cellStyle name="20 % - Accent1 2 3 2 3 2 2" xfId="4240"/>
    <cellStyle name="20 % - Accent1 2 3 2 3 2 2 2" xfId="7211"/>
    <cellStyle name="20 % - Accent1 2 3 2 3 2 2 2 2" xfId="13195"/>
    <cellStyle name="20 % - Accent1 2 3 2 3 2 2 2 2 2" xfId="25077"/>
    <cellStyle name="20 % - Accent1 2 3 2 3 2 2 2 3" xfId="19141"/>
    <cellStyle name="20 % - Accent1 2 3 2 3 2 2 3" xfId="10226"/>
    <cellStyle name="20 % - Accent1 2 3 2 3 2 2 3 2" xfId="22109"/>
    <cellStyle name="20 % - Accent1 2 3 2 3 2 2 4" xfId="16172"/>
    <cellStyle name="20 % - Accent1 2 3 2 3 2 3" xfId="5726"/>
    <cellStyle name="20 % - Accent1 2 3 2 3 2 3 2" xfId="11710"/>
    <cellStyle name="20 % - Accent1 2 3 2 3 2 3 2 2" xfId="23592"/>
    <cellStyle name="20 % - Accent1 2 3 2 3 2 3 3" xfId="17656"/>
    <cellStyle name="20 % - Accent1 2 3 2 3 2 4" xfId="8716"/>
    <cellStyle name="20 % - Accent1 2 3 2 3 2 4 2" xfId="20624"/>
    <cellStyle name="20 % - Accent1 2 3 2 3 2 5" xfId="14687"/>
    <cellStyle name="20 % - Accent1 2 3 2 3 3" xfId="3177"/>
    <cellStyle name="20 % - Accent1 2 3 2 3 3 2" xfId="6148"/>
    <cellStyle name="20 % - Accent1 2 3 2 3 3 2 2" xfId="12132"/>
    <cellStyle name="20 % - Accent1 2 3 2 3 3 2 2 2" xfId="24014"/>
    <cellStyle name="20 % - Accent1 2 3 2 3 3 2 3" xfId="18078"/>
    <cellStyle name="20 % - Accent1 2 3 2 3 3 3" xfId="9163"/>
    <cellStyle name="20 % - Accent1 2 3 2 3 3 3 2" xfId="21046"/>
    <cellStyle name="20 % - Accent1 2 3 2 3 3 4" xfId="15109"/>
    <cellStyle name="20 % - Accent1 2 3 2 3 4" xfId="4664"/>
    <cellStyle name="20 % - Accent1 2 3 2 3 4 2" xfId="10648"/>
    <cellStyle name="20 % - Accent1 2 3 2 3 4 2 2" xfId="22530"/>
    <cellStyle name="20 % - Accent1 2 3 2 3 4 3" xfId="16594"/>
    <cellStyle name="20 % - Accent1 2 3 2 3 5" xfId="7654"/>
    <cellStyle name="20 % - Accent1 2 3 2 3 5 2" xfId="19562"/>
    <cellStyle name="20 % - Accent1 2 3 2 3 6" xfId="13624"/>
    <cellStyle name="20 % - Accent1 2 3 2 4" xfId="2204"/>
    <cellStyle name="20 % - Accent1 2 3 2 4 2" xfId="3706"/>
    <cellStyle name="20 % - Accent1 2 3 2 4 2 2" xfId="6677"/>
    <cellStyle name="20 % - Accent1 2 3 2 4 2 2 2" xfId="12661"/>
    <cellStyle name="20 % - Accent1 2 3 2 4 2 2 2 2" xfId="24543"/>
    <cellStyle name="20 % - Accent1 2 3 2 4 2 2 3" xfId="18607"/>
    <cellStyle name="20 % - Accent1 2 3 2 4 2 3" xfId="9692"/>
    <cellStyle name="20 % - Accent1 2 3 2 4 2 3 2" xfId="21575"/>
    <cellStyle name="20 % - Accent1 2 3 2 4 2 4" xfId="15638"/>
    <cellStyle name="20 % - Accent1 2 3 2 4 3" xfId="5192"/>
    <cellStyle name="20 % - Accent1 2 3 2 4 3 2" xfId="11176"/>
    <cellStyle name="20 % - Accent1 2 3 2 4 3 2 2" xfId="23058"/>
    <cellStyle name="20 % - Accent1 2 3 2 4 3 3" xfId="17122"/>
    <cellStyle name="20 % - Accent1 2 3 2 4 4" xfId="8182"/>
    <cellStyle name="20 % - Accent1 2 3 2 4 4 2" xfId="20090"/>
    <cellStyle name="20 % - Accent1 2 3 2 4 5" xfId="14153"/>
    <cellStyle name="20 % - Accent1 2 3 2 5" xfId="2385"/>
    <cellStyle name="20 % - Accent1 2 3 2 5 2" xfId="3873"/>
    <cellStyle name="20 % - Accent1 2 3 2 5 2 2" xfId="6844"/>
    <cellStyle name="20 % - Accent1 2 3 2 5 2 2 2" xfId="12828"/>
    <cellStyle name="20 % - Accent1 2 3 2 5 2 2 2 2" xfId="24710"/>
    <cellStyle name="20 % - Accent1 2 3 2 5 2 2 3" xfId="18774"/>
    <cellStyle name="20 % - Accent1 2 3 2 5 2 3" xfId="9859"/>
    <cellStyle name="20 % - Accent1 2 3 2 5 2 3 2" xfId="21742"/>
    <cellStyle name="20 % - Accent1 2 3 2 5 2 4" xfId="15805"/>
    <cellStyle name="20 % - Accent1 2 3 2 5 3" xfId="5359"/>
    <cellStyle name="20 % - Accent1 2 3 2 5 3 2" xfId="11343"/>
    <cellStyle name="20 % - Accent1 2 3 2 5 3 2 2" xfId="23225"/>
    <cellStyle name="20 % - Accent1 2 3 2 5 3 3" xfId="17289"/>
    <cellStyle name="20 % - Accent1 2 3 2 5 4" xfId="8349"/>
    <cellStyle name="20 % - Accent1 2 3 2 5 4 2" xfId="20257"/>
    <cellStyle name="20 % - Accent1 2 3 2 5 5" xfId="14320"/>
    <cellStyle name="20 % - Accent1 2 3 2 6" xfId="3096"/>
    <cellStyle name="20 % - Accent1 2 3 2 6 2" xfId="6067"/>
    <cellStyle name="20 % - Accent1 2 3 2 6 2 2" xfId="12051"/>
    <cellStyle name="20 % - Accent1 2 3 2 6 2 2 2" xfId="23933"/>
    <cellStyle name="20 % - Accent1 2 3 2 6 2 3" xfId="17997"/>
    <cellStyle name="20 % - Accent1 2 3 2 6 3" xfId="9082"/>
    <cellStyle name="20 % - Accent1 2 3 2 6 3 2" xfId="20965"/>
    <cellStyle name="20 % - Accent1 2 3 2 6 4" xfId="15028"/>
    <cellStyle name="20 % - Accent1 2 3 2 7" xfId="4582"/>
    <cellStyle name="20 % - Accent1 2 3 2 7 2" xfId="10567"/>
    <cellStyle name="20 % - Accent1 2 3 2 7 2 2" xfId="22449"/>
    <cellStyle name="20 % - Accent1 2 3 2 7 3" xfId="16513"/>
    <cellStyle name="20 % - Accent1 2 3 2 8" xfId="7573"/>
    <cellStyle name="20 % - Accent1 2 3 2 8 2" xfId="19481"/>
    <cellStyle name="20 % - Accent1 2 3 2 9" xfId="13543"/>
    <cellStyle name="20 % - Accent1 2 3 3" xfId="453"/>
    <cellStyle name="20 % - Accent1 2 3 3 2" xfId="2847"/>
    <cellStyle name="20 % - Accent1 2 3 3 2 2" xfId="4333"/>
    <cellStyle name="20 % - Accent1 2 3 3 2 2 2" xfId="7304"/>
    <cellStyle name="20 % - Accent1 2 3 3 2 2 2 2" xfId="13288"/>
    <cellStyle name="20 % - Accent1 2 3 3 2 2 2 2 2" xfId="25170"/>
    <cellStyle name="20 % - Accent1 2 3 3 2 2 2 3" xfId="19234"/>
    <cellStyle name="20 % - Accent1 2 3 3 2 2 3" xfId="10319"/>
    <cellStyle name="20 % - Accent1 2 3 3 2 2 3 2" xfId="22202"/>
    <cellStyle name="20 % - Accent1 2 3 3 2 2 4" xfId="16265"/>
    <cellStyle name="20 % - Accent1 2 3 3 2 3" xfId="5819"/>
    <cellStyle name="20 % - Accent1 2 3 3 2 3 2" xfId="11803"/>
    <cellStyle name="20 % - Accent1 2 3 3 2 3 2 2" xfId="23685"/>
    <cellStyle name="20 % - Accent1 2 3 3 2 3 3" xfId="17749"/>
    <cellStyle name="20 % - Accent1 2 3 3 2 4" xfId="8809"/>
    <cellStyle name="20 % - Accent1 2 3 3 2 4 2" xfId="20717"/>
    <cellStyle name="20 % - Accent1 2 3 3 2 5" xfId="14780"/>
    <cellStyle name="20 % - Accent1 2 3 3 3" xfId="2478"/>
    <cellStyle name="20 % - Accent1 2 3 3 3 2" xfId="3966"/>
    <cellStyle name="20 % - Accent1 2 3 3 3 2 2" xfId="6937"/>
    <cellStyle name="20 % - Accent1 2 3 3 3 2 2 2" xfId="12921"/>
    <cellStyle name="20 % - Accent1 2 3 3 3 2 2 2 2" xfId="24803"/>
    <cellStyle name="20 % - Accent1 2 3 3 3 2 2 3" xfId="18867"/>
    <cellStyle name="20 % - Accent1 2 3 3 3 2 3" xfId="9952"/>
    <cellStyle name="20 % - Accent1 2 3 3 3 2 3 2" xfId="21835"/>
    <cellStyle name="20 % - Accent1 2 3 3 3 2 4" xfId="15898"/>
    <cellStyle name="20 % - Accent1 2 3 3 3 3" xfId="5452"/>
    <cellStyle name="20 % - Accent1 2 3 3 3 3 2" xfId="11436"/>
    <cellStyle name="20 % - Accent1 2 3 3 3 3 2 2" xfId="23318"/>
    <cellStyle name="20 % - Accent1 2 3 3 3 3 3" xfId="17382"/>
    <cellStyle name="20 % - Accent1 2 3 3 3 4" xfId="8442"/>
    <cellStyle name="20 % - Accent1 2 3 3 3 4 2" xfId="20350"/>
    <cellStyle name="20 % - Accent1 2 3 3 3 5" xfId="14413"/>
    <cellStyle name="20 % - Accent1 2 3 3 4" xfId="3178"/>
    <cellStyle name="20 % - Accent1 2 3 3 4 2" xfId="6149"/>
    <cellStyle name="20 % - Accent1 2 3 3 4 2 2" xfId="12133"/>
    <cellStyle name="20 % - Accent1 2 3 3 4 2 2 2" xfId="24015"/>
    <cellStyle name="20 % - Accent1 2 3 3 4 2 3" xfId="18079"/>
    <cellStyle name="20 % - Accent1 2 3 3 4 3" xfId="9164"/>
    <cellStyle name="20 % - Accent1 2 3 3 4 3 2" xfId="21047"/>
    <cellStyle name="20 % - Accent1 2 3 3 4 4" xfId="15110"/>
    <cellStyle name="20 % - Accent1 2 3 3 5" xfId="4665"/>
    <cellStyle name="20 % - Accent1 2 3 3 5 2" xfId="10649"/>
    <cellStyle name="20 % - Accent1 2 3 3 5 2 2" xfId="22531"/>
    <cellStyle name="20 % - Accent1 2 3 3 5 3" xfId="16595"/>
    <cellStyle name="20 % - Accent1 2 3 3 6" xfId="7655"/>
    <cellStyle name="20 % - Accent1 2 3 3 6 2" xfId="19563"/>
    <cellStyle name="20 % - Accent1 2 3 3 7" xfId="13625"/>
    <cellStyle name="20 % - Accent1 2 3 4" xfId="454"/>
    <cellStyle name="20 % - Accent1 2 3 4 2" xfId="2678"/>
    <cellStyle name="20 % - Accent1 2 3 4 2 2" xfId="4164"/>
    <cellStyle name="20 % - Accent1 2 3 4 2 2 2" xfId="7135"/>
    <cellStyle name="20 % - Accent1 2 3 4 2 2 2 2" xfId="13119"/>
    <cellStyle name="20 % - Accent1 2 3 4 2 2 2 2 2" xfId="25001"/>
    <cellStyle name="20 % - Accent1 2 3 4 2 2 2 3" xfId="19065"/>
    <cellStyle name="20 % - Accent1 2 3 4 2 2 3" xfId="10150"/>
    <cellStyle name="20 % - Accent1 2 3 4 2 2 3 2" xfId="22033"/>
    <cellStyle name="20 % - Accent1 2 3 4 2 2 4" xfId="16096"/>
    <cellStyle name="20 % - Accent1 2 3 4 2 3" xfId="5650"/>
    <cellStyle name="20 % - Accent1 2 3 4 2 3 2" xfId="11634"/>
    <cellStyle name="20 % - Accent1 2 3 4 2 3 2 2" xfId="23516"/>
    <cellStyle name="20 % - Accent1 2 3 4 2 3 3" xfId="17580"/>
    <cellStyle name="20 % - Accent1 2 3 4 2 4" xfId="8640"/>
    <cellStyle name="20 % - Accent1 2 3 4 2 4 2" xfId="20548"/>
    <cellStyle name="20 % - Accent1 2 3 4 2 5" xfId="14611"/>
    <cellStyle name="20 % - Accent1 2 3 4 3" xfId="3179"/>
    <cellStyle name="20 % - Accent1 2 3 4 3 2" xfId="6150"/>
    <cellStyle name="20 % - Accent1 2 3 4 3 2 2" xfId="12134"/>
    <cellStyle name="20 % - Accent1 2 3 4 3 2 2 2" xfId="24016"/>
    <cellStyle name="20 % - Accent1 2 3 4 3 2 3" xfId="18080"/>
    <cellStyle name="20 % - Accent1 2 3 4 3 3" xfId="9165"/>
    <cellStyle name="20 % - Accent1 2 3 4 3 3 2" xfId="21048"/>
    <cellStyle name="20 % - Accent1 2 3 4 3 4" xfId="15111"/>
    <cellStyle name="20 % - Accent1 2 3 4 4" xfId="4666"/>
    <cellStyle name="20 % - Accent1 2 3 4 4 2" xfId="10650"/>
    <cellStyle name="20 % - Accent1 2 3 4 4 2 2" xfId="22532"/>
    <cellStyle name="20 % - Accent1 2 3 4 4 3" xfId="16596"/>
    <cellStyle name="20 % - Accent1 2 3 4 5" xfId="7656"/>
    <cellStyle name="20 % - Accent1 2 3 4 5 2" xfId="19564"/>
    <cellStyle name="20 % - Accent1 2 3 4 6" xfId="13626"/>
    <cellStyle name="20 % - Accent1 2 3 5" xfId="2166"/>
    <cellStyle name="20 % - Accent1 2 3 5 2" xfId="3670"/>
    <cellStyle name="20 % - Accent1 2 3 5 2 2" xfId="6641"/>
    <cellStyle name="20 % - Accent1 2 3 5 2 2 2" xfId="12625"/>
    <cellStyle name="20 % - Accent1 2 3 5 2 2 2 2" xfId="24507"/>
    <cellStyle name="20 % - Accent1 2 3 5 2 2 3" xfId="18571"/>
    <cellStyle name="20 % - Accent1 2 3 5 2 3" xfId="9656"/>
    <cellStyle name="20 % - Accent1 2 3 5 2 3 2" xfId="21539"/>
    <cellStyle name="20 % - Accent1 2 3 5 2 4" xfId="15602"/>
    <cellStyle name="20 % - Accent1 2 3 5 3" xfId="5156"/>
    <cellStyle name="20 % - Accent1 2 3 5 3 2" xfId="11140"/>
    <cellStyle name="20 % - Accent1 2 3 5 3 2 2" xfId="23022"/>
    <cellStyle name="20 % - Accent1 2 3 5 3 3" xfId="17086"/>
    <cellStyle name="20 % - Accent1 2 3 5 4" xfId="8146"/>
    <cellStyle name="20 % - Accent1 2 3 5 4 2" xfId="20054"/>
    <cellStyle name="20 % - Accent1 2 3 5 5" xfId="14117"/>
    <cellStyle name="20 % - Accent1 2 3 6" xfId="2309"/>
    <cellStyle name="20 % - Accent1 2 3 6 2" xfId="3797"/>
    <cellStyle name="20 % - Accent1 2 3 6 2 2" xfId="6768"/>
    <cellStyle name="20 % - Accent1 2 3 6 2 2 2" xfId="12752"/>
    <cellStyle name="20 % - Accent1 2 3 6 2 2 2 2" xfId="24634"/>
    <cellStyle name="20 % - Accent1 2 3 6 2 2 3" xfId="18698"/>
    <cellStyle name="20 % - Accent1 2 3 6 2 3" xfId="9783"/>
    <cellStyle name="20 % - Accent1 2 3 6 2 3 2" xfId="21666"/>
    <cellStyle name="20 % - Accent1 2 3 6 2 4" xfId="15729"/>
    <cellStyle name="20 % - Accent1 2 3 6 3" xfId="5283"/>
    <cellStyle name="20 % - Accent1 2 3 6 3 2" xfId="11267"/>
    <cellStyle name="20 % - Accent1 2 3 6 3 2 2" xfId="23149"/>
    <cellStyle name="20 % - Accent1 2 3 6 3 3" xfId="17213"/>
    <cellStyle name="20 % - Accent1 2 3 6 4" xfId="8273"/>
    <cellStyle name="20 % - Accent1 2 3 6 4 2" xfId="20181"/>
    <cellStyle name="20 % - Accent1 2 3 6 5" xfId="14244"/>
    <cellStyle name="20 % - Accent1 2 3 7" xfId="3020"/>
    <cellStyle name="20 % - Accent1 2 3 7 2" xfId="5991"/>
    <cellStyle name="20 % - Accent1 2 3 7 2 2" xfId="11975"/>
    <cellStyle name="20 % - Accent1 2 3 7 2 2 2" xfId="23857"/>
    <cellStyle name="20 % - Accent1 2 3 7 2 3" xfId="17921"/>
    <cellStyle name="20 % - Accent1 2 3 7 3" xfId="9006"/>
    <cellStyle name="20 % - Accent1 2 3 7 3 2" xfId="20889"/>
    <cellStyle name="20 % - Accent1 2 3 7 4" xfId="14952"/>
    <cellStyle name="20 % - Accent1 2 3 8" xfId="4506"/>
    <cellStyle name="20 % - Accent1 2 3 8 2" xfId="10491"/>
    <cellStyle name="20 % - Accent1 2 3 8 2 2" xfId="22373"/>
    <cellStyle name="20 % - Accent1 2 3 8 3" xfId="16437"/>
    <cellStyle name="20 % - Accent1 2 3 9" xfId="7497"/>
    <cellStyle name="20 % - Accent1 2 3 9 2" xfId="19405"/>
    <cellStyle name="20 % - Accent1 2 4" xfId="327"/>
    <cellStyle name="20 % - Accent1 2 4 2" xfId="455"/>
    <cellStyle name="20 % - Accent1 2 4 2 2" xfId="456"/>
    <cellStyle name="20 % - Accent1 2 4 2 2 2" xfId="2885"/>
    <cellStyle name="20 % - Accent1 2 4 2 2 2 2" xfId="4371"/>
    <cellStyle name="20 % - Accent1 2 4 2 2 2 2 2" xfId="7342"/>
    <cellStyle name="20 % - Accent1 2 4 2 2 2 2 2 2" xfId="13326"/>
    <cellStyle name="20 % - Accent1 2 4 2 2 2 2 2 2 2" xfId="25208"/>
    <cellStyle name="20 % - Accent1 2 4 2 2 2 2 2 3" xfId="19272"/>
    <cellStyle name="20 % - Accent1 2 4 2 2 2 2 3" xfId="10357"/>
    <cellStyle name="20 % - Accent1 2 4 2 2 2 2 3 2" xfId="22240"/>
    <cellStyle name="20 % - Accent1 2 4 2 2 2 2 4" xfId="16303"/>
    <cellStyle name="20 % - Accent1 2 4 2 2 2 3" xfId="5857"/>
    <cellStyle name="20 % - Accent1 2 4 2 2 2 3 2" xfId="11841"/>
    <cellStyle name="20 % - Accent1 2 4 2 2 2 3 2 2" xfId="23723"/>
    <cellStyle name="20 % - Accent1 2 4 2 2 2 3 3" xfId="17787"/>
    <cellStyle name="20 % - Accent1 2 4 2 2 2 4" xfId="8847"/>
    <cellStyle name="20 % - Accent1 2 4 2 2 2 4 2" xfId="20755"/>
    <cellStyle name="20 % - Accent1 2 4 2 2 2 5" xfId="14818"/>
    <cellStyle name="20 % - Accent1 2 4 2 2 3" xfId="3181"/>
    <cellStyle name="20 % - Accent1 2 4 2 2 3 2" xfId="6152"/>
    <cellStyle name="20 % - Accent1 2 4 2 2 3 2 2" xfId="12136"/>
    <cellStyle name="20 % - Accent1 2 4 2 2 3 2 2 2" xfId="24018"/>
    <cellStyle name="20 % - Accent1 2 4 2 2 3 2 3" xfId="18082"/>
    <cellStyle name="20 % - Accent1 2 4 2 2 3 3" xfId="9167"/>
    <cellStyle name="20 % - Accent1 2 4 2 2 3 3 2" xfId="21050"/>
    <cellStyle name="20 % - Accent1 2 4 2 2 3 4" xfId="15113"/>
    <cellStyle name="20 % - Accent1 2 4 2 2 4" xfId="4668"/>
    <cellStyle name="20 % - Accent1 2 4 2 2 4 2" xfId="10652"/>
    <cellStyle name="20 % - Accent1 2 4 2 2 4 2 2" xfId="22534"/>
    <cellStyle name="20 % - Accent1 2 4 2 2 4 3" xfId="16598"/>
    <cellStyle name="20 % - Accent1 2 4 2 2 5" xfId="7658"/>
    <cellStyle name="20 % - Accent1 2 4 2 2 5 2" xfId="19566"/>
    <cellStyle name="20 % - Accent1 2 4 2 2 6" xfId="13628"/>
    <cellStyle name="20 % - Accent1 2 4 2 3" xfId="2516"/>
    <cellStyle name="20 % - Accent1 2 4 2 3 2" xfId="4004"/>
    <cellStyle name="20 % - Accent1 2 4 2 3 2 2" xfId="6975"/>
    <cellStyle name="20 % - Accent1 2 4 2 3 2 2 2" xfId="12959"/>
    <cellStyle name="20 % - Accent1 2 4 2 3 2 2 2 2" xfId="24841"/>
    <cellStyle name="20 % - Accent1 2 4 2 3 2 2 3" xfId="18905"/>
    <cellStyle name="20 % - Accent1 2 4 2 3 2 3" xfId="9990"/>
    <cellStyle name="20 % - Accent1 2 4 2 3 2 3 2" xfId="21873"/>
    <cellStyle name="20 % - Accent1 2 4 2 3 2 4" xfId="15936"/>
    <cellStyle name="20 % - Accent1 2 4 2 3 3" xfId="5490"/>
    <cellStyle name="20 % - Accent1 2 4 2 3 3 2" xfId="11474"/>
    <cellStyle name="20 % - Accent1 2 4 2 3 3 2 2" xfId="23356"/>
    <cellStyle name="20 % - Accent1 2 4 2 3 3 3" xfId="17420"/>
    <cellStyle name="20 % - Accent1 2 4 2 3 4" xfId="8480"/>
    <cellStyle name="20 % - Accent1 2 4 2 3 4 2" xfId="20388"/>
    <cellStyle name="20 % - Accent1 2 4 2 3 5" xfId="14451"/>
    <cellStyle name="20 % - Accent1 2 4 2 4" xfId="3180"/>
    <cellStyle name="20 % - Accent1 2 4 2 4 2" xfId="6151"/>
    <cellStyle name="20 % - Accent1 2 4 2 4 2 2" xfId="12135"/>
    <cellStyle name="20 % - Accent1 2 4 2 4 2 2 2" xfId="24017"/>
    <cellStyle name="20 % - Accent1 2 4 2 4 2 3" xfId="18081"/>
    <cellStyle name="20 % - Accent1 2 4 2 4 3" xfId="9166"/>
    <cellStyle name="20 % - Accent1 2 4 2 4 3 2" xfId="21049"/>
    <cellStyle name="20 % - Accent1 2 4 2 4 4" xfId="15112"/>
    <cellStyle name="20 % - Accent1 2 4 2 5" xfId="4667"/>
    <cellStyle name="20 % - Accent1 2 4 2 5 2" xfId="10651"/>
    <cellStyle name="20 % - Accent1 2 4 2 5 2 2" xfId="22533"/>
    <cellStyle name="20 % - Accent1 2 4 2 5 3" xfId="16597"/>
    <cellStyle name="20 % - Accent1 2 4 2 6" xfId="7657"/>
    <cellStyle name="20 % - Accent1 2 4 2 6 2" xfId="19565"/>
    <cellStyle name="20 % - Accent1 2 4 2 7" xfId="13627"/>
    <cellStyle name="20 % - Accent1 2 4 3" xfId="457"/>
    <cellStyle name="20 % - Accent1 2 4 3 2" xfId="2716"/>
    <cellStyle name="20 % - Accent1 2 4 3 2 2" xfId="4202"/>
    <cellStyle name="20 % - Accent1 2 4 3 2 2 2" xfId="7173"/>
    <cellStyle name="20 % - Accent1 2 4 3 2 2 2 2" xfId="13157"/>
    <cellStyle name="20 % - Accent1 2 4 3 2 2 2 2 2" xfId="25039"/>
    <cellStyle name="20 % - Accent1 2 4 3 2 2 2 3" xfId="19103"/>
    <cellStyle name="20 % - Accent1 2 4 3 2 2 3" xfId="10188"/>
    <cellStyle name="20 % - Accent1 2 4 3 2 2 3 2" xfId="22071"/>
    <cellStyle name="20 % - Accent1 2 4 3 2 2 4" xfId="16134"/>
    <cellStyle name="20 % - Accent1 2 4 3 2 3" xfId="5688"/>
    <cellStyle name="20 % - Accent1 2 4 3 2 3 2" xfId="11672"/>
    <cellStyle name="20 % - Accent1 2 4 3 2 3 2 2" xfId="23554"/>
    <cellStyle name="20 % - Accent1 2 4 3 2 3 3" xfId="17618"/>
    <cellStyle name="20 % - Accent1 2 4 3 2 4" xfId="8678"/>
    <cellStyle name="20 % - Accent1 2 4 3 2 4 2" xfId="20586"/>
    <cellStyle name="20 % - Accent1 2 4 3 2 5" xfId="14649"/>
    <cellStyle name="20 % - Accent1 2 4 3 3" xfId="3182"/>
    <cellStyle name="20 % - Accent1 2 4 3 3 2" xfId="6153"/>
    <cellStyle name="20 % - Accent1 2 4 3 3 2 2" xfId="12137"/>
    <cellStyle name="20 % - Accent1 2 4 3 3 2 2 2" xfId="24019"/>
    <cellStyle name="20 % - Accent1 2 4 3 3 2 3" xfId="18083"/>
    <cellStyle name="20 % - Accent1 2 4 3 3 3" xfId="9168"/>
    <cellStyle name="20 % - Accent1 2 4 3 3 3 2" xfId="21051"/>
    <cellStyle name="20 % - Accent1 2 4 3 3 4" xfId="15114"/>
    <cellStyle name="20 % - Accent1 2 4 3 4" xfId="4669"/>
    <cellStyle name="20 % - Accent1 2 4 3 4 2" xfId="10653"/>
    <cellStyle name="20 % - Accent1 2 4 3 4 2 2" xfId="22535"/>
    <cellStyle name="20 % - Accent1 2 4 3 4 3" xfId="16599"/>
    <cellStyle name="20 % - Accent1 2 4 3 5" xfId="7659"/>
    <cellStyle name="20 % - Accent1 2 4 3 5 2" xfId="19567"/>
    <cellStyle name="20 % - Accent1 2 4 3 6" xfId="13629"/>
    <cellStyle name="20 % - Accent1 2 4 4" xfId="2184"/>
    <cellStyle name="20 % - Accent1 2 4 4 2" xfId="3688"/>
    <cellStyle name="20 % - Accent1 2 4 4 2 2" xfId="6659"/>
    <cellStyle name="20 % - Accent1 2 4 4 2 2 2" xfId="12643"/>
    <cellStyle name="20 % - Accent1 2 4 4 2 2 2 2" xfId="24525"/>
    <cellStyle name="20 % - Accent1 2 4 4 2 2 3" xfId="18589"/>
    <cellStyle name="20 % - Accent1 2 4 4 2 3" xfId="9674"/>
    <cellStyle name="20 % - Accent1 2 4 4 2 3 2" xfId="21557"/>
    <cellStyle name="20 % - Accent1 2 4 4 2 4" xfId="15620"/>
    <cellStyle name="20 % - Accent1 2 4 4 3" xfId="5174"/>
    <cellStyle name="20 % - Accent1 2 4 4 3 2" xfId="11158"/>
    <cellStyle name="20 % - Accent1 2 4 4 3 2 2" xfId="23040"/>
    <cellStyle name="20 % - Accent1 2 4 4 3 3" xfId="17104"/>
    <cellStyle name="20 % - Accent1 2 4 4 4" xfId="8164"/>
    <cellStyle name="20 % - Accent1 2 4 4 4 2" xfId="20072"/>
    <cellStyle name="20 % - Accent1 2 4 4 5" xfId="14135"/>
    <cellStyle name="20 % - Accent1 2 4 5" xfId="2347"/>
    <cellStyle name="20 % - Accent1 2 4 5 2" xfId="3835"/>
    <cellStyle name="20 % - Accent1 2 4 5 2 2" xfId="6806"/>
    <cellStyle name="20 % - Accent1 2 4 5 2 2 2" xfId="12790"/>
    <cellStyle name="20 % - Accent1 2 4 5 2 2 2 2" xfId="24672"/>
    <cellStyle name="20 % - Accent1 2 4 5 2 2 3" xfId="18736"/>
    <cellStyle name="20 % - Accent1 2 4 5 2 3" xfId="9821"/>
    <cellStyle name="20 % - Accent1 2 4 5 2 3 2" xfId="21704"/>
    <cellStyle name="20 % - Accent1 2 4 5 2 4" xfId="15767"/>
    <cellStyle name="20 % - Accent1 2 4 5 3" xfId="5321"/>
    <cellStyle name="20 % - Accent1 2 4 5 3 2" xfId="11305"/>
    <cellStyle name="20 % - Accent1 2 4 5 3 2 2" xfId="23187"/>
    <cellStyle name="20 % - Accent1 2 4 5 3 3" xfId="17251"/>
    <cellStyle name="20 % - Accent1 2 4 5 4" xfId="8311"/>
    <cellStyle name="20 % - Accent1 2 4 5 4 2" xfId="20219"/>
    <cellStyle name="20 % - Accent1 2 4 5 5" xfId="14282"/>
    <cellStyle name="20 % - Accent1 2 4 6" xfId="3058"/>
    <cellStyle name="20 % - Accent1 2 4 6 2" xfId="6029"/>
    <cellStyle name="20 % - Accent1 2 4 6 2 2" xfId="12013"/>
    <cellStyle name="20 % - Accent1 2 4 6 2 2 2" xfId="23895"/>
    <cellStyle name="20 % - Accent1 2 4 6 2 3" xfId="17959"/>
    <cellStyle name="20 % - Accent1 2 4 6 3" xfId="9044"/>
    <cellStyle name="20 % - Accent1 2 4 6 3 2" xfId="20927"/>
    <cellStyle name="20 % - Accent1 2 4 6 4" xfId="14990"/>
    <cellStyle name="20 % - Accent1 2 4 7" xfId="4544"/>
    <cellStyle name="20 % - Accent1 2 4 7 2" xfId="10529"/>
    <cellStyle name="20 % - Accent1 2 4 7 2 2" xfId="22411"/>
    <cellStyle name="20 % - Accent1 2 4 7 3" xfId="16475"/>
    <cellStyle name="20 % - Accent1 2 4 8" xfId="7535"/>
    <cellStyle name="20 % - Accent1 2 4 8 2" xfId="19443"/>
    <cellStyle name="20 % - Accent1 2 4 9" xfId="13505"/>
    <cellStyle name="20 % - Accent1 2 5" xfId="403"/>
    <cellStyle name="20 % - Accent1 2 5 2" xfId="458"/>
    <cellStyle name="20 % - Accent1 2 5 2 2" xfId="459"/>
    <cellStyle name="20 % - Accent1 2 5 2 2 2" xfId="2960"/>
    <cellStyle name="20 % - Accent1 2 5 2 2 2 2" xfId="4446"/>
    <cellStyle name="20 % - Accent1 2 5 2 2 2 2 2" xfId="7417"/>
    <cellStyle name="20 % - Accent1 2 5 2 2 2 2 2 2" xfId="13401"/>
    <cellStyle name="20 % - Accent1 2 5 2 2 2 2 2 2 2" xfId="25283"/>
    <cellStyle name="20 % - Accent1 2 5 2 2 2 2 2 3" xfId="19347"/>
    <cellStyle name="20 % - Accent1 2 5 2 2 2 2 3" xfId="10432"/>
    <cellStyle name="20 % - Accent1 2 5 2 2 2 2 3 2" xfId="22315"/>
    <cellStyle name="20 % - Accent1 2 5 2 2 2 2 4" xfId="16378"/>
    <cellStyle name="20 % - Accent1 2 5 2 2 2 3" xfId="5932"/>
    <cellStyle name="20 % - Accent1 2 5 2 2 2 3 2" xfId="11916"/>
    <cellStyle name="20 % - Accent1 2 5 2 2 2 3 2 2" xfId="23798"/>
    <cellStyle name="20 % - Accent1 2 5 2 2 2 3 3" xfId="17862"/>
    <cellStyle name="20 % - Accent1 2 5 2 2 2 4" xfId="8922"/>
    <cellStyle name="20 % - Accent1 2 5 2 2 2 4 2" xfId="20830"/>
    <cellStyle name="20 % - Accent1 2 5 2 2 2 5" xfId="14893"/>
    <cellStyle name="20 % - Accent1 2 5 2 2 3" xfId="3184"/>
    <cellStyle name="20 % - Accent1 2 5 2 2 3 2" xfId="6155"/>
    <cellStyle name="20 % - Accent1 2 5 2 2 3 2 2" xfId="12139"/>
    <cellStyle name="20 % - Accent1 2 5 2 2 3 2 2 2" xfId="24021"/>
    <cellStyle name="20 % - Accent1 2 5 2 2 3 2 3" xfId="18085"/>
    <cellStyle name="20 % - Accent1 2 5 2 2 3 3" xfId="9170"/>
    <cellStyle name="20 % - Accent1 2 5 2 2 3 3 2" xfId="21053"/>
    <cellStyle name="20 % - Accent1 2 5 2 2 3 4" xfId="15116"/>
    <cellStyle name="20 % - Accent1 2 5 2 2 4" xfId="4671"/>
    <cellStyle name="20 % - Accent1 2 5 2 2 4 2" xfId="10655"/>
    <cellStyle name="20 % - Accent1 2 5 2 2 4 2 2" xfId="22537"/>
    <cellStyle name="20 % - Accent1 2 5 2 2 4 3" xfId="16601"/>
    <cellStyle name="20 % - Accent1 2 5 2 2 5" xfId="7661"/>
    <cellStyle name="20 % - Accent1 2 5 2 2 5 2" xfId="19569"/>
    <cellStyle name="20 % - Accent1 2 5 2 2 6" xfId="13631"/>
    <cellStyle name="20 % - Accent1 2 5 2 3" xfId="2591"/>
    <cellStyle name="20 % - Accent1 2 5 2 3 2" xfId="4079"/>
    <cellStyle name="20 % - Accent1 2 5 2 3 2 2" xfId="7050"/>
    <cellStyle name="20 % - Accent1 2 5 2 3 2 2 2" xfId="13034"/>
    <cellStyle name="20 % - Accent1 2 5 2 3 2 2 2 2" xfId="24916"/>
    <cellStyle name="20 % - Accent1 2 5 2 3 2 2 3" xfId="18980"/>
    <cellStyle name="20 % - Accent1 2 5 2 3 2 3" xfId="10065"/>
    <cellStyle name="20 % - Accent1 2 5 2 3 2 3 2" xfId="21948"/>
    <cellStyle name="20 % - Accent1 2 5 2 3 2 4" xfId="16011"/>
    <cellStyle name="20 % - Accent1 2 5 2 3 3" xfId="5565"/>
    <cellStyle name="20 % - Accent1 2 5 2 3 3 2" xfId="11549"/>
    <cellStyle name="20 % - Accent1 2 5 2 3 3 2 2" xfId="23431"/>
    <cellStyle name="20 % - Accent1 2 5 2 3 3 3" xfId="17495"/>
    <cellStyle name="20 % - Accent1 2 5 2 3 4" xfId="8555"/>
    <cellStyle name="20 % - Accent1 2 5 2 3 4 2" xfId="20463"/>
    <cellStyle name="20 % - Accent1 2 5 2 3 5" xfId="14526"/>
    <cellStyle name="20 % - Accent1 2 5 2 4" xfId="3183"/>
    <cellStyle name="20 % - Accent1 2 5 2 4 2" xfId="6154"/>
    <cellStyle name="20 % - Accent1 2 5 2 4 2 2" xfId="12138"/>
    <cellStyle name="20 % - Accent1 2 5 2 4 2 2 2" xfId="24020"/>
    <cellStyle name="20 % - Accent1 2 5 2 4 2 3" xfId="18084"/>
    <cellStyle name="20 % - Accent1 2 5 2 4 3" xfId="9169"/>
    <cellStyle name="20 % - Accent1 2 5 2 4 3 2" xfId="21052"/>
    <cellStyle name="20 % - Accent1 2 5 2 4 4" xfId="15115"/>
    <cellStyle name="20 % - Accent1 2 5 2 5" xfId="4670"/>
    <cellStyle name="20 % - Accent1 2 5 2 5 2" xfId="10654"/>
    <cellStyle name="20 % - Accent1 2 5 2 5 2 2" xfId="22536"/>
    <cellStyle name="20 % - Accent1 2 5 2 5 3" xfId="16600"/>
    <cellStyle name="20 % - Accent1 2 5 2 6" xfId="7660"/>
    <cellStyle name="20 % - Accent1 2 5 2 6 2" xfId="19568"/>
    <cellStyle name="20 % - Accent1 2 5 2 7" xfId="13630"/>
    <cellStyle name="20 % - Accent1 2 5 3" xfId="460"/>
    <cellStyle name="20 % - Accent1 2 5 3 2" xfId="2791"/>
    <cellStyle name="20 % - Accent1 2 5 3 2 2" xfId="4277"/>
    <cellStyle name="20 % - Accent1 2 5 3 2 2 2" xfId="7248"/>
    <cellStyle name="20 % - Accent1 2 5 3 2 2 2 2" xfId="13232"/>
    <cellStyle name="20 % - Accent1 2 5 3 2 2 2 2 2" xfId="25114"/>
    <cellStyle name="20 % - Accent1 2 5 3 2 2 2 3" xfId="19178"/>
    <cellStyle name="20 % - Accent1 2 5 3 2 2 3" xfId="10263"/>
    <cellStyle name="20 % - Accent1 2 5 3 2 2 3 2" xfId="22146"/>
    <cellStyle name="20 % - Accent1 2 5 3 2 2 4" xfId="16209"/>
    <cellStyle name="20 % - Accent1 2 5 3 2 3" xfId="5763"/>
    <cellStyle name="20 % - Accent1 2 5 3 2 3 2" xfId="11747"/>
    <cellStyle name="20 % - Accent1 2 5 3 2 3 2 2" xfId="23629"/>
    <cellStyle name="20 % - Accent1 2 5 3 2 3 3" xfId="17693"/>
    <cellStyle name="20 % - Accent1 2 5 3 2 4" xfId="8753"/>
    <cellStyle name="20 % - Accent1 2 5 3 2 4 2" xfId="20661"/>
    <cellStyle name="20 % - Accent1 2 5 3 2 5" xfId="14724"/>
    <cellStyle name="20 % - Accent1 2 5 3 3" xfId="3185"/>
    <cellStyle name="20 % - Accent1 2 5 3 3 2" xfId="6156"/>
    <cellStyle name="20 % - Accent1 2 5 3 3 2 2" xfId="12140"/>
    <cellStyle name="20 % - Accent1 2 5 3 3 2 2 2" xfId="24022"/>
    <cellStyle name="20 % - Accent1 2 5 3 3 2 3" xfId="18086"/>
    <cellStyle name="20 % - Accent1 2 5 3 3 3" xfId="9171"/>
    <cellStyle name="20 % - Accent1 2 5 3 3 3 2" xfId="21054"/>
    <cellStyle name="20 % - Accent1 2 5 3 3 4" xfId="15117"/>
    <cellStyle name="20 % - Accent1 2 5 3 4" xfId="4672"/>
    <cellStyle name="20 % - Accent1 2 5 3 4 2" xfId="10656"/>
    <cellStyle name="20 % - Accent1 2 5 3 4 2 2" xfId="22538"/>
    <cellStyle name="20 % - Accent1 2 5 3 4 3" xfId="16602"/>
    <cellStyle name="20 % - Accent1 2 5 3 5" xfId="7662"/>
    <cellStyle name="20 % - Accent1 2 5 3 5 2" xfId="19570"/>
    <cellStyle name="20 % - Accent1 2 5 3 6" xfId="13632"/>
    <cellStyle name="20 % - Accent1 2 5 4" xfId="2422"/>
    <cellStyle name="20 % - Accent1 2 5 4 2" xfId="3910"/>
    <cellStyle name="20 % - Accent1 2 5 4 2 2" xfId="6881"/>
    <cellStyle name="20 % - Accent1 2 5 4 2 2 2" xfId="12865"/>
    <cellStyle name="20 % - Accent1 2 5 4 2 2 2 2" xfId="24747"/>
    <cellStyle name="20 % - Accent1 2 5 4 2 2 3" xfId="18811"/>
    <cellStyle name="20 % - Accent1 2 5 4 2 3" xfId="9896"/>
    <cellStyle name="20 % - Accent1 2 5 4 2 3 2" xfId="21779"/>
    <cellStyle name="20 % - Accent1 2 5 4 2 4" xfId="15842"/>
    <cellStyle name="20 % - Accent1 2 5 4 3" xfId="5396"/>
    <cellStyle name="20 % - Accent1 2 5 4 3 2" xfId="11380"/>
    <cellStyle name="20 % - Accent1 2 5 4 3 2 2" xfId="23262"/>
    <cellStyle name="20 % - Accent1 2 5 4 3 3" xfId="17326"/>
    <cellStyle name="20 % - Accent1 2 5 4 4" xfId="8386"/>
    <cellStyle name="20 % - Accent1 2 5 4 4 2" xfId="20294"/>
    <cellStyle name="20 % - Accent1 2 5 4 5" xfId="14357"/>
    <cellStyle name="20 % - Accent1 2 5 5" xfId="3133"/>
    <cellStyle name="20 % - Accent1 2 5 5 2" xfId="6104"/>
    <cellStyle name="20 % - Accent1 2 5 5 2 2" xfId="12088"/>
    <cellStyle name="20 % - Accent1 2 5 5 2 2 2" xfId="23970"/>
    <cellStyle name="20 % - Accent1 2 5 5 2 3" xfId="18034"/>
    <cellStyle name="20 % - Accent1 2 5 5 3" xfId="9119"/>
    <cellStyle name="20 % - Accent1 2 5 5 3 2" xfId="21002"/>
    <cellStyle name="20 % - Accent1 2 5 5 4" xfId="15065"/>
    <cellStyle name="20 % - Accent1 2 5 6" xfId="4620"/>
    <cellStyle name="20 % - Accent1 2 5 6 2" xfId="10604"/>
    <cellStyle name="20 % - Accent1 2 5 6 2 2" xfId="22486"/>
    <cellStyle name="20 % - Accent1 2 5 6 3" xfId="16550"/>
    <cellStyle name="20 % - Accent1 2 5 7" xfId="7610"/>
    <cellStyle name="20 % - Accent1 2 5 7 2" xfId="19518"/>
    <cellStyle name="20 % - Accent1 2 5 8" xfId="13580"/>
    <cellStyle name="20 % - Accent1 2 6" xfId="461"/>
    <cellStyle name="20 % - Accent1 2 6 2" xfId="462"/>
    <cellStyle name="20 % - Accent1 2 6 2 2" xfId="2640"/>
    <cellStyle name="20 % - Accent1 2 6 2 2 2" xfId="4126"/>
    <cellStyle name="20 % - Accent1 2 6 2 2 2 2" xfId="7097"/>
    <cellStyle name="20 % - Accent1 2 6 2 2 2 2 2" xfId="13081"/>
    <cellStyle name="20 % - Accent1 2 6 2 2 2 2 2 2" xfId="24963"/>
    <cellStyle name="20 % - Accent1 2 6 2 2 2 2 3" xfId="19027"/>
    <cellStyle name="20 % - Accent1 2 6 2 2 2 3" xfId="10112"/>
    <cellStyle name="20 % - Accent1 2 6 2 2 2 3 2" xfId="21995"/>
    <cellStyle name="20 % - Accent1 2 6 2 2 2 4" xfId="16058"/>
    <cellStyle name="20 % - Accent1 2 6 2 2 3" xfId="5612"/>
    <cellStyle name="20 % - Accent1 2 6 2 2 3 2" xfId="11596"/>
    <cellStyle name="20 % - Accent1 2 6 2 2 3 2 2" xfId="23478"/>
    <cellStyle name="20 % - Accent1 2 6 2 2 3 3" xfId="17542"/>
    <cellStyle name="20 % - Accent1 2 6 2 2 4" xfId="8602"/>
    <cellStyle name="20 % - Accent1 2 6 2 2 4 2" xfId="20510"/>
    <cellStyle name="20 % - Accent1 2 6 2 2 5" xfId="14573"/>
    <cellStyle name="20 % - Accent1 2 6 2 3" xfId="3187"/>
    <cellStyle name="20 % - Accent1 2 6 2 3 2" xfId="6158"/>
    <cellStyle name="20 % - Accent1 2 6 2 3 2 2" xfId="12142"/>
    <cellStyle name="20 % - Accent1 2 6 2 3 2 2 2" xfId="24024"/>
    <cellStyle name="20 % - Accent1 2 6 2 3 2 3" xfId="18088"/>
    <cellStyle name="20 % - Accent1 2 6 2 3 3" xfId="9173"/>
    <cellStyle name="20 % - Accent1 2 6 2 3 3 2" xfId="21056"/>
    <cellStyle name="20 % - Accent1 2 6 2 3 4" xfId="15119"/>
    <cellStyle name="20 % - Accent1 2 6 2 4" xfId="4674"/>
    <cellStyle name="20 % - Accent1 2 6 2 4 2" xfId="10658"/>
    <cellStyle name="20 % - Accent1 2 6 2 4 2 2" xfId="22540"/>
    <cellStyle name="20 % - Accent1 2 6 2 4 3" xfId="16604"/>
    <cellStyle name="20 % - Accent1 2 6 2 5" xfId="7664"/>
    <cellStyle name="20 % - Accent1 2 6 2 5 2" xfId="19572"/>
    <cellStyle name="20 % - Accent1 2 6 2 6" xfId="13634"/>
    <cellStyle name="20 % - Accent1 2 6 3" xfId="2271"/>
    <cellStyle name="20 % - Accent1 2 6 3 2" xfId="3759"/>
    <cellStyle name="20 % - Accent1 2 6 3 2 2" xfId="6730"/>
    <cellStyle name="20 % - Accent1 2 6 3 2 2 2" xfId="12714"/>
    <cellStyle name="20 % - Accent1 2 6 3 2 2 2 2" xfId="24596"/>
    <cellStyle name="20 % - Accent1 2 6 3 2 2 3" xfId="18660"/>
    <cellStyle name="20 % - Accent1 2 6 3 2 3" xfId="9745"/>
    <cellStyle name="20 % - Accent1 2 6 3 2 3 2" xfId="21628"/>
    <cellStyle name="20 % - Accent1 2 6 3 2 4" xfId="15691"/>
    <cellStyle name="20 % - Accent1 2 6 3 3" xfId="5245"/>
    <cellStyle name="20 % - Accent1 2 6 3 3 2" xfId="11229"/>
    <cellStyle name="20 % - Accent1 2 6 3 3 2 2" xfId="23111"/>
    <cellStyle name="20 % - Accent1 2 6 3 3 3" xfId="17175"/>
    <cellStyle name="20 % - Accent1 2 6 3 4" xfId="8235"/>
    <cellStyle name="20 % - Accent1 2 6 3 4 2" xfId="20143"/>
    <cellStyle name="20 % - Accent1 2 6 3 5" xfId="14206"/>
    <cellStyle name="20 % - Accent1 2 6 4" xfId="3186"/>
    <cellStyle name="20 % - Accent1 2 6 4 2" xfId="6157"/>
    <cellStyle name="20 % - Accent1 2 6 4 2 2" xfId="12141"/>
    <cellStyle name="20 % - Accent1 2 6 4 2 2 2" xfId="24023"/>
    <cellStyle name="20 % - Accent1 2 6 4 2 3" xfId="18087"/>
    <cellStyle name="20 % - Accent1 2 6 4 3" xfId="9172"/>
    <cellStyle name="20 % - Accent1 2 6 4 3 2" xfId="21055"/>
    <cellStyle name="20 % - Accent1 2 6 4 4" xfId="15118"/>
    <cellStyle name="20 % - Accent1 2 6 5" xfId="4673"/>
    <cellStyle name="20 % - Accent1 2 6 5 2" xfId="10657"/>
    <cellStyle name="20 % - Accent1 2 6 5 2 2" xfId="22539"/>
    <cellStyle name="20 % - Accent1 2 6 5 3" xfId="16603"/>
    <cellStyle name="20 % - Accent1 2 6 6" xfId="7663"/>
    <cellStyle name="20 % - Accent1 2 6 6 2" xfId="19571"/>
    <cellStyle name="20 % - Accent1 2 6 7" xfId="13633"/>
    <cellStyle name="20 % - Accent1 2 7" xfId="463"/>
    <cellStyle name="20 % - Accent1 2 7 2" xfId="2809"/>
    <cellStyle name="20 % - Accent1 2 7 2 2" xfId="4295"/>
    <cellStyle name="20 % - Accent1 2 7 2 2 2" xfId="7266"/>
    <cellStyle name="20 % - Accent1 2 7 2 2 2 2" xfId="13250"/>
    <cellStyle name="20 % - Accent1 2 7 2 2 2 2 2" xfId="25132"/>
    <cellStyle name="20 % - Accent1 2 7 2 2 2 3" xfId="19196"/>
    <cellStyle name="20 % - Accent1 2 7 2 2 3" xfId="10281"/>
    <cellStyle name="20 % - Accent1 2 7 2 2 3 2" xfId="22164"/>
    <cellStyle name="20 % - Accent1 2 7 2 2 4" xfId="16227"/>
    <cellStyle name="20 % - Accent1 2 7 2 3" xfId="5781"/>
    <cellStyle name="20 % - Accent1 2 7 2 3 2" xfId="11765"/>
    <cellStyle name="20 % - Accent1 2 7 2 3 2 2" xfId="23647"/>
    <cellStyle name="20 % - Accent1 2 7 2 3 3" xfId="17711"/>
    <cellStyle name="20 % - Accent1 2 7 2 4" xfId="8771"/>
    <cellStyle name="20 % - Accent1 2 7 2 4 2" xfId="20679"/>
    <cellStyle name="20 % - Accent1 2 7 2 5" xfId="14742"/>
    <cellStyle name="20 % - Accent1 2 7 3" xfId="2440"/>
    <cellStyle name="20 % - Accent1 2 7 3 2" xfId="3928"/>
    <cellStyle name="20 % - Accent1 2 7 3 2 2" xfId="6899"/>
    <cellStyle name="20 % - Accent1 2 7 3 2 2 2" xfId="12883"/>
    <cellStyle name="20 % - Accent1 2 7 3 2 2 2 2" xfId="24765"/>
    <cellStyle name="20 % - Accent1 2 7 3 2 2 3" xfId="18829"/>
    <cellStyle name="20 % - Accent1 2 7 3 2 3" xfId="9914"/>
    <cellStyle name="20 % - Accent1 2 7 3 2 3 2" xfId="21797"/>
    <cellStyle name="20 % - Accent1 2 7 3 2 4" xfId="15860"/>
    <cellStyle name="20 % - Accent1 2 7 3 3" xfId="5414"/>
    <cellStyle name="20 % - Accent1 2 7 3 3 2" xfId="11398"/>
    <cellStyle name="20 % - Accent1 2 7 3 3 2 2" xfId="23280"/>
    <cellStyle name="20 % - Accent1 2 7 3 3 3" xfId="17344"/>
    <cellStyle name="20 % - Accent1 2 7 3 4" xfId="8404"/>
    <cellStyle name="20 % - Accent1 2 7 3 4 2" xfId="20312"/>
    <cellStyle name="20 % - Accent1 2 7 3 5" xfId="14375"/>
    <cellStyle name="20 % - Accent1 2 7 4" xfId="3188"/>
    <cellStyle name="20 % - Accent1 2 7 4 2" xfId="6159"/>
    <cellStyle name="20 % - Accent1 2 7 4 2 2" xfId="12143"/>
    <cellStyle name="20 % - Accent1 2 7 4 2 2 2" xfId="24025"/>
    <cellStyle name="20 % - Accent1 2 7 4 2 3" xfId="18089"/>
    <cellStyle name="20 % - Accent1 2 7 4 3" xfId="9174"/>
    <cellStyle name="20 % - Accent1 2 7 4 3 2" xfId="21057"/>
    <cellStyle name="20 % - Accent1 2 7 4 4" xfId="15120"/>
    <cellStyle name="20 % - Accent1 2 7 5" xfId="4675"/>
    <cellStyle name="20 % - Accent1 2 7 5 2" xfId="10659"/>
    <cellStyle name="20 % - Accent1 2 7 5 2 2" xfId="22541"/>
    <cellStyle name="20 % - Accent1 2 7 5 3" xfId="16605"/>
    <cellStyle name="20 % - Accent1 2 7 6" xfId="7665"/>
    <cellStyle name="20 % - Accent1 2 7 6 2" xfId="19573"/>
    <cellStyle name="20 % - Accent1 2 7 7" xfId="13635"/>
    <cellStyle name="20 % - Accent1 2 8" xfId="2123"/>
    <cellStyle name="20 % - Accent1 2 8 2" xfId="2614"/>
    <cellStyle name="20 % - Accent1 2 8 2 2" xfId="4100"/>
    <cellStyle name="20 % - Accent1 2 8 2 2 2" xfId="7071"/>
    <cellStyle name="20 % - Accent1 2 8 2 2 2 2" xfId="13055"/>
    <cellStyle name="20 % - Accent1 2 8 2 2 2 2 2" xfId="24937"/>
    <cellStyle name="20 % - Accent1 2 8 2 2 2 3" xfId="19001"/>
    <cellStyle name="20 % - Accent1 2 8 2 2 3" xfId="10086"/>
    <cellStyle name="20 % - Accent1 2 8 2 2 3 2" xfId="21969"/>
    <cellStyle name="20 % - Accent1 2 8 2 2 4" xfId="16032"/>
    <cellStyle name="20 % - Accent1 2 8 2 3" xfId="5586"/>
    <cellStyle name="20 % - Accent1 2 8 2 3 2" xfId="11570"/>
    <cellStyle name="20 % - Accent1 2 8 2 3 2 2" xfId="23452"/>
    <cellStyle name="20 % - Accent1 2 8 2 3 3" xfId="17516"/>
    <cellStyle name="20 % - Accent1 2 8 2 4" xfId="8576"/>
    <cellStyle name="20 % - Accent1 2 8 2 4 2" xfId="20484"/>
    <cellStyle name="20 % - Accent1 2 8 2 5" xfId="14547"/>
    <cellStyle name="20 % - Accent1 2 8 3" xfId="3627"/>
    <cellStyle name="20 % - Accent1 2 8 3 2" xfId="6598"/>
    <cellStyle name="20 % - Accent1 2 8 3 2 2" xfId="12582"/>
    <cellStyle name="20 % - Accent1 2 8 3 2 2 2" xfId="24464"/>
    <cellStyle name="20 % - Accent1 2 8 3 2 3" xfId="18528"/>
    <cellStyle name="20 % - Accent1 2 8 3 3" xfId="9613"/>
    <cellStyle name="20 % - Accent1 2 8 3 3 2" xfId="21496"/>
    <cellStyle name="20 % - Accent1 2 8 3 4" xfId="15559"/>
    <cellStyle name="20 % - Accent1 2 8 4" xfId="5113"/>
    <cellStyle name="20 % - Accent1 2 8 4 2" xfId="11097"/>
    <cellStyle name="20 % - Accent1 2 8 4 2 2" xfId="22979"/>
    <cellStyle name="20 % - Accent1 2 8 4 3" xfId="17043"/>
    <cellStyle name="20 % - Accent1 2 8 5" xfId="8103"/>
    <cellStyle name="20 % - Accent1 2 8 5 2" xfId="20011"/>
    <cellStyle name="20 % - Accent1 2 8 6" xfId="14074"/>
    <cellStyle name="20 % - Accent1 2 9" xfId="2140"/>
    <cellStyle name="20 % - Accent1 2 9 2" xfId="3644"/>
    <cellStyle name="20 % - Accent1 2 9 2 2" xfId="6615"/>
    <cellStyle name="20 % - Accent1 2 9 2 2 2" xfId="12599"/>
    <cellStyle name="20 % - Accent1 2 9 2 2 2 2" xfId="24481"/>
    <cellStyle name="20 % - Accent1 2 9 2 2 3" xfId="18545"/>
    <cellStyle name="20 % - Accent1 2 9 2 3" xfId="9630"/>
    <cellStyle name="20 % - Accent1 2 9 2 3 2" xfId="21513"/>
    <cellStyle name="20 % - Accent1 2 9 2 4" xfId="15576"/>
    <cellStyle name="20 % - Accent1 2 9 3" xfId="5130"/>
    <cellStyle name="20 % - Accent1 2 9 3 2" xfId="11114"/>
    <cellStyle name="20 % - Accent1 2 9 3 2 2" xfId="22996"/>
    <cellStyle name="20 % - Accent1 2 9 3 3" xfId="17060"/>
    <cellStyle name="20 % - Accent1 2 9 4" xfId="8120"/>
    <cellStyle name="20 % - Accent1 2 9 4 2" xfId="20028"/>
    <cellStyle name="20 % - Accent1 2 9 5" xfId="14091"/>
    <cellStyle name="20 % - Accent2 2" xfId="2"/>
    <cellStyle name="20 % - Accent2 2 10" xfId="2246"/>
    <cellStyle name="20 % - Accent2 2 10 2" xfId="3734"/>
    <cellStyle name="20 % - Accent2 2 10 2 2" xfId="6705"/>
    <cellStyle name="20 % - Accent2 2 10 2 2 2" xfId="12689"/>
    <cellStyle name="20 % - Accent2 2 10 2 2 2 2" xfId="24571"/>
    <cellStyle name="20 % - Accent2 2 10 2 2 3" xfId="18635"/>
    <cellStyle name="20 % - Accent2 2 10 2 3" xfId="9720"/>
    <cellStyle name="20 % - Accent2 2 10 2 3 2" xfId="21603"/>
    <cellStyle name="20 % - Accent2 2 10 2 4" xfId="15666"/>
    <cellStyle name="20 % - Accent2 2 10 3" xfId="5220"/>
    <cellStyle name="20 % - Accent2 2 10 3 2" xfId="11204"/>
    <cellStyle name="20 % - Accent2 2 10 3 2 2" xfId="23086"/>
    <cellStyle name="20 % - Accent2 2 10 3 3" xfId="17150"/>
    <cellStyle name="20 % - Accent2 2 10 4" xfId="8210"/>
    <cellStyle name="20 % - Accent2 2 10 4 2" xfId="20118"/>
    <cellStyle name="20 % - Accent2 2 10 5" xfId="14181"/>
    <cellStyle name="20 % - Accent2 2 11" xfId="2983"/>
    <cellStyle name="20 % - Accent2 2 11 2" xfId="5954"/>
    <cellStyle name="20 % - Accent2 2 11 2 2" xfId="11938"/>
    <cellStyle name="20 % - Accent2 2 11 2 2 2" xfId="23820"/>
    <cellStyle name="20 % - Accent2 2 11 2 3" xfId="17884"/>
    <cellStyle name="20 % - Accent2 2 11 3" xfId="8969"/>
    <cellStyle name="20 % - Accent2 2 11 3 2" xfId="20852"/>
    <cellStyle name="20 % - Accent2 2 11 4" xfId="14915"/>
    <cellStyle name="20 % - Accent2 2 12" xfId="4469"/>
    <cellStyle name="20 % - Accent2 2 12 2" xfId="10454"/>
    <cellStyle name="20 % - Accent2 2 12 2 2" xfId="22336"/>
    <cellStyle name="20 % - Accent2 2 12 3" xfId="16400"/>
    <cellStyle name="20 % - Accent2 2 13" xfId="7460"/>
    <cellStyle name="20 % - Accent2 2 13 2" xfId="19368"/>
    <cellStyle name="20 % - Accent2 2 14" xfId="13430"/>
    <cellStyle name="20 % - Accent2 2 2" xfId="245"/>
    <cellStyle name="20 % - Accent2 2 2 10" xfId="3002"/>
    <cellStyle name="20 % - Accent2 2 2 10 2" xfId="5973"/>
    <cellStyle name="20 % - Accent2 2 2 10 2 2" xfId="11957"/>
    <cellStyle name="20 % - Accent2 2 2 10 2 2 2" xfId="23839"/>
    <cellStyle name="20 % - Accent2 2 2 10 2 3" xfId="17903"/>
    <cellStyle name="20 % - Accent2 2 2 10 3" xfId="8988"/>
    <cellStyle name="20 % - Accent2 2 2 10 3 2" xfId="20871"/>
    <cellStyle name="20 % - Accent2 2 2 10 4" xfId="14934"/>
    <cellStyle name="20 % - Accent2 2 2 11" xfId="4488"/>
    <cellStyle name="20 % - Accent2 2 2 11 2" xfId="10473"/>
    <cellStyle name="20 % - Accent2 2 2 11 2 2" xfId="22355"/>
    <cellStyle name="20 % - Accent2 2 2 11 3" xfId="16419"/>
    <cellStyle name="20 % - Accent2 2 2 12" xfId="7479"/>
    <cellStyle name="20 % - Accent2 2 2 12 2" xfId="19387"/>
    <cellStyle name="20 % - Accent2 2 2 13" xfId="13449"/>
    <cellStyle name="20 % - Accent2 2 2 2" xfId="309"/>
    <cellStyle name="20 % - Accent2 2 2 2 10" xfId="4526"/>
    <cellStyle name="20 % - Accent2 2 2 2 10 2" xfId="10511"/>
    <cellStyle name="20 % - Accent2 2 2 2 10 2 2" xfId="22393"/>
    <cellStyle name="20 % - Accent2 2 2 2 10 3" xfId="16457"/>
    <cellStyle name="20 % - Accent2 2 2 2 11" xfId="7517"/>
    <cellStyle name="20 % - Accent2 2 2 2 11 2" xfId="19425"/>
    <cellStyle name="20 % - Accent2 2 2 2 12" xfId="13487"/>
    <cellStyle name="20 % - Accent2 2 2 2 2" xfId="385"/>
    <cellStyle name="20 % - Accent2 2 2 2 2 10" xfId="13563"/>
    <cellStyle name="20 % - Accent2 2 2 2 2 2" xfId="464"/>
    <cellStyle name="20 % - Accent2 2 2 2 2 2 2" xfId="465"/>
    <cellStyle name="20 % - Accent2 2 2 2 2 2 2 2" xfId="2943"/>
    <cellStyle name="20 % - Accent2 2 2 2 2 2 2 2 2" xfId="4429"/>
    <cellStyle name="20 % - Accent2 2 2 2 2 2 2 2 2 2" xfId="7400"/>
    <cellStyle name="20 % - Accent2 2 2 2 2 2 2 2 2 2 2" xfId="13384"/>
    <cellStyle name="20 % - Accent2 2 2 2 2 2 2 2 2 2 2 2" xfId="25266"/>
    <cellStyle name="20 % - Accent2 2 2 2 2 2 2 2 2 2 3" xfId="19330"/>
    <cellStyle name="20 % - Accent2 2 2 2 2 2 2 2 2 3" xfId="10415"/>
    <cellStyle name="20 % - Accent2 2 2 2 2 2 2 2 2 3 2" xfId="22298"/>
    <cellStyle name="20 % - Accent2 2 2 2 2 2 2 2 2 4" xfId="16361"/>
    <cellStyle name="20 % - Accent2 2 2 2 2 2 2 2 3" xfId="5915"/>
    <cellStyle name="20 % - Accent2 2 2 2 2 2 2 2 3 2" xfId="11899"/>
    <cellStyle name="20 % - Accent2 2 2 2 2 2 2 2 3 2 2" xfId="23781"/>
    <cellStyle name="20 % - Accent2 2 2 2 2 2 2 2 3 3" xfId="17845"/>
    <cellStyle name="20 % - Accent2 2 2 2 2 2 2 2 4" xfId="8905"/>
    <cellStyle name="20 % - Accent2 2 2 2 2 2 2 2 4 2" xfId="20813"/>
    <cellStyle name="20 % - Accent2 2 2 2 2 2 2 2 5" xfId="14876"/>
    <cellStyle name="20 % - Accent2 2 2 2 2 2 2 3" xfId="3190"/>
    <cellStyle name="20 % - Accent2 2 2 2 2 2 2 3 2" xfId="6161"/>
    <cellStyle name="20 % - Accent2 2 2 2 2 2 2 3 2 2" xfId="12145"/>
    <cellStyle name="20 % - Accent2 2 2 2 2 2 2 3 2 2 2" xfId="24027"/>
    <cellStyle name="20 % - Accent2 2 2 2 2 2 2 3 2 3" xfId="18091"/>
    <cellStyle name="20 % - Accent2 2 2 2 2 2 2 3 3" xfId="9176"/>
    <cellStyle name="20 % - Accent2 2 2 2 2 2 2 3 3 2" xfId="21059"/>
    <cellStyle name="20 % - Accent2 2 2 2 2 2 2 3 4" xfId="15122"/>
    <cellStyle name="20 % - Accent2 2 2 2 2 2 2 4" xfId="4677"/>
    <cellStyle name="20 % - Accent2 2 2 2 2 2 2 4 2" xfId="10661"/>
    <cellStyle name="20 % - Accent2 2 2 2 2 2 2 4 2 2" xfId="22543"/>
    <cellStyle name="20 % - Accent2 2 2 2 2 2 2 4 3" xfId="16607"/>
    <cellStyle name="20 % - Accent2 2 2 2 2 2 2 5" xfId="7667"/>
    <cellStyle name="20 % - Accent2 2 2 2 2 2 2 5 2" xfId="19575"/>
    <cellStyle name="20 % - Accent2 2 2 2 2 2 2 6" xfId="13637"/>
    <cellStyle name="20 % - Accent2 2 2 2 2 2 3" xfId="466"/>
    <cellStyle name="20 % - Accent2 2 2 2 2 2 3 2" xfId="3191"/>
    <cellStyle name="20 % - Accent2 2 2 2 2 2 3 2 2" xfId="6162"/>
    <cellStyle name="20 % - Accent2 2 2 2 2 2 3 2 2 2" xfId="12146"/>
    <cellStyle name="20 % - Accent2 2 2 2 2 2 3 2 2 2 2" xfId="24028"/>
    <cellStyle name="20 % - Accent2 2 2 2 2 2 3 2 2 3" xfId="18092"/>
    <cellStyle name="20 % - Accent2 2 2 2 2 2 3 2 3" xfId="9177"/>
    <cellStyle name="20 % - Accent2 2 2 2 2 2 3 2 3 2" xfId="21060"/>
    <cellStyle name="20 % - Accent2 2 2 2 2 2 3 2 4" xfId="15123"/>
    <cellStyle name="20 % - Accent2 2 2 2 2 2 3 3" xfId="4678"/>
    <cellStyle name="20 % - Accent2 2 2 2 2 2 3 3 2" xfId="10662"/>
    <cellStyle name="20 % - Accent2 2 2 2 2 2 3 3 2 2" xfId="22544"/>
    <cellStyle name="20 % - Accent2 2 2 2 2 2 3 3 3" xfId="16608"/>
    <cellStyle name="20 % - Accent2 2 2 2 2 2 3 4" xfId="7668"/>
    <cellStyle name="20 % - Accent2 2 2 2 2 2 3 4 2" xfId="19576"/>
    <cellStyle name="20 % - Accent2 2 2 2 2 2 3 5" xfId="13638"/>
    <cellStyle name="20 % - Accent2 2 2 2 2 2 4" xfId="2574"/>
    <cellStyle name="20 % - Accent2 2 2 2 2 2 4 2" xfId="4062"/>
    <cellStyle name="20 % - Accent2 2 2 2 2 2 4 2 2" xfId="7033"/>
    <cellStyle name="20 % - Accent2 2 2 2 2 2 4 2 2 2" xfId="13017"/>
    <cellStyle name="20 % - Accent2 2 2 2 2 2 4 2 2 2 2" xfId="24899"/>
    <cellStyle name="20 % - Accent2 2 2 2 2 2 4 2 2 3" xfId="18963"/>
    <cellStyle name="20 % - Accent2 2 2 2 2 2 4 2 3" xfId="10048"/>
    <cellStyle name="20 % - Accent2 2 2 2 2 2 4 2 3 2" xfId="21931"/>
    <cellStyle name="20 % - Accent2 2 2 2 2 2 4 2 4" xfId="15994"/>
    <cellStyle name="20 % - Accent2 2 2 2 2 2 4 3" xfId="5548"/>
    <cellStyle name="20 % - Accent2 2 2 2 2 2 4 3 2" xfId="11532"/>
    <cellStyle name="20 % - Accent2 2 2 2 2 2 4 3 2 2" xfId="23414"/>
    <cellStyle name="20 % - Accent2 2 2 2 2 2 4 3 3" xfId="17478"/>
    <cellStyle name="20 % - Accent2 2 2 2 2 2 4 4" xfId="8538"/>
    <cellStyle name="20 % - Accent2 2 2 2 2 2 4 4 2" xfId="20446"/>
    <cellStyle name="20 % - Accent2 2 2 2 2 2 4 5" xfId="14509"/>
    <cellStyle name="20 % - Accent2 2 2 2 2 2 5" xfId="3189"/>
    <cellStyle name="20 % - Accent2 2 2 2 2 2 5 2" xfId="6160"/>
    <cellStyle name="20 % - Accent2 2 2 2 2 2 5 2 2" xfId="12144"/>
    <cellStyle name="20 % - Accent2 2 2 2 2 2 5 2 2 2" xfId="24026"/>
    <cellStyle name="20 % - Accent2 2 2 2 2 2 5 2 3" xfId="18090"/>
    <cellStyle name="20 % - Accent2 2 2 2 2 2 5 3" xfId="9175"/>
    <cellStyle name="20 % - Accent2 2 2 2 2 2 5 3 2" xfId="21058"/>
    <cellStyle name="20 % - Accent2 2 2 2 2 2 5 4" xfId="15121"/>
    <cellStyle name="20 % - Accent2 2 2 2 2 2 6" xfId="4676"/>
    <cellStyle name="20 % - Accent2 2 2 2 2 2 6 2" xfId="10660"/>
    <cellStyle name="20 % - Accent2 2 2 2 2 2 6 2 2" xfId="22542"/>
    <cellStyle name="20 % - Accent2 2 2 2 2 2 6 3" xfId="16606"/>
    <cellStyle name="20 % - Accent2 2 2 2 2 2 7" xfId="7666"/>
    <cellStyle name="20 % - Accent2 2 2 2 2 2 7 2" xfId="19574"/>
    <cellStyle name="20 % - Accent2 2 2 2 2 2 8" xfId="13636"/>
    <cellStyle name="20 % - Accent2 2 2 2 2 3" xfId="467"/>
    <cellStyle name="20 % - Accent2 2 2 2 2 3 2" xfId="468"/>
    <cellStyle name="20 % - Accent2 2 2 2 2 3 2 2" xfId="3193"/>
    <cellStyle name="20 % - Accent2 2 2 2 2 3 2 2 2" xfId="6164"/>
    <cellStyle name="20 % - Accent2 2 2 2 2 3 2 2 2 2" xfId="12148"/>
    <cellStyle name="20 % - Accent2 2 2 2 2 3 2 2 2 2 2" xfId="24030"/>
    <cellStyle name="20 % - Accent2 2 2 2 2 3 2 2 2 3" xfId="18094"/>
    <cellStyle name="20 % - Accent2 2 2 2 2 3 2 2 3" xfId="9179"/>
    <cellStyle name="20 % - Accent2 2 2 2 2 3 2 2 3 2" xfId="21062"/>
    <cellStyle name="20 % - Accent2 2 2 2 2 3 2 2 4" xfId="15125"/>
    <cellStyle name="20 % - Accent2 2 2 2 2 3 2 3" xfId="4680"/>
    <cellStyle name="20 % - Accent2 2 2 2 2 3 2 3 2" xfId="10664"/>
    <cellStyle name="20 % - Accent2 2 2 2 2 3 2 3 2 2" xfId="22546"/>
    <cellStyle name="20 % - Accent2 2 2 2 2 3 2 3 3" xfId="16610"/>
    <cellStyle name="20 % - Accent2 2 2 2 2 3 2 4" xfId="7670"/>
    <cellStyle name="20 % - Accent2 2 2 2 2 3 2 4 2" xfId="19578"/>
    <cellStyle name="20 % - Accent2 2 2 2 2 3 2 5" xfId="13640"/>
    <cellStyle name="20 % - Accent2 2 2 2 2 3 3" xfId="2774"/>
    <cellStyle name="20 % - Accent2 2 2 2 2 3 3 2" xfId="4260"/>
    <cellStyle name="20 % - Accent2 2 2 2 2 3 3 2 2" xfId="7231"/>
    <cellStyle name="20 % - Accent2 2 2 2 2 3 3 2 2 2" xfId="13215"/>
    <cellStyle name="20 % - Accent2 2 2 2 2 3 3 2 2 2 2" xfId="25097"/>
    <cellStyle name="20 % - Accent2 2 2 2 2 3 3 2 2 3" xfId="19161"/>
    <cellStyle name="20 % - Accent2 2 2 2 2 3 3 2 3" xfId="10246"/>
    <cellStyle name="20 % - Accent2 2 2 2 2 3 3 2 3 2" xfId="22129"/>
    <cellStyle name="20 % - Accent2 2 2 2 2 3 3 2 4" xfId="16192"/>
    <cellStyle name="20 % - Accent2 2 2 2 2 3 3 3" xfId="5746"/>
    <cellStyle name="20 % - Accent2 2 2 2 2 3 3 3 2" xfId="11730"/>
    <cellStyle name="20 % - Accent2 2 2 2 2 3 3 3 2 2" xfId="23612"/>
    <cellStyle name="20 % - Accent2 2 2 2 2 3 3 3 3" xfId="17676"/>
    <cellStyle name="20 % - Accent2 2 2 2 2 3 3 4" xfId="8736"/>
    <cellStyle name="20 % - Accent2 2 2 2 2 3 3 4 2" xfId="20644"/>
    <cellStyle name="20 % - Accent2 2 2 2 2 3 3 5" xfId="14707"/>
    <cellStyle name="20 % - Accent2 2 2 2 2 3 4" xfId="3192"/>
    <cellStyle name="20 % - Accent2 2 2 2 2 3 4 2" xfId="6163"/>
    <cellStyle name="20 % - Accent2 2 2 2 2 3 4 2 2" xfId="12147"/>
    <cellStyle name="20 % - Accent2 2 2 2 2 3 4 2 2 2" xfId="24029"/>
    <cellStyle name="20 % - Accent2 2 2 2 2 3 4 2 3" xfId="18093"/>
    <cellStyle name="20 % - Accent2 2 2 2 2 3 4 3" xfId="9178"/>
    <cellStyle name="20 % - Accent2 2 2 2 2 3 4 3 2" xfId="21061"/>
    <cellStyle name="20 % - Accent2 2 2 2 2 3 4 4" xfId="15124"/>
    <cellStyle name="20 % - Accent2 2 2 2 2 3 5" xfId="4679"/>
    <cellStyle name="20 % - Accent2 2 2 2 2 3 5 2" xfId="10663"/>
    <cellStyle name="20 % - Accent2 2 2 2 2 3 5 2 2" xfId="22545"/>
    <cellStyle name="20 % - Accent2 2 2 2 2 3 5 3" xfId="16609"/>
    <cellStyle name="20 % - Accent2 2 2 2 2 3 6" xfId="7669"/>
    <cellStyle name="20 % - Accent2 2 2 2 2 3 6 2" xfId="19577"/>
    <cellStyle name="20 % - Accent2 2 2 2 2 3 7" xfId="13639"/>
    <cellStyle name="20 % - Accent2 2 2 2 2 4" xfId="469"/>
    <cellStyle name="20 % - Accent2 2 2 2 2 4 2" xfId="3194"/>
    <cellStyle name="20 % - Accent2 2 2 2 2 4 2 2" xfId="6165"/>
    <cellStyle name="20 % - Accent2 2 2 2 2 4 2 2 2" xfId="12149"/>
    <cellStyle name="20 % - Accent2 2 2 2 2 4 2 2 2 2" xfId="24031"/>
    <cellStyle name="20 % - Accent2 2 2 2 2 4 2 2 3" xfId="18095"/>
    <cellStyle name="20 % - Accent2 2 2 2 2 4 2 3" xfId="9180"/>
    <cellStyle name="20 % - Accent2 2 2 2 2 4 2 3 2" xfId="21063"/>
    <cellStyle name="20 % - Accent2 2 2 2 2 4 2 4" xfId="15126"/>
    <cellStyle name="20 % - Accent2 2 2 2 2 4 3" xfId="4681"/>
    <cellStyle name="20 % - Accent2 2 2 2 2 4 3 2" xfId="10665"/>
    <cellStyle name="20 % - Accent2 2 2 2 2 4 3 2 2" xfId="22547"/>
    <cellStyle name="20 % - Accent2 2 2 2 2 4 3 3" xfId="16611"/>
    <cellStyle name="20 % - Accent2 2 2 2 2 4 4" xfId="7671"/>
    <cellStyle name="20 % - Accent2 2 2 2 2 4 4 2" xfId="19579"/>
    <cellStyle name="20 % - Accent2 2 2 2 2 4 5" xfId="13641"/>
    <cellStyle name="20 % - Accent2 2 2 2 2 5" xfId="470"/>
    <cellStyle name="20 % - Accent2 2 2 2 2 5 2" xfId="3195"/>
    <cellStyle name="20 % - Accent2 2 2 2 2 5 2 2" xfId="6166"/>
    <cellStyle name="20 % - Accent2 2 2 2 2 5 2 2 2" xfId="12150"/>
    <cellStyle name="20 % - Accent2 2 2 2 2 5 2 2 2 2" xfId="24032"/>
    <cellStyle name="20 % - Accent2 2 2 2 2 5 2 2 3" xfId="18096"/>
    <cellStyle name="20 % - Accent2 2 2 2 2 5 2 3" xfId="9181"/>
    <cellStyle name="20 % - Accent2 2 2 2 2 5 2 3 2" xfId="21064"/>
    <cellStyle name="20 % - Accent2 2 2 2 2 5 2 4" xfId="15127"/>
    <cellStyle name="20 % - Accent2 2 2 2 2 5 3" xfId="4682"/>
    <cellStyle name="20 % - Accent2 2 2 2 2 5 3 2" xfId="10666"/>
    <cellStyle name="20 % - Accent2 2 2 2 2 5 3 2 2" xfId="22548"/>
    <cellStyle name="20 % - Accent2 2 2 2 2 5 3 3" xfId="16612"/>
    <cellStyle name="20 % - Accent2 2 2 2 2 5 4" xfId="7672"/>
    <cellStyle name="20 % - Accent2 2 2 2 2 5 4 2" xfId="19580"/>
    <cellStyle name="20 % - Accent2 2 2 2 2 5 5" xfId="13642"/>
    <cellStyle name="20 % - Accent2 2 2 2 2 6" xfId="2405"/>
    <cellStyle name="20 % - Accent2 2 2 2 2 6 2" xfId="3893"/>
    <cellStyle name="20 % - Accent2 2 2 2 2 6 2 2" xfId="6864"/>
    <cellStyle name="20 % - Accent2 2 2 2 2 6 2 2 2" xfId="12848"/>
    <cellStyle name="20 % - Accent2 2 2 2 2 6 2 2 2 2" xfId="24730"/>
    <cellStyle name="20 % - Accent2 2 2 2 2 6 2 2 3" xfId="18794"/>
    <cellStyle name="20 % - Accent2 2 2 2 2 6 2 3" xfId="9879"/>
    <cellStyle name="20 % - Accent2 2 2 2 2 6 2 3 2" xfId="21762"/>
    <cellStyle name="20 % - Accent2 2 2 2 2 6 2 4" xfId="15825"/>
    <cellStyle name="20 % - Accent2 2 2 2 2 6 3" xfId="5379"/>
    <cellStyle name="20 % - Accent2 2 2 2 2 6 3 2" xfId="11363"/>
    <cellStyle name="20 % - Accent2 2 2 2 2 6 3 2 2" xfId="23245"/>
    <cellStyle name="20 % - Accent2 2 2 2 2 6 3 3" xfId="17309"/>
    <cellStyle name="20 % - Accent2 2 2 2 2 6 4" xfId="8369"/>
    <cellStyle name="20 % - Accent2 2 2 2 2 6 4 2" xfId="20277"/>
    <cellStyle name="20 % - Accent2 2 2 2 2 6 5" xfId="14340"/>
    <cellStyle name="20 % - Accent2 2 2 2 2 7" xfId="3116"/>
    <cellStyle name="20 % - Accent2 2 2 2 2 7 2" xfId="6087"/>
    <cellStyle name="20 % - Accent2 2 2 2 2 7 2 2" xfId="12071"/>
    <cellStyle name="20 % - Accent2 2 2 2 2 7 2 2 2" xfId="23953"/>
    <cellStyle name="20 % - Accent2 2 2 2 2 7 2 3" xfId="18017"/>
    <cellStyle name="20 % - Accent2 2 2 2 2 7 3" xfId="9102"/>
    <cellStyle name="20 % - Accent2 2 2 2 2 7 3 2" xfId="20985"/>
    <cellStyle name="20 % - Accent2 2 2 2 2 7 4" xfId="15048"/>
    <cellStyle name="20 % - Accent2 2 2 2 2 8" xfId="4602"/>
    <cellStyle name="20 % - Accent2 2 2 2 2 8 2" xfId="10587"/>
    <cellStyle name="20 % - Accent2 2 2 2 2 8 2 2" xfId="22469"/>
    <cellStyle name="20 % - Accent2 2 2 2 2 8 3" xfId="16533"/>
    <cellStyle name="20 % - Accent2 2 2 2 2 9" xfId="7593"/>
    <cellStyle name="20 % - Accent2 2 2 2 2 9 2" xfId="19501"/>
    <cellStyle name="20 % - Accent2 2 2 2 3" xfId="471"/>
    <cellStyle name="20 % - Accent2 2 2 2 3 2" xfId="472"/>
    <cellStyle name="20 % - Accent2 2 2 2 3 2 2" xfId="2867"/>
    <cellStyle name="20 % - Accent2 2 2 2 3 2 2 2" xfId="4353"/>
    <cellStyle name="20 % - Accent2 2 2 2 3 2 2 2 2" xfId="7324"/>
    <cellStyle name="20 % - Accent2 2 2 2 3 2 2 2 2 2" xfId="13308"/>
    <cellStyle name="20 % - Accent2 2 2 2 3 2 2 2 2 2 2" xfId="25190"/>
    <cellStyle name="20 % - Accent2 2 2 2 3 2 2 2 2 3" xfId="19254"/>
    <cellStyle name="20 % - Accent2 2 2 2 3 2 2 2 3" xfId="10339"/>
    <cellStyle name="20 % - Accent2 2 2 2 3 2 2 2 3 2" xfId="22222"/>
    <cellStyle name="20 % - Accent2 2 2 2 3 2 2 2 4" xfId="16285"/>
    <cellStyle name="20 % - Accent2 2 2 2 3 2 2 3" xfId="5839"/>
    <cellStyle name="20 % - Accent2 2 2 2 3 2 2 3 2" xfId="11823"/>
    <cellStyle name="20 % - Accent2 2 2 2 3 2 2 3 2 2" xfId="23705"/>
    <cellStyle name="20 % - Accent2 2 2 2 3 2 2 3 3" xfId="17769"/>
    <cellStyle name="20 % - Accent2 2 2 2 3 2 2 4" xfId="8829"/>
    <cellStyle name="20 % - Accent2 2 2 2 3 2 2 4 2" xfId="20737"/>
    <cellStyle name="20 % - Accent2 2 2 2 3 2 2 5" xfId="14800"/>
    <cellStyle name="20 % - Accent2 2 2 2 3 2 3" xfId="3197"/>
    <cellStyle name="20 % - Accent2 2 2 2 3 2 3 2" xfId="6168"/>
    <cellStyle name="20 % - Accent2 2 2 2 3 2 3 2 2" xfId="12152"/>
    <cellStyle name="20 % - Accent2 2 2 2 3 2 3 2 2 2" xfId="24034"/>
    <cellStyle name="20 % - Accent2 2 2 2 3 2 3 2 3" xfId="18098"/>
    <cellStyle name="20 % - Accent2 2 2 2 3 2 3 3" xfId="9183"/>
    <cellStyle name="20 % - Accent2 2 2 2 3 2 3 3 2" xfId="21066"/>
    <cellStyle name="20 % - Accent2 2 2 2 3 2 3 4" xfId="15129"/>
    <cellStyle name="20 % - Accent2 2 2 2 3 2 4" xfId="4684"/>
    <cellStyle name="20 % - Accent2 2 2 2 3 2 4 2" xfId="10668"/>
    <cellStyle name="20 % - Accent2 2 2 2 3 2 4 2 2" xfId="22550"/>
    <cellStyle name="20 % - Accent2 2 2 2 3 2 4 3" xfId="16614"/>
    <cellStyle name="20 % - Accent2 2 2 2 3 2 5" xfId="7674"/>
    <cellStyle name="20 % - Accent2 2 2 2 3 2 5 2" xfId="19582"/>
    <cellStyle name="20 % - Accent2 2 2 2 3 2 6" xfId="13644"/>
    <cellStyle name="20 % - Accent2 2 2 2 3 3" xfId="2498"/>
    <cellStyle name="20 % - Accent2 2 2 2 3 3 2" xfId="3986"/>
    <cellStyle name="20 % - Accent2 2 2 2 3 3 2 2" xfId="6957"/>
    <cellStyle name="20 % - Accent2 2 2 2 3 3 2 2 2" xfId="12941"/>
    <cellStyle name="20 % - Accent2 2 2 2 3 3 2 2 2 2" xfId="24823"/>
    <cellStyle name="20 % - Accent2 2 2 2 3 3 2 2 3" xfId="18887"/>
    <cellStyle name="20 % - Accent2 2 2 2 3 3 2 3" xfId="9972"/>
    <cellStyle name="20 % - Accent2 2 2 2 3 3 2 3 2" xfId="21855"/>
    <cellStyle name="20 % - Accent2 2 2 2 3 3 2 4" xfId="15918"/>
    <cellStyle name="20 % - Accent2 2 2 2 3 3 3" xfId="5472"/>
    <cellStyle name="20 % - Accent2 2 2 2 3 3 3 2" xfId="11456"/>
    <cellStyle name="20 % - Accent2 2 2 2 3 3 3 2 2" xfId="23338"/>
    <cellStyle name="20 % - Accent2 2 2 2 3 3 3 3" xfId="17402"/>
    <cellStyle name="20 % - Accent2 2 2 2 3 3 4" xfId="8462"/>
    <cellStyle name="20 % - Accent2 2 2 2 3 3 4 2" xfId="20370"/>
    <cellStyle name="20 % - Accent2 2 2 2 3 3 5" xfId="14433"/>
    <cellStyle name="20 % - Accent2 2 2 2 3 4" xfId="3196"/>
    <cellStyle name="20 % - Accent2 2 2 2 3 4 2" xfId="6167"/>
    <cellStyle name="20 % - Accent2 2 2 2 3 4 2 2" xfId="12151"/>
    <cellStyle name="20 % - Accent2 2 2 2 3 4 2 2 2" xfId="24033"/>
    <cellStyle name="20 % - Accent2 2 2 2 3 4 2 3" xfId="18097"/>
    <cellStyle name="20 % - Accent2 2 2 2 3 4 3" xfId="9182"/>
    <cellStyle name="20 % - Accent2 2 2 2 3 4 3 2" xfId="21065"/>
    <cellStyle name="20 % - Accent2 2 2 2 3 4 4" xfId="15128"/>
    <cellStyle name="20 % - Accent2 2 2 2 3 5" xfId="4683"/>
    <cellStyle name="20 % - Accent2 2 2 2 3 5 2" xfId="10667"/>
    <cellStyle name="20 % - Accent2 2 2 2 3 5 2 2" xfId="22549"/>
    <cellStyle name="20 % - Accent2 2 2 2 3 5 3" xfId="16613"/>
    <cellStyle name="20 % - Accent2 2 2 2 3 6" xfId="7673"/>
    <cellStyle name="20 % - Accent2 2 2 2 3 6 2" xfId="19581"/>
    <cellStyle name="20 % - Accent2 2 2 2 3 7" xfId="13643"/>
    <cellStyle name="20 % - Accent2 2 2 2 4" xfId="473"/>
    <cellStyle name="20 % - Accent2 2 2 2 4 2" xfId="474"/>
    <cellStyle name="20 % - Accent2 2 2 2 4 2 2" xfId="3199"/>
    <cellStyle name="20 % - Accent2 2 2 2 4 2 2 2" xfId="6170"/>
    <cellStyle name="20 % - Accent2 2 2 2 4 2 2 2 2" xfId="12154"/>
    <cellStyle name="20 % - Accent2 2 2 2 4 2 2 2 2 2" xfId="24036"/>
    <cellStyle name="20 % - Accent2 2 2 2 4 2 2 2 3" xfId="18100"/>
    <cellStyle name="20 % - Accent2 2 2 2 4 2 2 3" xfId="9185"/>
    <cellStyle name="20 % - Accent2 2 2 2 4 2 2 3 2" xfId="21068"/>
    <cellStyle name="20 % - Accent2 2 2 2 4 2 2 4" xfId="15131"/>
    <cellStyle name="20 % - Accent2 2 2 2 4 2 3" xfId="4686"/>
    <cellStyle name="20 % - Accent2 2 2 2 4 2 3 2" xfId="10670"/>
    <cellStyle name="20 % - Accent2 2 2 2 4 2 3 2 2" xfId="22552"/>
    <cellStyle name="20 % - Accent2 2 2 2 4 2 3 3" xfId="16616"/>
    <cellStyle name="20 % - Accent2 2 2 2 4 2 4" xfId="7676"/>
    <cellStyle name="20 % - Accent2 2 2 2 4 2 4 2" xfId="19584"/>
    <cellStyle name="20 % - Accent2 2 2 2 4 2 5" xfId="13646"/>
    <cellStyle name="20 % - Accent2 2 2 2 4 3" xfId="2698"/>
    <cellStyle name="20 % - Accent2 2 2 2 4 3 2" xfId="4184"/>
    <cellStyle name="20 % - Accent2 2 2 2 4 3 2 2" xfId="7155"/>
    <cellStyle name="20 % - Accent2 2 2 2 4 3 2 2 2" xfId="13139"/>
    <cellStyle name="20 % - Accent2 2 2 2 4 3 2 2 2 2" xfId="25021"/>
    <cellStyle name="20 % - Accent2 2 2 2 4 3 2 2 3" xfId="19085"/>
    <cellStyle name="20 % - Accent2 2 2 2 4 3 2 3" xfId="10170"/>
    <cellStyle name="20 % - Accent2 2 2 2 4 3 2 3 2" xfId="22053"/>
    <cellStyle name="20 % - Accent2 2 2 2 4 3 2 4" xfId="16116"/>
    <cellStyle name="20 % - Accent2 2 2 2 4 3 3" xfId="5670"/>
    <cellStyle name="20 % - Accent2 2 2 2 4 3 3 2" xfId="11654"/>
    <cellStyle name="20 % - Accent2 2 2 2 4 3 3 2 2" xfId="23536"/>
    <cellStyle name="20 % - Accent2 2 2 2 4 3 3 3" xfId="17600"/>
    <cellStyle name="20 % - Accent2 2 2 2 4 3 4" xfId="8660"/>
    <cellStyle name="20 % - Accent2 2 2 2 4 3 4 2" xfId="20568"/>
    <cellStyle name="20 % - Accent2 2 2 2 4 3 5" xfId="14631"/>
    <cellStyle name="20 % - Accent2 2 2 2 4 4" xfId="3198"/>
    <cellStyle name="20 % - Accent2 2 2 2 4 4 2" xfId="6169"/>
    <cellStyle name="20 % - Accent2 2 2 2 4 4 2 2" xfId="12153"/>
    <cellStyle name="20 % - Accent2 2 2 2 4 4 2 2 2" xfId="24035"/>
    <cellStyle name="20 % - Accent2 2 2 2 4 4 2 3" xfId="18099"/>
    <cellStyle name="20 % - Accent2 2 2 2 4 4 3" xfId="9184"/>
    <cellStyle name="20 % - Accent2 2 2 2 4 4 3 2" xfId="21067"/>
    <cellStyle name="20 % - Accent2 2 2 2 4 4 4" xfId="15130"/>
    <cellStyle name="20 % - Accent2 2 2 2 4 5" xfId="4685"/>
    <cellStyle name="20 % - Accent2 2 2 2 4 5 2" xfId="10669"/>
    <cellStyle name="20 % - Accent2 2 2 2 4 5 2 2" xfId="22551"/>
    <cellStyle name="20 % - Accent2 2 2 2 4 5 3" xfId="16615"/>
    <cellStyle name="20 % - Accent2 2 2 2 4 6" xfId="7675"/>
    <cellStyle name="20 % - Accent2 2 2 2 4 6 2" xfId="19583"/>
    <cellStyle name="20 % - Accent2 2 2 2 4 7" xfId="13645"/>
    <cellStyle name="20 % - Accent2 2 2 2 5" xfId="475"/>
    <cellStyle name="20 % - Accent2 2 2 2 5 2" xfId="476"/>
    <cellStyle name="20 % - Accent2 2 2 2 5 2 2" xfId="3201"/>
    <cellStyle name="20 % - Accent2 2 2 2 5 2 2 2" xfId="6172"/>
    <cellStyle name="20 % - Accent2 2 2 2 5 2 2 2 2" xfId="12156"/>
    <cellStyle name="20 % - Accent2 2 2 2 5 2 2 2 2 2" xfId="24038"/>
    <cellStyle name="20 % - Accent2 2 2 2 5 2 2 2 3" xfId="18102"/>
    <cellStyle name="20 % - Accent2 2 2 2 5 2 2 3" xfId="9187"/>
    <cellStyle name="20 % - Accent2 2 2 2 5 2 2 3 2" xfId="21070"/>
    <cellStyle name="20 % - Accent2 2 2 2 5 2 2 4" xfId="15133"/>
    <cellStyle name="20 % - Accent2 2 2 2 5 2 3" xfId="4688"/>
    <cellStyle name="20 % - Accent2 2 2 2 5 2 3 2" xfId="10672"/>
    <cellStyle name="20 % - Accent2 2 2 2 5 2 3 2 2" xfId="22554"/>
    <cellStyle name="20 % - Accent2 2 2 2 5 2 3 3" xfId="16618"/>
    <cellStyle name="20 % - Accent2 2 2 2 5 2 4" xfId="7678"/>
    <cellStyle name="20 % - Accent2 2 2 2 5 2 4 2" xfId="19586"/>
    <cellStyle name="20 % - Accent2 2 2 2 5 2 5" xfId="13648"/>
    <cellStyle name="20 % - Accent2 2 2 2 5 3" xfId="3200"/>
    <cellStyle name="20 % - Accent2 2 2 2 5 3 2" xfId="6171"/>
    <cellStyle name="20 % - Accent2 2 2 2 5 3 2 2" xfId="12155"/>
    <cellStyle name="20 % - Accent2 2 2 2 5 3 2 2 2" xfId="24037"/>
    <cellStyle name="20 % - Accent2 2 2 2 5 3 2 3" xfId="18101"/>
    <cellStyle name="20 % - Accent2 2 2 2 5 3 3" xfId="9186"/>
    <cellStyle name="20 % - Accent2 2 2 2 5 3 3 2" xfId="21069"/>
    <cellStyle name="20 % - Accent2 2 2 2 5 3 4" xfId="15132"/>
    <cellStyle name="20 % - Accent2 2 2 2 5 4" xfId="4687"/>
    <cellStyle name="20 % - Accent2 2 2 2 5 4 2" xfId="10671"/>
    <cellStyle name="20 % - Accent2 2 2 2 5 4 2 2" xfId="22553"/>
    <cellStyle name="20 % - Accent2 2 2 2 5 4 3" xfId="16617"/>
    <cellStyle name="20 % - Accent2 2 2 2 5 5" xfId="7677"/>
    <cellStyle name="20 % - Accent2 2 2 2 5 5 2" xfId="19585"/>
    <cellStyle name="20 % - Accent2 2 2 2 5 6" xfId="13647"/>
    <cellStyle name="20 % - Accent2 2 2 2 6" xfId="477"/>
    <cellStyle name="20 % - Accent2 2 2 2 6 2" xfId="3202"/>
    <cellStyle name="20 % - Accent2 2 2 2 6 2 2" xfId="6173"/>
    <cellStyle name="20 % - Accent2 2 2 2 6 2 2 2" xfId="12157"/>
    <cellStyle name="20 % - Accent2 2 2 2 6 2 2 2 2" xfId="24039"/>
    <cellStyle name="20 % - Accent2 2 2 2 6 2 2 3" xfId="18103"/>
    <cellStyle name="20 % - Accent2 2 2 2 6 2 3" xfId="9188"/>
    <cellStyle name="20 % - Accent2 2 2 2 6 2 3 2" xfId="21071"/>
    <cellStyle name="20 % - Accent2 2 2 2 6 2 4" xfId="15134"/>
    <cellStyle name="20 % - Accent2 2 2 2 6 3" xfId="4689"/>
    <cellStyle name="20 % - Accent2 2 2 2 6 3 2" xfId="10673"/>
    <cellStyle name="20 % - Accent2 2 2 2 6 3 2 2" xfId="22555"/>
    <cellStyle name="20 % - Accent2 2 2 2 6 3 3" xfId="16619"/>
    <cellStyle name="20 % - Accent2 2 2 2 6 4" xfId="7679"/>
    <cellStyle name="20 % - Accent2 2 2 2 6 4 2" xfId="19587"/>
    <cellStyle name="20 % - Accent2 2 2 2 6 5" xfId="13649"/>
    <cellStyle name="20 % - Accent2 2 2 2 7" xfId="2207"/>
    <cellStyle name="20 % - Accent2 2 2 2 7 2" xfId="3709"/>
    <cellStyle name="20 % - Accent2 2 2 2 7 2 2" xfId="6680"/>
    <cellStyle name="20 % - Accent2 2 2 2 7 2 2 2" xfId="12664"/>
    <cellStyle name="20 % - Accent2 2 2 2 7 2 2 2 2" xfId="24546"/>
    <cellStyle name="20 % - Accent2 2 2 2 7 2 2 3" xfId="18610"/>
    <cellStyle name="20 % - Accent2 2 2 2 7 2 3" xfId="9695"/>
    <cellStyle name="20 % - Accent2 2 2 2 7 2 3 2" xfId="21578"/>
    <cellStyle name="20 % - Accent2 2 2 2 7 2 4" xfId="15641"/>
    <cellStyle name="20 % - Accent2 2 2 2 7 3" xfId="5195"/>
    <cellStyle name="20 % - Accent2 2 2 2 7 3 2" xfId="11179"/>
    <cellStyle name="20 % - Accent2 2 2 2 7 3 2 2" xfId="23061"/>
    <cellStyle name="20 % - Accent2 2 2 2 7 3 3" xfId="17125"/>
    <cellStyle name="20 % - Accent2 2 2 2 7 4" xfId="8185"/>
    <cellStyle name="20 % - Accent2 2 2 2 7 4 2" xfId="20093"/>
    <cellStyle name="20 % - Accent2 2 2 2 7 5" xfId="14156"/>
    <cellStyle name="20 % - Accent2 2 2 2 8" xfId="2329"/>
    <cellStyle name="20 % - Accent2 2 2 2 8 2" xfId="3817"/>
    <cellStyle name="20 % - Accent2 2 2 2 8 2 2" xfId="6788"/>
    <cellStyle name="20 % - Accent2 2 2 2 8 2 2 2" xfId="12772"/>
    <cellStyle name="20 % - Accent2 2 2 2 8 2 2 2 2" xfId="24654"/>
    <cellStyle name="20 % - Accent2 2 2 2 8 2 2 3" xfId="18718"/>
    <cellStyle name="20 % - Accent2 2 2 2 8 2 3" xfId="9803"/>
    <cellStyle name="20 % - Accent2 2 2 2 8 2 3 2" xfId="21686"/>
    <cellStyle name="20 % - Accent2 2 2 2 8 2 4" xfId="15749"/>
    <cellStyle name="20 % - Accent2 2 2 2 8 3" xfId="5303"/>
    <cellStyle name="20 % - Accent2 2 2 2 8 3 2" xfId="11287"/>
    <cellStyle name="20 % - Accent2 2 2 2 8 3 2 2" xfId="23169"/>
    <cellStyle name="20 % - Accent2 2 2 2 8 3 3" xfId="17233"/>
    <cellStyle name="20 % - Accent2 2 2 2 8 4" xfId="8293"/>
    <cellStyle name="20 % - Accent2 2 2 2 8 4 2" xfId="20201"/>
    <cellStyle name="20 % - Accent2 2 2 2 8 5" xfId="14264"/>
    <cellStyle name="20 % - Accent2 2 2 2 9" xfId="3040"/>
    <cellStyle name="20 % - Accent2 2 2 2 9 2" xfId="6011"/>
    <cellStyle name="20 % - Accent2 2 2 2 9 2 2" xfId="11995"/>
    <cellStyle name="20 % - Accent2 2 2 2 9 2 2 2" xfId="23877"/>
    <cellStyle name="20 % - Accent2 2 2 2 9 2 3" xfId="17941"/>
    <cellStyle name="20 % - Accent2 2 2 2 9 3" xfId="9026"/>
    <cellStyle name="20 % - Accent2 2 2 2 9 3 2" xfId="20909"/>
    <cellStyle name="20 % - Accent2 2 2 2 9 4" xfId="14972"/>
    <cellStyle name="20 % - Accent2 2 2 3" xfId="347"/>
    <cellStyle name="20 % - Accent2 2 2 3 2" xfId="478"/>
    <cellStyle name="20 % - Accent2 2 2 3 2 2" xfId="479"/>
    <cellStyle name="20 % - Accent2 2 2 3 2 2 2" xfId="2905"/>
    <cellStyle name="20 % - Accent2 2 2 3 2 2 2 2" xfId="4391"/>
    <cellStyle name="20 % - Accent2 2 2 3 2 2 2 2 2" xfId="7362"/>
    <cellStyle name="20 % - Accent2 2 2 3 2 2 2 2 2 2" xfId="13346"/>
    <cellStyle name="20 % - Accent2 2 2 3 2 2 2 2 2 2 2" xfId="25228"/>
    <cellStyle name="20 % - Accent2 2 2 3 2 2 2 2 2 3" xfId="19292"/>
    <cellStyle name="20 % - Accent2 2 2 3 2 2 2 2 3" xfId="10377"/>
    <cellStyle name="20 % - Accent2 2 2 3 2 2 2 2 3 2" xfId="22260"/>
    <cellStyle name="20 % - Accent2 2 2 3 2 2 2 2 4" xfId="16323"/>
    <cellStyle name="20 % - Accent2 2 2 3 2 2 2 3" xfId="5877"/>
    <cellStyle name="20 % - Accent2 2 2 3 2 2 2 3 2" xfId="11861"/>
    <cellStyle name="20 % - Accent2 2 2 3 2 2 2 3 2 2" xfId="23743"/>
    <cellStyle name="20 % - Accent2 2 2 3 2 2 2 3 3" xfId="17807"/>
    <cellStyle name="20 % - Accent2 2 2 3 2 2 2 4" xfId="8867"/>
    <cellStyle name="20 % - Accent2 2 2 3 2 2 2 4 2" xfId="20775"/>
    <cellStyle name="20 % - Accent2 2 2 3 2 2 2 5" xfId="14838"/>
    <cellStyle name="20 % - Accent2 2 2 3 2 2 3" xfId="3204"/>
    <cellStyle name="20 % - Accent2 2 2 3 2 2 3 2" xfId="6175"/>
    <cellStyle name="20 % - Accent2 2 2 3 2 2 3 2 2" xfId="12159"/>
    <cellStyle name="20 % - Accent2 2 2 3 2 2 3 2 2 2" xfId="24041"/>
    <cellStyle name="20 % - Accent2 2 2 3 2 2 3 2 3" xfId="18105"/>
    <cellStyle name="20 % - Accent2 2 2 3 2 2 3 3" xfId="9190"/>
    <cellStyle name="20 % - Accent2 2 2 3 2 2 3 3 2" xfId="21073"/>
    <cellStyle name="20 % - Accent2 2 2 3 2 2 3 4" xfId="15136"/>
    <cellStyle name="20 % - Accent2 2 2 3 2 2 4" xfId="4691"/>
    <cellStyle name="20 % - Accent2 2 2 3 2 2 4 2" xfId="10675"/>
    <cellStyle name="20 % - Accent2 2 2 3 2 2 4 2 2" xfId="22557"/>
    <cellStyle name="20 % - Accent2 2 2 3 2 2 4 3" xfId="16621"/>
    <cellStyle name="20 % - Accent2 2 2 3 2 2 5" xfId="7681"/>
    <cellStyle name="20 % - Accent2 2 2 3 2 2 5 2" xfId="19589"/>
    <cellStyle name="20 % - Accent2 2 2 3 2 2 6" xfId="13651"/>
    <cellStyle name="20 % - Accent2 2 2 3 2 3" xfId="2536"/>
    <cellStyle name="20 % - Accent2 2 2 3 2 3 2" xfId="4024"/>
    <cellStyle name="20 % - Accent2 2 2 3 2 3 2 2" xfId="6995"/>
    <cellStyle name="20 % - Accent2 2 2 3 2 3 2 2 2" xfId="12979"/>
    <cellStyle name="20 % - Accent2 2 2 3 2 3 2 2 2 2" xfId="24861"/>
    <cellStyle name="20 % - Accent2 2 2 3 2 3 2 2 3" xfId="18925"/>
    <cellStyle name="20 % - Accent2 2 2 3 2 3 2 3" xfId="10010"/>
    <cellStyle name="20 % - Accent2 2 2 3 2 3 2 3 2" xfId="21893"/>
    <cellStyle name="20 % - Accent2 2 2 3 2 3 2 4" xfId="15956"/>
    <cellStyle name="20 % - Accent2 2 2 3 2 3 3" xfId="5510"/>
    <cellStyle name="20 % - Accent2 2 2 3 2 3 3 2" xfId="11494"/>
    <cellStyle name="20 % - Accent2 2 2 3 2 3 3 2 2" xfId="23376"/>
    <cellStyle name="20 % - Accent2 2 2 3 2 3 3 3" xfId="17440"/>
    <cellStyle name="20 % - Accent2 2 2 3 2 3 4" xfId="8500"/>
    <cellStyle name="20 % - Accent2 2 2 3 2 3 4 2" xfId="20408"/>
    <cellStyle name="20 % - Accent2 2 2 3 2 3 5" xfId="14471"/>
    <cellStyle name="20 % - Accent2 2 2 3 2 4" xfId="3203"/>
    <cellStyle name="20 % - Accent2 2 2 3 2 4 2" xfId="6174"/>
    <cellStyle name="20 % - Accent2 2 2 3 2 4 2 2" xfId="12158"/>
    <cellStyle name="20 % - Accent2 2 2 3 2 4 2 2 2" xfId="24040"/>
    <cellStyle name="20 % - Accent2 2 2 3 2 4 2 3" xfId="18104"/>
    <cellStyle name="20 % - Accent2 2 2 3 2 4 3" xfId="9189"/>
    <cellStyle name="20 % - Accent2 2 2 3 2 4 3 2" xfId="21072"/>
    <cellStyle name="20 % - Accent2 2 2 3 2 4 4" xfId="15135"/>
    <cellStyle name="20 % - Accent2 2 2 3 2 5" xfId="4690"/>
    <cellStyle name="20 % - Accent2 2 2 3 2 5 2" xfId="10674"/>
    <cellStyle name="20 % - Accent2 2 2 3 2 5 2 2" xfId="22556"/>
    <cellStyle name="20 % - Accent2 2 2 3 2 5 3" xfId="16620"/>
    <cellStyle name="20 % - Accent2 2 2 3 2 6" xfId="7680"/>
    <cellStyle name="20 % - Accent2 2 2 3 2 6 2" xfId="19588"/>
    <cellStyle name="20 % - Accent2 2 2 3 2 7" xfId="13650"/>
    <cellStyle name="20 % - Accent2 2 2 3 3" xfId="480"/>
    <cellStyle name="20 % - Accent2 2 2 3 3 2" xfId="2736"/>
    <cellStyle name="20 % - Accent2 2 2 3 3 2 2" xfId="4222"/>
    <cellStyle name="20 % - Accent2 2 2 3 3 2 2 2" xfId="7193"/>
    <cellStyle name="20 % - Accent2 2 2 3 3 2 2 2 2" xfId="13177"/>
    <cellStyle name="20 % - Accent2 2 2 3 3 2 2 2 2 2" xfId="25059"/>
    <cellStyle name="20 % - Accent2 2 2 3 3 2 2 2 3" xfId="19123"/>
    <cellStyle name="20 % - Accent2 2 2 3 3 2 2 3" xfId="10208"/>
    <cellStyle name="20 % - Accent2 2 2 3 3 2 2 3 2" xfId="22091"/>
    <cellStyle name="20 % - Accent2 2 2 3 3 2 2 4" xfId="16154"/>
    <cellStyle name="20 % - Accent2 2 2 3 3 2 3" xfId="5708"/>
    <cellStyle name="20 % - Accent2 2 2 3 3 2 3 2" xfId="11692"/>
    <cellStyle name="20 % - Accent2 2 2 3 3 2 3 2 2" xfId="23574"/>
    <cellStyle name="20 % - Accent2 2 2 3 3 2 3 3" xfId="17638"/>
    <cellStyle name="20 % - Accent2 2 2 3 3 2 4" xfId="8698"/>
    <cellStyle name="20 % - Accent2 2 2 3 3 2 4 2" xfId="20606"/>
    <cellStyle name="20 % - Accent2 2 2 3 3 2 5" xfId="14669"/>
    <cellStyle name="20 % - Accent2 2 2 3 3 3" xfId="3205"/>
    <cellStyle name="20 % - Accent2 2 2 3 3 3 2" xfId="6176"/>
    <cellStyle name="20 % - Accent2 2 2 3 3 3 2 2" xfId="12160"/>
    <cellStyle name="20 % - Accent2 2 2 3 3 3 2 2 2" xfId="24042"/>
    <cellStyle name="20 % - Accent2 2 2 3 3 3 2 3" xfId="18106"/>
    <cellStyle name="20 % - Accent2 2 2 3 3 3 3" xfId="9191"/>
    <cellStyle name="20 % - Accent2 2 2 3 3 3 3 2" xfId="21074"/>
    <cellStyle name="20 % - Accent2 2 2 3 3 3 4" xfId="15137"/>
    <cellStyle name="20 % - Accent2 2 2 3 3 4" xfId="4692"/>
    <cellStyle name="20 % - Accent2 2 2 3 3 4 2" xfId="10676"/>
    <cellStyle name="20 % - Accent2 2 2 3 3 4 2 2" xfId="22558"/>
    <cellStyle name="20 % - Accent2 2 2 3 3 4 3" xfId="16622"/>
    <cellStyle name="20 % - Accent2 2 2 3 3 5" xfId="7682"/>
    <cellStyle name="20 % - Accent2 2 2 3 3 5 2" xfId="19590"/>
    <cellStyle name="20 % - Accent2 2 2 3 3 6" xfId="13652"/>
    <cellStyle name="20 % - Accent2 2 2 3 4" xfId="2367"/>
    <cellStyle name="20 % - Accent2 2 2 3 4 2" xfId="3855"/>
    <cellStyle name="20 % - Accent2 2 2 3 4 2 2" xfId="6826"/>
    <cellStyle name="20 % - Accent2 2 2 3 4 2 2 2" xfId="12810"/>
    <cellStyle name="20 % - Accent2 2 2 3 4 2 2 2 2" xfId="24692"/>
    <cellStyle name="20 % - Accent2 2 2 3 4 2 2 3" xfId="18756"/>
    <cellStyle name="20 % - Accent2 2 2 3 4 2 3" xfId="9841"/>
    <cellStyle name="20 % - Accent2 2 2 3 4 2 3 2" xfId="21724"/>
    <cellStyle name="20 % - Accent2 2 2 3 4 2 4" xfId="15787"/>
    <cellStyle name="20 % - Accent2 2 2 3 4 3" xfId="5341"/>
    <cellStyle name="20 % - Accent2 2 2 3 4 3 2" xfId="11325"/>
    <cellStyle name="20 % - Accent2 2 2 3 4 3 2 2" xfId="23207"/>
    <cellStyle name="20 % - Accent2 2 2 3 4 3 3" xfId="17271"/>
    <cellStyle name="20 % - Accent2 2 2 3 4 4" xfId="8331"/>
    <cellStyle name="20 % - Accent2 2 2 3 4 4 2" xfId="20239"/>
    <cellStyle name="20 % - Accent2 2 2 3 4 5" xfId="14302"/>
    <cellStyle name="20 % - Accent2 2 2 3 5" xfId="3078"/>
    <cellStyle name="20 % - Accent2 2 2 3 5 2" xfId="6049"/>
    <cellStyle name="20 % - Accent2 2 2 3 5 2 2" xfId="12033"/>
    <cellStyle name="20 % - Accent2 2 2 3 5 2 2 2" xfId="23915"/>
    <cellStyle name="20 % - Accent2 2 2 3 5 2 3" xfId="17979"/>
    <cellStyle name="20 % - Accent2 2 2 3 5 3" xfId="9064"/>
    <cellStyle name="20 % - Accent2 2 2 3 5 3 2" xfId="20947"/>
    <cellStyle name="20 % - Accent2 2 2 3 5 4" xfId="15010"/>
    <cellStyle name="20 % - Accent2 2 2 3 6" xfId="4564"/>
    <cellStyle name="20 % - Accent2 2 2 3 6 2" xfId="10549"/>
    <cellStyle name="20 % - Accent2 2 2 3 6 2 2" xfId="22431"/>
    <cellStyle name="20 % - Accent2 2 2 3 6 3" xfId="16495"/>
    <cellStyle name="20 % - Accent2 2 2 3 7" xfId="7555"/>
    <cellStyle name="20 % - Accent2 2 2 3 7 2" xfId="19463"/>
    <cellStyle name="20 % - Accent2 2 2 3 8" xfId="13525"/>
    <cellStyle name="20 % - Accent2 2 2 4" xfId="481"/>
    <cellStyle name="20 % - Accent2 2 2 4 2" xfId="482"/>
    <cellStyle name="20 % - Accent2 2 2 4 2 2" xfId="2660"/>
    <cellStyle name="20 % - Accent2 2 2 4 2 2 2" xfId="4146"/>
    <cellStyle name="20 % - Accent2 2 2 4 2 2 2 2" xfId="7117"/>
    <cellStyle name="20 % - Accent2 2 2 4 2 2 2 2 2" xfId="13101"/>
    <cellStyle name="20 % - Accent2 2 2 4 2 2 2 2 2 2" xfId="24983"/>
    <cellStyle name="20 % - Accent2 2 2 4 2 2 2 2 3" xfId="19047"/>
    <cellStyle name="20 % - Accent2 2 2 4 2 2 2 3" xfId="10132"/>
    <cellStyle name="20 % - Accent2 2 2 4 2 2 2 3 2" xfId="22015"/>
    <cellStyle name="20 % - Accent2 2 2 4 2 2 2 4" xfId="16078"/>
    <cellStyle name="20 % - Accent2 2 2 4 2 2 3" xfId="5632"/>
    <cellStyle name="20 % - Accent2 2 2 4 2 2 3 2" xfId="11616"/>
    <cellStyle name="20 % - Accent2 2 2 4 2 2 3 2 2" xfId="23498"/>
    <cellStyle name="20 % - Accent2 2 2 4 2 2 3 3" xfId="17562"/>
    <cellStyle name="20 % - Accent2 2 2 4 2 2 4" xfId="8622"/>
    <cellStyle name="20 % - Accent2 2 2 4 2 2 4 2" xfId="20530"/>
    <cellStyle name="20 % - Accent2 2 2 4 2 2 5" xfId="14593"/>
    <cellStyle name="20 % - Accent2 2 2 4 2 3" xfId="3207"/>
    <cellStyle name="20 % - Accent2 2 2 4 2 3 2" xfId="6178"/>
    <cellStyle name="20 % - Accent2 2 2 4 2 3 2 2" xfId="12162"/>
    <cellStyle name="20 % - Accent2 2 2 4 2 3 2 2 2" xfId="24044"/>
    <cellStyle name="20 % - Accent2 2 2 4 2 3 2 3" xfId="18108"/>
    <cellStyle name="20 % - Accent2 2 2 4 2 3 3" xfId="9193"/>
    <cellStyle name="20 % - Accent2 2 2 4 2 3 3 2" xfId="21076"/>
    <cellStyle name="20 % - Accent2 2 2 4 2 3 4" xfId="15139"/>
    <cellStyle name="20 % - Accent2 2 2 4 2 4" xfId="4694"/>
    <cellStyle name="20 % - Accent2 2 2 4 2 4 2" xfId="10678"/>
    <cellStyle name="20 % - Accent2 2 2 4 2 4 2 2" xfId="22560"/>
    <cellStyle name="20 % - Accent2 2 2 4 2 4 3" xfId="16624"/>
    <cellStyle name="20 % - Accent2 2 2 4 2 5" xfId="7684"/>
    <cellStyle name="20 % - Accent2 2 2 4 2 5 2" xfId="19592"/>
    <cellStyle name="20 % - Accent2 2 2 4 2 6" xfId="13654"/>
    <cellStyle name="20 % - Accent2 2 2 4 3" xfId="483"/>
    <cellStyle name="20 % - Accent2 2 2 4 3 2" xfId="3208"/>
    <cellStyle name="20 % - Accent2 2 2 4 3 2 2" xfId="6179"/>
    <cellStyle name="20 % - Accent2 2 2 4 3 2 2 2" xfId="12163"/>
    <cellStyle name="20 % - Accent2 2 2 4 3 2 2 2 2" xfId="24045"/>
    <cellStyle name="20 % - Accent2 2 2 4 3 2 2 3" xfId="18109"/>
    <cellStyle name="20 % - Accent2 2 2 4 3 2 3" xfId="9194"/>
    <cellStyle name="20 % - Accent2 2 2 4 3 2 3 2" xfId="21077"/>
    <cellStyle name="20 % - Accent2 2 2 4 3 2 4" xfId="15140"/>
    <cellStyle name="20 % - Accent2 2 2 4 3 3" xfId="4695"/>
    <cellStyle name="20 % - Accent2 2 2 4 3 3 2" xfId="10679"/>
    <cellStyle name="20 % - Accent2 2 2 4 3 3 2 2" xfId="22561"/>
    <cellStyle name="20 % - Accent2 2 2 4 3 3 3" xfId="16625"/>
    <cellStyle name="20 % - Accent2 2 2 4 3 4" xfId="7685"/>
    <cellStyle name="20 % - Accent2 2 2 4 3 4 2" xfId="19593"/>
    <cellStyle name="20 % - Accent2 2 2 4 3 5" xfId="13655"/>
    <cellStyle name="20 % - Accent2 2 2 4 4" xfId="2291"/>
    <cellStyle name="20 % - Accent2 2 2 4 4 2" xfId="3779"/>
    <cellStyle name="20 % - Accent2 2 2 4 4 2 2" xfId="6750"/>
    <cellStyle name="20 % - Accent2 2 2 4 4 2 2 2" xfId="12734"/>
    <cellStyle name="20 % - Accent2 2 2 4 4 2 2 2 2" xfId="24616"/>
    <cellStyle name="20 % - Accent2 2 2 4 4 2 2 3" xfId="18680"/>
    <cellStyle name="20 % - Accent2 2 2 4 4 2 3" xfId="9765"/>
    <cellStyle name="20 % - Accent2 2 2 4 4 2 3 2" xfId="21648"/>
    <cellStyle name="20 % - Accent2 2 2 4 4 2 4" xfId="15711"/>
    <cellStyle name="20 % - Accent2 2 2 4 4 3" xfId="5265"/>
    <cellStyle name="20 % - Accent2 2 2 4 4 3 2" xfId="11249"/>
    <cellStyle name="20 % - Accent2 2 2 4 4 3 2 2" xfId="23131"/>
    <cellStyle name="20 % - Accent2 2 2 4 4 3 3" xfId="17195"/>
    <cellStyle name="20 % - Accent2 2 2 4 4 4" xfId="8255"/>
    <cellStyle name="20 % - Accent2 2 2 4 4 4 2" xfId="20163"/>
    <cellStyle name="20 % - Accent2 2 2 4 4 5" xfId="14226"/>
    <cellStyle name="20 % - Accent2 2 2 4 5" xfId="3206"/>
    <cellStyle name="20 % - Accent2 2 2 4 5 2" xfId="6177"/>
    <cellStyle name="20 % - Accent2 2 2 4 5 2 2" xfId="12161"/>
    <cellStyle name="20 % - Accent2 2 2 4 5 2 2 2" xfId="24043"/>
    <cellStyle name="20 % - Accent2 2 2 4 5 2 3" xfId="18107"/>
    <cellStyle name="20 % - Accent2 2 2 4 5 3" xfId="9192"/>
    <cellStyle name="20 % - Accent2 2 2 4 5 3 2" xfId="21075"/>
    <cellStyle name="20 % - Accent2 2 2 4 5 4" xfId="15138"/>
    <cellStyle name="20 % - Accent2 2 2 4 6" xfId="4693"/>
    <cellStyle name="20 % - Accent2 2 2 4 6 2" xfId="10677"/>
    <cellStyle name="20 % - Accent2 2 2 4 6 2 2" xfId="22559"/>
    <cellStyle name="20 % - Accent2 2 2 4 6 3" xfId="16623"/>
    <cellStyle name="20 % - Accent2 2 2 4 7" xfId="7683"/>
    <cellStyle name="20 % - Accent2 2 2 4 7 2" xfId="19591"/>
    <cellStyle name="20 % - Accent2 2 2 4 8" xfId="13653"/>
    <cellStyle name="20 % - Accent2 2 2 5" xfId="484"/>
    <cellStyle name="20 % - Accent2 2 2 5 2" xfId="485"/>
    <cellStyle name="20 % - Accent2 2 2 5 2 2" xfId="2829"/>
    <cellStyle name="20 % - Accent2 2 2 5 2 2 2" xfId="4315"/>
    <cellStyle name="20 % - Accent2 2 2 5 2 2 2 2" xfId="7286"/>
    <cellStyle name="20 % - Accent2 2 2 5 2 2 2 2 2" xfId="13270"/>
    <cellStyle name="20 % - Accent2 2 2 5 2 2 2 2 2 2" xfId="25152"/>
    <cellStyle name="20 % - Accent2 2 2 5 2 2 2 2 3" xfId="19216"/>
    <cellStyle name="20 % - Accent2 2 2 5 2 2 2 3" xfId="10301"/>
    <cellStyle name="20 % - Accent2 2 2 5 2 2 2 3 2" xfId="22184"/>
    <cellStyle name="20 % - Accent2 2 2 5 2 2 2 4" xfId="16247"/>
    <cellStyle name="20 % - Accent2 2 2 5 2 2 3" xfId="5801"/>
    <cellStyle name="20 % - Accent2 2 2 5 2 2 3 2" xfId="11785"/>
    <cellStyle name="20 % - Accent2 2 2 5 2 2 3 2 2" xfId="23667"/>
    <cellStyle name="20 % - Accent2 2 2 5 2 2 3 3" xfId="17731"/>
    <cellStyle name="20 % - Accent2 2 2 5 2 2 4" xfId="8791"/>
    <cellStyle name="20 % - Accent2 2 2 5 2 2 4 2" xfId="20699"/>
    <cellStyle name="20 % - Accent2 2 2 5 2 2 5" xfId="14762"/>
    <cellStyle name="20 % - Accent2 2 2 5 2 3" xfId="3210"/>
    <cellStyle name="20 % - Accent2 2 2 5 2 3 2" xfId="6181"/>
    <cellStyle name="20 % - Accent2 2 2 5 2 3 2 2" xfId="12165"/>
    <cellStyle name="20 % - Accent2 2 2 5 2 3 2 2 2" xfId="24047"/>
    <cellStyle name="20 % - Accent2 2 2 5 2 3 2 3" xfId="18111"/>
    <cellStyle name="20 % - Accent2 2 2 5 2 3 3" xfId="9196"/>
    <cellStyle name="20 % - Accent2 2 2 5 2 3 3 2" xfId="21079"/>
    <cellStyle name="20 % - Accent2 2 2 5 2 3 4" xfId="15142"/>
    <cellStyle name="20 % - Accent2 2 2 5 2 4" xfId="4697"/>
    <cellStyle name="20 % - Accent2 2 2 5 2 4 2" xfId="10681"/>
    <cellStyle name="20 % - Accent2 2 2 5 2 4 2 2" xfId="22563"/>
    <cellStyle name="20 % - Accent2 2 2 5 2 4 3" xfId="16627"/>
    <cellStyle name="20 % - Accent2 2 2 5 2 5" xfId="7687"/>
    <cellStyle name="20 % - Accent2 2 2 5 2 5 2" xfId="19595"/>
    <cellStyle name="20 % - Accent2 2 2 5 2 6" xfId="13657"/>
    <cellStyle name="20 % - Accent2 2 2 5 3" xfId="486"/>
    <cellStyle name="20 % - Accent2 2 2 5 3 2" xfId="3211"/>
    <cellStyle name="20 % - Accent2 2 2 5 3 2 2" xfId="6182"/>
    <cellStyle name="20 % - Accent2 2 2 5 3 2 2 2" xfId="12166"/>
    <cellStyle name="20 % - Accent2 2 2 5 3 2 2 2 2" xfId="24048"/>
    <cellStyle name="20 % - Accent2 2 2 5 3 2 2 3" xfId="18112"/>
    <cellStyle name="20 % - Accent2 2 2 5 3 2 3" xfId="9197"/>
    <cellStyle name="20 % - Accent2 2 2 5 3 2 3 2" xfId="21080"/>
    <cellStyle name="20 % - Accent2 2 2 5 3 2 4" xfId="15143"/>
    <cellStyle name="20 % - Accent2 2 2 5 3 3" xfId="4698"/>
    <cellStyle name="20 % - Accent2 2 2 5 3 3 2" xfId="10682"/>
    <cellStyle name="20 % - Accent2 2 2 5 3 3 2 2" xfId="22564"/>
    <cellStyle name="20 % - Accent2 2 2 5 3 3 3" xfId="16628"/>
    <cellStyle name="20 % - Accent2 2 2 5 3 4" xfId="7688"/>
    <cellStyle name="20 % - Accent2 2 2 5 3 4 2" xfId="19596"/>
    <cellStyle name="20 % - Accent2 2 2 5 3 5" xfId="13658"/>
    <cellStyle name="20 % - Accent2 2 2 5 4" xfId="2460"/>
    <cellStyle name="20 % - Accent2 2 2 5 4 2" xfId="3948"/>
    <cellStyle name="20 % - Accent2 2 2 5 4 2 2" xfId="6919"/>
    <cellStyle name="20 % - Accent2 2 2 5 4 2 2 2" xfId="12903"/>
    <cellStyle name="20 % - Accent2 2 2 5 4 2 2 2 2" xfId="24785"/>
    <cellStyle name="20 % - Accent2 2 2 5 4 2 2 3" xfId="18849"/>
    <cellStyle name="20 % - Accent2 2 2 5 4 2 3" xfId="9934"/>
    <cellStyle name="20 % - Accent2 2 2 5 4 2 3 2" xfId="21817"/>
    <cellStyle name="20 % - Accent2 2 2 5 4 2 4" xfId="15880"/>
    <cellStyle name="20 % - Accent2 2 2 5 4 3" xfId="5434"/>
    <cellStyle name="20 % - Accent2 2 2 5 4 3 2" xfId="11418"/>
    <cellStyle name="20 % - Accent2 2 2 5 4 3 2 2" xfId="23300"/>
    <cellStyle name="20 % - Accent2 2 2 5 4 3 3" xfId="17364"/>
    <cellStyle name="20 % - Accent2 2 2 5 4 4" xfId="8424"/>
    <cellStyle name="20 % - Accent2 2 2 5 4 4 2" xfId="20332"/>
    <cellStyle name="20 % - Accent2 2 2 5 4 5" xfId="14395"/>
    <cellStyle name="20 % - Accent2 2 2 5 5" xfId="3209"/>
    <cellStyle name="20 % - Accent2 2 2 5 5 2" xfId="6180"/>
    <cellStyle name="20 % - Accent2 2 2 5 5 2 2" xfId="12164"/>
    <cellStyle name="20 % - Accent2 2 2 5 5 2 2 2" xfId="24046"/>
    <cellStyle name="20 % - Accent2 2 2 5 5 2 3" xfId="18110"/>
    <cellStyle name="20 % - Accent2 2 2 5 5 3" xfId="9195"/>
    <cellStyle name="20 % - Accent2 2 2 5 5 3 2" xfId="21078"/>
    <cellStyle name="20 % - Accent2 2 2 5 5 4" xfId="15141"/>
    <cellStyle name="20 % - Accent2 2 2 5 6" xfId="4696"/>
    <cellStyle name="20 % - Accent2 2 2 5 6 2" xfId="10680"/>
    <cellStyle name="20 % - Accent2 2 2 5 6 2 2" xfId="22562"/>
    <cellStyle name="20 % - Accent2 2 2 5 6 3" xfId="16626"/>
    <cellStyle name="20 % - Accent2 2 2 5 7" xfId="7686"/>
    <cellStyle name="20 % - Accent2 2 2 5 7 2" xfId="19594"/>
    <cellStyle name="20 % - Accent2 2 2 5 8" xfId="13656"/>
    <cellStyle name="20 % - Accent2 2 2 6" xfId="487"/>
    <cellStyle name="20 % - Accent2 2 2 6 2" xfId="2633"/>
    <cellStyle name="20 % - Accent2 2 2 6 2 2" xfId="4119"/>
    <cellStyle name="20 % - Accent2 2 2 6 2 2 2" xfId="7090"/>
    <cellStyle name="20 % - Accent2 2 2 6 2 2 2 2" xfId="13074"/>
    <cellStyle name="20 % - Accent2 2 2 6 2 2 2 2 2" xfId="24956"/>
    <cellStyle name="20 % - Accent2 2 2 6 2 2 2 3" xfId="19020"/>
    <cellStyle name="20 % - Accent2 2 2 6 2 2 3" xfId="10105"/>
    <cellStyle name="20 % - Accent2 2 2 6 2 2 3 2" xfId="21988"/>
    <cellStyle name="20 % - Accent2 2 2 6 2 2 4" xfId="16051"/>
    <cellStyle name="20 % - Accent2 2 2 6 2 3" xfId="5605"/>
    <cellStyle name="20 % - Accent2 2 2 6 2 3 2" xfId="11589"/>
    <cellStyle name="20 % - Accent2 2 2 6 2 3 2 2" xfId="23471"/>
    <cellStyle name="20 % - Accent2 2 2 6 2 3 3" xfId="17535"/>
    <cellStyle name="20 % - Accent2 2 2 6 2 4" xfId="8595"/>
    <cellStyle name="20 % - Accent2 2 2 6 2 4 2" xfId="20503"/>
    <cellStyle name="20 % - Accent2 2 2 6 2 5" xfId="14566"/>
    <cellStyle name="20 % - Accent2 2 2 6 3" xfId="3212"/>
    <cellStyle name="20 % - Accent2 2 2 6 3 2" xfId="6183"/>
    <cellStyle name="20 % - Accent2 2 2 6 3 2 2" xfId="12167"/>
    <cellStyle name="20 % - Accent2 2 2 6 3 2 2 2" xfId="24049"/>
    <cellStyle name="20 % - Accent2 2 2 6 3 2 3" xfId="18113"/>
    <cellStyle name="20 % - Accent2 2 2 6 3 3" xfId="9198"/>
    <cellStyle name="20 % - Accent2 2 2 6 3 3 2" xfId="21081"/>
    <cellStyle name="20 % - Accent2 2 2 6 3 4" xfId="15144"/>
    <cellStyle name="20 % - Accent2 2 2 6 4" xfId="4699"/>
    <cellStyle name="20 % - Accent2 2 2 6 4 2" xfId="10683"/>
    <cellStyle name="20 % - Accent2 2 2 6 4 2 2" xfId="22565"/>
    <cellStyle name="20 % - Accent2 2 2 6 4 3" xfId="16629"/>
    <cellStyle name="20 % - Accent2 2 2 6 5" xfId="7689"/>
    <cellStyle name="20 % - Accent2 2 2 6 5 2" xfId="19597"/>
    <cellStyle name="20 % - Accent2 2 2 6 6" xfId="13659"/>
    <cellStyle name="20 % - Accent2 2 2 7" xfId="488"/>
    <cellStyle name="20 % - Accent2 2 2 7 2" xfId="3213"/>
    <cellStyle name="20 % - Accent2 2 2 7 2 2" xfId="6184"/>
    <cellStyle name="20 % - Accent2 2 2 7 2 2 2" xfId="12168"/>
    <cellStyle name="20 % - Accent2 2 2 7 2 2 2 2" xfId="24050"/>
    <cellStyle name="20 % - Accent2 2 2 7 2 2 3" xfId="18114"/>
    <cellStyle name="20 % - Accent2 2 2 7 2 3" xfId="9199"/>
    <cellStyle name="20 % - Accent2 2 2 7 2 3 2" xfId="21082"/>
    <cellStyle name="20 % - Accent2 2 2 7 2 4" xfId="15145"/>
    <cellStyle name="20 % - Accent2 2 2 7 3" xfId="4700"/>
    <cellStyle name="20 % - Accent2 2 2 7 3 2" xfId="10684"/>
    <cellStyle name="20 % - Accent2 2 2 7 3 2 2" xfId="22566"/>
    <cellStyle name="20 % - Accent2 2 2 7 3 3" xfId="16630"/>
    <cellStyle name="20 % - Accent2 2 2 7 4" xfId="7690"/>
    <cellStyle name="20 % - Accent2 2 2 7 4 2" xfId="19598"/>
    <cellStyle name="20 % - Accent2 2 2 7 5" xfId="13660"/>
    <cellStyle name="20 % - Accent2 2 2 8" xfId="2159"/>
    <cellStyle name="20 % - Accent2 2 2 8 2" xfId="3663"/>
    <cellStyle name="20 % - Accent2 2 2 8 2 2" xfId="6634"/>
    <cellStyle name="20 % - Accent2 2 2 8 2 2 2" xfId="12618"/>
    <cellStyle name="20 % - Accent2 2 2 8 2 2 2 2" xfId="24500"/>
    <cellStyle name="20 % - Accent2 2 2 8 2 2 3" xfId="18564"/>
    <cellStyle name="20 % - Accent2 2 2 8 2 3" xfId="9649"/>
    <cellStyle name="20 % - Accent2 2 2 8 2 3 2" xfId="21532"/>
    <cellStyle name="20 % - Accent2 2 2 8 2 4" xfId="15595"/>
    <cellStyle name="20 % - Accent2 2 2 8 3" xfId="5149"/>
    <cellStyle name="20 % - Accent2 2 2 8 3 2" xfId="11133"/>
    <cellStyle name="20 % - Accent2 2 2 8 3 2 2" xfId="23015"/>
    <cellStyle name="20 % - Accent2 2 2 8 3 3" xfId="17079"/>
    <cellStyle name="20 % - Accent2 2 2 8 4" xfId="8139"/>
    <cellStyle name="20 % - Accent2 2 2 8 4 2" xfId="20047"/>
    <cellStyle name="20 % - Accent2 2 2 8 5" xfId="14110"/>
    <cellStyle name="20 % - Accent2 2 2 9" xfId="2264"/>
    <cellStyle name="20 % - Accent2 2 2 9 2" xfId="3752"/>
    <cellStyle name="20 % - Accent2 2 2 9 2 2" xfId="6723"/>
    <cellStyle name="20 % - Accent2 2 2 9 2 2 2" xfId="12707"/>
    <cellStyle name="20 % - Accent2 2 2 9 2 2 2 2" xfId="24589"/>
    <cellStyle name="20 % - Accent2 2 2 9 2 2 3" xfId="18653"/>
    <cellStyle name="20 % - Accent2 2 2 9 2 3" xfId="9738"/>
    <cellStyle name="20 % - Accent2 2 2 9 2 3 2" xfId="21621"/>
    <cellStyle name="20 % - Accent2 2 2 9 2 4" xfId="15684"/>
    <cellStyle name="20 % - Accent2 2 2 9 3" xfId="5238"/>
    <cellStyle name="20 % - Accent2 2 2 9 3 2" xfId="11222"/>
    <cellStyle name="20 % - Accent2 2 2 9 3 2 2" xfId="23104"/>
    <cellStyle name="20 % - Accent2 2 2 9 3 3" xfId="17168"/>
    <cellStyle name="20 % - Accent2 2 2 9 4" xfId="8228"/>
    <cellStyle name="20 % - Accent2 2 2 9 4 2" xfId="20136"/>
    <cellStyle name="20 % - Accent2 2 2 9 5" xfId="14199"/>
    <cellStyle name="20 % - Accent2 2 3" xfId="290"/>
    <cellStyle name="20 % - Accent2 2 3 10" xfId="13468"/>
    <cellStyle name="20 % - Accent2 2 3 2" xfId="366"/>
    <cellStyle name="20 % - Accent2 2 3 2 2" xfId="489"/>
    <cellStyle name="20 % - Accent2 2 3 2 2 2" xfId="2924"/>
    <cellStyle name="20 % - Accent2 2 3 2 2 2 2" xfId="4410"/>
    <cellStyle name="20 % - Accent2 2 3 2 2 2 2 2" xfId="7381"/>
    <cellStyle name="20 % - Accent2 2 3 2 2 2 2 2 2" xfId="13365"/>
    <cellStyle name="20 % - Accent2 2 3 2 2 2 2 2 2 2" xfId="25247"/>
    <cellStyle name="20 % - Accent2 2 3 2 2 2 2 2 3" xfId="19311"/>
    <cellStyle name="20 % - Accent2 2 3 2 2 2 2 3" xfId="10396"/>
    <cellStyle name="20 % - Accent2 2 3 2 2 2 2 3 2" xfId="22279"/>
    <cellStyle name="20 % - Accent2 2 3 2 2 2 2 4" xfId="16342"/>
    <cellStyle name="20 % - Accent2 2 3 2 2 2 3" xfId="5896"/>
    <cellStyle name="20 % - Accent2 2 3 2 2 2 3 2" xfId="11880"/>
    <cellStyle name="20 % - Accent2 2 3 2 2 2 3 2 2" xfId="23762"/>
    <cellStyle name="20 % - Accent2 2 3 2 2 2 3 3" xfId="17826"/>
    <cellStyle name="20 % - Accent2 2 3 2 2 2 4" xfId="8886"/>
    <cellStyle name="20 % - Accent2 2 3 2 2 2 4 2" xfId="20794"/>
    <cellStyle name="20 % - Accent2 2 3 2 2 2 5" xfId="14857"/>
    <cellStyle name="20 % - Accent2 2 3 2 2 3" xfId="2555"/>
    <cellStyle name="20 % - Accent2 2 3 2 2 3 2" xfId="4043"/>
    <cellStyle name="20 % - Accent2 2 3 2 2 3 2 2" xfId="7014"/>
    <cellStyle name="20 % - Accent2 2 3 2 2 3 2 2 2" xfId="12998"/>
    <cellStyle name="20 % - Accent2 2 3 2 2 3 2 2 2 2" xfId="24880"/>
    <cellStyle name="20 % - Accent2 2 3 2 2 3 2 2 3" xfId="18944"/>
    <cellStyle name="20 % - Accent2 2 3 2 2 3 2 3" xfId="10029"/>
    <cellStyle name="20 % - Accent2 2 3 2 2 3 2 3 2" xfId="21912"/>
    <cellStyle name="20 % - Accent2 2 3 2 2 3 2 4" xfId="15975"/>
    <cellStyle name="20 % - Accent2 2 3 2 2 3 3" xfId="5529"/>
    <cellStyle name="20 % - Accent2 2 3 2 2 3 3 2" xfId="11513"/>
    <cellStyle name="20 % - Accent2 2 3 2 2 3 3 2 2" xfId="23395"/>
    <cellStyle name="20 % - Accent2 2 3 2 2 3 3 3" xfId="17459"/>
    <cellStyle name="20 % - Accent2 2 3 2 2 3 4" xfId="8519"/>
    <cellStyle name="20 % - Accent2 2 3 2 2 3 4 2" xfId="20427"/>
    <cellStyle name="20 % - Accent2 2 3 2 2 3 5" xfId="14490"/>
    <cellStyle name="20 % - Accent2 2 3 2 2 4" xfId="3214"/>
    <cellStyle name="20 % - Accent2 2 3 2 2 4 2" xfId="6185"/>
    <cellStyle name="20 % - Accent2 2 3 2 2 4 2 2" xfId="12169"/>
    <cellStyle name="20 % - Accent2 2 3 2 2 4 2 2 2" xfId="24051"/>
    <cellStyle name="20 % - Accent2 2 3 2 2 4 2 3" xfId="18115"/>
    <cellStyle name="20 % - Accent2 2 3 2 2 4 3" xfId="9200"/>
    <cellStyle name="20 % - Accent2 2 3 2 2 4 3 2" xfId="21083"/>
    <cellStyle name="20 % - Accent2 2 3 2 2 4 4" xfId="15146"/>
    <cellStyle name="20 % - Accent2 2 3 2 2 5" xfId="4701"/>
    <cellStyle name="20 % - Accent2 2 3 2 2 5 2" xfId="10685"/>
    <cellStyle name="20 % - Accent2 2 3 2 2 5 2 2" xfId="22567"/>
    <cellStyle name="20 % - Accent2 2 3 2 2 5 3" xfId="16631"/>
    <cellStyle name="20 % - Accent2 2 3 2 2 6" xfId="7691"/>
    <cellStyle name="20 % - Accent2 2 3 2 2 6 2" xfId="19599"/>
    <cellStyle name="20 % - Accent2 2 3 2 2 7" xfId="13661"/>
    <cellStyle name="20 % - Accent2 2 3 2 3" xfId="490"/>
    <cellStyle name="20 % - Accent2 2 3 2 3 2" xfId="2755"/>
    <cellStyle name="20 % - Accent2 2 3 2 3 2 2" xfId="4241"/>
    <cellStyle name="20 % - Accent2 2 3 2 3 2 2 2" xfId="7212"/>
    <cellStyle name="20 % - Accent2 2 3 2 3 2 2 2 2" xfId="13196"/>
    <cellStyle name="20 % - Accent2 2 3 2 3 2 2 2 2 2" xfId="25078"/>
    <cellStyle name="20 % - Accent2 2 3 2 3 2 2 2 3" xfId="19142"/>
    <cellStyle name="20 % - Accent2 2 3 2 3 2 2 3" xfId="10227"/>
    <cellStyle name="20 % - Accent2 2 3 2 3 2 2 3 2" xfId="22110"/>
    <cellStyle name="20 % - Accent2 2 3 2 3 2 2 4" xfId="16173"/>
    <cellStyle name="20 % - Accent2 2 3 2 3 2 3" xfId="5727"/>
    <cellStyle name="20 % - Accent2 2 3 2 3 2 3 2" xfId="11711"/>
    <cellStyle name="20 % - Accent2 2 3 2 3 2 3 2 2" xfId="23593"/>
    <cellStyle name="20 % - Accent2 2 3 2 3 2 3 3" xfId="17657"/>
    <cellStyle name="20 % - Accent2 2 3 2 3 2 4" xfId="8717"/>
    <cellStyle name="20 % - Accent2 2 3 2 3 2 4 2" xfId="20625"/>
    <cellStyle name="20 % - Accent2 2 3 2 3 2 5" xfId="14688"/>
    <cellStyle name="20 % - Accent2 2 3 2 3 3" xfId="3215"/>
    <cellStyle name="20 % - Accent2 2 3 2 3 3 2" xfId="6186"/>
    <cellStyle name="20 % - Accent2 2 3 2 3 3 2 2" xfId="12170"/>
    <cellStyle name="20 % - Accent2 2 3 2 3 3 2 2 2" xfId="24052"/>
    <cellStyle name="20 % - Accent2 2 3 2 3 3 2 3" xfId="18116"/>
    <cellStyle name="20 % - Accent2 2 3 2 3 3 3" xfId="9201"/>
    <cellStyle name="20 % - Accent2 2 3 2 3 3 3 2" xfId="21084"/>
    <cellStyle name="20 % - Accent2 2 3 2 3 3 4" xfId="15147"/>
    <cellStyle name="20 % - Accent2 2 3 2 3 4" xfId="4702"/>
    <cellStyle name="20 % - Accent2 2 3 2 3 4 2" xfId="10686"/>
    <cellStyle name="20 % - Accent2 2 3 2 3 4 2 2" xfId="22568"/>
    <cellStyle name="20 % - Accent2 2 3 2 3 4 3" xfId="16632"/>
    <cellStyle name="20 % - Accent2 2 3 2 3 5" xfId="7692"/>
    <cellStyle name="20 % - Accent2 2 3 2 3 5 2" xfId="19600"/>
    <cellStyle name="20 % - Accent2 2 3 2 3 6" xfId="13662"/>
    <cellStyle name="20 % - Accent2 2 3 2 4" xfId="2206"/>
    <cellStyle name="20 % - Accent2 2 3 2 4 2" xfId="3708"/>
    <cellStyle name="20 % - Accent2 2 3 2 4 2 2" xfId="6679"/>
    <cellStyle name="20 % - Accent2 2 3 2 4 2 2 2" xfId="12663"/>
    <cellStyle name="20 % - Accent2 2 3 2 4 2 2 2 2" xfId="24545"/>
    <cellStyle name="20 % - Accent2 2 3 2 4 2 2 3" xfId="18609"/>
    <cellStyle name="20 % - Accent2 2 3 2 4 2 3" xfId="9694"/>
    <cellStyle name="20 % - Accent2 2 3 2 4 2 3 2" xfId="21577"/>
    <cellStyle name="20 % - Accent2 2 3 2 4 2 4" xfId="15640"/>
    <cellStyle name="20 % - Accent2 2 3 2 4 3" xfId="5194"/>
    <cellStyle name="20 % - Accent2 2 3 2 4 3 2" xfId="11178"/>
    <cellStyle name="20 % - Accent2 2 3 2 4 3 2 2" xfId="23060"/>
    <cellStyle name="20 % - Accent2 2 3 2 4 3 3" xfId="17124"/>
    <cellStyle name="20 % - Accent2 2 3 2 4 4" xfId="8184"/>
    <cellStyle name="20 % - Accent2 2 3 2 4 4 2" xfId="20092"/>
    <cellStyle name="20 % - Accent2 2 3 2 4 5" xfId="14155"/>
    <cellStyle name="20 % - Accent2 2 3 2 5" xfId="2386"/>
    <cellStyle name="20 % - Accent2 2 3 2 5 2" xfId="3874"/>
    <cellStyle name="20 % - Accent2 2 3 2 5 2 2" xfId="6845"/>
    <cellStyle name="20 % - Accent2 2 3 2 5 2 2 2" xfId="12829"/>
    <cellStyle name="20 % - Accent2 2 3 2 5 2 2 2 2" xfId="24711"/>
    <cellStyle name="20 % - Accent2 2 3 2 5 2 2 3" xfId="18775"/>
    <cellStyle name="20 % - Accent2 2 3 2 5 2 3" xfId="9860"/>
    <cellStyle name="20 % - Accent2 2 3 2 5 2 3 2" xfId="21743"/>
    <cellStyle name="20 % - Accent2 2 3 2 5 2 4" xfId="15806"/>
    <cellStyle name="20 % - Accent2 2 3 2 5 3" xfId="5360"/>
    <cellStyle name="20 % - Accent2 2 3 2 5 3 2" xfId="11344"/>
    <cellStyle name="20 % - Accent2 2 3 2 5 3 2 2" xfId="23226"/>
    <cellStyle name="20 % - Accent2 2 3 2 5 3 3" xfId="17290"/>
    <cellStyle name="20 % - Accent2 2 3 2 5 4" xfId="8350"/>
    <cellStyle name="20 % - Accent2 2 3 2 5 4 2" xfId="20258"/>
    <cellStyle name="20 % - Accent2 2 3 2 5 5" xfId="14321"/>
    <cellStyle name="20 % - Accent2 2 3 2 6" xfId="3097"/>
    <cellStyle name="20 % - Accent2 2 3 2 6 2" xfId="6068"/>
    <cellStyle name="20 % - Accent2 2 3 2 6 2 2" xfId="12052"/>
    <cellStyle name="20 % - Accent2 2 3 2 6 2 2 2" xfId="23934"/>
    <cellStyle name="20 % - Accent2 2 3 2 6 2 3" xfId="17998"/>
    <cellStyle name="20 % - Accent2 2 3 2 6 3" xfId="9083"/>
    <cellStyle name="20 % - Accent2 2 3 2 6 3 2" xfId="20966"/>
    <cellStyle name="20 % - Accent2 2 3 2 6 4" xfId="15029"/>
    <cellStyle name="20 % - Accent2 2 3 2 7" xfId="4583"/>
    <cellStyle name="20 % - Accent2 2 3 2 7 2" xfId="10568"/>
    <cellStyle name="20 % - Accent2 2 3 2 7 2 2" xfId="22450"/>
    <cellStyle name="20 % - Accent2 2 3 2 7 3" xfId="16514"/>
    <cellStyle name="20 % - Accent2 2 3 2 8" xfId="7574"/>
    <cellStyle name="20 % - Accent2 2 3 2 8 2" xfId="19482"/>
    <cellStyle name="20 % - Accent2 2 3 2 9" xfId="13544"/>
    <cellStyle name="20 % - Accent2 2 3 3" xfId="491"/>
    <cellStyle name="20 % - Accent2 2 3 3 2" xfId="2848"/>
    <cellStyle name="20 % - Accent2 2 3 3 2 2" xfId="4334"/>
    <cellStyle name="20 % - Accent2 2 3 3 2 2 2" xfId="7305"/>
    <cellStyle name="20 % - Accent2 2 3 3 2 2 2 2" xfId="13289"/>
    <cellStyle name="20 % - Accent2 2 3 3 2 2 2 2 2" xfId="25171"/>
    <cellStyle name="20 % - Accent2 2 3 3 2 2 2 3" xfId="19235"/>
    <cellStyle name="20 % - Accent2 2 3 3 2 2 3" xfId="10320"/>
    <cellStyle name="20 % - Accent2 2 3 3 2 2 3 2" xfId="22203"/>
    <cellStyle name="20 % - Accent2 2 3 3 2 2 4" xfId="16266"/>
    <cellStyle name="20 % - Accent2 2 3 3 2 3" xfId="5820"/>
    <cellStyle name="20 % - Accent2 2 3 3 2 3 2" xfId="11804"/>
    <cellStyle name="20 % - Accent2 2 3 3 2 3 2 2" xfId="23686"/>
    <cellStyle name="20 % - Accent2 2 3 3 2 3 3" xfId="17750"/>
    <cellStyle name="20 % - Accent2 2 3 3 2 4" xfId="8810"/>
    <cellStyle name="20 % - Accent2 2 3 3 2 4 2" xfId="20718"/>
    <cellStyle name="20 % - Accent2 2 3 3 2 5" xfId="14781"/>
    <cellStyle name="20 % - Accent2 2 3 3 3" xfId="2479"/>
    <cellStyle name="20 % - Accent2 2 3 3 3 2" xfId="3967"/>
    <cellStyle name="20 % - Accent2 2 3 3 3 2 2" xfId="6938"/>
    <cellStyle name="20 % - Accent2 2 3 3 3 2 2 2" xfId="12922"/>
    <cellStyle name="20 % - Accent2 2 3 3 3 2 2 2 2" xfId="24804"/>
    <cellStyle name="20 % - Accent2 2 3 3 3 2 2 3" xfId="18868"/>
    <cellStyle name="20 % - Accent2 2 3 3 3 2 3" xfId="9953"/>
    <cellStyle name="20 % - Accent2 2 3 3 3 2 3 2" xfId="21836"/>
    <cellStyle name="20 % - Accent2 2 3 3 3 2 4" xfId="15899"/>
    <cellStyle name="20 % - Accent2 2 3 3 3 3" xfId="5453"/>
    <cellStyle name="20 % - Accent2 2 3 3 3 3 2" xfId="11437"/>
    <cellStyle name="20 % - Accent2 2 3 3 3 3 2 2" xfId="23319"/>
    <cellStyle name="20 % - Accent2 2 3 3 3 3 3" xfId="17383"/>
    <cellStyle name="20 % - Accent2 2 3 3 3 4" xfId="8443"/>
    <cellStyle name="20 % - Accent2 2 3 3 3 4 2" xfId="20351"/>
    <cellStyle name="20 % - Accent2 2 3 3 3 5" xfId="14414"/>
    <cellStyle name="20 % - Accent2 2 3 3 4" xfId="3216"/>
    <cellStyle name="20 % - Accent2 2 3 3 4 2" xfId="6187"/>
    <cellStyle name="20 % - Accent2 2 3 3 4 2 2" xfId="12171"/>
    <cellStyle name="20 % - Accent2 2 3 3 4 2 2 2" xfId="24053"/>
    <cellStyle name="20 % - Accent2 2 3 3 4 2 3" xfId="18117"/>
    <cellStyle name="20 % - Accent2 2 3 3 4 3" xfId="9202"/>
    <cellStyle name="20 % - Accent2 2 3 3 4 3 2" xfId="21085"/>
    <cellStyle name="20 % - Accent2 2 3 3 4 4" xfId="15148"/>
    <cellStyle name="20 % - Accent2 2 3 3 5" xfId="4703"/>
    <cellStyle name="20 % - Accent2 2 3 3 5 2" xfId="10687"/>
    <cellStyle name="20 % - Accent2 2 3 3 5 2 2" xfId="22569"/>
    <cellStyle name="20 % - Accent2 2 3 3 5 3" xfId="16633"/>
    <cellStyle name="20 % - Accent2 2 3 3 6" xfId="7693"/>
    <cellStyle name="20 % - Accent2 2 3 3 6 2" xfId="19601"/>
    <cellStyle name="20 % - Accent2 2 3 3 7" xfId="13663"/>
    <cellStyle name="20 % - Accent2 2 3 4" xfId="492"/>
    <cellStyle name="20 % - Accent2 2 3 4 2" xfId="2679"/>
    <cellStyle name="20 % - Accent2 2 3 4 2 2" xfId="4165"/>
    <cellStyle name="20 % - Accent2 2 3 4 2 2 2" xfId="7136"/>
    <cellStyle name="20 % - Accent2 2 3 4 2 2 2 2" xfId="13120"/>
    <cellStyle name="20 % - Accent2 2 3 4 2 2 2 2 2" xfId="25002"/>
    <cellStyle name="20 % - Accent2 2 3 4 2 2 2 3" xfId="19066"/>
    <cellStyle name="20 % - Accent2 2 3 4 2 2 3" xfId="10151"/>
    <cellStyle name="20 % - Accent2 2 3 4 2 2 3 2" xfId="22034"/>
    <cellStyle name="20 % - Accent2 2 3 4 2 2 4" xfId="16097"/>
    <cellStyle name="20 % - Accent2 2 3 4 2 3" xfId="5651"/>
    <cellStyle name="20 % - Accent2 2 3 4 2 3 2" xfId="11635"/>
    <cellStyle name="20 % - Accent2 2 3 4 2 3 2 2" xfId="23517"/>
    <cellStyle name="20 % - Accent2 2 3 4 2 3 3" xfId="17581"/>
    <cellStyle name="20 % - Accent2 2 3 4 2 4" xfId="8641"/>
    <cellStyle name="20 % - Accent2 2 3 4 2 4 2" xfId="20549"/>
    <cellStyle name="20 % - Accent2 2 3 4 2 5" xfId="14612"/>
    <cellStyle name="20 % - Accent2 2 3 4 3" xfId="3217"/>
    <cellStyle name="20 % - Accent2 2 3 4 3 2" xfId="6188"/>
    <cellStyle name="20 % - Accent2 2 3 4 3 2 2" xfId="12172"/>
    <cellStyle name="20 % - Accent2 2 3 4 3 2 2 2" xfId="24054"/>
    <cellStyle name="20 % - Accent2 2 3 4 3 2 3" xfId="18118"/>
    <cellStyle name="20 % - Accent2 2 3 4 3 3" xfId="9203"/>
    <cellStyle name="20 % - Accent2 2 3 4 3 3 2" xfId="21086"/>
    <cellStyle name="20 % - Accent2 2 3 4 3 4" xfId="15149"/>
    <cellStyle name="20 % - Accent2 2 3 4 4" xfId="4704"/>
    <cellStyle name="20 % - Accent2 2 3 4 4 2" xfId="10688"/>
    <cellStyle name="20 % - Accent2 2 3 4 4 2 2" xfId="22570"/>
    <cellStyle name="20 % - Accent2 2 3 4 4 3" xfId="16634"/>
    <cellStyle name="20 % - Accent2 2 3 4 5" xfId="7694"/>
    <cellStyle name="20 % - Accent2 2 3 4 5 2" xfId="19602"/>
    <cellStyle name="20 % - Accent2 2 3 4 6" xfId="13664"/>
    <cellStyle name="20 % - Accent2 2 3 5" xfId="2167"/>
    <cellStyle name="20 % - Accent2 2 3 5 2" xfId="3671"/>
    <cellStyle name="20 % - Accent2 2 3 5 2 2" xfId="6642"/>
    <cellStyle name="20 % - Accent2 2 3 5 2 2 2" xfId="12626"/>
    <cellStyle name="20 % - Accent2 2 3 5 2 2 2 2" xfId="24508"/>
    <cellStyle name="20 % - Accent2 2 3 5 2 2 3" xfId="18572"/>
    <cellStyle name="20 % - Accent2 2 3 5 2 3" xfId="9657"/>
    <cellStyle name="20 % - Accent2 2 3 5 2 3 2" xfId="21540"/>
    <cellStyle name="20 % - Accent2 2 3 5 2 4" xfId="15603"/>
    <cellStyle name="20 % - Accent2 2 3 5 3" xfId="5157"/>
    <cellStyle name="20 % - Accent2 2 3 5 3 2" xfId="11141"/>
    <cellStyle name="20 % - Accent2 2 3 5 3 2 2" xfId="23023"/>
    <cellStyle name="20 % - Accent2 2 3 5 3 3" xfId="17087"/>
    <cellStyle name="20 % - Accent2 2 3 5 4" xfId="8147"/>
    <cellStyle name="20 % - Accent2 2 3 5 4 2" xfId="20055"/>
    <cellStyle name="20 % - Accent2 2 3 5 5" xfId="14118"/>
    <cellStyle name="20 % - Accent2 2 3 6" xfId="2310"/>
    <cellStyle name="20 % - Accent2 2 3 6 2" xfId="3798"/>
    <cellStyle name="20 % - Accent2 2 3 6 2 2" xfId="6769"/>
    <cellStyle name="20 % - Accent2 2 3 6 2 2 2" xfId="12753"/>
    <cellStyle name="20 % - Accent2 2 3 6 2 2 2 2" xfId="24635"/>
    <cellStyle name="20 % - Accent2 2 3 6 2 2 3" xfId="18699"/>
    <cellStyle name="20 % - Accent2 2 3 6 2 3" xfId="9784"/>
    <cellStyle name="20 % - Accent2 2 3 6 2 3 2" xfId="21667"/>
    <cellStyle name="20 % - Accent2 2 3 6 2 4" xfId="15730"/>
    <cellStyle name="20 % - Accent2 2 3 6 3" xfId="5284"/>
    <cellStyle name="20 % - Accent2 2 3 6 3 2" xfId="11268"/>
    <cellStyle name="20 % - Accent2 2 3 6 3 2 2" xfId="23150"/>
    <cellStyle name="20 % - Accent2 2 3 6 3 3" xfId="17214"/>
    <cellStyle name="20 % - Accent2 2 3 6 4" xfId="8274"/>
    <cellStyle name="20 % - Accent2 2 3 6 4 2" xfId="20182"/>
    <cellStyle name="20 % - Accent2 2 3 6 5" xfId="14245"/>
    <cellStyle name="20 % - Accent2 2 3 7" xfId="3021"/>
    <cellStyle name="20 % - Accent2 2 3 7 2" xfId="5992"/>
    <cellStyle name="20 % - Accent2 2 3 7 2 2" xfId="11976"/>
    <cellStyle name="20 % - Accent2 2 3 7 2 2 2" xfId="23858"/>
    <cellStyle name="20 % - Accent2 2 3 7 2 3" xfId="17922"/>
    <cellStyle name="20 % - Accent2 2 3 7 3" xfId="9007"/>
    <cellStyle name="20 % - Accent2 2 3 7 3 2" xfId="20890"/>
    <cellStyle name="20 % - Accent2 2 3 7 4" xfId="14953"/>
    <cellStyle name="20 % - Accent2 2 3 8" xfId="4507"/>
    <cellStyle name="20 % - Accent2 2 3 8 2" xfId="10492"/>
    <cellStyle name="20 % - Accent2 2 3 8 2 2" xfId="22374"/>
    <cellStyle name="20 % - Accent2 2 3 8 3" xfId="16438"/>
    <cellStyle name="20 % - Accent2 2 3 9" xfId="7498"/>
    <cellStyle name="20 % - Accent2 2 3 9 2" xfId="19406"/>
    <cellStyle name="20 % - Accent2 2 4" xfId="328"/>
    <cellStyle name="20 % - Accent2 2 4 2" xfId="493"/>
    <cellStyle name="20 % - Accent2 2 4 2 2" xfId="494"/>
    <cellStyle name="20 % - Accent2 2 4 2 2 2" xfId="2886"/>
    <cellStyle name="20 % - Accent2 2 4 2 2 2 2" xfId="4372"/>
    <cellStyle name="20 % - Accent2 2 4 2 2 2 2 2" xfId="7343"/>
    <cellStyle name="20 % - Accent2 2 4 2 2 2 2 2 2" xfId="13327"/>
    <cellStyle name="20 % - Accent2 2 4 2 2 2 2 2 2 2" xfId="25209"/>
    <cellStyle name="20 % - Accent2 2 4 2 2 2 2 2 3" xfId="19273"/>
    <cellStyle name="20 % - Accent2 2 4 2 2 2 2 3" xfId="10358"/>
    <cellStyle name="20 % - Accent2 2 4 2 2 2 2 3 2" xfId="22241"/>
    <cellStyle name="20 % - Accent2 2 4 2 2 2 2 4" xfId="16304"/>
    <cellStyle name="20 % - Accent2 2 4 2 2 2 3" xfId="5858"/>
    <cellStyle name="20 % - Accent2 2 4 2 2 2 3 2" xfId="11842"/>
    <cellStyle name="20 % - Accent2 2 4 2 2 2 3 2 2" xfId="23724"/>
    <cellStyle name="20 % - Accent2 2 4 2 2 2 3 3" xfId="17788"/>
    <cellStyle name="20 % - Accent2 2 4 2 2 2 4" xfId="8848"/>
    <cellStyle name="20 % - Accent2 2 4 2 2 2 4 2" xfId="20756"/>
    <cellStyle name="20 % - Accent2 2 4 2 2 2 5" xfId="14819"/>
    <cellStyle name="20 % - Accent2 2 4 2 2 3" xfId="3219"/>
    <cellStyle name="20 % - Accent2 2 4 2 2 3 2" xfId="6190"/>
    <cellStyle name="20 % - Accent2 2 4 2 2 3 2 2" xfId="12174"/>
    <cellStyle name="20 % - Accent2 2 4 2 2 3 2 2 2" xfId="24056"/>
    <cellStyle name="20 % - Accent2 2 4 2 2 3 2 3" xfId="18120"/>
    <cellStyle name="20 % - Accent2 2 4 2 2 3 3" xfId="9205"/>
    <cellStyle name="20 % - Accent2 2 4 2 2 3 3 2" xfId="21088"/>
    <cellStyle name="20 % - Accent2 2 4 2 2 3 4" xfId="15151"/>
    <cellStyle name="20 % - Accent2 2 4 2 2 4" xfId="4706"/>
    <cellStyle name="20 % - Accent2 2 4 2 2 4 2" xfId="10690"/>
    <cellStyle name="20 % - Accent2 2 4 2 2 4 2 2" xfId="22572"/>
    <cellStyle name="20 % - Accent2 2 4 2 2 4 3" xfId="16636"/>
    <cellStyle name="20 % - Accent2 2 4 2 2 5" xfId="7696"/>
    <cellStyle name="20 % - Accent2 2 4 2 2 5 2" xfId="19604"/>
    <cellStyle name="20 % - Accent2 2 4 2 2 6" xfId="13666"/>
    <cellStyle name="20 % - Accent2 2 4 2 3" xfId="2517"/>
    <cellStyle name="20 % - Accent2 2 4 2 3 2" xfId="4005"/>
    <cellStyle name="20 % - Accent2 2 4 2 3 2 2" xfId="6976"/>
    <cellStyle name="20 % - Accent2 2 4 2 3 2 2 2" xfId="12960"/>
    <cellStyle name="20 % - Accent2 2 4 2 3 2 2 2 2" xfId="24842"/>
    <cellStyle name="20 % - Accent2 2 4 2 3 2 2 3" xfId="18906"/>
    <cellStyle name="20 % - Accent2 2 4 2 3 2 3" xfId="9991"/>
    <cellStyle name="20 % - Accent2 2 4 2 3 2 3 2" xfId="21874"/>
    <cellStyle name="20 % - Accent2 2 4 2 3 2 4" xfId="15937"/>
    <cellStyle name="20 % - Accent2 2 4 2 3 3" xfId="5491"/>
    <cellStyle name="20 % - Accent2 2 4 2 3 3 2" xfId="11475"/>
    <cellStyle name="20 % - Accent2 2 4 2 3 3 2 2" xfId="23357"/>
    <cellStyle name="20 % - Accent2 2 4 2 3 3 3" xfId="17421"/>
    <cellStyle name="20 % - Accent2 2 4 2 3 4" xfId="8481"/>
    <cellStyle name="20 % - Accent2 2 4 2 3 4 2" xfId="20389"/>
    <cellStyle name="20 % - Accent2 2 4 2 3 5" xfId="14452"/>
    <cellStyle name="20 % - Accent2 2 4 2 4" xfId="3218"/>
    <cellStyle name="20 % - Accent2 2 4 2 4 2" xfId="6189"/>
    <cellStyle name="20 % - Accent2 2 4 2 4 2 2" xfId="12173"/>
    <cellStyle name="20 % - Accent2 2 4 2 4 2 2 2" xfId="24055"/>
    <cellStyle name="20 % - Accent2 2 4 2 4 2 3" xfId="18119"/>
    <cellStyle name="20 % - Accent2 2 4 2 4 3" xfId="9204"/>
    <cellStyle name="20 % - Accent2 2 4 2 4 3 2" xfId="21087"/>
    <cellStyle name="20 % - Accent2 2 4 2 4 4" xfId="15150"/>
    <cellStyle name="20 % - Accent2 2 4 2 5" xfId="4705"/>
    <cellStyle name="20 % - Accent2 2 4 2 5 2" xfId="10689"/>
    <cellStyle name="20 % - Accent2 2 4 2 5 2 2" xfId="22571"/>
    <cellStyle name="20 % - Accent2 2 4 2 5 3" xfId="16635"/>
    <cellStyle name="20 % - Accent2 2 4 2 6" xfId="7695"/>
    <cellStyle name="20 % - Accent2 2 4 2 6 2" xfId="19603"/>
    <cellStyle name="20 % - Accent2 2 4 2 7" xfId="13665"/>
    <cellStyle name="20 % - Accent2 2 4 3" xfId="495"/>
    <cellStyle name="20 % - Accent2 2 4 3 2" xfId="2717"/>
    <cellStyle name="20 % - Accent2 2 4 3 2 2" xfId="4203"/>
    <cellStyle name="20 % - Accent2 2 4 3 2 2 2" xfId="7174"/>
    <cellStyle name="20 % - Accent2 2 4 3 2 2 2 2" xfId="13158"/>
    <cellStyle name="20 % - Accent2 2 4 3 2 2 2 2 2" xfId="25040"/>
    <cellStyle name="20 % - Accent2 2 4 3 2 2 2 3" xfId="19104"/>
    <cellStyle name="20 % - Accent2 2 4 3 2 2 3" xfId="10189"/>
    <cellStyle name="20 % - Accent2 2 4 3 2 2 3 2" xfId="22072"/>
    <cellStyle name="20 % - Accent2 2 4 3 2 2 4" xfId="16135"/>
    <cellStyle name="20 % - Accent2 2 4 3 2 3" xfId="5689"/>
    <cellStyle name="20 % - Accent2 2 4 3 2 3 2" xfId="11673"/>
    <cellStyle name="20 % - Accent2 2 4 3 2 3 2 2" xfId="23555"/>
    <cellStyle name="20 % - Accent2 2 4 3 2 3 3" xfId="17619"/>
    <cellStyle name="20 % - Accent2 2 4 3 2 4" xfId="8679"/>
    <cellStyle name="20 % - Accent2 2 4 3 2 4 2" xfId="20587"/>
    <cellStyle name="20 % - Accent2 2 4 3 2 5" xfId="14650"/>
    <cellStyle name="20 % - Accent2 2 4 3 3" xfId="3220"/>
    <cellStyle name="20 % - Accent2 2 4 3 3 2" xfId="6191"/>
    <cellStyle name="20 % - Accent2 2 4 3 3 2 2" xfId="12175"/>
    <cellStyle name="20 % - Accent2 2 4 3 3 2 2 2" xfId="24057"/>
    <cellStyle name="20 % - Accent2 2 4 3 3 2 3" xfId="18121"/>
    <cellStyle name="20 % - Accent2 2 4 3 3 3" xfId="9206"/>
    <cellStyle name="20 % - Accent2 2 4 3 3 3 2" xfId="21089"/>
    <cellStyle name="20 % - Accent2 2 4 3 3 4" xfId="15152"/>
    <cellStyle name="20 % - Accent2 2 4 3 4" xfId="4707"/>
    <cellStyle name="20 % - Accent2 2 4 3 4 2" xfId="10691"/>
    <cellStyle name="20 % - Accent2 2 4 3 4 2 2" xfId="22573"/>
    <cellStyle name="20 % - Accent2 2 4 3 4 3" xfId="16637"/>
    <cellStyle name="20 % - Accent2 2 4 3 5" xfId="7697"/>
    <cellStyle name="20 % - Accent2 2 4 3 5 2" xfId="19605"/>
    <cellStyle name="20 % - Accent2 2 4 3 6" xfId="13667"/>
    <cellStyle name="20 % - Accent2 2 4 4" xfId="2185"/>
    <cellStyle name="20 % - Accent2 2 4 4 2" xfId="3689"/>
    <cellStyle name="20 % - Accent2 2 4 4 2 2" xfId="6660"/>
    <cellStyle name="20 % - Accent2 2 4 4 2 2 2" xfId="12644"/>
    <cellStyle name="20 % - Accent2 2 4 4 2 2 2 2" xfId="24526"/>
    <cellStyle name="20 % - Accent2 2 4 4 2 2 3" xfId="18590"/>
    <cellStyle name="20 % - Accent2 2 4 4 2 3" xfId="9675"/>
    <cellStyle name="20 % - Accent2 2 4 4 2 3 2" xfId="21558"/>
    <cellStyle name="20 % - Accent2 2 4 4 2 4" xfId="15621"/>
    <cellStyle name="20 % - Accent2 2 4 4 3" xfId="5175"/>
    <cellStyle name="20 % - Accent2 2 4 4 3 2" xfId="11159"/>
    <cellStyle name="20 % - Accent2 2 4 4 3 2 2" xfId="23041"/>
    <cellStyle name="20 % - Accent2 2 4 4 3 3" xfId="17105"/>
    <cellStyle name="20 % - Accent2 2 4 4 4" xfId="8165"/>
    <cellStyle name="20 % - Accent2 2 4 4 4 2" xfId="20073"/>
    <cellStyle name="20 % - Accent2 2 4 4 5" xfId="14136"/>
    <cellStyle name="20 % - Accent2 2 4 5" xfId="2348"/>
    <cellStyle name="20 % - Accent2 2 4 5 2" xfId="3836"/>
    <cellStyle name="20 % - Accent2 2 4 5 2 2" xfId="6807"/>
    <cellStyle name="20 % - Accent2 2 4 5 2 2 2" xfId="12791"/>
    <cellStyle name="20 % - Accent2 2 4 5 2 2 2 2" xfId="24673"/>
    <cellStyle name="20 % - Accent2 2 4 5 2 2 3" xfId="18737"/>
    <cellStyle name="20 % - Accent2 2 4 5 2 3" xfId="9822"/>
    <cellStyle name="20 % - Accent2 2 4 5 2 3 2" xfId="21705"/>
    <cellStyle name="20 % - Accent2 2 4 5 2 4" xfId="15768"/>
    <cellStyle name="20 % - Accent2 2 4 5 3" xfId="5322"/>
    <cellStyle name="20 % - Accent2 2 4 5 3 2" xfId="11306"/>
    <cellStyle name="20 % - Accent2 2 4 5 3 2 2" xfId="23188"/>
    <cellStyle name="20 % - Accent2 2 4 5 3 3" xfId="17252"/>
    <cellStyle name="20 % - Accent2 2 4 5 4" xfId="8312"/>
    <cellStyle name="20 % - Accent2 2 4 5 4 2" xfId="20220"/>
    <cellStyle name="20 % - Accent2 2 4 5 5" xfId="14283"/>
    <cellStyle name="20 % - Accent2 2 4 6" xfId="3059"/>
    <cellStyle name="20 % - Accent2 2 4 6 2" xfId="6030"/>
    <cellStyle name="20 % - Accent2 2 4 6 2 2" xfId="12014"/>
    <cellStyle name="20 % - Accent2 2 4 6 2 2 2" xfId="23896"/>
    <cellStyle name="20 % - Accent2 2 4 6 2 3" xfId="17960"/>
    <cellStyle name="20 % - Accent2 2 4 6 3" xfId="9045"/>
    <cellStyle name="20 % - Accent2 2 4 6 3 2" xfId="20928"/>
    <cellStyle name="20 % - Accent2 2 4 6 4" xfId="14991"/>
    <cellStyle name="20 % - Accent2 2 4 7" xfId="4545"/>
    <cellStyle name="20 % - Accent2 2 4 7 2" xfId="10530"/>
    <cellStyle name="20 % - Accent2 2 4 7 2 2" xfId="22412"/>
    <cellStyle name="20 % - Accent2 2 4 7 3" xfId="16476"/>
    <cellStyle name="20 % - Accent2 2 4 8" xfId="7536"/>
    <cellStyle name="20 % - Accent2 2 4 8 2" xfId="19444"/>
    <cellStyle name="20 % - Accent2 2 4 9" xfId="13506"/>
    <cellStyle name="20 % - Accent2 2 5" xfId="404"/>
    <cellStyle name="20 % - Accent2 2 5 2" xfId="496"/>
    <cellStyle name="20 % - Accent2 2 5 2 2" xfId="497"/>
    <cellStyle name="20 % - Accent2 2 5 2 2 2" xfId="2961"/>
    <cellStyle name="20 % - Accent2 2 5 2 2 2 2" xfId="4447"/>
    <cellStyle name="20 % - Accent2 2 5 2 2 2 2 2" xfId="7418"/>
    <cellStyle name="20 % - Accent2 2 5 2 2 2 2 2 2" xfId="13402"/>
    <cellStyle name="20 % - Accent2 2 5 2 2 2 2 2 2 2" xfId="25284"/>
    <cellStyle name="20 % - Accent2 2 5 2 2 2 2 2 3" xfId="19348"/>
    <cellStyle name="20 % - Accent2 2 5 2 2 2 2 3" xfId="10433"/>
    <cellStyle name="20 % - Accent2 2 5 2 2 2 2 3 2" xfId="22316"/>
    <cellStyle name="20 % - Accent2 2 5 2 2 2 2 4" xfId="16379"/>
    <cellStyle name="20 % - Accent2 2 5 2 2 2 3" xfId="5933"/>
    <cellStyle name="20 % - Accent2 2 5 2 2 2 3 2" xfId="11917"/>
    <cellStyle name="20 % - Accent2 2 5 2 2 2 3 2 2" xfId="23799"/>
    <cellStyle name="20 % - Accent2 2 5 2 2 2 3 3" xfId="17863"/>
    <cellStyle name="20 % - Accent2 2 5 2 2 2 4" xfId="8923"/>
    <cellStyle name="20 % - Accent2 2 5 2 2 2 4 2" xfId="20831"/>
    <cellStyle name="20 % - Accent2 2 5 2 2 2 5" xfId="14894"/>
    <cellStyle name="20 % - Accent2 2 5 2 2 3" xfId="3222"/>
    <cellStyle name="20 % - Accent2 2 5 2 2 3 2" xfId="6193"/>
    <cellStyle name="20 % - Accent2 2 5 2 2 3 2 2" xfId="12177"/>
    <cellStyle name="20 % - Accent2 2 5 2 2 3 2 2 2" xfId="24059"/>
    <cellStyle name="20 % - Accent2 2 5 2 2 3 2 3" xfId="18123"/>
    <cellStyle name="20 % - Accent2 2 5 2 2 3 3" xfId="9208"/>
    <cellStyle name="20 % - Accent2 2 5 2 2 3 3 2" xfId="21091"/>
    <cellStyle name="20 % - Accent2 2 5 2 2 3 4" xfId="15154"/>
    <cellStyle name="20 % - Accent2 2 5 2 2 4" xfId="4709"/>
    <cellStyle name="20 % - Accent2 2 5 2 2 4 2" xfId="10693"/>
    <cellStyle name="20 % - Accent2 2 5 2 2 4 2 2" xfId="22575"/>
    <cellStyle name="20 % - Accent2 2 5 2 2 4 3" xfId="16639"/>
    <cellStyle name="20 % - Accent2 2 5 2 2 5" xfId="7699"/>
    <cellStyle name="20 % - Accent2 2 5 2 2 5 2" xfId="19607"/>
    <cellStyle name="20 % - Accent2 2 5 2 2 6" xfId="13669"/>
    <cellStyle name="20 % - Accent2 2 5 2 3" xfId="2592"/>
    <cellStyle name="20 % - Accent2 2 5 2 3 2" xfId="4080"/>
    <cellStyle name="20 % - Accent2 2 5 2 3 2 2" xfId="7051"/>
    <cellStyle name="20 % - Accent2 2 5 2 3 2 2 2" xfId="13035"/>
    <cellStyle name="20 % - Accent2 2 5 2 3 2 2 2 2" xfId="24917"/>
    <cellStyle name="20 % - Accent2 2 5 2 3 2 2 3" xfId="18981"/>
    <cellStyle name="20 % - Accent2 2 5 2 3 2 3" xfId="10066"/>
    <cellStyle name="20 % - Accent2 2 5 2 3 2 3 2" xfId="21949"/>
    <cellStyle name="20 % - Accent2 2 5 2 3 2 4" xfId="16012"/>
    <cellStyle name="20 % - Accent2 2 5 2 3 3" xfId="5566"/>
    <cellStyle name="20 % - Accent2 2 5 2 3 3 2" xfId="11550"/>
    <cellStyle name="20 % - Accent2 2 5 2 3 3 2 2" xfId="23432"/>
    <cellStyle name="20 % - Accent2 2 5 2 3 3 3" xfId="17496"/>
    <cellStyle name="20 % - Accent2 2 5 2 3 4" xfId="8556"/>
    <cellStyle name="20 % - Accent2 2 5 2 3 4 2" xfId="20464"/>
    <cellStyle name="20 % - Accent2 2 5 2 3 5" xfId="14527"/>
    <cellStyle name="20 % - Accent2 2 5 2 4" xfId="3221"/>
    <cellStyle name="20 % - Accent2 2 5 2 4 2" xfId="6192"/>
    <cellStyle name="20 % - Accent2 2 5 2 4 2 2" xfId="12176"/>
    <cellStyle name="20 % - Accent2 2 5 2 4 2 2 2" xfId="24058"/>
    <cellStyle name="20 % - Accent2 2 5 2 4 2 3" xfId="18122"/>
    <cellStyle name="20 % - Accent2 2 5 2 4 3" xfId="9207"/>
    <cellStyle name="20 % - Accent2 2 5 2 4 3 2" xfId="21090"/>
    <cellStyle name="20 % - Accent2 2 5 2 4 4" xfId="15153"/>
    <cellStyle name="20 % - Accent2 2 5 2 5" xfId="4708"/>
    <cellStyle name="20 % - Accent2 2 5 2 5 2" xfId="10692"/>
    <cellStyle name="20 % - Accent2 2 5 2 5 2 2" xfId="22574"/>
    <cellStyle name="20 % - Accent2 2 5 2 5 3" xfId="16638"/>
    <cellStyle name="20 % - Accent2 2 5 2 6" xfId="7698"/>
    <cellStyle name="20 % - Accent2 2 5 2 6 2" xfId="19606"/>
    <cellStyle name="20 % - Accent2 2 5 2 7" xfId="13668"/>
    <cellStyle name="20 % - Accent2 2 5 3" xfId="498"/>
    <cellStyle name="20 % - Accent2 2 5 3 2" xfId="2792"/>
    <cellStyle name="20 % - Accent2 2 5 3 2 2" xfId="4278"/>
    <cellStyle name="20 % - Accent2 2 5 3 2 2 2" xfId="7249"/>
    <cellStyle name="20 % - Accent2 2 5 3 2 2 2 2" xfId="13233"/>
    <cellStyle name="20 % - Accent2 2 5 3 2 2 2 2 2" xfId="25115"/>
    <cellStyle name="20 % - Accent2 2 5 3 2 2 2 3" xfId="19179"/>
    <cellStyle name="20 % - Accent2 2 5 3 2 2 3" xfId="10264"/>
    <cellStyle name="20 % - Accent2 2 5 3 2 2 3 2" xfId="22147"/>
    <cellStyle name="20 % - Accent2 2 5 3 2 2 4" xfId="16210"/>
    <cellStyle name="20 % - Accent2 2 5 3 2 3" xfId="5764"/>
    <cellStyle name="20 % - Accent2 2 5 3 2 3 2" xfId="11748"/>
    <cellStyle name="20 % - Accent2 2 5 3 2 3 2 2" xfId="23630"/>
    <cellStyle name="20 % - Accent2 2 5 3 2 3 3" xfId="17694"/>
    <cellStyle name="20 % - Accent2 2 5 3 2 4" xfId="8754"/>
    <cellStyle name="20 % - Accent2 2 5 3 2 4 2" xfId="20662"/>
    <cellStyle name="20 % - Accent2 2 5 3 2 5" xfId="14725"/>
    <cellStyle name="20 % - Accent2 2 5 3 3" xfId="3223"/>
    <cellStyle name="20 % - Accent2 2 5 3 3 2" xfId="6194"/>
    <cellStyle name="20 % - Accent2 2 5 3 3 2 2" xfId="12178"/>
    <cellStyle name="20 % - Accent2 2 5 3 3 2 2 2" xfId="24060"/>
    <cellStyle name="20 % - Accent2 2 5 3 3 2 3" xfId="18124"/>
    <cellStyle name="20 % - Accent2 2 5 3 3 3" xfId="9209"/>
    <cellStyle name="20 % - Accent2 2 5 3 3 3 2" xfId="21092"/>
    <cellStyle name="20 % - Accent2 2 5 3 3 4" xfId="15155"/>
    <cellStyle name="20 % - Accent2 2 5 3 4" xfId="4710"/>
    <cellStyle name="20 % - Accent2 2 5 3 4 2" xfId="10694"/>
    <cellStyle name="20 % - Accent2 2 5 3 4 2 2" xfId="22576"/>
    <cellStyle name="20 % - Accent2 2 5 3 4 3" xfId="16640"/>
    <cellStyle name="20 % - Accent2 2 5 3 5" xfId="7700"/>
    <cellStyle name="20 % - Accent2 2 5 3 5 2" xfId="19608"/>
    <cellStyle name="20 % - Accent2 2 5 3 6" xfId="13670"/>
    <cellStyle name="20 % - Accent2 2 5 4" xfId="2423"/>
    <cellStyle name="20 % - Accent2 2 5 4 2" xfId="3911"/>
    <cellStyle name="20 % - Accent2 2 5 4 2 2" xfId="6882"/>
    <cellStyle name="20 % - Accent2 2 5 4 2 2 2" xfId="12866"/>
    <cellStyle name="20 % - Accent2 2 5 4 2 2 2 2" xfId="24748"/>
    <cellStyle name="20 % - Accent2 2 5 4 2 2 3" xfId="18812"/>
    <cellStyle name="20 % - Accent2 2 5 4 2 3" xfId="9897"/>
    <cellStyle name="20 % - Accent2 2 5 4 2 3 2" xfId="21780"/>
    <cellStyle name="20 % - Accent2 2 5 4 2 4" xfId="15843"/>
    <cellStyle name="20 % - Accent2 2 5 4 3" xfId="5397"/>
    <cellStyle name="20 % - Accent2 2 5 4 3 2" xfId="11381"/>
    <cellStyle name="20 % - Accent2 2 5 4 3 2 2" xfId="23263"/>
    <cellStyle name="20 % - Accent2 2 5 4 3 3" xfId="17327"/>
    <cellStyle name="20 % - Accent2 2 5 4 4" xfId="8387"/>
    <cellStyle name="20 % - Accent2 2 5 4 4 2" xfId="20295"/>
    <cellStyle name="20 % - Accent2 2 5 4 5" xfId="14358"/>
    <cellStyle name="20 % - Accent2 2 5 5" xfId="3134"/>
    <cellStyle name="20 % - Accent2 2 5 5 2" xfId="6105"/>
    <cellStyle name="20 % - Accent2 2 5 5 2 2" xfId="12089"/>
    <cellStyle name="20 % - Accent2 2 5 5 2 2 2" xfId="23971"/>
    <cellStyle name="20 % - Accent2 2 5 5 2 3" xfId="18035"/>
    <cellStyle name="20 % - Accent2 2 5 5 3" xfId="9120"/>
    <cellStyle name="20 % - Accent2 2 5 5 3 2" xfId="21003"/>
    <cellStyle name="20 % - Accent2 2 5 5 4" xfId="15066"/>
    <cellStyle name="20 % - Accent2 2 5 6" xfId="4621"/>
    <cellStyle name="20 % - Accent2 2 5 6 2" xfId="10605"/>
    <cellStyle name="20 % - Accent2 2 5 6 2 2" xfId="22487"/>
    <cellStyle name="20 % - Accent2 2 5 6 3" xfId="16551"/>
    <cellStyle name="20 % - Accent2 2 5 7" xfId="7611"/>
    <cellStyle name="20 % - Accent2 2 5 7 2" xfId="19519"/>
    <cellStyle name="20 % - Accent2 2 5 8" xfId="13581"/>
    <cellStyle name="20 % - Accent2 2 6" xfId="499"/>
    <cellStyle name="20 % - Accent2 2 6 2" xfId="500"/>
    <cellStyle name="20 % - Accent2 2 6 2 2" xfId="2641"/>
    <cellStyle name="20 % - Accent2 2 6 2 2 2" xfId="4127"/>
    <cellStyle name="20 % - Accent2 2 6 2 2 2 2" xfId="7098"/>
    <cellStyle name="20 % - Accent2 2 6 2 2 2 2 2" xfId="13082"/>
    <cellStyle name="20 % - Accent2 2 6 2 2 2 2 2 2" xfId="24964"/>
    <cellStyle name="20 % - Accent2 2 6 2 2 2 2 3" xfId="19028"/>
    <cellStyle name="20 % - Accent2 2 6 2 2 2 3" xfId="10113"/>
    <cellStyle name="20 % - Accent2 2 6 2 2 2 3 2" xfId="21996"/>
    <cellStyle name="20 % - Accent2 2 6 2 2 2 4" xfId="16059"/>
    <cellStyle name="20 % - Accent2 2 6 2 2 3" xfId="5613"/>
    <cellStyle name="20 % - Accent2 2 6 2 2 3 2" xfId="11597"/>
    <cellStyle name="20 % - Accent2 2 6 2 2 3 2 2" xfId="23479"/>
    <cellStyle name="20 % - Accent2 2 6 2 2 3 3" xfId="17543"/>
    <cellStyle name="20 % - Accent2 2 6 2 2 4" xfId="8603"/>
    <cellStyle name="20 % - Accent2 2 6 2 2 4 2" xfId="20511"/>
    <cellStyle name="20 % - Accent2 2 6 2 2 5" xfId="14574"/>
    <cellStyle name="20 % - Accent2 2 6 2 3" xfId="3225"/>
    <cellStyle name="20 % - Accent2 2 6 2 3 2" xfId="6196"/>
    <cellStyle name="20 % - Accent2 2 6 2 3 2 2" xfId="12180"/>
    <cellStyle name="20 % - Accent2 2 6 2 3 2 2 2" xfId="24062"/>
    <cellStyle name="20 % - Accent2 2 6 2 3 2 3" xfId="18126"/>
    <cellStyle name="20 % - Accent2 2 6 2 3 3" xfId="9211"/>
    <cellStyle name="20 % - Accent2 2 6 2 3 3 2" xfId="21094"/>
    <cellStyle name="20 % - Accent2 2 6 2 3 4" xfId="15157"/>
    <cellStyle name="20 % - Accent2 2 6 2 4" xfId="4712"/>
    <cellStyle name="20 % - Accent2 2 6 2 4 2" xfId="10696"/>
    <cellStyle name="20 % - Accent2 2 6 2 4 2 2" xfId="22578"/>
    <cellStyle name="20 % - Accent2 2 6 2 4 3" xfId="16642"/>
    <cellStyle name="20 % - Accent2 2 6 2 5" xfId="7702"/>
    <cellStyle name="20 % - Accent2 2 6 2 5 2" xfId="19610"/>
    <cellStyle name="20 % - Accent2 2 6 2 6" xfId="13672"/>
    <cellStyle name="20 % - Accent2 2 6 3" xfId="2272"/>
    <cellStyle name="20 % - Accent2 2 6 3 2" xfId="3760"/>
    <cellStyle name="20 % - Accent2 2 6 3 2 2" xfId="6731"/>
    <cellStyle name="20 % - Accent2 2 6 3 2 2 2" xfId="12715"/>
    <cellStyle name="20 % - Accent2 2 6 3 2 2 2 2" xfId="24597"/>
    <cellStyle name="20 % - Accent2 2 6 3 2 2 3" xfId="18661"/>
    <cellStyle name="20 % - Accent2 2 6 3 2 3" xfId="9746"/>
    <cellStyle name="20 % - Accent2 2 6 3 2 3 2" xfId="21629"/>
    <cellStyle name="20 % - Accent2 2 6 3 2 4" xfId="15692"/>
    <cellStyle name="20 % - Accent2 2 6 3 3" xfId="5246"/>
    <cellStyle name="20 % - Accent2 2 6 3 3 2" xfId="11230"/>
    <cellStyle name="20 % - Accent2 2 6 3 3 2 2" xfId="23112"/>
    <cellStyle name="20 % - Accent2 2 6 3 3 3" xfId="17176"/>
    <cellStyle name="20 % - Accent2 2 6 3 4" xfId="8236"/>
    <cellStyle name="20 % - Accent2 2 6 3 4 2" xfId="20144"/>
    <cellStyle name="20 % - Accent2 2 6 3 5" xfId="14207"/>
    <cellStyle name="20 % - Accent2 2 6 4" xfId="3224"/>
    <cellStyle name="20 % - Accent2 2 6 4 2" xfId="6195"/>
    <cellStyle name="20 % - Accent2 2 6 4 2 2" xfId="12179"/>
    <cellStyle name="20 % - Accent2 2 6 4 2 2 2" xfId="24061"/>
    <cellStyle name="20 % - Accent2 2 6 4 2 3" xfId="18125"/>
    <cellStyle name="20 % - Accent2 2 6 4 3" xfId="9210"/>
    <cellStyle name="20 % - Accent2 2 6 4 3 2" xfId="21093"/>
    <cellStyle name="20 % - Accent2 2 6 4 4" xfId="15156"/>
    <cellStyle name="20 % - Accent2 2 6 5" xfId="4711"/>
    <cellStyle name="20 % - Accent2 2 6 5 2" xfId="10695"/>
    <cellStyle name="20 % - Accent2 2 6 5 2 2" xfId="22577"/>
    <cellStyle name="20 % - Accent2 2 6 5 3" xfId="16641"/>
    <cellStyle name="20 % - Accent2 2 6 6" xfId="7701"/>
    <cellStyle name="20 % - Accent2 2 6 6 2" xfId="19609"/>
    <cellStyle name="20 % - Accent2 2 6 7" xfId="13671"/>
    <cellStyle name="20 % - Accent2 2 7" xfId="501"/>
    <cellStyle name="20 % - Accent2 2 7 2" xfId="2810"/>
    <cellStyle name="20 % - Accent2 2 7 2 2" xfId="4296"/>
    <cellStyle name="20 % - Accent2 2 7 2 2 2" xfId="7267"/>
    <cellStyle name="20 % - Accent2 2 7 2 2 2 2" xfId="13251"/>
    <cellStyle name="20 % - Accent2 2 7 2 2 2 2 2" xfId="25133"/>
    <cellStyle name="20 % - Accent2 2 7 2 2 2 3" xfId="19197"/>
    <cellStyle name="20 % - Accent2 2 7 2 2 3" xfId="10282"/>
    <cellStyle name="20 % - Accent2 2 7 2 2 3 2" xfId="22165"/>
    <cellStyle name="20 % - Accent2 2 7 2 2 4" xfId="16228"/>
    <cellStyle name="20 % - Accent2 2 7 2 3" xfId="5782"/>
    <cellStyle name="20 % - Accent2 2 7 2 3 2" xfId="11766"/>
    <cellStyle name="20 % - Accent2 2 7 2 3 2 2" xfId="23648"/>
    <cellStyle name="20 % - Accent2 2 7 2 3 3" xfId="17712"/>
    <cellStyle name="20 % - Accent2 2 7 2 4" xfId="8772"/>
    <cellStyle name="20 % - Accent2 2 7 2 4 2" xfId="20680"/>
    <cellStyle name="20 % - Accent2 2 7 2 5" xfId="14743"/>
    <cellStyle name="20 % - Accent2 2 7 3" xfId="2441"/>
    <cellStyle name="20 % - Accent2 2 7 3 2" xfId="3929"/>
    <cellStyle name="20 % - Accent2 2 7 3 2 2" xfId="6900"/>
    <cellStyle name="20 % - Accent2 2 7 3 2 2 2" xfId="12884"/>
    <cellStyle name="20 % - Accent2 2 7 3 2 2 2 2" xfId="24766"/>
    <cellStyle name="20 % - Accent2 2 7 3 2 2 3" xfId="18830"/>
    <cellStyle name="20 % - Accent2 2 7 3 2 3" xfId="9915"/>
    <cellStyle name="20 % - Accent2 2 7 3 2 3 2" xfId="21798"/>
    <cellStyle name="20 % - Accent2 2 7 3 2 4" xfId="15861"/>
    <cellStyle name="20 % - Accent2 2 7 3 3" xfId="5415"/>
    <cellStyle name="20 % - Accent2 2 7 3 3 2" xfId="11399"/>
    <cellStyle name="20 % - Accent2 2 7 3 3 2 2" xfId="23281"/>
    <cellStyle name="20 % - Accent2 2 7 3 3 3" xfId="17345"/>
    <cellStyle name="20 % - Accent2 2 7 3 4" xfId="8405"/>
    <cellStyle name="20 % - Accent2 2 7 3 4 2" xfId="20313"/>
    <cellStyle name="20 % - Accent2 2 7 3 5" xfId="14376"/>
    <cellStyle name="20 % - Accent2 2 7 4" xfId="3226"/>
    <cellStyle name="20 % - Accent2 2 7 4 2" xfId="6197"/>
    <cellStyle name="20 % - Accent2 2 7 4 2 2" xfId="12181"/>
    <cellStyle name="20 % - Accent2 2 7 4 2 2 2" xfId="24063"/>
    <cellStyle name="20 % - Accent2 2 7 4 2 3" xfId="18127"/>
    <cellStyle name="20 % - Accent2 2 7 4 3" xfId="9212"/>
    <cellStyle name="20 % - Accent2 2 7 4 3 2" xfId="21095"/>
    <cellStyle name="20 % - Accent2 2 7 4 4" xfId="15158"/>
    <cellStyle name="20 % - Accent2 2 7 5" xfId="4713"/>
    <cellStyle name="20 % - Accent2 2 7 5 2" xfId="10697"/>
    <cellStyle name="20 % - Accent2 2 7 5 2 2" xfId="22579"/>
    <cellStyle name="20 % - Accent2 2 7 5 3" xfId="16643"/>
    <cellStyle name="20 % - Accent2 2 7 6" xfId="7703"/>
    <cellStyle name="20 % - Accent2 2 7 6 2" xfId="19611"/>
    <cellStyle name="20 % - Accent2 2 7 7" xfId="13673"/>
    <cellStyle name="20 % - Accent2 2 8" xfId="2124"/>
    <cellStyle name="20 % - Accent2 2 8 2" xfId="2615"/>
    <cellStyle name="20 % - Accent2 2 8 2 2" xfId="4101"/>
    <cellStyle name="20 % - Accent2 2 8 2 2 2" xfId="7072"/>
    <cellStyle name="20 % - Accent2 2 8 2 2 2 2" xfId="13056"/>
    <cellStyle name="20 % - Accent2 2 8 2 2 2 2 2" xfId="24938"/>
    <cellStyle name="20 % - Accent2 2 8 2 2 2 3" xfId="19002"/>
    <cellStyle name="20 % - Accent2 2 8 2 2 3" xfId="10087"/>
    <cellStyle name="20 % - Accent2 2 8 2 2 3 2" xfId="21970"/>
    <cellStyle name="20 % - Accent2 2 8 2 2 4" xfId="16033"/>
    <cellStyle name="20 % - Accent2 2 8 2 3" xfId="5587"/>
    <cellStyle name="20 % - Accent2 2 8 2 3 2" xfId="11571"/>
    <cellStyle name="20 % - Accent2 2 8 2 3 2 2" xfId="23453"/>
    <cellStyle name="20 % - Accent2 2 8 2 3 3" xfId="17517"/>
    <cellStyle name="20 % - Accent2 2 8 2 4" xfId="8577"/>
    <cellStyle name="20 % - Accent2 2 8 2 4 2" xfId="20485"/>
    <cellStyle name="20 % - Accent2 2 8 2 5" xfId="14548"/>
    <cellStyle name="20 % - Accent2 2 8 3" xfId="3628"/>
    <cellStyle name="20 % - Accent2 2 8 3 2" xfId="6599"/>
    <cellStyle name="20 % - Accent2 2 8 3 2 2" xfId="12583"/>
    <cellStyle name="20 % - Accent2 2 8 3 2 2 2" xfId="24465"/>
    <cellStyle name="20 % - Accent2 2 8 3 2 3" xfId="18529"/>
    <cellStyle name="20 % - Accent2 2 8 3 3" xfId="9614"/>
    <cellStyle name="20 % - Accent2 2 8 3 3 2" xfId="21497"/>
    <cellStyle name="20 % - Accent2 2 8 3 4" xfId="15560"/>
    <cellStyle name="20 % - Accent2 2 8 4" xfId="5114"/>
    <cellStyle name="20 % - Accent2 2 8 4 2" xfId="11098"/>
    <cellStyle name="20 % - Accent2 2 8 4 2 2" xfId="22980"/>
    <cellStyle name="20 % - Accent2 2 8 4 3" xfId="17044"/>
    <cellStyle name="20 % - Accent2 2 8 5" xfId="8104"/>
    <cellStyle name="20 % - Accent2 2 8 5 2" xfId="20012"/>
    <cellStyle name="20 % - Accent2 2 8 6" xfId="14075"/>
    <cellStyle name="20 % - Accent2 2 9" xfId="2141"/>
    <cellStyle name="20 % - Accent2 2 9 2" xfId="3645"/>
    <cellStyle name="20 % - Accent2 2 9 2 2" xfId="6616"/>
    <cellStyle name="20 % - Accent2 2 9 2 2 2" xfId="12600"/>
    <cellStyle name="20 % - Accent2 2 9 2 2 2 2" xfId="24482"/>
    <cellStyle name="20 % - Accent2 2 9 2 2 3" xfId="18546"/>
    <cellStyle name="20 % - Accent2 2 9 2 3" xfId="9631"/>
    <cellStyle name="20 % - Accent2 2 9 2 3 2" xfId="21514"/>
    <cellStyle name="20 % - Accent2 2 9 2 4" xfId="15577"/>
    <cellStyle name="20 % - Accent2 2 9 3" xfId="5131"/>
    <cellStyle name="20 % - Accent2 2 9 3 2" xfId="11115"/>
    <cellStyle name="20 % - Accent2 2 9 3 2 2" xfId="22997"/>
    <cellStyle name="20 % - Accent2 2 9 3 3" xfId="17061"/>
    <cellStyle name="20 % - Accent2 2 9 4" xfId="8121"/>
    <cellStyle name="20 % - Accent2 2 9 4 2" xfId="20029"/>
    <cellStyle name="20 % - Accent2 2 9 5" xfId="14092"/>
    <cellStyle name="20 % - Accent3 2" xfId="3"/>
    <cellStyle name="20 % - Accent3 2 10" xfId="2247"/>
    <cellStyle name="20 % - Accent3 2 10 2" xfId="3735"/>
    <cellStyle name="20 % - Accent3 2 10 2 2" xfId="6706"/>
    <cellStyle name="20 % - Accent3 2 10 2 2 2" xfId="12690"/>
    <cellStyle name="20 % - Accent3 2 10 2 2 2 2" xfId="24572"/>
    <cellStyle name="20 % - Accent3 2 10 2 2 3" xfId="18636"/>
    <cellStyle name="20 % - Accent3 2 10 2 3" xfId="9721"/>
    <cellStyle name="20 % - Accent3 2 10 2 3 2" xfId="21604"/>
    <cellStyle name="20 % - Accent3 2 10 2 4" xfId="15667"/>
    <cellStyle name="20 % - Accent3 2 10 3" xfId="5221"/>
    <cellStyle name="20 % - Accent3 2 10 3 2" xfId="11205"/>
    <cellStyle name="20 % - Accent3 2 10 3 2 2" xfId="23087"/>
    <cellStyle name="20 % - Accent3 2 10 3 3" xfId="17151"/>
    <cellStyle name="20 % - Accent3 2 10 4" xfId="8211"/>
    <cellStyle name="20 % - Accent3 2 10 4 2" xfId="20119"/>
    <cellStyle name="20 % - Accent3 2 10 5" xfId="14182"/>
    <cellStyle name="20 % - Accent3 2 11" xfId="2984"/>
    <cellStyle name="20 % - Accent3 2 11 2" xfId="5955"/>
    <cellStyle name="20 % - Accent3 2 11 2 2" xfId="11939"/>
    <cellStyle name="20 % - Accent3 2 11 2 2 2" xfId="23821"/>
    <cellStyle name="20 % - Accent3 2 11 2 3" xfId="17885"/>
    <cellStyle name="20 % - Accent3 2 11 3" xfId="8970"/>
    <cellStyle name="20 % - Accent3 2 11 3 2" xfId="20853"/>
    <cellStyle name="20 % - Accent3 2 11 4" xfId="14916"/>
    <cellStyle name="20 % - Accent3 2 12" xfId="4470"/>
    <cellStyle name="20 % - Accent3 2 12 2" xfId="10455"/>
    <cellStyle name="20 % - Accent3 2 12 2 2" xfId="22337"/>
    <cellStyle name="20 % - Accent3 2 12 3" xfId="16401"/>
    <cellStyle name="20 % - Accent3 2 13" xfId="7461"/>
    <cellStyle name="20 % - Accent3 2 13 2" xfId="19369"/>
    <cellStyle name="20 % - Accent3 2 14" xfId="13431"/>
    <cellStyle name="20 % - Accent3 2 2" xfId="246"/>
    <cellStyle name="20 % - Accent3 2 2 10" xfId="2265"/>
    <cellStyle name="20 % - Accent3 2 2 10 2" xfId="3753"/>
    <cellStyle name="20 % - Accent3 2 2 10 2 2" xfId="6724"/>
    <cellStyle name="20 % - Accent3 2 2 10 2 2 2" xfId="12708"/>
    <cellStyle name="20 % - Accent3 2 2 10 2 2 2 2" xfId="24590"/>
    <cellStyle name="20 % - Accent3 2 2 10 2 2 3" xfId="18654"/>
    <cellStyle name="20 % - Accent3 2 2 10 2 3" xfId="9739"/>
    <cellStyle name="20 % - Accent3 2 2 10 2 3 2" xfId="21622"/>
    <cellStyle name="20 % - Accent3 2 2 10 2 4" xfId="15685"/>
    <cellStyle name="20 % - Accent3 2 2 10 3" xfId="5239"/>
    <cellStyle name="20 % - Accent3 2 2 10 3 2" xfId="11223"/>
    <cellStyle name="20 % - Accent3 2 2 10 3 2 2" xfId="23105"/>
    <cellStyle name="20 % - Accent3 2 2 10 3 3" xfId="17169"/>
    <cellStyle name="20 % - Accent3 2 2 10 4" xfId="8229"/>
    <cellStyle name="20 % - Accent3 2 2 10 4 2" xfId="20137"/>
    <cellStyle name="20 % - Accent3 2 2 10 5" xfId="14200"/>
    <cellStyle name="20 % - Accent3 2 2 11" xfId="3003"/>
    <cellStyle name="20 % - Accent3 2 2 11 2" xfId="5974"/>
    <cellStyle name="20 % - Accent3 2 2 11 2 2" xfId="11958"/>
    <cellStyle name="20 % - Accent3 2 2 11 2 2 2" xfId="23840"/>
    <cellStyle name="20 % - Accent3 2 2 11 2 3" xfId="17904"/>
    <cellStyle name="20 % - Accent3 2 2 11 3" xfId="8989"/>
    <cellStyle name="20 % - Accent3 2 2 11 3 2" xfId="20872"/>
    <cellStyle name="20 % - Accent3 2 2 11 4" xfId="14935"/>
    <cellStyle name="20 % - Accent3 2 2 12" xfId="4489"/>
    <cellStyle name="20 % - Accent3 2 2 12 2" xfId="10474"/>
    <cellStyle name="20 % - Accent3 2 2 12 2 2" xfId="22356"/>
    <cellStyle name="20 % - Accent3 2 2 12 3" xfId="16420"/>
    <cellStyle name="20 % - Accent3 2 2 13" xfId="7480"/>
    <cellStyle name="20 % - Accent3 2 2 13 2" xfId="19388"/>
    <cellStyle name="20 % - Accent3 2 2 14" xfId="13450"/>
    <cellStyle name="20 % - Accent3 2 2 2" xfId="310"/>
    <cellStyle name="20 % - Accent3 2 2 2 10" xfId="4527"/>
    <cellStyle name="20 % - Accent3 2 2 2 10 2" xfId="10512"/>
    <cellStyle name="20 % - Accent3 2 2 2 10 2 2" xfId="22394"/>
    <cellStyle name="20 % - Accent3 2 2 2 10 3" xfId="16458"/>
    <cellStyle name="20 % - Accent3 2 2 2 11" xfId="7518"/>
    <cellStyle name="20 % - Accent3 2 2 2 11 2" xfId="19426"/>
    <cellStyle name="20 % - Accent3 2 2 2 12" xfId="13488"/>
    <cellStyle name="20 % - Accent3 2 2 2 2" xfId="386"/>
    <cellStyle name="20 % - Accent3 2 2 2 2 10" xfId="13564"/>
    <cellStyle name="20 % - Accent3 2 2 2 2 2" xfId="502"/>
    <cellStyle name="20 % - Accent3 2 2 2 2 2 2" xfId="503"/>
    <cellStyle name="20 % - Accent3 2 2 2 2 2 2 2" xfId="2944"/>
    <cellStyle name="20 % - Accent3 2 2 2 2 2 2 2 2" xfId="4430"/>
    <cellStyle name="20 % - Accent3 2 2 2 2 2 2 2 2 2" xfId="7401"/>
    <cellStyle name="20 % - Accent3 2 2 2 2 2 2 2 2 2 2" xfId="13385"/>
    <cellStyle name="20 % - Accent3 2 2 2 2 2 2 2 2 2 2 2" xfId="25267"/>
    <cellStyle name="20 % - Accent3 2 2 2 2 2 2 2 2 2 3" xfId="19331"/>
    <cellStyle name="20 % - Accent3 2 2 2 2 2 2 2 2 3" xfId="10416"/>
    <cellStyle name="20 % - Accent3 2 2 2 2 2 2 2 2 3 2" xfId="22299"/>
    <cellStyle name="20 % - Accent3 2 2 2 2 2 2 2 2 4" xfId="16362"/>
    <cellStyle name="20 % - Accent3 2 2 2 2 2 2 2 3" xfId="5916"/>
    <cellStyle name="20 % - Accent3 2 2 2 2 2 2 2 3 2" xfId="11900"/>
    <cellStyle name="20 % - Accent3 2 2 2 2 2 2 2 3 2 2" xfId="23782"/>
    <cellStyle name="20 % - Accent3 2 2 2 2 2 2 2 3 3" xfId="17846"/>
    <cellStyle name="20 % - Accent3 2 2 2 2 2 2 2 4" xfId="8906"/>
    <cellStyle name="20 % - Accent3 2 2 2 2 2 2 2 4 2" xfId="20814"/>
    <cellStyle name="20 % - Accent3 2 2 2 2 2 2 2 5" xfId="14877"/>
    <cellStyle name="20 % - Accent3 2 2 2 2 2 2 3" xfId="3228"/>
    <cellStyle name="20 % - Accent3 2 2 2 2 2 2 3 2" xfId="6199"/>
    <cellStyle name="20 % - Accent3 2 2 2 2 2 2 3 2 2" xfId="12183"/>
    <cellStyle name="20 % - Accent3 2 2 2 2 2 2 3 2 2 2" xfId="24065"/>
    <cellStyle name="20 % - Accent3 2 2 2 2 2 2 3 2 3" xfId="18129"/>
    <cellStyle name="20 % - Accent3 2 2 2 2 2 2 3 3" xfId="9214"/>
    <cellStyle name="20 % - Accent3 2 2 2 2 2 2 3 3 2" xfId="21097"/>
    <cellStyle name="20 % - Accent3 2 2 2 2 2 2 3 4" xfId="15160"/>
    <cellStyle name="20 % - Accent3 2 2 2 2 2 2 4" xfId="4715"/>
    <cellStyle name="20 % - Accent3 2 2 2 2 2 2 4 2" xfId="10699"/>
    <cellStyle name="20 % - Accent3 2 2 2 2 2 2 4 2 2" xfId="22581"/>
    <cellStyle name="20 % - Accent3 2 2 2 2 2 2 4 3" xfId="16645"/>
    <cellStyle name="20 % - Accent3 2 2 2 2 2 2 5" xfId="7705"/>
    <cellStyle name="20 % - Accent3 2 2 2 2 2 2 5 2" xfId="19613"/>
    <cellStyle name="20 % - Accent3 2 2 2 2 2 2 6" xfId="13675"/>
    <cellStyle name="20 % - Accent3 2 2 2 2 2 3" xfId="504"/>
    <cellStyle name="20 % - Accent3 2 2 2 2 2 3 2" xfId="3229"/>
    <cellStyle name="20 % - Accent3 2 2 2 2 2 3 2 2" xfId="6200"/>
    <cellStyle name="20 % - Accent3 2 2 2 2 2 3 2 2 2" xfId="12184"/>
    <cellStyle name="20 % - Accent3 2 2 2 2 2 3 2 2 2 2" xfId="24066"/>
    <cellStyle name="20 % - Accent3 2 2 2 2 2 3 2 2 3" xfId="18130"/>
    <cellStyle name="20 % - Accent3 2 2 2 2 2 3 2 3" xfId="9215"/>
    <cellStyle name="20 % - Accent3 2 2 2 2 2 3 2 3 2" xfId="21098"/>
    <cellStyle name="20 % - Accent3 2 2 2 2 2 3 2 4" xfId="15161"/>
    <cellStyle name="20 % - Accent3 2 2 2 2 2 3 3" xfId="4716"/>
    <cellStyle name="20 % - Accent3 2 2 2 2 2 3 3 2" xfId="10700"/>
    <cellStyle name="20 % - Accent3 2 2 2 2 2 3 3 2 2" xfId="22582"/>
    <cellStyle name="20 % - Accent3 2 2 2 2 2 3 3 3" xfId="16646"/>
    <cellStyle name="20 % - Accent3 2 2 2 2 2 3 4" xfId="7706"/>
    <cellStyle name="20 % - Accent3 2 2 2 2 2 3 4 2" xfId="19614"/>
    <cellStyle name="20 % - Accent3 2 2 2 2 2 3 5" xfId="13676"/>
    <cellStyle name="20 % - Accent3 2 2 2 2 2 4" xfId="2575"/>
    <cellStyle name="20 % - Accent3 2 2 2 2 2 4 2" xfId="4063"/>
    <cellStyle name="20 % - Accent3 2 2 2 2 2 4 2 2" xfId="7034"/>
    <cellStyle name="20 % - Accent3 2 2 2 2 2 4 2 2 2" xfId="13018"/>
    <cellStyle name="20 % - Accent3 2 2 2 2 2 4 2 2 2 2" xfId="24900"/>
    <cellStyle name="20 % - Accent3 2 2 2 2 2 4 2 2 3" xfId="18964"/>
    <cellStyle name="20 % - Accent3 2 2 2 2 2 4 2 3" xfId="10049"/>
    <cellStyle name="20 % - Accent3 2 2 2 2 2 4 2 3 2" xfId="21932"/>
    <cellStyle name="20 % - Accent3 2 2 2 2 2 4 2 4" xfId="15995"/>
    <cellStyle name="20 % - Accent3 2 2 2 2 2 4 3" xfId="5549"/>
    <cellStyle name="20 % - Accent3 2 2 2 2 2 4 3 2" xfId="11533"/>
    <cellStyle name="20 % - Accent3 2 2 2 2 2 4 3 2 2" xfId="23415"/>
    <cellStyle name="20 % - Accent3 2 2 2 2 2 4 3 3" xfId="17479"/>
    <cellStyle name="20 % - Accent3 2 2 2 2 2 4 4" xfId="8539"/>
    <cellStyle name="20 % - Accent3 2 2 2 2 2 4 4 2" xfId="20447"/>
    <cellStyle name="20 % - Accent3 2 2 2 2 2 4 5" xfId="14510"/>
    <cellStyle name="20 % - Accent3 2 2 2 2 2 5" xfId="3227"/>
    <cellStyle name="20 % - Accent3 2 2 2 2 2 5 2" xfId="6198"/>
    <cellStyle name="20 % - Accent3 2 2 2 2 2 5 2 2" xfId="12182"/>
    <cellStyle name="20 % - Accent3 2 2 2 2 2 5 2 2 2" xfId="24064"/>
    <cellStyle name="20 % - Accent3 2 2 2 2 2 5 2 3" xfId="18128"/>
    <cellStyle name="20 % - Accent3 2 2 2 2 2 5 3" xfId="9213"/>
    <cellStyle name="20 % - Accent3 2 2 2 2 2 5 3 2" xfId="21096"/>
    <cellStyle name="20 % - Accent3 2 2 2 2 2 5 4" xfId="15159"/>
    <cellStyle name="20 % - Accent3 2 2 2 2 2 6" xfId="4714"/>
    <cellStyle name="20 % - Accent3 2 2 2 2 2 6 2" xfId="10698"/>
    <cellStyle name="20 % - Accent3 2 2 2 2 2 6 2 2" xfId="22580"/>
    <cellStyle name="20 % - Accent3 2 2 2 2 2 6 3" xfId="16644"/>
    <cellStyle name="20 % - Accent3 2 2 2 2 2 7" xfId="7704"/>
    <cellStyle name="20 % - Accent3 2 2 2 2 2 7 2" xfId="19612"/>
    <cellStyle name="20 % - Accent3 2 2 2 2 2 8" xfId="13674"/>
    <cellStyle name="20 % - Accent3 2 2 2 2 3" xfId="505"/>
    <cellStyle name="20 % - Accent3 2 2 2 2 3 2" xfId="506"/>
    <cellStyle name="20 % - Accent3 2 2 2 2 3 2 2" xfId="3231"/>
    <cellStyle name="20 % - Accent3 2 2 2 2 3 2 2 2" xfId="6202"/>
    <cellStyle name="20 % - Accent3 2 2 2 2 3 2 2 2 2" xfId="12186"/>
    <cellStyle name="20 % - Accent3 2 2 2 2 3 2 2 2 2 2" xfId="24068"/>
    <cellStyle name="20 % - Accent3 2 2 2 2 3 2 2 2 3" xfId="18132"/>
    <cellStyle name="20 % - Accent3 2 2 2 2 3 2 2 3" xfId="9217"/>
    <cellStyle name="20 % - Accent3 2 2 2 2 3 2 2 3 2" xfId="21100"/>
    <cellStyle name="20 % - Accent3 2 2 2 2 3 2 2 4" xfId="15163"/>
    <cellStyle name="20 % - Accent3 2 2 2 2 3 2 3" xfId="4718"/>
    <cellStyle name="20 % - Accent3 2 2 2 2 3 2 3 2" xfId="10702"/>
    <cellStyle name="20 % - Accent3 2 2 2 2 3 2 3 2 2" xfId="22584"/>
    <cellStyle name="20 % - Accent3 2 2 2 2 3 2 3 3" xfId="16648"/>
    <cellStyle name="20 % - Accent3 2 2 2 2 3 2 4" xfId="7708"/>
    <cellStyle name="20 % - Accent3 2 2 2 2 3 2 4 2" xfId="19616"/>
    <cellStyle name="20 % - Accent3 2 2 2 2 3 2 5" xfId="13678"/>
    <cellStyle name="20 % - Accent3 2 2 2 2 3 3" xfId="2775"/>
    <cellStyle name="20 % - Accent3 2 2 2 2 3 3 2" xfId="4261"/>
    <cellStyle name="20 % - Accent3 2 2 2 2 3 3 2 2" xfId="7232"/>
    <cellStyle name="20 % - Accent3 2 2 2 2 3 3 2 2 2" xfId="13216"/>
    <cellStyle name="20 % - Accent3 2 2 2 2 3 3 2 2 2 2" xfId="25098"/>
    <cellStyle name="20 % - Accent3 2 2 2 2 3 3 2 2 3" xfId="19162"/>
    <cellStyle name="20 % - Accent3 2 2 2 2 3 3 2 3" xfId="10247"/>
    <cellStyle name="20 % - Accent3 2 2 2 2 3 3 2 3 2" xfId="22130"/>
    <cellStyle name="20 % - Accent3 2 2 2 2 3 3 2 4" xfId="16193"/>
    <cellStyle name="20 % - Accent3 2 2 2 2 3 3 3" xfId="5747"/>
    <cellStyle name="20 % - Accent3 2 2 2 2 3 3 3 2" xfId="11731"/>
    <cellStyle name="20 % - Accent3 2 2 2 2 3 3 3 2 2" xfId="23613"/>
    <cellStyle name="20 % - Accent3 2 2 2 2 3 3 3 3" xfId="17677"/>
    <cellStyle name="20 % - Accent3 2 2 2 2 3 3 4" xfId="8737"/>
    <cellStyle name="20 % - Accent3 2 2 2 2 3 3 4 2" xfId="20645"/>
    <cellStyle name="20 % - Accent3 2 2 2 2 3 3 5" xfId="14708"/>
    <cellStyle name="20 % - Accent3 2 2 2 2 3 4" xfId="3230"/>
    <cellStyle name="20 % - Accent3 2 2 2 2 3 4 2" xfId="6201"/>
    <cellStyle name="20 % - Accent3 2 2 2 2 3 4 2 2" xfId="12185"/>
    <cellStyle name="20 % - Accent3 2 2 2 2 3 4 2 2 2" xfId="24067"/>
    <cellStyle name="20 % - Accent3 2 2 2 2 3 4 2 3" xfId="18131"/>
    <cellStyle name="20 % - Accent3 2 2 2 2 3 4 3" xfId="9216"/>
    <cellStyle name="20 % - Accent3 2 2 2 2 3 4 3 2" xfId="21099"/>
    <cellStyle name="20 % - Accent3 2 2 2 2 3 4 4" xfId="15162"/>
    <cellStyle name="20 % - Accent3 2 2 2 2 3 5" xfId="4717"/>
    <cellStyle name="20 % - Accent3 2 2 2 2 3 5 2" xfId="10701"/>
    <cellStyle name="20 % - Accent3 2 2 2 2 3 5 2 2" xfId="22583"/>
    <cellStyle name="20 % - Accent3 2 2 2 2 3 5 3" xfId="16647"/>
    <cellStyle name="20 % - Accent3 2 2 2 2 3 6" xfId="7707"/>
    <cellStyle name="20 % - Accent3 2 2 2 2 3 6 2" xfId="19615"/>
    <cellStyle name="20 % - Accent3 2 2 2 2 3 7" xfId="13677"/>
    <cellStyle name="20 % - Accent3 2 2 2 2 4" xfId="507"/>
    <cellStyle name="20 % - Accent3 2 2 2 2 4 2" xfId="3232"/>
    <cellStyle name="20 % - Accent3 2 2 2 2 4 2 2" xfId="6203"/>
    <cellStyle name="20 % - Accent3 2 2 2 2 4 2 2 2" xfId="12187"/>
    <cellStyle name="20 % - Accent3 2 2 2 2 4 2 2 2 2" xfId="24069"/>
    <cellStyle name="20 % - Accent3 2 2 2 2 4 2 2 3" xfId="18133"/>
    <cellStyle name="20 % - Accent3 2 2 2 2 4 2 3" xfId="9218"/>
    <cellStyle name="20 % - Accent3 2 2 2 2 4 2 3 2" xfId="21101"/>
    <cellStyle name="20 % - Accent3 2 2 2 2 4 2 4" xfId="15164"/>
    <cellStyle name="20 % - Accent3 2 2 2 2 4 3" xfId="4719"/>
    <cellStyle name="20 % - Accent3 2 2 2 2 4 3 2" xfId="10703"/>
    <cellStyle name="20 % - Accent3 2 2 2 2 4 3 2 2" xfId="22585"/>
    <cellStyle name="20 % - Accent3 2 2 2 2 4 3 3" xfId="16649"/>
    <cellStyle name="20 % - Accent3 2 2 2 2 4 4" xfId="7709"/>
    <cellStyle name="20 % - Accent3 2 2 2 2 4 4 2" xfId="19617"/>
    <cellStyle name="20 % - Accent3 2 2 2 2 4 5" xfId="13679"/>
    <cellStyle name="20 % - Accent3 2 2 2 2 5" xfId="508"/>
    <cellStyle name="20 % - Accent3 2 2 2 2 5 2" xfId="3233"/>
    <cellStyle name="20 % - Accent3 2 2 2 2 5 2 2" xfId="6204"/>
    <cellStyle name="20 % - Accent3 2 2 2 2 5 2 2 2" xfId="12188"/>
    <cellStyle name="20 % - Accent3 2 2 2 2 5 2 2 2 2" xfId="24070"/>
    <cellStyle name="20 % - Accent3 2 2 2 2 5 2 2 3" xfId="18134"/>
    <cellStyle name="20 % - Accent3 2 2 2 2 5 2 3" xfId="9219"/>
    <cellStyle name="20 % - Accent3 2 2 2 2 5 2 3 2" xfId="21102"/>
    <cellStyle name="20 % - Accent3 2 2 2 2 5 2 4" xfId="15165"/>
    <cellStyle name="20 % - Accent3 2 2 2 2 5 3" xfId="4720"/>
    <cellStyle name="20 % - Accent3 2 2 2 2 5 3 2" xfId="10704"/>
    <cellStyle name="20 % - Accent3 2 2 2 2 5 3 2 2" xfId="22586"/>
    <cellStyle name="20 % - Accent3 2 2 2 2 5 3 3" xfId="16650"/>
    <cellStyle name="20 % - Accent3 2 2 2 2 5 4" xfId="7710"/>
    <cellStyle name="20 % - Accent3 2 2 2 2 5 4 2" xfId="19618"/>
    <cellStyle name="20 % - Accent3 2 2 2 2 5 5" xfId="13680"/>
    <cellStyle name="20 % - Accent3 2 2 2 2 6" xfId="2406"/>
    <cellStyle name="20 % - Accent3 2 2 2 2 6 2" xfId="3894"/>
    <cellStyle name="20 % - Accent3 2 2 2 2 6 2 2" xfId="6865"/>
    <cellStyle name="20 % - Accent3 2 2 2 2 6 2 2 2" xfId="12849"/>
    <cellStyle name="20 % - Accent3 2 2 2 2 6 2 2 2 2" xfId="24731"/>
    <cellStyle name="20 % - Accent3 2 2 2 2 6 2 2 3" xfId="18795"/>
    <cellStyle name="20 % - Accent3 2 2 2 2 6 2 3" xfId="9880"/>
    <cellStyle name="20 % - Accent3 2 2 2 2 6 2 3 2" xfId="21763"/>
    <cellStyle name="20 % - Accent3 2 2 2 2 6 2 4" xfId="15826"/>
    <cellStyle name="20 % - Accent3 2 2 2 2 6 3" xfId="5380"/>
    <cellStyle name="20 % - Accent3 2 2 2 2 6 3 2" xfId="11364"/>
    <cellStyle name="20 % - Accent3 2 2 2 2 6 3 2 2" xfId="23246"/>
    <cellStyle name="20 % - Accent3 2 2 2 2 6 3 3" xfId="17310"/>
    <cellStyle name="20 % - Accent3 2 2 2 2 6 4" xfId="8370"/>
    <cellStyle name="20 % - Accent3 2 2 2 2 6 4 2" xfId="20278"/>
    <cellStyle name="20 % - Accent3 2 2 2 2 6 5" xfId="14341"/>
    <cellStyle name="20 % - Accent3 2 2 2 2 7" xfId="3117"/>
    <cellStyle name="20 % - Accent3 2 2 2 2 7 2" xfId="6088"/>
    <cellStyle name="20 % - Accent3 2 2 2 2 7 2 2" xfId="12072"/>
    <cellStyle name="20 % - Accent3 2 2 2 2 7 2 2 2" xfId="23954"/>
    <cellStyle name="20 % - Accent3 2 2 2 2 7 2 3" xfId="18018"/>
    <cellStyle name="20 % - Accent3 2 2 2 2 7 3" xfId="9103"/>
    <cellStyle name="20 % - Accent3 2 2 2 2 7 3 2" xfId="20986"/>
    <cellStyle name="20 % - Accent3 2 2 2 2 7 4" xfId="15049"/>
    <cellStyle name="20 % - Accent3 2 2 2 2 8" xfId="4603"/>
    <cellStyle name="20 % - Accent3 2 2 2 2 8 2" xfId="10588"/>
    <cellStyle name="20 % - Accent3 2 2 2 2 8 2 2" xfId="22470"/>
    <cellStyle name="20 % - Accent3 2 2 2 2 8 3" xfId="16534"/>
    <cellStyle name="20 % - Accent3 2 2 2 2 9" xfId="7594"/>
    <cellStyle name="20 % - Accent3 2 2 2 2 9 2" xfId="19502"/>
    <cellStyle name="20 % - Accent3 2 2 2 3" xfId="509"/>
    <cellStyle name="20 % - Accent3 2 2 2 3 2" xfId="510"/>
    <cellStyle name="20 % - Accent3 2 2 2 3 2 2" xfId="2868"/>
    <cellStyle name="20 % - Accent3 2 2 2 3 2 2 2" xfId="4354"/>
    <cellStyle name="20 % - Accent3 2 2 2 3 2 2 2 2" xfId="7325"/>
    <cellStyle name="20 % - Accent3 2 2 2 3 2 2 2 2 2" xfId="13309"/>
    <cellStyle name="20 % - Accent3 2 2 2 3 2 2 2 2 2 2" xfId="25191"/>
    <cellStyle name="20 % - Accent3 2 2 2 3 2 2 2 2 3" xfId="19255"/>
    <cellStyle name="20 % - Accent3 2 2 2 3 2 2 2 3" xfId="10340"/>
    <cellStyle name="20 % - Accent3 2 2 2 3 2 2 2 3 2" xfId="22223"/>
    <cellStyle name="20 % - Accent3 2 2 2 3 2 2 2 4" xfId="16286"/>
    <cellStyle name="20 % - Accent3 2 2 2 3 2 2 3" xfId="5840"/>
    <cellStyle name="20 % - Accent3 2 2 2 3 2 2 3 2" xfId="11824"/>
    <cellStyle name="20 % - Accent3 2 2 2 3 2 2 3 2 2" xfId="23706"/>
    <cellStyle name="20 % - Accent3 2 2 2 3 2 2 3 3" xfId="17770"/>
    <cellStyle name="20 % - Accent3 2 2 2 3 2 2 4" xfId="8830"/>
    <cellStyle name="20 % - Accent3 2 2 2 3 2 2 4 2" xfId="20738"/>
    <cellStyle name="20 % - Accent3 2 2 2 3 2 2 5" xfId="14801"/>
    <cellStyle name="20 % - Accent3 2 2 2 3 2 3" xfId="3235"/>
    <cellStyle name="20 % - Accent3 2 2 2 3 2 3 2" xfId="6206"/>
    <cellStyle name="20 % - Accent3 2 2 2 3 2 3 2 2" xfId="12190"/>
    <cellStyle name="20 % - Accent3 2 2 2 3 2 3 2 2 2" xfId="24072"/>
    <cellStyle name="20 % - Accent3 2 2 2 3 2 3 2 3" xfId="18136"/>
    <cellStyle name="20 % - Accent3 2 2 2 3 2 3 3" xfId="9221"/>
    <cellStyle name="20 % - Accent3 2 2 2 3 2 3 3 2" xfId="21104"/>
    <cellStyle name="20 % - Accent3 2 2 2 3 2 3 4" xfId="15167"/>
    <cellStyle name="20 % - Accent3 2 2 2 3 2 4" xfId="4722"/>
    <cellStyle name="20 % - Accent3 2 2 2 3 2 4 2" xfId="10706"/>
    <cellStyle name="20 % - Accent3 2 2 2 3 2 4 2 2" xfId="22588"/>
    <cellStyle name="20 % - Accent3 2 2 2 3 2 4 3" xfId="16652"/>
    <cellStyle name="20 % - Accent3 2 2 2 3 2 5" xfId="7712"/>
    <cellStyle name="20 % - Accent3 2 2 2 3 2 5 2" xfId="19620"/>
    <cellStyle name="20 % - Accent3 2 2 2 3 2 6" xfId="13682"/>
    <cellStyle name="20 % - Accent3 2 2 2 3 3" xfId="2499"/>
    <cellStyle name="20 % - Accent3 2 2 2 3 3 2" xfId="3987"/>
    <cellStyle name="20 % - Accent3 2 2 2 3 3 2 2" xfId="6958"/>
    <cellStyle name="20 % - Accent3 2 2 2 3 3 2 2 2" xfId="12942"/>
    <cellStyle name="20 % - Accent3 2 2 2 3 3 2 2 2 2" xfId="24824"/>
    <cellStyle name="20 % - Accent3 2 2 2 3 3 2 2 3" xfId="18888"/>
    <cellStyle name="20 % - Accent3 2 2 2 3 3 2 3" xfId="9973"/>
    <cellStyle name="20 % - Accent3 2 2 2 3 3 2 3 2" xfId="21856"/>
    <cellStyle name="20 % - Accent3 2 2 2 3 3 2 4" xfId="15919"/>
    <cellStyle name="20 % - Accent3 2 2 2 3 3 3" xfId="5473"/>
    <cellStyle name="20 % - Accent3 2 2 2 3 3 3 2" xfId="11457"/>
    <cellStyle name="20 % - Accent3 2 2 2 3 3 3 2 2" xfId="23339"/>
    <cellStyle name="20 % - Accent3 2 2 2 3 3 3 3" xfId="17403"/>
    <cellStyle name="20 % - Accent3 2 2 2 3 3 4" xfId="8463"/>
    <cellStyle name="20 % - Accent3 2 2 2 3 3 4 2" xfId="20371"/>
    <cellStyle name="20 % - Accent3 2 2 2 3 3 5" xfId="14434"/>
    <cellStyle name="20 % - Accent3 2 2 2 3 4" xfId="3234"/>
    <cellStyle name="20 % - Accent3 2 2 2 3 4 2" xfId="6205"/>
    <cellStyle name="20 % - Accent3 2 2 2 3 4 2 2" xfId="12189"/>
    <cellStyle name="20 % - Accent3 2 2 2 3 4 2 2 2" xfId="24071"/>
    <cellStyle name="20 % - Accent3 2 2 2 3 4 2 3" xfId="18135"/>
    <cellStyle name="20 % - Accent3 2 2 2 3 4 3" xfId="9220"/>
    <cellStyle name="20 % - Accent3 2 2 2 3 4 3 2" xfId="21103"/>
    <cellStyle name="20 % - Accent3 2 2 2 3 4 4" xfId="15166"/>
    <cellStyle name="20 % - Accent3 2 2 2 3 5" xfId="4721"/>
    <cellStyle name="20 % - Accent3 2 2 2 3 5 2" xfId="10705"/>
    <cellStyle name="20 % - Accent3 2 2 2 3 5 2 2" xfId="22587"/>
    <cellStyle name="20 % - Accent3 2 2 2 3 5 3" xfId="16651"/>
    <cellStyle name="20 % - Accent3 2 2 2 3 6" xfId="7711"/>
    <cellStyle name="20 % - Accent3 2 2 2 3 6 2" xfId="19619"/>
    <cellStyle name="20 % - Accent3 2 2 2 3 7" xfId="13681"/>
    <cellStyle name="20 % - Accent3 2 2 2 4" xfId="511"/>
    <cellStyle name="20 % - Accent3 2 2 2 4 2" xfId="512"/>
    <cellStyle name="20 % - Accent3 2 2 2 4 2 2" xfId="3237"/>
    <cellStyle name="20 % - Accent3 2 2 2 4 2 2 2" xfId="6208"/>
    <cellStyle name="20 % - Accent3 2 2 2 4 2 2 2 2" xfId="12192"/>
    <cellStyle name="20 % - Accent3 2 2 2 4 2 2 2 2 2" xfId="24074"/>
    <cellStyle name="20 % - Accent3 2 2 2 4 2 2 2 3" xfId="18138"/>
    <cellStyle name="20 % - Accent3 2 2 2 4 2 2 3" xfId="9223"/>
    <cellStyle name="20 % - Accent3 2 2 2 4 2 2 3 2" xfId="21106"/>
    <cellStyle name="20 % - Accent3 2 2 2 4 2 2 4" xfId="15169"/>
    <cellStyle name="20 % - Accent3 2 2 2 4 2 3" xfId="4724"/>
    <cellStyle name="20 % - Accent3 2 2 2 4 2 3 2" xfId="10708"/>
    <cellStyle name="20 % - Accent3 2 2 2 4 2 3 2 2" xfId="22590"/>
    <cellStyle name="20 % - Accent3 2 2 2 4 2 3 3" xfId="16654"/>
    <cellStyle name="20 % - Accent3 2 2 2 4 2 4" xfId="7714"/>
    <cellStyle name="20 % - Accent3 2 2 2 4 2 4 2" xfId="19622"/>
    <cellStyle name="20 % - Accent3 2 2 2 4 2 5" xfId="13684"/>
    <cellStyle name="20 % - Accent3 2 2 2 4 3" xfId="2699"/>
    <cellStyle name="20 % - Accent3 2 2 2 4 3 2" xfId="4185"/>
    <cellStyle name="20 % - Accent3 2 2 2 4 3 2 2" xfId="7156"/>
    <cellStyle name="20 % - Accent3 2 2 2 4 3 2 2 2" xfId="13140"/>
    <cellStyle name="20 % - Accent3 2 2 2 4 3 2 2 2 2" xfId="25022"/>
    <cellStyle name="20 % - Accent3 2 2 2 4 3 2 2 3" xfId="19086"/>
    <cellStyle name="20 % - Accent3 2 2 2 4 3 2 3" xfId="10171"/>
    <cellStyle name="20 % - Accent3 2 2 2 4 3 2 3 2" xfId="22054"/>
    <cellStyle name="20 % - Accent3 2 2 2 4 3 2 4" xfId="16117"/>
    <cellStyle name="20 % - Accent3 2 2 2 4 3 3" xfId="5671"/>
    <cellStyle name="20 % - Accent3 2 2 2 4 3 3 2" xfId="11655"/>
    <cellStyle name="20 % - Accent3 2 2 2 4 3 3 2 2" xfId="23537"/>
    <cellStyle name="20 % - Accent3 2 2 2 4 3 3 3" xfId="17601"/>
    <cellStyle name="20 % - Accent3 2 2 2 4 3 4" xfId="8661"/>
    <cellStyle name="20 % - Accent3 2 2 2 4 3 4 2" xfId="20569"/>
    <cellStyle name="20 % - Accent3 2 2 2 4 3 5" xfId="14632"/>
    <cellStyle name="20 % - Accent3 2 2 2 4 4" xfId="3236"/>
    <cellStyle name="20 % - Accent3 2 2 2 4 4 2" xfId="6207"/>
    <cellStyle name="20 % - Accent3 2 2 2 4 4 2 2" xfId="12191"/>
    <cellStyle name="20 % - Accent3 2 2 2 4 4 2 2 2" xfId="24073"/>
    <cellStyle name="20 % - Accent3 2 2 2 4 4 2 3" xfId="18137"/>
    <cellStyle name="20 % - Accent3 2 2 2 4 4 3" xfId="9222"/>
    <cellStyle name="20 % - Accent3 2 2 2 4 4 3 2" xfId="21105"/>
    <cellStyle name="20 % - Accent3 2 2 2 4 4 4" xfId="15168"/>
    <cellStyle name="20 % - Accent3 2 2 2 4 5" xfId="4723"/>
    <cellStyle name="20 % - Accent3 2 2 2 4 5 2" xfId="10707"/>
    <cellStyle name="20 % - Accent3 2 2 2 4 5 2 2" xfId="22589"/>
    <cellStyle name="20 % - Accent3 2 2 2 4 5 3" xfId="16653"/>
    <cellStyle name="20 % - Accent3 2 2 2 4 6" xfId="7713"/>
    <cellStyle name="20 % - Accent3 2 2 2 4 6 2" xfId="19621"/>
    <cellStyle name="20 % - Accent3 2 2 2 4 7" xfId="13683"/>
    <cellStyle name="20 % - Accent3 2 2 2 5" xfId="513"/>
    <cellStyle name="20 % - Accent3 2 2 2 5 2" xfId="514"/>
    <cellStyle name="20 % - Accent3 2 2 2 5 2 2" xfId="3239"/>
    <cellStyle name="20 % - Accent3 2 2 2 5 2 2 2" xfId="6210"/>
    <cellStyle name="20 % - Accent3 2 2 2 5 2 2 2 2" xfId="12194"/>
    <cellStyle name="20 % - Accent3 2 2 2 5 2 2 2 2 2" xfId="24076"/>
    <cellStyle name="20 % - Accent3 2 2 2 5 2 2 2 3" xfId="18140"/>
    <cellStyle name="20 % - Accent3 2 2 2 5 2 2 3" xfId="9225"/>
    <cellStyle name="20 % - Accent3 2 2 2 5 2 2 3 2" xfId="21108"/>
    <cellStyle name="20 % - Accent3 2 2 2 5 2 2 4" xfId="15171"/>
    <cellStyle name="20 % - Accent3 2 2 2 5 2 3" xfId="4726"/>
    <cellStyle name="20 % - Accent3 2 2 2 5 2 3 2" xfId="10710"/>
    <cellStyle name="20 % - Accent3 2 2 2 5 2 3 2 2" xfId="22592"/>
    <cellStyle name="20 % - Accent3 2 2 2 5 2 3 3" xfId="16656"/>
    <cellStyle name="20 % - Accent3 2 2 2 5 2 4" xfId="7716"/>
    <cellStyle name="20 % - Accent3 2 2 2 5 2 4 2" xfId="19624"/>
    <cellStyle name="20 % - Accent3 2 2 2 5 2 5" xfId="13686"/>
    <cellStyle name="20 % - Accent3 2 2 2 5 3" xfId="3238"/>
    <cellStyle name="20 % - Accent3 2 2 2 5 3 2" xfId="6209"/>
    <cellStyle name="20 % - Accent3 2 2 2 5 3 2 2" xfId="12193"/>
    <cellStyle name="20 % - Accent3 2 2 2 5 3 2 2 2" xfId="24075"/>
    <cellStyle name="20 % - Accent3 2 2 2 5 3 2 3" xfId="18139"/>
    <cellStyle name="20 % - Accent3 2 2 2 5 3 3" xfId="9224"/>
    <cellStyle name="20 % - Accent3 2 2 2 5 3 3 2" xfId="21107"/>
    <cellStyle name="20 % - Accent3 2 2 2 5 3 4" xfId="15170"/>
    <cellStyle name="20 % - Accent3 2 2 2 5 4" xfId="4725"/>
    <cellStyle name="20 % - Accent3 2 2 2 5 4 2" xfId="10709"/>
    <cellStyle name="20 % - Accent3 2 2 2 5 4 2 2" xfId="22591"/>
    <cellStyle name="20 % - Accent3 2 2 2 5 4 3" xfId="16655"/>
    <cellStyle name="20 % - Accent3 2 2 2 5 5" xfId="7715"/>
    <cellStyle name="20 % - Accent3 2 2 2 5 5 2" xfId="19623"/>
    <cellStyle name="20 % - Accent3 2 2 2 5 6" xfId="13685"/>
    <cellStyle name="20 % - Accent3 2 2 2 6" xfId="515"/>
    <cellStyle name="20 % - Accent3 2 2 2 6 2" xfId="3240"/>
    <cellStyle name="20 % - Accent3 2 2 2 6 2 2" xfId="6211"/>
    <cellStyle name="20 % - Accent3 2 2 2 6 2 2 2" xfId="12195"/>
    <cellStyle name="20 % - Accent3 2 2 2 6 2 2 2 2" xfId="24077"/>
    <cellStyle name="20 % - Accent3 2 2 2 6 2 2 3" xfId="18141"/>
    <cellStyle name="20 % - Accent3 2 2 2 6 2 3" xfId="9226"/>
    <cellStyle name="20 % - Accent3 2 2 2 6 2 3 2" xfId="21109"/>
    <cellStyle name="20 % - Accent3 2 2 2 6 2 4" xfId="15172"/>
    <cellStyle name="20 % - Accent3 2 2 2 6 3" xfId="4727"/>
    <cellStyle name="20 % - Accent3 2 2 2 6 3 2" xfId="10711"/>
    <cellStyle name="20 % - Accent3 2 2 2 6 3 2 2" xfId="22593"/>
    <cellStyle name="20 % - Accent3 2 2 2 6 3 3" xfId="16657"/>
    <cellStyle name="20 % - Accent3 2 2 2 6 4" xfId="7717"/>
    <cellStyle name="20 % - Accent3 2 2 2 6 4 2" xfId="19625"/>
    <cellStyle name="20 % - Accent3 2 2 2 6 5" xfId="13687"/>
    <cellStyle name="20 % - Accent3 2 2 2 7" xfId="2209"/>
    <cellStyle name="20 % - Accent3 2 2 2 7 2" xfId="3711"/>
    <cellStyle name="20 % - Accent3 2 2 2 7 2 2" xfId="6682"/>
    <cellStyle name="20 % - Accent3 2 2 2 7 2 2 2" xfId="12666"/>
    <cellStyle name="20 % - Accent3 2 2 2 7 2 2 2 2" xfId="24548"/>
    <cellStyle name="20 % - Accent3 2 2 2 7 2 2 3" xfId="18612"/>
    <cellStyle name="20 % - Accent3 2 2 2 7 2 3" xfId="9697"/>
    <cellStyle name="20 % - Accent3 2 2 2 7 2 3 2" xfId="21580"/>
    <cellStyle name="20 % - Accent3 2 2 2 7 2 4" xfId="15643"/>
    <cellStyle name="20 % - Accent3 2 2 2 7 3" xfId="5197"/>
    <cellStyle name="20 % - Accent3 2 2 2 7 3 2" xfId="11181"/>
    <cellStyle name="20 % - Accent3 2 2 2 7 3 2 2" xfId="23063"/>
    <cellStyle name="20 % - Accent3 2 2 2 7 3 3" xfId="17127"/>
    <cellStyle name="20 % - Accent3 2 2 2 7 4" xfId="8187"/>
    <cellStyle name="20 % - Accent3 2 2 2 7 4 2" xfId="20095"/>
    <cellStyle name="20 % - Accent3 2 2 2 7 5" xfId="14158"/>
    <cellStyle name="20 % - Accent3 2 2 2 8" xfId="2330"/>
    <cellStyle name="20 % - Accent3 2 2 2 8 2" xfId="3818"/>
    <cellStyle name="20 % - Accent3 2 2 2 8 2 2" xfId="6789"/>
    <cellStyle name="20 % - Accent3 2 2 2 8 2 2 2" xfId="12773"/>
    <cellStyle name="20 % - Accent3 2 2 2 8 2 2 2 2" xfId="24655"/>
    <cellStyle name="20 % - Accent3 2 2 2 8 2 2 3" xfId="18719"/>
    <cellStyle name="20 % - Accent3 2 2 2 8 2 3" xfId="9804"/>
    <cellStyle name="20 % - Accent3 2 2 2 8 2 3 2" xfId="21687"/>
    <cellStyle name="20 % - Accent3 2 2 2 8 2 4" xfId="15750"/>
    <cellStyle name="20 % - Accent3 2 2 2 8 3" xfId="5304"/>
    <cellStyle name="20 % - Accent3 2 2 2 8 3 2" xfId="11288"/>
    <cellStyle name="20 % - Accent3 2 2 2 8 3 2 2" xfId="23170"/>
    <cellStyle name="20 % - Accent3 2 2 2 8 3 3" xfId="17234"/>
    <cellStyle name="20 % - Accent3 2 2 2 8 4" xfId="8294"/>
    <cellStyle name="20 % - Accent3 2 2 2 8 4 2" xfId="20202"/>
    <cellStyle name="20 % - Accent3 2 2 2 8 5" xfId="14265"/>
    <cellStyle name="20 % - Accent3 2 2 2 9" xfId="3041"/>
    <cellStyle name="20 % - Accent3 2 2 2 9 2" xfId="6012"/>
    <cellStyle name="20 % - Accent3 2 2 2 9 2 2" xfId="11996"/>
    <cellStyle name="20 % - Accent3 2 2 2 9 2 2 2" xfId="23878"/>
    <cellStyle name="20 % - Accent3 2 2 2 9 2 3" xfId="17942"/>
    <cellStyle name="20 % - Accent3 2 2 2 9 3" xfId="9027"/>
    <cellStyle name="20 % - Accent3 2 2 2 9 3 2" xfId="20910"/>
    <cellStyle name="20 % - Accent3 2 2 2 9 4" xfId="14973"/>
    <cellStyle name="20 % - Accent3 2 2 3" xfId="348"/>
    <cellStyle name="20 % - Accent3 2 2 3 2" xfId="516"/>
    <cellStyle name="20 % - Accent3 2 2 3 2 2" xfId="517"/>
    <cellStyle name="20 % - Accent3 2 2 3 2 2 2" xfId="2906"/>
    <cellStyle name="20 % - Accent3 2 2 3 2 2 2 2" xfId="4392"/>
    <cellStyle name="20 % - Accent3 2 2 3 2 2 2 2 2" xfId="7363"/>
    <cellStyle name="20 % - Accent3 2 2 3 2 2 2 2 2 2" xfId="13347"/>
    <cellStyle name="20 % - Accent3 2 2 3 2 2 2 2 2 2 2" xfId="25229"/>
    <cellStyle name="20 % - Accent3 2 2 3 2 2 2 2 2 3" xfId="19293"/>
    <cellStyle name="20 % - Accent3 2 2 3 2 2 2 2 3" xfId="10378"/>
    <cellStyle name="20 % - Accent3 2 2 3 2 2 2 2 3 2" xfId="22261"/>
    <cellStyle name="20 % - Accent3 2 2 3 2 2 2 2 4" xfId="16324"/>
    <cellStyle name="20 % - Accent3 2 2 3 2 2 2 3" xfId="5878"/>
    <cellStyle name="20 % - Accent3 2 2 3 2 2 2 3 2" xfId="11862"/>
    <cellStyle name="20 % - Accent3 2 2 3 2 2 2 3 2 2" xfId="23744"/>
    <cellStyle name="20 % - Accent3 2 2 3 2 2 2 3 3" xfId="17808"/>
    <cellStyle name="20 % - Accent3 2 2 3 2 2 2 4" xfId="8868"/>
    <cellStyle name="20 % - Accent3 2 2 3 2 2 2 4 2" xfId="20776"/>
    <cellStyle name="20 % - Accent3 2 2 3 2 2 2 5" xfId="14839"/>
    <cellStyle name="20 % - Accent3 2 2 3 2 2 3" xfId="3242"/>
    <cellStyle name="20 % - Accent3 2 2 3 2 2 3 2" xfId="6213"/>
    <cellStyle name="20 % - Accent3 2 2 3 2 2 3 2 2" xfId="12197"/>
    <cellStyle name="20 % - Accent3 2 2 3 2 2 3 2 2 2" xfId="24079"/>
    <cellStyle name="20 % - Accent3 2 2 3 2 2 3 2 3" xfId="18143"/>
    <cellStyle name="20 % - Accent3 2 2 3 2 2 3 3" xfId="9228"/>
    <cellStyle name="20 % - Accent3 2 2 3 2 2 3 3 2" xfId="21111"/>
    <cellStyle name="20 % - Accent3 2 2 3 2 2 3 4" xfId="15174"/>
    <cellStyle name="20 % - Accent3 2 2 3 2 2 4" xfId="4729"/>
    <cellStyle name="20 % - Accent3 2 2 3 2 2 4 2" xfId="10713"/>
    <cellStyle name="20 % - Accent3 2 2 3 2 2 4 2 2" xfId="22595"/>
    <cellStyle name="20 % - Accent3 2 2 3 2 2 4 3" xfId="16659"/>
    <cellStyle name="20 % - Accent3 2 2 3 2 2 5" xfId="7719"/>
    <cellStyle name="20 % - Accent3 2 2 3 2 2 5 2" xfId="19627"/>
    <cellStyle name="20 % - Accent3 2 2 3 2 2 6" xfId="13689"/>
    <cellStyle name="20 % - Accent3 2 2 3 2 3" xfId="2537"/>
    <cellStyle name="20 % - Accent3 2 2 3 2 3 2" xfId="4025"/>
    <cellStyle name="20 % - Accent3 2 2 3 2 3 2 2" xfId="6996"/>
    <cellStyle name="20 % - Accent3 2 2 3 2 3 2 2 2" xfId="12980"/>
    <cellStyle name="20 % - Accent3 2 2 3 2 3 2 2 2 2" xfId="24862"/>
    <cellStyle name="20 % - Accent3 2 2 3 2 3 2 2 3" xfId="18926"/>
    <cellStyle name="20 % - Accent3 2 2 3 2 3 2 3" xfId="10011"/>
    <cellStyle name="20 % - Accent3 2 2 3 2 3 2 3 2" xfId="21894"/>
    <cellStyle name="20 % - Accent3 2 2 3 2 3 2 4" xfId="15957"/>
    <cellStyle name="20 % - Accent3 2 2 3 2 3 3" xfId="5511"/>
    <cellStyle name="20 % - Accent3 2 2 3 2 3 3 2" xfId="11495"/>
    <cellStyle name="20 % - Accent3 2 2 3 2 3 3 2 2" xfId="23377"/>
    <cellStyle name="20 % - Accent3 2 2 3 2 3 3 3" xfId="17441"/>
    <cellStyle name="20 % - Accent3 2 2 3 2 3 4" xfId="8501"/>
    <cellStyle name="20 % - Accent3 2 2 3 2 3 4 2" xfId="20409"/>
    <cellStyle name="20 % - Accent3 2 2 3 2 3 5" xfId="14472"/>
    <cellStyle name="20 % - Accent3 2 2 3 2 4" xfId="3241"/>
    <cellStyle name="20 % - Accent3 2 2 3 2 4 2" xfId="6212"/>
    <cellStyle name="20 % - Accent3 2 2 3 2 4 2 2" xfId="12196"/>
    <cellStyle name="20 % - Accent3 2 2 3 2 4 2 2 2" xfId="24078"/>
    <cellStyle name="20 % - Accent3 2 2 3 2 4 2 3" xfId="18142"/>
    <cellStyle name="20 % - Accent3 2 2 3 2 4 3" xfId="9227"/>
    <cellStyle name="20 % - Accent3 2 2 3 2 4 3 2" xfId="21110"/>
    <cellStyle name="20 % - Accent3 2 2 3 2 4 4" xfId="15173"/>
    <cellStyle name="20 % - Accent3 2 2 3 2 5" xfId="4728"/>
    <cellStyle name="20 % - Accent3 2 2 3 2 5 2" xfId="10712"/>
    <cellStyle name="20 % - Accent3 2 2 3 2 5 2 2" xfId="22594"/>
    <cellStyle name="20 % - Accent3 2 2 3 2 5 3" xfId="16658"/>
    <cellStyle name="20 % - Accent3 2 2 3 2 6" xfId="7718"/>
    <cellStyle name="20 % - Accent3 2 2 3 2 6 2" xfId="19626"/>
    <cellStyle name="20 % - Accent3 2 2 3 2 7" xfId="13688"/>
    <cellStyle name="20 % - Accent3 2 2 3 3" xfId="518"/>
    <cellStyle name="20 % - Accent3 2 2 3 3 2" xfId="2737"/>
    <cellStyle name="20 % - Accent3 2 2 3 3 2 2" xfId="4223"/>
    <cellStyle name="20 % - Accent3 2 2 3 3 2 2 2" xfId="7194"/>
    <cellStyle name="20 % - Accent3 2 2 3 3 2 2 2 2" xfId="13178"/>
    <cellStyle name="20 % - Accent3 2 2 3 3 2 2 2 2 2" xfId="25060"/>
    <cellStyle name="20 % - Accent3 2 2 3 3 2 2 2 3" xfId="19124"/>
    <cellStyle name="20 % - Accent3 2 2 3 3 2 2 3" xfId="10209"/>
    <cellStyle name="20 % - Accent3 2 2 3 3 2 2 3 2" xfId="22092"/>
    <cellStyle name="20 % - Accent3 2 2 3 3 2 2 4" xfId="16155"/>
    <cellStyle name="20 % - Accent3 2 2 3 3 2 3" xfId="5709"/>
    <cellStyle name="20 % - Accent3 2 2 3 3 2 3 2" xfId="11693"/>
    <cellStyle name="20 % - Accent3 2 2 3 3 2 3 2 2" xfId="23575"/>
    <cellStyle name="20 % - Accent3 2 2 3 3 2 3 3" xfId="17639"/>
    <cellStyle name="20 % - Accent3 2 2 3 3 2 4" xfId="8699"/>
    <cellStyle name="20 % - Accent3 2 2 3 3 2 4 2" xfId="20607"/>
    <cellStyle name="20 % - Accent3 2 2 3 3 2 5" xfId="14670"/>
    <cellStyle name="20 % - Accent3 2 2 3 3 3" xfId="3243"/>
    <cellStyle name="20 % - Accent3 2 2 3 3 3 2" xfId="6214"/>
    <cellStyle name="20 % - Accent3 2 2 3 3 3 2 2" xfId="12198"/>
    <cellStyle name="20 % - Accent3 2 2 3 3 3 2 2 2" xfId="24080"/>
    <cellStyle name="20 % - Accent3 2 2 3 3 3 2 3" xfId="18144"/>
    <cellStyle name="20 % - Accent3 2 2 3 3 3 3" xfId="9229"/>
    <cellStyle name="20 % - Accent3 2 2 3 3 3 3 2" xfId="21112"/>
    <cellStyle name="20 % - Accent3 2 2 3 3 3 4" xfId="15175"/>
    <cellStyle name="20 % - Accent3 2 2 3 3 4" xfId="4730"/>
    <cellStyle name="20 % - Accent3 2 2 3 3 4 2" xfId="10714"/>
    <cellStyle name="20 % - Accent3 2 2 3 3 4 2 2" xfId="22596"/>
    <cellStyle name="20 % - Accent3 2 2 3 3 4 3" xfId="16660"/>
    <cellStyle name="20 % - Accent3 2 2 3 3 5" xfId="7720"/>
    <cellStyle name="20 % - Accent3 2 2 3 3 5 2" xfId="19628"/>
    <cellStyle name="20 % - Accent3 2 2 3 3 6" xfId="13690"/>
    <cellStyle name="20 % - Accent3 2 2 3 4" xfId="2368"/>
    <cellStyle name="20 % - Accent3 2 2 3 4 2" xfId="3856"/>
    <cellStyle name="20 % - Accent3 2 2 3 4 2 2" xfId="6827"/>
    <cellStyle name="20 % - Accent3 2 2 3 4 2 2 2" xfId="12811"/>
    <cellStyle name="20 % - Accent3 2 2 3 4 2 2 2 2" xfId="24693"/>
    <cellStyle name="20 % - Accent3 2 2 3 4 2 2 3" xfId="18757"/>
    <cellStyle name="20 % - Accent3 2 2 3 4 2 3" xfId="9842"/>
    <cellStyle name="20 % - Accent3 2 2 3 4 2 3 2" xfId="21725"/>
    <cellStyle name="20 % - Accent3 2 2 3 4 2 4" xfId="15788"/>
    <cellStyle name="20 % - Accent3 2 2 3 4 3" xfId="5342"/>
    <cellStyle name="20 % - Accent3 2 2 3 4 3 2" xfId="11326"/>
    <cellStyle name="20 % - Accent3 2 2 3 4 3 2 2" xfId="23208"/>
    <cellStyle name="20 % - Accent3 2 2 3 4 3 3" xfId="17272"/>
    <cellStyle name="20 % - Accent3 2 2 3 4 4" xfId="8332"/>
    <cellStyle name="20 % - Accent3 2 2 3 4 4 2" xfId="20240"/>
    <cellStyle name="20 % - Accent3 2 2 3 4 5" xfId="14303"/>
    <cellStyle name="20 % - Accent3 2 2 3 5" xfId="3079"/>
    <cellStyle name="20 % - Accent3 2 2 3 5 2" xfId="6050"/>
    <cellStyle name="20 % - Accent3 2 2 3 5 2 2" xfId="12034"/>
    <cellStyle name="20 % - Accent3 2 2 3 5 2 2 2" xfId="23916"/>
    <cellStyle name="20 % - Accent3 2 2 3 5 2 3" xfId="17980"/>
    <cellStyle name="20 % - Accent3 2 2 3 5 3" xfId="9065"/>
    <cellStyle name="20 % - Accent3 2 2 3 5 3 2" xfId="20948"/>
    <cellStyle name="20 % - Accent3 2 2 3 5 4" xfId="15011"/>
    <cellStyle name="20 % - Accent3 2 2 3 6" xfId="4565"/>
    <cellStyle name="20 % - Accent3 2 2 3 6 2" xfId="10550"/>
    <cellStyle name="20 % - Accent3 2 2 3 6 2 2" xfId="22432"/>
    <cellStyle name="20 % - Accent3 2 2 3 6 3" xfId="16496"/>
    <cellStyle name="20 % - Accent3 2 2 3 7" xfId="7556"/>
    <cellStyle name="20 % - Accent3 2 2 3 7 2" xfId="19464"/>
    <cellStyle name="20 % - Accent3 2 2 3 8" xfId="13526"/>
    <cellStyle name="20 % - Accent3 2 2 4" xfId="519"/>
    <cellStyle name="20 % - Accent3 2 2 4 2" xfId="520"/>
    <cellStyle name="20 % - Accent3 2 2 4 2 2" xfId="2661"/>
    <cellStyle name="20 % - Accent3 2 2 4 2 2 2" xfId="4147"/>
    <cellStyle name="20 % - Accent3 2 2 4 2 2 2 2" xfId="7118"/>
    <cellStyle name="20 % - Accent3 2 2 4 2 2 2 2 2" xfId="13102"/>
    <cellStyle name="20 % - Accent3 2 2 4 2 2 2 2 2 2" xfId="24984"/>
    <cellStyle name="20 % - Accent3 2 2 4 2 2 2 2 3" xfId="19048"/>
    <cellStyle name="20 % - Accent3 2 2 4 2 2 2 3" xfId="10133"/>
    <cellStyle name="20 % - Accent3 2 2 4 2 2 2 3 2" xfId="22016"/>
    <cellStyle name="20 % - Accent3 2 2 4 2 2 2 4" xfId="16079"/>
    <cellStyle name="20 % - Accent3 2 2 4 2 2 3" xfId="5633"/>
    <cellStyle name="20 % - Accent3 2 2 4 2 2 3 2" xfId="11617"/>
    <cellStyle name="20 % - Accent3 2 2 4 2 2 3 2 2" xfId="23499"/>
    <cellStyle name="20 % - Accent3 2 2 4 2 2 3 3" xfId="17563"/>
    <cellStyle name="20 % - Accent3 2 2 4 2 2 4" xfId="8623"/>
    <cellStyle name="20 % - Accent3 2 2 4 2 2 4 2" xfId="20531"/>
    <cellStyle name="20 % - Accent3 2 2 4 2 2 5" xfId="14594"/>
    <cellStyle name="20 % - Accent3 2 2 4 2 3" xfId="3245"/>
    <cellStyle name="20 % - Accent3 2 2 4 2 3 2" xfId="6216"/>
    <cellStyle name="20 % - Accent3 2 2 4 2 3 2 2" xfId="12200"/>
    <cellStyle name="20 % - Accent3 2 2 4 2 3 2 2 2" xfId="24082"/>
    <cellStyle name="20 % - Accent3 2 2 4 2 3 2 3" xfId="18146"/>
    <cellStyle name="20 % - Accent3 2 2 4 2 3 3" xfId="9231"/>
    <cellStyle name="20 % - Accent3 2 2 4 2 3 3 2" xfId="21114"/>
    <cellStyle name="20 % - Accent3 2 2 4 2 3 4" xfId="15177"/>
    <cellStyle name="20 % - Accent3 2 2 4 2 4" xfId="4732"/>
    <cellStyle name="20 % - Accent3 2 2 4 2 4 2" xfId="10716"/>
    <cellStyle name="20 % - Accent3 2 2 4 2 4 2 2" xfId="22598"/>
    <cellStyle name="20 % - Accent3 2 2 4 2 4 3" xfId="16662"/>
    <cellStyle name="20 % - Accent3 2 2 4 2 5" xfId="7722"/>
    <cellStyle name="20 % - Accent3 2 2 4 2 5 2" xfId="19630"/>
    <cellStyle name="20 % - Accent3 2 2 4 2 6" xfId="13692"/>
    <cellStyle name="20 % - Accent3 2 2 4 3" xfId="521"/>
    <cellStyle name="20 % - Accent3 2 2 4 3 2" xfId="3246"/>
    <cellStyle name="20 % - Accent3 2 2 4 3 2 2" xfId="6217"/>
    <cellStyle name="20 % - Accent3 2 2 4 3 2 2 2" xfId="12201"/>
    <cellStyle name="20 % - Accent3 2 2 4 3 2 2 2 2" xfId="24083"/>
    <cellStyle name="20 % - Accent3 2 2 4 3 2 2 3" xfId="18147"/>
    <cellStyle name="20 % - Accent3 2 2 4 3 2 3" xfId="9232"/>
    <cellStyle name="20 % - Accent3 2 2 4 3 2 3 2" xfId="21115"/>
    <cellStyle name="20 % - Accent3 2 2 4 3 2 4" xfId="15178"/>
    <cellStyle name="20 % - Accent3 2 2 4 3 3" xfId="4733"/>
    <cellStyle name="20 % - Accent3 2 2 4 3 3 2" xfId="10717"/>
    <cellStyle name="20 % - Accent3 2 2 4 3 3 2 2" xfId="22599"/>
    <cellStyle name="20 % - Accent3 2 2 4 3 3 3" xfId="16663"/>
    <cellStyle name="20 % - Accent3 2 2 4 3 4" xfId="7723"/>
    <cellStyle name="20 % - Accent3 2 2 4 3 4 2" xfId="19631"/>
    <cellStyle name="20 % - Accent3 2 2 4 3 5" xfId="13693"/>
    <cellStyle name="20 % - Accent3 2 2 4 4" xfId="2292"/>
    <cellStyle name="20 % - Accent3 2 2 4 4 2" xfId="3780"/>
    <cellStyle name="20 % - Accent3 2 2 4 4 2 2" xfId="6751"/>
    <cellStyle name="20 % - Accent3 2 2 4 4 2 2 2" xfId="12735"/>
    <cellStyle name="20 % - Accent3 2 2 4 4 2 2 2 2" xfId="24617"/>
    <cellStyle name="20 % - Accent3 2 2 4 4 2 2 3" xfId="18681"/>
    <cellStyle name="20 % - Accent3 2 2 4 4 2 3" xfId="9766"/>
    <cellStyle name="20 % - Accent3 2 2 4 4 2 3 2" xfId="21649"/>
    <cellStyle name="20 % - Accent3 2 2 4 4 2 4" xfId="15712"/>
    <cellStyle name="20 % - Accent3 2 2 4 4 3" xfId="5266"/>
    <cellStyle name="20 % - Accent3 2 2 4 4 3 2" xfId="11250"/>
    <cellStyle name="20 % - Accent3 2 2 4 4 3 2 2" xfId="23132"/>
    <cellStyle name="20 % - Accent3 2 2 4 4 3 3" xfId="17196"/>
    <cellStyle name="20 % - Accent3 2 2 4 4 4" xfId="8256"/>
    <cellStyle name="20 % - Accent3 2 2 4 4 4 2" xfId="20164"/>
    <cellStyle name="20 % - Accent3 2 2 4 4 5" xfId="14227"/>
    <cellStyle name="20 % - Accent3 2 2 4 5" xfId="3244"/>
    <cellStyle name="20 % - Accent3 2 2 4 5 2" xfId="6215"/>
    <cellStyle name="20 % - Accent3 2 2 4 5 2 2" xfId="12199"/>
    <cellStyle name="20 % - Accent3 2 2 4 5 2 2 2" xfId="24081"/>
    <cellStyle name="20 % - Accent3 2 2 4 5 2 3" xfId="18145"/>
    <cellStyle name="20 % - Accent3 2 2 4 5 3" xfId="9230"/>
    <cellStyle name="20 % - Accent3 2 2 4 5 3 2" xfId="21113"/>
    <cellStyle name="20 % - Accent3 2 2 4 5 4" xfId="15176"/>
    <cellStyle name="20 % - Accent3 2 2 4 6" xfId="4731"/>
    <cellStyle name="20 % - Accent3 2 2 4 6 2" xfId="10715"/>
    <cellStyle name="20 % - Accent3 2 2 4 6 2 2" xfId="22597"/>
    <cellStyle name="20 % - Accent3 2 2 4 6 3" xfId="16661"/>
    <cellStyle name="20 % - Accent3 2 2 4 7" xfId="7721"/>
    <cellStyle name="20 % - Accent3 2 2 4 7 2" xfId="19629"/>
    <cellStyle name="20 % - Accent3 2 2 4 8" xfId="13691"/>
    <cellStyle name="20 % - Accent3 2 2 5" xfId="522"/>
    <cellStyle name="20 % - Accent3 2 2 5 2" xfId="523"/>
    <cellStyle name="20 % - Accent3 2 2 5 2 2" xfId="2830"/>
    <cellStyle name="20 % - Accent3 2 2 5 2 2 2" xfId="4316"/>
    <cellStyle name="20 % - Accent3 2 2 5 2 2 2 2" xfId="7287"/>
    <cellStyle name="20 % - Accent3 2 2 5 2 2 2 2 2" xfId="13271"/>
    <cellStyle name="20 % - Accent3 2 2 5 2 2 2 2 2 2" xfId="25153"/>
    <cellStyle name="20 % - Accent3 2 2 5 2 2 2 2 3" xfId="19217"/>
    <cellStyle name="20 % - Accent3 2 2 5 2 2 2 3" xfId="10302"/>
    <cellStyle name="20 % - Accent3 2 2 5 2 2 2 3 2" xfId="22185"/>
    <cellStyle name="20 % - Accent3 2 2 5 2 2 2 4" xfId="16248"/>
    <cellStyle name="20 % - Accent3 2 2 5 2 2 3" xfId="5802"/>
    <cellStyle name="20 % - Accent3 2 2 5 2 2 3 2" xfId="11786"/>
    <cellStyle name="20 % - Accent3 2 2 5 2 2 3 2 2" xfId="23668"/>
    <cellStyle name="20 % - Accent3 2 2 5 2 2 3 3" xfId="17732"/>
    <cellStyle name="20 % - Accent3 2 2 5 2 2 4" xfId="8792"/>
    <cellStyle name="20 % - Accent3 2 2 5 2 2 4 2" xfId="20700"/>
    <cellStyle name="20 % - Accent3 2 2 5 2 2 5" xfId="14763"/>
    <cellStyle name="20 % - Accent3 2 2 5 2 3" xfId="3248"/>
    <cellStyle name="20 % - Accent3 2 2 5 2 3 2" xfId="6219"/>
    <cellStyle name="20 % - Accent3 2 2 5 2 3 2 2" xfId="12203"/>
    <cellStyle name="20 % - Accent3 2 2 5 2 3 2 2 2" xfId="24085"/>
    <cellStyle name="20 % - Accent3 2 2 5 2 3 2 3" xfId="18149"/>
    <cellStyle name="20 % - Accent3 2 2 5 2 3 3" xfId="9234"/>
    <cellStyle name="20 % - Accent3 2 2 5 2 3 3 2" xfId="21117"/>
    <cellStyle name="20 % - Accent3 2 2 5 2 3 4" xfId="15180"/>
    <cellStyle name="20 % - Accent3 2 2 5 2 4" xfId="4735"/>
    <cellStyle name="20 % - Accent3 2 2 5 2 4 2" xfId="10719"/>
    <cellStyle name="20 % - Accent3 2 2 5 2 4 2 2" xfId="22601"/>
    <cellStyle name="20 % - Accent3 2 2 5 2 4 3" xfId="16665"/>
    <cellStyle name="20 % - Accent3 2 2 5 2 5" xfId="7725"/>
    <cellStyle name="20 % - Accent3 2 2 5 2 5 2" xfId="19633"/>
    <cellStyle name="20 % - Accent3 2 2 5 2 6" xfId="13695"/>
    <cellStyle name="20 % - Accent3 2 2 5 3" xfId="524"/>
    <cellStyle name="20 % - Accent3 2 2 5 3 2" xfId="3249"/>
    <cellStyle name="20 % - Accent3 2 2 5 3 2 2" xfId="6220"/>
    <cellStyle name="20 % - Accent3 2 2 5 3 2 2 2" xfId="12204"/>
    <cellStyle name="20 % - Accent3 2 2 5 3 2 2 2 2" xfId="24086"/>
    <cellStyle name="20 % - Accent3 2 2 5 3 2 2 3" xfId="18150"/>
    <cellStyle name="20 % - Accent3 2 2 5 3 2 3" xfId="9235"/>
    <cellStyle name="20 % - Accent3 2 2 5 3 2 3 2" xfId="21118"/>
    <cellStyle name="20 % - Accent3 2 2 5 3 2 4" xfId="15181"/>
    <cellStyle name="20 % - Accent3 2 2 5 3 3" xfId="4736"/>
    <cellStyle name="20 % - Accent3 2 2 5 3 3 2" xfId="10720"/>
    <cellStyle name="20 % - Accent3 2 2 5 3 3 2 2" xfId="22602"/>
    <cellStyle name="20 % - Accent3 2 2 5 3 3 3" xfId="16666"/>
    <cellStyle name="20 % - Accent3 2 2 5 3 4" xfId="7726"/>
    <cellStyle name="20 % - Accent3 2 2 5 3 4 2" xfId="19634"/>
    <cellStyle name="20 % - Accent3 2 2 5 3 5" xfId="13696"/>
    <cellStyle name="20 % - Accent3 2 2 5 4" xfId="2461"/>
    <cellStyle name="20 % - Accent3 2 2 5 4 2" xfId="3949"/>
    <cellStyle name="20 % - Accent3 2 2 5 4 2 2" xfId="6920"/>
    <cellStyle name="20 % - Accent3 2 2 5 4 2 2 2" xfId="12904"/>
    <cellStyle name="20 % - Accent3 2 2 5 4 2 2 2 2" xfId="24786"/>
    <cellStyle name="20 % - Accent3 2 2 5 4 2 2 3" xfId="18850"/>
    <cellStyle name="20 % - Accent3 2 2 5 4 2 3" xfId="9935"/>
    <cellStyle name="20 % - Accent3 2 2 5 4 2 3 2" xfId="21818"/>
    <cellStyle name="20 % - Accent3 2 2 5 4 2 4" xfId="15881"/>
    <cellStyle name="20 % - Accent3 2 2 5 4 3" xfId="5435"/>
    <cellStyle name="20 % - Accent3 2 2 5 4 3 2" xfId="11419"/>
    <cellStyle name="20 % - Accent3 2 2 5 4 3 2 2" xfId="23301"/>
    <cellStyle name="20 % - Accent3 2 2 5 4 3 3" xfId="17365"/>
    <cellStyle name="20 % - Accent3 2 2 5 4 4" xfId="8425"/>
    <cellStyle name="20 % - Accent3 2 2 5 4 4 2" xfId="20333"/>
    <cellStyle name="20 % - Accent3 2 2 5 4 5" xfId="14396"/>
    <cellStyle name="20 % - Accent3 2 2 5 5" xfId="3247"/>
    <cellStyle name="20 % - Accent3 2 2 5 5 2" xfId="6218"/>
    <cellStyle name="20 % - Accent3 2 2 5 5 2 2" xfId="12202"/>
    <cellStyle name="20 % - Accent3 2 2 5 5 2 2 2" xfId="24084"/>
    <cellStyle name="20 % - Accent3 2 2 5 5 2 3" xfId="18148"/>
    <cellStyle name="20 % - Accent3 2 2 5 5 3" xfId="9233"/>
    <cellStyle name="20 % - Accent3 2 2 5 5 3 2" xfId="21116"/>
    <cellStyle name="20 % - Accent3 2 2 5 5 4" xfId="15179"/>
    <cellStyle name="20 % - Accent3 2 2 5 6" xfId="4734"/>
    <cellStyle name="20 % - Accent3 2 2 5 6 2" xfId="10718"/>
    <cellStyle name="20 % - Accent3 2 2 5 6 2 2" xfId="22600"/>
    <cellStyle name="20 % - Accent3 2 2 5 6 3" xfId="16664"/>
    <cellStyle name="20 % - Accent3 2 2 5 7" xfId="7724"/>
    <cellStyle name="20 % - Accent3 2 2 5 7 2" xfId="19632"/>
    <cellStyle name="20 % - Accent3 2 2 5 8" xfId="13694"/>
    <cellStyle name="20 % - Accent3 2 2 6" xfId="525"/>
    <cellStyle name="20 % - Accent3 2 2 6 2" xfId="2634"/>
    <cellStyle name="20 % - Accent3 2 2 6 2 2" xfId="4120"/>
    <cellStyle name="20 % - Accent3 2 2 6 2 2 2" xfId="7091"/>
    <cellStyle name="20 % - Accent3 2 2 6 2 2 2 2" xfId="13075"/>
    <cellStyle name="20 % - Accent3 2 2 6 2 2 2 2 2" xfId="24957"/>
    <cellStyle name="20 % - Accent3 2 2 6 2 2 2 3" xfId="19021"/>
    <cellStyle name="20 % - Accent3 2 2 6 2 2 3" xfId="10106"/>
    <cellStyle name="20 % - Accent3 2 2 6 2 2 3 2" xfId="21989"/>
    <cellStyle name="20 % - Accent3 2 2 6 2 2 4" xfId="16052"/>
    <cellStyle name="20 % - Accent3 2 2 6 2 3" xfId="5606"/>
    <cellStyle name="20 % - Accent3 2 2 6 2 3 2" xfId="11590"/>
    <cellStyle name="20 % - Accent3 2 2 6 2 3 2 2" xfId="23472"/>
    <cellStyle name="20 % - Accent3 2 2 6 2 3 3" xfId="17536"/>
    <cellStyle name="20 % - Accent3 2 2 6 2 4" xfId="8596"/>
    <cellStyle name="20 % - Accent3 2 2 6 2 4 2" xfId="20504"/>
    <cellStyle name="20 % - Accent3 2 2 6 2 5" xfId="14567"/>
    <cellStyle name="20 % - Accent3 2 2 6 3" xfId="3250"/>
    <cellStyle name="20 % - Accent3 2 2 6 3 2" xfId="6221"/>
    <cellStyle name="20 % - Accent3 2 2 6 3 2 2" xfId="12205"/>
    <cellStyle name="20 % - Accent3 2 2 6 3 2 2 2" xfId="24087"/>
    <cellStyle name="20 % - Accent3 2 2 6 3 2 3" xfId="18151"/>
    <cellStyle name="20 % - Accent3 2 2 6 3 3" xfId="9236"/>
    <cellStyle name="20 % - Accent3 2 2 6 3 3 2" xfId="21119"/>
    <cellStyle name="20 % - Accent3 2 2 6 3 4" xfId="15182"/>
    <cellStyle name="20 % - Accent3 2 2 6 4" xfId="4737"/>
    <cellStyle name="20 % - Accent3 2 2 6 4 2" xfId="10721"/>
    <cellStyle name="20 % - Accent3 2 2 6 4 2 2" xfId="22603"/>
    <cellStyle name="20 % - Accent3 2 2 6 4 3" xfId="16667"/>
    <cellStyle name="20 % - Accent3 2 2 6 5" xfId="7727"/>
    <cellStyle name="20 % - Accent3 2 2 6 5 2" xfId="19635"/>
    <cellStyle name="20 % - Accent3 2 2 6 6" xfId="13697"/>
    <cellStyle name="20 % - Accent3 2 2 7" xfId="526"/>
    <cellStyle name="20 % - Accent3 2 2 7 2" xfId="3251"/>
    <cellStyle name="20 % - Accent3 2 2 7 2 2" xfId="6222"/>
    <cellStyle name="20 % - Accent3 2 2 7 2 2 2" xfId="12206"/>
    <cellStyle name="20 % - Accent3 2 2 7 2 2 2 2" xfId="24088"/>
    <cellStyle name="20 % - Accent3 2 2 7 2 2 3" xfId="18152"/>
    <cellStyle name="20 % - Accent3 2 2 7 2 3" xfId="9237"/>
    <cellStyle name="20 % - Accent3 2 2 7 2 3 2" xfId="21120"/>
    <cellStyle name="20 % - Accent3 2 2 7 2 4" xfId="15183"/>
    <cellStyle name="20 % - Accent3 2 2 7 3" xfId="4738"/>
    <cellStyle name="20 % - Accent3 2 2 7 3 2" xfId="10722"/>
    <cellStyle name="20 % - Accent3 2 2 7 3 2 2" xfId="22604"/>
    <cellStyle name="20 % - Accent3 2 2 7 3 3" xfId="16668"/>
    <cellStyle name="20 % - Accent3 2 2 7 4" xfId="7728"/>
    <cellStyle name="20 % - Accent3 2 2 7 4 2" xfId="19636"/>
    <cellStyle name="20 % - Accent3 2 2 7 5" xfId="13698"/>
    <cellStyle name="20 % - Accent3 2 2 8" xfId="527"/>
    <cellStyle name="20 % - Accent3 2 2 8 2" xfId="3252"/>
    <cellStyle name="20 % - Accent3 2 2 8 2 2" xfId="6223"/>
    <cellStyle name="20 % - Accent3 2 2 8 2 2 2" xfId="12207"/>
    <cellStyle name="20 % - Accent3 2 2 8 2 2 2 2" xfId="24089"/>
    <cellStyle name="20 % - Accent3 2 2 8 2 2 3" xfId="18153"/>
    <cellStyle name="20 % - Accent3 2 2 8 2 3" xfId="9238"/>
    <cellStyle name="20 % - Accent3 2 2 8 2 3 2" xfId="21121"/>
    <cellStyle name="20 % - Accent3 2 2 8 2 4" xfId="15184"/>
    <cellStyle name="20 % - Accent3 2 2 8 3" xfId="4739"/>
    <cellStyle name="20 % - Accent3 2 2 8 3 2" xfId="10723"/>
    <cellStyle name="20 % - Accent3 2 2 8 3 2 2" xfId="22605"/>
    <cellStyle name="20 % - Accent3 2 2 8 3 3" xfId="16669"/>
    <cellStyle name="20 % - Accent3 2 2 8 4" xfId="7729"/>
    <cellStyle name="20 % - Accent3 2 2 8 4 2" xfId="19637"/>
    <cellStyle name="20 % - Accent3 2 2 8 5" xfId="13699"/>
    <cellStyle name="20 % - Accent3 2 2 9" xfId="2160"/>
    <cellStyle name="20 % - Accent3 2 2 9 2" xfId="3664"/>
    <cellStyle name="20 % - Accent3 2 2 9 2 2" xfId="6635"/>
    <cellStyle name="20 % - Accent3 2 2 9 2 2 2" xfId="12619"/>
    <cellStyle name="20 % - Accent3 2 2 9 2 2 2 2" xfId="24501"/>
    <cellStyle name="20 % - Accent3 2 2 9 2 2 3" xfId="18565"/>
    <cellStyle name="20 % - Accent3 2 2 9 2 3" xfId="9650"/>
    <cellStyle name="20 % - Accent3 2 2 9 2 3 2" xfId="21533"/>
    <cellStyle name="20 % - Accent3 2 2 9 2 4" xfId="15596"/>
    <cellStyle name="20 % - Accent3 2 2 9 3" xfId="5150"/>
    <cellStyle name="20 % - Accent3 2 2 9 3 2" xfId="11134"/>
    <cellStyle name="20 % - Accent3 2 2 9 3 2 2" xfId="23016"/>
    <cellStyle name="20 % - Accent3 2 2 9 3 3" xfId="17080"/>
    <cellStyle name="20 % - Accent3 2 2 9 4" xfId="8140"/>
    <cellStyle name="20 % - Accent3 2 2 9 4 2" xfId="20048"/>
    <cellStyle name="20 % - Accent3 2 2 9 5" xfId="14111"/>
    <cellStyle name="20 % - Accent3 2 3" xfId="291"/>
    <cellStyle name="20 % - Accent3 2 3 10" xfId="13469"/>
    <cellStyle name="20 % - Accent3 2 3 2" xfId="367"/>
    <cellStyle name="20 % - Accent3 2 3 2 2" xfId="528"/>
    <cellStyle name="20 % - Accent3 2 3 2 2 2" xfId="2925"/>
    <cellStyle name="20 % - Accent3 2 3 2 2 2 2" xfId="4411"/>
    <cellStyle name="20 % - Accent3 2 3 2 2 2 2 2" xfId="7382"/>
    <cellStyle name="20 % - Accent3 2 3 2 2 2 2 2 2" xfId="13366"/>
    <cellStyle name="20 % - Accent3 2 3 2 2 2 2 2 2 2" xfId="25248"/>
    <cellStyle name="20 % - Accent3 2 3 2 2 2 2 2 3" xfId="19312"/>
    <cellStyle name="20 % - Accent3 2 3 2 2 2 2 3" xfId="10397"/>
    <cellStyle name="20 % - Accent3 2 3 2 2 2 2 3 2" xfId="22280"/>
    <cellStyle name="20 % - Accent3 2 3 2 2 2 2 4" xfId="16343"/>
    <cellStyle name="20 % - Accent3 2 3 2 2 2 3" xfId="5897"/>
    <cellStyle name="20 % - Accent3 2 3 2 2 2 3 2" xfId="11881"/>
    <cellStyle name="20 % - Accent3 2 3 2 2 2 3 2 2" xfId="23763"/>
    <cellStyle name="20 % - Accent3 2 3 2 2 2 3 3" xfId="17827"/>
    <cellStyle name="20 % - Accent3 2 3 2 2 2 4" xfId="8887"/>
    <cellStyle name="20 % - Accent3 2 3 2 2 2 4 2" xfId="20795"/>
    <cellStyle name="20 % - Accent3 2 3 2 2 2 5" xfId="14858"/>
    <cellStyle name="20 % - Accent3 2 3 2 2 3" xfId="2556"/>
    <cellStyle name="20 % - Accent3 2 3 2 2 3 2" xfId="4044"/>
    <cellStyle name="20 % - Accent3 2 3 2 2 3 2 2" xfId="7015"/>
    <cellStyle name="20 % - Accent3 2 3 2 2 3 2 2 2" xfId="12999"/>
    <cellStyle name="20 % - Accent3 2 3 2 2 3 2 2 2 2" xfId="24881"/>
    <cellStyle name="20 % - Accent3 2 3 2 2 3 2 2 3" xfId="18945"/>
    <cellStyle name="20 % - Accent3 2 3 2 2 3 2 3" xfId="10030"/>
    <cellStyle name="20 % - Accent3 2 3 2 2 3 2 3 2" xfId="21913"/>
    <cellStyle name="20 % - Accent3 2 3 2 2 3 2 4" xfId="15976"/>
    <cellStyle name="20 % - Accent3 2 3 2 2 3 3" xfId="5530"/>
    <cellStyle name="20 % - Accent3 2 3 2 2 3 3 2" xfId="11514"/>
    <cellStyle name="20 % - Accent3 2 3 2 2 3 3 2 2" xfId="23396"/>
    <cellStyle name="20 % - Accent3 2 3 2 2 3 3 3" xfId="17460"/>
    <cellStyle name="20 % - Accent3 2 3 2 2 3 4" xfId="8520"/>
    <cellStyle name="20 % - Accent3 2 3 2 2 3 4 2" xfId="20428"/>
    <cellStyle name="20 % - Accent3 2 3 2 2 3 5" xfId="14491"/>
    <cellStyle name="20 % - Accent3 2 3 2 2 4" xfId="3253"/>
    <cellStyle name="20 % - Accent3 2 3 2 2 4 2" xfId="6224"/>
    <cellStyle name="20 % - Accent3 2 3 2 2 4 2 2" xfId="12208"/>
    <cellStyle name="20 % - Accent3 2 3 2 2 4 2 2 2" xfId="24090"/>
    <cellStyle name="20 % - Accent3 2 3 2 2 4 2 3" xfId="18154"/>
    <cellStyle name="20 % - Accent3 2 3 2 2 4 3" xfId="9239"/>
    <cellStyle name="20 % - Accent3 2 3 2 2 4 3 2" xfId="21122"/>
    <cellStyle name="20 % - Accent3 2 3 2 2 4 4" xfId="15185"/>
    <cellStyle name="20 % - Accent3 2 3 2 2 5" xfId="4740"/>
    <cellStyle name="20 % - Accent3 2 3 2 2 5 2" xfId="10724"/>
    <cellStyle name="20 % - Accent3 2 3 2 2 5 2 2" xfId="22606"/>
    <cellStyle name="20 % - Accent3 2 3 2 2 5 3" xfId="16670"/>
    <cellStyle name="20 % - Accent3 2 3 2 2 6" xfId="7730"/>
    <cellStyle name="20 % - Accent3 2 3 2 2 6 2" xfId="19638"/>
    <cellStyle name="20 % - Accent3 2 3 2 2 7" xfId="13700"/>
    <cellStyle name="20 % - Accent3 2 3 2 3" xfId="529"/>
    <cellStyle name="20 % - Accent3 2 3 2 3 2" xfId="2756"/>
    <cellStyle name="20 % - Accent3 2 3 2 3 2 2" xfId="4242"/>
    <cellStyle name="20 % - Accent3 2 3 2 3 2 2 2" xfId="7213"/>
    <cellStyle name="20 % - Accent3 2 3 2 3 2 2 2 2" xfId="13197"/>
    <cellStyle name="20 % - Accent3 2 3 2 3 2 2 2 2 2" xfId="25079"/>
    <cellStyle name="20 % - Accent3 2 3 2 3 2 2 2 3" xfId="19143"/>
    <cellStyle name="20 % - Accent3 2 3 2 3 2 2 3" xfId="10228"/>
    <cellStyle name="20 % - Accent3 2 3 2 3 2 2 3 2" xfId="22111"/>
    <cellStyle name="20 % - Accent3 2 3 2 3 2 2 4" xfId="16174"/>
    <cellStyle name="20 % - Accent3 2 3 2 3 2 3" xfId="5728"/>
    <cellStyle name="20 % - Accent3 2 3 2 3 2 3 2" xfId="11712"/>
    <cellStyle name="20 % - Accent3 2 3 2 3 2 3 2 2" xfId="23594"/>
    <cellStyle name="20 % - Accent3 2 3 2 3 2 3 3" xfId="17658"/>
    <cellStyle name="20 % - Accent3 2 3 2 3 2 4" xfId="8718"/>
    <cellStyle name="20 % - Accent3 2 3 2 3 2 4 2" xfId="20626"/>
    <cellStyle name="20 % - Accent3 2 3 2 3 2 5" xfId="14689"/>
    <cellStyle name="20 % - Accent3 2 3 2 3 3" xfId="3254"/>
    <cellStyle name="20 % - Accent3 2 3 2 3 3 2" xfId="6225"/>
    <cellStyle name="20 % - Accent3 2 3 2 3 3 2 2" xfId="12209"/>
    <cellStyle name="20 % - Accent3 2 3 2 3 3 2 2 2" xfId="24091"/>
    <cellStyle name="20 % - Accent3 2 3 2 3 3 2 3" xfId="18155"/>
    <cellStyle name="20 % - Accent3 2 3 2 3 3 3" xfId="9240"/>
    <cellStyle name="20 % - Accent3 2 3 2 3 3 3 2" xfId="21123"/>
    <cellStyle name="20 % - Accent3 2 3 2 3 3 4" xfId="15186"/>
    <cellStyle name="20 % - Accent3 2 3 2 3 4" xfId="4741"/>
    <cellStyle name="20 % - Accent3 2 3 2 3 4 2" xfId="10725"/>
    <cellStyle name="20 % - Accent3 2 3 2 3 4 2 2" xfId="22607"/>
    <cellStyle name="20 % - Accent3 2 3 2 3 4 3" xfId="16671"/>
    <cellStyle name="20 % - Accent3 2 3 2 3 5" xfId="7731"/>
    <cellStyle name="20 % - Accent3 2 3 2 3 5 2" xfId="19639"/>
    <cellStyle name="20 % - Accent3 2 3 2 3 6" xfId="13701"/>
    <cellStyle name="20 % - Accent3 2 3 2 4" xfId="2208"/>
    <cellStyle name="20 % - Accent3 2 3 2 4 2" xfId="3710"/>
    <cellStyle name="20 % - Accent3 2 3 2 4 2 2" xfId="6681"/>
    <cellStyle name="20 % - Accent3 2 3 2 4 2 2 2" xfId="12665"/>
    <cellStyle name="20 % - Accent3 2 3 2 4 2 2 2 2" xfId="24547"/>
    <cellStyle name="20 % - Accent3 2 3 2 4 2 2 3" xfId="18611"/>
    <cellStyle name="20 % - Accent3 2 3 2 4 2 3" xfId="9696"/>
    <cellStyle name="20 % - Accent3 2 3 2 4 2 3 2" xfId="21579"/>
    <cellStyle name="20 % - Accent3 2 3 2 4 2 4" xfId="15642"/>
    <cellStyle name="20 % - Accent3 2 3 2 4 3" xfId="5196"/>
    <cellStyle name="20 % - Accent3 2 3 2 4 3 2" xfId="11180"/>
    <cellStyle name="20 % - Accent3 2 3 2 4 3 2 2" xfId="23062"/>
    <cellStyle name="20 % - Accent3 2 3 2 4 3 3" xfId="17126"/>
    <cellStyle name="20 % - Accent3 2 3 2 4 4" xfId="8186"/>
    <cellStyle name="20 % - Accent3 2 3 2 4 4 2" xfId="20094"/>
    <cellStyle name="20 % - Accent3 2 3 2 4 5" xfId="14157"/>
    <cellStyle name="20 % - Accent3 2 3 2 5" xfId="2387"/>
    <cellStyle name="20 % - Accent3 2 3 2 5 2" xfId="3875"/>
    <cellStyle name="20 % - Accent3 2 3 2 5 2 2" xfId="6846"/>
    <cellStyle name="20 % - Accent3 2 3 2 5 2 2 2" xfId="12830"/>
    <cellStyle name="20 % - Accent3 2 3 2 5 2 2 2 2" xfId="24712"/>
    <cellStyle name="20 % - Accent3 2 3 2 5 2 2 3" xfId="18776"/>
    <cellStyle name="20 % - Accent3 2 3 2 5 2 3" xfId="9861"/>
    <cellStyle name="20 % - Accent3 2 3 2 5 2 3 2" xfId="21744"/>
    <cellStyle name="20 % - Accent3 2 3 2 5 2 4" xfId="15807"/>
    <cellStyle name="20 % - Accent3 2 3 2 5 3" xfId="5361"/>
    <cellStyle name="20 % - Accent3 2 3 2 5 3 2" xfId="11345"/>
    <cellStyle name="20 % - Accent3 2 3 2 5 3 2 2" xfId="23227"/>
    <cellStyle name="20 % - Accent3 2 3 2 5 3 3" xfId="17291"/>
    <cellStyle name="20 % - Accent3 2 3 2 5 4" xfId="8351"/>
    <cellStyle name="20 % - Accent3 2 3 2 5 4 2" xfId="20259"/>
    <cellStyle name="20 % - Accent3 2 3 2 5 5" xfId="14322"/>
    <cellStyle name="20 % - Accent3 2 3 2 6" xfId="3098"/>
    <cellStyle name="20 % - Accent3 2 3 2 6 2" xfId="6069"/>
    <cellStyle name="20 % - Accent3 2 3 2 6 2 2" xfId="12053"/>
    <cellStyle name="20 % - Accent3 2 3 2 6 2 2 2" xfId="23935"/>
    <cellStyle name="20 % - Accent3 2 3 2 6 2 3" xfId="17999"/>
    <cellStyle name="20 % - Accent3 2 3 2 6 3" xfId="9084"/>
    <cellStyle name="20 % - Accent3 2 3 2 6 3 2" xfId="20967"/>
    <cellStyle name="20 % - Accent3 2 3 2 6 4" xfId="15030"/>
    <cellStyle name="20 % - Accent3 2 3 2 7" xfId="4584"/>
    <cellStyle name="20 % - Accent3 2 3 2 7 2" xfId="10569"/>
    <cellStyle name="20 % - Accent3 2 3 2 7 2 2" xfId="22451"/>
    <cellStyle name="20 % - Accent3 2 3 2 7 3" xfId="16515"/>
    <cellStyle name="20 % - Accent3 2 3 2 8" xfId="7575"/>
    <cellStyle name="20 % - Accent3 2 3 2 8 2" xfId="19483"/>
    <cellStyle name="20 % - Accent3 2 3 2 9" xfId="13545"/>
    <cellStyle name="20 % - Accent3 2 3 3" xfId="530"/>
    <cellStyle name="20 % - Accent3 2 3 3 2" xfId="2849"/>
    <cellStyle name="20 % - Accent3 2 3 3 2 2" xfId="4335"/>
    <cellStyle name="20 % - Accent3 2 3 3 2 2 2" xfId="7306"/>
    <cellStyle name="20 % - Accent3 2 3 3 2 2 2 2" xfId="13290"/>
    <cellStyle name="20 % - Accent3 2 3 3 2 2 2 2 2" xfId="25172"/>
    <cellStyle name="20 % - Accent3 2 3 3 2 2 2 3" xfId="19236"/>
    <cellStyle name="20 % - Accent3 2 3 3 2 2 3" xfId="10321"/>
    <cellStyle name="20 % - Accent3 2 3 3 2 2 3 2" xfId="22204"/>
    <cellStyle name="20 % - Accent3 2 3 3 2 2 4" xfId="16267"/>
    <cellStyle name="20 % - Accent3 2 3 3 2 3" xfId="5821"/>
    <cellStyle name="20 % - Accent3 2 3 3 2 3 2" xfId="11805"/>
    <cellStyle name="20 % - Accent3 2 3 3 2 3 2 2" xfId="23687"/>
    <cellStyle name="20 % - Accent3 2 3 3 2 3 3" xfId="17751"/>
    <cellStyle name="20 % - Accent3 2 3 3 2 4" xfId="8811"/>
    <cellStyle name="20 % - Accent3 2 3 3 2 4 2" xfId="20719"/>
    <cellStyle name="20 % - Accent3 2 3 3 2 5" xfId="14782"/>
    <cellStyle name="20 % - Accent3 2 3 3 3" xfId="2480"/>
    <cellStyle name="20 % - Accent3 2 3 3 3 2" xfId="3968"/>
    <cellStyle name="20 % - Accent3 2 3 3 3 2 2" xfId="6939"/>
    <cellStyle name="20 % - Accent3 2 3 3 3 2 2 2" xfId="12923"/>
    <cellStyle name="20 % - Accent3 2 3 3 3 2 2 2 2" xfId="24805"/>
    <cellStyle name="20 % - Accent3 2 3 3 3 2 2 3" xfId="18869"/>
    <cellStyle name="20 % - Accent3 2 3 3 3 2 3" xfId="9954"/>
    <cellStyle name="20 % - Accent3 2 3 3 3 2 3 2" xfId="21837"/>
    <cellStyle name="20 % - Accent3 2 3 3 3 2 4" xfId="15900"/>
    <cellStyle name="20 % - Accent3 2 3 3 3 3" xfId="5454"/>
    <cellStyle name="20 % - Accent3 2 3 3 3 3 2" xfId="11438"/>
    <cellStyle name="20 % - Accent3 2 3 3 3 3 2 2" xfId="23320"/>
    <cellStyle name="20 % - Accent3 2 3 3 3 3 3" xfId="17384"/>
    <cellStyle name="20 % - Accent3 2 3 3 3 4" xfId="8444"/>
    <cellStyle name="20 % - Accent3 2 3 3 3 4 2" xfId="20352"/>
    <cellStyle name="20 % - Accent3 2 3 3 3 5" xfId="14415"/>
    <cellStyle name="20 % - Accent3 2 3 3 4" xfId="3255"/>
    <cellStyle name="20 % - Accent3 2 3 3 4 2" xfId="6226"/>
    <cellStyle name="20 % - Accent3 2 3 3 4 2 2" xfId="12210"/>
    <cellStyle name="20 % - Accent3 2 3 3 4 2 2 2" xfId="24092"/>
    <cellStyle name="20 % - Accent3 2 3 3 4 2 3" xfId="18156"/>
    <cellStyle name="20 % - Accent3 2 3 3 4 3" xfId="9241"/>
    <cellStyle name="20 % - Accent3 2 3 3 4 3 2" xfId="21124"/>
    <cellStyle name="20 % - Accent3 2 3 3 4 4" xfId="15187"/>
    <cellStyle name="20 % - Accent3 2 3 3 5" xfId="4742"/>
    <cellStyle name="20 % - Accent3 2 3 3 5 2" xfId="10726"/>
    <cellStyle name="20 % - Accent3 2 3 3 5 2 2" xfId="22608"/>
    <cellStyle name="20 % - Accent3 2 3 3 5 3" xfId="16672"/>
    <cellStyle name="20 % - Accent3 2 3 3 6" xfId="7732"/>
    <cellStyle name="20 % - Accent3 2 3 3 6 2" xfId="19640"/>
    <cellStyle name="20 % - Accent3 2 3 3 7" xfId="13702"/>
    <cellStyle name="20 % - Accent3 2 3 4" xfId="531"/>
    <cellStyle name="20 % - Accent3 2 3 4 2" xfId="2680"/>
    <cellStyle name="20 % - Accent3 2 3 4 2 2" xfId="4166"/>
    <cellStyle name="20 % - Accent3 2 3 4 2 2 2" xfId="7137"/>
    <cellStyle name="20 % - Accent3 2 3 4 2 2 2 2" xfId="13121"/>
    <cellStyle name="20 % - Accent3 2 3 4 2 2 2 2 2" xfId="25003"/>
    <cellStyle name="20 % - Accent3 2 3 4 2 2 2 3" xfId="19067"/>
    <cellStyle name="20 % - Accent3 2 3 4 2 2 3" xfId="10152"/>
    <cellStyle name="20 % - Accent3 2 3 4 2 2 3 2" xfId="22035"/>
    <cellStyle name="20 % - Accent3 2 3 4 2 2 4" xfId="16098"/>
    <cellStyle name="20 % - Accent3 2 3 4 2 3" xfId="5652"/>
    <cellStyle name="20 % - Accent3 2 3 4 2 3 2" xfId="11636"/>
    <cellStyle name="20 % - Accent3 2 3 4 2 3 2 2" xfId="23518"/>
    <cellStyle name="20 % - Accent3 2 3 4 2 3 3" xfId="17582"/>
    <cellStyle name="20 % - Accent3 2 3 4 2 4" xfId="8642"/>
    <cellStyle name="20 % - Accent3 2 3 4 2 4 2" xfId="20550"/>
    <cellStyle name="20 % - Accent3 2 3 4 2 5" xfId="14613"/>
    <cellStyle name="20 % - Accent3 2 3 4 3" xfId="3256"/>
    <cellStyle name="20 % - Accent3 2 3 4 3 2" xfId="6227"/>
    <cellStyle name="20 % - Accent3 2 3 4 3 2 2" xfId="12211"/>
    <cellStyle name="20 % - Accent3 2 3 4 3 2 2 2" xfId="24093"/>
    <cellStyle name="20 % - Accent3 2 3 4 3 2 3" xfId="18157"/>
    <cellStyle name="20 % - Accent3 2 3 4 3 3" xfId="9242"/>
    <cellStyle name="20 % - Accent3 2 3 4 3 3 2" xfId="21125"/>
    <cellStyle name="20 % - Accent3 2 3 4 3 4" xfId="15188"/>
    <cellStyle name="20 % - Accent3 2 3 4 4" xfId="4743"/>
    <cellStyle name="20 % - Accent3 2 3 4 4 2" xfId="10727"/>
    <cellStyle name="20 % - Accent3 2 3 4 4 2 2" xfId="22609"/>
    <cellStyle name="20 % - Accent3 2 3 4 4 3" xfId="16673"/>
    <cellStyle name="20 % - Accent3 2 3 4 5" xfId="7733"/>
    <cellStyle name="20 % - Accent3 2 3 4 5 2" xfId="19641"/>
    <cellStyle name="20 % - Accent3 2 3 4 6" xfId="13703"/>
    <cellStyle name="20 % - Accent3 2 3 5" xfId="2168"/>
    <cellStyle name="20 % - Accent3 2 3 5 2" xfId="3672"/>
    <cellStyle name="20 % - Accent3 2 3 5 2 2" xfId="6643"/>
    <cellStyle name="20 % - Accent3 2 3 5 2 2 2" xfId="12627"/>
    <cellStyle name="20 % - Accent3 2 3 5 2 2 2 2" xfId="24509"/>
    <cellStyle name="20 % - Accent3 2 3 5 2 2 3" xfId="18573"/>
    <cellStyle name="20 % - Accent3 2 3 5 2 3" xfId="9658"/>
    <cellStyle name="20 % - Accent3 2 3 5 2 3 2" xfId="21541"/>
    <cellStyle name="20 % - Accent3 2 3 5 2 4" xfId="15604"/>
    <cellStyle name="20 % - Accent3 2 3 5 3" xfId="5158"/>
    <cellStyle name="20 % - Accent3 2 3 5 3 2" xfId="11142"/>
    <cellStyle name="20 % - Accent3 2 3 5 3 2 2" xfId="23024"/>
    <cellStyle name="20 % - Accent3 2 3 5 3 3" xfId="17088"/>
    <cellStyle name="20 % - Accent3 2 3 5 4" xfId="8148"/>
    <cellStyle name="20 % - Accent3 2 3 5 4 2" xfId="20056"/>
    <cellStyle name="20 % - Accent3 2 3 5 5" xfId="14119"/>
    <cellStyle name="20 % - Accent3 2 3 6" xfId="2311"/>
    <cellStyle name="20 % - Accent3 2 3 6 2" xfId="3799"/>
    <cellStyle name="20 % - Accent3 2 3 6 2 2" xfId="6770"/>
    <cellStyle name="20 % - Accent3 2 3 6 2 2 2" xfId="12754"/>
    <cellStyle name="20 % - Accent3 2 3 6 2 2 2 2" xfId="24636"/>
    <cellStyle name="20 % - Accent3 2 3 6 2 2 3" xfId="18700"/>
    <cellStyle name="20 % - Accent3 2 3 6 2 3" xfId="9785"/>
    <cellStyle name="20 % - Accent3 2 3 6 2 3 2" xfId="21668"/>
    <cellStyle name="20 % - Accent3 2 3 6 2 4" xfId="15731"/>
    <cellStyle name="20 % - Accent3 2 3 6 3" xfId="5285"/>
    <cellStyle name="20 % - Accent3 2 3 6 3 2" xfId="11269"/>
    <cellStyle name="20 % - Accent3 2 3 6 3 2 2" xfId="23151"/>
    <cellStyle name="20 % - Accent3 2 3 6 3 3" xfId="17215"/>
    <cellStyle name="20 % - Accent3 2 3 6 4" xfId="8275"/>
    <cellStyle name="20 % - Accent3 2 3 6 4 2" xfId="20183"/>
    <cellStyle name="20 % - Accent3 2 3 6 5" xfId="14246"/>
    <cellStyle name="20 % - Accent3 2 3 7" xfId="3022"/>
    <cellStyle name="20 % - Accent3 2 3 7 2" xfId="5993"/>
    <cellStyle name="20 % - Accent3 2 3 7 2 2" xfId="11977"/>
    <cellStyle name="20 % - Accent3 2 3 7 2 2 2" xfId="23859"/>
    <cellStyle name="20 % - Accent3 2 3 7 2 3" xfId="17923"/>
    <cellStyle name="20 % - Accent3 2 3 7 3" xfId="9008"/>
    <cellStyle name="20 % - Accent3 2 3 7 3 2" xfId="20891"/>
    <cellStyle name="20 % - Accent3 2 3 7 4" xfId="14954"/>
    <cellStyle name="20 % - Accent3 2 3 8" xfId="4508"/>
    <cellStyle name="20 % - Accent3 2 3 8 2" xfId="10493"/>
    <cellStyle name="20 % - Accent3 2 3 8 2 2" xfId="22375"/>
    <cellStyle name="20 % - Accent3 2 3 8 3" xfId="16439"/>
    <cellStyle name="20 % - Accent3 2 3 9" xfId="7499"/>
    <cellStyle name="20 % - Accent3 2 3 9 2" xfId="19407"/>
    <cellStyle name="20 % - Accent3 2 4" xfId="329"/>
    <cellStyle name="20 % - Accent3 2 4 2" xfId="532"/>
    <cellStyle name="20 % - Accent3 2 4 2 2" xfId="533"/>
    <cellStyle name="20 % - Accent3 2 4 2 2 2" xfId="2887"/>
    <cellStyle name="20 % - Accent3 2 4 2 2 2 2" xfId="4373"/>
    <cellStyle name="20 % - Accent3 2 4 2 2 2 2 2" xfId="7344"/>
    <cellStyle name="20 % - Accent3 2 4 2 2 2 2 2 2" xfId="13328"/>
    <cellStyle name="20 % - Accent3 2 4 2 2 2 2 2 2 2" xfId="25210"/>
    <cellStyle name="20 % - Accent3 2 4 2 2 2 2 2 3" xfId="19274"/>
    <cellStyle name="20 % - Accent3 2 4 2 2 2 2 3" xfId="10359"/>
    <cellStyle name="20 % - Accent3 2 4 2 2 2 2 3 2" xfId="22242"/>
    <cellStyle name="20 % - Accent3 2 4 2 2 2 2 4" xfId="16305"/>
    <cellStyle name="20 % - Accent3 2 4 2 2 2 3" xfId="5859"/>
    <cellStyle name="20 % - Accent3 2 4 2 2 2 3 2" xfId="11843"/>
    <cellStyle name="20 % - Accent3 2 4 2 2 2 3 2 2" xfId="23725"/>
    <cellStyle name="20 % - Accent3 2 4 2 2 2 3 3" xfId="17789"/>
    <cellStyle name="20 % - Accent3 2 4 2 2 2 4" xfId="8849"/>
    <cellStyle name="20 % - Accent3 2 4 2 2 2 4 2" xfId="20757"/>
    <cellStyle name="20 % - Accent3 2 4 2 2 2 5" xfId="14820"/>
    <cellStyle name="20 % - Accent3 2 4 2 2 3" xfId="3258"/>
    <cellStyle name="20 % - Accent3 2 4 2 2 3 2" xfId="6229"/>
    <cellStyle name="20 % - Accent3 2 4 2 2 3 2 2" xfId="12213"/>
    <cellStyle name="20 % - Accent3 2 4 2 2 3 2 2 2" xfId="24095"/>
    <cellStyle name="20 % - Accent3 2 4 2 2 3 2 3" xfId="18159"/>
    <cellStyle name="20 % - Accent3 2 4 2 2 3 3" xfId="9244"/>
    <cellStyle name="20 % - Accent3 2 4 2 2 3 3 2" xfId="21127"/>
    <cellStyle name="20 % - Accent3 2 4 2 2 3 4" xfId="15190"/>
    <cellStyle name="20 % - Accent3 2 4 2 2 4" xfId="4745"/>
    <cellStyle name="20 % - Accent3 2 4 2 2 4 2" xfId="10729"/>
    <cellStyle name="20 % - Accent3 2 4 2 2 4 2 2" xfId="22611"/>
    <cellStyle name="20 % - Accent3 2 4 2 2 4 3" xfId="16675"/>
    <cellStyle name="20 % - Accent3 2 4 2 2 5" xfId="7735"/>
    <cellStyle name="20 % - Accent3 2 4 2 2 5 2" xfId="19643"/>
    <cellStyle name="20 % - Accent3 2 4 2 2 6" xfId="13705"/>
    <cellStyle name="20 % - Accent3 2 4 2 3" xfId="2518"/>
    <cellStyle name="20 % - Accent3 2 4 2 3 2" xfId="4006"/>
    <cellStyle name="20 % - Accent3 2 4 2 3 2 2" xfId="6977"/>
    <cellStyle name="20 % - Accent3 2 4 2 3 2 2 2" xfId="12961"/>
    <cellStyle name="20 % - Accent3 2 4 2 3 2 2 2 2" xfId="24843"/>
    <cellStyle name="20 % - Accent3 2 4 2 3 2 2 3" xfId="18907"/>
    <cellStyle name="20 % - Accent3 2 4 2 3 2 3" xfId="9992"/>
    <cellStyle name="20 % - Accent3 2 4 2 3 2 3 2" xfId="21875"/>
    <cellStyle name="20 % - Accent3 2 4 2 3 2 4" xfId="15938"/>
    <cellStyle name="20 % - Accent3 2 4 2 3 3" xfId="5492"/>
    <cellStyle name="20 % - Accent3 2 4 2 3 3 2" xfId="11476"/>
    <cellStyle name="20 % - Accent3 2 4 2 3 3 2 2" xfId="23358"/>
    <cellStyle name="20 % - Accent3 2 4 2 3 3 3" xfId="17422"/>
    <cellStyle name="20 % - Accent3 2 4 2 3 4" xfId="8482"/>
    <cellStyle name="20 % - Accent3 2 4 2 3 4 2" xfId="20390"/>
    <cellStyle name="20 % - Accent3 2 4 2 3 5" xfId="14453"/>
    <cellStyle name="20 % - Accent3 2 4 2 4" xfId="3257"/>
    <cellStyle name="20 % - Accent3 2 4 2 4 2" xfId="6228"/>
    <cellStyle name="20 % - Accent3 2 4 2 4 2 2" xfId="12212"/>
    <cellStyle name="20 % - Accent3 2 4 2 4 2 2 2" xfId="24094"/>
    <cellStyle name="20 % - Accent3 2 4 2 4 2 3" xfId="18158"/>
    <cellStyle name="20 % - Accent3 2 4 2 4 3" xfId="9243"/>
    <cellStyle name="20 % - Accent3 2 4 2 4 3 2" xfId="21126"/>
    <cellStyle name="20 % - Accent3 2 4 2 4 4" xfId="15189"/>
    <cellStyle name="20 % - Accent3 2 4 2 5" xfId="4744"/>
    <cellStyle name="20 % - Accent3 2 4 2 5 2" xfId="10728"/>
    <cellStyle name="20 % - Accent3 2 4 2 5 2 2" xfId="22610"/>
    <cellStyle name="20 % - Accent3 2 4 2 5 3" xfId="16674"/>
    <cellStyle name="20 % - Accent3 2 4 2 6" xfId="7734"/>
    <cellStyle name="20 % - Accent3 2 4 2 6 2" xfId="19642"/>
    <cellStyle name="20 % - Accent3 2 4 2 7" xfId="13704"/>
    <cellStyle name="20 % - Accent3 2 4 3" xfId="534"/>
    <cellStyle name="20 % - Accent3 2 4 3 2" xfId="2718"/>
    <cellStyle name="20 % - Accent3 2 4 3 2 2" xfId="4204"/>
    <cellStyle name="20 % - Accent3 2 4 3 2 2 2" xfId="7175"/>
    <cellStyle name="20 % - Accent3 2 4 3 2 2 2 2" xfId="13159"/>
    <cellStyle name="20 % - Accent3 2 4 3 2 2 2 2 2" xfId="25041"/>
    <cellStyle name="20 % - Accent3 2 4 3 2 2 2 3" xfId="19105"/>
    <cellStyle name="20 % - Accent3 2 4 3 2 2 3" xfId="10190"/>
    <cellStyle name="20 % - Accent3 2 4 3 2 2 3 2" xfId="22073"/>
    <cellStyle name="20 % - Accent3 2 4 3 2 2 4" xfId="16136"/>
    <cellStyle name="20 % - Accent3 2 4 3 2 3" xfId="5690"/>
    <cellStyle name="20 % - Accent3 2 4 3 2 3 2" xfId="11674"/>
    <cellStyle name="20 % - Accent3 2 4 3 2 3 2 2" xfId="23556"/>
    <cellStyle name="20 % - Accent3 2 4 3 2 3 3" xfId="17620"/>
    <cellStyle name="20 % - Accent3 2 4 3 2 4" xfId="8680"/>
    <cellStyle name="20 % - Accent3 2 4 3 2 4 2" xfId="20588"/>
    <cellStyle name="20 % - Accent3 2 4 3 2 5" xfId="14651"/>
    <cellStyle name="20 % - Accent3 2 4 3 3" xfId="3259"/>
    <cellStyle name="20 % - Accent3 2 4 3 3 2" xfId="6230"/>
    <cellStyle name="20 % - Accent3 2 4 3 3 2 2" xfId="12214"/>
    <cellStyle name="20 % - Accent3 2 4 3 3 2 2 2" xfId="24096"/>
    <cellStyle name="20 % - Accent3 2 4 3 3 2 3" xfId="18160"/>
    <cellStyle name="20 % - Accent3 2 4 3 3 3" xfId="9245"/>
    <cellStyle name="20 % - Accent3 2 4 3 3 3 2" xfId="21128"/>
    <cellStyle name="20 % - Accent3 2 4 3 3 4" xfId="15191"/>
    <cellStyle name="20 % - Accent3 2 4 3 4" xfId="4746"/>
    <cellStyle name="20 % - Accent3 2 4 3 4 2" xfId="10730"/>
    <cellStyle name="20 % - Accent3 2 4 3 4 2 2" xfId="22612"/>
    <cellStyle name="20 % - Accent3 2 4 3 4 3" xfId="16676"/>
    <cellStyle name="20 % - Accent3 2 4 3 5" xfId="7736"/>
    <cellStyle name="20 % - Accent3 2 4 3 5 2" xfId="19644"/>
    <cellStyle name="20 % - Accent3 2 4 3 6" xfId="13706"/>
    <cellStyle name="20 % - Accent3 2 4 4" xfId="2186"/>
    <cellStyle name="20 % - Accent3 2 4 4 2" xfId="3690"/>
    <cellStyle name="20 % - Accent3 2 4 4 2 2" xfId="6661"/>
    <cellStyle name="20 % - Accent3 2 4 4 2 2 2" xfId="12645"/>
    <cellStyle name="20 % - Accent3 2 4 4 2 2 2 2" xfId="24527"/>
    <cellStyle name="20 % - Accent3 2 4 4 2 2 3" xfId="18591"/>
    <cellStyle name="20 % - Accent3 2 4 4 2 3" xfId="9676"/>
    <cellStyle name="20 % - Accent3 2 4 4 2 3 2" xfId="21559"/>
    <cellStyle name="20 % - Accent3 2 4 4 2 4" xfId="15622"/>
    <cellStyle name="20 % - Accent3 2 4 4 3" xfId="5176"/>
    <cellStyle name="20 % - Accent3 2 4 4 3 2" xfId="11160"/>
    <cellStyle name="20 % - Accent3 2 4 4 3 2 2" xfId="23042"/>
    <cellStyle name="20 % - Accent3 2 4 4 3 3" xfId="17106"/>
    <cellStyle name="20 % - Accent3 2 4 4 4" xfId="8166"/>
    <cellStyle name="20 % - Accent3 2 4 4 4 2" xfId="20074"/>
    <cellStyle name="20 % - Accent3 2 4 4 5" xfId="14137"/>
    <cellStyle name="20 % - Accent3 2 4 5" xfId="2349"/>
    <cellStyle name="20 % - Accent3 2 4 5 2" xfId="3837"/>
    <cellStyle name="20 % - Accent3 2 4 5 2 2" xfId="6808"/>
    <cellStyle name="20 % - Accent3 2 4 5 2 2 2" xfId="12792"/>
    <cellStyle name="20 % - Accent3 2 4 5 2 2 2 2" xfId="24674"/>
    <cellStyle name="20 % - Accent3 2 4 5 2 2 3" xfId="18738"/>
    <cellStyle name="20 % - Accent3 2 4 5 2 3" xfId="9823"/>
    <cellStyle name="20 % - Accent3 2 4 5 2 3 2" xfId="21706"/>
    <cellStyle name="20 % - Accent3 2 4 5 2 4" xfId="15769"/>
    <cellStyle name="20 % - Accent3 2 4 5 3" xfId="5323"/>
    <cellStyle name="20 % - Accent3 2 4 5 3 2" xfId="11307"/>
    <cellStyle name="20 % - Accent3 2 4 5 3 2 2" xfId="23189"/>
    <cellStyle name="20 % - Accent3 2 4 5 3 3" xfId="17253"/>
    <cellStyle name="20 % - Accent3 2 4 5 4" xfId="8313"/>
    <cellStyle name="20 % - Accent3 2 4 5 4 2" xfId="20221"/>
    <cellStyle name="20 % - Accent3 2 4 5 5" xfId="14284"/>
    <cellStyle name="20 % - Accent3 2 4 6" xfId="3060"/>
    <cellStyle name="20 % - Accent3 2 4 6 2" xfId="6031"/>
    <cellStyle name="20 % - Accent3 2 4 6 2 2" xfId="12015"/>
    <cellStyle name="20 % - Accent3 2 4 6 2 2 2" xfId="23897"/>
    <cellStyle name="20 % - Accent3 2 4 6 2 3" xfId="17961"/>
    <cellStyle name="20 % - Accent3 2 4 6 3" xfId="9046"/>
    <cellStyle name="20 % - Accent3 2 4 6 3 2" xfId="20929"/>
    <cellStyle name="20 % - Accent3 2 4 6 4" xfId="14992"/>
    <cellStyle name="20 % - Accent3 2 4 7" xfId="4546"/>
    <cellStyle name="20 % - Accent3 2 4 7 2" xfId="10531"/>
    <cellStyle name="20 % - Accent3 2 4 7 2 2" xfId="22413"/>
    <cellStyle name="20 % - Accent3 2 4 7 3" xfId="16477"/>
    <cellStyle name="20 % - Accent3 2 4 8" xfId="7537"/>
    <cellStyle name="20 % - Accent3 2 4 8 2" xfId="19445"/>
    <cellStyle name="20 % - Accent3 2 4 9" xfId="13507"/>
    <cellStyle name="20 % - Accent3 2 5" xfId="405"/>
    <cellStyle name="20 % - Accent3 2 5 2" xfId="535"/>
    <cellStyle name="20 % - Accent3 2 5 2 2" xfId="536"/>
    <cellStyle name="20 % - Accent3 2 5 2 2 2" xfId="2962"/>
    <cellStyle name="20 % - Accent3 2 5 2 2 2 2" xfId="4448"/>
    <cellStyle name="20 % - Accent3 2 5 2 2 2 2 2" xfId="7419"/>
    <cellStyle name="20 % - Accent3 2 5 2 2 2 2 2 2" xfId="13403"/>
    <cellStyle name="20 % - Accent3 2 5 2 2 2 2 2 2 2" xfId="25285"/>
    <cellStyle name="20 % - Accent3 2 5 2 2 2 2 2 3" xfId="19349"/>
    <cellStyle name="20 % - Accent3 2 5 2 2 2 2 3" xfId="10434"/>
    <cellStyle name="20 % - Accent3 2 5 2 2 2 2 3 2" xfId="22317"/>
    <cellStyle name="20 % - Accent3 2 5 2 2 2 2 4" xfId="16380"/>
    <cellStyle name="20 % - Accent3 2 5 2 2 2 3" xfId="5934"/>
    <cellStyle name="20 % - Accent3 2 5 2 2 2 3 2" xfId="11918"/>
    <cellStyle name="20 % - Accent3 2 5 2 2 2 3 2 2" xfId="23800"/>
    <cellStyle name="20 % - Accent3 2 5 2 2 2 3 3" xfId="17864"/>
    <cellStyle name="20 % - Accent3 2 5 2 2 2 4" xfId="8924"/>
    <cellStyle name="20 % - Accent3 2 5 2 2 2 4 2" xfId="20832"/>
    <cellStyle name="20 % - Accent3 2 5 2 2 2 5" xfId="14895"/>
    <cellStyle name="20 % - Accent3 2 5 2 2 3" xfId="3261"/>
    <cellStyle name="20 % - Accent3 2 5 2 2 3 2" xfId="6232"/>
    <cellStyle name="20 % - Accent3 2 5 2 2 3 2 2" xfId="12216"/>
    <cellStyle name="20 % - Accent3 2 5 2 2 3 2 2 2" xfId="24098"/>
    <cellStyle name="20 % - Accent3 2 5 2 2 3 2 3" xfId="18162"/>
    <cellStyle name="20 % - Accent3 2 5 2 2 3 3" xfId="9247"/>
    <cellStyle name="20 % - Accent3 2 5 2 2 3 3 2" xfId="21130"/>
    <cellStyle name="20 % - Accent3 2 5 2 2 3 4" xfId="15193"/>
    <cellStyle name="20 % - Accent3 2 5 2 2 4" xfId="4748"/>
    <cellStyle name="20 % - Accent3 2 5 2 2 4 2" xfId="10732"/>
    <cellStyle name="20 % - Accent3 2 5 2 2 4 2 2" xfId="22614"/>
    <cellStyle name="20 % - Accent3 2 5 2 2 4 3" xfId="16678"/>
    <cellStyle name="20 % - Accent3 2 5 2 2 5" xfId="7738"/>
    <cellStyle name="20 % - Accent3 2 5 2 2 5 2" xfId="19646"/>
    <cellStyle name="20 % - Accent3 2 5 2 2 6" xfId="13708"/>
    <cellStyle name="20 % - Accent3 2 5 2 3" xfId="2593"/>
    <cellStyle name="20 % - Accent3 2 5 2 3 2" xfId="4081"/>
    <cellStyle name="20 % - Accent3 2 5 2 3 2 2" xfId="7052"/>
    <cellStyle name="20 % - Accent3 2 5 2 3 2 2 2" xfId="13036"/>
    <cellStyle name="20 % - Accent3 2 5 2 3 2 2 2 2" xfId="24918"/>
    <cellStyle name="20 % - Accent3 2 5 2 3 2 2 3" xfId="18982"/>
    <cellStyle name="20 % - Accent3 2 5 2 3 2 3" xfId="10067"/>
    <cellStyle name="20 % - Accent3 2 5 2 3 2 3 2" xfId="21950"/>
    <cellStyle name="20 % - Accent3 2 5 2 3 2 4" xfId="16013"/>
    <cellStyle name="20 % - Accent3 2 5 2 3 3" xfId="5567"/>
    <cellStyle name="20 % - Accent3 2 5 2 3 3 2" xfId="11551"/>
    <cellStyle name="20 % - Accent3 2 5 2 3 3 2 2" xfId="23433"/>
    <cellStyle name="20 % - Accent3 2 5 2 3 3 3" xfId="17497"/>
    <cellStyle name="20 % - Accent3 2 5 2 3 4" xfId="8557"/>
    <cellStyle name="20 % - Accent3 2 5 2 3 4 2" xfId="20465"/>
    <cellStyle name="20 % - Accent3 2 5 2 3 5" xfId="14528"/>
    <cellStyle name="20 % - Accent3 2 5 2 4" xfId="3260"/>
    <cellStyle name="20 % - Accent3 2 5 2 4 2" xfId="6231"/>
    <cellStyle name="20 % - Accent3 2 5 2 4 2 2" xfId="12215"/>
    <cellStyle name="20 % - Accent3 2 5 2 4 2 2 2" xfId="24097"/>
    <cellStyle name="20 % - Accent3 2 5 2 4 2 3" xfId="18161"/>
    <cellStyle name="20 % - Accent3 2 5 2 4 3" xfId="9246"/>
    <cellStyle name="20 % - Accent3 2 5 2 4 3 2" xfId="21129"/>
    <cellStyle name="20 % - Accent3 2 5 2 4 4" xfId="15192"/>
    <cellStyle name="20 % - Accent3 2 5 2 5" xfId="4747"/>
    <cellStyle name="20 % - Accent3 2 5 2 5 2" xfId="10731"/>
    <cellStyle name="20 % - Accent3 2 5 2 5 2 2" xfId="22613"/>
    <cellStyle name="20 % - Accent3 2 5 2 5 3" xfId="16677"/>
    <cellStyle name="20 % - Accent3 2 5 2 6" xfId="7737"/>
    <cellStyle name="20 % - Accent3 2 5 2 6 2" xfId="19645"/>
    <cellStyle name="20 % - Accent3 2 5 2 7" xfId="13707"/>
    <cellStyle name="20 % - Accent3 2 5 3" xfId="537"/>
    <cellStyle name="20 % - Accent3 2 5 3 2" xfId="2793"/>
    <cellStyle name="20 % - Accent3 2 5 3 2 2" xfId="4279"/>
    <cellStyle name="20 % - Accent3 2 5 3 2 2 2" xfId="7250"/>
    <cellStyle name="20 % - Accent3 2 5 3 2 2 2 2" xfId="13234"/>
    <cellStyle name="20 % - Accent3 2 5 3 2 2 2 2 2" xfId="25116"/>
    <cellStyle name="20 % - Accent3 2 5 3 2 2 2 3" xfId="19180"/>
    <cellStyle name="20 % - Accent3 2 5 3 2 2 3" xfId="10265"/>
    <cellStyle name="20 % - Accent3 2 5 3 2 2 3 2" xfId="22148"/>
    <cellStyle name="20 % - Accent3 2 5 3 2 2 4" xfId="16211"/>
    <cellStyle name="20 % - Accent3 2 5 3 2 3" xfId="5765"/>
    <cellStyle name="20 % - Accent3 2 5 3 2 3 2" xfId="11749"/>
    <cellStyle name="20 % - Accent3 2 5 3 2 3 2 2" xfId="23631"/>
    <cellStyle name="20 % - Accent3 2 5 3 2 3 3" xfId="17695"/>
    <cellStyle name="20 % - Accent3 2 5 3 2 4" xfId="8755"/>
    <cellStyle name="20 % - Accent3 2 5 3 2 4 2" xfId="20663"/>
    <cellStyle name="20 % - Accent3 2 5 3 2 5" xfId="14726"/>
    <cellStyle name="20 % - Accent3 2 5 3 3" xfId="3262"/>
    <cellStyle name="20 % - Accent3 2 5 3 3 2" xfId="6233"/>
    <cellStyle name="20 % - Accent3 2 5 3 3 2 2" xfId="12217"/>
    <cellStyle name="20 % - Accent3 2 5 3 3 2 2 2" xfId="24099"/>
    <cellStyle name="20 % - Accent3 2 5 3 3 2 3" xfId="18163"/>
    <cellStyle name="20 % - Accent3 2 5 3 3 3" xfId="9248"/>
    <cellStyle name="20 % - Accent3 2 5 3 3 3 2" xfId="21131"/>
    <cellStyle name="20 % - Accent3 2 5 3 3 4" xfId="15194"/>
    <cellStyle name="20 % - Accent3 2 5 3 4" xfId="4749"/>
    <cellStyle name="20 % - Accent3 2 5 3 4 2" xfId="10733"/>
    <cellStyle name="20 % - Accent3 2 5 3 4 2 2" xfId="22615"/>
    <cellStyle name="20 % - Accent3 2 5 3 4 3" xfId="16679"/>
    <cellStyle name="20 % - Accent3 2 5 3 5" xfId="7739"/>
    <cellStyle name="20 % - Accent3 2 5 3 5 2" xfId="19647"/>
    <cellStyle name="20 % - Accent3 2 5 3 6" xfId="13709"/>
    <cellStyle name="20 % - Accent3 2 5 4" xfId="2424"/>
    <cellStyle name="20 % - Accent3 2 5 4 2" xfId="3912"/>
    <cellStyle name="20 % - Accent3 2 5 4 2 2" xfId="6883"/>
    <cellStyle name="20 % - Accent3 2 5 4 2 2 2" xfId="12867"/>
    <cellStyle name="20 % - Accent3 2 5 4 2 2 2 2" xfId="24749"/>
    <cellStyle name="20 % - Accent3 2 5 4 2 2 3" xfId="18813"/>
    <cellStyle name="20 % - Accent3 2 5 4 2 3" xfId="9898"/>
    <cellStyle name="20 % - Accent3 2 5 4 2 3 2" xfId="21781"/>
    <cellStyle name="20 % - Accent3 2 5 4 2 4" xfId="15844"/>
    <cellStyle name="20 % - Accent3 2 5 4 3" xfId="5398"/>
    <cellStyle name="20 % - Accent3 2 5 4 3 2" xfId="11382"/>
    <cellStyle name="20 % - Accent3 2 5 4 3 2 2" xfId="23264"/>
    <cellStyle name="20 % - Accent3 2 5 4 3 3" xfId="17328"/>
    <cellStyle name="20 % - Accent3 2 5 4 4" xfId="8388"/>
    <cellStyle name="20 % - Accent3 2 5 4 4 2" xfId="20296"/>
    <cellStyle name="20 % - Accent3 2 5 4 5" xfId="14359"/>
    <cellStyle name="20 % - Accent3 2 5 5" xfId="3135"/>
    <cellStyle name="20 % - Accent3 2 5 5 2" xfId="6106"/>
    <cellStyle name="20 % - Accent3 2 5 5 2 2" xfId="12090"/>
    <cellStyle name="20 % - Accent3 2 5 5 2 2 2" xfId="23972"/>
    <cellStyle name="20 % - Accent3 2 5 5 2 3" xfId="18036"/>
    <cellStyle name="20 % - Accent3 2 5 5 3" xfId="9121"/>
    <cellStyle name="20 % - Accent3 2 5 5 3 2" xfId="21004"/>
    <cellStyle name="20 % - Accent3 2 5 5 4" xfId="15067"/>
    <cellStyle name="20 % - Accent3 2 5 6" xfId="4622"/>
    <cellStyle name="20 % - Accent3 2 5 6 2" xfId="10606"/>
    <cellStyle name="20 % - Accent3 2 5 6 2 2" xfId="22488"/>
    <cellStyle name="20 % - Accent3 2 5 6 3" xfId="16552"/>
    <cellStyle name="20 % - Accent3 2 5 7" xfId="7612"/>
    <cellStyle name="20 % - Accent3 2 5 7 2" xfId="19520"/>
    <cellStyle name="20 % - Accent3 2 5 8" xfId="13582"/>
    <cellStyle name="20 % - Accent3 2 6" xfId="538"/>
    <cellStyle name="20 % - Accent3 2 6 2" xfId="539"/>
    <cellStyle name="20 % - Accent3 2 6 2 2" xfId="2642"/>
    <cellStyle name="20 % - Accent3 2 6 2 2 2" xfId="4128"/>
    <cellStyle name="20 % - Accent3 2 6 2 2 2 2" xfId="7099"/>
    <cellStyle name="20 % - Accent3 2 6 2 2 2 2 2" xfId="13083"/>
    <cellStyle name="20 % - Accent3 2 6 2 2 2 2 2 2" xfId="24965"/>
    <cellStyle name="20 % - Accent3 2 6 2 2 2 2 3" xfId="19029"/>
    <cellStyle name="20 % - Accent3 2 6 2 2 2 3" xfId="10114"/>
    <cellStyle name="20 % - Accent3 2 6 2 2 2 3 2" xfId="21997"/>
    <cellStyle name="20 % - Accent3 2 6 2 2 2 4" xfId="16060"/>
    <cellStyle name="20 % - Accent3 2 6 2 2 3" xfId="5614"/>
    <cellStyle name="20 % - Accent3 2 6 2 2 3 2" xfId="11598"/>
    <cellStyle name="20 % - Accent3 2 6 2 2 3 2 2" xfId="23480"/>
    <cellStyle name="20 % - Accent3 2 6 2 2 3 3" xfId="17544"/>
    <cellStyle name="20 % - Accent3 2 6 2 2 4" xfId="8604"/>
    <cellStyle name="20 % - Accent3 2 6 2 2 4 2" xfId="20512"/>
    <cellStyle name="20 % - Accent3 2 6 2 2 5" xfId="14575"/>
    <cellStyle name="20 % - Accent3 2 6 2 3" xfId="3264"/>
    <cellStyle name="20 % - Accent3 2 6 2 3 2" xfId="6235"/>
    <cellStyle name="20 % - Accent3 2 6 2 3 2 2" xfId="12219"/>
    <cellStyle name="20 % - Accent3 2 6 2 3 2 2 2" xfId="24101"/>
    <cellStyle name="20 % - Accent3 2 6 2 3 2 3" xfId="18165"/>
    <cellStyle name="20 % - Accent3 2 6 2 3 3" xfId="9250"/>
    <cellStyle name="20 % - Accent3 2 6 2 3 3 2" xfId="21133"/>
    <cellStyle name="20 % - Accent3 2 6 2 3 4" xfId="15196"/>
    <cellStyle name="20 % - Accent3 2 6 2 4" xfId="4751"/>
    <cellStyle name="20 % - Accent3 2 6 2 4 2" xfId="10735"/>
    <cellStyle name="20 % - Accent3 2 6 2 4 2 2" xfId="22617"/>
    <cellStyle name="20 % - Accent3 2 6 2 4 3" xfId="16681"/>
    <cellStyle name="20 % - Accent3 2 6 2 5" xfId="7741"/>
    <cellStyle name="20 % - Accent3 2 6 2 5 2" xfId="19649"/>
    <cellStyle name="20 % - Accent3 2 6 2 6" xfId="13711"/>
    <cellStyle name="20 % - Accent3 2 6 3" xfId="2273"/>
    <cellStyle name="20 % - Accent3 2 6 3 2" xfId="3761"/>
    <cellStyle name="20 % - Accent3 2 6 3 2 2" xfId="6732"/>
    <cellStyle name="20 % - Accent3 2 6 3 2 2 2" xfId="12716"/>
    <cellStyle name="20 % - Accent3 2 6 3 2 2 2 2" xfId="24598"/>
    <cellStyle name="20 % - Accent3 2 6 3 2 2 3" xfId="18662"/>
    <cellStyle name="20 % - Accent3 2 6 3 2 3" xfId="9747"/>
    <cellStyle name="20 % - Accent3 2 6 3 2 3 2" xfId="21630"/>
    <cellStyle name="20 % - Accent3 2 6 3 2 4" xfId="15693"/>
    <cellStyle name="20 % - Accent3 2 6 3 3" xfId="5247"/>
    <cellStyle name="20 % - Accent3 2 6 3 3 2" xfId="11231"/>
    <cellStyle name="20 % - Accent3 2 6 3 3 2 2" xfId="23113"/>
    <cellStyle name="20 % - Accent3 2 6 3 3 3" xfId="17177"/>
    <cellStyle name="20 % - Accent3 2 6 3 4" xfId="8237"/>
    <cellStyle name="20 % - Accent3 2 6 3 4 2" xfId="20145"/>
    <cellStyle name="20 % - Accent3 2 6 3 5" xfId="14208"/>
    <cellStyle name="20 % - Accent3 2 6 4" xfId="3263"/>
    <cellStyle name="20 % - Accent3 2 6 4 2" xfId="6234"/>
    <cellStyle name="20 % - Accent3 2 6 4 2 2" xfId="12218"/>
    <cellStyle name="20 % - Accent3 2 6 4 2 2 2" xfId="24100"/>
    <cellStyle name="20 % - Accent3 2 6 4 2 3" xfId="18164"/>
    <cellStyle name="20 % - Accent3 2 6 4 3" xfId="9249"/>
    <cellStyle name="20 % - Accent3 2 6 4 3 2" xfId="21132"/>
    <cellStyle name="20 % - Accent3 2 6 4 4" xfId="15195"/>
    <cellStyle name="20 % - Accent3 2 6 5" xfId="4750"/>
    <cellStyle name="20 % - Accent3 2 6 5 2" xfId="10734"/>
    <cellStyle name="20 % - Accent3 2 6 5 2 2" xfId="22616"/>
    <cellStyle name="20 % - Accent3 2 6 5 3" xfId="16680"/>
    <cellStyle name="20 % - Accent3 2 6 6" xfId="7740"/>
    <cellStyle name="20 % - Accent3 2 6 6 2" xfId="19648"/>
    <cellStyle name="20 % - Accent3 2 6 7" xfId="13710"/>
    <cellStyle name="20 % - Accent3 2 7" xfId="540"/>
    <cellStyle name="20 % - Accent3 2 7 2" xfId="2811"/>
    <cellStyle name="20 % - Accent3 2 7 2 2" xfId="4297"/>
    <cellStyle name="20 % - Accent3 2 7 2 2 2" xfId="7268"/>
    <cellStyle name="20 % - Accent3 2 7 2 2 2 2" xfId="13252"/>
    <cellStyle name="20 % - Accent3 2 7 2 2 2 2 2" xfId="25134"/>
    <cellStyle name="20 % - Accent3 2 7 2 2 2 3" xfId="19198"/>
    <cellStyle name="20 % - Accent3 2 7 2 2 3" xfId="10283"/>
    <cellStyle name="20 % - Accent3 2 7 2 2 3 2" xfId="22166"/>
    <cellStyle name="20 % - Accent3 2 7 2 2 4" xfId="16229"/>
    <cellStyle name="20 % - Accent3 2 7 2 3" xfId="5783"/>
    <cellStyle name="20 % - Accent3 2 7 2 3 2" xfId="11767"/>
    <cellStyle name="20 % - Accent3 2 7 2 3 2 2" xfId="23649"/>
    <cellStyle name="20 % - Accent3 2 7 2 3 3" xfId="17713"/>
    <cellStyle name="20 % - Accent3 2 7 2 4" xfId="8773"/>
    <cellStyle name="20 % - Accent3 2 7 2 4 2" xfId="20681"/>
    <cellStyle name="20 % - Accent3 2 7 2 5" xfId="14744"/>
    <cellStyle name="20 % - Accent3 2 7 3" xfId="2442"/>
    <cellStyle name="20 % - Accent3 2 7 3 2" xfId="3930"/>
    <cellStyle name="20 % - Accent3 2 7 3 2 2" xfId="6901"/>
    <cellStyle name="20 % - Accent3 2 7 3 2 2 2" xfId="12885"/>
    <cellStyle name="20 % - Accent3 2 7 3 2 2 2 2" xfId="24767"/>
    <cellStyle name="20 % - Accent3 2 7 3 2 2 3" xfId="18831"/>
    <cellStyle name="20 % - Accent3 2 7 3 2 3" xfId="9916"/>
    <cellStyle name="20 % - Accent3 2 7 3 2 3 2" xfId="21799"/>
    <cellStyle name="20 % - Accent3 2 7 3 2 4" xfId="15862"/>
    <cellStyle name="20 % - Accent3 2 7 3 3" xfId="5416"/>
    <cellStyle name="20 % - Accent3 2 7 3 3 2" xfId="11400"/>
    <cellStyle name="20 % - Accent3 2 7 3 3 2 2" xfId="23282"/>
    <cellStyle name="20 % - Accent3 2 7 3 3 3" xfId="17346"/>
    <cellStyle name="20 % - Accent3 2 7 3 4" xfId="8406"/>
    <cellStyle name="20 % - Accent3 2 7 3 4 2" xfId="20314"/>
    <cellStyle name="20 % - Accent3 2 7 3 5" xfId="14377"/>
    <cellStyle name="20 % - Accent3 2 7 4" xfId="3265"/>
    <cellStyle name="20 % - Accent3 2 7 4 2" xfId="6236"/>
    <cellStyle name="20 % - Accent3 2 7 4 2 2" xfId="12220"/>
    <cellStyle name="20 % - Accent3 2 7 4 2 2 2" xfId="24102"/>
    <cellStyle name="20 % - Accent3 2 7 4 2 3" xfId="18166"/>
    <cellStyle name="20 % - Accent3 2 7 4 3" xfId="9251"/>
    <cellStyle name="20 % - Accent3 2 7 4 3 2" xfId="21134"/>
    <cellStyle name="20 % - Accent3 2 7 4 4" xfId="15197"/>
    <cellStyle name="20 % - Accent3 2 7 5" xfId="4752"/>
    <cellStyle name="20 % - Accent3 2 7 5 2" xfId="10736"/>
    <cellStyle name="20 % - Accent3 2 7 5 2 2" xfId="22618"/>
    <cellStyle name="20 % - Accent3 2 7 5 3" xfId="16682"/>
    <cellStyle name="20 % - Accent3 2 7 6" xfId="7742"/>
    <cellStyle name="20 % - Accent3 2 7 6 2" xfId="19650"/>
    <cellStyle name="20 % - Accent3 2 7 7" xfId="13712"/>
    <cellStyle name="20 % - Accent3 2 8" xfId="2125"/>
    <cellStyle name="20 % - Accent3 2 8 2" xfId="2616"/>
    <cellStyle name="20 % - Accent3 2 8 2 2" xfId="4102"/>
    <cellStyle name="20 % - Accent3 2 8 2 2 2" xfId="7073"/>
    <cellStyle name="20 % - Accent3 2 8 2 2 2 2" xfId="13057"/>
    <cellStyle name="20 % - Accent3 2 8 2 2 2 2 2" xfId="24939"/>
    <cellStyle name="20 % - Accent3 2 8 2 2 2 3" xfId="19003"/>
    <cellStyle name="20 % - Accent3 2 8 2 2 3" xfId="10088"/>
    <cellStyle name="20 % - Accent3 2 8 2 2 3 2" xfId="21971"/>
    <cellStyle name="20 % - Accent3 2 8 2 2 4" xfId="16034"/>
    <cellStyle name="20 % - Accent3 2 8 2 3" xfId="5588"/>
    <cellStyle name="20 % - Accent3 2 8 2 3 2" xfId="11572"/>
    <cellStyle name="20 % - Accent3 2 8 2 3 2 2" xfId="23454"/>
    <cellStyle name="20 % - Accent3 2 8 2 3 3" xfId="17518"/>
    <cellStyle name="20 % - Accent3 2 8 2 4" xfId="8578"/>
    <cellStyle name="20 % - Accent3 2 8 2 4 2" xfId="20486"/>
    <cellStyle name="20 % - Accent3 2 8 2 5" xfId="14549"/>
    <cellStyle name="20 % - Accent3 2 8 3" xfId="3629"/>
    <cellStyle name="20 % - Accent3 2 8 3 2" xfId="6600"/>
    <cellStyle name="20 % - Accent3 2 8 3 2 2" xfId="12584"/>
    <cellStyle name="20 % - Accent3 2 8 3 2 2 2" xfId="24466"/>
    <cellStyle name="20 % - Accent3 2 8 3 2 3" xfId="18530"/>
    <cellStyle name="20 % - Accent3 2 8 3 3" xfId="9615"/>
    <cellStyle name="20 % - Accent3 2 8 3 3 2" xfId="21498"/>
    <cellStyle name="20 % - Accent3 2 8 3 4" xfId="15561"/>
    <cellStyle name="20 % - Accent3 2 8 4" xfId="5115"/>
    <cellStyle name="20 % - Accent3 2 8 4 2" xfId="11099"/>
    <cellStyle name="20 % - Accent3 2 8 4 2 2" xfId="22981"/>
    <cellStyle name="20 % - Accent3 2 8 4 3" xfId="17045"/>
    <cellStyle name="20 % - Accent3 2 8 5" xfId="8105"/>
    <cellStyle name="20 % - Accent3 2 8 5 2" xfId="20013"/>
    <cellStyle name="20 % - Accent3 2 8 6" xfId="14076"/>
    <cellStyle name="20 % - Accent3 2 9" xfId="2142"/>
    <cellStyle name="20 % - Accent3 2 9 2" xfId="3646"/>
    <cellStyle name="20 % - Accent3 2 9 2 2" xfId="6617"/>
    <cellStyle name="20 % - Accent3 2 9 2 2 2" xfId="12601"/>
    <cellStyle name="20 % - Accent3 2 9 2 2 2 2" xfId="24483"/>
    <cellStyle name="20 % - Accent3 2 9 2 2 3" xfId="18547"/>
    <cellStyle name="20 % - Accent3 2 9 2 3" xfId="9632"/>
    <cellStyle name="20 % - Accent3 2 9 2 3 2" xfId="21515"/>
    <cellStyle name="20 % - Accent3 2 9 2 4" xfId="15578"/>
    <cellStyle name="20 % - Accent3 2 9 3" xfId="5132"/>
    <cellStyle name="20 % - Accent3 2 9 3 2" xfId="11116"/>
    <cellStyle name="20 % - Accent3 2 9 3 2 2" xfId="22998"/>
    <cellStyle name="20 % - Accent3 2 9 3 3" xfId="17062"/>
    <cellStyle name="20 % - Accent3 2 9 4" xfId="8122"/>
    <cellStyle name="20 % - Accent3 2 9 4 2" xfId="20030"/>
    <cellStyle name="20 % - Accent3 2 9 5" xfId="14093"/>
    <cellStyle name="20 % - Accent4 2" xfId="4"/>
    <cellStyle name="20 % - Accent4 2 10" xfId="2248"/>
    <cellStyle name="20 % - Accent4 2 10 2" xfId="3736"/>
    <cellStyle name="20 % - Accent4 2 10 2 2" xfId="6707"/>
    <cellStyle name="20 % - Accent4 2 10 2 2 2" xfId="12691"/>
    <cellStyle name="20 % - Accent4 2 10 2 2 2 2" xfId="24573"/>
    <cellStyle name="20 % - Accent4 2 10 2 2 3" xfId="18637"/>
    <cellStyle name="20 % - Accent4 2 10 2 3" xfId="9722"/>
    <cellStyle name="20 % - Accent4 2 10 2 3 2" xfId="21605"/>
    <cellStyle name="20 % - Accent4 2 10 2 4" xfId="15668"/>
    <cellStyle name="20 % - Accent4 2 10 3" xfId="5222"/>
    <cellStyle name="20 % - Accent4 2 10 3 2" xfId="11206"/>
    <cellStyle name="20 % - Accent4 2 10 3 2 2" xfId="23088"/>
    <cellStyle name="20 % - Accent4 2 10 3 3" xfId="17152"/>
    <cellStyle name="20 % - Accent4 2 10 4" xfId="8212"/>
    <cellStyle name="20 % - Accent4 2 10 4 2" xfId="20120"/>
    <cellStyle name="20 % - Accent4 2 10 5" xfId="14183"/>
    <cellStyle name="20 % - Accent4 2 11" xfId="2985"/>
    <cellStyle name="20 % - Accent4 2 11 2" xfId="5956"/>
    <cellStyle name="20 % - Accent4 2 11 2 2" xfId="11940"/>
    <cellStyle name="20 % - Accent4 2 11 2 2 2" xfId="23822"/>
    <cellStyle name="20 % - Accent4 2 11 2 3" xfId="17886"/>
    <cellStyle name="20 % - Accent4 2 11 3" xfId="8971"/>
    <cellStyle name="20 % - Accent4 2 11 3 2" xfId="20854"/>
    <cellStyle name="20 % - Accent4 2 11 4" xfId="14917"/>
    <cellStyle name="20 % - Accent4 2 12" xfId="4471"/>
    <cellStyle name="20 % - Accent4 2 12 2" xfId="10456"/>
    <cellStyle name="20 % - Accent4 2 12 2 2" xfId="22338"/>
    <cellStyle name="20 % - Accent4 2 12 3" xfId="16402"/>
    <cellStyle name="20 % - Accent4 2 13" xfId="7462"/>
    <cellStyle name="20 % - Accent4 2 13 2" xfId="19370"/>
    <cellStyle name="20 % - Accent4 2 14" xfId="13432"/>
    <cellStyle name="20 % - Accent4 2 2" xfId="247"/>
    <cellStyle name="20 % - Accent4 2 2 10" xfId="3004"/>
    <cellStyle name="20 % - Accent4 2 2 10 2" xfId="5975"/>
    <cellStyle name="20 % - Accent4 2 2 10 2 2" xfId="11959"/>
    <cellStyle name="20 % - Accent4 2 2 10 2 2 2" xfId="23841"/>
    <cellStyle name="20 % - Accent4 2 2 10 2 3" xfId="17905"/>
    <cellStyle name="20 % - Accent4 2 2 10 3" xfId="8990"/>
    <cellStyle name="20 % - Accent4 2 2 10 3 2" xfId="20873"/>
    <cellStyle name="20 % - Accent4 2 2 10 4" xfId="14936"/>
    <cellStyle name="20 % - Accent4 2 2 11" xfId="4490"/>
    <cellStyle name="20 % - Accent4 2 2 11 2" xfId="10475"/>
    <cellStyle name="20 % - Accent4 2 2 11 2 2" xfId="22357"/>
    <cellStyle name="20 % - Accent4 2 2 11 3" xfId="16421"/>
    <cellStyle name="20 % - Accent4 2 2 12" xfId="7481"/>
    <cellStyle name="20 % - Accent4 2 2 12 2" xfId="19389"/>
    <cellStyle name="20 % - Accent4 2 2 13" xfId="13451"/>
    <cellStyle name="20 % - Accent4 2 2 2" xfId="311"/>
    <cellStyle name="20 % - Accent4 2 2 2 10" xfId="4528"/>
    <cellStyle name="20 % - Accent4 2 2 2 10 2" xfId="10513"/>
    <cellStyle name="20 % - Accent4 2 2 2 10 2 2" xfId="22395"/>
    <cellStyle name="20 % - Accent4 2 2 2 10 3" xfId="16459"/>
    <cellStyle name="20 % - Accent4 2 2 2 11" xfId="7519"/>
    <cellStyle name="20 % - Accent4 2 2 2 11 2" xfId="19427"/>
    <cellStyle name="20 % - Accent4 2 2 2 12" xfId="13489"/>
    <cellStyle name="20 % - Accent4 2 2 2 2" xfId="387"/>
    <cellStyle name="20 % - Accent4 2 2 2 2 10" xfId="13565"/>
    <cellStyle name="20 % - Accent4 2 2 2 2 2" xfId="541"/>
    <cellStyle name="20 % - Accent4 2 2 2 2 2 2" xfId="542"/>
    <cellStyle name="20 % - Accent4 2 2 2 2 2 2 2" xfId="2945"/>
    <cellStyle name="20 % - Accent4 2 2 2 2 2 2 2 2" xfId="4431"/>
    <cellStyle name="20 % - Accent4 2 2 2 2 2 2 2 2 2" xfId="7402"/>
    <cellStyle name="20 % - Accent4 2 2 2 2 2 2 2 2 2 2" xfId="13386"/>
    <cellStyle name="20 % - Accent4 2 2 2 2 2 2 2 2 2 2 2" xfId="25268"/>
    <cellStyle name="20 % - Accent4 2 2 2 2 2 2 2 2 2 3" xfId="19332"/>
    <cellStyle name="20 % - Accent4 2 2 2 2 2 2 2 2 3" xfId="10417"/>
    <cellStyle name="20 % - Accent4 2 2 2 2 2 2 2 2 3 2" xfId="22300"/>
    <cellStyle name="20 % - Accent4 2 2 2 2 2 2 2 2 4" xfId="16363"/>
    <cellStyle name="20 % - Accent4 2 2 2 2 2 2 2 3" xfId="5917"/>
    <cellStyle name="20 % - Accent4 2 2 2 2 2 2 2 3 2" xfId="11901"/>
    <cellStyle name="20 % - Accent4 2 2 2 2 2 2 2 3 2 2" xfId="23783"/>
    <cellStyle name="20 % - Accent4 2 2 2 2 2 2 2 3 3" xfId="17847"/>
    <cellStyle name="20 % - Accent4 2 2 2 2 2 2 2 4" xfId="8907"/>
    <cellStyle name="20 % - Accent4 2 2 2 2 2 2 2 4 2" xfId="20815"/>
    <cellStyle name="20 % - Accent4 2 2 2 2 2 2 2 5" xfId="14878"/>
    <cellStyle name="20 % - Accent4 2 2 2 2 2 2 3" xfId="3267"/>
    <cellStyle name="20 % - Accent4 2 2 2 2 2 2 3 2" xfId="6238"/>
    <cellStyle name="20 % - Accent4 2 2 2 2 2 2 3 2 2" xfId="12222"/>
    <cellStyle name="20 % - Accent4 2 2 2 2 2 2 3 2 2 2" xfId="24104"/>
    <cellStyle name="20 % - Accent4 2 2 2 2 2 2 3 2 3" xfId="18168"/>
    <cellStyle name="20 % - Accent4 2 2 2 2 2 2 3 3" xfId="9253"/>
    <cellStyle name="20 % - Accent4 2 2 2 2 2 2 3 3 2" xfId="21136"/>
    <cellStyle name="20 % - Accent4 2 2 2 2 2 2 3 4" xfId="15199"/>
    <cellStyle name="20 % - Accent4 2 2 2 2 2 2 4" xfId="4754"/>
    <cellStyle name="20 % - Accent4 2 2 2 2 2 2 4 2" xfId="10738"/>
    <cellStyle name="20 % - Accent4 2 2 2 2 2 2 4 2 2" xfId="22620"/>
    <cellStyle name="20 % - Accent4 2 2 2 2 2 2 4 3" xfId="16684"/>
    <cellStyle name="20 % - Accent4 2 2 2 2 2 2 5" xfId="7744"/>
    <cellStyle name="20 % - Accent4 2 2 2 2 2 2 5 2" xfId="19652"/>
    <cellStyle name="20 % - Accent4 2 2 2 2 2 2 6" xfId="13714"/>
    <cellStyle name="20 % - Accent4 2 2 2 2 2 3" xfId="543"/>
    <cellStyle name="20 % - Accent4 2 2 2 2 2 3 2" xfId="3268"/>
    <cellStyle name="20 % - Accent4 2 2 2 2 2 3 2 2" xfId="6239"/>
    <cellStyle name="20 % - Accent4 2 2 2 2 2 3 2 2 2" xfId="12223"/>
    <cellStyle name="20 % - Accent4 2 2 2 2 2 3 2 2 2 2" xfId="24105"/>
    <cellStyle name="20 % - Accent4 2 2 2 2 2 3 2 2 3" xfId="18169"/>
    <cellStyle name="20 % - Accent4 2 2 2 2 2 3 2 3" xfId="9254"/>
    <cellStyle name="20 % - Accent4 2 2 2 2 2 3 2 3 2" xfId="21137"/>
    <cellStyle name="20 % - Accent4 2 2 2 2 2 3 2 4" xfId="15200"/>
    <cellStyle name="20 % - Accent4 2 2 2 2 2 3 3" xfId="4755"/>
    <cellStyle name="20 % - Accent4 2 2 2 2 2 3 3 2" xfId="10739"/>
    <cellStyle name="20 % - Accent4 2 2 2 2 2 3 3 2 2" xfId="22621"/>
    <cellStyle name="20 % - Accent4 2 2 2 2 2 3 3 3" xfId="16685"/>
    <cellStyle name="20 % - Accent4 2 2 2 2 2 3 4" xfId="7745"/>
    <cellStyle name="20 % - Accent4 2 2 2 2 2 3 4 2" xfId="19653"/>
    <cellStyle name="20 % - Accent4 2 2 2 2 2 3 5" xfId="13715"/>
    <cellStyle name="20 % - Accent4 2 2 2 2 2 4" xfId="2576"/>
    <cellStyle name="20 % - Accent4 2 2 2 2 2 4 2" xfId="4064"/>
    <cellStyle name="20 % - Accent4 2 2 2 2 2 4 2 2" xfId="7035"/>
    <cellStyle name="20 % - Accent4 2 2 2 2 2 4 2 2 2" xfId="13019"/>
    <cellStyle name="20 % - Accent4 2 2 2 2 2 4 2 2 2 2" xfId="24901"/>
    <cellStyle name="20 % - Accent4 2 2 2 2 2 4 2 2 3" xfId="18965"/>
    <cellStyle name="20 % - Accent4 2 2 2 2 2 4 2 3" xfId="10050"/>
    <cellStyle name="20 % - Accent4 2 2 2 2 2 4 2 3 2" xfId="21933"/>
    <cellStyle name="20 % - Accent4 2 2 2 2 2 4 2 4" xfId="15996"/>
    <cellStyle name="20 % - Accent4 2 2 2 2 2 4 3" xfId="5550"/>
    <cellStyle name="20 % - Accent4 2 2 2 2 2 4 3 2" xfId="11534"/>
    <cellStyle name="20 % - Accent4 2 2 2 2 2 4 3 2 2" xfId="23416"/>
    <cellStyle name="20 % - Accent4 2 2 2 2 2 4 3 3" xfId="17480"/>
    <cellStyle name="20 % - Accent4 2 2 2 2 2 4 4" xfId="8540"/>
    <cellStyle name="20 % - Accent4 2 2 2 2 2 4 4 2" xfId="20448"/>
    <cellStyle name="20 % - Accent4 2 2 2 2 2 4 5" xfId="14511"/>
    <cellStyle name="20 % - Accent4 2 2 2 2 2 5" xfId="3266"/>
    <cellStyle name="20 % - Accent4 2 2 2 2 2 5 2" xfId="6237"/>
    <cellStyle name="20 % - Accent4 2 2 2 2 2 5 2 2" xfId="12221"/>
    <cellStyle name="20 % - Accent4 2 2 2 2 2 5 2 2 2" xfId="24103"/>
    <cellStyle name="20 % - Accent4 2 2 2 2 2 5 2 3" xfId="18167"/>
    <cellStyle name="20 % - Accent4 2 2 2 2 2 5 3" xfId="9252"/>
    <cellStyle name="20 % - Accent4 2 2 2 2 2 5 3 2" xfId="21135"/>
    <cellStyle name="20 % - Accent4 2 2 2 2 2 5 4" xfId="15198"/>
    <cellStyle name="20 % - Accent4 2 2 2 2 2 6" xfId="4753"/>
    <cellStyle name="20 % - Accent4 2 2 2 2 2 6 2" xfId="10737"/>
    <cellStyle name="20 % - Accent4 2 2 2 2 2 6 2 2" xfId="22619"/>
    <cellStyle name="20 % - Accent4 2 2 2 2 2 6 3" xfId="16683"/>
    <cellStyle name="20 % - Accent4 2 2 2 2 2 7" xfId="7743"/>
    <cellStyle name="20 % - Accent4 2 2 2 2 2 7 2" xfId="19651"/>
    <cellStyle name="20 % - Accent4 2 2 2 2 2 8" xfId="13713"/>
    <cellStyle name="20 % - Accent4 2 2 2 2 3" xfId="544"/>
    <cellStyle name="20 % - Accent4 2 2 2 2 3 2" xfId="545"/>
    <cellStyle name="20 % - Accent4 2 2 2 2 3 2 2" xfId="3270"/>
    <cellStyle name="20 % - Accent4 2 2 2 2 3 2 2 2" xfId="6241"/>
    <cellStyle name="20 % - Accent4 2 2 2 2 3 2 2 2 2" xfId="12225"/>
    <cellStyle name="20 % - Accent4 2 2 2 2 3 2 2 2 2 2" xfId="24107"/>
    <cellStyle name="20 % - Accent4 2 2 2 2 3 2 2 2 3" xfId="18171"/>
    <cellStyle name="20 % - Accent4 2 2 2 2 3 2 2 3" xfId="9256"/>
    <cellStyle name="20 % - Accent4 2 2 2 2 3 2 2 3 2" xfId="21139"/>
    <cellStyle name="20 % - Accent4 2 2 2 2 3 2 2 4" xfId="15202"/>
    <cellStyle name="20 % - Accent4 2 2 2 2 3 2 3" xfId="4757"/>
    <cellStyle name="20 % - Accent4 2 2 2 2 3 2 3 2" xfId="10741"/>
    <cellStyle name="20 % - Accent4 2 2 2 2 3 2 3 2 2" xfId="22623"/>
    <cellStyle name="20 % - Accent4 2 2 2 2 3 2 3 3" xfId="16687"/>
    <cellStyle name="20 % - Accent4 2 2 2 2 3 2 4" xfId="7747"/>
    <cellStyle name="20 % - Accent4 2 2 2 2 3 2 4 2" xfId="19655"/>
    <cellStyle name="20 % - Accent4 2 2 2 2 3 2 5" xfId="13717"/>
    <cellStyle name="20 % - Accent4 2 2 2 2 3 3" xfId="2776"/>
    <cellStyle name="20 % - Accent4 2 2 2 2 3 3 2" xfId="4262"/>
    <cellStyle name="20 % - Accent4 2 2 2 2 3 3 2 2" xfId="7233"/>
    <cellStyle name="20 % - Accent4 2 2 2 2 3 3 2 2 2" xfId="13217"/>
    <cellStyle name="20 % - Accent4 2 2 2 2 3 3 2 2 2 2" xfId="25099"/>
    <cellStyle name="20 % - Accent4 2 2 2 2 3 3 2 2 3" xfId="19163"/>
    <cellStyle name="20 % - Accent4 2 2 2 2 3 3 2 3" xfId="10248"/>
    <cellStyle name="20 % - Accent4 2 2 2 2 3 3 2 3 2" xfId="22131"/>
    <cellStyle name="20 % - Accent4 2 2 2 2 3 3 2 4" xfId="16194"/>
    <cellStyle name="20 % - Accent4 2 2 2 2 3 3 3" xfId="5748"/>
    <cellStyle name="20 % - Accent4 2 2 2 2 3 3 3 2" xfId="11732"/>
    <cellStyle name="20 % - Accent4 2 2 2 2 3 3 3 2 2" xfId="23614"/>
    <cellStyle name="20 % - Accent4 2 2 2 2 3 3 3 3" xfId="17678"/>
    <cellStyle name="20 % - Accent4 2 2 2 2 3 3 4" xfId="8738"/>
    <cellStyle name="20 % - Accent4 2 2 2 2 3 3 4 2" xfId="20646"/>
    <cellStyle name="20 % - Accent4 2 2 2 2 3 3 5" xfId="14709"/>
    <cellStyle name="20 % - Accent4 2 2 2 2 3 4" xfId="3269"/>
    <cellStyle name="20 % - Accent4 2 2 2 2 3 4 2" xfId="6240"/>
    <cellStyle name="20 % - Accent4 2 2 2 2 3 4 2 2" xfId="12224"/>
    <cellStyle name="20 % - Accent4 2 2 2 2 3 4 2 2 2" xfId="24106"/>
    <cellStyle name="20 % - Accent4 2 2 2 2 3 4 2 3" xfId="18170"/>
    <cellStyle name="20 % - Accent4 2 2 2 2 3 4 3" xfId="9255"/>
    <cellStyle name="20 % - Accent4 2 2 2 2 3 4 3 2" xfId="21138"/>
    <cellStyle name="20 % - Accent4 2 2 2 2 3 4 4" xfId="15201"/>
    <cellStyle name="20 % - Accent4 2 2 2 2 3 5" xfId="4756"/>
    <cellStyle name="20 % - Accent4 2 2 2 2 3 5 2" xfId="10740"/>
    <cellStyle name="20 % - Accent4 2 2 2 2 3 5 2 2" xfId="22622"/>
    <cellStyle name="20 % - Accent4 2 2 2 2 3 5 3" xfId="16686"/>
    <cellStyle name="20 % - Accent4 2 2 2 2 3 6" xfId="7746"/>
    <cellStyle name="20 % - Accent4 2 2 2 2 3 6 2" xfId="19654"/>
    <cellStyle name="20 % - Accent4 2 2 2 2 3 7" xfId="13716"/>
    <cellStyle name="20 % - Accent4 2 2 2 2 4" xfId="546"/>
    <cellStyle name="20 % - Accent4 2 2 2 2 4 2" xfId="3271"/>
    <cellStyle name="20 % - Accent4 2 2 2 2 4 2 2" xfId="6242"/>
    <cellStyle name="20 % - Accent4 2 2 2 2 4 2 2 2" xfId="12226"/>
    <cellStyle name="20 % - Accent4 2 2 2 2 4 2 2 2 2" xfId="24108"/>
    <cellStyle name="20 % - Accent4 2 2 2 2 4 2 2 3" xfId="18172"/>
    <cellStyle name="20 % - Accent4 2 2 2 2 4 2 3" xfId="9257"/>
    <cellStyle name="20 % - Accent4 2 2 2 2 4 2 3 2" xfId="21140"/>
    <cellStyle name="20 % - Accent4 2 2 2 2 4 2 4" xfId="15203"/>
    <cellStyle name="20 % - Accent4 2 2 2 2 4 3" xfId="4758"/>
    <cellStyle name="20 % - Accent4 2 2 2 2 4 3 2" xfId="10742"/>
    <cellStyle name="20 % - Accent4 2 2 2 2 4 3 2 2" xfId="22624"/>
    <cellStyle name="20 % - Accent4 2 2 2 2 4 3 3" xfId="16688"/>
    <cellStyle name="20 % - Accent4 2 2 2 2 4 4" xfId="7748"/>
    <cellStyle name="20 % - Accent4 2 2 2 2 4 4 2" xfId="19656"/>
    <cellStyle name="20 % - Accent4 2 2 2 2 4 5" xfId="13718"/>
    <cellStyle name="20 % - Accent4 2 2 2 2 5" xfId="547"/>
    <cellStyle name="20 % - Accent4 2 2 2 2 5 2" xfId="3272"/>
    <cellStyle name="20 % - Accent4 2 2 2 2 5 2 2" xfId="6243"/>
    <cellStyle name="20 % - Accent4 2 2 2 2 5 2 2 2" xfId="12227"/>
    <cellStyle name="20 % - Accent4 2 2 2 2 5 2 2 2 2" xfId="24109"/>
    <cellStyle name="20 % - Accent4 2 2 2 2 5 2 2 3" xfId="18173"/>
    <cellStyle name="20 % - Accent4 2 2 2 2 5 2 3" xfId="9258"/>
    <cellStyle name="20 % - Accent4 2 2 2 2 5 2 3 2" xfId="21141"/>
    <cellStyle name="20 % - Accent4 2 2 2 2 5 2 4" xfId="15204"/>
    <cellStyle name="20 % - Accent4 2 2 2 2 5 3" xfId="4759"/>
    <cellStyle name="20 % - Accent4 2 2 2 2 5 3 2" xfId="10743"/>
    <cellStyle name="20 % - Accent4 2 2 2 2 5 3 2 2" xfId="22625"/>
    <cellStyle name="20 % - Accent4 2 2 2 2 5 3 3" xfId="16689"/>
    <cellStyle name="20 % - Accent4 2 2 2 2 5 4" xfId="7749"/>
    <cellStyle name="20 % - Accent4 2 2 2 2 5 4 2" xfId="19657"/>
    <cellStyle name="20 % - Accent4 2 2 2 2 5 5" xfId="13719"/>
    <cellStyle name="20 % - Accent4 2 2 2 2 6" xfId="2407"/>
    <cellStyle name="20 % - Accent4 2 2 2 2 6 2" xfId="3895"/>
    <cellStyle name="20 % - Accent4 2 2 2 2 6 2 2" xfId="6866"/>
    <cellStyle name="20 % - Accent4 2 2 2 2 6 2 2 2" xfId="12850"/>
    <cellStyle name="20 % - Accent4 2 2 2 2 6 2 2 2 2" xfId="24732"/>
    <cellStyle name="20 % - Accent4 2 2 2 2 6 2 2 3" xfId="18796"/>
    <cellStyle name="20 % - Accent4 2 2 2 2 6 2 3" xfId="9881"/>
    <cellStyle name="20 % - Accent4 2 2 2 2 6 2 3 2" xfId="21764"/>
    <cellStyle name="20 % - Accent4 2 2 2 2 6 2 4" xfId="15827"/>
    <cellStyle name="20 % - Accent4 2 2 2 2 6 3" xfId="5381"/>
    <cellStyle name="20 % - Accent4 2 2 2 2 6 3 2" xfId="11365"/>
    <cellStyle name="20 % - Accent4 2 2 2 2 6 3 2 2" xfId="23247"/>
    <cellStyle name="20 % - Accent4 2 2 2 2 6 3 3" xfId="17311"/>
    <cellStyle name="20 % - Accent4 2 2 2 2 6 4" xfId="8371"/>
    <cellStyle name="20 % - Accent4 2 2 2 2 6 4 2" xfId="20279"/>
    <cellStyle name="20 % - Accent4 2 2 2 2 6 5" xfId="14342"/>
    <cellStyle name="20 % - Accent4 2 2 2 2 7" xfId="3118"/>
    <cellStyle name="20 % - Accent4 2 2 2 2 7 2" xfId="6089"/>
    <cellStyle name="20 % - Accent4 2 2 2 2 7 2 2" xfId="12073"/>
    <cellStyle name="20 % - Accent4 2 2 2 2 7 2 2 2" xfId="23955"/>
    <cellStyle name="20 % - Accent4 2 2 2 2 7 2 3" xfId="18019"/>
    <cellStyle name="20 % - Accent4 2 2 2 2 7 3" xfId="9104"/>
    <cellStyle name="20 % - Accent4 2 2 2 2 7 3 2" xfId="20987"/>
    <cellStyle name="20 % - Accent4 2 2 2 2 7 4" xfId="15050"/>
    <cellStyle name="20 % - Accent4 2 2 2 2 8" xfId="4604"/>
    <cellStyle name="20 % - Accent4 2 2 2 2 8 2" xfId="10589"/>
    <cellStyle name="20 % - Accent4 2 2 2 2 8 2 2" xfId="22471"/>
    <cellStyle name="20 % - Accent4 2 2 2 2 8 3" xfId="16535"/>
    <cellStyle name="20 % - Accent4 2 2 2 2 9" xfId="7595"/>
    <cellStyle name="20 % - Accent4 2 2 2 2 9 2" xfId="19503"/>
    <cellStyle name="20 % - Accent4 2 2 2 3" xfId="548"/>
    <cellStyle name="20 % - Accent4 2 2 2 3 2" xfId="549"/>
    <cellStyle name="20 % - Accent4 2 2 2 3 2 2" xfId="2869"/>
    <cellStyle name="20 % - Accent4 2 2 2 3 2 2 2" xfId="4355"/>
    <cellStyle name="20 % - Accent4 2 2 2 3 2 2 2 2" xfId="7326"/>
    <cellStyle name="20 % - Accent4 2 2 2 3 2 2 2 2 2" xfId="13310"/>
    <cellStyle name="20 % - Accent4 2 2 2 3 2 2 2 2 2 2" xfId="25192"/>
    <cellStyle name="20 % - Accent4 2 2 2 3 2 2 2 2 3" xfId="19256"/>
    <cellStyle name="20 % - Accent4 2 2 2 3 2 2 2 3" xfId="10341"/>
    <cellStyle name="20 % - Accent4 2 2 2 3 2 2 2 3 2" xfId="22224"/>
    <cellStyle name="20 % - Accent4 2 2 2 3 2 2 2 4" xfId="16287"/>
    <cellStyle name="20 % - Accent4 2 2 2 3 2 2 3" xfId="5841"/>
    <cellStyle name="20 % - Accent4 2 2 2 3 2 2 3 2" xfId="11825"/>
    <cellStyle name="20 % - Accent4 2 2 2 3 2 2 3 2 2" xfId="23707"/>
    <cellStyle name="20 % - Accent4 2 2 2 3 2 2 3 3" xfId="17771"/>
    <cellStyle name="20 % - Accent4 2 2 2 3 2 2 4" xfId="8831"/>
    <cellStyle name="20 % - Accent4 2 2 2 3 2 2 4 2" xfId="20739"/>
    <cellStyle name="20 % - Accent4 2 2 2 3 2 2 5" xfId="14802"/>
    <cellStyle name="20 % - Accent4 2 2 2 3 2 3" xfId="3274"/>
    <cellStyle name="20 % - Accent4 2 2 2 3 2 3 2" xfId="6245"/>
    <cellStyle name="20 % - Accent4 2 2 2 3 2 3 2 2" xfId="12229"/>
    <cellStyle name="20 % - Accent4 2 2 2 3 2 3 2 2 2" xfId="24111"/>
    <cellStyle name="20 % - Accent4 2 2 2 3 2 3 2 3" xfId="18175"/>
    <cellStyle name="20 % - Accent4 2 2 2 3 2 3 3" xfId="9260"/>
    <cellStyle name="20 % - Accent4 2 2 2 3 2 3 3 2" xfId="21143"/>
    <cellStyle name="20 % - Accent4 2 2 2 3 2 3 4" xfId="15206"/>
    <cellStyle name="20 % - Accent4 2 2 2 3 2 4" xfId="4761"/>
    <cellStyle name="20 % - Accent4 2 2 2 3 2 4 2" xfId="10745"/>
    <cellStyle name="20 % - Accent4 2 2 2 3 2 4 2 2" xfId="22627"/>
    <cellStyle name="20 % - Accent4 2 2 2 3 2 4 3" xfId="16691"/>
    <cellStyle name="20 % - Accent4 2 2 2 3 2 5" xfId="7751"/>
    <cellStyle name="20 % - Accent4 2 2 2 3 2 5 2" xfId="19659"/>
    <cellStyle name="20 % - Accent4 2 2 2 3 2 6" xfId="13721"/>
    <cellStyle name="20 % - Accent4 2 2 2 3 3" xfId="2500"/>
    <cellStyle name="20 % - Accent4 2 2 2 3 3 2" xfId="3988"/>
    <cellStyle name="20 % - Accent4 2 2 2 3 3 2 2" xfId="6959"/>
    <cellStyle name="20 % - Accent4 2 2 2 3 3 2 2 2" xfId="12943"/>
    <cellStyle name="20 % - Accent4 2 2 2 3 3 2 2 2 2" xfId="24825"/>
    <cellStyle name="20 % - Accent4 2 2 2 3 3 2 2 3" xfId="18889"/>
    <cellStyle name="20 % - Accent4 2 2 2 3 3 2 3" xfId="9974"/>
    <cellStyle name="20 % - Accent4 2 2 2 3 3 2 3 2" xfId="21857"/>
    <cellStyle name="20 % - Accent4 2 2 2 3 3 2 4" xfId="15920"/>
    <cellStyle name="20 % - Accent4 2 2 2 3 3 3" xfId="5474"/>
    <cellStyle name="20 % - Accent4 2 2 2 3 3 3 2" xfId="11458"/>
    <cellStyle name="20 % - Accent4 2 2 2 3 3 3 2 2" xfId="23340"/>
    <cellStyle name="20 % - Accent4 2 2 2 3 3 3 3" xfId="17404"/>
    <cellStyle name="20 % - Accent4 2 2 2 3 3 4" xfId="8464"/>
    <cellStyle name="20 % - Accent4 2 2 2 3 3 4 2" xfId="20372"/>
    <cellStyle name="20 % - Accent4 2 2 2 3 3 5" xfId="14435"/>
    <cellStyle name="20 % - Accent4 2 2 2 3 4" xfId="3273"/>
    <cellStyle name="20 % - Accent4 2 2 2 3 4 2" xfId="6244"/>
    <cellStyle name="20 % - Accent4 2 2 2 3 4 2 2" xfId="12228"/>
    <cellStyle name="20 % - Accent4 2 2 2 3 4 2 2 2" xfId="24110"/>
    <cellStyle name="20 % - Accent4 2 2 2 3 4 2 3" xfId="18174"/>
    <cellStyle name="20 % - Accent4 2 2 2 3 4 3" xfId="9259"/>
    <cellStyle name="20 % - Accent4 2 2 2 3 4 3 2" xfId="21142"/>
    <cellStyle name="20 % - Accent4 2 2 2 3 4 4" xfId="15205"/>
    <cellStyle name="20 % - Accent4 2 2 2 3 5" xfId="4760"/>
    <cellStyle name="20 % - Accent4 2 2 2 3 5 2" xfId="10744"/>
    <cellStyle name="20 % - Accent4 2 2 2 3 5 2 2" xfId="22626"/>
    <cellStyle name="20 % - Accent4 2 2 2 3 5 3" xfId="16690"/>
    <cellStyle name="20 % - Accent4 2 2 2 3 6" xfId="7750"/>
    <cellStyle name="20 % - Accent4 2 2 2 3 6 2" xfId="19658"/>
    <cellStyle name="20 % - Accent4 2 2 2 3 7" xfId="13720"/>
    <cellStyle name="20 % - Accent4 2 2 2 4" xfId="550"/>
    <cellStyle name="20 % - Accent4 2 2 2 4 2" xfId="551"/>
    <cellStyle name="20 % - Accent4 2 2 2 4 2 2" xfId="3276"/>
    <cellStyle name="20 % - Accent4 2 2 2 4 2 2 2" xfId="6247"/>
    <cellStyle name="20 % - Accent4 2 2 2 4 2 2 2 2" xfId="12231"/>
    <cellStyle name="20 % - Accent4 2 2 2 4 2 2 2 2 2" xfId="24113"/>
    <cellStyle name="20 % - Accent4 2 2 2 4 2 2 2 3" xfId="18177"/>
    <cellStyle name="20 % - Accent4 2 2 2 4 2 2 3" xfId="9262"/>
    <cellStyle name="20 % - Accent4 2 2 2 4 2 2 3 2" xfId="21145"/>
    <cellStyle name="20 % - Accent4 2 2 2 4 2 2 4" xfId="15208"/>
    <cellStyle name="20 % - Accent4 2 2 2 4 2 3" xfId="4763"/>
    <cellStyle name="20 % - Accent4 2 2 2 4 2 3 2" xfId="10747"/>
    <cellStyle name="20 % - Accent4 2 2 2 4 2 3 2 2" xfId="22629"/>
    <cellStyle name="20 % - Accent4 2 2 2 4 2 3 3" xfId="16693"/>
    <cellStyle name="20 % - Accent4 2 2 2 4 2 4" xfId="7753"/>
    <cellStyle name="20 % - Accent4 2 2 2 4 2 4 2" xfId="19661"/>
    <cellStyle name="20 % - Accent4 2 2 2 4 2 5" xfId="13723"/>
    <cellStyle name="20 % - Accent4 2 2 2 4 3" xfId="2700"/>
    <cellStyle name="20 % - Accent4 2 2 2 4 3 2" xfId="4186"/>
    <cellStyle name="20 % - Accent4 2 2 2 4 3 2 2" xfId="7157"/>
    <cellStyle name="20 % - Accent4 2 2 2 4 3 2 2 2" xfId="13141"/>
    <cellStyle name="20 % - Accent4 2 2 2 4 3 2 2 2 2" xfId="25023"/>
    <cellStyle name="20 % - Accent4 2 2 2 4 3 2 2 3" xfId="19087"/>
    <cellStyle name="20 % - Accent4 2 2 2 4 3 2 3" xfId="10172"/>
    <cellStyle name="20 % - Accent4 2 2 2 4 3 2 3 2" xfId="22055"/>
    <cellStyle name="20 % - Accent4 2 2 2 4 3 2 4" xfId="16118"/>
    <cellStyle name="20 % - Accent4 2 2 2 4 3 3" xfId="5672"/>
    <cellStyle name="20 % - Accent4 2 2 2 4 3 3 2" xfId="11656"/>
    <cellStyle name="20 % - Accent4 2 2 2 4 3 3 2 2" xfId="23538"/>
    <cellStyle name="20 % - Accent4 2 2 2 4 3 3 3" xfId="17602"/>
    <cellStyle name="20 % - Accent4 2 2 2 4 3 4" xfId="8662"/>
    <cellStyle name="20 % - Accent4 2 2 2 4 3 4 2" xfId="20570"/>
    <cellStyle name="20 % - Accent4 2 2 2 4 3 5" xfId="14633"/>
    <cellStyle name="20 % - Accent4 2 2 2 4 4" xfId="3275"/>
    <cellStyle name="20 % - Accent4 2 2 2 4 4 2" xfId="6246"/>
    <cellStyle name="20 % - Accent4 2 2 2 4 4 2 2" xfId="12230"/>
    <cellStyle name="20 % - Accent4 2 2 2 4 4 2 2 2" xfId="24112"/>
    <cellStyle name="20 % - Accent4 2 2 2 4 4 2 3" xfId="18176"/>
    <cellStyle name="20 % - Accent4 2 2 2 4 4 3" xfId="9261"/>
    <cellStyle name="20 % - Accent4 2 2 2 4 4 3 2" xfId="21144"/>
    <cellStyle name="20 % - Accent4 2 2 2 4 4 4" xfId="15207"/>
    <cellStyle name="20 % - Accent4 2 2 2 4 5" xfId="4762"/>
    <cellStyle name="20 % - Accent4 2 2 2 4 5 2" xfId="10746"/>
    <cellStyle name="20 % - Accent4 2 2 2 4 5 2 2" xfId="22628"/>
    <cellStyle name="20 % - Accent4 2 2 2 4 5 3" xfId="16692"/>
    <cellStyle name="20 % - Accent4 2 2 2 4 6" xfId="7752"/>
    <cellStyle name="20 % - Accent4 2 2 2 4 6 2" xfId="19660"/>
    <cellStyle name="20 % - Accent4 2 2 2 4 7" xfId="13722"/>
    <cellStyle name="20 % - Accent4 2 2 2 5" xfId="552"/>
    <cellStyle name="20 % - Accent4 2 2 2 5 2" xfId="553"/>
    <cellStyle name="20 % - Accent4 2 2 2 5 2 2" xfId="3278"/>
    <cellStyle name="20 % - Accent4 2 2 2 5 2 2 2" xfId="6249"/>
    <cellStyle name="20 % - Accent4 2 2 2 5 2 2 2 2" xfId="12233"/>
    <cellStyle name="20 % - Accent4 2 2 2 5 2 2 2 2 2" xfId="24115"/>
    <cellStyle name="20 % - Accent4 2 2 2 5 2 2 2 3" xfId="18179"/>
    <cellStyle name="20 % - Accent4 2 2 2 5 2 2 3" xfId="9264"/>
    <cellStyle name="20 % - Accent4 2 2 2 5 2 2 3 2" xfId="21147"/>
    <cellStyle name="20 % - Accent4 2 2 2 5 2 2 4" xfId="15210"/>
    <cellStyle name="20 % - Accent4 2 2 2 5 2 3" xfId="4765"/>
    <cellStyle name="20 % - Accent4 2 2 2 5 2 3 2" xfId="10749"/>
    <cellStyle name="20 % - Accent4 2 2 2 5 2 3 2 2" xfId="22631"/>
    <cellStyle name="20 % - Accent4 2 2 2 5 2 3 3" xfId="16695"/>
    <cellStyle name="20 % - Accent4 2 2 2 5 2 4" xfId="7755"/>
    <cellStyle name="20 % - Accent4 2 2 2 5 2 4 2" xfId="19663"/>
    <cellStyle name="20 % - Accent4 2 2 2 5 2 5" xfId="13725"/>
    <cellStyle name="20 % - Accent4 2 2 2 5 3" xfId="3277"/>
    <cellStyle name="20 % - Accent4 2 2 2 5 3 2" xfId="6248"/>
    <cellStyle name="20 % - Accent4 2 2 2 5 3 2 2" xfId="12232"/>
    <cellStyle name="20 % - Accent4 2 2 2 5 3 2 2 2" xfId="24114"/>
    <cellStyle name="20 % - Accent4 2 2 2 5 3 2 3" xfId="18178"/>
    <cellStyle name="20 % - Accent4 2 2 2 5 3 3" xfId="9263"/>
    <cellStyle name="20 % - Accent4 2 2 2 5 3 3 2" xfId="21146"/>
    <cellStyle name="20 % - Accent4 2 2 2 5 3 4" xfId="15209"/>
    <cellStyle name="20 % - Accent4 2 2 2 5 4" xfId="4764"/>
    <cellStyle name="20 % - Accent4 2 2 2 5 4 2" xfId="10748"/>
    <cellStyle name="20 % - Accent4 2 2 2 5 4 2 2" xfId="22630"/>
    <cellStyle name="20 % - Accent4 2 2 2 5 4 3" xfId="16694"/>
    <cellStyle name="20 % - Accent4 2 2 2 5 5" xfId="7754"/>
    <cellStyle name="20 % - Accent4 2 2 2 5 5 2" xfId="19662"/>
    <cellStyle name="20 % - Accent4 2 2 2 5 6" xfId="13724"/>
    <cellStyle name="20 % - Accent4 2 2 2 6" xfId="554"/>
    <cellStyle name="20 % - Accent4 2 2 2 6 2" xfId="3279"/>
    <cellStyle name="20 % - Accent4 2 2 2 6 2 2" xfId="6250"/>
    <cellStyle name="20 % - Accent4 2 2 2 6 2 2 2" xfId="12234"/>
    <cellStyle name="20 % - Accent4 2 2 2 6 2 2 2 2" xfId="24116"/>
    <cellStyle name="20 % - Accent4 2 2 2 6 2 2 3" xfId="18180"/>
    <cellStyle name="20 % - Accent4 2 2 2 6 2 3" xfId="9265"/>
    <cellStyle name="20 % - Accent4 2 2 2 6 2 3 2" xfId="21148"/>
    <cellStyle name="20 % - Accent4 2 2 2 6 2 4" xfId="15211"/>
    <cellStyle name="20 % - Accent4 2 2 2 6 3" xfId="4766"/>
    <cellStyle name="20 % - Accent4 2 2 2 6 3 2" xfId="10750"/>
    <cellStyle name="20 % - Accent4 2 2 2 6 3 2 2" xfId="22632"/>
    <cellStyle name="20 % - Accent4 2 2 2 6 3 3" xfId="16696"/>
    <cellStyle name="20 % - Accent4 2 2 2 6 4" xfId="7756"/>
    <cellStyle name="20 % - Accent4 2 2 2 6 4 2" xfId="19664"/>
    <cellStyle name="20 % - Accent4 2 2 2 6 5" xfId="13726"/>
    <cellStyle name="20 % - Accent4 2 2 2 7" xfId="2211"/>
    <cellStyle name="20 % - Accent4 2 2 2 7 2" xfId="3713"/>
    <cellStyle name="20 % - Accent4 2 2 2 7 2 2" xfId="6684"/>
    <cellStyle name="20 % - Accent4 2 2 2 7 2 2 2" xfId="12668"/>
    <cellStyle name="20 % - Accent4 2 2 2 7 2 2 2 2" xfId="24550"/>
    <cellStyle name="20 % - Accent4 2 2 2 7 2 2 3" xfId="18614"/>
    <cellStyle name="20 % - Accent4 2 2 2 7 2 3" xfId="9699"/>
    <cellStyle name="20 % - Accent4 2 2 2 7 2 3 2" xfId="21582"/>
    <cellStyle name="20 % - Accent4 2 2 2 7 2 4" xfId="15645"/>
    <cellStyle name="20 % - Accent4 2 2 2 7 3" xfId="5199"/>
    <cellStyle name="20 % - Accent4 2 2 2 7 3 2" xfId="11183"/>
    <cellStyle name="20 % - Accent4 2 2 2 7 3 2 2" xfId="23065"/>
    <cellStyle name="20 % - Accent4 2 2 2 7 3 3" xfId="17129"/>
    <cellStyle name="20 % - Accent4 2 2 2 7 4" xfId="8189"/>
    <cellStyle name="20 % - Accent4 2 2 2 7 4 2" xfId="20097"/>
    <cellStyle name="20 % - Accent4 2 2 2 7 5" xfId="14160"/>
    <cellStyle name="20 % - Accent4 2 2 2 8" xfId="2331"/>
    <cellStyle name="20 % - Accent4 2 2 2 8 2" xfId="3819"/>
    <cellStyle name="20 % - Accent4 2 2 2 8 2 2" xfId="6790"/>
    <cellStyle name="20 % - Accent4 2 2 2 8 2 2 2" xfId="12774"/>
    <cellStyle name="20 % - Accent4 2 2 2 8 2 2 2 2" xfId="24656"/>
    <cellStyle name="20 % - Accent4 2 2 2 8 2 2 3" xfId="18720"/>
    <cellStyle name="20 % - Accent4 2 2 2 8 2 3" xfId="9805"/>
    <cellStyle name="20 % - Accent4 2 2 2 8 2 3 2" xfId="21688"/>
    <cellStyle name="20 % - Accent4 2 2 2 8 2 4" xfId="15751"/>
    <cellStyle name="20 % - Accent4 2 2 2 8 3" xfId="5305"/>
    <cellStyle name="20 % - Accent4 2 2 2 8 3 2" xfId="11289"/>
    <cellStyle name="20 % - Accent4 2 2 2 8 3 2 2" xfId="23171"/>
    <cellStyle name="20 % - Accent4 2 2 2 8 3 3" xfId="17235"/>
    <cellStyle name="20 % - Accent4 2 2 2 8 4" xfId="8295"/>
    <cellStyle name="20 % - Accent4 2 2 2 8 4 2" xfId="20203"/>
    <cellStyle name="20 % - Accent4 2 2 2 8 5" xfId="14266"/>
    <cellStyle name="20 % - Accent4 2 2 2 9" xfId="3042"/>
    <cellStyle name="20 % - Accent4 2 2 2 9 2" xfId="6013"/>
    <cellStyle name="20 % - Accent4 2 2 2 9 2 2" xfId="11997"/>
    <cellStyle name="20 % - Accent4 2 2 2 9 2 2 2" xfId="23879"/>
    <cellStyle name="20 % - Accent4 2 2 2 9 2 3" xfId="17943"/>
    <cellStyle name="20 % - Accent4 2 2 2 9 3" xfId="9028"/>
    <cellStyle name="20 % - Accent4 2 2 2 9 3 2" xfId="20911"/>
    <cellStyle name="20 % - Accent4 2 2 2 9 4" xfId="14974"/>
    <cellStyle name="20 % - Accent4 2 2 3" xfId="349"/>
    <cellStyle name="20 % - Accent4 2 2 3 2" xfId="555"/>
    <cellStyle name="20 % - Accent4 2 2 3 2 2" xfId="556"/>
    <cellStyle name="20 % - Accent4 2 2 3 2 2 2" xfId="2907"/>
    <cellStyle name="20 % - Accent4 2 2 3 2 2 2 2" xfId="4393"/>
    <cellStyle name="20 % - Accent4 2 2 3 2 2 2 2 2" xfId="7364"/>
    <cellStyle name="20 % - Accent4 2 2 3 2 2 2 2 2 2" xfId="13348"/>
    <cellStyle name="20 % - Accent4 2 2 3 2 2 2 2 2 2 2" xfId="25230"/>
    <cellStyle name="20 % - Accent4 2 2 3 2 2 2 2 2 3" xfId="19294"/>
    <cellStyle name="20 % - Accent4 2 2 3 2 2 2 2 3" xfId="10379"/>
    <cellStyle name="20 % - Accent4 2 2 3 2 2 2 2 3 2" xfId="22262"/>
    <cellStyle name="20 % - Accent4 2 2 3 2 2 2 2 4" xfId="16325"/>
    <cellStyle name="20 % - Accent4 2 2 3 2 2 2 3" xfId="5879"/>
    <cellStyle name="20 % - Accent4 2 2 3 2 2 2 3 2" xfId="11863"/>
    <cellStyle name="20 % - Accent4 2 2 3 2 2 2 3 2 2" xfId="23745"/>
    <cellStyle name="20 % - Accent4 2 2 3 2 2 2 3 3" xfId="17809"/>
    <cellStyle name="20 % - Accent4 2 2 3 2 2 2 4" xfId="8869"/>
    <cellStyle name="20 % - Accent4 2 2 3 2 2 2 4 2" xfId="20777"/>
    <cellStyle name="20 % - Accent4 2 2 3 2 2 2 5" xfId="14840"/>
    <cellStyle name="20 % - Accent4 2 2 3 2 2 3" xfId="3281"/>
    <cellStyle name="20 % - Accent4 2 2 3 2 2 3 2" xfId="6252"/>
    <cellStyle name="20 % - Accent4 2 2 3 2 2 3 2 2" xfId="12236"/>
    <cellStyle name="20 % - Accent4 2 2 3 2 2 3 2 2 2" xfId="24118"/>
    <cellStyle name="20 % - Accent4 2 2 3 2 2 3 2 3" xfId="18182"/>
    <cellStyle name="20 % - Accent4 2 2 3 2 2 3 3" xfId="9267"/>
    <cellStyle name="20 % - Accent4 2 2 3 2 2 3 3 2" xfId="21150"/>
    <cellStyle name="20 % - Accent4 2 2 3 2 2 3 4" xfId="15213"/>
    <cellStyle name="20 % - Accent4 2 2 3 2 2 4" xfId="4768"/>
    <cellStyle name="20 % - Accent4 2 2 3 2 2 4 2" xfId="10752"/>
    <cellStyle name="20 % - Accent4 2 2 3 2 2 4 2 2" xfId="22634"/>
    <cellStyle name="20 % - Accent4 2 2 3 2 2 4 3" xfId="16698"/>
    <cellStyle name="20 % - Accent4 2 2 3 2 2 5" xfId="7758"/>
    <cellStyle name="20 % - Accent4 2 2 3 2 2 5 2" xfId="19666"/>
    <cellStyle name="20 % - Accent4 2 2 3 2 2 6" xfId="13728"/>
    <cellStyle name="20 % - Accent4 2 2 3 2 3" xfId="2538"/>
    <cellStyle name="20 % - Accent4 2 2 3 2 3 2" xfId="4026"/>
    <cellStyle name="20 % - Accent4 2 2 3 2 3 2 2" xfId="6997"/>
    <cellStyle name="20 % - Accent4 2 2 3 2 3 2 2 2" xfId="12981"/>
    <cellStyle name="20 % - Accent4 2 2 3 2 3 2 2 2 2" xfId="24863"/>
    <cellStyle name="20 % - Accent4 2 2 3 2 3 2 2 3" xfId="18927"/>
    <cellStyle name="20 % - Accent4 2 2 3 2 3 2 3" xfId="10012"/>
    <cellStyle name="20 % - Accent4 2 2 3 2 3 2 3 2" xfId="21895"/>
    <cellStyle name="20 % - Accent4 2 2 3 2 3 2 4" xfId="15958"/>
    <cellStyle name="20 % - Accent4 2 2 3 2 3 3" xfId="5512"/>
    <cellStyle name="20 % - Accent4 2 2 3 2 3 3 2" xfId="11496"/>
    <cellStyle name="20 % - Accent4 2 2 3 2 3 3 2 2" xfId="23378"/>
    <cellStyle name="20 % - Accent4 2 2 3 2 3 3 3" xfId="17442"/>
    <cellStyle name="20 % - Accent4 2 2 3 2 3 4" xfId="8502"/>
    <cellStyle name="20 % - Accent4 2 2 3 2 3 4 2" xfId="20410"/>
    <cellStyle name="20 % - Accent4 2 2 3 2 3 5" xfId="14473"/>
    <cellStyle name="20 % - Accent4 2 2 3 2 4" xfId="3280"/>
    <cellStyle name="20 % - Accent4 2 2 3 2 4 2" xfId="6251"/>
    <cellStyle name="20 % - Accent4 2 2 3 2 4 2 2" xfId="12235"/>
    <cellStyle name="20 % - Accent4 2 2 3 2 4 2 2 2" xfId="24117"/>
    <cellStyle name="20 % - Accent4 2 2 3 2 4 2 3" xfId="18181"/>
    <cellStyle name="20 % - Accent4 2 2 3 2 4 3" xfId="9266"/>
    <cellStyle name="20 % - Accent4 2 2 3 2 4 3 2" xfId="21149"/>
    <cellStyle name="20 % - Accent4 2 2 3 2 4 4" xfId="15212"/>
    <cellStyle name="20 % - Accent4 2 2 3 2 5" xfId="4767"/>
    <cellStyle name="20 % - Accent4 2 2 3 2 5 2" xfId="10751"/>
    <cellStyle name="20 % - Accent4 2 2 3 2 5 2 2" xfId="22633"/>
    <cellStyle name="20 % - Accent4 2 2 3 2 5 3" xfId="16697"/>
    <cellStyle name="20 % - Accent4 2 2 3 2 6" xfId="7757"/>
    <cellStyle name="20 % - Accent4 2 2 3 2 6 2" xfId="19665"/>
    <cellStyle name="20 % - Accent4 2 2 3 2 7" xfId="13727"/>
    <cellStyle name="20 % - Accent4 2 2 3 3" xfId="557"/>
    <cellStyle name="20 % - Accent4 2 2 3 3 2" xfId="2738"/>
    <cellStyle name="20 % - Accent4 2 2 3 3 2 2" xfId="4224"/>
    <cellStyle name="20 % - Accent4 2 2 3 3 2 2 2" xfId="7195"/>
    <cellStyle name="20 % - Accent4 2 2 3 3 2 2 2 2" xfId="13179"/>
    <cellStyle name="20 % - Accent4 2 2 3 3 2 2 2 2 2" xfId="25061"/>
    <cellStyle name="20 % - Accent4 2 2 3 3 2 2 2 3" xfId="19125"/>
    <cellStyle name="20 % - Accent4 2 2 3 3 2 2 3" xfId="10210"/>
    <cellStyle name="20 % - Accent4 2 2 3 3 2 2 3 2" xfId="22093"/>
    <cellStyle name="20 % - Accent4 2 2 3 3 2 2 4" xfId="16156"/>
    <cellStyle name="20 % - Accent4 2 2 3 3 2 3" xfId="5710"/>
    <cellStyle name="20 % - Accent4 2 2 3 3 2 3 2" xfId="11694"/>
    <cellStyle name="20 % - Accent4 2 2 3 3 2 3 2 2" xfId="23576"/>
    <cellStyle name="20 % - Accent4 2 2 3 3 2 3 3" xfId="17640"/>
    <cellStyle name="20 % - Accent4 2 2 3 3 2 4" xfId="8700"/>
    <cellStyle name="20 % - Accent4 2 2 3 3 2 4 2" xfId="20608"/>
    <cellStyle name="20 % - Accent4 2 2 3 3 2 5" xfId="14671"/>
    <cellStyle name="20 % - Accent4 2 2 3 3 3" xfId="3282"/>
    <cellStyle name="20 % - Accent4 2 2 3 3 3 2" xfId="6253"/>
    <cellStyle name="20 % - Accent4 2 2 3 3 3 2 2" xfId="12237"/>
    <cellStyle name="20 % - Accent4 2 2 3 3 3 2 2 2" xfId="24119"/>
    <cellStyle name="20 % - Accent4 2 2 3 3 3 2 3" xfId="18183"/>
    <cellStyle name="20 % - Accent4 2 2 3 3 3 3" xfId="9268"/>
    <cellStyle name="20 % - Accent4 2 2 3 3 3 3 2" xfId="21151"/>
    <cellStyle name="20 % - Accent4 2 2 3 3 3 4" xfId="15214"/>
    <cellStyle name="20 % - Accent4 2 2 3 3 4" xfId="4769"/>
    <cellStyle name="20 % - Accent4 2 2 3 3 4 2" xfId="10753"/>
    <cellStyle name="20 % - Accent4 2 2 3 3 4 2 2" xfId="22635"/>
    <cellStyle name="20 % - Accent4 2 2 3 3 4 3" xfId="16699"/>
    <cellStyle name="20 % - Accent4 2 2 3 3 5" xfId="7759"/>
    <cellStyle name="20 % - Accent4 2 2 3 3 5 2" xfId="19667"/>
    <cellStyle name="20 % - Accent4 2 2 3 3 6" xfId="13729"/>
    <cellStyle name="20 % - Accent4 2 2 3 4" xfId="2369"/>
    <cellStyle name="20 % - Accent4 2 2 3 4 2" xfId="3857"/>
    <cellStyle name="20 % - Accent4 2 2 3 4 2 2" xfId="6828"/>
    <cellStyle name="20 % - Accent4 2 2 3 4 2 2 2" xfId="12812"/>
    <cellStyle name="20 % - Accent4 2 2 3 4 2 2 2 2" xfId="24694"/>
    <cellStyle name="20 % - Accent4 2 2 3 4 2 2 3" xfId="18758"/>
    <cellStyle name="20 % - Accent4 2 2 3 4 2 3" xfId="9843"/>
    <cellStyle name="20 % - Accent4 2 2 3 4 2 3 2" xfId="21726"/>
    <cellStyle name="20 % - Accent4 2 2 3 4 2 4" xfId="15789"/>
    <cellStyle name="20 % - Accent4 2 2 3 4 3" xfId="5343"/>
    <cellStyle name="20 % - Accent4 2 2 3 4 3 2" xfId="11327"/>
    <cellStyle name="20 % - Accent4 2 2 3 4 3 2 2" xfId="23209"/>
    <cellStyle name="20 % - Accent4 2 2 3 4 3 3" xfId="17273"/>
    <cellStyle name="20 % - Accent4 2 2 3 4 4" xfId="8333"/>
    <cellStyle name="20 % - Accent4 2 2 3 4 4 2" xfId="20241"/>
    <cellStyle name="20 % - Accent4 2 2 3 4 5" xfId="14304"/>
    <cellStyle name="20 % - Accent4 2 2 3 5" xfId="3080"/>
    <cellStyle name="20 % - Accent4 2 2 3 5 2" xfId="6051"/>
    <cellStyle name="20 % - Accent4 2 2 3 5 2 2" xfId="12035"/>
    <cellStyle name="20 % - Accent4 2 2 3 5 2 2 2" xfId="23917"/>
    <cellStyle name="20 % - Accent4 2 2 3 5 2 3" xfId="17981"/>
    <cellStyle name="20 % - Accent4 2 2 3 5 3" xfId="9066"/>
    <cellStyle name="20 % - Accent4 2 2 3 5 3 2" xfId="20949"/>
    <cellStyle name="20 % - Accent4 2 2 3 5 4" xfId="15012"/>
    <cellStyle name="20 % - Accent4 2 2 3 6" xfId="4566"/>
    <cellStyle name="20 % - Accent4 2 2 3 6 2" xfId="10551"/>
    <cellStyle name="20 % - Accent4 2 2 3 6 2 2" xfId="22433"/>
    <cellStyle name="20 % - Accent4 2 2 3 6 3" xfId="16497"/>
    <cellStyle name="20 % - Accent4 2 2 3 7" xfId="7557"/>
    <cellStyle name="20 % - Accent4 2 2 3 7 2" xfId="19465"/>
    <cellStyle name="20 % - Accent4 2 2 3 8" xfId="13527"/>
    <cellStyle name="20 % - Accent4 2 2 4" xfId="558"/>
    <cellStyle name="20 % - Accent4 2 2 4 2" xfId="559"/>
    <cellStyle name="20 % - Accent4 2 2 4 2 2" xfId="2662"/>
    <cellStyle name="20 % - Accent4 2 2 4 2 2 2" xfId="4148"/>
    <cellStyle name="20 % - Accent4 2 2 4 2 2 2 2" xfId="7119"/>
    <cellStyle name="20 % - Accent4 2 2 4 2 2 2 2 2" xfId="13103"/>
    <cellStyle name="20 % - Accent4 2 2 4 2 2 2 2 2 2" xfId="24985"/>
    <cellStyle name="20 % - Accent4 2 2 4 2 2 2 2 3" xfId="19049"/>
    <cellStyle name="20 % - Accent4 2 2 4 2 2 2 3" xfId="10134"/>
    <cellStyle name="20 % - Accent4 2 2 4 2 2 2 3 2" xfId="22017"/>
    <cellStyle name="20 % - Accent4 2 2 4 2 2 2 4" xfId="16080"/>
    <cellStyle name="20 % - Accent4 2 2 4 2 2 3" xfId="5634"/>
    <cellStyle name="20 % - Accent4 2 2 4 2 2 3 2" xfId="11618"/>
    <cellStyle name="20 % - Accent4 2 2 4 2 2 3 2 2" xfId="23500"/>
    <cellStyle name="20 % - Accent4 2 2 4 2 2 3 3" xfId="17564"/>
    <cellStyle name="20 % - Accent4 2 2 4 2 2 4" xfId="8624"/>
    <cellStyle name="20 % - Accent4 2 2 4 2 2 4 2" xfId="20532"/>
    <cellStyle name="20 % - Accent4 2 2 4 2 2 5" xfId="14595"/>
    <cellStyle name="20 % - Accent4 2 2 4 2 3" xfId="3284"/>
    <cellStyle name="20 % - Accent4 2 2 4 2 3 2" xfId="6255"/>
    <cellStyle name="20 % - Accent4 2 2 4 2 3 2 2" xfId="12239"/>
    <cellStyle name="20 % - Accent4 2 2 4 2 3 2 2 2" xfId="24121"/>
    <cellStyle name="20 % - Accent4 2 2 4 2 3 2 3" xfId="18185"/>
    <cellStyle name="20 % - Accent4 2 2 4 2 3 3" xfId="9270"/>
    <cellStyle name="20 % - Accent4 2 2 4 2 3 3 2" xfId="21153"/>
    <cellStyle name="20 % - Accent4 2 2 4 2 3 4" xfId="15216"/>
    <cellStyle name="20 % - Accent4 2 2 4 2 4" xfId="4771"/>
    <cellStyle name="20 % - Accent4 2 2 4 2 4 2" xfId="10755"/>
    <cellStyle name="20 % - Accent4 2 2 4 2 4 2 2" xfId="22637"/>
    <cellStyle name="20 % - Accent4 2 2 4 2 4 3" xfId="16701"/>
    <cellStyle name="20 % - Accent4 2 2 4 2 5" xfId="7761"/>
    <cellStyle name="20 % - Accent4 2 2 4 2 5 2" xfId="19669"/>
    <cellStyle name="20 % - Accent4 2 2 4 2 6" xfId="13731"/>
    <cellStyle name="20 % - Accent4 2 2 4 3" xfId="560"/>
    <cellStyle name="20 % - Accent4 2 2 4 3 2" xfId="3285"/>
    <cellStyle name="20 % - Accent4 2 2 4 3 2 2" xfId="6256"/>
    <cellStyle name="20 % - Accent4 2 2 4 3 2 2 2" xfId="12240"/>
    <cellStyle name="20 % - Accent4 2 2 4 3 2 2 2 2" xfId="24122"/>
    <cellStyle name="20 % - Accent4 2 2 4 3 2 2 3" xfId="18186"/>
    <cellStyle name="20 % - Accent4 2 2 4 3 2 3" xfId="9271"/>
    <cellStyle name="20 % - Accent4 2 2 4 3 2 3 2" xfId="21154"/>
    <cellStyle name="20 % - Accent4 2 2 4 3 2 4" xfId="15217"/>
    <cellStyle name="20 % - Accent4 2 2 4 3 3" xfId="4772"/>
    <cellStyle name="20 % - Accent4 2 2 4 3 3 2" xfId="10756"/>
    <cellStyle name="20 % - Accent4 2 2 4 3 3 2 2" xfId="22638"/>
    <cellStyle name="20 % - Accent4 2 2 4 3 3 3" xfId="16702"/>
    <cellStyle name="20 % - Accent4 2 2 4 3 4" xfId="7762"/>
    <cellStyle name="20 % - Accent4 2 2 4 3 4 2" xfId="19670"/>
    <cellStyle name="20 % - Accent4 2 2 4 3 5" xfId="13732"/>
    <cellStyle name="20 % - Accent4 2 2 4 4" xfId="2293"/>
    <cellStyle name="20 % - Accent4 2 2 4 4 2" xfId="3781"/>
    <cellStyle name="20 % - Accent4 2 2 4 4 2 2" xfId="6752"/>
    <cellStyle name="20 % - Accent4 2 2 4 4 2 2 2" xfId="12736"/>
    <cellStyle name="20 % - Accent4 2 2 4 4 2 2 2 2" xfId="24618"/>
    <cellStyle name="20 % - Accent4 2 2 4 4 2 2 3" xfId="18682"/>
    <cellStyle name="20 % - Accent4 2 2 4 4 2 3" xfId="9767"/>
    <cellStyle name="20 % - Accent4 2 2 4 4 2 3 2" xfId="21650"/>
    <cellStyle name="20 % - Accent4 2 2 4 4 2 4" xfId="15713"/>
    <cellStyle name="20 % - Accent4 2 2 4 4 3" xfId="5267"/>
    <cellStyle name="20 % - Accent4 2 2 4 4 3 2" xfId="11251"/>
    <cellStyle name="20 % - Accent4 2 2 4 4 3 2 2" xfId="23133"/>
    <cellStyle name="20 % - Accent4 2 2 4 4 3 3" xfId="17197"/>
    <cellStyle name="20 % - Accent4 2 2 4 4 4" xfId="8257"/>
    <cellStyle name="20 % - Accent4 2 2 4 4 4 2" xfId="20165"/>
    <cellStyle name="20 % - Accent4 2 2 4 4 5" xfId="14228"/>
    <cellStyle name="20 % - Accent4 2 2 4 5" xfId="3283"/>
    <cellStyle name="20 % - Accent4 2 2 4 5 2" xfId="6254"/>
    <cellStyle name="20 % - Accent4 2 2 4 5 2 2" xfId="12238"/>
    <cellStyle name="20 % - Accent4 2 2 4 5 2 2 2" xfId="24120"/>
    <cellStyle name="20 % - Accent4 2 2 4 5 2 3" xfId="18184"/>
    <cellStyle name="20 % - Accent4 2 2 4 5 3" xfId="9269"/>
    <cellStyle name="20 % - Accent4 2 2 4 5 3 2" xfId="21152"/>
    <cellStyle name="20 % - Accent4 2 2 4 5 4" xfId="15215"/>
    <cellStyle name="20 % - Accent4 2 2 4 6" xfId="4770"/>
    <cellStyle name="20 % - Accent4 2 2 4 6 2" xfId="10754"/>
    <cellStyle name="20 % - Accent4 2 2 4 6 2 2" xfId="22636"/>
    <cellStyle name="20 % - Accent4 2 2 4 6 3" xfId="16700"/>
    <cellStyle name="20 % - Accent4 2 2 4 7" xfId="7760"/>
    <cellStyle name="20 % - Accent4 2 2 4 7 2" xfId="19668"/>
    <cellStyle name="20 % - Accent4 2 2 4 8" xfId="13730"/>
    <cellStyle name="20 % - Accent4 2 2 5" xfId="561"/>
    <cellStyle name="20 % - Accent4 2 2 5 2" xfId="562"/>
    <cellStyle name="20 % - Accent4 2 2 5 2 2" xfId="2831"/>
    <cellStyle name="20 % - Accent4 2 2 5 2 2 2" xfId="4317"/>
    <cellStyle name="20 % - Accent4 2 2 5 2 2 2 2" xfId="7288"/>
    <cellStyle name="20 % - Accent4 2 2 5 2 2 2 2 2" xfId="13272"/>
    <cellStyle name="20 % - Accent4 2 2 5 2 2 2 2 2 2" xfId="25154"/>
    <cellStyle name="20 % - Accent4 2 2 5 2 2 2 2 3" xfId="19218"/>
    <cellStyle name="20 % - Accent4 2 2 5 2 2 2 3" xfId="10303"/>
    <cellStyle name="20 % - Accent4 2 2 5 2 2 2 3 2" xfId="22186"/>
    <cellStyle name="20 % - Accent4 2 2 5 2 2 2 4" xfId="16249"/>
    <cellStyle name="20 % - Accent4 2 2 5 2 2 3" xfId="5803"/>
    <cellStyle name="20 % - Accent4 2 2 5 2 2 3 2" xfId="11787"/>
    <cellStyle name="20 % - Accent4 2 2 5 2 2 3 2 2" xfId="23669"/>
    <cellStyle name="20 % - Accent4 2 2 5 2 2 3 3" xfId="17733"/>
    <cellStyle name="20 % - Accent4 2 2 5 2 2 4" xfId="8793"/>
    <cellStyle name="20 % - Accent4 2 2 5 2 2 4 2" xfId="20701"/>
    <cellStyle name="20 % - Accent4 2 2 5 2 2 5" xfId="14764"/>
    <cellStyle name="20 % - Accent4 2 2 5 2 3" xfId="3287"/>
    <cellStyle name="20 % - Accent4 2 2 5 2 3 2" xfId="6258"/>
    <cellStyle name="20 % - Accent4 2 2 5 2 3 2 2" xfId="12242"/>
    <cellStyle name="20 % - Accent4 2 2 5 2 3 2 2 2" xfId="24124"/>
    <cellStyle name="20 % - Accent4 2 2 5 2 3 2 3" xfId="18188"/>
    <cellStyle name="20 % - Accent4 2 2 5 2 3 3" xfId="9273"/>
    <cellStyle name="20 % - Accent4 2 2 5 2 3 3 2" xfId="21156"/>
    <cellStyle name="20 % - Accent4 2 2 5 2 3 4" xfId="15219"/>
    <cellStyle name="20 % - Accent4 2 2 5 2 4" xfId="4774"/>
    <cellStyle name="20 % - Accent4 2 2 5 2 4 2" xfId="10758"/>
    <cellStyle name="20 % - Accent4 2 2 5 2 4 2 2" xfId="22640"/>
    <cellStyle name="20 % - Accent4 2 2 5 2 4 3" xfId="16704"/>
    <cellStyle name="20 % - Accent4 2 2 5 2 5" xfId="7764"/>
    <cellStyle name="20 % - Accent4 2 2 5 2 5 2" xfId="19672"/>
    <cellStyle name="20 % - Accent4 2 2 5 2 6" xfId="13734"/>
    <cellStyle name="20 % - Accent4 2 2 5 3" xfId="563"/>
    <cellStyle name="20 % - Accent4 2 2 5 3 2" xfId="3288"/>
    <cellStyle name="20 % - Accent4 2 2 5 3 2 2" xfId="6259"/>
    <cellStyle name="20 % - Accent4 2 2 5 3 2 2 2" xfId="12243"/>
    <cellStyle name="20 % - Accent4 2 2 5 3 2 2 2 2" xfId="24125"/>
    <cellStyle name="20 % - Accent4 2 2 5 3 2 2 3" xfId="18189"/>
    <cellStyle name="20 % - Accent4 2 2 5 3 2 3" xfId="9274"/>
    <cellStyle name="20 % - Accent4 2 2 5 3 2 3 2" xfId="21157"/>
    <cellStyle name="20 % - Accent4 2 2 5 3 2 4" xfId="15220"/>
    <cellStyle name="20 % - Accent4 2 2 5 3 3" xfId="4775"/>
    <cellStyle name="20 % - Accent4 2 2 5 3 3 2" xfId="10759"/>
    <cellStyle name="20 % - Accent4 2 2 5 3 3 2 2" xfId="22641"/>
    <cellStyle name="20 % - Accent4 2 2 5 3 3 3" xfId="16705"/>
    <cellStyle name="20 % - Accent4 2 2 5 3 4" xfId="7765"/>
    <cellStyle name="20 % - Accent4 2 2 5 3 4 2" xfId="19673"/>
    <cellStyle name="20 % - Accent4 2 2 5 3 5" xfId="13735"/>
    <cellStyle name="20 % - Accent4 2 2 5 4" xfId="2462"/>
    <cellStyle name="20 % - Accent4 2 2 5 4 2" xfId="3950"/>
    <cellStyle name="20 % - Accent4 2 2 5 4 2 2" xfId="6921"/>
    <cellStyle name="20 % - Accent4 2 2 5 4 2 2 2" xfId="12905"/>
    <cellStyle name="20 % - Accent4 2 2 5 4 2 2 2 2" xfId="24787"/>
    <cellStyle name="20 % - Accent4 2 2 5 4 2 2 3" xfId="18851"/>
    <cellStyle name="20 % - Accent4 2 2 5 4 2 3" xfId="9936"/>
    <cellStyle name="20 % - Accent4 2 2 5 4 2 3 2" xfId="21819"/>
    <cellStyle name="20 % - Accent4 2 2 5 4 2 4" xfId="15882"/>
    <cellStyle name="20 % - Accent4 2 2 5 4 3" xfId="5436"/>
    <cellStyle name="20 % - Accent4 2 2 5 4 3 2" xfId="11420"/>
    <cellStyle name="20 % - Accent4 2 2 5 4 3 2 2" xfId="23302"/>
    <cellStyle name="20 % - Accent4 2 2 5 4 3 3" xfId="17366"/>
    <cellStyle name="20 % - Accent4 2 2 5 4 4" xfId="8426"/>
    <cellStyle name="20 % - Accent4 2 2 5 4 4 2" xfId="20334"/>
    <cellStyle name="20 % - Accent4 2 2 5 4 5" xfId="14397"/>
    <cellStyle name="20 % - Accent4 2 2 5 5" xfId="3286"/>
    <cellStyle name="20 % - Accent4 2 2 5 5 2" xfId="6257"/>
    <cellStyle name="20 % - Accent4 2 2 5 5 2 2" xfId="12241"/>
    <cellStyle name="20 % - Accent4 2 2 5 5 2 2 2" xfId="24123"/>
    <cellStyle name="20 % - Accent4 2 2 5 5 2 3" xfId="18187"/>
    <cellStyle name="20 % - Accent4 2 2 5 5 3" xfId="9272"/>
    <cellStyle name="20 % - Accent4 2 2 5 5 3 2" xfId="21155"/>
    <cellStyle name="20 % - Accent4 2 2 5 5 4" xfId="15218"/>
    <cellStyle name="20 % - Accent4 2 2 5 6" xfId="4773"/>
    <cellStyle name="20 % - Accent4 2 2 5 6 2" xfId="10757"/>
    <cellStyle name="20 % - Accent4 2 2 5 6 2 2" xfId="22639"/>
    <cellStyle name="20 % - Accent4 2 2 5 6 3" xfId="16703"/>
    <cellStyle name="20 % - Accent4 2 2 5 7" xfId="7763"/>
    <cellStyle name="20 % - Accent4 2 2 5 7 2" xfId="19671"/>
    <cellStyle name="20 % - Accent4 2 2 5 8" xfId="13733"/>
    <cellStyle name="20 % - Accent4 2 2 6" xfId="564"/>
    <cellStyle name="20 % - Accent4 2 2 6 2" xfId="2635"/>
    <cellStyle name="20 % - Accent4 2 2 6 2 2" xfId="4121"/>
    <cellStyle name="20 % - Accent4 2 2 6 2 2 2" xfId="7092"/>
    <cellStyle name="20 % - Accent4 2 2 6 2 2 2 2" xfId="13076"/>
    <cellStyle name="20 % - Accent4 2 2 6 2 2 2 2 2" xfId="24958"/>
    <cellStyle name="20 % - Accent4 2 2 6 2 2 2 3" xfId="19022"/>
    <cellStyle name="20 % - Accent4 2 2 6 2 2 3" xfId="10107"/>
    <cellStyle name="20 % - Accent4 2 2 6 2 2 3 2" xfId="21990"/>
    <cellStyle name="20 % - Accent4 2 2 6 2 2 4" xfId="16053"/>
    <cellStyle name="20 % - Accent4 2 2 6 2 3" xfId="5607"/>
    <cellStyle name="20 % - Accent4 2 2 6 2 3 2" xfId="11591"/>
    <cellStyle name="20 % - Accent4 2 2 6 2 3 2 2" xfId="23473"/>
    <cellStyle name="20 % - Accent4 2 2 6 2 3 3" xfId="17537"/>
    <cellStyle name="20 % - Accent4 2 2 6 2 4" xfId="8597"/>
    <cellStyle name="20 % - Accent4 2 2 6 2 4 2" xfId="20505"/>
    <cellStyle name="20 % - Accent4 2 2 6 2 5" xfId="14568"/>
    <cellStyle name="20 % - Accent4 2 2 6 3" xfId="3289"/>
    <cellStyle name="20 % - Accent4 2 2 6 3 2" xfId="6260"/>
    <cellStyle name="20 % - Accent4 2 2 6 3 2 2" xfId="12244"/>
    <cellStyle name="20 % - Accent4 2 2 6 3 2 2 2" xfId="24126"/>
    <cellStyle name="20 % - Accent4 2 2 6 3 2 3" xfId="18190"/>
    <cellStyle name="20 % - Accent4 2 2 6 3 3" xfId="9275"/>
    <cellStyle name="20 % - Accent4 2 2 6 3 3 2" xfId="21158"/>
    <cellStyle name="20 % - Accent4 2 2 6 3 4" xfId="15221"/>
    <cellStyle name="20 % - Accent4 2 2 6 4" xfId="4776"/>
    <cellStyle name="20 % - Accent4 2 2 6 4 2" xfId="10760"/>
    <cellStyle name="20 % - Accent4 2 2 6 4 2 2" xfId="22642"/>
    <cellStyle name="20 % - Accent4 2 2 6 4 3" xfId="16706"/>
    <cellStyle name="20 % - Accent4 2 2 6 5" xfId="7766"/>
    <cellStyle name="20 % - Accent4 2 2 6 5 2" xfId="19674"/>
    <cellStyle name="20 % - Accent4 2 2 6 6" xfId="13736"/>
    <cellStyle name="20 % - Accent4 2 2 7" xfId="565"/>
    <cellStyle name="20 % - Accent4 2 2 7 2" xfId="3290"/>
    <cellStyle name="20 % - Accent4 2 2 7 2 2" xfId="6261"/>
    <cellStyle name="20 % - Accent4 2 2 7 2 2 2" xfId="12245"/>
    <cellStyle name="20 % - Accent4 2 2 7 2 2 2 2" xfId="24127"/>
    <cellStyle name="20 % - Accent4 2 2 7 2 2 3" xfId="18191"/>
    <cellStyle name="20 % - Accent4 2 2 7 2 3" xfId="9276"/>
    <cellStyle name="20 % - Accent4 2 2 7 2 3 2" xfId="21159"/>
    <cellStyle name="20 % - Accent4 2 2 7 2 4" xfId="15222"/>
    <cellStyle name="20 % - Accent4 2 2 7 3" xfId="4777"/>
    <cellStyle name="20 % - Accent4 2 2 7 3 2" xfId="10761"/>
    <cellStyle name="20 % - Accent4 2 2 7 3 2 2" xfId="22643"/>
    <cellStyle name="20 % - Accent4 2 2 7 3 3" xfId="16707"/>
    <cellStyle name="20 % - Accent4 2 2 7 4" xfId="7767"/>
    <cellStyle name="20 % - Accent4 2 2 7 4 2" xfId="19675"/>
    <cellStyle name="20 % - Accent4 2 2 7 5" xfId="13737"/>
    <cellStyle name="20 % - Accent4 2 2 8" xfId="2161"/>
    <cellStyle name="20 % - Accent4 2 2 8 2" xfId="3665"/>
    <cellStyle name="20 % - Accent4 2 2 8 2 2" xfId="6636"/>
    <cellStyle name="20 % - Accent4 2 2 8 2 2 2" xfId="12620"/>
    <cellStyle name="20 % - Accent4 2 2 8 2 2 2 2" xfId="24502"/>
    <cellStyle name="20 % - Accent4 2 2 8 2 2 3" xfId="18566"/>
    <cellStyle name="20 % - Accent4 2 2 8 2 3" xfId="9651"/>
    <cellStyle name="20 % - Accent4 2 2 8 2 3 2" xfId="21534"/>
    <cellStyle name="20 % - Accent4 2 2 8 2 4" xfId="15597"/>
    <cellStyle name="20 % - Accent4 2 2 8 3" xfId="5151"/>
    <cellStyle name="20 % - Accent4 2 2 8 3 2" xfId="11135"/>
    <cellStyle name="20 % - Accent4 2 2 8 3 2 2" xfId="23017"/>
    <cellStyle name="20 % - Accent4 2 2 8 3 3" xfId="17081"/>
    <cellStyle name="20 % - Accent4 2 2 8 4" xfId="8141"/>
    <cellStyle name="20 % - Accent4 2 2 8 4 2" xfId="20049"/>
    <cellStyle name="20 % - Accent4 2 2 8 5" xfId="14112"/>
    <cellStyle name="20 % - Accent4 2 2 9" xfId="2266"/>
    <cellStyle name="20 % - Accent4 2 2 9 2" xfId="3754"/>
    <cellStyle name="20 % - Accent4 2 2 9 2 2" xfId="6725"/>
    <cellStyle name="20 % - Accent4 2 2 9 2 2 2" xfId="12709"/>
    <cellStyle name="20 % - Accent4 2 2 9 2 2 2 2" xfId="24591"/>
    <cellStyle name="20 % - Accent4 2 2 9 2 2 3" xfId="18655"/>
    <cellStyle name="20 % - Accent4 2 2 9 2 3" xfId="9740"/>
    <cellStyle name="20 % - Accent4 2 2 9 2 3 2" xfId="21623"/>
    <cellStyle name="20 % - Accent4 2 2 9 2 4" xfId="15686"/>
    <cellStyle name="20 % - Accent4 2 2 9 3" xfId="5240"/>
    <cellStyle name="20 % - Accent4 2 2 9 3 2" xfId="11224"/>
    <cellStyle name="20 % - Accent4 2 2 9 3 2 2" xfId="23106"/>
    <cellStyle name="20 % - Accent4 2 2 9 3 3" xfId="17170"/>
    <cellStyle name="20 % - Accent4 2 2 9 4" xfId="8230"/>
    <cellStyle name="20 % - Accent4 2 2 9 4 2" xfId="20138"/>
    <cellStyle name="20 % - Accent4 2 2 9 5" xfId="14201"/>
    <cellStyle name="20 % - Accent4 2 3" xfId="292"/>
    <cellStyle name="20 % - Accent4 2 3 10" xfId="13470"/>
    <cellStyle name="20 % - Accent4 2 3 2" xfId="368"/>
    <cellStyle name="20 % - Accent4 2 3 2 2" xfId="566"/>
    <cellStyle name="20 % - Accent4 2 3 2 2 2" xfId="2926"/>
    <cellStyle name="20 % - Accent4 2 3 2 2 2 2" xfId="4412"/>
    <cellStyle name="20 % - Accent4 2 3 2 2 2 2 2" xfId="7383"/>
    <cellStyle name="20 % - Accent4 2 3 2 2 2 2 2 2" xfId="13367"/>
    <cellStyle name="20 % - Accent4 2 3 2 2 2 2 2 2 2" xfId="25249"/>
    <cellStyle name="20 % - Accent4 2 3 2 2 2 2 2 3" xfId="19313"/>
    <cellStyle name="20 % - Accent4 2 3 2 2 2 2 3" xfId="10398"/>
    <cellStyle name="20 % - Accent4 2 3 2 2 2 2 3 2" xfId="22281"/>
    <cellStyle name="20 % - Accent4 2 3 2 2 2 2 4" xfId="16344"/>
    <cellStyle name="20 % - Accent4 2 3 2 2 2 3" xfId="5898"/>
    <cellStyle name="20 % - Accent4 2 3 2 2 2 3 2" xfId="11882"/>
    <cellStyle name="20 % - Accent4 2 3 2 2 2 3 2 2" xfId="23764"/>
    <cellStyle name="20 % - Accent4 2 3 2 2 2 3 3" xfId="17828"/>
    <cellStyle name="20 % - Accent4 2 3 2 2 2 4" xfId="8888"/>
    <cellStyle name="20 % - Accent4 2 3 2 2 2 4 2" xfId="20796"/>
    <cellStyle name="20 % - Accent4 2 3 2 2 2 5" xfId="14859"/>
    <cellStyle name="20 % - Accent4 2 3 2 2 3" xfId="2557"/>
    <cellStyle name="20 % - Accent4 2 3 2 2 3 2" xfId="4045"/>
    <cellStyle name="20 % - Accent4 2 3 2 2 3 2 2" xfId="7016"/>
    <cellStyle name="20 % - Accent4 2 3 2 2 3 2 2 2" xfId="13000"/>
    <cellStyle name="20 % - Accent4 2 3 2 2 3 2 2 2 2" xfId="24882"/>
    <cellStyle name="20 % - Accent4 2 3 2 2 3 2 2 3" xfId="18946"/>
    <cellStyle name="20 % - Accent4 2 3 2 2 3 2 3" xfId="10031"/>
    <cellStyle name="20 % - Accent4 2 3 2 2 3 2 3 2" xfId="21914"/>
    <cellStyle name="20 % - Accent4 2 3 2 2 3 2 4" xfId="15977"/>
    <cellStyle name="20 % - Accent4 2 3 2 2 3 3" xfId="5531"/>
    <cellStyle name="20 % - Accent4 2 3 2 2 3 3 2" xfId="11515"/>
    <cellStyle name="20 % - Accent4 2 3 2 2 3 3 2 2" xfId="23397"/>
    <cellStyle name="20 % - Accent4 2 3 2 2 3 3 3" xfId="17461"/>
    <cellStyle name="20 % - Accent4 2 3 2 2 3 4" xfId="8521"/>
    <cellStyle name="20 % - Accent4 2 3 2 2 3 4 2" xfId="20429"/>
    <cellStyle name="20 % - Accent4 2 3 2 2 3 5" xfId="14492"/>
    <cellStyle name="20 % - Accent4 2 3 2 2 4" xfId="3291"/>
    <cellStyle name="20 % - Accent4 2 3 2 2 4 2" xfId="6262"/>
    <cellStyle name="20 % - Accent4 2 3 2 2 4 2 2" xfId="12246"/>
    <cellStyle name="20 % - Accent4 2 3 2 2 4 2 2 2" xfId="24128"/>
    <cellStyle name="20 % - Accent4 2 3 2 2 4 2 3" xfId="18192"/>
    <cellStyle name="20 % - Accent4 2 3 2 2 4 3" xfId="9277"/>
    <cellStyle name="20 % - Accent4 2 3 2 2 4 3 2" xfId="21160"/>
    <cellStyle name="20 % - Accent4 2 3 2 2 4 4" xfId="15223"/>
    <cellStyle name="20 % - Accent4 2 3 2 2 5" xfId="4778"/>
    <cellStyle name="20 % - Accent4 2 3 2 2 5 2" xfId="10762"/>
    <cellStyle name="20 % - Accent4 2 3 2 2 5 2 2" xfId="22644"/>
    <cellStyle name="20 % - Accent4 2 3 2 2 5 3" xfId="16708"/>
    <cellStyle name="20 % - Accent4 2 3 2 2 6" xfId="7768"/>
    <cellStyle name="20 % - Accent4 2 3 2 2 6 2" xfId="19676"/>
    <cellStyle name="20 % - Accent4 2 3 2 2 7" xfId="13738"/>
    <cellStyle name="20 % - Accent4 2 3 2 3" xfId="567"/>
    <cellStyle name="20 % - Accent4 2 3 2 3 2" xfId="2757"/>
    <cellStyle name="20 % - Accent4 2 3 2 3 2 2" xfId="4243"/>
    <cellStyle name="20 % - Accent4 2 3 2 3 2 2 2" xfId="7214"/>
    <cellStyle name="20 % - Accent4 2 3 2 3 2 2 2 2" xfId="13198"/>
    <cellStyle name="20 % - Accent4 2 3 2 3 2 2 2 2 2" xfId="25080"/>
    <cellStyle name="20 % - Accent4 2 3 2 3 2 2 2 3" xfId="19144"/>
    <cellStyle name="20 % - Accent4 2 3 2 3 2 2 3" xfId="10229"/>
    <cellStyle name="20 % - Accent4 2 3 2 3 2 2 3 2" xfId="22112"/>
    <cellStyle name="20 % - Accent4 2 3 2 3 2 2 4" xfId="16175"/>
    <cellStyle name="20 % - Accent4 2 3 2 3 2 3" xfId="5729"/>
    <cellStyle name="20 % - Accent4 2 3 2 3 2 3 2" xfId="11713"/>
    <cellStyle name="20 % - Accent4 2 3 2 3 2 3 2 2" xfId="23595"/>
    <cellStyle name="20 % - Accent4 2 3 2 3 2 3 3" xfId="17659"/>
    <cellStyle name="20 % - Accent4 2 3 2 3 2 4" xfId="8719"/>
    <cellStyle name="20 % - Accent4 2 3 2 3 2 4 2" xfId="20627"/>
    <cellStyle name="20 % - Accent4 2 3 2 3 2 5" xfId="14690"/>
    <cellStyle name="20 % - Accent4 2 3 2 3 3" xfId="3292"/>
    <cellStyle name="20 % - Accent4 2 3 2 3 3 2" xfId="6263"/>
    <cellStyle name="20 % - Accent4 2 3 2 3 3 2 2" xfId="12247"/>
    <cellStyle name="20 % - Accent4 2 3 2 3 3 2 2 2" xfId="24129"/>
    <cellStyle name="20 % - Accent4 2 3 2 3 3 2 3" xfId="18193"/>
    <cellStyle name="20 % - Accent4 2 3 2 3 3 3" xfId="9278"/>
    <cellStyle name="20 % - Accent4 2 3 2 3 3 3 2" xfId="21161"/>
    <cellStyle name="20 % - Accent4 2 3 2 3 3 4" xfId="15224"/>
    <cellStyle name="20 % - Accent4 2 3 2 3 4" xfId="4779"/>
    <cellStyle name="20 % - Accent4 2 3 2 3 4 2" xfId="10763"/>
    <cellStyle name="20 % - Accent4 2 3 2 3 4 2 2" xfId="22645"/>
    <cellStyle name="20 % - Accent4 2 3 2 3 4 3" xfId="16709"/>
    <cellStyle name="20 % - Accent4 2 3 2 3 5" xfId="7769"/>
    <cellStyle name="20 % - Accent4 2 3 2 3 5 2" xfId="19677"/>
    <cellStyle name="20 % - Accent4 2 3 2 3 6" xfId="13739"/>
    <cellStyle name="20 % - Accent4 2 3 2 4" xfId="2210"/>
    <cellStyle name="20 % - Accent4 2 3 2 4 2" xfId="3712"/>
    <cellStyle name="20 % - Accent4 2 3 2 4 2 2" xfId="6683"/>
    <cellStyle name="20 % - Accent4 2 3 2 4 2 2 2" xfId="12667"/>
    <cellStyle name="20 % - Accent4 2 3 2 4 2 2 2 2" xfId="24549"/>
    <cellStyle name="20 % - Accent4 2 3 2 4 2 2 3" xfId="18613"/>
    <cellStyle name="20 % - Accent4 2 3 2 4 2 3" xfId="9698"/>
    <cellStyle name="20 % - Accent4 2 3 2 4 2 3 2" xfId="21581"/>
    <cellStyle name="20 % - Accent4 2 3 2 4 2 4" xfId="15644"/>
    <cellStyle name="20 % - Accent4 2 3 2 4 3" xfId="5198"/>
    <cellStyle name="20 % - Accent4 2 3 2 4 3 2" xfId="11182"/>
    <cellStyle name="20 % - Accent4 2 3 2 4 3 2 2" xfId="23064"/>
    <cellStyle name="20 % - Accent4 2 3 2 4 3 3" xfId="17128"/>
    <cellStyle name="20 % - Accent4 2 3 2 4 4" xfId="8188"/>
    <cellStyle name="20 % - Accent4 2 3 2 4 4 2" xfId="20096"/>
    <cellStyle name="20 % - Accent4 2 3 2 4 5" xfId="14159"/>
    <cellStyle name="20 % - Accent4 2 3 2 5" xfId="2388"/>
    <cellStyle name="20 % - Accent4 2 3 2 5 2" xfId="3876"/>
    <cellStyle name="20 % - Accent4 2 3 2 5 2 2" xfId="6847"/>
    <cellStyle name="20 % - Accent4 2 3 2 5 2 2 2" xfId="12831"/>
    <cellStyle name="20 % - Accent4 2 3 2 5 2 2 2 2" xfId="24713"/>
    <cellStyle name="20 % - Accent4 2 3 2 5 2 2 3" xfId="18777"/>
    <cellStyle name="20 % - Accent4 2 3 2 5 2 3" xfId="9862"/>
    <cellStyle name="20 % - Accent4 2 3 2 5 2 3 2" xfId="21745"/>
    <cellStyle name="20 % - Accent4 2 3 2 5 2 4" xfId="15808"/>
    <cellStyle name="20 % - Accent4 2 3 2 5 3" xfId="5362"/>
    <cellStyle name="20 % - Accent4 2 3 2 5 3 2" xfId="11346"/>
    <cellStyle name="20 % - Accent4 2 3 2 5 3 2 2" xfId="23228"/>
    <cellStyle name="20 % - Accent4 2 3 2 5 3 3" xfId="17292"/>
    <cellStyle name="20 % - Accent4 2 3 2 5 4" xfId="8352"/>
    <cellStyle name="20 % - Accent4 2 3 2 5 4 2" xfId="20260"/>
    <cellStyle name="20 % - Accent4 2 3 2 5 5" xfId="14323"/>
    <cellStyle name="20 % - Accent4 2 3 2 6" xfId="3099"/>
    <cellStyle name="20 % - Accent4 2 3 2 6 2" xfId="6070"/>
    <cellStyle name="20 % - Accent4 2 3 2 6 2 2" xfId="12054"/>
    <cellStyle name="20 % - Accent4 2 3 2 6 2 2 2" xfId="23936"/>
    <cellStyle name="20 % - Accent4 2 3 2 6 2 3" xfId="18000"/>
    <cellStyle name="20 % - Accent4 2 3 2 6 3" xfId="9085"/>
    <cellStyle name="20 % - Accent4 2 3 2 6 3 2" xfId="20968"/>
    <cellStyle name="20 % - Accent4 2 3 2 6 4" xfId="15031"/>
    <cellStyle name="20 % - Accent4 2 3 2 7" xfId="4585"/>
    <cellStyle name="20 % - Accent4 2 3 2 7 2" xfId="10570"/>
    <cellStyle name="20 % - Accent4 2 3 2 7 2 2" xfId="22452"/>
    <cellStyle name="20 % - Accent4 2 3 2 7 3" xfId="16516"/>
    <cellStyle name="20 % - Accent4 2 3 2 8" xfId="7576"/>
    <cellStyle name="20 % - Accent4 2 3 2 8 2" xfId="19484"/>
    <cellStyle name="20 % - Accent4 2 3 2 9" xfId="13546"/>
    <cellStyle name="20 % - Accent4 2 3 3" xfId="568"/>
    <cellStyle name="20 % - Accent4 2 3 3 2" xfId="2850"/>
    <cellStyle name="20 % - Accent4 2 3 3 2 2" xfId="4336"/>
    <cellStyle name="20 % - Accent4 2 3 3 2 2 2" xfId="7307"/>
    <cellStyle name="20 % - Accent4 2 3 3 2 2 2 2" xfId="13291"/>
    <cellStyle name="20 % - Accent4 2 3 3 2 2 2 2 2" xfId="25173"/>
    <cellStyle name="20 % - Accent4 2 3 3 2 2 2 3" xfId="19237"/>
    <cellStyle name="20 % - Accent4 2 3 3 2 2 3" xfId="10322"/>
    <cellStyle name="20 % - Accent4 2 3 3 2 2 3 2" xfId="22205"/>
    <cellStyle name="20 % - Accent4 2 3 3 2 2 4" xfId="16268"/>
    <cellStyle name="20 % - Accent4 2 3 3 2 3" xfId="5822"/>
    <cellStyle name="20 % - Accent4 2 3 3 2 3 2" xfId="11806"/>
    <cellStyle name="20 % - Accent4 2 3 3 2 3 2 2" xfId="23688"/>
    <cellStyle name="20 % - Accent4 2 3 3 2 3 3" xfId="17752"/>
    <cellStyle name="20 % - Accent4 2 3 3 2 4" xfId="8812"/>
    <cellStyle name="20 % - Accent4 2 3 3 2 4 2" xfId="20720"/>
    <cellStyle name="20 % - Accent4 2 3 3 2 5" xfId="14783"/>
    <cellStyle name="20 % - Accent4 2 3 3 3" xfId="2481"/>
    <cellStyle name="20 % - Accent4 2 3 3 3 2" xfId="3969"/>
    <cellStyle name="20 % - Accent4 2 3 3 3 2 2" xfId="6940"/>
    <cellStyle name="20 % - Accent4 2 3 3 3 2 2 2" xfId="12924"/>
    <cellStyle name="20 % - Accent4 2 3 3 3 2 2 2 2" xfId="24806"/>
    <cellStyle name="20 % - Accent4 2 3 3 3 2 2 3" xfId="18870"/>
    <cellStyle name="20 % - Accent4 2 3 3 3 2 3" xfId="9955"/>
    <cellStyle name="20 % - Accent4 2 3 3 3 2 3 2" xfId="21838"/>
    <cellStyle name="20 % - Accent4 2 3 3 3 2 4" xfId="15901"/>
    <cellStyle name="20 % - Accent4 2 3 3 3 3" xfId="5455"/>
    <cellStyle name="20 % - Accent4 2 3 3 3 3 2" xfId="11439"/>
    <cellStyle name="20 % - Accent4 2 3 3 3 3 2 2" xfId="23321"/>
    <cellStyle name="20 % - Accent4 2 3 3 3 3 3" xfId="17385"/>
    <cellStyle name="20 % - Accent4 2 3 3 3 4" xfId="8445"/>
    <cellStyle name="20 % - Accent4 2 3 3 3 4 2" xfId="20353"/>
    <cellStyle name="20 % - Accent4 2 3 3 3 5" xfId="14416"/>
    <cellStyle name="20 % - Accent4 2 3 3 4" xfId="3293"/>
    <cellStyle name="20 % - Accent4 2 3 3 4 2" xfId="6264"/>
    <cellStyle name="20 % - Accent4 2 3 3 4 2 2" xfId="12248"/>
    <cellStyle name="20 % - Accent4 2 3 3 4 2 2 2" xfId="24130"/>
    <cellStyle name="20 % - Accent4 2 3 3 4 2 3" xfId="18194"/>
    <cellStyle name="20 % - Accent4 2 3 3 4 3" xfId="9279"/>
    <cellStyle name="20 % - Accent4 2 3 3 4 3 2" xfId="21162"/>
    <cellStyle name="20 % - Accent4 2 3 3 4 4" xfId="15225"/>
    <cellStyle name="20 % - Accent4 2 3 3 5" xfId="4780"/>
    <cellStyle name="20 % - Accent4 2 3 3 5 2" xfId="10764"/>
    <cellStyle name="20 % - Accent4 2 3 3 5 2 2" xfId="22646"/>
    <cellStyle name="20 % - Accent4 2 3 3 5 3" xfId="16710"/>
    <cellStyle name="20 % - Accent4 2 3 3 6" xfId="7770"/>
    <cellStyle name="20 % - Accent4 2 3 3 6 2" xfId="19678"/>
    <cellStyle name="20 % - Accent4 2 3 3 7" xfId="13740"/>
    <cellStyle name="20 % - Accent4 2 3 4" xfId="569"/>
    <cellStyle name="20 % - Accent4 2 3 4 2" xfId="2681"/>
    <cellStyle name="20 % - Accent4 2 3 4 2 2" xfId="4167"/>
    <cellStyle name="20 % - Accent4 2 3 4 2 2 2" xfId="7138"/>
    <cellStyle name="20 % - Accent4 2 3 4 2 2 2 2" xfId="13122"/>
    <cellStyle name="20 % - Accent4 2 3 4 2 2 2 2 2" xfId="25004"/>
    <cellStyle name="20 % - Accent4 2 3 4 2 2 2 3" xfId="19068"/>
    <cellStyle name="20 % - Accent4 2 3 4 2 2 3" xfId="10153"/>
    <cellStyle name="20 % - Accent4 2 3 4 2 2 3 2" xfId="22036"/>
    <cellStyle name="20 % - Accent4 2 3 4 2 2 4" xfId="16099"/>
    <cellStyle name="20 % - Accent4 2 3 4 2 3" xfId="5653"/>
    <cellStyle name="20 % - Accent4 2 3 4 2 3 2" xfId="11637"/>
    <cellStyle name="20 % - Accent4 2 3 4 2 3 2 2" xfId="23519"/>
    <cellStyle name="20 % - Accent4 2 3 4 2 3 3" xfId="17583"/>
    <cellStyle name="20 % - Accent4 2 3 4 2 4" xfId="8643"/>
    <cellStyle name="20 % - Accent4 2 3 4 2 4 2" xfId="20551"/>
    <cellStyle name="20 % - Accent4 2 3 4 2 5" xfId="14614"/>
    <cellStyle name="20 % - Accent4 2 3 4 3" xfId="3294"/>
    <cellStyle name="20 % - Accent4 2 3 4 3 2" xfId="6265"/>
    <cellStyle name="20 % - Accent4 2 3 4 3 2 2" xfId="12249"/>
    <cellStyle name="20 % - Accent4 2 3 4 3 2 2 2" xfId="24131"/>
    <cellStyle name="20 % - Accent4 2 3 4 3 2 3" xfId="18195"/>
    <cellStyle name="20 % - Accent4 2 3 4 3 3" xfId="9280"/>
    <cellStyle name="20 % - Accent4 2 3 4 3 3 2" xfId="21163"/>
    <cellStyle name="20 % - Accent4 2 3 4 3 4" xfId="15226"/>
    <cellStyle name="20 % - Accent4 2 3 4 4" xfId="4781"/>
    <cellStyle name="20 % - Accent4 2 3 4 4 2" xfId="10765"/>
    <cellStyle name="20 % - Accent4 2 3 4 4 2 2" xfId="22647"/>
    <cellStyle name="20 % - Accent4 2 3 4 4 3" xfId="16711"/>
    <cellStyle name="20 % - Accent4 2 3 4 5" xfId="7771"/>
    <cellStyle name="20 % - Accent4 2 3 4 5 2" xfId="19679"/>
    <cellStyle name="20 % - Accent4 2 3 4 6" xfId="13741"/>
    <cellStyle name="20 % - Accent4 2 3 5" xfId="2169"/>
    <cellStyle name="20 % - Accent4 2 3 5 2" xfId="3673"/>
    <cellStyle name="20 % - Accent4 2 3 5 2 2" xfId="6644"/>
    <cellStyle name="20 % - Accent4 2 3 5 2 2 2" xfId="12628"/>
    <cellStyle name="20 % - Accent4 2 3 5 2 2 2 2" xfId="24510"/>
    <cellStyle name="20 % - Accent4 2 3 5 2 2 3" xfId="18574"/>
    <cellStyle name="20 % - Accent4 2 3 5 2 3" xfId="9659"/>
    <cellStyle name="20 % - Accent4 2 3 5 2 3 2" xfId="21542"/>
    <cellStyle name="20 % - Accent4 2 3 5 2 4" xfId="15605"/>
    <cellStyle name="20 % - Accent4 2 3 5 3" xfId="5159"/>
    <cellStyle name="20 % - Accent4 2 3 5 3 2" xfId="11143"/>
    <cellStyle name="20 % - Accent4 2 3 5 3 2 2" xfId="23025"/>
    <cellStyle name="20 % - Accent4 2 3 5 3 3" xfId="17089"/>
    <cellStyle name="20 % - Accent4 2 3 5 4" xfId="8149"/>
    <cellStyle name="20 % - Accent4 2 3 5 4 2" xfId="20057"/>
    <cellStyle name="20 % - Accent4 2 3 5 5" xfId="14120"/>
    <cellStyle name="20 % - Accent4 2 3 6" xfId="2312"/>
    <cellStyle name="20 % - Accent4 2 3 6 2" xfId="3800"/>
    <cellStyle name="20 % - Accent4 2 3 6 2 2" xfId="6771"/>
    <cellStyle name="20 % - Accent4 2 3 6 2 2 2" xfId="12755"/>
    <cellStyle name="20 % - Accent4 2 3 6 2 2 2 2" xfId="24637"/>
    <cellStyle name="20 % - Accent4 2 3 6 2 2 3" xfId="18701"/>
    <cellStyle name="20 % - Accent4 2 3 6 2 3" xfId="9786"/>
    <cellStyle name="20 % - Accent4 2 3 6 2 3 2" xfId="21669"/>
    <cellStyle name="20 % - Accent4 2 3 6 2 4" xfId="15732"/>
    <cellStyle name="20 % - Accent4 2 3 6 3" xfId="5286"/>
    <cellStyle name="20 % - Accent4 2 3 6 3 2" xfId="11270"/>
    <cellStyle name="20 % - Accent4 2 3 6 3 2 2" xfId="23152"/>
    <cellStyle name="20 % - Accent4 2 3 6 3 3" xfId="17216"/>
    <cellStyle name="20 % - Accent4 2 3 6 4" xfId="8276"/>
    <cellStyle name="20 % - Accent4 2 3 6 4 2" xfId="20184"/>
    <cellStyle name="20 % - Accent4 2 3 6 5" xfId="14247"/>
    <cellStyle name="20 % - Accent4 2 3 7" xfId="3023"/>
    <cellStyle name="20 % - Accent4 2 3 7 2" xfId="5994"/>
    <cellStyle name="20 % - Accent4 2 3 7 2 2" xfId="11978"/>
    <cellStyle name="20 % - Accent4 2 3 7 2 2 2" xfId="23860"/>
    <cellStyle name="20 % - Accent4 2 3 7 2 3" xfId="17924"/>
    <cellStyle name="20 % - Accent4 2 3 7 3" xfId="9009"/>
    <cellStyle name="20 % - Accent4 2 3 7 3 2" xfId="20892"/>
    <cellStyle name="20 % - Accent4 2 3 7 4" xfId="14955"/>
    <cellStyle name="20 % - Accent4 2 3 8" xfId="4509"/>
    <cellStyle name="20 % - Accent4 2 3 8 2" xfId="10494"/>
    <cellStyle name="20 % - Accent4 2 3 8 2 2" xfId="22376"/>
    <cellStyle name="20 % - Accent4 2 3 8 3" xfId="16440"/>
    <cellStyle name="20 % - Accent4 2 3 9" xfId="7500"/>
    <cellStyle name="20 % - Accent4 2 3 9 2" xfId="19408"/>
    <cellStyle name="20 % - Accent4 2 4" xfId="330"/>
    <cellStyle name="20 % - Accent4 2 4 2" xfId="570"/>
    <cellStyle name="20 % - Accent4 2 4 2 2" xfId="571"/>
    <cellStyle name="20 % - Accent4 2 4 2 2 2" xfId="2888"/>
    <cellStyle name="20 % - Accent4 2 4 2 2 2 2" xfId="4374"/>
    <cellStyle name="20 % - Accent4 2 4 2 2 2 2 2" xfId="7345"/>
    <cellStyle name="20 % - Accent4 2 4 2 2 2 2 2 2" xfId="13329"/>
    <cellStyle name="20 % - Accent4 2 4 2 2 2 2 2 2 2" xfId="25211"/>
    <cellStyle name="20 % - Accent4 2 4 2 2 2 2 2 3" xfId="19275"/>
    <cellStyle name="20 % - Accent4 2 4 2 2 2 2 3" xfId="10360"/>
    <cellStyle name="20 % - Accent4 2 4 2 2 2 2 3 2" xfId="22243"/>
    <cellStyle name="20 % - Accent4 2 4 2 2 2 2 4" xfId="16306"/>
    <cellStyle name="20 % - Accent4 2 4 2 2 2 3" xfId="5860"/>
    <cellStyle name="20 % - Accent4 2 4 2 2 2 3 2" xfId="11844"/>
    <cellStyle name="20 % - Accent4 2 4 2 2 2 3 2 2" xfId="23726"/>
    <cellStyle name="20 % - Accent4 2 4 2 2 2 3 3" xfId="17790"/>
    <cellStyle name="20 % - Accent4 2 4 2 2 2 4" xfId="8850"/>
    <cellStyle name="20 % - Accent4 2 4 2 2 2 4 2" xfId="20758"/>
    <cellStyle name="20 % - Accent4 2 4 2 2 2 5" xfId="14821"/>
    <cellStyle name="20 % - Accent4 2 4 2 2 3" xfId="3296"/>
    <cellStyle name="20 % - Accent4 2 4 2 2 3 2" xfId="6267"/>
    <cellStyle name="20 % - Accent4 2 4 2 2 3 2 2" xfId="12251"/>
    <cellStyle name="20 % - Accent4 2 4 2 2 3 2 2 2" xfId="24133"/>
    <cellStyle name="20 % - Accent4 2 4 2 2 3 2 3" xfId="18197"/>
    <cellStyle name="20 % - Accent4 2 4 2 2 3 3" xfId="9282"/>
    <cellStyle name="20 % - Accent4 2 4 2 2 3 3 2" xfId="21165"/>
    <cellStyle name="20 % - Accent4 2 4 2 2 3 4" xfId="15228"/>
    <cellStyle name="20 % - Accent4 2 4 2 2 4" xfId="4783"/>
    <cellStyle name="20 % - Accent4 2 4 2 2 4 2" xfId="10767"/>
    <cellStyle name="20 % - Accent4 2 4 2 2 4 2 2" xfId="22649"/>
    <cellStyle name="20 % - Accent4 2 4 2 2 4 3" xfId="16713"/>
    <cellStyle name="20 % - Accent4 2 4 2 2 5" xfId="7773"/>
    <cellStyle name="20 % - Accent4 2 4 2 2 5 2" xfId="19681"/>
    <cellStyle name="20 % - Accent4 2 4 2 2 6" xfId="13743"/>
    <cellStyle name="20 % - Accent4 2 4 2 3" xfId="2519"/>
    <cellStyle name="20 % - Accent4 2 4 2 3 2" xfId="4007"/>
    <cellStyle name="20 % - Accent4 2 4 2 3 2 2" xfId="6978"/>
    <cellStyle name="20 % - Accent4 2 4 2 3 2 2 2" xfId="12962"/>
    <cellStyle name="20 % - Accent4 2 4 2 3 2 2 2 2" xfId="24844"/>
    <cellStyle name="20 % - Accent4 2 4 2 3 2 2 3" xfId="18908"/>
    <cellStyle name="20 % - Accent4 2 4 2 3 2 3" xfId="9993"/>
    <cellStyle name="20 % - Accent4 2 4 2 3 2 3 2" xfId="21876"/>
    <cellStyle name="20 % - Accent4 2 4 2 3 2 4" xfId="15939"/>
    <cellStyle name="20 % - Accent4 2 4 2 3 3" xfId="5493"/>
    <cellStyle name="20 % - Accent4 2 4 2 3 3 2" xfId="11477"/>
    <cellStyle name="20 % - Accent4 2 4 2 3 3 2 2" xfId="23359"/>
    <cellStyle name="20 % - Accent4 2 4 2 3 3 3" xfId="17423"/>
    <cellStyle name="20 % - Accent4 2 4 2 3 4" xfId="8483"/>
    <cellStyle name="20 % - Accent4 2 4 2 3 4 2" xfId="20391"/>
    <cellStyle name="20 % - Accent4 2 4 2 3 5" xfId="14454"/>
    <cellStyle name="20 % - Accent4 2 4 2 4" xfId="3295"/>
    <cellStyle name="20 % - Accent4 2 4 2 4 2" xfId="6266"/>
    <cellStyle name="20 % - Accent4 2 4 2 4 2 2" xfId="12250"/>
    <cellStyle name="20 % - Accent4 2 4 2 4 2 2 2" xfId="24132"/>
    <cellStyle name="20 % - Accent4 2 4 2 4 2 3" xfId="18196"/>
    <cellStyle name="20 % - Accent4 2 4 2 4 3" xfId="9281"/>
    <cellStyle name="20 % - Accent4 2 4 2 4 3 2" xfId="21164"/>
    <cellStyle name="20 % - Accent4 2 4 2 4 4" xfId="15227"/>
    <cellStyle name="20 % - Accent4 2 4 2 5" xfId="4782"/>
    <cellStyle name="20 % - Accent4 2 4 2 5 2" xfId="10766"/>
    <cellStyle name="20 % - Accent4 2 4 2 5 2 2" xfId="22648"/>
    <cellStyle name="20 % - Accent4 2 4 2 5 3" xfId="16712"/>
    <cellStyle name="20 % - Accent4 2 4 2 6" xfId="7772"/>
    <cellStyle name="20 % - Accent4 2 4 2 6 2" xfId="19680"/>
    <cellStyle name="20 % - Accent4 2 4 2 7" xfId="13742"/>
    <cellStyle name="20 % - Accent4 2 4 3" xfId="572"/>
    <cellStyle name="20 % - Accent4 2 4 3 2" xfId="2719"/>
    <cellStyle name="20 % - Accent4 2 4 3 2 2" xfId="4205"/>
    <cellStyle name="20 % - Accent4 2 4 3 2 2 2" xfId="7176"/>
    <cellStyle name="20 % - Accent4 2 4 3 2 2 2 2" xfId="13160"/>
    <cellStyle name="20 % - Accent4 2 4 3 2 2 2 2 2" xfId="25042"/>
    <cellStyle name="20 % - Accent4 2 4 3 2 2 2 3" xfId="19106"/>
    <cellStyle name="20 % - Accent4 2 4 3 2 2 3" xfId="10191"/>
    <cellStyle name="20 % - Accent4 2 4 3 2 2 3 2" xfId="22074"/>
    <cellStyle name="20 % - Accent4 2 4 3 2 2 4" xfId="16137"/>
    <cellStyle name="20 % - Accent4 2 4 3 2 3" xfId="5691"/>
    <cellStyle name="20 % - Accent4 2 4 3 2 3 2" xfId="11675"/>
    <cellStyle name="20 % - Accent4 2 4 3 2 3 2 2" xfId="23557"/>
    <cellStyle name="20 % - Accent4 2 4 3 2 3 3" xfId="17621"/>
    <cellStyle name="20 % - Accent4 2 4 3 2 4" xfId="8681"/>
    <cellStyle name="20 % - Accent4 2 4 3 2 4 2" xfId="20589"/>
    <cellStyle name="20 % - Accent4 2 4 3 2 5" xfId="14652"/>
    <cellStyle name="20 % - Accent4 2 4 3 3" xfId="3297"/>
    <cellStyle name="20 % - Accent4 2 4 3 3 2" xfId="6268"/>
    <cellStyle name="20 % - Accent4 2 4 3 3 2 2" xfId="12252"/>
    <cellStyle name="20 % - Accent4 2 4 3 3 2 2 2" xfId="24134"/>
    <cellStyle name="20 % - Accent4 2 4 3 3 2 3" xfId="18198"/>
    <cellStyle name="20 % - Accent4 2 4 3 3 3" xfId="9283"/>
    <cellStyle name="20 % - Accent4 2 4 3 3 3 2" xfId="21166"/>
    <cellStyle name="20 % - Accent4 2 4 3 3 4" xfId="15229"/>
    <cellStyle name="20 % - Accent4 2 4 3 4" xfId="4784"/>
    <cellStyle name="20 % - Accent4 2 4 3 4 2" xfId="10768"/>
    <cellStyle name="20 % - Accent4 2 4 3 4 2 2" xfId="22650"/>
    <cellStyle name="20 % - Accent4 2 4 3 4 3" xfId="16714"/>
    <cellStyle name="20 % - Accent4 2 4 3 5" xfId="7774"/>
    <cellStyle name="20 % - Accent4 2 4 3 5 2" xfId="19682"/>
    <cellStyle name="20 % - Accent4 2 4 3 6" xfId="13744"/>
    <cellStyle name="20 % - Accent4 2 4 4" xfId="2187"/>
    <cellStyle name="20 % - Accent4 2 4 4 2" xfId="3691"/>
    <cellStyle name="20 % - Accent4 2 4 4 2 2" xfId="6662"/>
    <cellStyle name="20 % - Accent4 2 4 4 2 2 2" xfId="12646"/>
    <cellStyle name="20 % - Accent4 2 4 4 2 2 2 2" xfId="24528"/>
    <cellStyle name="20 % - Accent4 2 4 4 2 2 3" xfId="18592"/>
    <cellStyle name="20 % - Accent4 2 4 4 2 3" xfId="9677"/>
    <cellStyle name="20 % - Accent4 2 4 4 2 3 2" xfId="21560"/>
    <cellStyle name="20 % - Accent4 2 4 4 2 4" xfId="15623"/>
    <cellStyle name="20 % - Accent4 2 4 4 3" xfId="5177"/>
    <cellStyle name="20 % - Accent4 2 4 4 3 2" xfId="11161"/>
    <cellStyle name="20 % - Accent4 2 4 4 3 2 2" xfId="23043"/>
    <cellStyle name="20 % - Accent4 2 4 4 3 3" xfId="17107"/>
    <cellStyle name="20 % - Accent4 2 4 4 4" xfId="8167"/>
    <cellStyle name="20 % - Accent4 2 4 4 4 2" xfId="20075"/>
    <cellStyle name="20 % - Accent4 2 4 4 5" xfId="14138"/>
    <cellStyle name="20 % - Accent4 2 4 5" xfId="2350"/>
    <cellStyle name="20 % - Accent4 2 4 5 2" xfId="3838"/>
    <cellStyle name="20 % - Accent4 2 4 5 2 2" xfId="6809"/>
    <cellStyle name="20 % - Accent4 2 4 5 2 2 2" xfId="12793"/>
    <cellStyle name="20 % - Accent4 2 4 5 2 2 2 2" xfId="24675"/>
    <cellStyle name="20 % - Accent4 2 4 5 2 2 3" xfId="18739"/>
    <cellStyle name="20 % - Accent4 2 4 5 2 3" xfId="9824"/>
    <cellStyle name="20 % - Accent4 2 4 5 2 3 2" xfId="21707"/>
    <cellStyle name="20 % - Accent4 2 4 5 2 4" xfId="15770"/>
    <cellStyle name="20 % - Accent4 2 4 5 3" xfId="5324"/>
    <cellStyle name="20 % - Accent4 2 4 5 3 2" xfId="11308"/>
    <cellStyle name="20 % - Accent4 2 4 5 3 2 2" xfId="23190"/>
    <cellStyle name="20 % - Accent4 2 4 5 3 3" xfId="17254"/>
    <cellStyle name="20 % - Accent4 2 4 5 4" xfId="8314"/>
    <cellStyle name="20 % - Accent4 2 4 5 4 2" xfId="20222"/>
    <cellStyle name="20 % - Accent4 2 4 5 5" xfId="14285"/>
    <cellStyle name="20 % - Accent4 2 4 6" xfId="3061"/>
    <cellStyle name="20 % - Accent4 2 4 6 2" xfId="6032"/>
    <cellStyle name="20 % - Accent4 2 4 6 2 2" xfId="12016"/>
    <cellStyle name="20 % - Accent4 2 4 6 2 2 2" xfId="23898"/>
    <cellStyle name="20 % - Accent4 2 4 6 2 3" xfId="17962"/>
    <cellStyle name="20 % - Accent4 2 4 6 3" xfId="9047"/>
    <cellStyle name="20 % - Accent4 2 4 6 3 2" xfId="20930"/>
    <cellStyle name="20 % - Accent4 2 4 6 4" xfId="14993"/>
    <cellStyle name="20 % - Accent4 2 4 7" xfId="4547"/>
    <cellStyle name="20 % - Accent4 2 4 7 2" xfId="10532"/>
    <cellStyle name="20 % - Accent4 2 4 7 2 2" xfId="22414"/>
    <cellStyle name="20 % - Accent4 2 4 7 3" xfId="16478"/>
    <cellStyle name="20 % - Accent4 2 4 8" xfId="7538"/>
    <cellStyle name="20 % - Accent4 2 4 8 2" xfId="19446"/>
    <cellStyle name="20 % - Accent4 2 4 9" xfId="13508"/>
    <cellStyle name="20 % - Accent4 2 5" xfId="406"/>
    <cellStyle name="20 % - Accent4 2 5 2" xfId="573"/>
    <cellStyle name="20 % - Accent4 2 5 2 2" xfId="574"/>
    <cellStyle name="20 % - Accent4 2 5 2 2 2" xfId="2963"/>
    <cellStyle name="20 % - Accent4 2 5 2 2 2 2" xfId="4449"/>
    <cellStyle name="20 % - Accent4 2 5 2 2 2 2 2" xfId="7420"/>
    <cellStyle name="20 % - Accent4 2 5 2 2 2 2 2 2" xfId="13404"/>
    <cellStyle name="20 % - Accent4 2 5 2 2 2 2 2 2 2" xfId="25286"/>
    <cellStyle name="20 % - Accent4 2 5 2 2 2 2 2 3" xfId="19350"/>
    <cellStyle name="20 % - Accent4 2 5 2 2 2 2 3" xfId="10435"/>
    <cellStyle name="20 % - Accent4 2 5 2 2 2 2 3 2" xfId="22318"/>
    <cellStyle name="20 % - Accent4 2 5 2 2 2 2 4" xfId="16381"/>
    <cellStyle name="20 % - Accent4 2 5 2 2 2 3" xfId="5935"/>
    <cellStyle name="20 % - Accent4 2 5 2 2 2 3 2" xfId="11919"/>
    <cellStyle name="20 % - Accent4 2 5 2 2 2 3 2 2" xfId="23801"/>
    <cellStyle name="20 % - Accent4 2 5 2 2 2 3 3" xfId="17865"/>
    <cellStyle name="20 % - Accent4 2 5 2 2 2 4" xfId="8925"/>
    <cellStyle name="20 % - Accent4 2 5 2 2 2 4 2" xfId="20833"/>
    <cellStyle name="20 % - Accent4 2 5 2 2 2 5" xfId="14896"/>
    <cellStyle name="20 % - Accent4 2 5 2 2 3" xfId="3299"/>
    <cellStyle name="20 % - Accent4 2 5 2 2 3 2" xfId="6270"/>
    <cellStyle name="20 % - Accent4 2 5 2 2 3 2 2" xfId="12254"/>
    <cellStyle name="20 % - Accent4 2 5 2 2 3 2 2 2" xfId="24136"/>
    <cellStyle name="20 % - Accent4 2 5 2 2 3 2 3" xfId="18200"/>
    <cellStyle name="20 % - Accent4 2 5 2 2 3 3" xfId="9285"/>
    <cellStyle name="20 % - Accent4 2 5 2 2 3 3 2" xfId="21168"/>
    <cellStyle name="20 % - Accent4 2 5 2 2 3 4" xfId="15231"/>
    <cellStyle name="20 % - Accent4 2 5 2 2 4" xfId="4786"/>
    <cellStyle name="20 % - Accent4 2 5 2 2 4 2" xfId="10770"/>
    <cellStyle name="20 % - Accent4 2 5 2 2 4 2 2" xfId="22652"/>
    <cellStyle name="20 % - Accent4 2 5 2 2 4 3" xfId="16716"/>
    <cellStyle name="20 % - Accent4 2 5 2 2 5" xfId="7776"/>
    <cellStyle name="20 % - Accent4 2 5 2 2 5 2" xfId="19684"/>
    <cellStyle name="20 % - Accent4 2 5 2 2 6" xfId="13746"/>
    <cellStyle name="20 % - Accent4 2 5 2 3" xfId="2594"/>
    <cellStyle name="20 % - Accent4 2 5 2 3 2" xfId="4082"/>
    <cellStyle name="20 % - Accent4 2 5 2 3 2 2" xfId="7053"/>
    <cellStyle name="20 % - Accent4 2 5 2 3 2 2 2" xfId="13037"/>
    <cellStyle name="20 % - Accent4 2 5 2 3 2 2 2 2" xfId="24919"/>
    <cellStyle name="20 % - Accent4 2 5 2 3 2 2 3" xfId="18983"/>
    <cellStyle name="20 % - Accent4 2 5 2 3 2 3" xfId="10068"/>
    <cellStyle name="20 % - Accent4 2 5 2 3 2 3 2" xfId="21951"/>
    <cellStyle name="20 % - Accent4 2 5 2 3 2 4" xfId="16014"/>
    <cellStyle name="20 % - Accent4 2 5 2 3 3" xfId="5568"/>
    <cellStyle name="20 % - Accent4 2 5 2 3 3 2" xfId="11552"/>
    <cellStyle name="20 % - Accent4 2 5 2 3 3 2 2" xfId="23434"/>
    <cellStyle name="20 % - Accent4 2 5 2 3 3 3" xfId="17498"/>
    <cellStyle name="20 % - Accent4 2 5 2 3 4" xfId="8558"/>
    <cellStyle name="20 % - Accent4 2 5 2 3 4 2" xfId="20466"/>
    <cellStyle name="20 % - Accent4 2 5 2 3 5" xfId="14529"/>
    <cellStyle name="20 % - Accent4 2 5 2 4" xfId="3298"/>
    <cellStyle name="20 % - Accent4 2 5 2 4 2" xfId="6269"/>
    <cellStyle name="20 % - Accent4 2 5 2 4 2 2" xfId="12253"/>
    <cellStyle name="20 % - Accent4 2 5 2 4 2 2 2" xfId="24135"/>
    <cellStyle name="20 % - Accent4 2 5 2 4 2 3" xfId="18199"/>
    <cellStyle name="20 % - Accent4 2 5 2 4 3" xfId="9284"/>
    <cellStyle name="20 % - Accent4 2 5 2 4 3 2" xfId="21167"/>
    <cellStyle name="20 % - Accent4 2 5 2 4 4" xfId="15230"/>
    <cellStyle name="20 % - Accent4 2 5 2 5" xfId="4785"/>
    <cellStyle name="20 % - Accent4 2 5 2 5 2" xfId="10769"/>
    <cellStyle name="20 % - Accent4 2 5 2 5 2 2" xfId="22651"/>
    <cellStyle name="20 % - Accent4 2 5 2 5 3" xfId="16715"/>
    <cellStyle name="20 % - Accent4 2 5 2 6" xfId="7775"/>
    <cellStyle name="20 % - Accent4 2 5 2 6 2" xfId="19683"/>
    <cellStyle name="20 % - Accent4 2 5 2 7" xfId="13745"/>
    <cellStyle name="20 % - Accent4 2 5 3" xfId="575"/>
    <cellStyle name="20 % - Accent4 2 5 3 2" xfId="2794"/>
    <cellStyle name="20 % - Accent4 2 5 3 2 2" xfId="4280"/>
    <cellStyle name="20 % - Accent4 2 5 3 2 2 2" xfId="7251"/>
    <cellStyle name="20 % - Accent4 2 5 3 2 2 2 2" xfId="13235"/>
    <cellStyle name="20 % - Accent4 2 5 3 2 2 2 2 2" xfId="25117"/>
    <cellStyle name="20 % - Accent4 2 5 3 2 2 2 3" xfId="19181"/>
    <cellStyle name="20 % - Accent4 2 5 3 2 2 3" xfId="10266"/>
    <cellStyle name="20 % - Accent4 2 5 3 2 2 3 2" xfId="22149"/>
    <cellStyle name="20 % - Accent4 2 5 3 2 2 4" xfId="16212"/>
    <cellStyle name="20 % - Accent4 2 5 3 2 3" xfId="5766"/>
    <cellStyle name="20 % - Accent4 2 5 3 2 3 2" xfId="11750"/>
    <cellStyle name="20 % - Accent4 2 5 3 2 3 2 2" xfId="23632"/>
    <cellStyle name="20 % - Accent4 2 5 3 2 3 3" xfId="17696"/>
    <cellStyle name="20 % - Accent4 2 5 3 2 4" xfId="8756"/>
    <cellStyle name="20 % - Accent4 2 5 3 2 4 2" xfId="20664"/>
    <cellStyle name="20 % - Accent4 2 5 3 2 5" xfId="14727"/>
    <cellStyle name="20 % - Accent4 2 5 3 3" xfId="3300"/>
    <cellStyle name="20 % - Accent4 2 5 3 3 2" xfId="6271"/>
    <cellStyle name="20 % - Accent4 2 5 3 3 2 2" xfId="12255"/>
    <cellStyle name="20 % - Accent4 2 5 3 3 2 2 2" xfId="24137"/>
    <cellStyle name="20 % - Accent4 2 5 3 3 2 3" xfId="18201"/>
    <cellStyle name="20 % - Accent4 2 5 3 3 3" xfId="9286"/>
    <cellStyle name="20 % - Accent4 2 5 3 3 3 2" xfId="21169"/>
    <cellStyle name="20 % - Accent4 2 5 3 3 4" xfId="15232"/>
    <cellStyle name="20 % - Accent4 2 5 3 4" xfId="4787"/>
    <cellStyle name="20 % - Accent4 2 5 3 4 2" xfId="10771"/>
    <cellStyle name="20 % - Accent4 2 5 3 4 2 2" xfId="22653"/>
    <cellStyle name="20 % - Accent4 2 5 3 4 3" xfId="16717"/>
    <cellStyle name="20 % - Accent4 2 5 3 5" xfId="7777"/>
    <cellStyle name="20 % - Accent4 2 5 3 5 2" xfId="19685"/>
    <cellStyle name="20 % - Accent4 2 5 3 6" xfId="13747"/>
    <cellStyle name="20 % - Accent4 2 5 4" xfId="2425"/>
    <cellStyle name="20 % - Accent4 2 5 4 2" xfId="3913"/>
    <cellStyle name="20 % - Accent4 2 5 4 2 2" xfId="6884"/>
    <cellStyle name="20 % - Accent4 2 5 4 2 2 2" xfId="12868"/>
    <cellStyle name="20 % - Accent4 2 5 4 2 2 2 2" xfId="24750"/>
    <cellStyle name="20 % - Accent4 2 5 4 2 2 3" xfId="18814"/>
    <cellStyle name="20 % - Accent4 2 5 4 2 3" xfId="9899"/>
    <cellStyle name="20 % - Accent4 2 5 4 2 3 2" xfId="21782"/>
    <cellStyle name="20 % - Accent4 2 5 4 2 4" xfId="15845"/>
    <cellStyle name="20 % - Accent4 2 5 4 3" xfId="5399"/>
    <cellStyle name="20 % - Accent4 2 5 4 3 2" xfId="11383"/>
    <cellStyle name="20 % - Accent4 2 5 4 3 2 2" xfId="23265"/>
    <cellStyle name="20 % - Accent4 2 5 4 3 3" xfId="17329"/>
    <cellStyle name="20 % - Accent4 2 5 4 4" xfId="8389"/>
    <cellStyle name="20 % - Accent4 2 5 4 4 2" xfId="20297"/>
    <cellStyle name="20 % - Accent4 2 5 4 5" xfId="14360"/>
    <cellStyle name="20 % - Accent4 2 5 5" xfId="3136"/>
    <cellStyle name="20 % - Accent4 2 5 5 2" xfId="6107"/>
    <cellStyle name="20 % - Accent4 2 5 5 2 2" xfId="12091"/>
    <cellStyle name="20 % - Accent4 2 5 5 2 2 2" xfId="23973"/>
    <cellStyle name="20 % - Accent4 2 5 5 2 3" xfId="18037"/>
    <cellStyle name="20 % - Accent4 2 5 5 3" xfId="9122"/>
    <cellStyle name="20 % - Accent4 2 5 5 3 2" xfId="21005"/>
    <cellStyle name="20 % - Accent4 2 5 5 4" xfId="15068"/>
    <cellStyle name="20 % - Accent4 2 5 6" xfId="4623"/>
    <cellStyle name="20 % - Accent4 2 5 6 2" xfId="10607"/>
    <cellStyle name="20 % - Accent4 2 5 6 2 2" xfId="22489"/>
    <cellStyle name="20 % - Accent4 2 5 6 3" xfId="16553"/>
    <cellStyle name="20 % - Accent4 2 5 7" xfId="7613"/>
    <cellStyle name="20 % - Accent4 2 5 7 2" xfId="19521"/>
    <cellStyle name="20 % - Accent4 2 5 8" xfId="13583"/>
    <cellStyle name="20 % - Accent4 2 6" xfId="576"/>
    <cellStyle name="20 % - Accent4 2 6 2" xfId="577"/>
    <cellStyle name="20 % - Accent4 2 6 2 2" xfId="2643"/>
    <cellStyle name="20 % - Accent4 2 6 2 2 2" xfId="4129"/>
    <cellStyle name="20 % - Accent4 2 6 2 2 2 2" xfId="7100"/>
    <cellStyle name="20 % - Accent4 2 6 2 2 2 2 2" xfId="13084"/>
    <cellStyle name="20 % - Accent4 2 6 2 2 2 2 2 2" xfId="24966"/>
    <cellStyle name="20 % - Accent4 2 6 2 2 2 2 3" xfId="19030"/>
    <cellStyle name="20 % - Accent4 2 6 2 2 2 3" xfId="10115"/>
    <cellStyle name="20 % - Accent4 2 6 2 2 2 3 2" xfId="21998"/>
    <cellStyle name="20 % - Accent4 2 6 2 2 2 4" xfId="16061"/>
    <cellStyle name="20 % - Accent4 2 6 2 2 3" xfId="5615"/>
    <cellStyle name="20 % - Accent4 2 6 2 2 3 2" xfId="11599"/>
    <cellStyle name="20 % - Accent4 2 6 2 2 3 2 2" xfId="23481"/>
    <cellStyle name="20 % - Accent4 2 6 2 2 3 3" xfId="17545"/>
    <cellStyle name="20 % - Accent4 2 6 2 2 4" xfId="8605"/>
    <cellStyle name="20 % - Accent4 2 6 2 2 4 2" xfId="20513"/>
    <cellStyle name="20 % - Accent4 2 6 2 2 5" xfId="14576"/>
    <cellStyle name="20 % - Accent4 2 6 2 3" xfId="3302"/>
    <cellStyle name="20 % - Accent4 2 6 2 3 2" xfId="6273"/>
    <cellStyle name="20 % - Accent4 2 6 2 3 2 2" xfId="12257"/>
    <cellStyle name="20 % - Accent4 2 6 2 3 2 2 2" xfId="24139"/>
    <cellStyle name="20 % - Accent4 2 6 2 3 2 3" xfId="18203"/>
    <cellStyle name="20 % - Accent4 2 6 2 3 3" xfId="9288"/>
    <cellStyle name="20 % - Accent4 2 6 2 3 3 2" xfId="21171"/>
    <cellStyle name="20 % - Accent4 2 6 2 3 4" xfId="15234"/>
    <cellStyle name="20 % - Accent4 2 6 2 4" xfId="4789"/>
    <cellStyle name="20 % - Accent4 2 6 2 4 2" xfId="10773"/>
    <cellStyle name="20 % - Accent4 2 6 2 4 2 2" xfId="22655"/>
    <cellStyle name="20 % - Accent4 2 6 2 4 3" xfId="16719"/>
    <cellStyle name="20 % - Accent4 2 6 2 5" xfId="7779"/>
    <cellStyle name="20 % - Accent4 2 6 2 5 2" xfId="19687"/>
    <cellStyle name="20 % - Accent4 2 6 2 6" xfId="13749"/>
    <cellStyle name="20 % - Accent4 2 6 3" xfId="2274"/>
    <cellStyle name="20 % - Accent4 2 6 3 2" xfId="3762"/>
    <cellStyle name="20 % - Accent4 2 6 3 2 2" xfId="6733"/>
    <cellStyle name="20 % - Accent4 2 6 3 2 2 2" xfId="12717"/>
    <cellStyle name="20 % - Accent4 2 6 3 2 2 2 2" xfId="24599"/>
    <cellStyle name="20 % - Accent4 2 6 3 2 2 3" xfId="18663"/>
    <cellStyle name="20 % - Accent4 2 6 3 2 3" xfId="9748"/>
    <cellStyle name="20 % - Accent4 2 6 3 2 3 2" xfId="21631"/>
    <cellStyle name="20 % - Accent4 2 6 3 2 4" xfId="15694"/>
    <cellStyle name="20 % - Accent4 2 6 3 3" xfId="5248"/>
    <cellStyle name="20 % - Accent4 2 6 3 3 2" xfId="11232"/>
    <cellStyle name="20 % - Accent4 2 6 3 3 2 2" xfId="23114"/>
    <cellStyle name="20 % - Accent4 2 6 3 3 3" xfId="17178"/>
    <cellStyle name="20 % - Accent4 2 6 3 4" xfId="8238"/>
    <cellStyle name="20 % - Accent4 2 6 3 4 2" xfId="20146"/>
    <cellStyle name="20 % - Accent4 2 6 3 5" xfId="14209"/>
    <cellStyle name="20 % - Accent4 2 6 4" xfId="3301"/>
    <cellStyle name="20 % - Accent4 2 6 4 2" xfId="6272"/>
    <cellStyle name="20 % - Accent4 2 6 4 2 2" xfId="12256"/>
    <cellStyle name="20 % - Accent4 2 6 4 2 2 2" xfId="24138"/>
    <cellStyle name="20 % - Accent4 2 6 4 2 3" xfId="18202"/>
    <cellStyle name="20 % - Accent4 2 6 4 3" xfId="9287"/>
    <cellStyle name="20 % - Accent4 2 6 4 3 2" xfId="21170"/>
    <cellStyle name="20 % - Accent4 2 6 4 4" xfId="15233"/>
    <cellStyle name="20 % - Accent4 2 6 5" xfId="4788"/>
    <cellStyle name="20 % - Accent4 2 6 5 2" xfId="10772"/>
    <cellStyle name="20 % - Accent4 2 6 5 2 2" xfId="22654"/>
    <cellStyle name="20 % - Accent4 2 6 5 3" xfId="16718"/>
    <cellStyle name="20 % - Accent4 2 6 6" xfId="7778"/>
    <cellStyle name="20 % - Accent4 2 6 6 2" xfId="19686"/>
    <cellStyle name="20 % - Accent4 2 6 7" xfId="13748"/>
    <cellStyle name="20 % - Accent4 2 7" xfId="578"/>
    <cellStyle name="20 % - Accent4 2 7 2" xfId="2812"/>
    <cellStyle name="20 % - Accent4 2 7 2 2" xfId="4298"/>
    <cellStyle name="20 % - Accent4 2 7 2 2 2" xfId="7269"/>
    <cellStyle name="20 % - Accent4 2 7 2 2 2 2" xfId="13253"/>
    <cellStyle name="20 % - Accent4 2 7 2 2 2 2 2" xfId="25135"/>
    <cellStyle name="20 % - Accent4 2 7 2 2 2 3" xfId="19199"/>
    <cellStyle name="20 % - Accent4 2 7 2 2 3" xfId="10284"/>
    <cellStyle name="20 % - Accent4 2 7 2 2 3 2" xfId="22167"/>
    <cellStyle name="20 % - Accent4 2 7 2 2 4" xfId="16230"/>
    <cellStyle name="20 % - Accent4 2 7 2 3" xfId="5784"/>
    <cellStyle name="20 % - Accent4 2 7 2 3 2" xfId="11768"/>
    <cellStyle name="20 % - Accent4 2 7 2 3 2 2" xfId="23650"/>
    <cellStyle name="20 % - Accent4 2 7 2 3 3" xfId="17714"/>
    <cellStyle name="20 % - Accent4 2 7 2 4" xfId="8774"/>
    <cellStyle name="20 % - Accent4 2 7 2 4 2" xfId="20682"/>
    <cellStyle name="20 % - Accent4 2 7 2 5" xfId="14745"/>
    <cellStyle name="20 % - Accent4 2 7 3" xfId="2443"/>
    <cellStyle name="20 % - Accent4 2 7 3 2" xfId="3931"/>
    <cellStyle name="20 % - Accent4 2 7 3 2 2" xfId="6902"/>
    <cellStyle name="20 % - Accent4 2 7 3 2 2 2" xfId="12886"/>
    <cellStyle name="20 % - Accent4 2 7 3 2 2 2 2" xfId="24768"/>
    <cellStyle name="20 % - Accent4 2 7 3 2 2 3" xfId="18832"/>
    <cellStyle name="20 % - Accent4 2 7 3 2 3" xfId="9917"/>
    <cellStyle name="20 % - Accent4 2 7 3 2 3 2" xfId="21800"/>
    <cellStyle name="20 % - Accent4 2 7 3 2 4" xfId="15863"/>
    <cellStyle name="20 % - Accent4 2 7 3 3" xfId="5417"/>
    <cellStyle name="20 % - Accent4 2 7 3 3 2" xfId="11401"/>
    <cellStyle name="20 % - Accent4 2 7 3 3 2 2" xfId="23283"/>
    <cellStyle name="20 % - Accent4 2 7 3 3 3" xfId="17347"/>
    <cellStyle name="20 % - Accent4 2 7 3 4" xfId="8407"/>
    <cellStyle name="20 % - Accent4 2 7 3 4 2" xfId="20315"/>
    <cellStyle name="20 % - Accent4 2 7 3 5" xfId="14378"/>
    <cellStyle name="20 % - Accent4 2 7 4" xfId="3303"/>
    <cellStyle name="20 % - Accent4 2 7 4 2" xfId="6274"/>
    <cellStyle name="20 % - Accent4 2 7 4 2 2" xfId="12258"/>
    <cellStyle name="20 % - Accent4 2 7 4 2 2 2" xfId="24140"/>
    <cellStyle name="20 % - Accent4 2 7 4 2 3" xfId="18204"/>
    <cellStyle name="20 % - Accent4 2 7 4 3" xfId="9289"/>
    <cellStyle name="20 % - Accent4 2 7 4 3 2" xfId="21172"/>
    <cellStyle name="20 % - Accent4 2 7 4 4" xfId="15235"/>
    <cellStyle name="20 % - Accent4 2 7 5" xfId="4790"/>
    <cellStyle name="20 % - Accent4 2 7 5 2" xfId="10774"/>
    <cellStyle name="20 % - Accent4 2 7 5 2 2" xfId="22656"/>
    <cellStyle name="20 % - Accent4 2 7 5 3" xfId="16720"/>
    <cellStyle name="20 % - Accent4 2 7 6" xfId="7780"/>
    <cellStyle name="20 % - Accent4 2 7 6 2" xfId="19688"/>
    <cellStyle name="20 % - Accent4 2 7 7" xfId="13750"/>
    <cellStyle name="20 % - Accent4 2 8" xfId="2126"/>
    <cellStyle name="20 % - Accent4 2 8 2" xfId="2617"/>
    <cellStyle name="20 % - Accent4 2 8 2 2" xfId="4103"/>
    <cellStyle name="20 % - Accent4 2 8 2 2 2" xfId="7074"/>
    <cellStyle name="20 % - Accent4 2 8 2 2 2 2" xfId="13058"/>
    <cellStyle name="20 % - Accent4 2 8 2 2 2 2 2" xfId="24940"/>
    <cellStyle name="20 % - Accent4 2 8 2 2 2 3" xfId="19004"/>
    <cellStyle name="20 % - Accent4 2 8 2 2 3" xfId="10089"/>
    <cellStyle name="20 % - Accent4 2 8 2 2 3 2" xfId="21972"/>
    <cellStyle name="20 % - Accent4 2 8 2 2 4" xfId="16035"/>
    <cellStyle name="20 % - Accent4 2 8 2 3" xfId="5589"/>
    <cellStyle name="20 % - Accent4 2 8 2 3 2" xfId="11573"/>
    <cellStyle name="20 % - Accent4 2 8 2 3 2 2" xfId="23455"/>
    <cellStyle name="20 % - Accent4 2 8 2 3 3" xfId="17519"/>
    <cellStyle name="20 % - Accent4 2 8 2 4" xfId="8579"/>
    <cellStyle name="20 % - Accent4 2 8 2 4 2" xfId="20487"/>
    <cellStyle name="20 % - Accent4 2 8 2 5" xfId="14550"/>
    <cellStyle name="20 % - Accent4 2 8 3" xfId="3630"/>
    <cellStyle name="20 % - Accent4 2 8 3 2" xfId="6601"/>
    <cellStyle name="20 % - Accent4 2 8 3 2 2" xfId="12585"/>
    <cellStyle name="20 % - Accent4 2 8 3 2 2 2" xfId="24467"/>
    <cellStyle name="20 % - Accent4 2 8 3 2 3" xfId="18531"/>
    <cellStyle name="20 % - Accent4 2 8 3 3" xfId="9616"/>
    <cellStyle name="20 % - Accent4 2 8 3 3 2" xfId="21499"/>
    <cellStyle name="20 % - Accent4 2 8 3 4" xfId="15562"/>
    <cellStyle name="20 % - Accent4 2 8 4" xfId="5116"/>
    <cellStyle name="20 % - Accent4 2 8 4 2" xfId="11100"/>
    <cellStyle name="20 % - Accent4 2 8 4 2 2" xfId="22982"/>
    <cellStyle name="20 % - Accent4 2 8 4 3" xfId="17046"/>
    <cellStyle name="20 % - Accent4 2 8 5" xfId="8106"/>
    <cellStyle name="20 % - Accent4 2 8 5 2" xfId="20014"/>
    <cellStyle name="20 % - Accent4 2 8 6" xfId="14077"/>
    <cellStyle name="20 % - Accent4 2 9" xfId="2143"/>
    <cellStyle name="20 % - Accent4 2 9 2" xfId="3647"/>
    <cellStyle name="20 % - Accent4 2 9 2 2" xfId="6618"/>
    <cellStyle name="20 % - Accent4 2 9 2 2 2" xfId="12602"/>
    <cellStyle name="20 % - Accent4 2 9 2 2 2 2" xfId="24484"/>
    <cellStyle name="20 % - Accent4 2 9 2 2 3" xfId="18548"/>
    <cellStyle name="20 % - Accent4 2 9 2 3" xfId="9633"/>
    <cellStyle name="20 % - Accent4 2 9 2 3 2" xfId="21516"/>
    <cellStyle name="20 % - Accent4 2 9 2 4" xfId="15579"/>
    <cellStyle name="20 % - Accent4 2 9 3" xfId="5133"/>
    <cellStyle name="20 % - Accent4 2 9 3 2" xfId="11117"/>
    <cellStyle name="20 % - Accent4 2 9 3 2 2" xfId="22999"/>
    <cellStyle name="20 % - Accent4 2 9 3 3" xfId="17063"/>
    <cellStyle name="20 % - Accent4 2 9 4" xfId="8123"/>
    <cellStyle name="20 % - Accent4 2 9 4 2" xfId="20031"/>
    <cellStyle name="20 % - Accent4 2 9 5" xfId="14094"/>
    <cellStyle name="20 % - Accent5 2" xfId="5"/>
    <cellStyle name="20 % - Accent5 2 10" xfId="2249"/>
    <cellStyle name="20 % - Accent5 2 10 2" xfId="3737"/>
    <cellStyle name="20 % - Accent5 2 10 2 2" xfId="6708"/>
    <cellStyle name="20 % - Accent5 2 10 2 2 2" xfId="12692"/>
    <cellStyle name="20 % - Accent5 2 10 2 2 2 2" xfId="24574"/>
    <cellStyle name="20 % - Accent5 2 10 2 2 3" xfId="18638"/>
    <cellStyle name="20 % - Accent5 2 10 2 3" xfId="9723"/>
    <cellStyle name="20 % - Accent5 2 10 2 3 2" xfId="21606"/>
    <cellStyle name="20 % - Accent5 2 10 2 4" xfId="15669"/>
    <cellStyle name="20 % - Accent5 2 10 3" xfId="5223"/>
    <cellStyle name="20 % - Accent5 2 10 3 2" xfId="11207"/>
    <cellStyle name="20 % - Accent5 2 10 3 2 2" xfId="23089"/>
    <cellStyle name="20 % - Accent5 2 10 3 3" xfId="17153"/>
    <cellStyle name="20 % - Accent5 2 10 4" xfId="8213"/>
    <cellStyle name="20 % - Accent5 2 10 4 2" xfId="20121"/>
    <cellStyle name="20 % - Accent5 2 10 5" xfId="14184"/>
    <cellStyle name="20 % - Accent5 2 11" xfId="2986"/>
    <cellStyle name="20 % - Accent5 2 11 2" xfId="5957"/>
    <cellStyle name="20 % - Accent5 2 11 2 2" xfId="11941"/>
    <cellStyle name="20 % - Accent5 2 11 2 2 2" xfId="23823"/>
    <cellStyle name="20 % - Accent5 2 11 2 3" xfId="17887"/>
    <cellStyle name="20 % - Accent5 2 11 3" xfId="8972"/>
    <cellStyle name="20 % - Accent5 2 11 3 2" xfId="20855"/>
    <cellStyle name="20 % - Accent5 2 11 4" xfId="14918"/>
    <cellStyle name="20 % - Accent5 2 12" xfId="4472"/>
    <cellStyle name="20 % - Accent5 2 12 2" xfId="10457"/>
    <cellStyle name="20 % - Accent5 2 12 2 2" xfId="22339"/>
    <cellStyle name="20 % - Accent5 2 12 3" xfId="16403"/>
    <cellStyle name="20 % - Accent5 2 13" xfId="7463"/>
    <cellStyle name="20 % - Accent5 2 13 2" xfId="19371"/>
    <cellStyle name="20 % - Accent5 2 14" xfId="13433"/>
    <cellStyle name="20 % - Accent5 2 2" xfId="248"/>
    <cellStyle name="20 % - Accent5 2 2 10" xfId="3005"/>
    <cellStyle name="20 % - Accent5 2 2 10 2" xfId="5976"/>
    <cellStyle name="20 % - Accent5 2 2 10 2 2" xfId="11960"/>
    <cellStyle name="20 % - Accent5 2 2 10 2 2 2" xfId="23842"/>
    <cellStyle name="20 % - Accent5 2 2 10 2 3" xfId="17906"/>
    <cellStyle name="20 % - Accent5 2 2 10 3" xfId="8991"/>
    <cellStyle name="20 % - Accent5 2 2 10 3 2" xfId="20874"/>
    <cellStyle name="20 % - Accent5 2 2 10 4" xfId="14937"/>
    <cellStyle name="20 % - Accent5 2 2 11" xfId="4491"/>
    <cellStyle name="20 % - Accent5 2 2 11 2" xfId="10476"/>
    <cellStyle name="20 % - Accent5 2 2 11 2 2" xfId="22358"/>
    <cellStyle name="20 % - Accent5 2 2 11 3" xfId="16422"/>
    <cellStyle name="20 % - Accent5 2 2 12" xfId="7482"/>
    <cellStyle name="20 % - Accent5 2 2 12 2" xfId="19390"/>
    <cellStyle name="20 % - Accent5 2 2 13" xfId="13452"/>
    <cellStyle name="20 % - Accent5 2 2 2" xfId="312"/>
    <cellStyle name="20 % - Accent5 2 2 2 10" xfId="4529"/>
    <cellStyle name="20 % - Accent5 2 2 2 10 2" xfId="10514"/>
    <cellStyle name="20 % - Accent5 2 2 2 10 2 2" xfId="22396"/>
    <cellStyle name="20 % - Accent5 2 2 2 10 3" xfId="16460"/>
    <cellStyle name="20 % - Accent5 2 2 2 11" xfId="7520"/>
    <cellStyle name="20 % - Accent5 2 2 2 11 2" xfId="19428"/>
    <cellStyle name="20 % - Accent5 2 2 2 12" xfId="13490"/>
    <cellStyle name="20 % - Accent5 2 2 2 2" xfId="388"/>
    <cellStyle name="20 % - Accent5 2 2 2 2 10" xfId="13566"/>
    <cellStyle name="20 % - Accent5 2 2 2 2 2" xfId="579"/>
    <cellStyle name="20 % - Accent5 2 2 2 2 2 2" xfId="580"/>
    <cellStyle name="20 % - Accent5 2 2 2 2 2 2 2" xfId="2946"/>
    <cellStyle name="20 % - Accent5 2 2 2 2 2 2 2 2" xfId="4432"/>
    <cellStyle name="20 % - Accent5 2 2 2 2 2 2 2 2 2" xfId="7403"/>
    <cellStyle name="20 % - Accent5 2 2 2 2 2 2 2 2 2 2" xfId="13387"/>
    <cellStyle name="20 % - Accent5 2 2 2 2 2 2 2 2 2 2 2" xfId="25269"/>
    <cellStyle name="20 % - Accent5 2 2 2 2 2 2 2 2 2 3" xfId="19333"/>
    <cellStyle name="20 % - Accent5 2 2 2 2 2 2 2 2 3" xfId="10418"/>
    <cellStyle name="20 % - Accent5 2 2 2 2 2 2 2 2 3 2" xfId="22301"/>
    <cellStyle name="20 % - Accent5 2 2 2 2 2 2 2 2 4" xfId="16364"/>
    <cellStyle name="20 % - Accent5 2 2 2 2 2 2 2 3" xfId="5918"/>
    <cellStyle name="20 % - Accent5 2 2 2 2 2 2 2 3 2" xfId="11902"/>
    <cellStyle name="20 % - Accent5 2 2 2 2 2 2 2 3 2 2" xfId="23784"/>
    <cellStyle name="20 % - Accent5 2 2 2 2 2 2 2 3 3" xfId="17848"/>
    <cellStyle name="20 % - Accent5 2 2 2 2 2 2 2 4" xfId="8908"/>
    <cellStyle name="20 % - Accent5 2 2 2 2 2 2 2 4 2" xfId="20816"/>
    <cellStyle name="20 % - Accent5 2 2 2 2 2 2 2 5" xfId="14879"/>
    <cellStyle name="20 % - Accent5 2 2 2 2 2 2 3" xfId="3305"/>
    <cellStyle name="20 % - Accent5 2 2 2 2 2 2 3 2" xfId="6276"/>
    <cellStyle name="20 % - Accent5 2 2 2 2 2 2 3 2 2" xfId="12260"/>
    <cellStyle name="20 % - Accent5 2 2 2 2 2 2 3 2 2 2" xfId="24142"/>
    <cellStyle name="20 % - Accent5 2 2 2 2 2 2 3 2 3" xfId="18206"/>
    <cellStyle name="20 % - Accent5 2 2 2 2 2 2 3 3" xfId="9291"/>
    <cellStyle name="20 % - Accent5 2 2 2 2 2 2 3 3 2" xfId="21174"/>
    <cellStyle name="20 % - Accent5 2 2 2 2 2 2 3 4" xfId="15237"/>
    <cellStyle name="20 % - Accent5 2 2 2 2 2 2 4" xfId="4792"/>
    <cellStyle name="20 % - Accent5 2 2 2 2 2 2 4 2" xfId="10776"/>
    <cellStyle name="20 % - Accent5 2 2 2 2 2 2 4 2 2" xfId="22658"/>
    <cellStyle name="20 % - Accent5 2 2 2 2 2 2 4 3" xfId="16722"/>
    <cellStyle name="20 % - Accent5 2 2 2 2 2 2 5" xfId="7782"/>
    <cellStyle name="20 % - Accent5 2 2 2 2 2 2 5 2" xfId="19690"/>
    <cellStyle name="20 % - Accent5 2 2 2 2 2 2 6" xfId="13752"/>
    <cellStyle name="20 % - Accent5 2 2 2 2 2 3" xfId="581"/>
    <cellStyle name="20 % - Accent5 2 2 2 2 2 3 2" xfId="3306"/>
    <cellStyle name="20 % - Accent5 2 2 2 2 2 3 2 2" xfId="6277"/>
    <cellStyle name="20 % - Accent5 2 2 2 2 2 3 2 2 2" xfId="12261"/>
    <cellStyle name="20 % - Accent5 2 2 2 2 2 3 2 2 2 2" xfId="24143"/>
    <cellStyle name="20 % - Accent5 2 2 2 2 2 3 2 2 3" xfId="18207"/>
    <cellStyle name="20 % - Accent5 2 2 2 2 2 3 2 3" xfId="9292"/>
    <cellStyle name="20 % - Accent5 2 2 2 2 2 3 2 3 2" xfId="21175"/>
    <cellStyle name="20 % - Accent5 2 2 2 2 2 3 2 4" xfId="15238"/>
    <cellStyle name="20 % - Accent5 2 2 2 2 2 3 3" xfId="4793"/>
    <cellStyle name="20 % - Accent5 2 2 2 2 2 3 3 2" xfId="10777"/>
    <cellStyle name="20 % - Accent5 2 2 2 2 2 3 3 2 2" xfId="22659"/>
    <cellStyle name="20 % - Accent5 2 2 2 2 2 3 3 3" xfId="16723"/>
    <cellStyle name="20 % - Accent5 2 2 2 2 2 3 4" xfId="7783"/>
    <cellStyle name="20 % - Accent5 2 2 2 2 2 3 4 2" xfId="19691"/>
    <cellStyle name="20 % - Accent5 2 2 2 2 2 3 5" xfId="13753"/>
    <cellStyle name="20 % - Accent5 2 2 2 2 2 4" xfId="2577"/>
    <cellStyle name="20 % - Accent5 2 2 2 2 2 4 2" xfId="4065"/>
    <cellStyle name="20 % - Accent5 2 2 2 2 2 4 2 2" xfId="7036"/>
    <cellStyle name="20 % - Accent5 2 2 2 2 2 4 2 2 2" xfId="13020"/>
    <cellStyle name="20 % - Accent5 2 2 2 2 2 4 2 2 2 2" xfId="24902"/>
    <cellStyle name="20 % - Accent5 2 2 2 2 2 4 2 2 3" xfId="18966"/>
    <cellStyle name="20 % - Accent5 2 2 2 2 2 4 2 3" xfId="10051"/>
    <cellStyle name="20 % - Accent5 2 2 2 2 2 4 2 3 2" xfId="21934"/>
    <cellStyle name="20 % - Accent5 2 2 2 2 2 4 2 4" xfId="15997"/>
    <cellStyle name="20 % - Accent5 2 2 2 2 2 4 3" xfId="5551"/>
    <cellStyle name="20 % - Accent5 2 2 2 2 2 4 3 2" xfId="11535"/>
    <cellStyle name="20 % - Accent5 2 2 2 2 2 4 3 2 2" xfId="23417"/>
    <cellStyle name="20 % - Accent5 2 2 2 2 2 4 3 3" xfId="17481"/>
    <cellStyle name="20 % - Accent5 2 2 2 2 2 4 4" xfId="8541"/>
    <cellStyle name="20 % - Accent5 2 2 2 2 2 4 4 2" xfId="20449"/>
    <cellStyle name="20 % - Accent5 2 2 2 2 2 4 5" xfId="14512"/>
    <cellStyle name="20 % - Accent5 2 2 2 2 2 5" xfId="3304"/>
    <cellStyle name="20 % - Accent5 2 2 2 2 2 5 2" xfId="6275"/>
    <cellStyle name="20 % - Accent5 2 2 2 2 2 5 2 2" xfId="12259"/>
    <cellStyle name="20 % - Accent5 2 2 2 2 2 5 2 2 2" xfId="24141"/>
    <cellStyle name="20 % - Accent5 2 2 2 2 2 5 2 3" xfId="18205"/>
    <cellStyle name="20 % - Accent5 2 2 2 2 2 5 3" xfId="9290"/>
    <cellStyle name="20 % - Accent5 2 2 2 2 2 5 3 2" xfId="21173"/>
    <cellStyle name="20 % - Accent5 2 2 2 2 2 5 4" xfId="15236"/>
    <cellStyle name="20 % - Accent5 2 2 2 2 2 6" xfId="4791"/>
    <cellStyle name="20 % - Accent5 2 2 2 2 2 6 2" xfId="10775"/>
    <cellStyle name="20 % - Accent5 2 2 2 2 2 6 2 2" xfId="22657"/>
    <cellStyle name="20 % - Accent5 2 2 2 2 2 6 3" xfId="16721"/>
    <cellStyle name="20 % - Accent5 2 2 2 2 2 7" xfId="7781"/>
    <cellStyle name="20 % - Accent5 2 2 2 2 2 7 2" xfId="19689"/>
    <cellStyle name="20 % - Accent5 2 2 2 2 2 8" xfId="13751"/>
    <cellStyle name="20 % - Accent5 2 2 2 2 3" xfId="582"/>
    <cellStyle name="20 % - Accent5 2 2 2 2 3 2" xfId="583"/>
    <cellStyle name="20 % - Accent5 2 2 2 2 3 2 2" xfId="3308"/>
    <cellStyle name="20 % - Accent5 2 2 2 2 3 2 2 2" xfId="6279"/>
    <cellStyle name="20 % - Accent5 2 2 2 2 3 2 2 2 2" xfId="12263"/>
    <cellStyle name="20 % - Accent5 2 2 2 2 3 2 2 2 2 2" xfId="24145"/>
    <cellStyle name="20 % - Accent5 2 2 2 2 3 2 2 2 3" xfId="18209"/>
    <cellStyle name="20 % - Accent5 2 2 2 2 3 2 2 3" xfId="9294"/>
    <cellStyle name="20 % - Accent5 2 2 2 2 3 2 2 3 2" xfId="21177"/>
    <cellStyle name="20 % - Accent5 2 2 2 2 3 2 2 4" xfId="15240"/>
    <cellStyle name="20 % - Accent5 2 2 2 2 3 2 3" xfId="4795"/>
    <cellStyle name="20 % - Accent5 2 2 2 2 3 2 3 2" xfId="10779"/>
    <cellStyle name="20 % - Accent5 2 2 2 2 3 2 3 2 2" xfId="22661"/>
    <cellStyle name="20 % - Accent5 2 2 2 2 3 2 3 3" xfId="16725"/>
    <cellStyle name="20 % - Accent5 2 2 2 2 3 2 4" xfId="7785"/>
    <cellStyle name="20 % - Accent5 2 2 2 2 3 2 4 2" xfId="19693"/>
    <cellStyle name="20 % - Accent5 2 2 2 2 3 2 5" xfId="13755"/>
    <cellStyle name="20 % - Accent5 2 2 2 2 3 3" xfId="2777"/>
    <cellStyle name="20 % - Accent5 2 2 2 2 3 3 2" xfId="4263"/>
    <cellStyle name="20 % - Accent5 2 2 2 2 3 3 2 2" xfId="7234"/>
    <cellStyle name="20 % - Accent5 2 2 2 2 3 3 2 2 2" xfId="13218"/>
    <cellStyle name="20 % - Accent5 2 2 2 2 3 3 2 2 2 2" xfId="25100"/>
    <cellStyle name="20 % - Accent5 2 2 2 2 3 3 2 2 3" xfId="19164"/>
    <cellStyle name="20 % - Accent5 2 2 2 2 3 3 2 3" xfId="10249"/>
    <cellStyle name="20 % - Accent5 2 2 2 2 3 3 2 3 2" xfId="22132"/>
    <cellStyle name="20 % - Accent5 2 2 2 2 3 3 2 4" xfId="16195"/>
    <cellStyle name="20 % - Accent5 2 2 2 2 3 3 3" xfId="5749"/>
    <cellStyle name="20 % - Accent5 2 2 2 2 3 3 3 2" xfId="11733"/>
    <cellStyle name="20 % - Accent5 2 2 2 2 3 3 3 2 2" xfId="23615"/>
    <cellStyle name="20 % - Accent5 2 2 2 2 3 3 3 3" xfId="17679"/>
    <cellStyle name="20 % - Accent5 2 2 2 2 3 3 4" xfId="8739"/>
    <cellStyle name="20 % - Accent5 2 2 2 2 3 3 4 2" xfId="20647"/>
    <cellStyle name="20 % - Accent5 2 2 2 2 3 3 5" xfId="14710"/>
    <cellStyle name="20 % - Accent5 2 2 2 2 3 4" xfId="3307"/>
    <cellStyle name="20 % - Accent5 2 2 2 2 3 4 2" xfId="6278"/>
    <cellStyle name="20 % - Accent5 2 2 2 2 3 4 2 2" xfId="12262"/>
    <cellStyle name="20 % - Accent5 2 2 2 2 3 4 2 2 2" xfId="24144"/>
    <cellStyle name="20 % - Accent5 2 2 2 2 3 4 2 3" xfId="18208"/>
    <cellStyle name="20 % - Accent5 2 2 2 2 3 4 3" xfId="9293"/>
    <cellStyle name="20 % - Accent5 2 2 2 2 3 4 3 2" xfId="21176"/>
    <cellStyle name="20 % - Accent5 2 2 2 2 3 4 4" xfId="15239"/>
    <cellStyle name="20 % - Accent5 2 2 2 2 3 5" xfId="4794"/>
    <cellStyle name="20 % - Accent5 2 2 2 2 3 5 2" xfId="10778"/>
    <cellStyle name="20 % - Accent5 2 2 2 2 3 5 2 2" xfId="22660"/>
    <cellStyle name="20 % - Accent5 2 2 2 2 3 5 3" xfId="16724"/>
    <cellStyle name="20 % - Accent5 2 2 2 2 3 6" xfId="7784"/>
    <cellStyle name="20 % - Accent5 2 2 2 2 3 6 2" xfId="19692"/>
    <cellStyle name="20 % - Accent5 2 2 2 2 3 7" xfId="13754"/>
    <cellStyle name="20 % - Accent5 2 2 2 2 4" xfId="584"/>
    <cellStyle name="20 % - Accent5 2 2 2 2 4 2" xfId="3309"/>
    <cellStyle name="20 % - Accent5 2 2 2 2 4 2 2" xfId="6280"/>
    <cellStyle name="20 % - Accent5 2 2 2 2 4 2 2 2" xfId="12264"/>
    <cellStyle name="20 % - Accent5 2 2 2 2 4 2 2 2 2" xfId="24146"/>
    <cellStyle name="20 % - Accent5 2 2 2 2 4 2 2 3" xfId="18210"/>
    <cellStyle name="20 % - Accent5 2 2 2 2 4 2 3" xfId="9295"/>
    <cellStyle name="20 % - Accent5 2 2 2 2 4 2 3 2" xfId="21178"/>
    <cellStyle name="20 % - Accent5 2 2 2 2 4 2 4" xfId="15241"/>
    <cellStyle name="20 % - Accent5 2 2 2 2 4 3" xfId="4796"/>
    <cellStyle name="20 % - Accent5 2 2 2 2 4 3 2" xfId="10780"/>
    <cellStyle name="20 % - Accent5 2 2 2 2 4 3 2 2" xfId="22662"/>
    <cellStyle name="20 % - Accent5 2 2 2 2 4 3 3" xfId="16726"/>
    <cellStyle name="20 % - Accent5 2 2 2 2 4 4" xfId="7786"/>
    <cellStyle name="20 % - Accent5 2 2 2 2 4 4 2" xfId="19694"/>
    <cellStyle name="20 % - Accent5 2 2 2 2 4 5" xfId="13756"/>
    <cellStyle name="20 % - Accent5 2 2 2 2 5" xfId="585"/>
    <cellStyle name="20 % - Accent5 2 2 2 2 5 2" xfId="3310"/>
    <cellStyle name="20 % - Accent5 2 2 2 2 5 2 2" xfId="6281"/>
    <cellStyle name="20 % - Accent5 2 2 2 2 5 2 2 2" xfId="12265"/>
    <cellStyle name="20 % - Accent5 2 2 2 2 5 2 2 2 2" xfId="24147"/>
    <cellStyle name="20 % - Accent5 2 2 2 2 5 2 2 3" xfId="18211"/>
    <cellStyle name="20 % - Accent5 2 2 2 2 5 2 3" xfId="9296"/>
    <cellStyle name="20 % - Accent5 2 2 2 2 5 2 3 2" xfId="21179"/>
    <cellStyle name="20 % - Accent5 2 2 2 2 5 2 4" xfId="15242"/>
    <cellStyle name="20 % - Accent5 2 2 2 2 5 3" xfId="4797"/>
    <cellStyle name="20 % - Accent5 2 2 2 2 5 3 2" xfId="10781"/>
    <cellStyle name="20 % - Accent5 2 2 2 2 5 3 2 2" xfId="22663"/>
    <cellStyle name="20 % - Accent5 2 2 2 2 5 3 3" xfId="16727"/>
    <cellStyle name="20 % - Accent5 2 2 2 2 5 4" xfId="7787"/>
    <cellStyle name="20 % - Accent5 2 2 2 2 5 4 2" xfId="19695"/>
    <cellStyle name="20 % - Accent5 2 2 2 2 5 5" xfId="13757"/>
    <cellStyle name="20 % - Accent5 2 2 2 2 6" xfId="2408"/>
    <cellStyle name="20 % - Accent5 2 2 2 2 6 2" xfId="3896"/>
    <cellStyle name="20 % - Accent5 2 2 2 2 6 2 2" xfId="6867"/>
    <cellStyle name="20 % - Accent5 2 2 2 2 6 2 2 2" xfId="12851"/>
    <cellStyle name="20 % - Accent5 2 2 2 2 6 2 2 2 2" xfId="24733"/>
    <cellStyle name="20 % - Accent5 2 2 2 2 6 2 2 3" xfId="18797"/>
    <cellStyle name="20 % - Accent5 2 2 2 2 6 2 3" xfId="9882"/>
    <cellStyle name="20 % - Accent5 2 2 2 2 6 2 3 2" xfId="21765"/>
    <cellStyle name="20 % - Accent5 2 2 2 2 6 2 4" xfId="15828"/>
    <cellStyle name="20 % - Accent5 2 2 2 2 6 3" xfId="5382"/>
    <cellStyle name="20 % - Accent5 2 2 2 2 6 3 2" xfId="11366"/>
    <cellStyle name="20 % - Accent5 2 2 2 2 6 3 2 2" xfId="23248"/>
    <cellStyle name="20 % - Accent5 2 2 2 2 6 3 3" xfId="17312"/>
    <cellStyle name="20 % - Accent5 2 2 2 2 6 4" xfId="8372"/>
    <cellStyle name="20 % - Accent5 2 2 2 2 6 4 2" xfId="20280"/>
    <cellStyle name="20 % - Accent5 2 2 2 2 6 5" xfId="14343"/>
    <cellStyle name="20 % - Accent5 2 2 2 2 7" xfId="3119"/>
    <cellStyle name="20 % - Accent5 2 2 2 2 7 2" xfId="6090"/>
    <cellStyle name="20 % - Accent5 2 2 2 2 7 2 2" xfId="12074"/>
    <cellStyle name="20 % - Accent5 2 2 2 2 7 2 2 2" xfId="23956"/>
    <cellStyle name="20 % - Accent5 2 2 2 2 7 2 3" xfId="18020"/>
    <cellStyle name="20 % - Accent5 2 2 2 2 7 3" xfId="9105"/>
    <cellStyle name="20 % - Accent5 2 2 2 2 7 3 2" xfId="20988"/>
    <cellStyle name="20 % - Accent5 2 2 2 2 7 4" xfId="15051"/>
    <cellStyle name="20 % - Accent5 2 2 2 2 8" xfId="4605"/>
    <cellStyle name="20 % - Accent5 2 2 2 2 8 2" xfId="10590"/>
    <cellStyle name="20 % - Accent5 2 2 2 2 8 2 2" xfId="22472"/>
    <cellStyle name="20 % - Accent5 2 2 2 2 8 3" xfId="16536"/>
    <cellStyle name="20 % - Accent5 2 2 2 2 9" xfId="7596"/>
    <cellStyle name="20 % - Accent5 2 2 2 2 9 2" xfId="19504"/>
    <cellStyle name="20 % - Accent5 2 2 2 3" xfId="586"/>
    <cellStyle name="20 % - Accent5 2 2 2 3 2" xfId="587"/>
    <cellStyle name="20 % - Accent5 2 2 2 3 2 2" xfId="2870"/>
    <cellStyle name="20 % - Accent5 2 2 2 3 2 2 2" xfId="4356"/>
    <cellStyle name="20 % - Accent5 2 2 2 3 2 2 2 2" xfId="7327"/>
    <cellStyle name="20 % - Accent5 2 2 2 3 2 2 2 2 2" xfId="13311"/>
    <cellStyle name="20 % - Accent5 2 2 2 3 2 2 2 2 2 2" xfId="25193"/>
    <cellStyle name="20 % - Accent5 2 2 2 3 2 2 2 2 3" xfId="19257"/>
    <cellStyle name="20 % - Accent5 2 2 2 3 2 2 2 3" xfId="10342"/>
    <cellStyle name="20 % - Accent5 2 2 2 3 2 2 2 3 2" xfId="22225"/>
    <cellStyle name="20 % - Accent5 2 2 2 3 2 2 2 4" xfId="16288"/>
    <cellStyle name="20 % - Accent5 2 2 2 3 2 2 3" xfId="5842"/>
    <cellStyle name="20 % - Accent5 2 2 2 3 2 2 3 2" xfId="11826"/>
    <cellStyle name="20 % - Accent5 2 2 2 3 2 2 3 2 2" xfId="23708"/>
    <cellStyle name="20 % - Accent5 2 2 2 3 2 2 3 3" xfId="17772"/>
    <cellStyle name="20 % - Accent5 2 2 2 3 2 2 4" xfId="8832"/>
    <cellStyle name="20 % - Accent5 2 2 2 3 2 2 4 2" xfId="20740"/>
    <cellStyle name="20 % - Accent5 2 2 2 3 2 2 5" xfId="14803"/>
    <cellStyle name="20 % - Accent5 2 2 2 3 2 3" xfId="3312"/>
    <cellStyle name="20 % - Accent5 2 2 2 3 2 3 2" xfId="6283"/>
    <cellStyle name="20 % - Accent5 2 2 2 3 2 3 2 2" xfId="12267"/>
    <cellStyle name="20 % - Accent5 2 2 2 3 2 3 2 2 2" xfId="24149"/>
    <cellStyle name="20 % - Accent5 2 2 2 3 2 3 2 3" xfId="18213"/>
    <cellStyle name="20 % - Accent5 2 2 2 3 2 3 3" xfId="9298"/>
    <cellStyle name="20 % - Accent5 2 2 2 3 2 3 3 2" xfId="21181"/>
    <cellStyle name="20 % - Accent5 2 2 2 3 2 3 4" xfId="15244"/>
    <cellStyle name="20 % - Accent5 2 2 2 3 2 4" xfId="4799"/>
    <cellStyle name="20 % - Accent5 2 2 2 3 2 4 2" xfId="10783"/>
    <cellStyle name="20 % - Accent5 2 2 2 3 2 4 2 2" xfId="22665"/>
    <cellStyle name="20 % - Accent5 2 2 2 3 2 4 3" xfId="16729"/>
    <cellStyle name="20 % - Accent5 2 2 2 3 2 5" xfId="7789"/>
    <cellStyle name="20 % - Accent5 2 2 2 3 2 5 2" xfId="19697"/>
    <cellStyle name="20 % - Accent5 2 2 2 3 2 6" xfId="13759"/>
    <cellStyle name="20 % - Accent5 2 2 2 3 3" xfId="2501"/>
    <cellStyle name="20 % - Accent5 2 2 2 3 3 2" xfId="3989"/>
    <cellStyle name="20 % - Accent5 2 2 2 3 3 2 2" xfId="6960"/>
    <cellStyle name="20 % - Accent5 2 2 2 3 3 2 2 2" xfId="12944"/>
    <cellStyle name="20 % - Accent5 2 2 2 3 3 2 2 2 2" xfId="24826"/>
    <cellStyle name="20 % - Accent5 2 2 2 3 3 2 2 3" xfId="18890"/>
    <cellStyle name="20 % - Accent5 2 2 2 3 3 2 3" xfId="9975"/>
    <cellStyle name="20 % - Accent5 2 2 2 3 3 2 3 2" xfId="21858"/>
    <cellStyle name="20 % - Accent5 2 2 2 3 3 2 4" xfId="15921"/>
    <cellStyle name="20 % - Accent5 2 2 2 3 3 3" xfId="5475"/>
    <cellStyle name="20 % - Accent5 2 2 2 3 3 3 2" xfId="11459"/>
    <cellStyle name="20 % - Accent5 2 2 2 3 3 3 2 2" xfId="23341"/>
    <cellStyle name="20 % - Accent5 2 2 2 3 3 3 3" xfId="17405"/>
    <cellStyle name="20 % - Accent5 2 2 2 3 3 4" xfId="8465"/>
    <cellStyle name="20 % - Accent5 2 2 2 3 3 4 2" xfId="20373"/>
    <cellStyle name="20 % - Accent5 2 2 2 3 3 5" xfId="14436"/>
    <cellStyle name="20 % - Accent5 2 2 2 3 4" xfId="3311"/>
    <cellStyle name="20 % - Accent5 2 2 2 3 4 2" xfId="6282"/>
    <cellStyle name="20 % - Accent5 2 2 2 3 4 2 2" xfId="12266"/>
    <cellStyle name="20 % - Accent5 2 2 2 3 4 2 2 2" xfId="24148"/>
    <cellStyle name="20 % - Accent5 2 2 2 3 4 2 3" xfId="18212"/>
    <cellStyle name="20 % - Accent5 2 2 2 3 4 3" xfId="9297"/>
    <cellStyle name="20 % - Accent5 2 2 2 3 4 3 2" xfId="21180"/>
    <cellStyle name="20 % - Accent5 2 2 2 3 4 4" xfId="15243"/>
    <cellStyle name="20 % - Accent5 2 2 2 3 5" xfId="4798"/>
    <cellStyle name="20 % - Accent5 2 2 2 3 5 2" xfId="10782"/>
    <cellStyle name="20 % - Accent5 2 2 2 3 5 2 2" xfId="22664"/>
    <cellStyle name="20 % - Accent5 2 2 2 3 5 3" xfId="16728"/>
    <cellStyle name="20 % - Accent5 2 2 2 3 6" xfId="7788"/>
    <cellStyle name="20 % - Accent5 2 2 2 3 6 2" xfId="19696"/>
    <cellStyle name="20 % - Accent5 2 2 2 3 7" xfId="13758"/>
    <cellStyle name="20 % - Accent5 2 2 2 4" xfId="588"/>
    <cellStyle name="20 % - Accent5 2 2 2 4 2" xfId="589"/>
    <cellStyle name="20 % - Accent5 2 2 2 4 2 2" xfId="3314"/>
    <cellStyle name="20 % - Accent5 2 2 2 4 2 2 2" xfId="6285"/>
    <cellStyle name="20 % - Accent5 2 2 2 4 2 2 2 2" xfId="12269"/>
    <cellStyle name="20 % - Accent5 2 2 2 4 2 2 2 2 2" xfId="24151"/>
    <cellStyle name="20 % - Accent5 2 2 2 4 2 2 2 3" xfId="18215"/>
    <cellStyle name="20 % - Accent5 2 2 2 4 2 2 3" xfId="9300"/>
    <cellStyle name="20 % - Accent5 2 2 2 4 2 2 3 2" xfId="21183"/>
    <cellStyle name="20 % - Accent5 2 2 2 4 2 2 4" xfId="15246"/>
    <cellStyle name="20 % - Accent5 2 2 2 4 2 3" xfId="4801"/>
    <cellStyle name="20 % - Accent5 2 2 2 4 2 3 2" xfId="10785"/>
    <cellStyle name="20 % - Accent5 2 2 2 4 2 3 2 2" xfId="22667"/>
    <cellStyle name="20 % - Accent5 2 2 2 4 2 3 3" xfId="16731"/>
    <cellStyle name="20 % - Accent5 2 2 2 4 2 4" xfId="7791"/>
    <cellStyle name="20 % - Accent5 2 2 2 4 2 4 2" xfId="19699"/>
    <cellStyle name="20 % - Accent5 2 2 2 4 2 5" xfId="13761"/>
    <cellStyle name="20 % - Accent5 2 2 2 4 3" xfId="2701"/>
    <cellStyle name="20 % - Accent5 2 2 2 4 3 2" xfId="4187"/>
    <cellStyle name="20 % - Accent5 2 2 2 4 3 2 2" xfId="7158"/>
    <cellStyle name="20 % - Accent5 2 2 2 4 3 2 2 2" xfId="13142"/>
    <cellStyle name="20 % - Accent5 2 2 2 4 3 2 2 2 2" xfId="25024"/>
    <cellStyle name="20 % - Accent5 2 2 2 4 3 2 2 3" xfId="19088"/>
    <cellStyle name="20 % - Accent5 2 2 2 4 3 2 3" xfId="10173"/>
    <cellStyle name="20 % - Accent5 2 2 2 4 3 2 3 2" xfId="22056"/>
    <cellStyle name="20 % - Accent5 2 2 2 4 3 2 4" xfId="16119"/>
    <cellStyle name="20 % - Accent5 2 2 2 4 3 3" xfId="5673"/>
    <cellStyle name="20 % - Accent5 2 2 2 4 3 3 2" xfId="11657"/>
    <cellStyle name="20 % - Accent5 2 2 2 4 3 3 2 2" xfId="23539"/>
    <cellStyle name="20 % - Accent5 2 2 2 4 3 3 3" xfId="17603"/>
    <cellStyle name="20 % - Accent5 2 2 2 4 3 4" xfId="8663"/>
    <cellStyle name="20 % - Accent5 2 2 2 4 3 4 2" xfId="20571"/>
    <cellStyle name="20 % - Accent5 2 2 2 4 3 5" xfId="14634"/>
    <cellStyle name="20 % - Accent5 2 2 2 4 4" xfId="3313"/>
    <cellStyle name="20 % - Accent5 2 2 2 4 4 2" xfId="6284"/>
    <cellStyle name="20 % - Accent5 2 2 2 4 4 2 2" xfId="12268"/>
    <cellStyle name="20 % - Accent5 2 2 2 4 4 2 2 2" xfId="24150"/>
    <cellStyle name="20 % - Accent5 2 2 2 4 4 2 3" xfId="18214"/>
    <cellStyle name="20 % - Accent5 2 2 2 4 4 3" xfId="9299"/>
    <cellStyle name="20 % - Accent5 2 2 2 4 4 3 2" xfId="21182"/>
    <cellStyle name="20 % - Accent5 2 2 2 4 4 4" xfId="15245"/>
    <cellStyle name="20 % - Accent5 2 2 2 4 5" xfId="4800"/>
    <cellStyle name="20 % - Accent5 2 2 2 4 5 2" xfId="10784"/>
    <cellStyle name="20 % - Accent5 2 2 2 4 5 2 2" xfId="22666"/>
    <cellStyle name="20 % - Accent5 2 2 2 4 5 3" xfId="16730"/>
    <cellStyle name="20 % - Accent5 2 2 2 4 6" xfId="7790"/>
    <cellStyle name="20 % - Accent5 2 2 2 4 6 2" xfId="19698"/>
    <cellStyle name="20 % - Accent5 2 2 2 4 7" xfId="13760"/>
    <cellStyle name="20 % - Accent5 2 2 2 5" xfId="590"/>
    <cellStyle name="20 % - Accent5 2 2 2 5 2" xfId="591"/>
    <cellStyle name="20 % - Accent5 2 2 2 5 2 2" xfId="3316"/>
    <cellStyle name="20 % - Accent5 2 2 2 5 2 2 2" xfId="6287"/>
    <cellStyle name="20 % - Accent5 2 2 2 5 2 2 2 2" xfId="12271"/>
    <cellStyle name="20 % - Accent5 2 2 2 5 2 2 2 2 2" xfId="24153"/>
    <cellStyle name="20 % - Accent5 2 2 2 5 2 2 2 3" xfId="18217"/>
    <cellStyle name="20 % - Accent5 2 2 2 5 2 2 3" xfId="9302"/>
    <cellStyle name="20 % - Accent5 2 2 2 5 2 2 3 2" xfId="21185"/>
    <cellStyle name="20 % - Accent5 2 2 2 5 2 2 4" xfId="15248"/>
    <cellStyle name="20 % - Accent5 2 2 2 5 2 3" xfId="4803"/>
    <cellStyle name="20 % - Accent5 2 2 2 5 2 3 2" xfId="10787"/>
    <cellStyle name="20 % - Accent5 2 2 2 5 2 3 2 2" xfId="22669"/>
    <cellStyle name="20 % - Accent5 2 2 2 5 2 3 3" xfId="16733"/>
    <cellStyle name="20 % - Accent5 2 2 2 5 2 4" xfId="7793"/>
    <cellStyle name="20 % - Accent5 2 2 2 5 2 4 2" xfId="19701"/>
    <cellStyle name="20 % - Accent5 2 2 2 5 2 5" xfId="13763"/>
    <cellStyle name="20 % - Accent5 2 2 2 5 3" xfId="3315"/>
    <cellStyle name="20 % - Accent5 2 2 2 5 3 2" xfId="6286"/>
    <cellStyle name="20 % - Accent5 2 2 2 5 3 2 2" xfId="12270"/>
    <cellStyle name="20 % - Accent5 2 2 2 5 3 2 2 2" xfId="24152"/>
    <cellStyle name="20 % - Accent5 2 2 2 5 3 2 3" xfId="18216"/>
    <cellStyle name="20 % - Accent5 2 2 2 5 3 3" xfId="9301"/>
    <cellStyle name="20 % - Accent5 2 2 2 5 3 3 2" xfId="21184"/>
    <cellStyle name="20 % - Accent5 2 2 2 5 3 4" xfId="15247"/>
    <cellStyle name="20 % - Accent5 2 2 2 5 4" xfId="4802"/>
    <cellStyle name="20 % - Accent5 2 2 2 5 4 2" xfId="10786"/>
    <cellStyle name="20 % - Accent5 2 2 2 5 4 2 2" xfId="22668"/>
    <cellStyle name="20 % - Accent5 2 2 2 5 4 3" xfId="16732"/>
    <cellStyle name="20 % - Accent5 2 2 2 5 5" xfId="7792"/>
    <cellStyle name="20 % - Accent5 2 2 2 5 5 2" xfId="19700"/>
    <cellStyle name="20 % - Accent5 2 2 2 5 6" xfId="13762"/>
    <cellStyle name="20 % - Accent5 2 2 2 6" xfId="592"/>
    <cellStyle name="20 % - Accent5 2 2 2 6 2" xfId="3317"/>
    <cellStyle name="20 % - Accent5 2 2 2 6 2 2" xfId="6288"/>
    <cellStyle name="20 % - Accent5 2 2 2 6 2 2 2" xfId="12272"/>
    <cellStyle name="20 % - Accent5 2 2 2 6 2 2 2 2" xfId="24154"/>
    <cellStyle name="20 % - Accent5 2 2 2 6 2 2 3" xfId="18218"/>
    <cellStyle name="20 % - Accent5 2 2 2 6 2 3" xfId="9303"/>
    <cellStyle name="20 % - Accent5 2 2 2 6 2 3 2" xfId="21186"/>
    <cellStyle name="20 % - Accent5 2 2 2 6 2 4" xfId="15249"/>
    <cellStyle name="20 % - Accent5 2 2 2 6 3" xfId="4804"/>
    <cellStyle name="20 % - Accent5 2 2 2 6 3 2" xfId="10788"/>
    <cellStyle name="20 % - Accent5 2 2 2 6 3 2 2" xfId="22670"/>
    <cellStyle name="20 % - Accent5 2 2 2 6 3 3" xfId="16734"/>
    <cellStyle name="20 % - Accent5 2 2 2 6 4" xfId="7794"/>
    <cellStyle name="20 % - Accent5 2 2 2 6 4 2" xfId="19702"/>
    <cellStyle name="20 % - Accent5 2 2 2 6 5" xfId="13764"/>
    <cellStyle name="20 % - Accent5 2 2 2 7" xfId="2213"/>
    <cellStyle name="20 % - Accent5 2 2 2 7 2" xfId="3715"/>
    <cellStyle name="20 % - Accent5 2 2 2 7 2 2" xfId="6686"/>
    <cellStyle name="20 % - Accent5 2 2 2 7 2 2 2" xfId="12670"/>
    <cellStyle name="20 % - Accent5 2 2 2 7 2 2 2 2" xfId="24552"/>
    <cellStyle name="20 % - Accent5 2 2 2 7 2 2 3" xfId="18616"/>
    <cellStyle name="20 % - Accent5 2 2 2 7 2 3" xfId="9701"/>
    <cellStyle name="20 % - Accent5 2 2 2 7 2 3 2" xfId="21584"/>
    <cellStyle name="20 % - Accent5 2 2 2 7 2 4" xfId="15647"/>
    <cellStyle name="20 % - Accent5 2 2 2 7 3" xfId="5201"/>
    <cellStyle name="20 % - Accent5 2 2 2 7 3 2" xfId="11185"/>
    <cellStyle name="20 % - Accent5 2 2 2 7 3 2 2" xfId="23067"/>
    <cellStyle name="20 % - Accent5 2 2 2 7 3 3" xfId="17131"/>
    <cellStyle name="20 % - Accent5 2 2 2 7 4" xfId="8191"/>
    <cellStyle name="20 % - Accent5 2 2 2 7 4 2" xfId="20099"/>
    <cellStyle name="20 % - Accent5 2 2 2 7 5" xfId="14162"/>
    <cellStyle name="20 % - Accent5 2 2 2 8" xfId="2332"/>
    <cellStyle name="20 % - Accent5 2 2 2 8 2" xfId="3820"/>
    <cellStyle name="20 % - Accent5 2 2 2 8 2 2" xfId="6791"/>
    <cellStyle name="20 % - Accent5 2 2 2 8 2 2 2" xfId="12775"/>
    <cellStyle name="20 % - Accent5 2 2 2 8 2 2 2 2" xfId="24657"/>
    <cellStyle name="20 % - Accent5 2 2 2 8 2 2 3" xfId="18721"/>
    <cellStyle name="20 % - Accent5 2 2 2 8 2 3" xfId="9806"/>
    <cellStyle name="20 % - Accent5 2 2 2 8 2 3 2" xfId="21689"/>
    <cellStyle name="20 % - Accent5 2 2 2 8 2 4" xfId="15752"/>
    <cellStyle name="20 % - Accent5 2 2 2 8 3" xfId="5306"/>
    <cellStyle name="20 % - Accent5 2 2 2 8 3 2" xfId="11290"/>
    <cellStyle name="20 % - Accent5 2 2 2 8 3 2 2" xfId="23172"/>
    <cellStyle name="20 % - Accent5 2 2 2 8 3 3" xfId="17236"/>
    <cellStyle name="20 % - Accent5 2 2 2 8 4" xfId="8296"/>
    <cellStyle name="20 % - Accent5 2 2 2 8 4 2" xfId="20204"/>
    <cellStyle name="20 % - Accent5 2 2 2 8 5" xfId="14267"/>
    <cellStyle name="20 % - Accent5 2 2 2 9" xfId="3043"/>
    <cellStyle name="20 % - Accent5 2 2 2 9 2" xfId="6014"/>
    <cellStyle name="20 % - Accent5 2 2 2 9 2 2" xfId="11998"/>
    <cellStyle name="20 % - Accent5 2 2 2 9 2 2 2" xfId="23880"/>
    <cellStyle name="20 % - Accent5 2 2 2 9 2 3" xfId="17944"/>
    <cellStyle name="20 % - Accent5 2 2 2 9 3" xfId="9029"/>
    <cellStyle name="20 % - Accent5 2 2 2 9 3 2" xfId="20912"/>
    <cellStyle name="20 % - Accent5 2 2 2 9 4" xfId="14975"/>
    <cellStyle name="20 % - Accent5 2 2 3" xfId="350"/>
    <cellStyle name="20 % - Accent5 2 2 3 2" xfId="593"/>
    <cellStyle name="20 % - Accent5 2 2 3 2 2" xfId="594"/>
    <cellStyle name="20 % - Accent5 2 2 3 2 2 2" xfId="2908"/>
    <cellStyle name="20 % - Accent5 2 2 3 2 2 2 2" xfId="4394"/>
    <cellStyle name="20 % - Accent5 2 2 3 2 2 2 2 2" xfId="7365"/>
    <cellStyle name="20 % - Accent5 2 2 3 2 2 2 2 2 2" xfId="13349"/>
    <cellStyle name="20 % - Accent5 2 2 3 2 2 2 2 2 2 2" xfId="25231"/>
    <cellStyle name="20 % - Accent5 2 2 3 2 2 2 2 2 3" xfId="19295"/>
    <cellStyle name="20 % - Accent5 2 2 3 2 2 2 2 3" xfId="10380"/>
    <cellStyle name="20 % - Accent5 2 2 3 2 2 2 2 3 2" xfId="22263"/>
    <cellStyle name="20 % - Accent5 2 2 3 2 2 2 2 4" xfId="16326"/>
    <cellStyle name="20 % - Accent5 2 2 3 2 2 2 3" xfId="5880"/>
    <cellStyle name="20 % - Accent5 2 2 3 2 2 2 3 2" xfId="11864"/>
    <cellStyle name="20 % - Accent5 2 2 3 2 2 2 3 2 2" xfId="23746"/>
    <cellStyle name="20 % - Accent5 2 2 3 2 2 2 3 3" xfId="17810"/>
    <cellStyle name="20 % - Accent5 2 2 3 2 2 2 4" xfId="8870"/>
    <cellStyle name="20 % - Accent5 2 2 3 2 2 2 4 2" xfId="20778"/>
    <cellStyle name="20 % - Accent5 2 2 3 2 2 2 5" xfId="14841"/>
    <cellStyle name="20 % - Accent5 2 2 3 2 2 3" xfId="3319"/>
    <cellStyle name="20 % - Accent5 2 2 3 2 2 3 2" xfId="6290"/>
    <cellStyle name="20 % - Accent5 2 2 3 2 2 3 2 2" xfId="12274"/>
    <cellStyle name="20 % - Accent5 2 2 3 2 2 3 2 2 2" xfId="24156"/>
    <cellStyle name="20 % - Accent5 2 2 3 2 2 3 2 3" xfId="18220"/>
    <cellStyle name="20 % - Accent5 2 2 3 2 2 3 3" xfId="9305"/>
    <cellStyle name="20 % - Accent5 2 2 3 2 2 3 3 2" xfId="21188"/>
    <cellStyle name="20 % - Accent5 2 2 3 2 2 3 4" xfId="15251"/>
    <cellStyle name="20 % - Accent5 2 2 3 2 2 4" xfId="4806"/>
    <cellStyle name="20 % - Accent5 2 2 3 2 2 4 2" xfId="10790"/>
    <cellStyle name="20 % - Accent5 2 2 3 2 2 4 2 2" xfId="22672"/>
    <cellStyle name="20 % - Accent5 2 2 3 2 2 4 3" xfId="16736"/>
    <cellStyle name="20 % - Accent5 2 2 3 2 2 5" xfId="7796"/>
    <cellStyle name="20 % - Accent5 2 2 3 2 2 5 2" xfId="19704"/>
    <cellStyle name="20 % - Accent5 2 2 3 2 2 6" xfId="13766"/>
    <cellStyle name="20 % - Accent5 2 2 3 2 3" xfId="2539"/>
    <cellStyle name="20 % - Accent5 2 2 3 2 3 2" xfId="4027"/>
    <cellStyle name="20 % - Accent5 2 2 3 2 3 2 2" xfId="6998"/>
    <cellStyle name="20 % - Accent5 2 2 3 2 3 2 2 2" xfId="12982"/>
    <cellStyle name="20 % - Accent5 2 2 3 2 3 2 2 2 2" xfId="24864"/>
    <cellStyle name="20 % - Accent5 2 2 3 2 3 2 2 3" xfId="18928"/>
    <cellStyle name="20 % - Accent5 2 2 3 2 3 2 3" xfId="10013"/>
    <cellStyle name="20 % - Accent5 2 2 3 2 3 2 3 2" xfId="21896"/>
    <cellStyle name="20 % - Accent5 2 2 3 2 3 2 4" xfId="15959"/>
    <cellStyle name="20 % - Accent5 2 2 3 2 3 3" xfId="5513"/>
    <cellStyle name="20 % - Accent5 2 2 3 2 3 3 2" xfId="11497"/>
    <cellStyle name="20 % - Accent5 2 2 3 2 3 3 2 2" xfId="23379"/>
    <cellStyle name="20 % - Accent5 2 2 3 2 3 3 3" xfId="17443"/>
    <cellStyle name="20 % - Accent5 2 2 3 2 3 4" xfId="8503"/>
    <cellStyle name="20 % - Accent5 2 2 3 2 3 4 2" xfId="20411"/>
    <cellStyle name="20 % - Accent5 2 2 3 2 3 5" xfId="14474"/>
    <cellStyle name="20 % - Accent5 2 2 3 2 4" xfId="3318"/>
    <cellStyle name="20 % - Accent5 2 2 3 2 4 2" xfId="6289"/>
    <cellStyle name="20 % - Accent5 2 2 3 2 4 2 2" xfId="12273"/>
    <cellStyle name="20 % - Accent5 2 2 3 2 4 2 2 2" xfId="24155"/>
    <cellStyle name="20 % - Accent5 2 2 3 2 4 2 3" xfId="18219"/>
    <cellStyle name="20 % - Accent5 2 2 3 2 4 3" xfId="9304"/>
    <cellStyle name="20 % - Accent5 2 2 3 2 4 3 2" xfId="21187"/>
    <cellStyle name="20 % - Accent5 2 2 3 2 4 4" xfId="15250"/>
    <cellStyle name="20 % - Accent5 2 2 3 2 5" xfId="4805"/>
    <cellStyle name="20 % - Accent5 2 2 3 2 5 2" xfId="10789"/>
    <cellStyle name="20 % - Accent5 2 2 3 2 5 2 2" xfId="22671"/>
    <cellStyle name="20 % - Accent5 2 2 3 2 5 3" xfId="16735"/>
    <cellStyle name="20 % - Accent5 2 2 3 2 6" xfId="7795"/>
    <cellStyle name="20 % - Accent5 2 2 3 2 6 2" xfId="19703"/>
    <cellStyle name="20 % - Accent5 2 2 3 2 7" xfId="13765"/>
    <cellStyle name="20 % - Accent5 2 2 3 3" xfId="595"/>
    <cellStyle name="20 % - Accent5 2 2 3 3 2" xfId="2739"/>
    <cellStyle name="20 % - Accent5 2 2 3 3 2 2" xfId="4225"/>
    <cellStyle name="20 % - Accent5 2 2 3 3 2 2 2" xfId="7196"/>
    <cellStyle name="20 % - Accent5 2 2 3 3 2 2 2 2" xfId="13180"/>
    <cellStyle name="20 % - Accent5 2 2 3 3 2 2 2 2 2" xfId="25062"/>
    <cellStyle name="20 % - Accent5 2 2 3 3 2 2 2 3" xfId="19126"/>
    <cellStyle name="20 % - Accent5 2 2 3 3 2 2 3" xfId="10211"/>
    <cellStyle name="20 % - Accent5 2 2 3 3 2 2 3 2" xfId="22094"/>
    <cellStyle name="20 % - Accent5 2 2 3 3 2 2 4" xfId="16157"/>
    <cellStyle name="20 % - Accent5 2 2 3 3 2 3" xfId="5711"/>
    <cellStyle name="20 % - Accent5 2 2 3 3 2 3 2" xfId="11695"/>
    <cellStyle name="20 % - Accent5 2 2 3 3 2 3 2 2" xfId="23577"/>
    <cellStyle name="20 % - Accent5 2 2 3 3 2 3 3" xfId="17641"/>
    <cellStyle name="20 % - Accent5 2 2 3 3 2 4" xfId="8701"/>
    <cellStyle name="20 % - Accent5 2 2 3 3 2 4 2" xfId="20609"/>
    <cellStyle name="20 % - Accent5 2 2 3 3 2 5" xfId="14672"/>
    <cellStyle name="20 % - Accent5 2 2 3 3 3" xfId="3320"/>
    <cellStyle name="20 % - Accent5 2 2 3 3 3 2" xfId="6291"/>
    <cellStyle name="20 % - Accent5 2 2 3 3 3 2 2" xfId="12275"/>
    <cellStyle name="20 % - Accent5 2 2 3 3 3 2 2 2" xfId="24157"/>
    <cellStyle name="20 % - Accent5 2 2 3 3 3 2 3" xfId="18221"/>
    <cellStyle name="20 % - Accent5 2 2 3 3 3 3" xfId="9306"/>
    <cellStyle name="20 % - Accent5 2 2 3 3 3 3 2" xfId="21189"/>
    <cellStyle name="20 % - Accent5 2 2 3 3 3 4" xfId="15252"/>
    <cellStyle name="20 % - Accent5 2 2 3 3 4" xfId="4807"/>
    <cellStyle name="20 % - Accent5 2 2 3 3 4 2" xfId="10791"/>
    <cellStyle name="20 % - Accent5 2 2 3 3 4 2 2" xfId="22673"/>
    <cellStyle name="20 % - Accent5 2 2 3 3 4 3" xfId="16737"/>
    <cellStyle name="20 % - Accent5 2 2 3 3 5" xfId="7797"/>
    <cellStyle name="20 % - Accent5 2 2 3 3 5 2" xfId="19705"/>
    <cellStyle name="20 % - Accent5 2 2 3 3 6" xfId="13767"/>
    <cellStyle name="20 % - Accent5 2 2 3 4" xfId="2370"/>
    <cellStyle name="20 % - Accent5 2 2 3 4 2" xfId="3858"/>
    <cellStyle name="20 % - Accent5 2 2 3 4 2 2" xfId="6829"/>
    <cellStyle name="20 % - Accent5 2 2 3 4 2 2 2" xfId="12813"/>
    <cellStyle name="20 % - Accent5 2 2 3 4 2 2 2 2" xfId="24695"/>
    <cellStyle name="20 % - Accent5 2 2 3 4 2 2 3" xfId="18759"/>
    <cellStyle name="20 % - Accent5 2 2 3 4 2 3" xfId="9844"/>
    <cellStyle name="20 % - Accent5 2 2 3 4 2 3 2" xfId="21727"/>
    <cellStyle name="20 % - Accent5 2 2 3 4 2 4" xfId="15790"/>
    <cellStyle name="20 % - Accent5 2 2 3 4 3" xfId="5344"/>
    <cellStyle name="20 % - Accent5 2 2 3 4 3 2" xfId="11328"/>
    <cellStyle name="20 % - Accent5 2 2 3 4 3 2 2" xfId="23210"/>
    <cellStyle name="20 % - Accent5 2 2 3 4 3 3" xfId="17274"/>
    <cellStyle name="20 % - Accent5 2 2 3 4 4" xfId="8334"/>
    <cellStyle name="20 % - Accent5 2 2 3 4 4 2" xfId="20242"/>
    <cellStyle name="20 % - Accent5 2 2 3 4 5" xfId="14305"/>
    <cellStyle name="20 % - Accent5 2 2 3 5" xfId="3081"/>
    <cellStyle name="20 % - Accent5 2 2 3 5 2" xfId="6052"/>
    <cellStyle name="20 % - Accent5 2 2 3 5 2 2" xfId="12036"/>
    <cellStyle name="20 % - Accent5 2 2 3 5 2 2 2" xfId="23918"/>
    <cellStyle name="20 % - Accent5 2 2 3 5 2 3" xfId="17982"/>
    <cellStyle name="20 % - Accent5 2 2 3 5 3" xfId="9067"/>
    <cellStyle name="20 % - Accent5 2 2 3 5 3 2" xfId="20950"/>
    <cellStyle name="20 % - Accent5 2 2 3 5 4" xfId="15013"/>
    <cellStyle name="20 % - Accent5 2 2 3 6" xfId="4567"/>
    <cellStyle name="20 % - Accent5 2 2 3 6 2" xfId="10552"/>
    <cellStyle name="20 % - Accent5 2 2 3 6 2 2" xfId="22434"/>
    <cellStyle name="20 % - Accent5 2 2 3 6 3" xfId="16498"/>
    <cellStyle name="20 % - Accent5 2 2 3 7" xfId="7558"/>
    <cellStyle name="20 % - Accent5 2 2 3 7 2" xfId="19466"/>
    <cellStyle name="20 % - Accent5 2 2 3 8" xfId="13528"/>
    <cellStyle name="20 % - Accent5 2 2 4" xfId="596"/>
    <cellStyle name="20 % - Accent5 2 2 4 2" xfId="597"/>
    <cellStyle name="20 % - Accent5 2 2 4 2 2" xfId="2832"/>
    <cellStyle name="20 % - Accent5 2 2 4 2 2 2" xfId="4318"/>
    <cellStyle name="20 % - Accent5 2 2 4 2 2 2 2" xfId="7289"/>
    <cellStyle name="20 % - Accent5 2 2 4 2 2 2 2 2" xfId="13273"/>
    <cellStyle name="20 % - Accent5 2 2 4 2 2 2 2 2 2" xfId="25155"/>
    <cellStyle name="20 % - Accent5 2 2 4 2 2 2 2 3" xfId="19219"/>
    <cellStyle name="20 % - Accent5 2 2 4 2 2 2 3" xfId="10304"/>
    <cellStyle name="20 % - Accent5 2 2 4 2 2 2 3 2" xfId="22187"/>
    <cellStyle name="20 % - Accent5 2 2 4 2 2 2 4" xfId="16250"/>
    <cellStyle name="20 % - Accent5 2 2 4 2 2 3" xfId="5804"/>
    <cellStyle name="20 % - Accent5 2 2 4 2 2 3 2" xfId="11788"/>
    <cellStyle name="20 % - Accent5 2 2 4 2 2 3 2 2" xfId="23670"/>
    <cellStyle name="20 % - Accent5 2 2 4 2 2 3 3" xfId="17734"/>
    <cellStyle name="20 % - Accent5 2 2 4 2 2 4" xfId="8794"/>
    <cellStyle name="20 % - Accent5 2 2 4 2 2 4 2" xfId="20702"/>
    <cellStyle name="20 % - Accent5 2 2 4 2 2 5" xfId="14765"/>
    <cellStyle name="20 % - Accent5 2 2 4 2 3" xfId="3322"/>
    <cellStyle name="20 % - Accent5 2 2 4 2 3 2" xfId="6293"/>
    <cellStyle name="20 % - Accent5 2 2 4 2 3 2 2" xfId="12277"/>
    <cellStyle name="20 % - Accent5 2 2 4 2 3 2 2 2" xfId="24159"/>
    <cellStyle name="20 % - Accent5 2 2 4 2 3 2 3" xfId="18223"/>
    <cellStyle name="20 % - Accent5 2 2 4 2 3 3" xfId="9308"/>
    <cellStyle name="20 % - Accent5 2 2 4 2 3 3 2" xfId="21191"/>
    <cellStyle name="20 % - Accent5 2 2 4 2 3 4" xfId="15254"/>
    <cellStyle name="20 % - Accent5 2 2 4 2 4" xfId="4809"/>
    <cellStyle name="20 % - Accent5 2 2 4 2 4 2" xfId="10793"/>
    <cellStyle name="20 % - Accent5 2 2 4 2 4 2 2" xfId="22675"/>
    <cellStyle name="20 % - Accent5 2 2 4 2 4 3" xfId="16739"/>
    <cellStyle name="20 % - Accent5 2 2 4 2 5" xfId="7799"/>
    <cellStyle name="20 % - Accent5 2 2 4 2 5 2" xfId="19707"/>
    <cellStyle name="20 % - Accent5 2 2 4 2 6" xfId="13769"/>
    <cellStyle name="20 % - Accent5 2 2 4 3" xfId="598"/>
    <cellStyle name="20 % - Accent5 2 2 4 3 2" xfId="3323"/>
    <cellStyle name="20 % - Accent5 2 2 4 3 2 2" xfId="6294"/>
    <cellStyle name="20 % - Accent5 2 2 4 3 2 2 2" xfId="12278"/>
    <cellStyle name="20 % - Accent5 2 2 4 3 2 2 2 2" xfId="24160"/>
    <cellStyle name="20 % - Accent5 2 2 4 3 2 2 3" xfId="18224"/>
    <cellStyle name="20 % - Accent5 2 2 4 3 2 3" xfId="9309"/>
    <cellStyle name="20 % - Accent5 2 2 4 3 2 3 2" xfId="21192"/>
    <cellStyle name="20 % - Accent5 2 2 4 3 2 4" xfId="15255"/>
    <cellStyle name="20 % - Accent5 2 2 4 3 3" xfId="4810"/>
    <cellStyle name="20 % - Accent5 2 2 4 3 3 2" xfId="10794"/>
    <cellStyle name="20 % - Accent5 2 2 4 3 3 2 2" xfId="22676"/>
    <cellStyle name="20 % - Accent5 2 2 4 3 3 3" xfId="16740"/>
    <cellStyle name="20 % - Accent5 2 2 4 3 4" xfId="7800"/>
    <cellStyle name="20 % - Accent5 2 2 4 3 4 2" xfId="19708"/>
    <cellStyle name="20 % - Accent5 2 2 4 3 5" xfId="13770"/>
    <cellStyle name="20 % - Accent5 2 2 4 4" xfId="2463"/>
    <cellStyle name="20 % - Accent5 2 2 4 4 2" xfId="3951"/>
    <cellStyle name="20 % - Accent5 2 2 4 4 2 2" xfId="6922"/>
    <cellStyle name="20 % - Accent5 2 2 4 4 2 2 2" xfId="12906"/>
    <cellStyle name="20 % - Accent5 2 2 4 4 2 2 2 2" xfId="24788"/>
    <cellStyle name="20 % - Accent5 2 2 4 4 2 2 3" xfId="18852"/>
    <cellStyle name="20 % - Accent5 2 2 4 4 2 3" xfId="9937"/>
    <cellStyle name="20 % - Accent5 2 2 4 4 2 3 2" xfId="21820"/>
    <cellStyle name="20 % - Accent5 2 2 4 4 2 4" xfId="15883"/>
    <cellStyle name="20 % - Accent5 2 2 4 4 3" xfId="5437"/>
    <cellStyle name="20 % - Accent5 2 2 4 4 3 2" xfId="11421"/>
    <cellStyle name="20 % - Accent5 2 2 4 4 3 2 2" xfId="23303"/>
    <cellStyle name="20 % - Accent5 2 2 4 4 3 3" xfId="17367"/>
    <cellStyle name="20 % - Accent5 2 2 4 4 4" xfId="8427"/>
    <cellStyle name="20 % - Accent5 2 2 4 4 4 2" xfId="20335"/>
    <cellStyle name="20 % - Accent5 2 2 4 4 5" xfId="14398"/>
    <cellStyle name="20 % - Accent5 2 2 4 5" xfId="3321"/>
    <cellStyle name="20 % - Accent5 2 2 4 5 2" xfId="6292"/>
    <cellStyle name="20 % - Accent5 2 2 4 5 2 2" xfId="12276"/>
    <cellStyle name="20 % - Accent5 2 2 4 5 2 2 2" xfId="24158"/>
    <cellStyle name="20 % - Accent5 2 2 4 5 2 3" xfId="18222"/>
    <cellStyle name="20 % - Accent5 2 2 4 5 3" xfId="9307"/>
    <cellStyle name="20 % - Accent5 2 2 4 5 3 2" xfId="21190"/>
    <cellStyle name="20 % - Accent5 2 2 4 5 4" xfId="15253"/>
    <cellStyle name="20 % - Accent5 2 2 4 6" xfId="4808"/>
    <cellStyle name="20 % - Accent5 2 2 4 6 2" xfId="10792"/>
    <cellStyle name="20 % - Accent5 2 2 4 6 2 2" xfId="22674"/>
    <cellStyle name="20 % - Accent5 2 2 4 6 3" xfId="16738"/>
    <cellStyle name="20 % - Accent5 2 2 4 7" xfId="7798"/>
    <cellStyle name="20 % - Accent5 2 2 4 7 2" xfId="19706"/>
    <cellStyle name="20 % - Accent5 2 2 4 8" xfId="13768"/>
    <cellStyle name="20 % - Accent5 2 2 5" xfId="599"/>
    <cellStyle name="20 % - Accent5 2 2 5 2" xfId="600"/>
    <cellStyle name="20 % - Accent5 2 2 5 2 2" xfId="3325"/>
    <cellStyle name="20 % - Accent5 2 2 5 2 2 2" xfId="6296"/>
    <cellStyle name="20 % - Accent5 2 2 5 2 2 2 2" xfId="12280"/>
    <cellStyle name="20 % - Accent5 2 2 5 2 2 2 2 2" xfId="24162"/>
    <cellStyle name="20 % - Accent5 2 2 5 2 2 2 3" xfId="18226"/>
    <cellStyle name="20 % - Accent5 2 2 5 2 2 3" xfId="9311"/>
    <cellStyle name="20 % - Accent5 2 2 5 2 2 3 2" xfId="21194"/>
    <cellStyle name="20 % - Accent5 2 2 5 2 2 4" xfId="15257"/>
    <cellStyle name="20 % - Accent5 2 2 5 2 3" xfId="4812"/>
    <cellStyle name="20 % - Accent5 2 2 5 2 3 2" xfId="10796"/>
    <cellStyle name="20 % - Accent5 2 2 5 2 3 2 2" xfId="22678"/>
    <cellStyle name="20 % - Accent5 2 2 5 2 3 3" xfId="16742"/>
    <cellStyle name="20 % - Accent5 2 2 5 2 4" xfId="7802"/>
    <cellStyle name="20 % - Accent5 2 2 5 2 4 2" xfId="19710"/>
    <cellStyle name="20 % - Accent5 2 2 5 2 5" xfId="13772"/>
    <cellStyle name="20 % - Accent5 2 2 5 3" xfId="2663"/>
    <cellStyle name="20 % - Accent5 2 2 5 3 2" xfId="4149"/>
    <cellStyle name="20 % - Accent5 2 2 5 3 2 2" xfId="7120"/>
    <cellStyle name="20 % - Accent5 2 2 5 3 2 2 2" xfId="13104"/>
    <cellStyle name="20 % - Accent5 2 2 5 3 2 2 2 2" xfId="24986"/>
    <cellStyle name="20 % - Accent5 2 2 5 3 2 2 3" xfId="19050"/>
    <cellStyle name="20 % - Accent5 2 2 5 3 2 3" xfId="10135"/>
    <cellStyle name="20 % - Accent5 2 2 5 3 2 3 2" xfId="22018"/>
    <cellStyle name="20 % - Accent5 2 2 5 3 2 4" xfId="16081"/>
    <cellStyle name="20 % - Accent5 2 2 5 3 3" xfId="5635"/>
    <cellStyle name="20 % - Accent5 2 2 5 3 3 2" xfId="11619"/>
    <cellStyle name="20 % - Accent5 2 2 5 3 3 2 2" xfId="23501"/>
    <cellStyle name="20 % - Accent5 2 2 5 3 3 3" xfId="17565"/>
    <cellStyle name="20 % - Accent5 2 2 5 3 4" xfId="8625"/>
    <cellStyle name="20 % - Accent5 2 2 5 3 4 2" xfId="20533"/>
    <cellStyle name="20 % - Accent5 2 2 5 3 5" xfId="14596"/>
    <cellStyle name="20 % - Accent5 2 2 5 4" xfId="3324"/>
    <cellStyle name="20 % - Accent5 2 2 5 4 2" xfId="6295"/>
    <cellStyle name="20 % - Accent5 2 2 5 4 2 2" xfId="12279"/>
    <cellStyle name="20 % - Accent5 2 2 5 4 2 2 2" xfId="24161"/>
    <cellStyle name="20 % - Accent5 2 2 5 4 2 3" xfId="18225"/>
    <cellStyle name="20 % - Accent5 2 2 5 4 3" xfId="9310"/>
    <cellStyle name="20 % - Accent5 2 2 5 4 3 2" xfId="21193"/>
    <cellStyle name="20 % - Accent5 2 2 5 4 4" xfId="15256"/>
    <cellStyle name="20 % - Accent5 2 2 5 5" xfId="4811"/>
    <cellStyle name="20 % - Accent5 2 2 5 5 2" xfId="10795"/>
    <cellStyle name="20 % - Accent5 2 2 5 5 2 2" xfId="22677"/>
    <cellStyle name="20 % - Accent5 2 2 5 5 3" xfId="16741"/>
    <cellStyle name="20 % - Accent5 2 2 5 6" xfId="7801"/>
    <cellStyle name="20 % - Accent5 2 2 5 6 2" xfId="19709"/>
    <cellStyle name="20 % - Accent5 2 2 5 7" xfId="13771"/>
    <cellStyle name="20 % - Accent5 2 2 6" xfId="601"/>
    <cellStyle name="20 % - Accent5 2 2 6 2" xfId="3326"/>
    <cellStyle name="20 % - Accent5 2 2 6 2 2" xfId="6297"/>
    <cellStyle name="20 % - Accent5 2 2 6 2 2 2" xfId="12281"/>
    <cellStyle name="20 % - Accent5 2 2 6 2 2 2 2" xfId="24163"/>
    <cellStyle name="20 % - Accent5 2 2 6 2 2 3" xfId="18227"/>
    <cellStyle name="20 % - Accent5 2 2 6 2 3" xfId="9312"/>
    <cellStyle name="20 % - Accent5 2 2 6 2 3 2" xfId="21195"/>
    <cellStyle name="20 % - Accent5 2 2 6 2 4" xfId="15258"/>
    <cellStyle name="20 % - Accent5 2 2 6 3" xfId="4813"/>
    <cellStyle name="20 % - Accent5 2 2 6 3 2" xfId="10797"/>
    <cellStyle name="20 % - Accent5 2 2 6 3 2 2" xfId="22679"/>
    <cellStyle name="20 % - Accent5 2 2 6 3 3" xfId="16743"/>
    <cellStyle name="20 % - Accent5 2 2 6 4" xfId="7803"/>
    <cellStyle name="20 % - Accent5 2 2 6 4 2" xfId="19711"/>
    <cellStyle name="20 % - Accent5 2 2 6 5" xfId="13773"/>
    <cellStyle name="20 % - Accent5 2 2 7" xfId="602"/>
    <cellStyle name="20 % - Accent5 2 2 7 2" xfId="3327"/>
    <cellStyle name="20 % - Accent5 2 2 7 2 2" xfId="6298"/>
    <cellStyle name="20 % - Accent5 2 2 7 2 2 2" xfId="12282"/>
    <cellStyle name="20 % - Accent5 2 2 7 2 2 2 2" xfId="24164"/>
    <cellStyle name="20 % - Accent5 2 2 7 2 2 3" xfId="18228"/>
    <cellStyle name="20 % - Accent5 2 2 7 2 3" xfId="9313"/>
    <cellStyle name="20 % - Accent5 2 2 7 2 3 2" xfId="21196"/>
    <cellStyle name="20 % - Accent5 2 2 7 2 4" xfId="15259"/>
    <cellStyle name="20 % - Accent5 2 2 7 3" xfId="4814"/>
    <cellStyle name="20 % - Accent5 2 2 7 3 2" xfId="10798"/>
    <cellStyle name="20 % - Accent5 2 2 7 3 2 2" xfId="22680"/>
    <cellStyle name="20 % - Accent5 2 2 7 3 3" xfId="16744"/>
    <cellStyle name="20 % - Accent5 2 2 7 4" xfId="7804"/>
    <cellStyle name="20 % - Accent5 2 2 7 4 2" xfId="19712"/>
    <cellStyle name="20 % - Accent5 2 2 7 5" xfId="13774"/>
    <cellStyle name="20 % - Accent5 2 2 8" xfId="2170"/>
    <cellStyle name="20 % - Accent5 2 2 8 2" xfId="3674"/>
    <cellStyle name="20 % - Accent5 2 2 8 2 2" xfId="6645"/>
    <cellStyle name="20 % - Accent5 2 2 8 2 2 2" xfId="12629"/>
    <cellStyle name="20 % - Accent5 2 2 8 2 2 2 2" xfId="24511"/>
    <cellStyle name="20 % - Accent5 2 2 8 2 2 3" xfId="18575"/>
    <cellStyle name="20 % - Accent5 2 2 8 2 3" xfId="9660"/>
    <cellStyle name="20 % - Accent5 2 2 8 2 3 2" xfId="21543"/>
    <cellStyle name="20 % - Accent5 2 2 8 2 4" xfId="15606"/>
    <cellStyle name="20 % - Accent5 2 2 8 3" xfId="5160"/>
    <cellStyle name="20 % - Accent5 2 2 8 3 2" xfId="11144"/>
    <cellStyle name="20 % - Accent5 2 2 8 3 2 2" xfId="23026"/>
    <cellStyle name="20 % - Accent5 2 2 8 3 3" xfId="17090"/>
    <cellStyle name="20 % - Accent5 2 2 8 4" xfId="8150"/>
    <cellStyle name="20 % - Accent5 2 2 8 4 2" xfId="20058"/>
    <cellStyle name="20 % - Accent5 2 2 8 5" xfId="14121"/>
    <cellStyle name="20 % - Accent5 2 2 9" xfId="2294"/>
    <cellStyle name="20 % - Accent5 2 2 9 2" xfId="3782"/>
    <cellStyle name="20 % - Accent5 2 2 9 2 2" xfId="6753"/>
    <cellStyle name="20 % - Accent5 2 2 9 2 2 2" xfId="12737"/>
    <cellStyle name="20 % - Accent5 2 2 9 2 2 2 2" xfId="24619"/>
    <cellStyle name="20 % - Accent5 2 2 9 2 2 3" xfId="18683"/>
    <cellStyle name="20 % - Accent5 2 2 9 2 3" xfId="9768"/>
    <cellStyle name="20 % - Accent5 2 2 9 2 3 2" xfId="21651"/>
    <cellStyle name="20 % - Accent5 2 2 9 2 4" xfId="15714"/>
    <cellStyle name="20 % - Accent5 2 2 9 3" xfId="5268"/>
    <cellStyle name="20 % - Accent5 2 2 9 3 2" xfId="11252"/>
    <cellStyle name="20 % - Accent5 2 2 9 3 2 2" xfId="23134"/>
    <cellStyle name="20 % - Accent5 2 2 9 3 3" xfId="17198"/>
    <cellStyle name="20 % - Accent5 2 2 9 4" xfId="8258"/>
    <cellStyle name="20 % - Accent5 2 2 9 4 2" xfId="20166"/>
    <cellStyle name="20 % - Accent5 2 2 9 5" xfId="14229"/>
    <cellStyle name="20 % - Accent5 2 3" xfId="293"/>
    <cellStyle name="20 % - Accent5 2 3 2" xfId="369"/>
    <cellStyle name="20 % - Accent5 2 3 2 2" xfId="603"/>
    <cellStyle name="20 % - Accent5 2 3 2 2 2" xfId="2927"/>
    <cellStyle name="20 % - Accent5 2 3 2 2 2 2" xfId="4413"/>
    <cellStyle name="20 % - Accent5 2 3 2 2 2 2 2" xfId="7384"/>
    <cellStyle name="20 % - Accent5 2 3 2 2 2 2 2 2" xfId="13368"/>
    <cellStyle name="20 % - Accent5 2 3 2 2 2 2 2 2 2" xfId="25250"/>
    <cellStyle name="20 % - Accent5 2 3 2 2 2 2 2 3" xfId="19314"/>
    <cellStyle name="20 % - Accent5 2 3 2 2 2 2 3" xfId="10399"/>
    <cellStyle name="20 % - Accent5 2 3 2 2 2 2 3 2" xfId="22282"/>
    <cellStyle name="20 % - Accent5 2 3 2 2 2 2 4" xfId="16345"/>
    <cellStyle name="20 % - Accent5 2 3 2 2 2 3" xfId="5899"/>
    <cellStyle name="20 % - Accent5 2 3 2 2 2 3 2" xfId="11883"/>
    <cellStyle name="20 % - Accent5 2 3 2 2 2 3 2 2" xfId="23765"/>
    <cellStyle name="20 % - Accent5 2 3 2 2 2 3 3" xfId="17829"/>
    <cellStyle name="20 % - Accent5 2 3 2 2 2 4" xfId="8889"/>
    <cellStyle name="20 % - Accent5 2 3 2 2 2 4 2" xfId="20797"/>
    <cellStyle name="20 % - Accent5 2 3 2 2 2 5" xfId="14860"/>
    <cellStyle name="20 % - Accent5 2 3 2 2 3" xfId="2558"/>
    <cellStyle name="20 % - Accent5 2 3 2 2 3 2" xfId="4046"/>
    <cellStyle name="20 % - Accent5 2 3 2 2 3 2 2" xfId="7017"/>
    <cellStyle name="20 % - Accent5 2 3 2 2 3 2 2 2" xfId="13001"/>
    <cellStyle name="20 % - Accent5 2 3 2 2 3 2 2 2 2" xfId="24883"/>
    <cellStyle name="20 % - Accent5 2 3 2 2 3 2 2 3" xfId="18947"/>
    <cellStyle name="20 % - Accent5 2 3 2 2 3 2 3" xfId="10032"/>
    <cellStyle name="20 % - Accent5 2 3 2 2 3 2 3 2" xfId="21915"/>
    <cellStyle name="20 % - Accent5 2 3 2 2 3 2 4" xfId="15978"/>
    <cellStyle name="20 % - Accent5 2 3 2 2 3 3" xfId="5532"/>
    <cellStyle name="20 % - Accent5 2 3 2 2 3 3 2" xfId="11516"/>
    <cellStyle name="20 % - Accent5 2 3 2 2 3 3 2 2" xfId="23398"/>
    <cellStyle name="20 % - Accent5 2 3 2 2 3 3 3" xfId="17462"/>
    <cellStyle name="20 % - Accent5 2 3 2 2 3 4" xfId="8522"/>
    <cellStyle name="20 % - Accent5 2 3 2 2 3 4 2" xfId="20430"/>
    <cellStyle name="20 % - Accent5 2 3 2 2 3 5" xfId="14493"/>
    <cellStyle name="20 % - Accent5 2 3 2 2 4" xfId="3328"/>
    <cellStyle name="20 % - Accent5 2 3 2 2 4 2" xfId="6299"/>
    <cellStyle name="20 % - Accent5 2 3 2 2 4 2 2" xfId="12283"/>
    <cellStyle name="20 % - Accent5 2 3 2 2 4 2 2 2" xfId="24165"/>
    <cellStyle name="20 % - Accent5 2 3 2 2 4 2 3" xfId="18229"/>
    <cellStyle name="20 % - Accent5 2 3 2 2 4 3" xfId="9314"/>
    <cellStyle name="20 % - Accent5 2 3 2 2 4 3 2" xfId="21197"/>
    <cellStyle name="20 % - Accent5 2 3 2 2 4 4" xfId="15260"/>
    <cellStyle name="20 % - Accent5 2 3 2 2 5" xfId="4815"/>
    <cellStyle name="20 % - Accent5 2 3 2 2 5 2" xfId="10799"/>
    <cellStyle name="20 % - Accent5 2 3 2 2 5 2 2" xfId="22681"/>
    <cellStyle name="20 % - Accent5 2 3 2 2 5 3" xfId="16745"/>
    <cellStyle name="20 % - Accent5 2 3 2 2 6" xfId="7805"/>
    <cellStyle name="20 % - Accent5 2 3 2 2 6 2" xfId="19713"/>
    <cellStyle name="20 % - Accent5 2 3 2 2 7" xfId="13775"/>
    <cellStyle name="20 % - Accent5 2 3 2 3" xfId="604"/>
    <cellStyle name="20 % - Accent5 2 3 2 3 2" xfId="2758"/>
    <cellStyle name="20 % - Accent5 2 3 2 3 2 2" xfId="4244"/>
    <cellStyle name="20 % - Accent5 2 3 2 3 2 2 2" xfId="7215"/>
    <cellStyle name="20 % - Accent5 2 3 2 3 2 2 2 2" xfId="13199"/>
    <cellStyle name="20 % - Accent5 2 3 2 3 2 2 2 2 2" xfId="25081"/>
    <cellStyle name="20 % - Accent5 2 3 2 3 2 2 2 3" xfId="19145"/>
    <cellStyle name="20 % - Accent5 2 3 2 3 2 2 3" xfId="10230"/>
    <cellStyle name="20 % - Accent5 2 3 2 3 2 2 3 2" xfId="22113"/>
    <cellStyle name="20 % - Accent5 2 3 2 3 2 2 4" xfId="16176"/>
    <cellStyle name="20 % - Accent5 2 3 2 3 2 3" xfId="5730"/>
    <cellStyle name="20 % - Accent5 2 3 2 3 2 3 2" xfId="11714"/>
    <cellStyle name="20 % - Accent5 2 3 2 3 2 3 2 2" xfId="23596"/>
    <cellStyle name="20 % - Accent5 2 3 2 3 2 3 3" xfId="17660"/>
    <cellStyle name="20 % - Accent5 2 3 2 3 2 4" xfId="8720"/>
    <cellStyle name="20 % - Accent5 2 3 2 3 2 4 2" xfId="20628"/>
    <cellStyle name="20 % - Accent5 2 3 2 3 2 5" xfId="14691"/>
    <cellStyle name="20 % - Accent5 2 3 2 3 3" xfId="3329"/>
    <cellStyle name="20 % - Accent5 2 3 2 3 3 2" xfId="6300"/>
    <cellStyle name="20 % - Accent5 2 3 2 3 3 2 2" xfId="12284"/>
    <cellStyle name="20 % - Accent5 2 3 2 3 3 2 2 2" xfId="24166"/>
    <cellStyle name="20 % - Accent5 2 3 2 3 3 2 3" xfId="18230"/>
    <cellStyle name="20 % - Accent5 2 3 2 3 3 3" xfId="9315"/>
    <cellStyle name="20 % - Accent5 2 3 2 3 3 3 2" xfId="21198"/>
    <cellStyle name="20 % - Accent5 2 3 2 3 3 4" xfId="15261"/>
    <cellStyle name="20 % - Accent5 2 3 2 3 4" xfId="4816"/>
    <cellStyle name="20 % - Accent5 2 3 2 3 4 2" xfId="10800"/>
    <cellStyle name="20 % - Accent5 2 3 2 3 4 2 2" xfId="22682"/>
    <cellStyle name="20 % - Accent5 2 3 2 3 4 3" xfId="16746"/>
    <cellStyle name="20 % - Accent5 2 3 2 3 5" xfId="7806"/>
    <cellStyle name="20 % - Accent5 2 3 2 3 5 2" xfId="19714"/>
    <cellStyle name="20 % - Accent5 2 3 2 3 6" xfId="13776"/>
    <cellStyle name="20 % - Accent5 2 3 2 4" xfId="2389"/>
    <cellStyle name="20 % - Accent5 2 3 2 4 2" xfId="3877"/>
    <cellStyle name="20 % - Accent5 2 3 2 4 2 2" xfId="6848"/>
    <cellStyle name="20 % - Accent5 2 3 2 4 2 2 2" xfId="12832"/>
    <cellStyle name="20 % - Accent5 2 3 2 4 2 2 2 2" xfId="24714"/>
    <cellStyle name="20 % - Accent5 2 3 2 4 2 2 3" xfId="18778"/>
    <cellStyle name="20 % - Accent5 2 3 2 4 2 3" xfId="9863"/>
    <cellStyle name="20 % - Accent5 2 3 2 4 2 3 2" xfId="21746"/>
    <cellStyle name="20 % - Accent5 2 3 2 4 2 4" xfId="15809"/>
    <cellStyle name="20 % - Accent5 2 3 2 4 3" xfId="5363"/>
    <cellStyle name="20 % - Accent5 2 3 2 4 3 2" xfId="11347"/>
    <cellStyle name="20 % - Accent5 2 3 2 4 3 2 2" xfId="23229"/>
    <cellStyle name="20 % - Accent5 2 3 2 4 3 3" xfId="17293"/>
    <cellStyle name="20 % - Accent5 2 3 2 4 4" xfId="8353"/>
    <cellStyle name="20 % - Accent5 2 3 2 4 4 2" xfId="20261"/>
    <cellStyle name="20 % - Accent5 2 3 2 4 5" xfId="14324"/>
    <cellStyle name="20 % - Accent5 2 3 2 5" xfId="3100"/>
    <cellStyle name="20 % - Accent5 2 3 2 5 2" xfId="6071"/>
    <cellStyle name="20 % - Accent5 2 3 2 5 2 2" xfId="12055"/>
    <cellStyle name="20 % - Accent5 2 3 2 5 2 2 2" xfId="23937"/>
    <cellStyle name="20 % - Accent5 2 3 2 5 2 3" xfId="18001"/>
    <cellStyle name="20 % - Accent5 2 3 2 5 3" xfId="9086"/>
    <cellStyle name="20 % - Accent5 2 3 2 5 3 2" xfId="20969"/>
    <cellStyle name="20 % - Accent5 2 3 2 5 4" xfId="15032"/>
    <cellStyle name="20 % - Accent5 2 3 2 6" xfId="4586"/>
    <cellStyle name="20 % - Accent5 2 3 2 6 2" xfId="10571"/>
    <cellStyle name="20 % - Accent5 2 3 2 6 2 2" xfId="22453"/>
    <cellStyle name="20 % - Accent5 2 3 2 6 3" xfId="16517"/>
    <cellStyle name="20 % - Accent5 2 3 2 7" xfId="7577"/>
    <cellStyle name="20 % - Accent5 2 3 2 7 2" xfId="19485"/>
    <cellStyle name="20 % - Accent5 2 3 2 8" xfId="13547"/>
    <cellStyle name="20 % - Accent5 2 3 3" xfId="605"/>
    <cellStyle name="20 % - Accent5 2 3 3 2" xfId="2851"/>
    <cellStyle name="20 % - Accent5 2 3 3 2 2" xfId="4337"/>
    <cellStyle name="20 % - Accent5 2 3 3 2 2 2" xfId="7308"/>
    <cellStyle name="20 % - Accent5 2 3 3 2 2 2 2" xfId="13292"/>
    <cellStyle name="20 % - Accent5 2 3 3 2 2 2 2 2" xfId="25174"/>
    <cellStyle name="20 % - Accent5 2 3 3 2 2 2 3" xfId="19238"/>
    <cellStyle name="20 % - Accent5 2 3 3 2 2 3" xfId="10323"/>
    <cellStyle name="20 % - Accent5 2 3 3 2 2 3 2" xfId="22206"/>
    <cellStyle name="20 % - Accent5 2 3 3 2 2 4" xfId="16269"/>
    <cellStyle name="20 % - Accent5 2 3 3 2 3" xfId="5823"/>
    <cellStyle name="20 % - Accent5 2 3 3 2 3 2" xfId="11807"/>
    <cellStyle name="20 % - Accent5 2 3 3 2 3 2 2" xfId="23689"/>
    <cellStyle name="20 % - Accent5 2 3 3 2 3 3" xfId="17753"/>
    <cellStyle name="20 % - Accent5 2 3 3 2 4" xfId="8813"/>
    <cellStyle name="20 % - Accent5 2 3 3 2 4 2" xfId="20721"/>
    <cellStyle name="20 % - Accent5 2 3 3 2 5" xfId="14784"/>
    <cellStyle name="20 % - Accent5 2 3 3 3" xfId="2482"/>
    <cellStyle name="20 % - Accent5 2 3 3 3 2" xfId="3970"/>
    <cellStyle name="20 % - Accent5 2 3 3 3 2 2" xfId="6941"/>
    <cellStyle name="20 % - Accent5 2 3 3 3 2 2 2" xfId="12925"/>
    <cellStyle name="20 % - Accent5 2 3 3 3 2 2 2 2" xfId="24807"/>
    <cellStyle name="20 % - Accent5 2 3 3 3 2 2 3" xfId="18871"/>
    <cellStyle name="20 % - Accent5 2 3 3 3 2 3" xfId="9956"/>
    <cellStyle name="20 % - Accent5 2 3 3 3 2 3 2" xfId="21839"/>
    <cellStyle name="20 % - Accent5 2 3 3 3 2 4" xfId="15902"/>
    <cellStyle name="20 % - Accent5 2 3 3 3 3" xfId="5456"/>
    <cellStyle name="20 % - Accent5 2 3 3 3 3 2" xfId="11440"/>
    <cellStyle name="20 % - Accent5 2 3 3 3 3 2 2" xfId="23322"/>
    <cellStyle name="20 % - Accent5 2 3 3 3 3 3" xfId="17386"/>
    <cellStyle name="20 % - Accent5 2 3 3 3 4" xfId="8446"/>
    <cellStyle name="20 % - Accent5 2 3 3 3 4 2" xfId="20354"/>
    <cellStyle name="20 % - Accent5 2 3 3 3 5" xfId="14417"/>
    <cellStyle name="20 % - Accent5 2 3 3 4" xfId="3330"/>
    <cellStyle name="20 % - Accent5 2 3 3 4 2" xfId="6301"/>
    <cellStyle name="20 % - Accent5 2 3 3 4 2 2" xfId="12285"/>
    <cellStyle name="20 % - Accent5 2 3 3 4 2 2 2" xfId="24167"/>
    <cellStyle name="20 % - Accent5 2 3 3 4 2 3" xfId="18231"/>
    <cellStyle name="20 % - Accent5 2 3 3 4 3" xfId="9316"/>
    <cellStyle name="20 % - Accent5 2 3 3 4 3 2" xfId="21199"/>
    <cellStyle name="20 % - Accent5 2 3 3 4 4" xfId="15262"/>
    <cellStyle name="20 % - Accent5 2 3 3 5" xfId="4817"/>
    <cellStyle name="20 % - Accent5 2 3 3 5 2" xfId="10801"/>
    <cellStyle name="20 % - Accent5 2 3 3 5 2 2" xfId="22683"/>
    <cellStyle name="20 % - Accent5 2 3 3 5 3" xfId="16747"/>
    <cellStyle name="20 % - Accent5 2 3 3 6" xfId="7807"/>
    <cellStyle name="20 % - Accent5 2 3 3 6 2" xfId="19715"/>
    <cellStyle name="20 % - Accent5 2 3 3 7" xfId="13777"/>
    <cellStyle name="20 % - Accent5 2 3 4" xfId="2212"/>
    <cellStyle name="20 % - Accent5 2 3 4 2" xfId="2682"/>
    <cellStyle name="20 % - Accent5 2 3 4 2 2" xfId="4168"/>
    <cellStyle name="20 % - Accent5 2 3 4 2 2 2" xfId="7139"/>
    <cellStyle name="20 % - Accent5 2 3 4 2 2 2 2" xfId="13123"/>
    <cellStyle name="20 % - Accent5 2 3 4 2 2 2 2 2" xfId="25005"/>
    <cellStyle name="20 % - Accent5 2 3 4 2 2 2 3" xfId="19069"/>
    <cellStyle name="20 % - Accent5 2 3 4 2 2 3" xfId="10154"/>
    <cellStyle name="20 % - Accent5 2 3 4 2 2 3 2" xfId="22037"/>
    <cellStyle name="20 % - Accent5 2 3 4 2 2 4" xfId="16100"/>
    <cellStyle name="20 % - Accent5 2 3 4 2 3" xfId="5654"/>
    <cellStyle name="20 % - Accent5 2 3 4 2 3 2" xfId="11638"/>
    <cellStyle name="20 % - Accent5 2 3 4 2 3 2 2" xfId="23520"/>
    <cellStyle name="20 % - Accent5 2 3 4 2 3 3" xfId="17584"/>
    <cellStyle name="20 % - Accent5 2 3 4 2 4" xfId="8644"/>
    <cellStyle name="20 % - Accent5 2 3 4 2 4 2" xfId="20552"/>
    <cellStyle name="20 % - Accent5 2 3 4 2 5" xfId="14615"/>
    <cellStyle name="20 % - Accent5 2 3 4 3" xfId="3714"/>
    <cellStyle name="20 % - Accent5 2 3 4 3 2" xfId="6685"/>
    <cellStyle name="20 % - Accent5 2 3 4 3 2 2" xfId="12669"/>
    <cellStyle name="20 % - Accent5 2 3 4 3 2 2 2" xfId="24551"/>
    <cellStyle name="20 % - Accent5 2 3 4 3 2 3" xfId="18615"/>
    <cellStyle name="20 % - Accent5 2 3 4 3 3" xfId="9700"/>
    <cellStyle name="20 % - Accent5 2 3 4 3 3 2" xfId="21583"/>
    <cellStyle name="20 % - Accent5 2 3 4 3 4" xfId="15646"/>
    <cellStyle name="20 % - Accent5 2 3 4 4" xfId="5200"/>
    <cellStyle name="20 % - Accent5 2 3 4 4 2" xfId="11184"/>
    <cellStyle name="20 % - Accent5 2 3 4 4 2 2" xfId="23066"/>
    <cellStyle name="20 % - Accent5 2 3 4 4 3" xfId="17130"/>
    <cellStyle name="20 % - Accent5 2 3 4 5" xfId="8190"/>
    <cellStyle name="20 % - Accent5 2 3 4 5 2" xfId="20098"/>
    <cellStyle name="20 % - Accent5 2 3 4 6" xfId="14161"/>
    <cellStyle name="20 % - Accent5 2 3 5" xfId="2313"/>
    <cellStyle name="20 % - Accent5 2 3 5 2" xfId="3801"/>
    <cellStyle name="20 % - Accent5 2 3 5 2 2" xfId="6772"/>
    <cellStyle name="20 % - Accent5 2 3 5 2 2 2" xfId="12756"/>
    <cellStyle name="20 % - Accent5 2 3 5 2 2 2 2" xfId="24638"/>
    <cellStyle name="20 % - Accent5 2 3 5 2 2 3" xfId="18702"/>
    <cellStyle name="20 % - Accent5 2 3 5 2 3" xfId="9787"/>
    <cellStyle name="20 % - Accent5 2 3 5 2 3 2" xfId="21670"/>
    <cellStyle name="20 % - Accent5 2 3 5 2 4" xfId="15733"/>
    <cellStyle name="20 % - Accent5 2 3 5 3" xfId="5287"/>
    <cellStyle name="20 % - Accent5 2 3 5 3 2" xfId="11271"/>
    <cellStyle name="20 % - Accent5 2 3 5 3 2 2" xfId="23153"/>
    <cellStyle name="20 % - Accent5 2 3 5 3 3" xfId="17217"/>
    <cellStyle name="20 % - Accent5 2 3 5 4" xfId="8277"/>
    <cellStyle name="20 % - Accent5 2 3 5 4 2" xfId="20185"/>
    <cellStyle name="20 % - Accent5 2 3 5 5" xfId="14248"/>
    <cellStyle name="20 % - Accent5 2 3 6" xfId="3024"/>
    <cellStyle name="20 % - Accent5 2 3 6 2" xfId="5995"/>
    <cellStyle name="20 % - Accent5 2 3 6 2 2" xfId="11979"/>
    <cellStyle name="20 % - Accent5 2 3 6 2 2 2" xfId="23861"/>
    <cellStyle name="20 % - Accent5 2 3 6 2 3" xfId="17925"/>
    <cellStyle name="20 % - Accent5 2 3 6 3" xfId="9010"/>
    <cellStyle name="20 % - Accent5 2 3 6 3 2" xfId="20893"/>
    <cellStyle name="20 % - Accent5 2 3 6 4" xfId="14956"/>
    <cellStyle name="20 % - Accent5 2 3 7" xfId="4510"/>
    <cellStyle name="20 % - Accent5 2 3 7 2" xfId="10495"/>
    <cellStyle name="20 % - Accent5 2 3 7 2 2" xfId="22377"/>
    <cellStyle name="20 % - Accent5 2 3 7 3" xfId="16441"/>
    <cellStyle name="20 % - Accent5 2 3 8" xfId="7501"/>
    <cellStyle name="20 % - Accent5 2 3 8 2" xfId="19409"/>
    <cellStyle name="20 % - Accent5 2 3 9" xfId="13471"/>
    <cellStyle name="20 % - Accent5 2 4" xfId="331"/>
    <cellStyle name="20 % - Accent5 2 4 2" xfId="606"/>
    <cellStyle name="20 % - Accent5 2 4 2 2" xfId="607"/>
    <cellStyle name="20 % - Accent5 2 4 2 2 2" xfId="2889"/>
    <cellStyle name="20 % - Accent5 2 4 2 2 2 2" xfId="4375"/>
    <cellStyle name="20 % - Accent5 2 4 2 2 2 2 2" xfId="7346"/>
    <cellStyle name="20 % - Accent5 2 4 2 2 2 2 2 2" xfId="13330"/>
    <cellStyle name="20 % - Accent5 2 4 2 2 2 2 2 2 2" xfId="25212"/>
    <cellStyle name="20 % - Accent5 2 4 2 2 2 2 2 3" xfId="19276"/>
    <cellStyle name="20 % - Accent5 2 4 2 2 2 2 3" xfId="10361"/>
    <cellStyle name="20 % - Accent5 2 4 2 2 2 2 3 2" xfId="22244"/>
    <cellStyle name="20 % - Accent5 2 4 2 2 2 2 4" xfId="16307"/>
    <cellStyle name="20 % - Accent5 2 4 2 2 2 3" xfId="5861"/>
    <cellStyle name="20 % - Accent5 2 4 2 2 2 3 2" xfId="11845"/>
    <cellStyle name="20 % - Accent5 2 4 2 2 2 3 2 2" xfId="23727"/>
    <cellStyle name="20 % - Accent5 2 4 2 2 2 3 3" xfId="17791"/>
    <cellStyle name="20 % - Accent5 2 4 2 2 2 4" xfId="8851"/>
    <cellStyle name="20 % - Accent5 2 4 2 2 2 4 2" xfId="20759"/>
    <cellStyle name="20 % - Accent5 2 4 2 2 2 5" xfId="14822"/>
    <cellStyle name="20 % - Accent5 2 4 2 2 3" xfId="3332"/>
    <cellStyle name="20 % - Accent5 2 4 2 2 3 2" xfId="6303"/>
    <cellStyle name="20 % - Accent5 2 4 2 2 3 2 2" xfId="12287"/>
    <cellStyle name="20 % - Accent5 2 4 2 2 3 2 2 2" xfId="24169"/>
    <cellStyle name="20 % - Accent5 2 4 2 2 3 2 3" xfId="18233"/>
    <cellStyle name="20 % - Accent5 2 4 2 2 3 3" xfId="9318"/>
    <cellStyle name="20 % - Accent5 2 4 2 2 3 3 2" xfId="21201"/>
    <cellStyle name="20 % - Accent5 2 4 2 2 3 4" xfId="15264"/>
    <cellStyle name="20 % - Accent5 2 4 2 2 4" xfId="4819"/>
    <cellStyle name="20 % - Accent5 2 4 2 2 4 2" xfId="10803"/>
    <cellStyle name="20 % - Accent5 2 4 2 2 4 2 2" xfId="22685"/>
    <cellStyle name="20 % - Accent5 2 4 2 2 4 3" xfId="16749"/>
    <cellStyle name="20 % - Accent5 2 4 2 2 5" xfId="7809"/>
    <cellStyle name="20 % - Accent5 2 4 2 2 5 2" xfId="19717"/>
    <cellStyle name="20 % - Accent5 2 4 2 2 6" xfId="13779"/>
    <cellStyle name="20 % - Accent5 2 4 2 3" xfId="2520"/>
    <cellStyle name="20 % - Accent5 2 4 2 3 2" xfId="4008"/>
    <cellStyle name="20 % - Accent5 2 4 2 3 2 2" xfId="6979"/>
    <cellStyle name="20 % - Accent5 2 4 2 3 2 2 2" xfId="12963"/>
    <cellStyle name="20 % - Accent5 2 4 2 3 2 2 2 2" xfId="24845"/>
    <cellStyle name="20 % - Accent5 2 4 2 3 2 2 3" xfId="18909"/>
    <cellStyle name="20 % - Accent5 2 4 2 3 2 3" xfId="9994"/>
    <cellStyle name="20 % - Accent5 2 4 2 3 2 3 2" xfId="21877"/>
    <cellStyle name="20 % - Accent5 2 4 2 3 2 4" xfId="15940"/>
    <cellStyle name="20 % - Accent5 2 4 2 3 3" xfId="5494"/>
    <cellStyle name="20 % - Accent5 2 4 2 3 3 2" xfId="11478"/>
    <cellStyle name="20 % - Accent5 2 4 2 3 3 2 2" xfId="23360"/>
    <cellStyle name="20 % - Accent5 2 4 2 3 3 3" xfId="17424"/>
    <cellStyle name="20 % - Accent5 2 4 2 3 4" xfId="8484"/>
    <cellStyle name="20 % - Accent5 2 4 2 3 4 2" xfId="20392"/>
    <cellStyle name="20 % - Accent5 2 4 2 3 5" xfId="14455"/>
    <cellStyle name="20 % - Accent5 2 4 2 4" xfId="3331"/>
    <cellStyle name="20 % - Accent5 2 4 2 4 2" xfId="6302"/>
    <cellStyle name="20 % - Accent5 2 4 2 4 2 2" xfId="12286"/>
    <cellStyle name="20 % - Accent5 2 4 2 4 2 2 2" xfId="24168"/>
    <cellStyle name="20 % - Accent5 2 4 2 4 2 3" xfId="18232"/>
    <cellStyle name="20 % - Accent5 2 4 2 4 3" xfId="9317"/>
    <cellStyle name="20 % - Accent5 2 4 2 4 3 2" xfId="21200"/>
    <cellStyle name="20 % - Accent5 2 4 2 4 4" xfId="15263"/>
    <cellStyle name="20 % - Accent5 2 4 2 5" xfId="4818"/>
    <cellStyle name="20 % - Accent5 2 4 2 5 2" xfId="10802"/>
    <cellStyle name="20 % - Accent5 2 4 2 5 2 2" xfId="22684"/>
    <cellStyle name="20 % - Accent5 2 4 2 5 3" xfId="16748"/>
    <cellStyle name="20 % - Accent5 2 4 2 6" xfId="7808"/>
    <cellStyle name="20 % - Accent5 2 4 2 6 2" xfId="19716"/>
    <cellStyle name="20 % - Accent5 2 4 2 7" xfId="13778"/>
    <cellStyle name="20 % - Accent5 2 4 3" xfId="608"/>
    <cellStyle name="20 % - Accent5 2 4 3 2" xfId="2720"/>
    <cellStyle name="20 % - Accent5 2 4 3 2 2" xfId="4206"/>
    <cellStyle name="20 % - Accent5 2 4 3 2 2 2" xfId="7177"/>
    <cellStyle name="20 % - Accent5 2 4 3 2 2 2 2" xfId="13161"/>
    <cellStyle name="20 % - Accent5 2 4 3 2 2 2 2 2" xfId="25043"/>
    <cellStyle name="20 % - Accent5 2 4 3 2 2 2 3" xfId="19107"/>
    <cellStyle name="20 % - Accent5 2 4 3 2 2 3" xfId="10192"/>
    <cellStyle name="20 % - Accent5 2 4 3 2 2 3 2" xfId="22075"/>
    <cellStyle name="20 % - Accent5 2 4 3 2 2 4" xfId="16138"/>
    <cellStyle name="20 % - Accent5 2 4 3 2 3" xfId="5692"/>
    <cellStyle name="20 % - Accent5 2 4 3 2 3 2" xfId="11676"/>
    <cellStyle name="20 % - Accent5 2 4 3 2 3 2 2" xfId="23558"/>
    <cellStyle name="20 % - Accent5 2 4 3 2 3 3" xfId="17622"/>
    <cellStyle name="20 % - Accent5 2 4 3 2 4" xfId="8682"/>
    <cellStyle name="20 % - Accent5 2 4 3 2 4 2" xfId="20590"/>
    <cellStyle name="20 % - Accent5 2 4 3 2 5" xfId="14653"/>
    <cellStyle name="20 % - Accent5 2 4 3 3" xfId="3333"/>
    <cellStyle name="20 % - Accent5 2 4 3 3 2" xfId="6304"/>
    <cellStyle name="20 % - Accent5 2 4 3 3 2 2" xfId="12288"/>
    <cellStyle name="20 % - Accent5 2 4 3 3 2 2 2" xfId="24170"/>
    <cellStyle name="20 % - Accent5 2 4 3 3 2 3" xfId="18234"/>
    <cellStyle name="20 % - Accent5 2 4 3 3 3" xfId="9319"/>
    <cellStyle name="20 % - Accent5 2 4 3 3 3 2" xfId="21202"/>
    <cellStyle name="20 % - Accent5 2 4 3 3 4" xfId="15265"/>
    <cellStyle name="20 % - Accent5 2 4 3 4" xfId="4820"/>
    <cellStyle name="20 % - Accent5 2 4 3 4 2" xfId="10804"/>
    <cellStyle name="20 % - Accent5 2 4 3 4 2 2" xfId="22686"/>
    <cellStyle name="20 % - Accent5 2 4 3 4 3" xfId="16750"/>
    <cellStyle name="20 % - Accent5 2 4 3 5" xfId="7810"/>
    <cellStyle name="20 % - Accent5 2 4 3 5 2" xfId="19718"/>
    <cellStyle name="20 % - Accent5 2 4 3 6" xfId="13780"/>
    <cellStyle name="20 % - Accent5 2 4 4" xfId="2188"/>
    <cellStyle name="20 % - Accent5 2 4 4 2" xfId="3692"/>
    <cellStyle name="20 % - Accent5 2 4 4 2 2" xfId="6663"/>
    <cellStyle name="20 % - Accent5 2 4 4 2 2 2" xfId="12647"/>
    <cellStyle name="20 % - Accent5 2 4 4 2 2 2 2" xfId="24529"/>
    <cellStyle name="20 % - Accent5 2 4 4 2 2 3" xfId="18593"/>
    <cellStyle name="20 % - Accent5 2 4 4 2 3" xfId="9678"/>
    <cellStyle name="20 % - Accent5 2 4 4 2 3 2" xfId="21561"/>
    <cellStyle name="20 % - Accent5 2 4 4 2 4" xfId="15624"/>
    <cellStyle name="20 % - Accent5 2 4 4 3" xfId="5178"/>
    <cellStyle name="20 % - Accent5 2 4 4 3 2" xfId="11162"/>
    <cellStyle name="20 % - Accent5 2 4 4 3 2 2" xfId="23044"/>
    <cellStyle name="20 % - Accent5 2 4 4 3 3" xfId="17108"/>
    <cellStyle name="20 % - Accent5 2 4 4 4" xfId="8168"/>
    <cellStyle name="20 % - Accent5 2 4 4 4 2" xfId="20076"/>
    <cellStyle name="20 % - Accent5 2 4 4 5" xfId="14139"/>
    <cellStyle name="20 % - Accent5 2 4 5" xfId="2351"/>
    <cellStyle name="20 % - Accent5 2 4 5 2" xfId="3839"/>
    <cellStyle name="20 % - Accent5 2 4 5 2 2" xfId="6810"/>
    <cellStyle name="20 % - Accent5 2 4 5 2 2 2" xfId="12794"/>
    <cellStyle name="20 % - Accent5 2 4 5 2 2 2 2" xfId="24676"/>
    <cellStyle name="20 % - Accent5 2 4 5 2 2 3" xfId="18740"/>
    <cellStyle name="20 % - Accent5 2 4 5 2 3" xfId="9825"/>
    <cellStyle name="20 % - Accent5 2 4 5 2 3 2" xfId="21708"/>
    <cellStyle name="20 % - Accent5 2 4 5 2 4" xfId="15771"/>
    <cellStyle name="20 % - Accent5 2 4 5 3" xfId="5325"/>
    <cellStyle name="20 % - Accent5 2 4 5 3 2" xfId="11309"/>
    <cellStyle name="20 % - Accent5 2 4 5 3 2 2" xfId="23191"/>
    <cellStyle name="20 % - Accent5 2 4 5 3 3" xfId="17255"/>
    <cellStyle name="20 % - Accent5 2 4 5 4" xfId="8315"/>
    <cellStyle name="20 % - Accent5 2 4 5 4 2" xfId="20223"/>
    <cellStyle name="20 % - Accent5 2 4 5 5" xfId="14286"/>
    <cellStyle name="20 % - Accent5 2 4 6" xfId="3062"/>
    <cellStyle name="20 % - Accent5 2 4 6 2" xfId="6033"/>
    <cellStyle name="20 % - Accent5 2 4 6 2 2" xfId="12017"/>
    <cellStyle name="20 % - Accent5 2 4 6 2 2 2" xfId="23899"/>
    <cellStyle name="20 % - Accent5 2 4 6 2 3" xfId="17963"/>
    <cellStyle name="20 % - Accent5 2 4 6 3" xfId="9048"/>
    <cellStyle name="20 % - Accent5 2 4 6 3 2" xfId="20931"/>
    <cellStyle name="20 % - Accent5 2 4 6 4" xfId="14994"/>
    <cellStyle name="20 % - Accent5 2 4 7" xfId="4548"/>
    <cellStyle name="20 % - Accent5 2 4 7 2" xfId="10533"/>
    <cellStyle name="20 % - Accent5 2 4 7 2 2" xfId="22415"/>
    <cellStyle name="20 % - Accent5 2 4 7 3" xfId="16479"/>
    <cellStyle name="20 % - Accent5 2 4 8" xfId="7539"/>
    <cellStyle name="20 % - Accent5 2 4 8 2" xfId="19447"/>
    <cellStyle name="20 % - Accent5 2 4 9" xfId="13509"/>
    <cellStyle name="20 % - Accent5 2 5" xfId="407"/>
    <cellStyle name="20 % - Accent5 2 5 2" xfId="609"/>
    <cellStyle name="20 % - Accent5 2 5 2 2" xfId="610"/>
    <cellStyle name="20 % - Accent5 2 5 2 2 2" xfId="2964"/>
    <cellStyle name="20 % - Accent5 2 5 2 2 2 2" xfId="4450"/>
    <cellStyle name="20 % - Accent5 2 5 2 2 2 2 2" xfId="7421"/>
    <cellStyle name="20 % - Accent5 2 5 2 2 2 2 2 2" xfId="13405"/>
    <cellStyle name="20 % - Accent5 2 5 2 2 2 2 2 2 2" xfId="25287"/>
    <cellStyle name="20 % - Accent5 2 5 2 2 2 2 2 3" xfId="19351"/>
    <cellStyle name="20 % - Accent5 2 5 2 2 2 2 3" xfId="10436"/>
    <cellStyle name="20 % - Accent5 2 5 2 2 2 2 3 2" xfId="22319"/>
    <cellStyle name="20 % - Accent5 2 5 2 2 2 2 4" xfId="16382"/>
    <cellStyle name="20 % - Accent5 2 5 2 2 2 3" xfId="5936"/>
    <cellStyle name="20 % - Accent5 2 5 2 2 2 3 2" xfId="11920"/>
    <cellStyle name="20 % - Accent5 2 5 2 2 2 3 2 2" xfId="23802"/>
    <cellStyle name="20 % - Accent5 2 5 2 2 2 3 3" xfId="17866"/>
    <cellStyle name="20 % - Accent5 2 5 2 2 2 4" xfId="8926"/>
    <cellStyle name="20 % - Accent5 2 5 2 2 2 4 2" xfId="20834"/>
    <cellStyle name="20 % - Accent5 2 5 2 2 2 5" xfId="14897"/>
    <cellStyle name="20 % - Accent5 2 5 2 2 3" xfId="3335"/>
    <cellStyle name="20 % - Accent5 2 5 2 2 3 2" xfId="6306"/>
    <cellStyle name="20 % - Accent5 2 5 2 2 3 2 2" xfId="12290"/>
    <cellStyle name="20 % - Accent5 2 5 2 2 3 2 2 2" xfId="24172"/>
    <cellStyle name="20 % - Accent5 2 5 2 2 3 2 3" xfId="18236"/>
    <cellStyle name="20 % - Accent5 2 5 2 2 3 3" xfId="9321"/>
    <cellStyle name="20 % - Accent5 2 5 2 2 3 3 2" xfId="21204"/>
    <cellStyle name="20 % - Accent5 2 5 2 2 3 4" xfId="15267"/>
    <cellStyle name="20 % - Accent5 2 5 2 2 4" xfId="4822"/>
    <cellStyle name="20 % - Accent5 2 5 2 2 4 2" xfId="10806"/>
    <cellStyle name="20 % - Accent5 2 5 2 2 4 2 2" xfId="22688"/>
    <cellStyle name="20 % - Accent5 2 5 2 2 4 3" xfId="16752"/>
    <cellStyle name="20 % - Accent5 2 5 2 2 5" xfId="7812"/>
    <cellStyle name="20 % - Accent5 2 5 2 2 5 2" xfId="19720"/>
    <cellStyle name="20 % - Accent5 2 5 2 2 6" xfId="13782"/>
    <cellStyle name="20 % - Accent5 2 5 2 3" xfId="2595"/>
    <cellStyle name="20 % - Accent5 2 5 2 3 2" xfId="4083"/>
    <cellStyle name="20 % - Accent5 2 5 2 3 2 2" xfId="7054"/>
    <cellStyle name="20 % - Accent5 2 5 2 3 2 2 2" xfId="13038"/>
    <cellStyle name="20 % - Accent5 2 5 2 3 2 2 2 2" xfId="24920"/>
    <cellStyle name="20 % - Accent5 2 5 2 3 2 2 3" xfId="18984"/>
    <cellStyle name="20 % - Accent5 2 5 2 3 2 3" xfId="10069"/>
    <cellStyle name="20 % - Accent5 2 5 2 3 2 3 2" xfId="21952"/>
    <cellStyle name="20 % - Accent5 2 5 2 3 2 4" xfId="16015"/>
    <cellStyle name="20 % - Accent5 2 5 2 3 3" xfId="5569"/>
    <cellStyle name="20 % - Accent5 2 5 2 3 3 2" xfId="11553"/>
    <cellStyle name="20 % - Accent5 2 5 2 3 3 2 2" xfId="23435"/>
    <cellStyle name="20 % - Accent5 2 5 2 3 3 3" xfId="17499"/>
    <cellStyle name="20 % - Accent5 2 5 2 3 4" xfId="8559"/>
    <cellStyle name="20 % - Accent5 2 5 2 3 4 2" xfId="20467"/>
    <cellStyle name="20 % - Accent5 2 5 2 3 5" xfId="14530"/>
    <cellStyle name="20 % - Accent5 2 5 2 4" xfId="3334"/>
    <cellStyle name="20 % - Accent5 2 5 2 4 2" xfId="6305"/>
    <cellStyle name="20 % - Accent5 2 5 2 4 2 2" xfId="12289"/>
    <cellStyle name="20 % - Accent5 2 5 2 4 2 2 2" xfId="24171"/>
    <cellStyle name="20 % - Accent5 2 5 2 4 2 3" xfId="18235"/>
    <cellStyle name="20 % - Accent5 2 5 2 4 3" xfId="9320"/>
    <cellStyle name="20 % - Accent5 2 5 2 4 3 2" xfId="21203"/>
    <cellStyle name="20 % - Accent5 2 5 2 4 4" xfId="15266"/>
    <cellStyle name="20 % - Accent5 2 5 2 5" xfId="4821"/>
    <cellStyle name="20 % - Accent5 2 5 2 5 2" xfId="10805"/>
    <cellStyle name="20 % - Accent5 2 5 2 5 2 2" xfId="22687"/>
    <cellStyle name="20 % - Accent5 2 5 2 5 3" xfId="16751"/>
    <cellStyle name="20 % - Accent5 2 5 2 6" xfId="7811"/>
    <cellStyle name="20 % - Accent5 2 5 2 6 2" xfId="19719"/>
    <cellStyle name="20 % - Accent5 2 5 2 7" xfId="13781"/>
    <cellStyle name="20 % - Accent5 2 5 3" xfId="611"/>
    <cellStyle name="20 % - Accent5 2 5 3 2" xfId="2795"/>
    <cellStyle name="20 % - Accent5 2 5 3 2 2" xfId="4281"/>
    <cellStyle name="20 % - Accent5 2 5 3 2 2 2" xfId="7252"/>
    <cellStyle name="20 % - Accent5 2 5 3 2 2 2 2" xfId="13236"/>
    <cellStyle name="20 % - Accent5 2 5 3 2 2 2 2 2" xfId="25118"/>
    <cellStyle name="20 % - Accent5 2 5 3 2 2 2 3" xfId="19182"/>
    <cellStyle name="20 % - Accent5 2 5 3 2 2 3" xfId="10267"/>
    <cellStyle name="20 % - Accent5 2 5 3 2 2 3 2" xfId="22150"/>
    <cellStyle name="20 % - Accent5 2 5 3 2 2 4" xfId="16213"/>
    <cellStyle name="20 % - Accent5 2 5 3 2 3" xfId="5767"/>
    <cellStyle name="20 % - Accent5 2 5 3 2 3 2" xfId="11751"/>
    <cellStyle name="20 % - Accent5 2 5 3 2 3 2 2" xfId="23633"/>
    <cellStyle name="20 % - Accent5 2 5 3 2 3 3" xfId="17697"/>
    <cellStyle name="20 % - Accent5 2 5 3 2 4" xfId="8757"/>
    <cellStyle name="20 % - Accent5 2 5 3 2 4 2" xfId="20665"/>
    <cellStyle name="20 % - Accent5 2 5 3 2 5" xfId="14728"/>
    <cellStyle name="20 % - Accent5 2 5 3 3" xfId="3336"/>
    <cellStyle name="20 % - Accent5 2 5 3 3 2" xfId="6307"/>
    <cellStyle name="20 % - Accent5 2 5 3 3 2 2" xfId="12291"/>
    <cellStyle name="20 % - Accent5 2 5 3 3 2 2 2" xfId="24173"/>
    <cellStyle name="20 % - Accent5 2 5 3 3 2 3" xfId="18237"/>
    <cellStyle name="20 % - Accent5 2 5 3 3 3" xfId="9322"/>
    <cellStyle name="20 % - Accent5 2 5 3 3 3 2" xfId="21205"/>
    <cellStyle name="20 % - Accent5 2 5 3 3 4" xfId="15268"/>
    <cellStyle name="20 % - Accent5 2 5 3 4" xfId="4823"/>
    <cellStyle name="20 % - Accent5 2 5 3 4 2" xfId="10807"/>
    <cellStyle name="20 % - Accent5 2 5 3 4 2 2" xfId="22689"/>
    <cellStyle name="20 % - Accent5 2 5 3 4 3" xfId="16753"/>
    <cellStyle name="20 % - Accent5 2 5 3 5" xfId="7813"/>
    <cellStyle name="20 % - Accent5 2 5 3 5 2" xfId="19721"/>
    <cellStyle name="20 % - Accent5 2 5 3 6" xfId="13783"/>
    <cellStyle name="20 % - Accent5 2 5 4" xfId="2426"/>
    <cellStyle name="20 % - Accent5 2 5 4 2" xfId="3914"/>
    <cellStyle name="20 % - Accent5 2 5 4 2 2" xfId="6885"/>
    <cellStyle name="20 % - Accent5 2 5 4 2 2 2" xfId="12869"/>
    <cellStyle name="20 % - Accent5 2 5 4 2 2 2 2" xfId="24751"/>
    <cellStyle name="20 % - Accent5 2 5 4 2 2 3" xfId="18815"/>
    <cellStyle name="20 % - Accent5 2 5 4 2 3" xfId="9900"/>
    <cellStyle name="20 % - Accent5 2 5 4 2 3 2" xfId="21783"/>
    <cellStyle name="20 % - Accent5 2 5 4 2 4" xfId="15846"/>
    <cellStyle name="20 % - Accent5 2 5 4 3" xfId="5400"/>
    <cellStyle name="20 % - Accent5 2 5 4 3 2" xfId="11384"/>
    <cellStyle name="20 % - Accent5 2 5 4 3 2 2" xfId="23266"/>
    <cellStyle name="20 % - Accent5 2 5 4 3 3" xfId="17330"/>
    <cellStyle name="20 % - Accent5 2 5 4 4" xfId="8390"/>
    <cellStyle name="20 % - Accent5 2 5 4 4 2" xfId="20298"/>
    <cellStyle name="20 % - Accent5 2 5 4 5" xfId="14361"/>
    <cellStyle name="20 % - Accent5 2 5 5" xfId="3137"/>
    <cellStyle name="20 % - Accent5 2 5 5 2" xfId="6108"/>
    <cellStyle name="20 % - Accent5 2 5 5 2 2" xfId="12092"/>
    <cellStyle name="20 % - Accent5 2 5 5 2 2 2" xfId="23974"/>
    <cellStyle name="20 % - Accent5 2 5 5 2 3" xfId="18038"/>
    <cellStyle name="20 % - Accent5 2 5 5 3" xfId="9123"/>
    <cellStyle name="20 % - Accent5 2 5 5 3 2" xfId="21006"/>
    <cellStyle name="20 % - Accent5 2 5 5 4" xfId="15069"/>
    <cellStyle name="20 % - Accent5 2 5 6" xfId="4624"/>
    <cellStyle name="20 % - Accent5 2 5 6 2" xfId="10608"/>
    <cellStyle name="20 % - Accent5 2 5 6 2 2" xfId="22490"/>
    <cellStyle name="20 % - Accent5 2 5 6 3" xfId="16554"/>
    <cellStyle name="20 % - Accent5 2 5 7" xfId="7614"/>
    <cellStyle name="20 % - Accent5 2 5 7 2" xfId="19522"/>
    <cellStyle name="20 % - Accent5 2 5 8" xfId="13584"/>
    <cellStyle name="20 % - Accent5 2 6" xfId="612"/>
    <cellStyle name="20 % - Accent5 2 6 2" xfId="613"/>
    <cellStyle name="20 % - Accent5 2 6 2 2" xfId="2644"/>
    <cellStyle name="20 % - Accent5 2 6 2 2 2" xfId="4130"/>
    <cellStyle name="20 % - Accent5 2 6 2 2 2 2" xfId="7101"/>
    <cellStyle name="20 % - Accent5 2 6 2 2 2 2 2" xfId="13085"/>
    <cellStyle name="20 % - Accent5 2 6 2 2 2 2 2 2" xfId="24967"/>
    <cellStyle name="20 % - Accent5 2 6 2 2 2 2 3" xfId="19031"/>
    <cellStyle name="20 % - Accent5 2 6 2 2 2 3" xfId="10116"/>
    <cellStyle name="20 % - Accent5 2 6 2 2 2 3 2" xfId="21999"/>
    <cellStyle name="20 % - Accent5 2 6 2 2 2 4" xfId="16062"/>
    <cellStyle name="20 % - Accent5 2 6 2 2 3" xfId="5616"/>
    <cellStyle name="20 % - Accent5 2 6 2 2 3 2" xfId="11600"/>
    <cellStyle name="20 % - Accent5 2 6 2 2 3 2 2" xfId="23482"/>
    <cellStyle name="20 % - Accent5 2 6 2 2 3 3" xfId="17546"/>
    <cellStyle name="20 % - Accent5 2 6 2 2 4" xfId="8606"/>
    <cellStyle name="20 % - Accent5 2 6 2 2 4 2" xfId="20514"/>
    <cellStyle name="20 % - Accent5 2 6 2 2 5" xfId="14577"/>
    <cellStyle name="20 % - Accent5 2 6 2 3" xfId="3338"/>
    <cellStyle name="20 % - Accent5 2 6 2 3 2" xfId="6309"/>
    <cellStyle name="20 % - Accent5 2 6 2 3 2 2" xfId="12293"/>
    <cellStyle name="20 % - Accent5 2 6 2 3 2 2 2" xfId="24175"/>
    <cellStyle name="20 % - Accent5 2 6 2 3 2 3" xfId="18239"/>
    <cellStyle name="20 % - Accent5 2 6 2 3 3" xfId="9324"/>
    <cellStyle name="20 % - Accent5 2 6 2 3 3 2" xfId="21207"/>
    <cellStyle name="20 % - Accent5 2 6 2 3 4" xfId="15270"/>
    <cellStyle name="20 % - Accent5 2 6 2 4" xfId="4825"/>
    <cellStyle name="20 % - Accent5 2 6 2 4 2" xfId="10809"/>
    <cellStyle name="20 % - Accent5 2 6 2 4 2 2" xfId="22691"/>
    <cellStyle name="20 % - Accent5 2 6 2 4 3" xfId="16755"/>
    <cellStyle name="20 % - Accent5 2 6 2 5" xfId="7815"/>
    <cellStyle name="20 % - Accent5 2 6 2 5 2" xfId="19723"/>
    <cellStyle name="20 % - Accent5 2 6 2 6" xfId="13785"/>
    <cellStyle name="20 % - Accent5 2 6 3" xfId="2275"/>
    <cellStyle name="20 % - Accent5 2 6 3 2" xfId="3763"/>
    <cellStyle name="20 % - Accent5 2 6 3 2 2" xfId="6734"/>
    <cellStyle name="20 % - Accent5 2 6 3 2 2 2" xfId="12718"/>
    <cellStyle name="20 % - Accent5 2 6 3 2 2 2 2" xfId="24600"/>
    <cellStyle name="20 % - Accent5 2 6 3 2 2 3" xfId="18664"/>
    <cellStyle name="20 % - Accent5 2 6 3 2 3" xfId="9749"/>
    <cellStyle name="20 % - Accent5 2 6 3 2 3 2" xfId="21632"/>
    <cellStyle name="20 % - Accent5 2 6 3 2 4" xfId="15695"/>
    <cellStyle name="20 % - Accent5 2 6 3 3" xfId="5249"/>
    <cellStyle name="20 % - Accent5 2 6 3 3 2" xfId="11233"/>
    <cellStyle name="20 % - Accent5 2 6 3 3 2 2" xfId="23115"/>
    <cellStyle name="20 % - Accent5 2 6 3 3 3" xfId="17179"/>
    <cellStyle name="20 % - Accent5 2 6 3 4" xfId="8239"/>
    <cellStyle name="20 % - Accent5 2 6 3 4 2" xfId="20147"/>
    <cellStyle name="20 % - Accent5 2 6 3 5" xfId="14210"/>
    <cellStyle name="20 % - Accent5 2 6 4" xfId="3337"/>
    <cellStyle name="20 % - Accent5 2 6 4 2" xfId="6308"/>
    <cellStyle name="20 % - Accent5 2 6 4 2 2" xfId="12292"/>
    <cellStyle name="20 % - Accent5 2 6 4 2 2 2" xfId="24174"/>
    <cellStyle name="20 % - Accent5 2 6 4 2 3" xfId="18238"/>
    <cellStyle name="20 % - Accent5 2 6 4 3" xfId="9323"/>
    <cellStyle name="20 % - Accent5 2 6 4 3 2" xfId="21206"/>
    <cellStyle name="20 % - Accent5 2 6 4 4" xfId="15269"/>
    <cellStyle name="20 % - Accent5 2 6 5" xfId="4824"/>
    <cellStyle name="20 % - Accent5 2 6 5 2" xfId="10808"/>
    <cellStyle name="20 % - Accent5 2 6 5 2 2" xfId="22690"/>
    <cellStyle name="20 % - Accent5 2 6 5 3" xfId="16754"/>
    <cellStyle name="20 % - Accent5 2 6 6" xfId="7814"/>
    <cellStyle name="20 % - Accent5 2 6 6 2" xfId="19722"/>
    <cellStyle name="20 % - Accent5 2 6 7" xfId="13784"/>
    <cellStyle name="20 % - Accent5 2 7" xfId="614"/>
    <cellStyle name="20 % - Accent5 2 7 2" xfId="2813"/>
    <cellStyle name="20 % - Accent5 2 7 2 2" xfId="4299"/>
    <cellStyle name="20 % - Accent5 2 7 2 2 2" xfId="7270"/>
    <cellStyle name="20 % - Accent5 2 7 2 2 2 2" xfId="13254"/>
    <cellStyle name="20 % - Accent5 2 7 2 2 2 2 2" xfId="25136"/>
    <cellStyle name="20 % - Accent5 2 7 2 2 2 3" xfId="19200"/>
    <cellStyle name="20 % - Accent5 2 7 2 2 3" xfId="10285"/>
    <cellStyle name="20 % - Accent5 2 7 2 2 3 2" xfId="22168"/>
    <cellStyle name="20 % - Accent5 2 7 2 2 4" xfId="16231"/>
    <cellStyle name="20 % - Accent5 2 7 2 3" xfId="5785"/>
    <cellStyle name="20 % - Accent5 2 7 2 3 2" xfId="11769"/>
    <cellStyle name="20 % - Accent5 2 7 2 3 2 2" xfId="23651"/>
    <cellStyle name="20 % - Accent5 2 7 2 3 3" xfId="17715"/>
    <cellStyle name="20 % - Accent5 2 7 2 4" xfId="8775"/>
    <cellStyle name="20 % - Accent5 2 7 2 4 2" xfId="20683"/>
    <cellStyle name="20 % - Accent5 2 7 2 5" xfId="14746"/>
    <cellStyle name="20 % - Accent5 2 7 3" xfId="2444"/>
    <cellStyle name="20 % - Accent5 2 7 3 2" xfId="3932"/>
    <cellStyle name="20 % - Accent5 2 7 3 2 2" xfId="6903"/>
    <cellStyle name="20 % - Accent5 2 7 3 2 2 2" xfId="12887"/>
    <cellStyle name="20 % - Accent5 2 7 3 2 2 2 2" xfId="24769"/>
    <cellStyle name="20 % - Accent5 2 7 3 2 2 3" xfId="18833"/>
    <cellStyle name="20 % - Accent5 2 7 3 2 3" xfId="9918"/>
    <cellStyle name="20 % - Accent5 2 7 3 2 3 2" xfId="21801"/>
    <cellStyle name="20 % - Accent5 2 7 3 2 4" xfId="15864"/>
    <cellStyle name="20 % - Accent5 2 7 3 3" xfId="5418"/>
    <cellStyle name="20 % - Accent5 2 7 3 3 2" xfId="11402"/>
    <cellStyle name="20 % - Accent5 2 7 3 3 2 2" xfId="23284"/>
    <cellStyle name="20 % - Accent5 2 7 3 3 3" xfId="17348"/>
    <cellStyle name="20 % - Accent5 2 7 3 4" xfId="8408"/>
    <cellStyle name="20 % - Accent5 2 7 3 4 2" xfId="20316"/>
    <cellStyle name="20 % - Accent5 2 7 3 5" xfId="14379"/>
    <cellStyle name="20 % - Accent5 2 7 4" xfId="3339"/>
    <cellStyle name="20 % - Accent5 2 7 4 2" xfId="6310"/>
    <cellStyle name="20 % - Accent5 2 7 4 2 2" xfId="12294"/>
    <cellStyle name="20 % - Accent5 2 7 4 2 2 2" xfId="24176"/>
    <cellStyle name="20 % - Accent5 2 7 4 2 3" xfId="18240"/>
    <cellStyle name="20 % - Accent5 2 7 4 3" xfId="9325"/>
    <cellStyle name="20 % - Accent5 2 7 4 3 2" xfId="21208"/>
    <cellStyle name="20 % - Accent5 2 7 4 4" xfId="15271"/>
    <cellStyle name="20 % - Accent5 2 7 5" xfId="4826"/>
    <cellStyle name="20 % - Accent5 2 7 5 2" xfId="10810"/>
    <cellStyle name="20 % - Accent5 2 7 5 2 2" xfId="22692"/>
    <cellStyle name="20 % - Accent5 2 7 5 3" xfId="16756"/>
    <cellStyle name="20 % - Accent5 2 7 6" xfId="7816"/>
    <cellStyle name="20 % - Accent5 2 7 6 2" xfId="19724"/>
    <cellStyle name="20 % - Accent5 2 7 7" xfId="13786"/>
    <cellStyle name="20 % - Accent5 2 8" xfId="2127"/>
    <cellStyle name="20 % - Accent5 2 8 2" xfId="2618"/>
    <cellStyle name="20 % - Accent5 2 8 2 2" xfId="4104"/>
    <cellStyle name="20 % - Accent5 2 8 2 2 2" xfId="7075"/>
    <cellStyle name="20 % - Accent5 2 8 2 2 2 2" xfId="13059"/>
    <cellStyle name="20 % - Accent5 2 8 2 2 2 2 2" xfId="24941"/>
    <cellStyle name="20 % - Accent5 2 8 2 2 2 3" xfId="19005"/>
    <cellStyle name="20 % - Accent5 2 8 2 2 3" xfId="10090"/>
    <cellStyle name="20 % - Accent5 2 8 2 2 3 2" xfId="21973"/>
    <cellStyle name="20 % - Accent5 2 8 2 2 4" xfId="16036"/>
    <cellStyle name="20 % - Accent5 2 8 2 3" xfId="5590"/>
    <cellStyle name="20 % - Accent5 2 8 2 3 2" xfId="11574"/>
    <cellStyle name="20 % - Accent5 2 8 2 3 2 2" xfId="23456"/>
    <cellStyle name="20 % - Accent5 2 8 2 3 3" xfId="17520"/>
    <cellStyle name="20 % - Accent5 2 8 2 4" xfId="8580"/>
    <cellStyle name="20 % - Accent5 2 8 2 4 2" xfId="20488"/>
    <cellStyle name="20 % - Accent5 2 8 2 5" xfId="14551"/>
    <cellStyle name="20 % - Accent5 2 8 3" xfId="3631"/>
    <cellStyle name="20 % - Accent5 2 8 3 2" xfId="6602"/>
    <cellStyle name="20 % - Accent5 2 8 3 2 2" xfId="12586"/>
    <cellStyle name="20 % - Accent5 2 8 3 2 2 2" xfId="24468"/>
    <cellStyle name="20 % - Accent5 2 8 3 2 3" xfId="18532"/>
    <cellStyle name="20 % - Accent5 2 8 3 3" xfId="9617"/>
    <cellStyle name="20 % - Accent5 2 8 3 3 2" xfId="21500"/>
    <cellStyle name="20 % - Accent5 2 8 3 4" xfId="15563"/>
    <cellStyle name="20 % - Accent5 2 8 4" xfId="5117"/>
    <cellStyle name="20 % - Accent5 2 8 4 2" xfId="11101"/>
    <cellStyle name="20 % - Accent5 2 8 4 2 2" xfId="22983"/>
    <cellStyle name="20 % - Accent5 2 8 4 3" xfId="17047"/>
    <cellStyle name="20 % - Accent5 2 8 5" xfId="8107"/>
    <cellStyle name="20 % - Accent5 2 8 5 2" xfId="20015"/>
    <cellStyle name="20 % - Accent5 2 8 6" xfId="14078"/>
    <cellStyle name="20 % - Accent5 2 9" xfId="2144"/>
    <cellStyle name="20 % - Accent5 2 9 2" xfId="3648"/>
    <cellStyle name="20 % - Accent5 2 9 2 2" xfId="6619"/>
    <cellStyle name="20 % - Accent5 2 9 2 2 2" xfId="12603"/>
    <cellStyle name="20 % - Accent5 2 9 2 2 2 2" xfId="24485"/>
    <cellStyle name="20 % - Accent5 2 9 2 2 3" xfId="18549"/>
    <cellStyle name="20 % - Accent5 2 9 2 3" xfId="9634"/>
    <cellStyle name="20 % - Accent5 2 9 2 3 2" xfId="21517"/>
    <cellStyle name="20 % - Accent5 2 9 2 4" xfId="15580"/>
    <cellStyle name="20 % - Accent5 2 9 3" xfId="5134"/>
    <cellStyle name="20 % - Accent5 2 9 3 2" xfId="11118"/>
    <cellStyle name="20 % - Accent5 2 9 3 2 2" xfId="23000"/>
    <cellStyle name="20 % - Accent5 2 9 3 3" xfId="17064"/>
    <cellStyle name="20 % - Accent5 2 9 4" xfId="8124"/>
    <cellStyle name="20 % - Accent5 2 9 4 2" xfId="20032"/>
    <cellStyle name="20 % - Accent5 2 9 5" xfId="14095"/>
    <cellStyle name="20 % - Accent6 2" xfId="6"/>
    <cellStyle name="20 % - Accent6 2 10" xfId="2250"/>
    <cellStyle name="20 % - Accent6 2 10 2" xfId="3738"/>
    <cellStyle name="20 % - Accent6 2 10 2 2" xfId="6709"/>
    <cellStyle name="20 % - Accent6 2 10 2 2 2" xfId="12693"/>
    <cellStyle name="20 % - Accent6 2 10 2 2 2 2" xfId="24575"/>
    <cellStyle name="20 % - Accent6 2 10 2 2 3" xfId="18639"/>
    <cellStyle name="20 % - Accent6 2 10 2 3" xfId="9724"/>
    <cellStyle name="20 % - Accent6 2 10 2 3 2" xfId="21607"/>
    <cellStyle name="20 % - Accent6 2 10 2 4" xfId="15670"/>
    <cellStyle name="20 % - Accent6 2 10 3" xfId="5224"/>
    <cellStyle name="20 % - Accent6 2 10 3 2" xfId="11208"/>
    <cellStyle name="20 % - Accent6 2 10 3 2 2" xfId="23090"/>
    <cellStyle name="20 % - Accent6 2 10 3 3" xfId="17154"/>
    <cellStyle name="20 % - Accent6 2 10 4" xfId="8214"/>
    <cellStyle name="20 % - Accent6 2 10 4 2" xfId="20122"/>
    <cellStyle name="20 % - Accent6 2 10 5" xfId="14185"/>
    <cellStyle name="20 % - Accent6 2 11" xfId="2987"/>
    <cellStyle name="20 % - Accent6 2 11 2" xfId="5958"/>
    <cellStyle name="20 % - Accent6 2 11 2 2" xfId="11942"/>
    <cellStyle name="20 % - Accent6 2 11 2 2 2" xfId="23824"/>
    <cellStyle name="20 % - Accent6 2 11 2 3" xfId="17888"/>
    <cellStyle name="20 % - Accent6 2 11 3" xfId="8973"/>
    <cellStyle name="20 % - Accent6 2 11 3 2" xfId="20856"/>
    <cellStyle name="20 % - Accent6 2 11 4" xfId="14919"/>
    <cellStyle name="20 % - Accent6 2 12" xfId="4473"/>
    <cellStyle name="20 % - Accent6 2 12 2" xfId="10458"/>
    <cellStyle name="20 % - Accent6 2 12 2 2" xfId="22340"/>
    <cellStyle name="20 % - Accent6 2 12 3" xfId="16404"/>
    <cellStyle name="20 % - Accent6 2 13" xfId="7464"/>
    <cellStyle name="20 % - Accent6 2 13 2" xfId="19372"/>
    <cellStyle name="20 % - Accent6 2 14" xfId="13434"/>
    <cellStyle name="20 % - Accent6 2 2" xfId="249"/>
    <cellStyle name="20 % - Accent6 2 2 10" xfId="13453"/>
    <cellStyle name="20 % - Accent6 2 2 2" xfId="313"/>
    <cellStyle name="20 % - Accent6 2 2 2 2" xfId="389"/>
    <cellStyle name="20 % - Accent6 2 2 2 2 2" xfId="615"/>
    <cellStyle name="20 % - Accent6 2 2 2 2 2 2" xfId="2947"/>
    <cellStyle name="20 % - Accent6 2 2 2 2 2 2 2" xfId="4433"/>
    <cellStyle name="20 % - Accent6 2 2 2 2 2 2 2 2" xfId="7404"/>
    <cellStyle name="20 % - Accent6 2 2 2 2 2 2 2 2 2" xfId="13388"/>
    <cellStyle name="20 % - Accent6 2 2 2 2 2 2 2 2 2 2" xfId="25270"/>
    <cellStyle name="20 % - Accent6 2 2 2 2 2 2 2 2 3" xfId="19334"/>
    <cellStyle name="20 % - Accent6 2 2 2 2 2 2 2 3" xfId="10419"/>
    <cellStyle name="20 % - Accent6 2 2 2 2 2 2 2 3 2" xfId="22302"/>
    <cellStyle name="20 % - Accent6 2 2 2 2 2 2 2 4" xfId="16365"/>
    <cellStyle name="20 % - Accent6 2 2 2 2 2 2 3" xfId="5919"/>
    <cellStyle name="20 % - Accent6 2 2 2 2 2 2 3 2" xfId="11903"/>
    <cellStyle name="20 % - Accent6 2 2 2 2 2 2 3 2 2" xfId="23785"/>
    <cellStyle name="20 % - Accent6 2 2 2 2 2 2 3 3" xfId="17849"/>
    <cellStyle name="20 % - Accent6 2 2 2 2 2 2 4" xfId="8909"/>
    <cellStyle name="20 % - Accent6 2 2 2 2 2 2 4 2" xfId="20817"/>
    <cellStyle name="20 % - Accent6 2 2 2 2 2 2 5" xfId="14880"/>
    <cellStyle name="20 % - Accent6 2 2 2 2 2 3" xfId="2578"/>
    <cellStyle name="20 % - Accent6 2 2 2 2 2 3 2" xfId="4066"/>
    <cellStyle name="20 % - Accent6 2 2 2 2 2 3 2 2" xfId="7037"/>
    <cellStyle name="20 % - Accent6 2 2 2 2 2 3 2 2 2" xfId="13021"/>
    <cellStyle name="20 % - Accent6 2 2 2 2 2 3 2 2 2 2" xfId="24903"/>
    <cellStyle name="20 % - Accent6 2 2 2 2 2 3 2 2 3" xfId="18967"/>
    <cellStyle name="20 % - Accent6 2 2 2 2 2 3 2 3" xfId="10052"/>
    <cellStyle name="20 % - Accent6 2 2 2 2 2 3 2 3 2" xfId="21935"/>
    <cellStyle name="20 % - Accent6 2 2 2 2 2 3 2 4" xfId="15998"/>
    <cellStyle name="20 % - Accent6 2 2 2 2 2 3 3" xfId="5552"/>
    <cellStyle name="20 % - Accent6 2 2 2 2 2 3 3 2" xfId="11536"/>
    <cellStyle name="20 % - Accent6 2 2 2 2 2 3 3 2 2" xfId="23418"/>
    <cellStyle name="20 % - Accent6 2 2 2 2 2 3 3 3" xfId="17482"/>
    <cellStyle name="20 % - Accent6 2 2 2 2 2 3 4" xfId="8542"/>
    <cellStyle name="20 % - Accent6 2 2 2 2 2 3 4 2" xfId="20450"/>
    <cellStyle name="20 % - Accent6 2 2 2 2 2 3 5" xfId="14513"/>
    <cellStyle name="20 % - Accent6 2 2 2 2 2 4" xfId="3340"/>
    <cellStyle name="20 % - Accent6 2 2 2 2 2 4 2" xfId="6311"/>
    <cellStyle name="20 % - Accent6 2 2 2 2 2 4 2 2" xfId="12295"/>
    <cellStyle name="20 % - Accent6 2 2 2 2 2 4 2 2 2" xfId="24177"/>
    <cellStyle name="20 % - Accent6 2 2 2 2 2 4 2 3" xfId="18241"/>
    <cellStyle name="20 % - Accent6 2 2 2 2 2 4 3" xfId="9326"/>
    <cellStyle name="20 % - Accent6 2 2 2 2 2 4 3 2" xfId="21209"/>
    <cellStyle name="20 % - Accent6 2 2 2 2 2 4 4" xfId="15272"/>
    <cellStyle name="20 % - Accent6 2 2 2 2 2 5" xfId="4827"/>
    <cellStyle name="20 % - Accent6 2 2 2 2 2 5 2" xfId="10811"/>
    <cellStyle name="20 % - Accent6 2 2 2 2 2 5 2 2" xfId="22693"/>
    <cellStyle name="20 % - Accent6 2 2 2 2 2 5 3" xfId="16757"/>
    <cellStyle name="20 % - Accent6 2 2 2 2 2 6" xfId="7817"/>
    <cellStyle name="20 % - Accent6 2 2 2 2 2 6 2" xfId="19725"/>
    <cellStyle name="20 % - Accent6 2 2 2 2 2 7" xfId="13787"/>
    <cellStyle name="20 % - Accent6 2 2 2 2 3" xfId="2778"/>
    <cellStyle name="20 % - Accent6 2 2 2 2 3 2" xfId="4264"/>
    <cellStyle name="20 % - Accent6 2 2 2 2 3 2 2" xfId="7235"/>
    <cellStyle name="20 % - Accent6 2 2 2 2 3 2 2 2" xfId="13219"/>
    <cellStyle name="20 % - Accent6 2 2 2 2 3 2 2 2 2" xfId="25101"/>
    <cellStyle name="20 % - Accent6 2 2 2 2 3 2 2 3" xfId="19165"/>
    <cellStyle name="20 % - Accent6 2 2 2 2 3 2 3" xfId="10250"/>
    <cellStyle name="20 % - Accent6 2 2 2 2 3 2 3 2" xfId="22133"/>
    <cellStyle name="20 % - Accent6 2 2 2 2 3 2 4" xfId="16196"/>
    <cellStyle name="20 % - Accent6 2 2 2 2 3 3" xfId="5750"/>
    <cellStyle name="20 % - Accent6 2 2 2 2 3 3 2" xfId="11734"/>
    <cellStyle name="20 % - Accent6 2 2 2 2 3 3 2 2" xfId="23616"/>
    <cellStyle name="20 % - Accent6 2 2 2 2 3 3 3" xfId="17680"/>
    <cellStyle name="20 % - Accent6 2 2 2 2 3 4" xfId="8740"/>
    <cellStyle name="20 % - Accent6 2 2 2 2 3 4 2" xfId="20648"/>
    <cellStyle name="20 % - Accent6 2 2 2 2 3 5" xfId="14711"/>
    <cellStyle name="20 % - Accent6 2 2 2 2 4" xfId="2409"/>
    <cellStyle name="20 % - Accent6 2 2 2 2 4 2" xfId="3897"/>
    <cellStyle name="20 % - Accent6 2 2 2 2 4 2 2" xfId="6868"/>
    <cellStyle name="20 % - Accent6 2 2 2 2 4 2 2 2" xfId="12852"/>
    <cellStyle name="20 % - Accent6 2 2 2 2 4 2 2 2 2" xfId="24734"/>
    <cellStyle name="20 % - Accent6 2 2 2 2 4 2 2 3" xfId="18798"/>
    <cellStyle name="20 % - Accent6 2 2 2 2 4 2 3" xfId="9883"/>
    <cellStyle name="20 % - Accent6 2 2 2 2 4 2 3 2" xfId="21766"/>
    <cellStyle name="20 % - Accent6 2 2 2 2 4 2 4" xfId="15829"/>
    <cellStyle name="20 % - Accent6 2 2 2 2 4 3" xfId="5383"/>
    <cellStyle name="20 % - Accent6 2 2 2 2 4 3 2" xfId="11367"/>
    <cellStyle name="20 % - Accent6 2 2 2 2 4 3 2 2" xfId="23249"/>
    <cellStyle name="20 % - Accent6 2 2 2 2 4 3 3" xfId="17313"/>
    <cellStyle name="20 % - Accent6 2 2 2 2 4 4" xfId="8373"/>
    <cellStyle name="20 % - Accent6 2 2 2 2 4 4 2" xfId="20281"/>
    <cellStyle name="20 % - Accent6 2 2 2 2 4 5" xfId="14344"/>
    <cellStyle name="20 % - Accent6 2 2 2 2 5" xfId="3120"/>
    <cellStyle name="20 % - Accent6 2 2 2 2 5 2" xfId="6091"/>
    <cellStyle name="20 % - Accent6 2 2 2 2 5 2 2" xfId="12075"/>
    <cellStyle name="20 % - Accent6 2 2 2 2 5 2 2 2" xfId="23957"/>
    <cellStyle name="20 % - Accent6 2 2 2 2 5 2 3" xfId="18021"/>
    <cellStyle name="20 % - Accent6 2 2 2 2 5 3" xfId="9106"/>
    <cellStyle name="20 % - Accent6 2 2 2 2 5 3 2" xfId="20989"/>
    <cellStyle name="20 % - Accent6 2 2 2 2 5 4" xfId="15052"/>
    <cellStyle name="20 % - Accent6 2 2 2 2 6" xfId="4606"/>
    <cellStyle name="20 % - Accent6 2 2 2 2 6 2" xfId="10591"/>
    <cellStyle name="20 % - Accent6 2 2 2 2 6 2 2" xfId="22473"/>
    <cellStyle name="20 % - Accent6 2 2 2 2 6 3" xfId="16537"/>
    <cellStyle name="20 % - Accent6 2 2 2 2 7" xfId="7597"/>
    <cellStyle name="20 % - Accent6 2 2 2 2 7 2" xfId="19505"/>
    <cellStyle name="20 % - Accent6 2 2 2 2 8" xfId="13567"/>
    <cellStyle name="20 % - Accent6 2 2 2 3" xfId="616"/>
    <cellStyle name="20 % - Accent6 2 2 2 3 2" xfId="2871"/>
    <cellStyle name="20 % - Accent6 2 2 2 3 2 2" xfId="4357"/>
    <cellStyle name="20 % - Accent6 2 2 2 3 2 2 2" xfId="7328"/>
    <cellStyle name="20 % - Accent6 2 2 2 3 2 2 2 2" xfId="13312"/>
    <cellStyle name="20 % - Accent6 2 2 2 3 2 2 2 2 2" xfId="25194"/>
    <cellStyle name="20 % - Accent6 2 2 2 3 2 2 2 3" xfId="19258"/>
    <cellStyle name="20 % - Accent6 2 2 2 3 2 2 3" xfId="10343"/>
    <cellStyle name="20 % - Accent6 2 2 2 3 2 2 3 2" xfId="22226"/>
    <cellStyle name="20 % - Accent6 2 2 2 3 2 2 4" xfId="16289"/>
    <cellStyle name="20 % - Accent6 2 2 2 3 2 3" xfId="5843"/>
    <cellStyle name="20 % - Accent6 2 2 2 3 2 3 2" xfId="11827"/>
    <cellStyle name="20 % - Accent6 2 2 2 3 2 3 2 2" xfId="23709"/>
    <cellStyle name="20 % - Accent6 2 2 2 3 2 3 3" xfId="17773"/>
    <cellStyle name="20 % - Accent6 2 2 2 3 2 4" xfId="8833"/>
    <cellStyle name="20 % - Accent6 2 2 2 3 2 4 2" xfId="20741"/>
    <cellStyle name="20 % - Accent6 2 2 2 3 2 5" xfId="14804"/>
    <cellStyle name="20 % - Accent6 2 2 2 3 3" xfId="2502"/>
    <cellStyle name="20 % - Accent6 2 2 2 3 3 2" xfId="3990"/>
    <cellStyle name="20 % - Accent6 2 2 2 3 3 2 2" xfId="6961"/>
    <cellStyle name="20 % - Accent6 2 2 2 3 3 2 2 2" xfId="12945"/>
    <cellStyle name="20 % - Accent6 2 2 2 3 3 2 2 2 2" xfId="24827"/>
    <cellStyle name="20 % - Accent6 2 2 2 3 3 2 2 3" xfId="18891"/>
    <cellStyle name="20 % - Accent6 2 2 2 3 3 2 3" xfId="9976"/>
    <cellStyle name="20 % - Accent6 2 2 2 3 3 2 3 2" xfId="21859"/>
    <cellStyle name="20 % - Accent6 2 2 2 3 3 2 4" xfId="15922"/>
    <cellStyle name="20 % - Accent6 2 2 2 3 3 3" xfId="5476"/>
    <cellStyle name="20 % - Accent6 2 2 2 3 3 3 2" xfId="11460"/>
    <cellStyle name="20 % - Accent6 2 2 2 3 3 3 2 2" xfId="23342"/>
    <cellStyle name="20 % - Accent6 2 2 2 3 3 3 3" xfId="17406"/>
    <cellStyle name="20 % - Accent6 2 2 2 3 3 4" xfId="8466"/>
    <cellStyle name="20 % - Accent6 2 2 2 3 3 4 2" xfId="20374"/>
    <cellStyle name="20 % - Accent6 2 2 2 3 3 5" xfId="14437"/>
    <cellStyle name="20 % - Accent6 2 2 2 3 4" xfId="3341"/>
    <cellStyle name="20 % - Accent6 2 2 2 3 4 2" xfId="6312"/>
    <cellStyle name="20 % - Accent6 2 2 2 3 4 2 2" xfId="12296"/>
    <cellStyle name="20 % - Accent6 2 2 2 3 4 2 2 2" xfId="24178"/>
    <cellStyle name="20 % - Accent6 2 2 2 3 4 2 3" xfId="18242"/>
    <cellStyle name="20 % - Accent6 2 2 2 3 4 3" xfId="9327"/>
    <cellStyle name="20 % - Accent6 2 2 2 3 4 3 2" xfId="21210"/>
    <cellStyle name="20 % - Accent6 2 2 2 3 4 4" xfId="15273"/>
    <cellStyle name="20 % - Accent6 2 2 2 3 5" xfId="4828"/>
    <cellStyle name="20 % - Accent6 2 2 2 3 5 2" xfId="10812"/>
    <cellStyle name="20 % - Accent6 2 2 2 3 5 2 2" xfId="22694"/>
    <cellStyle name="20 % - Accent6 2 2 2 3 5 3" xfId="16758"/>
    <cellStyle name="20 % - Accent6 2 2 2 3 6" xfId="7818"/>
    <cellStyle name="20 % - Accent6 2 2 2 3 6 2" xfId="19726"/>
    <cellStyle name="20 % - Accent6 2 2 2 3 7" xfId="13788"/>
    <cellStyle name="20 % - Accent6 2 2 2 4" xfId="2214"/>
    <cellStyle name="20 % - Accent6 2 2 2 4 2" xfId="2702"/>
    <cellStyle name="20 % - Accent6 2 2 2 4 2 2" xfId="4188"/>
    <cellStyle name="20 % - Accent6 2 2 2 4 2 2 2" xfId="7159"/>
    <cellStyle name="20 % - Accent6 2 2 2 4 2 2 2 2" xfId="13143"/>
    <cellStyle name="20 % - Accent6 2 2 2 4 2 2 2 2 2" xfId="25025"/>
    <cellStyle name="20 % - Accent6 2 2 2 4 2 2 2 3" xfId="19089"/>
    <cellStyle name="20 % - Accent6 2 2 2 4 2 2 3" xfId="10174"/>
    <cellStyle name="20 % - Accent6 2 2 2 4 2 2 3 2" xfId="22057"/>
    <cellStyle name="20 % - Accent6 2 2 2 4 2 2 4" xfId="16120"/>
    <cellStyle name="20 % - Accent6 2 2 2 4 2 3" xfId="5674"/>
    <cellStyle name="20 % - Accent6 2 2 2 4 2 3 2" xfId="11658"/>
    <cellStyle name="20 % - Accent6 2 2 2 4 2 3 2 2" xfId="23540"/>
    <cellStyle name="20 % - Accent6 2 2 2 4 2 3 3" xfId="17604"/>
    <cellStyle name="20 % - Accent6 2 2 2 4 2 4" xfId="8664"/>
    <cellStyle name="20 % - Accent6 2 2 2 4 2 4 2" xfId="20572"/>
    <cellStyle name="20 % - Accent6 2 2 2 4 2 5" xfId="14635"/>
    <cellStyle name="20 % - Accent6 2 2 2 4 3" xfId="3716"/>
    <cellStyle name="20 % - Accent6 2 2 2 4 3 2" xfId="6687"/>
    <cellStyle name="20 % - Accent6 2 2 2 4 3 2 2" xfId="12671"/>
    <cellStyle name="20 % - Accent6 2 2 2 4 3 2 2 2" xfId="24553"/>
    <cellStyle name="20 % - Accent6 2 2 2 4 3 2 3" xfId="18617"/>
    <cellStyle name="20 % - Accent6 2 2 2 4 3 3" xfId="9702"/>
    <cellStyle name="20 % - Accent6 2 2 2 4 3 3 2" xfId="21585"/>
    <cellStyle name="20 % - Accent6 2 2 2 4 3 4" xfId="15648"/>
    <cellStyle name="20 % - Accent6 2 2 2 4 4" xfId="5202"/>
    <cellStyle name="20 % - Accent6 2 2 2 4 4 2" xfId="11186"/>
    <cellStyle name="20 % - Accent6 2 2 2 4 4 2 2" xfId="23068"/>
    <cellStyle name="20 % - Accent6 2 2 2 4 4 3" xfId="17132"/>
    <cellStyle name="20 % - Accent6 2 2 2 4 5" xfId="8192"/>
    <cellStyle name="20 % - Accent6 2 2 2 4 5 2" xfId="20100"/>
    <cellStyle name="20 % - Accent6 2 2 2 4 6" xfId="14163"/>
    <cellStyle name="20 % - Accent6 2 2 2 5" xfId="2333"/>
    <cellStyle name="20 % - Accent6 2 2 2 5 2" xfId="3821"/>
    <cellStyle name="20 % - Accent6 2 2 2 5 2 2" xfId="6792"/>
    <cellStyle name="20 % - Accent6 2 2 2 5 2 2 2" xfId="12776"/>
    <cellStyle name="20 % - Accent6 2 2 2 5 2 2 2 2" xfId="24658"/>
    <cellStyle name="20 % - Accent6 2 2 2 5 2 2 3" xfId="18722"/>
    <cellStyle name="20 % - Accent6 2 2 2 5 2 3" xfId="9807"/>
    <cellStyle name="20 % - Accent6 2 2 2 5 2 3 2" xfId="21690"/>
    <cellStyle name="20 % - Accent6 2 2 2 5 2 4" xfId="15753"/>
    <cellStyle name="20 % - Accent6 2 2 2 5 3" xfId="5307"/>
    <cellStyle name="20 % - Accent6 2 2 2 5 3 2" xfId="11291"/>
    <cellStyle name="20 % - Accent6 2 2 2 5 3 2 2" xfId="23173"/>
    <cellStyle name="20 % - Accent6 2 2 2 5 3 3" xfId="17237"/>
    <cellStyle name="20 % - Accent6 2 2 2 5 4" xfId="8297"/>
    <cellStyle name="20 % - Accent6 2 2 2 5 4 2" xfId="20205"/>
    <cellStyle name="20 % - Accent6 2 2 2 5 5" xfId="14268"/>
    <cellStyle name="20 % - Accent6 2 2 2 6" xfId="3044"/>
    <cellStyle name="20 % - Accent6 2 2 2 6 2" xfId="6015"/>
    <cellStyle name="20 % - Accent6 2 2 2 6 2 2" xfId="11999"/>
    <cellStyle name="20 % - Accent6 2 2 2 6 2 2 2" xfId="23881"/>
    <cellStyle name="20 % - Accent6 2 2 2 6 2 3" xfId="17945"/>
    <cellStyle name="20 % - Accent6 2 2 2 6 3" xfId="9030"/>
    <cellStyle name="20 % - Accent6 2 2 2 6 3 2" xfId="20913"/>
    <cellStyle name="20 % - Accent6 2 2 2 6 4" xfId="14976"/>
    <cellStyle name="20 % - Accent6 2 2 2 7" xfId="4530"/>
    <cellStyle name="20 % - Accent6 2 2 2 7 2" xfId="10515"/>
    <cellStyle name="20 % - Accent6 2 2 2 7 2 2" xfId="22397"/>
    <cellStyle name="20 % - Accent6 2 2 2 7 3" xfId="16461"/>
    <cellStyle name="20 % - Accent6 2 2 2 8" xfId="7521"/>
    <cellStyle name="20 % - Accent6 2 2 2 8 2" xfId="19429"/>
    <cellStyle name="20 % - Accent6 2 2 2 9" xfId="13491"/>
    <cellStyle name="20 % - Accent6 2 2 3" xfId="351"/>
    <cellStyle name="20 % - Accent6 2 2 3 2" xfId="617"/>
    <cellStyle name="20 % - Accent6 2 2 3 2 2" xfId="2909"/>
    <cellStyle name="20 % - Accent6 2 2 3 2 2 2" xfId="4395"/>
    <cellStyle name="20 % - Accent6 2 2 3 2 2 2 2" xfId="7366"/>
    <cellStyle name="20 % - Accent6 2 2 3 2 2 2 2 2" xfId="13350"/>
    <cellStyle name="20 % - Accent6 2 2 3 2 2 2 2 2 2" xfId="25232"/>
    <cellStyle name="20 % - Accent6 2 2 3 2 2 2 2 3" xfId="19296"/>
    <cellStyle name="20 % - Accent6 2 2 3 2 2 2 3" xfId="10381"/>
    <cellStyle name="20 % - Accent6 2 2 3 2 2 2 3 2" xfId="22264"/>
    <cellStyle name="20 % - Accent6 2 2 3 2 2 2 4" xfId="16327"/>
    <cellStyle name="20 % - Accent6 2 2 3 2 2 3" xfId="5881"/>
    <cellStyle name="20 % - Accent6 2 2 3 2 2 3 2" xfId="11865"/>
    <cellStyle name="20 % - Accent6 2 2 3 2 2 3 2 2" xfId="23747"/>
    <cellStyle name="20 % - Accent6 2 2 3 2 2 3 3" xfId="17811"/>
    <cellStyle name="20 % - Accent6 2 2 3 2 2 4" xfId="8871"/>
    <cellStyle name="20 % - Accent6 2 2 3 2 2 4 2" xfId="20779"/>
    <cellStyle name="20 % - Accent6 2 2 3 2 2 5" xfId="14842"/>
    <cellStyle name="20 % - Accent6 2 2 3 2 3" xfId="2540"/>
    <cellStyle name="20 % - Accent6 2 2 3 2 3 2" xfId="4028"/>
    <cellStyle name="20 % - Accent6 2 2 3 2 3 2 2" xfId="6999"/>
    <cellStyle name="20 % - Accent6 2 2 3 2 3 2 2 2" xfId="12983"/>
    <cellStyle name="20 % - Accent6 2 2 3 2 3 2 2 2 2" xfId="24865"/>
    <cellStyle name="20 % - Accent6 2 2 3 2 3 2 2 3" xfId="18929"/>
    <cellStyle name="20 % - Accent6 2 2 3 2 3 2 3" xfId="10014"/>
    <cellStyle name="20 % - Accent6 2 2 3 2 3 2 3 2" xfId="21897"/>
    <cellStyle name="20 % - Accent6 2 2 3 2 3 2 4" xfId="15960"/>
    <cellStyle name="20 % - Accent6 2 2 3 2 3 3" xfId="5514"/>
    <cellStyle name="20 % - Accent6 2 2 3 2 3 3 2" xfId="11498"/>
    <cellStyle name="20 % - Accent6 2 2 3 2 3 3 2 2" xfId="23380"/>
    <cellStyle name="20 % - Accent6 2 2 3 2 3 3 3" xfId="17444"/>
    <cellStyle name="20 % - Accent6 2 2 3 2 3 4" xfId="8504"/>
    <cellStyle name="20 % - Accent6 2 2 3 2 3 4 2" xfId="20412"/>
    <cellStyle name="20 % - Accent6 2 2 3 2 3 5" xfId="14475"/>
    <cellStyle name="20 % - Accent6 2 2 3 2 4" xfId="3342"/>
    <cellStyle name="20 % - Accent6 2 2 3 2 4 2" xfId="6313"/>
    <cellStyle name="20 % - Accent6 2 2 3 2 4 2 2" xfId="12297"/>
    <cellStyle name="20 % - Accent6 2 2 3 2 4 2 2 2" xfId="24179"/>
    <cellStyle name="20 % - Accent6 2 2 3 2 4 2 3" xfId="18243"/>
    <cellStyle name="20 % - Accent6 2 2 3 2 4 3" xfId="9328"/>
    <cellStyle name="20 % - Accent6 2 2 3 2 4 3 2" xfId="21211"/>
    <cellStyle name="20 % - Accent6 2 2 3 2 4 4" xfId="15274"/>
    <cellStyle name="20 % - Accent6 2 2 3 2 5" xfId="4829"/>
    <cellStyle name="20 % - Accent6 2 2 3 2 5 2" xfId="10813"/>
    <cellStyle name="20 % - Accent6 2 2 3 2 5 2 2" xfId="22695"/>
    <cellStyle name="20 % - Accent6 2 2 3 2 5 3" xfId="16759"/>
    <cellStyle name="20 % - Accent6 2 2 3 2 6" xfId="7819"/>
    <cellStyle name="20 % - Accent6 2 2 3 2 6 2" xfId="19727"/>
    <cellStyle name="20 % - Accent6 2 2 3 2 7" xfId="13789"/>
    <cellStyle name="20 % - Accent6 2 2 3 3" xfId="2740"/>
    <cellStyle name="20 % - Accent6 2 2 3 3 2" xfId="4226"/>
    <cellStyle name="20 % - Accent6 2 2 3 3 2 2" xfId="7197"/>
    <cellStyle name="20 % - Accent6 2 2 3 3 2 2 2" xfId="13181"/>
    <cellStyle name="20 % - Accent6 2 2 3 3 2 2 2 2" xfId="25063"/>
    <cellStyle name="20 % - Accent6 2 2 3 3 2 2 3" xfId="19127"/>
    <cellStyle name="20 % - Accent6 2 2 3 3 2 3" xfId="10212"/>
    <cellStyle name="20 % - Accent6 2 2 3 3 2 3 2" xfId="22095"/>
    <cellStyle name="20 % - Accent6 2 2 3 3 2 4" xfId="16158"/>
    <cellStyle name="20 % - Accent6 2 2 3 3 3" xfId="5712"/>
    <cellStyle name="20 % - Accent6 2 2 3 3 3 2" xfId="11696"/>
    <cellStyle name="20 % - Accent6 2 2 3 3 3 2 2" xfId="23578"/>
    <cellStyle name="20 % - Accent6 2 2 3 3 3 3" xfId="17642"/>
    <cellStyle name="20 % - Accent6 2 2 3 3 4" xfId="8702"/>
    <cellStyle name="20 % - Accent6 2 2 3 3 4 2" xfId="20610"/>
    <cellStyle name="20 % - Accent6 2 2 3 3 5" xfId="14673"/>
    <cellStyle name="20 % - Accent6 2 2 3 4" xfId="2371"/>
    <cellStyle name="20 % - Accent6 2 2 3 4 2" xfId="3859"/>
    <cellStyle name="20 % - Accent6 2 2 3 4 2 2" xfId="6830"/>
    <cellStyle name="20 % - Accent6 2 2 3 4 2 2 2" xfId="12814"/>
    <cellStyle name="20 % - Accent6 2 2 3 4 2 2 2 2" xfId="24696"/>
    <cellStyle name="20 % - Accent6 2 2 3 4 2 2 3" xfId="18760"/>
    <cellStyle name="20 % - Accent6 2 2 3 4 2 3" xfId="9845"/>
    <cellStyle name="20 % - Accent6 2 2 3 4 2 3 2" xfId="21728"/>
    <cellStyle name="20 % - Accent6 2 2 3 4 2 4" xfId="15791"/>
    <cellStyle name="20 % - Accent6 2 2 3 4 3" xfId="5345"/>
    <cellStyle name="20 % - Accent6 2 2 3 4 3 2" xfId="11329"/>
    <cellStyle name="20 % - Accent6 2 2 3 4 3 2 2" xfId="23211"/>
    <cellStyle name="20 % - Accent6 2 2 3 4 3 3" xfId="17275"/>
    <cellStyle name="20 % - Accent6 2 2 3 4 4" xfId="8335"/>
    <cellStyle name="20 % - Accent6 2 2 3 4 4 2" xfId="20243"/>
    <cellStyle name="20 % - Accent6 2 2 3 4 5" xfId="14306"/>
    <cellStyle name="20 % - Accent6 2 2 3 5" xfId="3082"/>
    <cellStyle name="20 % - Accent6 2 2 3 5 2" xfId="6053"/>
    <cellStyle name="20 % - Accent6 2 2 3 5 2 2" xfId="12037"/>
    <cellStyle name="20 % - Accent6 2 2 3 5 2 2 2" xfId="23919"/>
    <cellStyle name="20 % - Accent6 2 2 3 5 2 3" xfId="17983"/>
    <cellStyle name="20 % - Accent6 2 2 3 5 3" xfId="9068"/>
    <cellStyle name="20 % - Accent6 2 2 3 5 3 2" xfId="20951"/>
    <cellStyle name="20 % - Accent6 2 2 3 5 4" xfId="15014"/>
    <cellStyle name="20 % - Accent6 2 2 3 6" xfId="4568"/>
    <cellStyle name="20 % - Accent6 2 2 3 6 2" xfId="10553"/>
    <cellStyle name="20 % - Accent6 2 2 3 6 2 2" xfId="22435"/>
    <cellStyle name="20 % - Accent6 2 2 3 6 3" xfId="16499"/>
    <cellStyle name="20 % - Accent6 2 2 3 7" xfId="7559"/>
    <cellStyle name="20 % - Accent6 2 2 3 7 2" xfId="19467"/>
    <cellStyle name="20 % - Accent6 2 2 3 8" xfId="13529"/>
    <cellStyle name="20 % - Accent6 2 2 4" xfId="618"/>
    <cellStyle name="20 % - Accent6 2 2 4 2" xfId="2833"/>
    <cellStyle name="20 % - Accent6 2 2 4 2 2" xfId="4319"/>
    <cellStyle name="20 % - Accent6 2 2 4 2 2 2" xfId="7290"/>
    <cellStyle name="20 % - Accent6 2 2 4 2 2 2 2" xfId="13274"/>
    <cellStyle name="20 % - Accent6 2 2 4 2 2 2 2 2" xfId="25156"/>
    <cellStyle name="20 % - Accent6 2 2 4 2 2 2 3" xfId="19220"/>
    <cellStyle name="20 % - Accent6 2 2 4 2 2 3" xfId="10305"/>
    <cellStyle name="20 % - Accent6 2 2 4 2 2 3 2" xfId="22188"/>
    <cellStyle name="20 % - Accent6 2 2 4 2 2 4" xfId="16251"/>
    <cellStyle name="20 % - Accent6 2 2 4 2 3" xfId="5805"/>
    <cellStyle name="20 % - Accent6 2 2 4 2 3 2" xfId="11789"/>
    <cellStyle name="20 % - Accent6 2 2 4 2 3 2 2" xfId="23671"/>
    <cellStyle name="20 % - Accent6 2 2 4 2 3 3" xfId="17735"/>
    <cellStyle name="20 % - Accent6 2 2 4 2 4" xfId="8795"/>
    <cellStyle name="20 % - Accent6 2 2 4 2 4 2" xfId="20703"/>
    <cellStyle name="20 % - Accent6 2 2 4 2 5" xfId="14766"/>
    <cellStyle name="20 % - Accent6 2 2 4 3" xfId="2464"/>
    <cellStyle name="20 % - Accent6 2 2 4 3 2" xfId="3952"/>
    <cellStyle name="20 % - Accent6 2 2 4 3 2 2" xfId="6923"/>
    <cellStyle name="20 % - Accent6 2 2 4 3 2 2 2" xfId="12907"/>
    <cellStyle name="20 % - Accent6 2 2 4 3 2 2 2 2" xfId="24789"/>
    <cellStyle name="20 % - Accent6 2 2 4 3 2 2 3" xfId="18853"/>
    <cellStyle name="20 % - Accent6 2 2 4 3 2 3" xfId="9938"/>
    <cellStyle name="20 % - Accent6 2 2 4 3 2 3 2" xfId="21821"/>
    <cellStyle name="20 % - Accent6 2 2 4 3 2 4" xfId="15884"/>
    <cellStyle name="20 % - Accent6 2 2 4 3 3" xfId="5438"/>
    <cellStyle name="20 % - Accent6 2 2 4 3 3 2" xfId="11422"/>
    <cellStyle name="20 % - Accent6 2 2 4 3 3 2 2" xfId="23304"/>
    <cellStyle name="20 % - Accent6 2 2 4 3 3 3" xfId="17368"/>
    <cellStyle name="20 % - Accent6 2 2 4 3 4" xfId="8428"/>
    <cellStyle name="20 % - Accent6 2 2 4 3 4 2" xfId="20336"/>
    <cellStyle name="20 % - Accent6 2 2 4 3 5" xfId="14399"/>
    <cellStyle name="20 % - Accent6 2 2 4 4" xfId="3343"/>
    <cellStyle name="20 % - Accent6 2 2 4 4 2" xfId="6314"/>
    <cellStyle name="20 % - Accent6 2 2 4 4 2 2" xfId="12298"/>
    <cellStyle name="20 % - Accent6 2 2 4 4 2 2 2" xfId="24180"/>
    <cellStyle name="20 % - Accent6 2 2 4 4 2 3" xfId="18244"/>
    <cellStyle name="20 % - Accent6 2 2 4 4 3" xfId="9329"/>
    <cellStyle name="20 % - Accent6 2 2 4 4 3 2" xfId="21212"/>
    <cellStyle name="20 % - Accent6 2 2 4 4 4" xfId="15275"/>
    <cellStyle name="20 % - Accent6 2 2 4 5" xfId="4830"/>
    <cellStyle name="20 % - Accent6 2 2 4 5 2" xfId="10814"/>
    <cellStyle name="20 % - Accent6 2 2 4 5 2 2" xfId="22696"/>
    <cellStyle name="20 % - Accent6 2 2 4 5 3" xfId="16760"/>
    <cellStyle name="20 % - Accent6 2 2 4 6" xfId="7820"/>
    <cellStyle name="20 % - Accent6 2 2 4 6 2" xfId="19728"/>
    <cellStyle name="20 % - Accent6 2 2 4 7" xfId="13790"/>
    <cellStyle name="20 % - Accent6 2 2 5" xfId="2171"/>
    <cellStyle name="20 % - Accent6 2 2 5 2" xfId="2664"/>
    <cellStyle name="20 % - Accent6 2 2 5 2 2" xfId="4150"/>
    <cellStyle name="20 % - Accent6 2 2 5 2 2 2" xfId="7121"/>
    <cellStyle name="20 % - Accent6 2 2 5 2 2 2 2" xfId="13105"/>
    <cellStyle name="20 % - Accent6 2 2 5 2 2 2 2 2" xfId="24987"/>
    <cellStyle name="20 % - Accent6 2 2 5 2 2 2 3" xfId="19051"/>
    <cellStyle name="20 % - Accent6 2 2 5 2 2 3" xfId="10136"/>
    <cellStyle name="20 % - Accent6 2 2 5 2 2 3 2" xfId="22019"/>
    <cellStyle name="20 % - Accent6 2 2 5 2 2 4" xfId="16082"/>
    <cellStyle name="20 % - Accent6 2 2 5 2 3" xfId="5636"/>
    <cellStyle name="20 % - Accent6 2 2 5 2 3 2" xfId="11620"/>
    <cellStyle name="20 % - Accent6 2 2 5 2 3 2 2" xfId="23502"/>
    <cellStyle name="20 % - Accent6 2 2 5 2 3 3" xfId="17566"/>
    <cellStyle name="20 % - Accent6 2 2 5 2 4" xfId="8626"/>
    <cellStyle name="20 % - Accent6 2 2 5 2 4 2" xfId="20534"/>
    <cellStyle name="20 % - Accent6 2 2 5 2 5" xfId="14597"/>
    <cellStyle name="20 % - Accent6 2 2 5 3" xfId="3675"/>
    <cellStyle name="20 % - Accent6 2 2 5 3 2" xfId="6646"/>
    <cellStyle name="20 % - Accent6 2 2 5 3 2 2" xfId="12630"/>
    <cellStyle name="20 % - Accent6 2 2 5 3 2 2 2" xfId="24512"/>
    <cellStyle name="20 % - Accent6 2 2 5 3 2 3" xfId="18576"/>
    <cellStyle name="20 % - Accent6 2 2 5 3 3" xfId="9661"/>
    <cellStyle name="20 % - Accent6 2 2 5 3 3 2" xfId="21544"/>
    <cellStyle name="20 % - Accent6 2 2 5 3 4" xfId="15607"/>
    <cellStyle name="20 % - Accent6 2 2 5 4" xfId="5161"/>
    <cellStyle name="20 % - Accent6 2 2 5 4 2" xfId="11145"/>
    <cellStyle name="20 % - Accent6 2 2 5 4 2 2" xfId="23027"/>
    <cellStyle name="20 % - Accent6 2 2 5 4 3" xfId="17091"/>
    <cellStyle name="20 % - Accent6 2 2 5 5" xfId="8151"/>
    <cellStyle name="20 % - Accent6 2 2 5 5 2" xfId="20059"/>
    <cellStyle name="20 % - Accent6 2 2 5 6" xfId="14122"/>
    <cellStyle name="20 % - Accent6 2 2 6" xfId="2295"/>
    <cellStyle name="20 % - Accent6 2 2 6 2" xfId="3783"/>
    <cellStyle name="20 % - Accent6 2 2 6 2 2" xfId="6754"/>
    <cellStyle name="20 % - Accent6 2 2 6 2 2 2" xfId="12738"/>
    <cellStyle name="20 % - Accent6 2 2 6 2 2 2 2" xfId="24620"/>
    <cellStyle name="20 % - Accent6 2 2 6 2 2 3" xfId="18684"/>
    <cellStyle name="20 % - Accent6 2 2 6 2 3" xfId="9769"/>
    <cellStyle name="20 % - Accent6 2 2 6 2 3 2" xfId="21652"/>
    <cellStyle name="20 % - Accent6 2 2 6 2 4" xfId="15715"/>
    <cellStyle name="20 % - Accent6 2 2 6 3" xfId="5269"/>
    <cellStyle name="20 % - Accent6 2 2 6 3 2" xfId="11253"/>
    <cellStyle name="20 % - Accent6 2 2 6 3 2 2" xfId="23135"/>
    <cellStyle name="20 % - Accent6 2 2 6 3 3" xfId="17199"/>
    <cellStyle name="20 % - Accent6 2 2 6 4" xfId="8259"/>
    <cellStyle name="20 % - Accent6 2 2 6 4 2" xfId="20167"/>
    <cellStyle name="20 % - Accent6 2 2 6 5" xfId="14230"/>
    <cellStyle name="20 % - Accent6 2 2 7" xfId="3006"/>
    <cellStyle name="20 % - Accent6 2 2 7 2" xfId="5977"/>
    <cellStyle name="20 % - Accent6 2 2 7 2 2" xfId="11961"/>
    <cellStyle name="20 % - Accent6 2 2 7 2 2 2" xfId="23843"/>
    <cellStyle name="20 % - Accent6 2 2 7 2 3" xfId="17907"/>
    <cellStyle name="20 % - Accent6 2 2 7 3" xfId="8992"/>
    <cellStyle name="20 % - Accent6 2 2 7 3 2" xfId="20875"/>
    <cellStyle name="20 % - Accent6 2 2 7 4" xfId="14938"/>
    <cellStyle name="20 % - Accent6 2 2 8" xfId="4492"/>
    <cellStyle name="20 % - Accent6 2 2 8 2" xfId="10477"/>
    <cellStyle name="20 % - Accent6 2 2 8 2 2" xfId="22359"/>
    <cellStyle name="20 % - Accent6 2 2 8 3" xfId="16423"/>
    <cellStyle name="20 % - Accent6 2 2 9" xfId="7483"/>
    <cellStyle name="20 % - Accent6 2 2 9 2" xfId="19391"/>
    <cellStyle name="20 % - Accent6 2 3" xfId="294"/>
    <cellStyle name="20 % - Accent6 2 3 2" xfId="370"/>
    <cellStyle name="20 % - Accent6 2 3 2 2" xfId="619"/>
    <cellStyle name="20 % - Accent6 2 3 2 2 2" xfId="2928"/>
    <cellStyle name="20 % - Accent6 2 3 2 2 2 2" xfId="4414"/>
    <cellStyle name="20 % - Accent6 2 3 2 2 2 2 2" xfId="7385"/>
    <cellStyle name="20 % - Accent6 2 3 2 2 2 2 2 2" xfId="13369"/>
    <cellStyle name="20 % - Accent6 2 3 2 2 2 2 2 2 2" xfId="25251"/>
    <cellStyle name="20 % - Accent6 2 3 2 2 2 2 2 3" xfId="19315"/>
    <cellStyle name="20 % - Accent6 2 3 2 2 2 2 3" xfId="10400"/>
    <cellStyle name="20 % - Accent6 2 3 2 2 2 2 3 2" xfId="22283"/>
    <cellStyle name="20 % - Accent6 2 3 2 2 2 2 4" xfId="16346"/>
    <cellStyle name="20 % - Accent6 2 3 2 2 2 3" xfId="5900"/>
    <cellStyle name="20 % - Accent6 2 3 2 2 2 3 2" xfId="11884"/>
    <cellStyle name="20 % - Accent6 2 3 2 2 2 3 2 2" xfId="23766"/>
    <cellStyle name="20 % - Accent6 2 3 2 2 2 3 3" xfId="17830"/>
    <cellStyle name="20 % - Accent6 2 3 2 2 2 4" xfId="8890"/>
    <cellStyle name="20 % - Accent6 2 3 2 2 2 4 2" xfId="20798"/>
    <cellStyle name="20 % - Accent6 2 3 2 2 2 5" xfId="14861"/>
    <cellStyle name="20 % - Accent6 2 3 2 2 3" xfId="2559"/>
    <cellStyle name="20 % - Accent6 2 3 2 2 3 2" xfId="4047"/>
    <cellStyle name="20 % - Accent6 2 3 2 2 3 2 2" xfId="7018"/>
    <cellStyle name="20 % - Accent6 2 3 2 2 3 2 2 2" xfId="13002"/>
    <cellStyle name="20 % - Accent6 2 3 2 2 3 2 2 2 2" xfId="24884"/>
    <cellStyle name="20 % - Accent6 2 3 2 2 3 2 2 3" xfId="18948"/>
    <cellStyle name="20 % - Accent6 2 3 2 2 3 2 3" xfId="10033"/>
    <cellStyle name="20 % - Accent6 2 3 2 2 3 2 3 2" xfId="21916"/>
    <cellStyle name="20 % - Accent6 2 3 2 2 3 2 4" xfId="15979"/>
    <cellStyle name="20 % - Accent6 2 3 2 2 3 3" xfId="5533"/>
    <cellStyle name="20 % - Accent6 2 3 2 2 3 3 2" xfId="11517"/>
    <cellStyle name="20 % - Accent6 2 3 2 2 3 3 2 2" xfId="23399"/>
    <cellStyle name="20 % - Accent6 2 3 2 2 3 3 3" xfId="17463"/>
    <cellStyle name="20 % - Accent6 2 3 2 2 3 4" xfId="8523"/>
    <cellStyle name="20 % - Accent6 2 3 2 2 3 4 2" xfId="20431"/>
    <cellStyle name="20 % - Accent6 2 3 2 2 3 5" xfId="14494"/>
    <cellStyle name="20 % - Accent6 2 3 2 2 4" xfId="3344"/>
    <cellStyle name="20 % - Accent6 2 3 2 2 4 2" xfId="6315"/>
    <cellStyle name="20 % - Accent6 2 3 2 2 4 2 2" xfId="12299"/>
    <cellStyle name="20 % - Accent6 2 3 2 2 4 2 2 2" xfId="24181"/>
    <cellStyle name="20 % - Accent6 2 3 2 2 4 2 3" xfId="18245"/>
    <cellStyle name="20 % - Accent6 2 3 2 2 4 3" xfId="9330"/>
    <cellStyle name="20 % - Accent6 2 3 2 2 4 3 2" xfId="21213"/>
    <cellStyle name="20 % - Accent6 2 3 2 2 4 4" xfId="15276"/>
    <cellStyle name="20 % - Accent6 2 3 2 2 5" xfId="4831"/>
    <cellStyle name="20 % - Accent6 2 3 2 2 5 2" xfId="10815"/>
    <cellStyle name="20 % - Accent6 2 3 2 2 5 2 2" xfId="22697"/>
    <cellStyle name="20 % - Accent6 2 3 2 2 5 3" xfId="16761"/>
    <cellStyle name="20 % - Accent6 2 3 2 2 6" xfId="7821"/>
    <cellStyle name="20 % - Accent6 2 3 2 2 6 2" xfId="19729"/>
    <cellStyle name="20 % - Accent6 2 3 2 2 7" xfId="13791"/>
    <cellStyle name="20 % - Accent6 2 3 2 3" xfId="2759"/>
    <cellStyle name="20 % - Accent6 2 3 2 3 2" xfId="4245"/>
    <cellStyle name="20 % - Accent6 2 3 2 3 2 2" xfId="7216"/>
    <cellStyle name="20 % - Accent6 2 3 2 3 2 2 2" xfId="13200"/>
    <cellStyle name="20 % - Accent6 2 3 2 3 2 2 2 2" xfId="25082"/>
    <cellStyle name="20 % - Accent6 2 3 2 3 2 2 3" xfId="19146"/>
    <cellStyle name="20 % - Accent6 2 3 2 3 2 3" xfId="10231"/>
    <cellStyle name="20 % - Accent6 2 3 2 3 2 3 2" xfId="22114"/>
    <cellStyle name="20 % - Accent6 2 3 2 3 2 4" xfId="16177"/>
    <cellStyle name="20 % - Accent6 2 3 2 3 3" xfId="5731"/>
    <cellStyle name="20 % - Accent6 2 3 2 3 3 2" xfId="11715"/>
    <cellStyle name="20 % - Accent6 2 3 2 3 3 2 2" xfId="23597"/>
    <cellStyle name="20 % - Accent6 2 3 2 3 3 3" xfId="17661"/>
    <cellStyle name="20 % - Accent6 2 3 2 3 4" xfId="8721"/>
    <cellStyle name="20 % - Accent6 2 3 2 3 4 2" xfId="20629"/>
    <cellStyle name="20 % - Accent6 2 3 2 3 5" xfId="14692"/>
    <cellStyle name="20 % - Accent6 2 3 2 4" xfId="2390"/>
    <cellStyle name="20 % - Accent6 2 3 2 4 2" xfId="3878"/>
    <cellStyle name="20 % - Accent6 2 3 2 4 2 2" xfId="6849"/>
    <cellStyle name="20 % - Accent6 2 3 2 4 2 2 2" xfId="12833"/>
    <cellStyle name="20 % - Accent6 2 3 2 4 2 2 2 2" xfId="24715"/>
    <cellStyle name="20 % - Accent6 2 3 2 4 2 2 3" xfId="18779"/>
    <cellStyle name="20 % - Accent6 2 3 2 4 2 3" xfId="9864"/>
    <cellStyle name="20 % - Accent6 2 3 2 4 2 3 2" xfId="21747"/>
    <cellStyle name="20 % - Accent6 2 3 2 4 2 4" xfId="15810"/>
    <cellStyle name="20 % - Accent6 2 3 2 4 3" xfId="5364"/>
    <cellStyle name="20 % - Accent6 2 3 2 4 3 2" xfId="11348"/>
    <cellStyle name="20 % - Accent6 2 3 2 4 3 2 2" xfId="23230"/>
    <cellStyle name="20 % - Accent6 2 3 2 4 3 3" xfId="17294"/>
    <cellStyle name="20 % - Accent6 2 3 2 4 4" xfId="8354"/>
    <cellStyle name="20 % - Accent6 2 3 2 4 4 2" xfId="20262"/>
    <cellStyle name="20 % - Accent6 2 3 2 4 5" xfId="14325"/>
    <cellStyle name="20 % - Accent6 2 3 2 5" xfId="3101"/>
    <cellStyle name="20 % - Accent6 2 3 2 5 2" xfId="6072"/>
    <cellStyle name="20 % - Accent6 2 3 2 5 2 2" xfId="12056"/>
    <cellStyle name="20 % - Accent6 2 3 2 5 2 2 2" xfId="23938"/>
    <cellStyle name="20 % - Accent6 2 3 2 5 2 3" xfId="18002"/>
    <cellStyle name="20 % - Accent6 2 3 2 5 3" xfId="9087"/>
    <cellStyle name="20 % - Accent6 2 3 2 5 3 2" xfId="20970"/>
    <cellStyle name="20 % - Accent6 2 3 2 5 4" xfId="15033"/>
    <cellStyle name="20 % - Accent6 2 3 2 6" xfId="4587"/>
    <cellStyle name="20 % - Accent6 2 3 2 6 2" xfId="10572"/>
    <cellStyle name="20 % - Accent6 2 3 2 6 2 2" xfId="22454"/>
    <cellStyle name="20 % - Accent6 2 3 2 6 3" xfId="16518"/>
    <cellStyle name="20 % - Accent6 2 3 2 7" xfId="7578"/>
    <cellStyle name="20 % - Accent6 2 3 2 7 2" xfId="19486"/>
    <cellStyle name="20 % - Accent6 2 3 2 8" xfId="13548"/>
    <cellStyle name="20 % - Accent6 2 3 3" xfId="620"/>
    <cellStyle name="20 % - Accent6 2 3 3 2" xfId="2852"/>
    <cellStyle name="20 % - Accent6 2 3 3 2 2" xfId="4338"/>
    <cellStyle name="20 % - Accent6 2 3 3 2 2 2" xfId="7309"/>
    <cellStyle name="20 % - Accent6 2 3 3 2 2 2 2" xfId="13293"/>
    <cellStyle name="20 % - Accent6 2 3 3 2 2 2 2 2" xfId="25175"/>
    <cellStyle name="20 % - Accent6 2 3 3 2 2 2 3" xfId="19239"/>
    <cellStyle name="20 % - Accent6 2 3 3 2 2 3" xfId="10324"/>
    <cellStyle name="20 % - Accent6 2 3 3 2 2 3 2" xfId="22207"/>
    <cellStyle name="20 % - Accent6 2 3 3 2 2 4" xfId="16270"/>
    <cellStyle name="20 % - Accent6 2 3 3 2 3" xfId="5824"/>
    <cellStyle name="20 % - Accent6 2 3 3 2 3 2" xfId="11808"/>
    <cellStyle name="20 % - Accent6 2 3 3 2 3 2 2" xfId="23690"/>
    <cellStyle name="20 % - Accent6 2 3 3 2 3 3" xfId="17754"/>
    <cellStyle name="20 % - Accent6 2 3 3 2 4" xfId="8814"/>
    <cellStyle name="20 % - Accent6 2 3 3 2 4 2" xfId="20722"/>
    <cellStyle name="20 % - Accent6 2 3 3 2 5" xfId="14785"/>
    <cellStyle name="20 % - Accent6 2 3 3 3" xfId="2483"/>
    <cellStyle name="20 % - Accent6 2 3 3 3 2" xfId="3971"/>
    <cellStyle name="20 % - Accent6 2 3 3 3 2 2" xfId="6942"/>
    <cellStyle name="20 % - Accent6 2 3 3 3 2 2 2" xfId="12926"/>
    <cellStyle name="20 % - Accent6 2 3 3 3 2 2 2 2" xfId="24808"/>
    <cellStyle name="20 % - Accent6 2 3 3 3 2 2 3" xfId="18872"/>
    <cellStyle name="20 % - Accent6 2 3 3 3 2 3" xfId="9957"/>
    <cellStyle name="20 % - Accent6 2 3 3 3 2 3 2" xfId="21840"/>
    <cellStyle name="20 % - Accent6 2 3 3 3 2 4" xfId="15903"/>
    <cellStyle name="20 % - Accent6 2 3 3 3 3" xfId="5457"/>
    <cellStyle name="20 % - Accent6 2 3 3 3 3 2" xfId="11441"/>
    <cellStyle name="20 % - Accent6 2 3 3 3 3 2 2" xfId="23323"/>
    <cellStyle name="20 % - Accent6 2 3 3 3 3 3" xfId="17387"/>
    <cellStyle name="20 % - Accent6 2 3 3 3 4" xfId="8447"/>
    <cellStyle name="20 % - Accent6 2 3 3 3 4 2" xfId="20355"/>
    <cellStyle name="20 % - Accent6 2 3 3 3 5" xfId="14418"/>
    <cellStyle name="20 % - Accent6 2 3 3 4" xfId="3345"/>
    <cellStyle name="20 % - Accent6 2 3 3 4 2" xfId="6316"/>
    <cellStyle name="20 % - Accent6 2 3 3 4 2 2" xfId="12300"/>
    <cellStyle name="20 % - Accent6 2 3 3 4 2 2 2" xfId="24182"/>
    <cellStyle name="20 % - Accent6 2 3 3 4 2 3" xfId="18246"/>
    <cellStyle name="20 % - Accent6 2 3 3 4 3" xfId="9331"/>
    <cellStyle name="20 % - Accent6 2 3 3 4 3 2" xfId="21214"/>
    <cellStyle name="20 % - Accent6 2 3 3 4 4" xfId="15277"/>
    <cellStyle name="20 % - Accent6 2 3 3 5" xfId="4832"/>
    <cellStyle name="20 % - Accent6 2 3 3 5 2" xfId="10816"/>
    <cellStyle name="20 % - Accent6 2 3 3 5 2 2" xfId="22698"/>
    <cellStyle name="20 % - Accent6 2 3 3 5 3" xfId="16762"/>
    <cellStyle name="20 % - Accent6 2 3 3 6" xfId="7822"/>
    <cellStyle name="20 % - Accent6 2 3 3 6 2" xfId="19730"/>
    <cellStyle name="20 % - Accent6 2 3 3 7" xfId="13792"/>
    <cellStyle name="20 % - Accent6 2 3 4" xfId="2189"/>
    <cellStyle name="20 % - Accent6 2 3 4 2" xfId="2683"/>
    <cellStyle name="20 % - Accent6 2 3 4 2 2" xfId="4169"/>
    <cellStyle name="20 % - Accent6 2 3 4 2 2 2" xfId="7140"/>
    <cellStyle name="20 % - Accent6 2 3 4 2 2 2 2" xfId="13124"/>
    <cellStyle name="20 % - Accent6 2 3 4 2 2 2 2 2" xfId="25006"/>
    <cellStyle name="20 % - Accent6 2 3 4 2 2 2 3" xfId="19070"/>
    <cellStyle name="20 % - Accent6 2 3 4 2 2 3" xfId="10155"/>
    <cellStyle name="20 % - Accent6 2 3 4 2 2 3 2" xfId="22038"/>
    <cellStyle name="20 % - Accent6 2 3 4 2 2 4" xfId="16101"/>
    <cellStyle name="20 % - Accent6 2 3 4 2 3" xfId="5655"/>
    <cellStyle name="20 % - Accent6 2 3 4 2 3 2" xfId="11639"/>
    <cellStyle name="20 % - Accent6 2 3 4 2 3 2 2" xfId="23521"/>
    <cellStyle name="20 % - Accent6 2 3 4 2 3 3" xfId="17585"/>
    <cellStyle name="20 % - Accent6 2 3 4 2 4" xfId="8645"/>
    <cellStyle name="20 % - Accent6 2 3 4 2 4 2" xfId="20553"/>
    <cellStyle name="20 % - Accent6 2 3 4 2 5" xfId="14616"/>
    <cellStyle name="20 % - Accent6 2 3 4 3" xfId="3693"/>
    <cellStyle name="20 % - Accent6 2 3 4 3 2" xfId="6664"/>
    <cellStyle name="20 % - Accent6 2 3 4 3 2 2" xfId="12648"/>
    <cellStyle name="20 % - Accent6 2 3 4 3 2 2 2" xfId="24530"/>
    <cellStyle name="20 % - Accent6 2 3 4 3 2 3" xfId="18594"/>
    <cellStyle name="20 % - Accent6 2 3 4 3 3" xfId="9679"/>
    <cellStyle name="20 % - Accent6 2 3 4 3 3 2" xfId="21562"/>
    <cellStyle name="20 % - Accent6 2 3 4 3 4" xfId="15625"/>
    <cellStyle name="20 % - Accent6 2 3 4 4" xfId="5179"/>
    <cellStyle name="20 % - Accent6 2 3 4 4 2" xfId="11163"/>
    <cellStyle name="20 % - Accent6 2 3 4 4 2 2" xfId="23045"/>
    <cellStyle name="20 % - Accent6 2 3 4 4 3" xfId="17109"/>
    <cellStyle name="20 % - Accent6 2 3 4 5" xfId="8169"/>
    <cellStyle name="20 % - Accent6 2 3 4 5 2" xfId="20077"/>
    <cellStyle name="20 % - Accent6 2 3 4 6" xfId="14140"/>
    <cellStyle name="20 % - Accent6 2 3 5" xfId="2314"/>
    <cellStyle name="20 % - Accent6 2 3 5 2" xfId="3802"/>
    <cellStyle name="20 % - Accent6 2 3 5 2 2" xfId="6773"/>
    <cellStyle name="20 % - Accent6 2 3 5 2 2 2" xfId="12757"/>
    <cellStyle name="20 % - Accent6 2 3 5 2 2 2 2" xfId="24639"/>
    <cellStyle name="20 % - Accent6 2 3 5 2 2 3" xfId="18703"/>
    <cellStyle name="20 % - Accent6 2 3 5 2 3" xfId="9788"/>
    <cellStyle name="20 % - Accent6 2 3 5 2 3 2" xfId="21671"/>
    <cellStyle name="20 % - Accent6 2 3 5 2 4" xfId="15734"/>
    <cellStyle name="20 % - Accent6 2 3 5 3" xfId="5288"/>
    <cellStyle name="20 % - Accent6 2 3 5 3 2" xfId="11272"/>
    <cellStyle name="20 % - Accent6 2 3 5 3 2 2" xfId="23154"/>
    <cellStyle name="20 % - Accent6 2 3 5 3 3" xfId="17218"/>
    <cellStyle name="20 % - Accent6 2 3 5 4" xfId="8278"/>
    <cellStyle name="20 % - Accent6 2 3 5 4 2" xfId="20186"/>
    <cellStyle name="20 % - Accent6 2 3 5 5" xfId="14249"/>
    <cellStyle name="20 % - Accent6 2 3 6" xfId="3025"/>
    <cellStyle name="20 % - Accent6 2 3 6 2" xfId="5996"/>
    <cellStyle name="20 % - Accent6 2 3 6 2 2" xfId="11980"/>
    <cellStyle name="20 % - Accent6 2 3 6 2 2 2" xfId="23862"/>
    <cellStyle name="20 % - Accent6 2 3 6 2 3" xfId="17926"/>
    <cellStyle name="20 % - Accent6 2 3 6 3" xfId="9011"/>
    <cellStyle name="20 % - Accent6 2 3 6 3 2" xfId="20894"/>
    <cellStyle name="20 % - Accent6 2 3 6 4" xfId="14957"/>
    <cellStyle name="20 % - Accent6 2 3 7" xfId="4511"/>
    <cellStyle name="20 % - Accent6 2 3 7 2" xfId="10496"/>
    <cellStyle name="20 % - Accent6 2 3 7 2 2" xfId="22378"/>
    <cellStyle name="20 % - Accent6 2 3 7 3" xfId="16442"/>
    <cellStyle name="20 % - Accent6 2 3 8" xfId="7502"/>
    <cellStyle name="20 % - Accent6 2 3 8 2" xfId="19410"/>
    <cellStyle name="20 % - Accent6 2 3 9" xfId="13472"/>
    <cellStyle name="20 % - Accent6 2 4" xfId="332"/>
    <cellStyle name="20 % - Accent6 2 4 2" xfId="621"/>
    <cellStyle name="20 % - Accent6 2 4 2 2" xfId="2890"/>
    <cellStyle name="20 % - Accent6 2 4 2 2 2" xfId="4376"/>
    <cellStyle name="20 % - Accent6 2 4 2 2 2 2" xfId="7347"/>
    <cellStyle name="20 % - Accent6 2 4 2 2 2 2 2" xfId="13331"/>
    <cellStyle name="20 % - Accent6 2 4 2 2 2 2 2 2" xfId="25213"/>
    <cellStyle name="20 % - Accent6 2 4 2 2 2 2 3" xfId="19277"/>
    <cellStyle name="20 % - Accent6 2 4 2 2 2 3" xfId="10362"/>
    <cellStyle name="20 % - Accent6 2 4 2 2 2 3 2" xfId="22245"/>
    <cellStyle name="20 % - Accent6 2 4 2 2 2 4" xfId="16308"/>
    <cellStyle name="20 % - Accent6 2 4 2 2 3" xfId="5862"/>
    <cellStyle name="20 % - Accent6 2 4 2 2 3 2" xfId="11846"/>
    <cellStyle name="20 % - Accent6 2 4 2 2 3 2 2" xfId="23728"/>
    <cellStyle name="20 % - Accent6 2 4 2 2 3 3" xfId="17792"/>
    <cellStyle name="20 % - Accent6 2 4 2 2 4" xfId="8852"/>
    <cellStyle name="20 % - Accent6 2 4 2 2 4 2" xfId="20760"/>
    <cellStyle name="20 % - Accent6 2 4 2 2 5" xfId="14823"/>
    <cellStyle name="20 % - Accent6 2 4 2 3" xfId="2521"/>
    <cellStyle name="20 % - Accent6 2 4 2 3 2" xfId="4009"/>
    <cellStyle name="20 % - Accent6 2 4 2 3 2 2" xfId="6980"/>
    <cellStyle name="20 % - Accent6 2 4 2 3 2 2 2" xfId="12964"/>
    <cellStyle name="20 % - Accent6 2 4 2 3 2 2 2 2" xfId="24846"/>
    <cellStyle name="20 % - Accent6 2 4 2 3 2 2 3" xfId="18910"/>
    <cellStyle name="20 % - Accent6 2 4 2 3 2 3" xfId="9995"/>
    <cellStyle name="20 % - Accent6 2 4 2 3 2 3 2" xfId="21878"/>
    <cellStyle name="20 % - Accent6 2 4 2 3 2 4" xfId="15941"/>
    <cellStyle name="20 % - Accent6 2 4 2 3 3" xfId="5495"/>
    <cellStyle name="20 % - Accent6 2 4 2 3 3 2" xfId="11479"/>
    <cellStyle name="20 % - Accent6 2 4 2 3 3 2 2" xfId="23361"/>
    <cellStyle name="20 % - Accent6 2 4 2 3 3 3" xfId="17425"/>
    <cellStyle name="20 % - Accent6 2 4 2 3 4" xfId="8485"/>
    <cellStyle name="20 % - Accent6 2 4 2 3 4 2" xfId="20393"/>
    <cellStyle name="20 % - Accent6 2 4 2 3 5" xfId="14456"/>
    <cellStyle name="20 % - Accent6 2 4 2 4" xfId="3346"/>
    <cellStyle name="20 % - Accent6 2 4 2 4 2" xfId="6317"/>
    <cellStyle name="20 % - Accent6 2 4 2 4 2 2" xfId="12301"/>
    <cellStyle name="20 % - Accent6 2 4 2 4 2 2 2" xfId="24183"/>
    <cellStyle name="20 % - Accent6 2 4 2 4 2 3" xfId="18247"/>
    <cellStyle name="20 % - Accent6 2 4 2 4 3" xfId="9332"/>
    <cellStyle name="20 % - Accent6 2 4 2 4 3 2" xfId="21215"/>
    <cellStyle name="20 % - Accent6 2 4 2 4 4" xfId="15278"/>
    <cellStyle name="20 % - Accent6 2 4 2 5" xfId="4833"/>
    <cellStyle name="20 % - Accent6 2 4 2 5 2" xfId="10817"/>
    <cellStyle name="20 % - Accent6 2 4 2 5 2 2" xfId="22699"/>
    <cellStyle name="20 % - Accent6 2 4 2 5 3" xfId="16763"/>
    <cellStyle name="20 % - Accent6 2 4 2 6" xfId="7823"/>
    <cellStyle name="20 % - Accent6 2 4 2 6 2" xfId="19731"/>
    <cellStyle name="20 % - Accent6 2 4 2 7" xfId="13793"/>
    <cellStyle name="20 % - Accent6 2 4 3" xfId="2721"/>
    <cellStyle name="20 % - Accent6 2 4 3 2" xfId="4207"/>
    <cellStyle name="20 % - Accent6 2 4 3 2 2" xfId="7178"/>
    <cellStyle name="20 % - Accent6 2 4 3 2 2 2" xfId="13162"/>
    <cellStyle name="20 % - Accent6 2 4 3 2 2 2 2" xfId="25044"/>
    <cellStyle name="20 % - Accent6 2 4 3 2 2 3" xfId="19108"/>
    <cellStyle name="20 % - Accent6 2 4 3 2 3" xfId="10193"/>
    <cellStyle name="20 % - Accent6 2 4 3 2 3 2" xfId="22076"/>
    <cellStyle name="20 % - Accent6 2 4 3 2 4" xfId="16139"/>
    <cellStyle name="20 % - Accent6 2 4 3 3" xfId="5693"/>
    <cellStyle name="20 % - Accent6 2 4 3 3 2" xfId="11677"/>
    <cellStyle name="20 % - Accent6 2 4 3 3 2 2" xfId="23559"/>
    <cellStyle name="20 % - Accent6 2 4 3 3 3" xfId="17623"/>
    <cellStyle name="20 % - Accent6 2 4 3 4" xfId="8683"/>
    <cellStyle name="20 % - Accent6 2 4 3 4 2" xfId="20591"/>
    <cellStyle name="20 % - Accent6 2 4 3 5" xfId="14654"/>
    <cellStyle name="20 % - Accent6 2 4 4" xfId="2352"/>
    <cellStyle name="20 % - Accent6 2 4 4 2" xfId="3840"/>
    <cellStyle name="20 % - Accent6 2 4 4 2 2" xfId="6811"/>
    <cellStyle name="20 % - Accent6 2 4 4 2 2 2" xfId="12795"/>
    <cellStyle name="20 % - Accent6 2 4 4 2 2 2 2" xfId="24677"/>
    <cellStyle name="20 % - Accent6 2 4 4 2 2 3" xfId="18741"/>
    <cellStyle name="20 % - Accent6 2 4 4 2 3" xfId="9826"/>
    <cellStyle name="20 % - Accent6 2 4 4 2 3 2" xfId="21709"/>
    <cellStyle name="20 % - Accent6 2 4 4 2 4" xfId="15772"/>
    <cellStyle name="20 % - Accent6 2 4 4 3" xfId="5326"/>
    <cellStyle name="20 % - Accent6 2 4 4 3 2" xfId="11310"/>
    <cellStyle name="20 % - Accent6 2 4 4 3 2 2" xfId="23192"/>
    <cellStyle name="20 % - Accent6 2 4 4 3 3" xfId="17256"/>
    <cellStyle name="20 % - Accent6 2 4 4 4" xfId="8316"/>
    <cellStyle name="20 % - Accent6 2 4 4 4 2" xfId="20224"/>
    <cellStyle name="20 % - Accent6 2 4 4 5" xfId="14287"/>
    <cellStyle name="20 % - Accent6 2 4 5" xfId="3063"/>
    <cellStyle name="20 % - Accent6 2 4 5 2" xfId="6034"/>
    <cellStyle name="20 % - Accent6 2 4 5 2 2" xfId="12018"/>
    <cellStyle name="20 % - Accent6 2 4 5 2 2 2" xfId="23900"/>
    <cellStyle name="20 % - Accent6 2 4 5 2 3" xfId="17964"/>
    <cellStyle name="20 % - Accent6 2 4 5 3" xfId="9049"/>
    <cellStyle name="20 % - Accent6 2 4 5 3 2" xfId="20932"/>
    <cellStyle name="20 % - Accent6 2 4 5 4" xfId="14995"/>
    <cellStyle name="20 % - Accent6 2 4 6" xfId="4549"/>
    <cellStyle name="20 % - Accent6 2 4 6 2" xfId="10534"/>
    <cellStyle name="20 % - Accent6 2 4 6 2 2" xfId="22416"/>
    <cellStyle name="20 % - Accent6 2 4 6 3" xfId="16480"/>
    <cellStyle name="20 % - Accent6 2 4 7" xfId="7540"/>
    <cellStyle name="20 % - Accent6 2 4 7 2" xfId="19448"/>
    <cellStyle name="20 % - Accent6 2 4 8" xfId="13510"/>
    <cellStyle name="20 % - Accent6 2 5" xfId="408"/>
    <cellStyle name="20 % - Accent6 2 5 2" xfId="622"/>
    <cellStyle name="20 % - Accent6 2 5 2 2" xfId="2965"/>
    <cellStyle name="20 % - Accent6 2 5 2 2 2" xfId="4451"/>
    <cellStyle name="20 % - Accent6 2 5 2 2 2 2" xfId="7422"/>
    <cellStyle name="20 % - Accent6 2 5 2 2 2 2 2" xfId="13406"/>
    <cellStyle name="20 % - Accent6 2 5 2 2 2 2 2 2" xfId="25288"/>
    <cellStyle name="20 % - Accent6 2 5 2 2 2 2 3" xfId="19352"/>
    <cellStyle name="20 % - Accent6 2 5 2 2 2 3" xfId="10437"/>
    <cellStyle name="20 % - Accent6 2 5 2 2 2 3 2" xfId="22320"/>
    <cellStyle name="20 % - Accent6 2 5 2 2 2 4" xfId="16383"/>
    <cellStyle name="20 % - Accent6 2 5 2 2 3" xfId="5937"/>
    <cellStyle name="20 % - Accent6 2 5 2 2 3 2" xfId="11921"/>
    <cellStyle name="20 % - Accent6 2 5 2 2 3 2 2" xfId="23803"/>
    <cellStyle name="20 % - Accent6 2 5 2 2 3 3" xfId="17867"/>
    <cellStyle name="20 % - Accent6 2 5 2 2 4" xfId="8927"/>
    <cellStyle name="20 % - Accent6 2 5 2 2 4 2" xfId="20835"/>
    <cellStyle name="20 % - Accent6 2 5 2 2 5" xfId="14898"/>
    <cellStyle name="20 % - Accent6 2 5 2 3" xfId="2596"/>
    <cellStyle name="20 % - Accent6 2 5 2 3 2" xfId="4084"/>
    <cellStyle name="20 % - Accent6 2 5 2 3 2 2" xfId="7055"/>
    <cellStyle name="20 % - Accent6 2 5 2 3 2 2 2" xfId="13039"/>
    <cellStyle name="20 % - Accent6 2 5 2 3 2 2 2 2" xfId="24921"/>
    <cellStyle name="20 % - Accent6 2 5 2 3 2 2 3" xfId="18985"/>
    <cellStyle name="20 % - Accent6 2 5 2 3 2 3" xfId="10070"/>
    <cellStyle name="20 % - Accent6 2 5 2 3 2 3 2" xfId="21953"/>
    <cellStyle name="20 % - Accent6 2 5 2 3 2 4" xfId="16016"/>
    <cellStyle name="20 % - Accent6 2 5 2 3 3" xfId="5570"/>
    <cellStyle name="20 % - Accent6 2 5 2 3 3 2" xfId="11554"/>
    <cellStyle name="20 % - Accent6 2 5 2 3 3 2 2" xfId="23436"/>
    <cellStyle name="20 % - Accent6 2 5 2 3 3 3" xfId="17500"/>
    <cellStyle name="20 % - Accent6 2 5 2 3 4" xfId="8560"/>
    <cellStyle name="20 % - Accent6 2 5 2 3 4 2" xfId="20468"/>
    <cellStyle name="20 % - Accent6 2 5 2 3 5" xfId="14531"/>
    <cellStyle name="20 % - Accent6 2 5 2 4" xfId="3347"/>
    <cellStyle name="20 % - Accent6 2 5 2 4 2" xfId="6318"/>
    <cellStyle name="20 % - Accent6 2 5 2 4 2 2" xfId="12302"/>
    <cellStyle name="20 % - Accent6 2 5 2 4 2 2 2" xfId="24184"/>
    <cellStyle name="20 % - Accent6 2 5 2 4 2 3" xfId="18248"/>
    <cellStyle name="20 % - Accent6 2 5 2 4 3" xfId="9333"/>
    <cellStyle name="20 % - Accent6 2 5 2 4 3 2" xfId="21216"/>
    <cellStyle name="20 % - Accent6 2 5 2 4 4" xfId="15279"/>
    <cellStyle name="20 % - Accent6 2 5 2 5" xfId="4834"/>
    <cellStyle name="20 % - Accent6 2 5 2 5 2" xfId="10818"/>
    <cellStyle name="20 % - Accent6 2 5 2 5 2 2" xfId="22700"/>
    <cellStyle name="20 % - Accent6 2 5 2 5 3" xfId="16764"/>
    <cellStyle name="20 % - Accent6 2 5 2 6" xfId="7824"/>
    <cellStyle name="20 % - Accent6 2 5 2 6 2" xfId="19732"/>
    <cellStyle name="20 % - Accent6 2 5 2 7" xfId="13794"/>
    <cellStyle name="20 % - Accent6 2 5 3" xfId="2796"/>
    <cellStyle name="20 % - Accent6 2 5 3 2" xfId="4282"/>
    <cellStyle name="20 % - Accent6 2 5 3 2 2" xfId="7253"/>
    <cellStyle name="20 % - Accent6 2 5 3 2 2 2" xfId="13237"/>
    <cellStyle name="20 % - Accent6 2 5 3 2 2 2 2" xfId="25119"/>
    <cellStyle name="20 % - Accent6 2 5 3 2 2 3" xfId="19183"/>
    <cellStyle name="20 % - Accent6 2 5 3 2 3" xfId="10268"/>
    <cellStyle name="20 % - Accent6 2 5 3 2 3 2" xfId="22151"/>
    <cellStyle name="20 % - Accent6 2 5 3 2 4" xfId="16214"/>
    <cellStyle name="20 % - Accent6 2 5 3 3" xfId="5768"/>
    <cellStyle name="20 % - Accent6 2 5 3 3 2" xfId="11752"/>
    <cellStyle name="20 % - Accent6 2 5 3 3 2 2" xfId="23634"/>
    <cellStyle name="20 % - Accent6 2 5 3 3 3" xfId="17698"/>
    <cellStyle name="20 % - Accent6 2 5 3 4" xfId="8758"/>
    <cellStyle name="20 % - Accent6 2 5 3 4 2" xfId="20666"/>
    <cellStyle name="20 % - Accent6 2 5 3 5" xfId="14729"/>
    <cellStyle name="20 % - Accent6 2 5 4" xfId="2427"/>
    <cellStyle name="20 % - Accent6 2 5 4 2" xfId="3915"/>
    <cellStyle name="20 % - Accent6 2 5 4 2 2" xfId="6886"/>
    <cellStyle name="20 % - Accent6 2 5 4 2 2 2" xfId="12870"/>
    <cellStyle name="20 % - Accent6 2 5 4 2 2 2 2" xfId="24752"/>
    <cellStyle name="20 % - Accent6 2 5 4 2 2 3" xfId="18816"/>
    <cellStyle name="20 % - Accent6 2 5 4 2 3" xfId="9901"/>
    <cellStyle name="20 % - Accent6 2 5 4 2 3 2" xfId="21784"/>
    <cellStyle name="20 % - Accent6 2 5 4 2 4" xfId="15847"/>
    <cellStyle name="20 % - Accent6 2 5 4 3" xfId="5401"/>
    <cellStyle name="20 % - Accent6 2 5 4 3 2" xfId="11385"/>
    <cellStyle name="20 % - Accent6 2 5 4 3 2 2" xfId="23267"/>
    <cellStyle name="20 % - Accent6 2 5 4 3 3" xfId="17331"/>
    <cellStyle name="20 % - Accent6 2 5 4 4" xfId="8391"/>
    <cellStyle name="20 % - Accent6 2 5 4 4 2" xfId="20299"/>
    <cellStyle name="20 % - Accent6 2 5 4 5" xfId="14362"/>
    <cellStyle name="20 % - Accent6 2 5 5" xfId="3138"/>
    <cellStyle name="20 % - Accent6 2 5 5 2" xfId="6109"/>
    <cellStyle name="20 % - Accent6 2 5 5 2 2" xfId="12093"/>
    <cellStyle name="20 % - Accent6 2 5 5 2 2 2" xfId="23975"/>
    <cellStyle name="20 % - Accent6 2 5 5 2 3" xfId="18039"/>
    <cellStyle name="20 % - Accent6 2 5 5 3" xfId="9124"/>
    <cellStyle name="20 % - Accent6 2 5 5 3 2" xfId="21007"/>
    <cellStyle name="20 % - Accent6 2 5 5 4" xfId="15070"/>
    <cellStyle name="20 % - Accent6 2 5 6" xfId="4625"/>
    <cellStyle name="20 % - Accent6 2 5 6 2" xfId="10609"/>
    <cellStyle name="20 % - Accent6 2 5 6 2 2" xfId="22491"/>
    <cellStyle name="20 % - Accent6 2 5 6 3" xfId="16555"/>
    <cellStyle name="20 % - Accent6 2 5 7" xfId="7615"/>
    <cellStyle name="20 % - Accent6 2 5 7 2" xfId="19523"/>
    <cellStyle name="20 % - Accent6 2 5 8" xfId="13585"/>
    <cellStyle name="20 % - Accent6 2 6" xfId="623"/>
    <cellStyle name="20 % - Accent6 2 6 2" xfId="2645"/>
    <cellStyle name="20 % - Accent6 2 6 2 2" xfId="4131"/>
    <cellStyle name="20 % - Accent6 2 6 2 2 2" xfId="7102"/>
    <cellStyle name="20 % - Accent6 2 6 2 2 2 2" xfId="13086"/>
    <cellStyle name="20 % - Accent6 2 6 2 2 2 2 2" xfId="24968"/>
    <cellStyle name="20 % - Accent6 2 6 2 2 2 3" xfId="19032"/>
    <cellStyle name="20 % - Accent6 2 6 2 2 3" xfId="10117"/>
    <cellStyle name="20 % - Accent6 2 6 2 2 3 2" xfId="22000"/>
    <cellStyle name="20 % - Accent6 2 6 2 2 4" xfId="16063"/>
    <cellStyle name="20 % - Accent6 2 6 2 3" xfId="5617"/>
    <cellStyle name="20 % - Accent6 2 6 2 3 2" xfId="11601"/>
    <cellStyle name="20 % - Accent6 2 6 2 3 2 2" xfId="23483"/>
    <cellStyle name="20 % - Accent6 2 6 2 3 3" xfId="17547"/>
    <cellStyle name="20 % - Accent6 2 6 2 4" xfId="8607"/>
    <cellStyle name="20 % - Accent6 2 6 2 4 2" xfId="20515"/>
    <cellStyle name="20 % - Accent6 2 6 2 5" xfId="14578"/>
    <cellStyle name="20 % - Accent6 2 6 3" xfId="2276"/>
    <cellStyle name="20 % - Accent6 2 6 3 2" xfId="3764"/>
    <cellStyle name="20 % - Accent6 2 6 3 2 2" xfId="6735"/>
    <cellStyle name="20 % - Accent6 2 6 3 2 2 2" xfId="12719"/>
    <cellStyle name="20 % - Accent6 2 6 3 2 2 2 2" xfId="24601"/>
    <cellStyle name="20 % - Accent6 2 6 3 2 2 3" xfId="18665"/>
    <cellStyle name="20 % - Accent6 2 6 3 2 3" xfId="9750"/>
    <cellStyle name="20 % - Accent6 2 6 3 2 3 2" xfId="21633"/>
    <cellStyle name="20 % - Accent6 2 6 3 2 4" xfId="15696"/>
    <cellStyle name="20 % - Accent6 2 6 3 3" xfId="5250"/>
    <cellStyle name="20 % - Accent6 2 6 3 3 2" xfId="11234"/>
    <cellStyle name="20 % - Accent6 2 6 3 3 2 2" xfId="23116"/>
    <cellStyle name="20 % - Accent6 2 6 3 3 3" xfId="17180"/>
    <cellStyle name="20 % - Accent6 2 6 3 4" xfId="8240"/>
    <cellStyle name="20 % - Accent6 2 6 3 4 2" xfId="20148"/>
    <cellStyle name="20 % - Accent6 2 6 3 5" xfId="14211"/>
    <cellStyle name="20 % - Accent6 2 6 4" xfId="3348"/>
    <cellStyle name="20 % - Accent6 2 6 4 2" xfId="6319"/>
    <cellStyle name="20 % - Accent6 2 6 4 2 2" xfId="12303"/>
    <cellStyle name="20 % - Accent6 2 6 4 2 2 2" xfId="24185"/>
    <cellStyle name="20 % - Accent6 2 6 4 2 3" xfId="18249"/>
    <cellStyle name="20 % - Accent6 2 6 4 3" xfId="9334"/>
    <cellStyle name="20 % - Accent6 2 6 4 3 2" xfId="21217"/>
    <cellStyle name="20 % - Accent6 2 6 4 4" xfId="15280"/>
    <cellStyle name="20 % - Accent6 2 6 5" xfId="4835"/>
    <cellStyle name="20 % - Accent6 2 6 5 2" xfId="10819"/>
    <cellStyle name="20 % - Accent6 2 6 5 2 2" xfId="22701"/>
    <cellStyle name="20 % - Accent6 2 6 5 3" xfId="16765"/>
    <cellStyle name="20 % - Accent6 2 6 6" xfId="7825"/>
    <cellStyle name="20 % - Accent6 2 6 6 2" xfId="19733"/>
    <cellStyle name="20 % - Accent6 2 6 7" xfId="13795"/>
    <cellStyle name="20 % - Accent6 2 7" xfId="624"/>
    <cellStyle name="20 % - Accent6 2 7 2" xfId="2814"/>
    <cellStyle name="20 % - Accent6 2 7 2 2" xfId="4300"/>
    <cellStyle name="20 % - Accent6 2 7 2 2 2" xfId="7271"/>
    <cellStyle name="20 % - Accent6 2 7 2 2 2 2" xfId="13255"/>
    <cellStyle name="20 % - Accent6 2 7 2 2 2 2 2" xfId="25137"/>
    <cellStyle name="20 % - Accent6 2 7 2 2 2 3" xfId="19201"/>
    <cellStyle name="20 % - Accent6 2 7 2 2 3" xfId="10286"/>
    <cellStyle name="20 % - Accent6 2 7 2 2 3 2" xfId="22169"/>
    <cellStyle name="20 % - Accent6 2 7 2 2 4" xfId="16232"/>
    <cellStyle name="20 % - Accent6 2 7 2 3" xfId="5786"/>
    <cellStyle name="20 % - Accent6 2 7 2 3 2" xfId="11770"/>
    <cellStyle name="20 % - Accent6 2 7 2 3 2 2" xfId="23652"/>
    <cellStyle name="20 % - Accent6 2 7 2 3 3" xfId="17716"/>
    <cellStyle name="20 % - Accent6 2 7 2 4" xfId="8776"/>
    <cellStyle name="20 % - Accent6 2 7 2 4 2" xfId="20684"/>
    <cellStyle name="20 % - Accent6 2 7 2 5" xfId="14747"/>
    <cellStyle name="20 % - Accent6 2 7 3" xfId="2445"/>
    <cellStyle name="20 % - Accent6 2 7 3 2" xfId="3933"/>
    <cellStyle name="20 % - Accent6 2 7 3 2 2" xfId="6904"/>
    <cellStyle name="20 % - Accent6 2 7 3 2 2 2" xfId="12888"/>
    <cellStyle name="20 % - Accent6 2 7 3 2 2 2 2" xfId="24770"/>
    <cellStyle name="20 % - Accent6 2 7 3 2 2 3" xfId="18834"/>
    <cellStyle name="20 % - Accent6 2 7 3 2 3" xfId="9919"/>
    <cellStyle name="20 % - Accent6 2 7 3 2 3 2" xfId="21802"/>
    <cellStyle name="20 % - Accent6 2 7 3 2 4" xfId="15865"/>
    <cellStyle name="20 % - Accent6 2 7 3 3" xfId="5419"/>
    <cellStyle name="20 % - Accent6 2 7 3 3 2" xfId="11403"/>
    <cellStyle name="20 % - Accent6 2 7 3 3 2 2" xfId="23285"/>
    <cellStyle name="20 % - Accent6 2 7 3 3 3" xfId="17349"/>
    <cellStyle name="20 % - Accent6 2 7 3 4" xfId="8409"/>
    <cellStyle name="20 % - Accent6 2 7 3 4 2" xfId="20317"/>
    <cellStyle name="20 % - Accent6 2 7 3 5" xfId="14380"/>
    <cellStyle name="20 % - Accent6 2 7 4" xfId="3349"/>
    <cellStyle name="20 % - Accent6 2 7 4 2" xfId="6320"/>
    <cellStyle name="20 % - Accent6 2 7 4 2 2" xfId="12304"/>
    <cellStyle name="20 % - Accent6 2 7 4 2 2 2" xfId="24186"/>
    <cellStyle name="20 % - Accent6 2 7 4 2 3" xfId="18250"/>
    <cellStyle name="20 % - Accent6 2 7 4 3" xfId="9335"/>
    <cellStyle name="20 % - Accent6 2 7 4 3 2" xfId="21218"/>
    <cellStyle name="20 % - Accent6 2 7 4 4" xfId="15281"/>
    <cellStyle name="20 % - Accent6 2 7 5" xfId="4836"/>
    <cellStyle name="20 % - Accent6 2 7 5 2" xfId="10820"/>
    <cellStyle name="20 % - Accent6 2 7 5 2 2" xfId="22702"/>
    <cellStyle name="20 % - Accent6 2 7 5 3" xfId="16766"/>
    <cellStyle name="20 % - Accent6 2 7 6" xfId="7826"/>
    <cellStyle name="20 % - Accent6 2 7 6 2" xfId="19734"/>
    <cellStyle name="20 % - Accent6 2 7 7" xfId="13796"/>
    <cellStyle name="20 % - Accent6 2 8" xfId="2128"/>
    <cellStyle name="20 % - Accent6 2 8 2" xfId="2619"/>
    <cellStyle name="20 % - Accent6 2 8 2 2" xfId="4105"/>
    <cellStyle name="20 % - Accent6 2 8 2 2 2" xfId="7076"/>
    <cellStyle name="20 % - Accent6 2 8 2 2 2 2" xfId="13060"/>
    <cellStyle name="20 % - Accent6 2 8 2 2 2 2 2" xfId="24942"/>
    <cellStyle name="20 % - Accent6 2 8 2 2 2 3" xfId="19006"/>
    <cellStyle name="20 % - Accent6 2 8 2 2 3" xfId="10091"/>
    <cellStyle name="20 % - Accent6 2 8 2 2 3 2" xfId="21974"/>
    <cellStyle name="20 % - Accent6 2 8 2 2 4" xfId="16037"/>
    <cellStyle name="20 % - Accent6 2 8 2 3" xfId="5591"/>
    <cellStyle name="20 % - Accent6 2 8 2 3 2" xfId="11575"/>
    <cellStyle name="20 % - Accent6 2 8 2 3 2 2" xfId="23457"/>
    <cellStyle name="20 % - Accent6 2 8 2 3 3" xfId="17521"/>
    <cellStyle name="20 % - Accent6 2 8 2 4" xfId="8581"/>
    <cellStyle name="20 % - Accent6 2 8 2 4 2" xfId="20489"/>
    <cellStyle name="20 % - Accent6 2 8 2 5" xfId="14552"/>
    <cellStyle name="20 % - Accent6 2 8 3" xfId="3632"/>
    <cellStyle name="20 % - Accent6 2 8 3 2" xfId="6603"/>
    <cellStyle name="20 % - Accent6 2 8 3 2 2" xfId="12587"/>
    <cellStyle name="20 % - Accent6 2 8 3 2 2 2" xfId="24469"/>
    <cellStyle name="20 % - Accent6 2 8 3 2 3" xfId="18533"/>
    <cellStyle name="20 % - Accent6 2 8 3 3" xfId="9618"/>
    <cellStyle name="20 % - Accent6 2 8 3 3 2" xfId="21501"/>
    <cellStyle name="20 % - Accent6 2 8 3 4" xfId="15564"/>
    <cellStyle name="20 % - Accent6 2 8 4" xfId="5118"/>
    <cellStyle name="20 % - Accent6 2 8 4 2" xfId="11102"/>
    <cellStyle name="20 % - Accent6 2 8 4 2 2" xfId="22984"/>
    <cellStyle name="20 % - Accent6 2 8 4 3" xfId="17048"/>
    <cellStyle name="20 % - Accent6 2 8 5" xfId="8108"/>
    <cellStyle name="20 % - Accent6 2 8 5 2" xfId="20016"/>
    <cellStyle name="20 % - Accent6 2 8 6" xfId="14079"/>
    <cellStyle name="20 % - Accent6 2 9" xfId="2145"/>
    <cellStyle name="20 % - Accent6 2 9 2" xfId="3649"/>
    <cellStyle name="20 % - Accent6 2 9 2 2" xfId="6620"/>
    <cellStyle name="20 % - Accent6 2 9 2 2 2" xfId="12604"/>
    <cellStyle name="20 % - Accent6 2 9 2 2 2 2" xfId="24486"/>
    <cellStyle name="20 % - Accent6 2 9 2 2 3" xfId="18550"/>
    <cellStyle name="20 % - Accent6 2 9 2 3" xfId="9635"/>
    <cellStyle name="20 % - Accent6 2 9 2 3 2" xfId="21518"/>
    <cellStyle name="20 % - Accent6 2 9 2 4" xfId="15581"/>
    <cellStyle name="20 % - Accent6 2 9 3" xfId="5135"/>
    <cellStyle name="20 % - Accent6 2 9 3 2" xfId="11119"/>
    <cellStyle name="20 % - Accent6 2 9 3 2 2" xfId="23001"/>
    <cellStyle name="20 % - Accent6 2 9 3 3" xfId="17065"/>
    <cellStyle name="20 % - Accent6 2 9 4" xfId="8125"/>
    <cellStyle name="20 % - Accent6 2 9 4 2" xfId="20033"/>
    <cellStyle name="20 % - Accent6 2 9 5" xfId="14096"/>
    <cellStyle name="20% - Accent2 2" xfId="7"/>
    <cellStyle name="20% - Accent2 2 2" xfId="625"/>
    <cellStyle name="20% - Accent2 2 2 2" xfId="626"/>
    <cellStyle name="20% - Accent2 2 2 2 2" xfId="627"/>
    <cellStyle name="20% - Accent2 2 2 3" xfId="628"/>
    <cellStyle name="20% - Accent2 2 3" xfId="629"/>
    <cellStyle name="20% - Accent4 2" xfId="8"/>
    <cellStyle name="20% - Accent4 2 2" xfId="630"/>
    <cellStyle name="20% - Accent4 2 2 2" xfId="631"/>
    <cellStyle name="20% - Accent4 2 2 2 2" xfId="632"/>
    <cellStyle name="20% - Accent4 2 2 3" xfId="633"/>
    <cellStyle name="20% - Accent4 2 3" xfId="634"/>
    <cellStyle name="40 % - Accent1 2" xfId="9"/>
    <cellStyle name="40 % - Accent1 2 10" xfId="2251"/>
    <cellStyle name="40 % - Accent1 2 10 2" xfId="3739"/>
    <cellStyle name="40 % - Accent1 2 10 2 2" xfId="6710"/>
    <cellStyle name="40 % - Accent1 2 10 2 2 2" xfId="12694"/>
    <cellStyle name="40 % - Accent1 2 10 2 2 2 2" xfId="24576"/>
    <cellStyle name="40 % - Accent1 2 10 2 2 3" xfId="18640"/>
    <cellStyle name="40 % - Accent1 2 10 2 3" xfId="9725"/>
    <cellStyle name="40 % - Accent1 2 10 2 3 2" xfId="21608"/>
    <cellStyle name="40 % - Accent1 2 10 2 4" xfId="15671"/>
    <cellStyle name="40 % - Accent1 2 10 3" xfId="5225"/>
    <cellStyle name="40 % - Accent1 2 10 3 2" xfId="11209"/>
    <cellStyle name="40 % - Accent1 2 10 3 2 2" xfId="23091"/>
    <cellStyle name="40 % - Accent1 2 10 3 3" xfId="17155"/>
    <cellStyle name="40 % - Accent1 2 10 4" xfId="8215"/>
    <cellStyle name="40 % - Accent1 2 10 4 2" xfId="20123"/>
    <cellStyle name="40 % - Accent1 2 10 5" xfId="14186"/>
    <cellStyle name="40 % - Accent1 2 11" xfId="2988"/>
    <cellStyle name="40 % - Accent1 2 11 2" xfId="5959"/>
    <cellStyle name="40 % - Accent1 2 11 2 2" xfId="11943"/>
    <cellStyle name="40 % - Accent1 2 11 2 2 2" xfId="23825"/>
    <cellStyle name="40 % - Accent1 2 11 2 3" xfId="17889"/>
    <cellStyle name="40 % - Accent1 2 11 3" xfId="8974"/>
    <cellStyle name="40 % - Accent1 2 11 3 2" xfId="20857"/>
    <cellStyle name="40 % - Accent1 2 11 4" xfId="14920"/>
    <cellStyle name="40 % - Accent1 2 12" xfId="4474"/>
    <cellStyle name="40 % - Accent1 2 12 2" xfId="10459"/>
    <cellStyle name="40 % - Accent1 2 12 2 2" xfId="22341"/>
    <cellStyle name="40 % - Accent1 2 12 3" xfId="16405"/>
    <cellStyle name="40 % - Accent1 2 13" xfId="7465"/>
    <cellStyle name="40 % - Accent1 2 13 2" xfId="19373"/>
    <cellStyle name="40 % - Accent1 2 14" xfId="13435"/>
    <cellStyle name="40 % - Accent1 2 2" xfId="250"/>
    <cellStyle name="40 % - Accent1 2 2 10" xfId="3007"/>
    <cellStyle name="40 % - Accent1 2 2 10 2" xfId="5978"/>
    <cellStyle name="40 % - Accent1 2 2 10 2 2" xfId="11962"/>
    <cellStyle name="40 % - Accent1 2 2 10 2 2 2" xfId="23844"/>
    <cellStyle name="40 % - Accent1 2 2 10 2 3" xfId="17908"/>
    <cellStyle name="40 % - Accent1 2 2 10 3" xfId="8993"/>
    <cellStyle name="40 % - Accent1 2 2 10 3 2" xfId="20876"/>
    <cellStyle name="40 % - Accent1 2 2 10 4" xfId="14939"/>
    <cellStyle name="40 % - Accent1 2 2 11" xfId="4493"/>
    <cellStyle name="40 % - Accent1 2 2 11 2" xfId="10478"/>
    <cellStyle name="40 % - Accent1 2 2 11 2 2" xfId="22360"/>
    <cellStyle name="40 % - Accent1 2 2 11 3" xfId="16424"/>
    <cellStyle name="40 % - Accent1 2 2 12" xfId="7484"/>
    <cellStyle name="40 % - Accent1 2 2 12 2" xfId="19392"/>
    <cellStyle name="40 % - Accent1 2 2 13" xfId="13454"/>
    <cellStyle name="40 % - Accent1 2 2 2" xfId="314"/>
    <cellStyle name="40 % - Accent1 2 2 2 10" xfId="4531"/>
    <cellStyle name="40 % - Accent1 2 2 2 10 2" xfId="10516"/>
    <cellStyle name="40 % - Accent1 2 2 2 10 2 2" xfId="22398"/>
    <cellStyle name="40 % - Accent1 2 2 2 10 3" xfId="16462"/>
    <cellStyle name="40 % - Accent1 2 2 2 11" xfId="7522"/>
    <cellStyle name="40 % - Accent1 2 2 2 11 2" xfId="19430"/>
    <cellStyle name="40 % - Accent1 2 2 2 12" xfId="13492"/>
    <cellStyle name="40 % - Accent1 2 2 2 2" xfId="390"/>
    <cellStyle name="40 % - Accent1 2 2 2 2 10" xfId="13568"/>
    <cellStyle name="40 % - Accent1 2 2 2 2 2" xfId="635"/>
    <cellStyle name="40 % - Accent1 2 2 2 2 2 2" xfId="636"/>
    <cellStyle name="40 % - Accent1 2 2 2 2 2 2 2" xfId="2948"/>
    <cellStyle name="40 % - Accent1 2 2 2 2 2 2 2 2" xfId="4434"/>
    <cellStyle name="40 % - Accent1 2 2 2 2 2 2 2 2 2" xfId="7405"/>
    <cellStyle name="40 % - Accent1 2 2 2 2 2 2 2 2 2 2" xfId="13389"/>
    <cellStyle name="40 % - Accent1 2 2 2 2 2 2 2 2 2 2 2" xfId="25271"/>
    <cellStyle name="40 % - Accent1 2 2 2 2 2 2 2 2 2 3" xfId="19335"/>
    <cellStyle name="40 % - Accent1 2 2 2 2 2 2 2 2 3" xfId="10420"/>
    <cellStyle name="40 % - Accent1 2 2 2 2 2 2 2 2 3 2" xfId="22303"/>
    <cellStyle name="40 % - Accent1 2 2 2 2 2 2 2 2 4" xfId="16366"/>
    <cellStyle name="40 % - Accent1 2 2 2 2 2 2 2 3" xfId="5920"/>
    <cellStyle name="40 % - Accent1 2 2 2 2 2 2 2 3 2" xfId="11904"/>
    <cellStyle name="40 % - Accent1 2 2 2 2 2 2 2 3 2 2" xfId="23786"/>
    <cellStyle name="40 % - Accent1 2 2 2 2 2 2 2 3 3" xfId="17850"/>
    <cellStyle name="40 % - Accent1 2 2 2 2 2 2 2 4" xfId="8910"/>
    <cellStyle name="40 % - Accent1 2 2 2 2 2 2 2 4 2" xfId="20818"/>
    <cellStyle name="40 % - Accent1 2 2 2 2 2 2 2 5" xfId="14881"/>
    <cellStyle name="40 % - Accent1 2 2 2 2 2 2 3" xfId="3351"/>
    <cellStyle name="40 % - Accent1 2 2 2 2 2 2 3 2" xfId="6322"/>
    <cellStyle name="40 % - Accent1 2 2 2 2 2 2 3 2 2" xfId="12306"/>
    <cellStyle name="40 % - Accent1 2 2 2 2 2 2 3 2 2 2" xfId="24188"/>
    <cellStyle name="40 % - Accent1 2 2 2 2 2 2 3 2 3" xfId="18252"/>
    <cellStyle name="40 % - Accent1 2 2 2 2 2 2 3 3" xfId="9337"/>
    <cellStyle name="40 % - Accent1 2 2 2 2 2 2 3 3 2" xfId="21220"/>
    <cellStyle name="40 % - Accent1 2 2 2 2 2 2 3 4" xfId="15283"/>
    <cellStyle name="40 % - Accent1 2 2 2 2 2 2 4" xfId="4838"/>
    <cellStyle name="40 % - Accent1 2 2 2 2 2 2 4 2" xfId="10822"/>
    <cellStyle name="40 % - Accent1 2 2 2 2 2 2 4 2 2" xfId="22704"/>
    <cellStyle name="40 % - Accent1 2 2 2 2 2 2 4 3" xfId="16768"/>
    <cellStyle name="40 % - Accent1 2 2 2 2 2 2 5" xfId="7828"/>
    <cellStyle name="40 % - Accent1 2 2 2 2 2 2 5 2" xfId="19736"/>
    <cellStyle name="40 % - Accent1 2 2 2 2 2 2 6" xfId="13798"/>
    <cellStyle name="40 % - Accent1 2 2 2 2 2 3" xfId="637"/>
    <cellStyle name="40 % - Accent1 2 2 2 2 2 3 2" xfId="3352"/>
    <cellStyle name="40 % - Accent1 2 2 2 2 2 3 2 2" xfId="6323"/>
    <cellStyle name="40 % - Accent1 2 2 2 2 2 3 2 2 2" xfId="12307"/>
    <cellStyle name="40 % - Accent1 2 2 2 2 2 3 2 2 2 2" xfId="24189"/>
    <cellStyle name="40 % - Accent1 2 2 2 2 2 3 2 2 3" xfId="18253"/>
    <cellStyle name="40 % - Accent1 2 2 2 2 2 3 2 3" xfId="9338"/>
    <cellStyle name="40 % - Accent1 2 2 2 2 2 3 2 3 2" xfId="21221"/>
    <cellStyle name="40 % - Accent1 2 2 2 2 2 3 2 4" xfId="15284"/>
    <cellStyle name="40 % - Accent1 2 2 2 2 2 3 3" xfId="4839"/>
    <cellStyle name="40 % - Accent1 2 2 2 2 2 3 3 2" xfId="10823"/>
    <cellStyle name="40 % - Accent1 2 2 2 2 2 3 3 2 2" xfId="22705"/>
    <cellStyle name="40 % - Accent1 2 2 2 2 2 3 3 3" xfId="16769"/>
    <cellStyle name="40 % - Accent1 2 2 2 2 2 3 4" xfId="7829"/>
    <cellStyle name="40 % - Accent1 2 2 2 2 2 3 4 2" xfId="19737"/>
    <cellStyle name="40 % - Accent1 2 2 2 2 2 3 5" xfId="13799"/>
    <cellStyle name="40 % - Accent1 2 2 2 2 2 4" xfId="2579"/>
    <cellStyle name="40 % - Accent1 2 2 2 2 2 4 2" xfId="4067"/>
    <cellStyle name="40 % - Accent1 2 2 2 2 2 4 2 2" xfId="7038"/>
    <cellStyle name="40 % - Accent1 2 2 2 2 2 4 2 2 2" xfId="13022"/>
    <cellStyle name="40 % - Accent1 2 2 2 2 2 4 2 2 2 2" xfId="24904"/>
    <cellStyle name="40 % - Accent1 2 2 2 2 2 4 2 2 3" xfId="18968"/>
    <cellStyle name="40 % - Accent1 2 2 2 2 2 4 2 3" xfId="10053"/>
    <cellStyle name="40 % - Accent1 2 2 2 2 2 4 2 3 2" xfId="21936"/>
    <cellStyle name="40 % - Accent1 2 2 2 2 2 4 2 4" xfId="15999"/>
    <cellStyle name="40 % - Accent1 2 2 2 2 2 4 3" xfId="5553"/>
    <cellStyle name="40 % - Accent1 2 2 2 2 2 4 3 2" xfId="11537"/>
    <cellStyle name="40 % - Accent1 2 2 2 2 2 4 3 2 2" xfId="23419"/>
    <cellStyle name="40 % - Accent1 2 2 2 2 2 4 3 3" xfId="17483"/>
    <cellStyle name="40 % - Accent1 2 2 2 2 2 4 4" xfId="8543"/>
    <cellStyle name="40 % - Accent1 2 2 2 2 2 4 4 2" xfId="20451"/>
    <cellStyle name="40 % - Accent1 2 2 2 2 2 4 5" xfId="14514"/>
    <cellStyle name="40 % - Accent1 2 2 2 2 2 5" xfId="3350"/>
    <cellStyle name="40 % - Accent1 2 2 2 2 2 5 2" xfId="6321"/>
    <cellStyle name="40 % - Accent1 2 2 2 2 2 5 2 2" xfId="12305"/>
    <cellStyle name="40 % - Accent1 2 2 2 2 2 5 2 2 2" xfId="24187"/>
    <cellStyle name="40 % - Accent1 2 2 2 2 2 5 2 3" xfId="18251"/>
    <cellStyle name="40 % - Accent1 2 2 2 2 2 5 3" xfId="9336"/>
    <cellStyle name="40 % - Accent1 2 2 2 2 2 5 3 2" xfId="21219"/>
    <cellStyle name="40 % - Accent1 2 2 2 2 2 5 4" xfId="15282"/>
    <cellStyle name="40 % - Accent1 2 2 2 2 2 6" xfId="4837"/>
    <cellStyle name="40 % - Accent1 2 2 2 2 2 6 2" xfId="10821"/>
    <cellStyle name="40 % - Accent1 2 2 2 2 2 6 2 2" xfId="22703"/>
    <cellStyle name="40 % - Accent1 2 2 2 2 2 6 3" xfId="16767"/>
    <cellStyle name="40 % - Accent1 2 2 2 2 2 7" xfId="7827"/>
    <cellStyle name="40 % - Accent1 2 2 2 2 2 7 2" xfId="19735"/>
    <cellStyle name="40 % - Accent1 2 2 2 2 2 8" xfId="13797"/>
    <cellStyle name="40 % - Accent1 2 2 2 2 3" xfId="638"/>
    <cellStyle name="40 % - Accent1 2 2 2 2 3 2" xfId="639"/>
    <cellStyle name="40 % - Accent1 2 2 2 2 3 2 2" xfId="3354"/>
    <cellStyle name="40 % - Accent1 2 2 2 2 3 2 2 2" xfId="6325"/>
    <cellStyle name="40 % - Accent1 2 2 2 2 3 2 2 2 2" xfId="12309"/>
    <cellStyle name="40 % - Accent1 2 2 2 2 3 2 2 2 2 2" xfId="24191"/>
    <cellStyle name="40 % - Accent1 2 2 2 2 3 2 2 2 3" xfId="18255"/>
    <cellStyle name="40 % - Accent1 2 2 2 2 3 2 2 3" xfId="9340"/>
    <cellStyle name="40 % - Accent1 2 2 2 2 3 2 2 3 2" xfId="21223"/>
    <cellStyle name="40 % - Accent1 2 2 2 2 3 2 2 4" xfId="15286"/>
    <cellStyle name="40 % - Accent1 2 2 2 2 3 2 3" xfId="4841"/>
    <cellStyle name="40 % - Accent1 2 2 2 2 3 2 3 2" xfId="10825"/>
    <cellStyle name="40 % - Accent1 2 2 2 2 3 2 3 2 2" xfId="22707"/>
    <cellStyle name="40 % - Accent1 2 2 2 2 3 2 3 3" xfId="16771"/>
    <cellStyle name="40 % - Accent1 2 2 2 2 3 2 4" xfId="7831"/>
    <cellStyle name="40 % - Accent1 2 2 2 2 3 2 4 2" xfId="19739"/>
    <cellStyle name="40 % - Accent1 2 2 2 2 3 2 5" xfId="13801"/>
    <cellStyle name="40 % - Accent1 2 2 2 2 3 3" xfId="2779"/>
    <cellStyle name="40 % - Accent1 2 2 2 2 3 3 2" xfId="4265"/>
    <cellStyle name="40 % - Accent1 2 2 2 2 3 3 2 2" xfId="7236"/>
    <cellStyle name="40 % - Accent1 2 2 2 2 3 3 2 2 2" xfId="13220"/>
    <cellStyle name="40 % - Accent1 2 2 2 2 3 3 2 2 2 2" xfId="25102"/>
    <cellStyle name="40 % - Accent1 2 2 2 2 3 3 2 2 3" xfId="19166"/>
    <cellStyle name="40 % - Accent1 2 2 2 2 3 3 2 3" xfId="10251"/>
    <cellStyle name="40 % - Accent1 2 2 2 2 3 3 2 3 2" xfId="22134"/>
    <cellStyle name="40 % - Accent1 2 2 2 2 3 3 2 4" xfId="16197"/>
    <cellStyle name="40 % - Accent1 2 2 2 2 3 3 3" xfId="5751"/>
    <cellStyle name="40 % - Accent1 2 2 2 2 3 3 3 2" xfId="11735"/>
    <cellStyle name="40 % - Accent1 2 2 2 2 3 3 3 2 2" xfId="23617"/>
    <cellStyle name="40 % - Accent1 2 2 2 2 3 3 3 3" xfId="17681"/>
    <cellStyle name="40 % - Accent1 2 2 2 2 3 3 4" xfId="8741"/>
    <cellStyle name="40 % - Accent1 2 2 2 2 3 3 4 2" xfId="20649"/>
    <cellStyle name="40 % - Accent1 2 2 2 2 3 3 5" xfId="14712"/>
    <cellStyle name="40 % - Accent1 2 2 2 2 3 4" xfId="3353"/>
    <cellStyle name="40 % - Accent1 2 2 2 2 3 4 2" xfId="6324"/>
    <cellStyle name="40 % - Accent1 2 2 2 2 3 4 2 2" xfId="12308"/>
    <cellStyle name="40 % - Accent1 2 2 2 2 3 4 2 2 2" xfId="24190"/>
    <cellStyle name="40 % - Accent1 2 2 2 2 3 4 2 3" xfId="18254"/>
    <cellStyle name="40 % - Accent1 2 2 2 2 3 4 3" xfId="9339"/>
    <cellStyle name="40 % - Accent1 2 2 2 2 3 4 3 2" xfId="21222"/>
    <cellStyle name="40 % - Accent1 2 2 2 2 3 4 4" xfId="15285"/>
    <cellStyle name="40 % - Accent1 2 2 2 2 3 5" xfId="4840"/>
    <cellStyle name="40 % - Accent1 2 2 2 2 3 5 2" xfId="10824"/>
    <cellStyle name="40 % - Accent1 2 2 2 2 3 5 2 2" xfId="22706"/>
    <cellStyle name="40 % - Accent1 2 2 2 2 3 5 3" xfId="16770"/>
    <cellStyle name="40 % - Accent1 2 2 2 2 3 6" xfId="7830"/>
    <cellStyle name="40 % - Accent1 2 2 2 2 3 6 2" xfId="19738"/>
    <cellStyle name="40 % - Accent1 2 2 2 2 3 7" xfId="13800"/>
    <cellStyle name="40 % - Accent1 2 2 2 2 4" xfId="640"/>
    <cellStyle name="40 % - Accent1 2 2 2 2 4 2" xfId="3355"/>
    <cellStyle name="40 % - Accent1 2 2 2 2 4 2 2" xfId="6326"/>
    <cellStyle name="40 % - Accent1 2 2 2 2 4 2 2 2" xfId="12310"/>
    <cellStyle name="40 % - Accent1 2 2 2 2 4 2 2 2 2" xfId="24192"/>
    <cellStyle name="40 % - Accent1 2 2 2 2 4 2 2 3" xfId="18256"/>
    <cellStyle name="40 % - Accent1 2 2 2 2 4 2 3" xfId="9341"/>
    <cellStyle name="40 % - Accent1 2 2 2 2 4 2 3 2" xfId="21224"/>
    <cellStyle name="40 % - Accent1 2 2 2 2 4 2 4" xfId="15287"/>
    <cellStyle name="40 % - Accent1 2 2 2 2 4 3" xfId="4842"/>
    <cellStyle name="40 % - Accent1 2 2 2 2 4 3 2" xfId="10826"/>
    <cellStyle name="40 % - Accent1 2 2 2 2 4 3 2 2" xfId="22708"/>
    <cellStyle name="40 % - Accent1 2 2 2 2 4 3 3" xfId="16772"/>
    <cellStyle name="40 % - Accent1 2 2 2 2 4 4" xfId="7832"/>
    <cellStyle name="40 % - Accent1 2 2 2 2 4 4 2" xfId="19740"/>
    <cellStyle name="40 % - Accent1 2 2 2 2 4 5" xfId="13802"/>
    <cellStyle name="40 % - Accent1 2 2 2 2 5" xfId="641"/>
    <cellStyle name="40 % - Accent1 2 2 2 2 5 2" xfId="3356"/>
    <cellStyle name="40 % - Accent1 2 2 2 2 5 2 2" xfId="6327"/>
    <cellStyle name="40 % - Accent1 2 2 2 2 5 2 2 2" xfId="12311"/>
    <cellStyle name="40 % - Accent1 2 2 2 2 5 2 2 2 2" xfId="24193"/>
    <cellStyle name="40 % - Accent1 2 2 2 2 5 2 2 3" xfId="18257"/>
    <cellStyle name="40 % - Accent1 2 2 2 2 5 2 3" xfId="9342"/>
    <cellStyle name="40 % - Accent1 2 2 2 2 5 2 3 2" xfId="21225"/>
    <cellStyle name="40 % - Accent1 2 2 2 2 5 2 4" xfId="15288"/>
    <cellStyle name="40 % - Accent1 2 2 2 2 5 3" xfId="4843"/>
    <cellStyle name="40 % - Accent1 2 2 2 2 5 3 2" xfId="10827"/>
    <cellStyle name="40 % - Accent1 2 2 2 2 5 3 2 2" xfId="22709"/>
    <cellStyle name="40 % - Accent1 2 2 2 2 5 3 3" xfId="16773"/>
    <cellStyle name="40 % - Accent1 2 2 2 2 5 4" xfId="7833"/>
    <cellStyle name="40 % - Accent1 2 2 2 2 5 4 2" xfId="19741"/>
    <cellStyle name="40 % - Accent1 2 2 2 2 5 5" xfId="13803"/>
    <cellStyle name="40 % - Accent1 2 2 2 2 6" xfId="2410"/>
    <cellStyle name="40 % - Accent1 2 2 2 2 6 2" xfId="3898"/>
    <cellStyle name="40 % - Accent1 2 2 2 2 6 2 2" xfId="6869"/>
    <cellStyle name="40 % - Accent1 2 2 2 2 6 2 2 2" xfId="12853"/>
    <cellStyle name="40 % - Accent1 2 2 2 2 6 2 2 2 2" xfId="24735"/>
    <cellStyle name="40 % - Accent1 2 2 2 2 6 2 2 3" xfId="18799"/>
    <cellStyle name="40 % - Accent1 2 2 2 2 6 2 3" xfId="9884"/>
    <cellStyle name="40 % - Accent1 2 2 2 2 6 2 3 2" xfId="21767"/>
    <cellStyle name="40 % - Accent1 2 2 2 2 6 2 4" xfId="15830"/>
    <cellStyle name="40 % - Accent1 2 2 2 2 6 3" xfId="5384"/>
    <cellStyle name="40 % - Accent1 2 2 2 2 6 3 2" xfId="11368"/>
    <cellStyle name="40 % - Accent1 2 2 2 2 6 3 2 2" xfId="23250"/>
    <cellStyle name="40 % - Accent1 2 2 2 2 6 3 3" xfId="17314"/>
    <cellStyle name="40 % - Accent1 2 2 2 2 6 4" xfId="8374"/>
    <cellStyle name="40 % - Accent1 2 2 2 2 6 4 2" xfId="20282"/>
    <cellStyle name="40 % - Accent1 2 2 2 2 6 5" xfId="14345"/>
    <cellStyle name="40 % - Accent1 2 2 2 2 7" xfId="3121"/>
    <cellStyle name="40 % - Accent1 2 2 2 2 7 2" xfId="6092"/>
    <cellStyle name="40 % - Accent1 2 2 2 2 7 2 2" xfId="12076"/>
    <cellStyle name="40 % - Accent1 2 2 2 2 7 2 2 2" xfId="23958"/>
    <cellStyle name="40 % - Accent1 2 2 2 2 7 2 3" xfId="18022"/>
    <cellStyle name="40 % - Accent1 2 2 2 2 7 3" xfId="9107"/>
    <cellStyle name="40 % - Accent1 2 2 2 2 7 3 2" xfId="20990"/>
    <cellStyle name="40 % - Accent1 2 2 2 2 7 4" xfId="15053"/>
    <cellStyle name="40 % - Accent1 2 2 2 2 8" xfId="4607"/>
    <cellStyle name="40 % - Accent1 2 2 2 2 8 2" xfId="10592"/>
    <cellStyle name="40 % - Accent1 2 2 2 2 8 2 2" xfId="22474"/>
    <cellStyle name="40 % - Accent1 2 2 2 2 8 3" xfId="16538"/>
    <cellStyle name="40 % - Accent1 2 2 2 2 9" xfId="7598"/>
    <cellStyle name="40 % - Accent1 2 2 2 2 9 2" xfId="19506"/>
    <cellStyle name="40 % - Accent1 2 2 2 3" xfId="642"/>
    <cellStyle name="40 % - Accent1 2 2 2 3 2" xfId="643"/>
    <cellStyle name="40 % - Accent1 2 2 2 3 2 2" xfId="2872"/>
    <cellStyle name="40 % - Accent1 2 2 2 3 2 2 2" xfId="4358"/>
    <cellStyle name="40 % - Accent1 2 2 2 3 2 2 2 2" xfId="7329"/>
    <cellStyle name="40 % - Accent1 2 2 2 3 2 2 2 2 2" xfId="13313"/>
    <cellStyle name="40 % - Accent1 2 2 2 3 2 2 2 2 2 2" xfId="25195"/>
    <cellStyle name="40 % - Accent1 2 2 2 3 2 2 2 2 3" xfId="19259"/>
    <cellStyle name="40 % - Accent1 2 2 2 3 2 2 2 3" xfId="10344"/>
    <cellStyle name="40 % - Accent1 2 2 2 3 2 2 2 3 2" xfId="22227"/>
    <cellStyle name="40 % - Accent1 2 2 2 3 2 2 2 4" xfId="16290"/>
    <cellStyle name="40 % - Accent1 2 2 2 3 2 2 3" xfId="5844"/>
    <cellStyle name="40 % - Accent1 2 2 2 3 2 2 3 2" xfId="11828"/>
    <cellStyle name="40 % - Accent1 2 2 2 3 2 2 3 2 2" xfId="23710"/>
    <cellStyle name="40 % - Accent1 2 2 2 3 2 2 3 3" xfId="17774"/>
    <cellStyle name="40 % - Accent1 2 2 2 3 2 2 4" xfId="8834"/>
    <cellStyle name="40 % - Accent1 2 2 2 3 2 2 4 2" xfId="20742"/>
    <cellStyle name="40 % - Accent1 2 2 2 3 2 2 5" xfId="14805"/>
    <cellStyle name="40 % - Accent1 2 2 2 3 2 3" xfId="3358"/>
    <cellStyle name="40 % - Accent1 2 2 2 3 2 3 2" xfId="6329"/>
    <cellStyle name="40 % - Accent1 2 2 2 3 2 3 2 2" xfId="12313"/>
    <cellStyle name="40 % - Accent1 2 2 2 3 2 3 2 2 2" xfId="24195"/>
    <cellStyle name="40 % - Accent1 2 2 2 3 2 3 2 3" xfId="18259"/>
    <cellStyle name="40 % - Accent1 2 2 2 3 2 3 3" xfId="9344"/>
    <cellStyle name="40 % - Accent1 2 2 2 3 2 3 3 2" xfId="21227"/>
    <cellStyle name="40 % - Accent1 2 2 2 3 2 3 4" xfId="15290"/>
    <cellStyle name="40 % - Accent1 2 2 2 3 2 4" xfId="4845"/>
    <cellStyle name="40 % - Accent1 2 2 2 3 2 4 2" xfId="10829"/>
    <cellStyle name="40 % - Accent1 2 2 2 3 2 4 2 2" xfId="22711"/>
    <cellStyle name="40 % - Accent1 2 2 2 3 2 4 3" xfId="16775"/>
    <cellStyle name="40 % - Accent1 2 2 2 3 2 5" xfId="7835"/>
    <cellStyle name="40 % - Accent1 2 2 2 3 2 5 2" xfId="19743"/>
    <cellStyle name="40 % - Accent1 2 2 2 3 2 6" xfId="13805"/>
    <cellStyle name="40 % - Accent1 2 2 2 3 3" xfId="2503"/>
    <cellStyle name="40 % - Accent1 2 2 2 3 3 2" xfId="3991"/>
    <cellStyle name="40 % - Accent1 2 2 2 3 3 2 2" xfId="6962"/>
    <cellStyle name="40 % - Accent1 2 2 2 3 3 2 2 2" xfId="12946"/>
    <cellStyle name="40 % - Accent1 2 2 2 3 3 2 2 2 2" xfId="24828"/>
    <cellStyle name="40 % - Accent1 2 2 2 3 3 2 2 3" xfId="18892"/>
    <cellStyle name="40 % - Accent1 2 2 2 3 3 2 3" xfId="9977"/>
    <cellStyle name="40 % - Accent1 2 2 2 3 3 2 3 2" xfId="21860"/>
    <cellStyle name="40 % - Accent1 2 2 2 3 3 2 4" xfId="15923"/>
    <cellStyle name="40 % - Accent1 2 2 2 3 3 3" xfId="5477"/>
    <cellStyle name="40 % - Accent1 2 2 2 3 3 3 2" xfId="11461"/>
    <cellStyle name="40 % - Accent1 2 2 2 3 3 3 2 2" xfId="23343"/>
    <cellStyle name="40 % - Accent1 2 2 2 3 3 3 3" xfId="17407"/>
    <cellStyle name="40 % - Accent1 2 2 2 3 3 4" xfId="8467"/>
    <cellStyle name="40 % - Accent1 2 2 2 3 3 4 2" xfId="20375"/>
    <cellStyle name="40 % - Accent1 2 2 2 3 3 5" xfId="14438"/>
    <cellStyle name="40 % - Accent1 2 2 2 3 4" xfId="3357"/>
    <cellStyle name="40 % - Accent1 2 2 2 3 4 2" xfId="6328"/>
    <cellStyle name="40 % - Accent1 2 2 2 3 4 2 2" xfId="12312"/>
    <cellStyle name="40 % - Accent1 2 2 2 3 4 2 2 2" xfId="24194"/>
    <cellStyle name="40 % - Accent1 2 2 2 3 4 2 3" xfId="18258"/>
    <cellStyle name="40 % - Accent1 2 2 2 3 4 3" xfId="9343"/>
    <cellStyle name="40 % - Accent1 2 2 2 3 4 3 2" xfId="21226"/>
    <cellStyle name="40 % - Accent1 2 2 2 3 4 4" xfId="15289"/>
    <cellStyle name="40 % - Accent1 2 2 2 3 5" xfId="4844"/>
    <cellStyle name="40 % - Accent1 2 2 2 3 5 2" xfId="10828"/>
    <cellStyle name="40 % - Accent1 2 2 2 3 5 2 2" xfId="22710"/>
    <cellStyle name="40 % - Accent1 2 2 2 3 5 3" xfId="16774"/>
    <cellStyle name="40 % - Accent1 2 2 2 3 6" xfId="7834"/>
    <cellStyle name="40 % - Accent1 2 2 2 3 6 2" xfId="19742"/>
    <cellStyle name="40 % - Accent1 2 2 2 3 7" xfId="13804"/>
    <cellStyle name="40 % - Accent1 2 2 2 4" xfId="644"/>
    <cellStyle name="40 % - Accent1 2 2 2 4 2" xfId="645"/>
    <cellStyle name="40 % - Accent1 2 2 2 4 2 2" xfId="3360"/>
    <cellStyle name="40 % - Accent1 2 2 2 4 2 2 2" xfId="6331"/>
    <cellStyle name="40 % - Accent1 2 2 2 4 2 2 2 2" xfId="12315"/>
    <cellStyle name="40 % - Accent1 2 2 2 4 2 2 2 2 2" xfId="24197"/>
    <cellStyle name="40 % - Accent1 2 2 2 4 2 2 2 3" xfId="18261"/>
    <cellStyle name="40 % - Accent1 2 2 2 4 2 2 3" xfId="9346"/>
    <cellStyle name="40 % - Accent1 2 2 2 4 2 2 3 2" xfId="21229"/>
    <cellStyle name="40 % - Accent1 2 2 2 4 2 2 4" xfId="15292"/>
    <cellStyle name="40 % - Accent1 2 2 2 4 2 3" xfId="4847"/>
    <cellStyle name="40 % - Accent1 2 2 2 4 2 3 2" xfId="10831"/>
    <cellStyle name="40 % - Accent1 2 2 2 4 2 3 2 2" xfId="22713"/>
    <cellStyle name="40 % - Accent1 2 2 2 4 2 3 3" xfId="16777"/>
    <cellStyle name="40 % - Accent1 2 2 2 4 2 4" xfId="7837"/>
    <cellStyle name="40 % - Accent1 2 2 2 4 2 4 2" xfId="19745"/>
    <cellStyle name="40 % - Accent1 2 2 2 4 2 5" xfId="13807"/>
    <cellStyle name="40 % - Accent1 2 2 2 4 3" xfId="2703"/>
    <cellStyle name="40 % - Accent1 2 2 2 4 3 2" xfId="4189"/>
    <cellStyle name="40 % - Accent1 2 2 2 4 3 2 2" xfId="7160"/>
    <cellStyle name="40 % - Accent1 2 2 2 4 3 2 2 2" xfId="13144"/>
    <cellStyle name="40 % - Accent1 2 2 2 4 3 2 2 2 2" xfId="25026"/>
    <cellStyle name="40 % - Accent1 2 2 2 4 3 2 2 3" xfId="19090"/>
    <cellStyle name="40 % - Accent1 2 2 2 4 3 2 3" xfId="10175"/>
    <cellStyle name="40 % - Accent1 2 2 2 4 3 2 3 2" xfId="22058"/>
    <cellStyle name="40 % - Accent1 2 2 2 4 3 2 4" xfId="16121"/>
    <cellStyle name="40 % - Accent1 2 2 2 4 3 3" xfId="5675"/>
    <cellStyle name="40 % - Accent1 2 2 2 4 3 3 2" xfId="11659"/>
    <cellStyle name="40 % - Accent1 2 2 2 4 3 3 2 2" xfId="23541"/>
    <cellStyle name="40 % - Accent1 2 2 2 4 3 3 3" xfId="17605"/>
    <cellStyle name="40 % - Accent1 2 2 2 4 3 4" xfId="8665"/>
    <cellStyle name="40 % - Accent1 2 2 2 4 3 4 2" xfId="20573"/>
    <cellStyle name="40 % - Accent1 2 2 2 4 3 5" xfId="14636"/>
    <cellStyle name="40 % - Accent1 2 2 2 4 4" xfId="3359"/>
    <cellStyle name="40 % - Accent1 2 2 2 4 4 2" xfId="6330"/>
    <cellStyle name="40 % - Accent1 2 2 2 4 4 2 2" xfId="12314"/>
    <cellStyle name="40 % - Accent1 2 2 2 4 4 2 2 2" xfId="24196"/>
    <cellStyle name="40 % - Accent1 2 2 2 4 4 2 3" xfId="18260"/>
    <cellStyle name="40 % - Accent1 2 2 2 4 4 3" xfId="9345"/>
    <cellStyle name="40 % - Accent1 2 2 2 4 4 3 2" xfId="21228"/>
    <cellStyle name="40 % - Accent1 2 2 2 4 4 4" xfId="15291"/>
    <cellStyle name="40 % - Accent1 2 2 2 4 5" xfId="4846"/>
    <cellStyle name="40 % - Accent1 2 2 2 4 5 2" xfId="10830"/>
    <cellStyle name="40 % - Accent1 2 2 2 4 5 2 2" xfId="22712"/>
    <cellStyle name="40 % - Accent1 2 2 2 4 5 3" xfId="16776"/>
    <cellStyle name="40 % - Accent1 2 2 2 4 6" xfId="7836"/>
    <cellStyle name="40 % - Accent1 2 2 2 4 6 2" xfId="19744"/>
    <cellStyle name="40 % - Accent1 2 2 2 4 7" xfId="13806"/>
    <cellStyle name="40 % - Accent1 2 2 2 5" xfId="646"/>
    <cellStyle name="40 % - Accent1 2 2 2 5 2" xfId="647"/>
    <cellStyle name="40 % - Accent1 2 2 2 5 2 2" xfId="3362"/>
    <cellStyle name="40 % - Accent1 2 2 2 5 2 2 2" xfId="6333"/>
    <cellStyle name="40 % - Accent1 2 2 2 5 2 2 2 2" xfId="12317"/>
    <cellStyle name="40 % - Accent1 2 2 2 5 2 2 2 2 2" xfId="24199"/>
    <cellStyle name="40 % - Accent1 2 2 2 5 2 2 2 3" xfId="18263"/>
    <cellStyle name="40 % - Accent1 2 2 2 5 2 2 3" xfId="9348"/>
    <cellStyle name="40 % - Accent1 2 2 2 5 2 2 3 2" xfId="21231"/>
    <cellStyle name="40 % - Accent1 2 2 2 5 2 2 4" xfId="15294"/>
    <cellStyle name="40 % - Accent1 2 2 2 5 2 3" xfId="4849"/>
    <cellStyle name="40 % - Accent1 2 2 2 5 2 3 2" xfId="10833"/>
    <cellStyle name="40 % - Accent1 2 2 2 5 2 3 2 2" xfId="22715"/>
    <cellStyle name="40 % - Accent1 2 2 2 5 2 3 3" xfId="16779"/>
    <cellStyle name="40 % - Accent1 2 2 2 5 2 4" xfId="7839"/>
    <cellStyle name="40 % - Accent1 2 2 2 5 2 4 2" xfId="19747"/>
    <cellStyle name="40 % - Accent1 2 2 2 5 2 5" xfId="13809"/>
    <cellStyle name="40 % - Accent1 2 2 2 5 3" xfId="3361"/>
    <cellStyle name="40 % - Accent1 2 2 2 5 3 2" xfId="6332"/>
    <cellStyle name="40 % - Accent1 2 2 2 5 3 2 2" xfId="12316"/>
    <cellStyle name="40 % - Accent1 2 2 2 5 3 2 2 2" xfId="24198"/>
    <cellStyle name="40 % - Accent1 2 2 2 5 3 2 3" xfId="18262"/>
    <cellStyle name="40 % - Accent1 2 2 2 5 3 3" xfId="9347"/>
    <cellStyle name="40 % - Accent1 2 2 2 5 3 3 2" xfId="21230"/>
    <cellStyle name="40 % - Accent1 2 2 2 5 3 4" xfId="15293"/>
    <cellStyle name="40 % - Accent1 2 2 2 5 4" xfId="4848"/>
    <cellStyle name="40 % - Accent1 2 2 2 5 4 2" xfId="10832"/>
    <cellStyle name="40 % - Accent1 2 2 2 5 4 2 2" xfId="22714"/>
    <cellStyle name="40 % - Accent1 2 2 2 5 4 3" xfId="16778"/>
    <cellStyle name="40 % - Accent1 2 2 2 5 5" xfId="7838"/>
    <cellStyle name="40 % - Accent1 2 2 2 5 5 2" xfId="19746"/>
    <cellStyle name="40 % - Accent1 2 2 2 5 6" xfId="13808"/>
    <cellStyle name="40 % - Accent1 2 2 2 6" xfId="648"/>
    <cellStyle name="40 % - Accent1 2 2 2 6 2" xfId="3363"/>
    <cellStyle name="40 % - Accent1 2 2 2 6 2 2" xfId="6334"/>
    <cellStyle name="40 % - Accent1 2 2 2 6 2 2 2" xfId="12318"/>
    <cellStyle name="40 % - Accent1 2 2 2 6 2 2 2 2" xfId="24200"/>
    <cellStyle name="40 % - Accent1 2 2 2 6 2 2 3" xfId="18264"/>
    <cellStyle name="40 % - Accent1 2 2 2 6 2 3" xfId="9349"/>
    <cellStyle name="40 % - Accent1 2 2 2 6 2 3 2" xfId="21232"/>
    <cellStyle name="40 % - Accent1 2 2 2 6 2 4" xfId="15295"/>
    <cellStyle name="40 % - Accent1 2 2 2 6 3" xfId="4850"/>
    <cellStyle name="40 % - Accent1 2 2 2 6 3 2" xfId="10834"/>
    <cellStyle name="40 % - Accent1 2 2 2 6 3 2 2" xfId="22716"/>
    <cellStyle name="40 % - Accent1 2 2 2 6 3 3" xfId="16780"/>
    <cellStyle name="40 % - Accent1 2 2 2 6 4" xfId="7840"/>
    <cellStyle name="40 % - Accent1 2 2 2 6 4 2" xfId="19748"/>
    <cellStyle name="40 % - Accent1 2 2 2 6 5" xfId="13810"/>
    <cellStyle name="40 % - Accent1 2 2 2 7" xfId="2216"/>
    <cellStyle name="40 % - Accent1 2 2 2 7 2" xfId="3718"/>
    <cellStyle name="40 % - Accent1 2 2 2 7 2 2" xfId="6689"/>
    <cellStyle name="40 % - Accent1 2 2 2 7 2 2 2" xfId="12673"/>
    <cellStyle name="40 % - Accent1 2 2 2 7 2 2 2 2" xfId="24555"/>
    <cellStyle name="40 % - Accent1 2 2 2 7 2 2 3" xfId="18619"/>
    <cellStyle name="40 % - Accent1 2 2 2 7 2 3" xfId="9704"/>
    <cellStyle name="40 % - Accent1 2 2 2 7 2 3 2" xfId="21587"/>
    <cellStyle name="40 % - Accent1 2 2 2 7 2 4" xfId="15650"/>
    <cellStyle name="40 % - Accent1 2 2 2 7 3" xfId="5204"/>
    <cellStyle name="40 % - Accent1 2 2 2 7 3 2" xfId="11188"/>
    <cellStyle name="40 % - Accent1 2 2 2 7 3 2 2" xfId="23070"/>
    <cellStyle name="40 % - Accent1 2 2 2 7 3 3" xfId="17134"/>
    <cellStyle name="40 % - Accent1 2 2 2 7 4" xfId="8194"/>
    <cellStyle name="40 % - Accent1 2 2 2 7 4 2" xfId="20102"/>
    <cellStyle name="40 % - Accent1 2 2 2 7 5" xfId="14165"/>
    <cellStyle name="40 % - Accent1 2 2 2 8" xfId="2334"/>
    <cellStyle name="40 % - Accent1 2 2 2 8 2" xfId="3822"/>
    <cellStyle name="40 % - Accent1 2 2 2 8 2 2" xfId="6793"/>
    <cellStyle name="40 % - Accent1 2 2 2 8 2 2 2" xfId="12777"/>
    <cellStyle name="40 % - Accent1 2 2 2 8 2 2 2 2" xfId="24659"/>
    <cellStyle name="40 % - Accent1 2 2 2 8 2 2 3" xfId="18723"/>
    <cellStyle name="40 % - Accent1 2 2 2 8 2 3" xfId="9808"/>
    <cellStyle name="40 % - Accent1 2 2 2 8 2 3 2" xfId="21691"/>
    <cellStyle name="40 % - Accent1 2 2 2 8 2 4" xfId="15754"/>
    <cellStyle name="40 % - Accent1 2 2 2 8 3" xfId="5308"/>
    <cellStyle name="40 % - Accent1 2 2 2 8 3 2" xfId="11292"/>
    <cellStyle name="40 % - Accent1 2 2 2 8 3 2 2" xfId="23174"/>
    <cellStyle name="40 % - Accent1 2 2 2 8 3 3" xfId="17238"/>
    <cellStyle name="40 % - Accent1 2 2 2 8 4" xfId="8298"/>
    <cellStyle name="40 % - Accent1 2 2 2 8 4 2" xfId="20206"/>
    <cellStyle name="40 % - Accent1 2 2 2 8 5" xfId="14269"/>
    <cellStyle name="40 % - Accent1 2 2 2 9" xfId="3045"/>
    <cellStyle name="40 % - Accent1 2 2 2 9 2" xfId="6016"/>
    <cellStyle name="40 % - Accent1 2 2 2 9 2 2" xfId="12000"/>
    <cellStyle name="40 % - Accent1 2 2 2 9 2 2 2" xfId="23882"/>
    <cellStyle name="40 % - Accent1 2 2 2 9 2 3" xfId="17946"/>
    <cellStyle name="40 % - Accent1 2 2 2 9 3" xfId="9031"/>
    <cellStyle name="40 % - Accent1 2 2 2 9 3 2" xfId="20914"/>
    <cellStyle name="40 % - Accent1 2 2 2 9 4" xfId="14977"/>
    <cellStyle name="40 % - Accent1 2 2 3" xfId="352"/>
    <cellStyle name="40 % - Accent1 2 2 3 2" xfId="649"/>
    <cellStyle name="40 % - Accent1 2 2 3 2 2" xfId="650"/>
    <cellStyle name="40 % - Accent1 2 2 3 2 2 2" xfId="2910"/>
    <cellStyle name="40 % - Accent1 2 2 3 2 2 2 2" xfId="4396"/>
    <cellStyle name="40 % - Accent1 2 2 3 2 2 2 2 2" xfId="7367"/>
    <cellStyle name="40 % - Accent1 2 2 3 2 2 2 2 2 2" xfId="13351"/>
    <cellStyle name="40 % - Accent1 2 2 3 2 2 2 2 2 2 2" xfId="25233"/>
    <cellStyle name="40 % - Accent1 2 2 3 2 2 2 2 2 3" xfId="19297"/>
    <cellStyle name="40 % - Accent1 2 2 3 2 2 2 2 3" xfId="10382"/>
    <cellStyle name="40 % - Accent1 2 2 3 2 2 2 2 3 2" xfId="22265"/>
    <cellStyle name="40 % - Accent1 2 2 3 2 2 2 2 4" xfId="16328"/>
    <cellStyle name="40 % - Accent1 2 2 3 2 2 2 3" xfId="5882"/>
    <cellStyle name="40 % - Accent1 2 2 3 2 2 2 3 2" xfId="11866"/>
    <cellStyle name="40 % - Accent1 2 2 3 2 2 2 3 2 2" xfId="23748"/>
    <cellStyle name="40 % - Accent1 2 2 3 2 2 2 3 3" xfId="17812"/>
    <cellStyle name="40 % - Accent1 2 2 3 2 2 2 4" xfId="8872"/>
    <cellStyle name="40 % - Accent1 2 2 3 2 2 2 4 2" xfId="20780"/>
    <cellStyle name="40 % - Accent1 2 2 3 2 2 2 5" xfId="14843"/>
    <cellStyle name="40 % - Accent1 2 2 3 2 2 3" xfId="3365"/>
    <cellStyle name="40 % - Accent1 2 2 3 2 2 3 2" xfId="6336"/>
    <cellStyle name="40 % - Accent1 2 2 3 2 2 3 2 2" xfId="12320"/>
    <cellStyle name="40 % - Accent1 2 2 3 2 2 3 2 2 2" xfId="24202"/>
    <cellStyle name="40 % - Accent1 2 2 3 2 2 3 2 3" xfId="18266"/>
    <cellStyle name="40 % - Accent1 2 2 3 2 2 3 3" xfId="9351"/>
    <cellStyle name="40 % - Accent1 2 2 3 2 2 3 3 2" xfId="21234"/>
    <cellStyle name="40 % - Accent1 2 2 3 2 2 3 4" xfId="15297"/>
    <cellStyle name="40 % - Accent1 2 2 3 2 2 4" xfId="4852"/>
    <cellStyle name="40 % - Accent1 2 2 3 2 2 4 2" xfId="10836"/>
    <cellStyle name="40 % - Accent1 2 2 3 2 2 4 2 2" xfId="22718"/>
    <cellStyle name="40 % - Accent1 2 2 3 2 2 4 3" xfId="16782"/>
    <cellStyle name="40 % - Accent1 2 2 3 2 2 5" xfId="7842"/>
    <cellStyle name="40 % - Accent1 2 2 3 2 2 5 2" xfId="19750"/>
    <cellStyle name="40 % - Accent1 2 2 3 2 2 6" xfId="13812"/>
    <cellStyle name="40 % - Accent1 2 2 3 2 3" xfId="2541"/>
    <cellStyle name="40 % - Accent1 2 2 3 2 3 2" xfId="4029"/>
    <cellStyle name="40 % - Accent1 2 2 3 2 3 2 2" xfId="7000"/>
    <cellStyle name="40 % - Accent1 2 2 3 2 3 2 2 2" xfId="12984"/>
    <cellStyle name="40 % - Accent1 2 2 3 2 3 2 2 2 2" xfId="24866"/>
    <cellStyle name="40 % - Accent1 2 2 3 2 3 2 2 3" xfId="18930"/>
    <cellStyle name="40 % - Accent1 2 2 3 2 3 2 3" xfId="10015"/>
    <cellStyle name="40 % - Accent1 2 2 3 2 3 2 3 2" xfId="21898"/>
    <cellStyle name="40 % - Accent1 2 2 3 2 3 2 4" xfId="15961"/>
    <cellStyle name="40 % - Accent1 2 2 3 2 3 3" xfId="5515"/>
    <cellStyle name="40 % - Accent1 2 2 3 2 3 3 2" xfId="11499"/>
    <cellStyle name="40 % - Accent1 2 2 3 2 3 3 2 2" xfId="23381"/>
    <cellStyle name="40 % - Accent1 2 2 3 2 3 3 3" xfId="17445"/>
    <cellStyle name="40 % - Accent1 2 2 3 2 3 4" xfId="8505"/>
    <cellStyle name="40 % - Accent1 2 2 3 2 3 4 2" xfId="20413"/>
    <cellStyle name="40 % - Accent1 2 2 3 2 3 5" xfId="14476"/>
    <cellStyle name="40 % - Accent1 2 2 3 2 4" xfId="3364"/>
    <cellStyle name="40 % - Accent1 2 2 3 2 4 2" xfId="6335"/>
    <cellStyle name="40 % - Accent1 2 2 3 2 4 2 2" xfId="12319"/>
    <cellStyle name="40 % - Accent1 2 2 3 2 4 2 2 2" xfId="24201"/>
    <cellStyle name="40 % - Accent1 2 2 3 2 4 2 3" xfId="18265"/>
    <cellStyle name="40 % - Accent1 2 2 3 2 4 3" xfId="9350"/>
    <cellStyle name="40 % - Accent1 2 2 3 2 4 3 2" xfId="21233"/>
    <cellStyle name="40 % - Accent1 2 2 3 2 4 4" xfId="15296"/>
    <cellStyle name="40 % - Accent1 2 2 3 2 5" xfId="4851"/>
    <cellStyle name="40 % - Accent1 2 2 3 2 5 2" xfId="10835"/>
    <cellStyle name="40 % - Accent1 2 2 3 2 5 2 2" xfId="22717"/>
    <cellStyle name="40 % - Accent1 2 2 3 2 5 3" xfId="16781"/>
    <cellStyle name="40 % - Accent1 2 2 3 2 6" xfId="7841"/>
    <cellStyle name="40 % - Accent1 2 2 3 2 6 2" xfId="19749"/>
    <cellStyle name="40 % - Accent1 2 2 3 2 7" xfId="13811"/>
    <cellStyle name="40 % - Accent1 2 2 3 3" xfId="651"/>
    <cellStyle name="40 % - Accent1 2 2 3 3 2" xfId="2741"/>
    <cellStyle name="40 % - Accent1 2 2 3 3 2 2" xfId="4227"/>
    <cellStyle name="40 % - Accent1 2 2 3 3 2 2 2" xfId="7198"/>
    <cellStyle name="40 % - Accent1 2 2 3 3 2 2 2 2" xfId="13182"/>
    <cellStyle name="40 % - Accent1 2 2 3 3 2 2 2 2 2" xfId="25064"/>
    <cellStyle name="40 % - Accent1 2 2 3 3 2 2 2 3" xfId="19128"/>
    <cellStyle name="40 % - Accent1 2 2 3 3 2 2 3" xfId="10213"/>
    <cellStyle name="40 % - Accent1 2 2 3 3 2 2 3 2" xfId="22096"/>
    <cellStyle name="40 % - Accent1 2 2 3 3 2 2 4" xfId="16159"/>
    <cellStyle name="40 % - Accent1 2 2 3 3 2 3" xfId="5713"/>
    <cellStyle name="40 % - Accent1 2 2 3 3 2 3 2" xfId="11697"/>
    <cellStyle name="40 % - Accent1 2 2 3 3 2 3 2 2" xfId="23579"/>
    <cellStyle name="40 % - Accent1 2 2 3 3 2 3 3" xfId="17643"/>
    <cellStyle name="40 % - Accent1 2 2 3 3 2 4" xfId="8703"/>
    <cellStyle name="40 % - Accent1 2 2 3 3 2 4 2" xfId="20611"/>
    <cellStyle name="40 % - Accent1 2 2 3 3 2 5" xfId="14674"/>
    <cellStyle name="40 % - Accent1 2 2 3 3 3" xfId="3366"/>
    <cellStyle name="40 % - Accent1 2 2 3 3 3 2" xfId="6337"/>
    <cellStyle name="40 % - Accent1 2 2 3 3 3 2 2" xfId="12321"/>
    <cellStyle name="40 % - Accent1 2 2 3 3 3 2 2 2" xfId="24203"/>
    <cellStyle name="40 % - Accent1 2 2 3 3 3 2 3" xfId="18267"/>
    <cellStyle name="40 % - Accent1 2 2 3 3 3 3" xfId="9352"/>
    <cellStyle name="40 % - Accent1 2 2 3 3 3 3 2" xfId="21235"/>
    <cellStyle name="40 % - Accent1 2 2 3 3 3 4" xfId="15298"/>
    <cellStyle name="40 % - Accent1 2 2 3 3 4" xfId="4853"/>
    <cellStyle name="40 % - Accent1 2 2 3 3 4 2" xfId="10837"/>
    <cellStyle name="40 % - Accent1 2 2 3 3 4 2 2" xfId="22719"/>
    <cellStyle name="40 % - Accent1 2 2 3 3 4 3" xfId="16783"/>
    <cellStyle name="40 % - Accent1 2 2 3 3 5" xfId="7843"/>
    <cellStyle name="40 % - Accent1 2 2 3 3 5 2" xfId="19751"/>
    <cellStyle name="40 % - Accent1 2 2 3 3 6" xfId="13813"/>
    <cellStyle name="40 % - Accent1 2 2 3 4" xfId="2372"/>
    <cellStyle name="40 % - Accent1 2 2 3 4 2" xfId="3860"/>
    <cellStyle name="40 % - Accent1 2 2 3 4 2 2" xfId="6831"/>
    <cellStyle name="40 % - Accent1 2 2 3 4 2 2 2" xfId="12815"/>
    <cellStyle name="40 % - Accent1 2 2 3 4 2 2 2 2" xfId="24697"/>
    <cellStyle name="40 % - Accent1 2 2 3 4 2 2 3" xfId="18761"/>
    <cellStyle name="40 % - Accent1 2 2 3 4 2 3" xfId="9846"/>
    <cellStyle name="40 % - Accent1 2 2 3 4 2 3 2" xfId="21729"/>
    <cellStyle name="40 % - Accent1 2 2 3 4 2 4" xfId="15792"/>
    <cellStyle name="40 % - Accent1 2 2 3 4 3" xfId="5346"/>
    <cellStyle name="40 % - Accent1 2 2 3 4 3 2" xfId="11330"/>
    <cellStyle name="40 % - Accent1 2 2 3 4 3 2 2" xfId="23212"/>
    <cellStyle name="40 % - Accent1 2 2 3 4 3 3" xfId="17276"/>
    <cellStyle name="40 % - Accent1 2 2 3 4 4" xfId="8336"/>
    <cellStyle name="40 % - Accent1 2 2 3 4 4 2" xfId="20244"/>
    <cellStyle name="40 % - Accent1 2 2 3 4 5" xfId="14307"/>
    <cellStyle name="40 % - Accent1 2 2 3 5" xfId="3083"/>
    <cellStyle name="40 % - Accent1 2 2 3 5 2" xfId="6054"/>
    <cellStyle name="40 % - Accent1 2 2 3 5 2 2" xfId="12038"/>
    <cellStyle name="40 % - Accent1 2 2 3 5 2 2 2" xfId="23920"/>
    <cellStyle name="40 % - Accent1 2 2 3 5 2 3" xfId="17984"/>
    <cellStyle name="40 % - Accent1 2 2 3 5 3" xfId="9069"/>
    <cellStyle name="40 % - Accent1 2 2 3 5 3 2" xfId="20952"/>
    <cellStyle name="40 % - Accent1 2 2 3 5 4" xfId="15015"/>
    <cellStyle name="40 % - Accent1 2 2 3 6" xfId="4569"/>
    <cellStyle name="40 % - Accent1 2 2 3 6 2" xfId="10554"/>
    <cellStyle name="40 % - Accent1 2 2 3 6 2 2" xfId="22436"/>
    <cellStyle name="40 % - Accent1 2 2 3 6 3" xfId="16500"/>
    <cellStyle name="40 % - Accent1 2 2 3 7" xfId="7560"/>
    <cellStyle name="40 % - Accent1 2 2 3 7 2" xfId="19468"/>
    <cellStyle name="40 % - Accent1 2 2 3 8" xfId="13530"/>
    <cellStyle name="40 % - Accent1 2 2 4" xfId="652"/>
    <cellStyle name="40 % - Accent1 2 2 4 2" xfId="653"/>
    <cellStyle name="40 % - Accent1 2 2 4 2 2" xfId="2665"/>
    <cellStyle name="40 % - Accent1 2 2 4 2 2 2" xfId="4151"/>
    <cellStyle name="40 % - Accent1 2 2 4 2 2 2 2" xfId="7122"/>
    <cellStyle name="40 % - Accent1 2 2 4 2 2 2 2 2" xfId="13106"/>
    <cellStyle name="40 % - Accent1 2 2 4 2 2 2 2 2 2" xfId="24988"/>
    <cellStyle name="40 % - Accent1 2 2 4 2 2 2 2 3" xfId="19052"/>
    <cellStyle name="40 % - Accent1 2 2 4 2 2 2 3" xfId="10137"/>
    <cellStyle name="40 % - Accent1 2 2 4 2 2 2 3 2" xfId="22020"/>
    <cellStyle name="40 % - Accent1 2 2 4 2 2 2 4" xfId="16083"/>
    <cellStyle name="40 % - Accent1 2 2 4 2 2 3" xfId="5637"/>
    <cellStyle name="40 % - Accent1 2 2 4 2 2 3 2" xfId="11621"/>
    <cellStyle name="40 % - Accent1 2 2 4 2 2 3 2 2" xfId="23503"/>
    <cellStyle name="40 % - Accent1 2 2 4 2 2 3 3" xfId="17567"/>
    <cellStyle name="40 % - Accent1 2 2 4 2 2 4" xfId="8627"/>
    <cellStyle name="40 % - Accent1 2 2 4 2 2 4 2" xfId="20535"/>
    <cellStyle name="40 % - Accent1 2 2 4 2 2 5" xfId="14598"/>
    <cellStyle name="40 % - Accent1 2 2 4 2 3" xfId="3368"/>
    <cellStyle name="40 % - Accent1 2 2 4 2 3 2" xfId="6339"/>
    <cellStyle name="40 % - Accent1 2 2 4 2 3 2 2" xfId="12323"/>
    <cellStyle name="40 % - Accent1 2 2 4 2 3 2 2 2" xfId="24205"/>
    <cellStyle name="40 % - Accent1 2 2 4 2 3 2 3" xfId="18269"/>
    <cellStyle name="40 % - Accent1 2 2 4 2 3 3" xfId="9354"/>
    <cellStyle name="40 % - Accent1 2 2 4 2 3 3 2" xfId="21237"/>
    <cellStyle name="40 % - Accent1 2 2 4 2 3 4" xfId="15300"/>
    <cellStyle name="40 % - Accent1 2 2 4 2 4" xfId="4855"/>
    <cellStyle name="40 % - Accent1 2 2 4 2 4 2" xfId="10839"/>
    <cellStyle name="40 % - Accent1 2 2 4 2 4 2 2" xfId="22721"/>
    <cellStyle name="40 % - Accent1 2 2 4 2 4 3" xfId="16785"/>
    <cellStyle name="40 % - Accent1 2 2 4 2 5" xfId="7845"/>
    <cellStyle name="40 % - Accent1 2 2 4 2 5 2" xfId="19753"/>
    <cellStyle name="40 % - Accent1 2 2 4 2 6" xfId="13815"/>
    <cellStyle name="40 % - Accent1 2 2 4 3" xfId="654"/>
    <cellStyle name="40 % - Accent1 2 2 4 3 2" xfId="3369"/>
    <cellStyle name="40 % - Accent1 2 2 4 3 2 2" xfId="6340"/>
    <cellStyle name="40 % - Accent1 2 2 4 3 2 2 2" xfId="12324"/>
    <cellStyle name="40 % - Accent1 2 2 4 3 2 2 2 2" xfId="24206"/>
    <cellStyle name="40 % - Accent1 2 2 4 3 2 2 3" xfId="18270"/>
    <cellStyle name="40 % - Accent1 2 2 4 3 2 3" xfId="9355"/>
    <cellStyle name="40 % - Accent1 2 2 4 3 2 3 2" xfId="21238"/>
    <cellStyle name="40 % - Accent1 2 2 4 3 2 4" xfId="15301"/>
    <cellStyle name="40 % - Accent1 2 2 4 3 3" xfId="4856"/>
    <cellStyle name="40 % - Accent1 2 2 4 3 3 2" xfId="10840"/>
    <cellStyle name="40 % - Accent1 2 2 4 3 3 2 2" xfId="22722"/>
    <cellStyle name="40 % - Accent1 2 2 4 3 3 3" xfId="16786"/>
    <cellStyle name="40 % - Accent1 2 2 4 3 4" xfId="7846"/>
    <cellStyle name="40 % - Accent1 2 2 4 3 4 2" xfId="19754"/>
    <cellStyle name="40 % - Accent1 2 2 4 3 5" xfId="13816"/>
    <cellStyle name="40 % - Accent1 2 2 4 4" xfId="2296"/>
    <cellStyle name="40 % - Accent1 2 2 4 4 2" xfId="3784"/>
    <cellStyle name="40 % - Accent1 2 2 4 4 2 2" xfId="6755"/>
    <cellStyle name="40 % - Accent1 2 2 4 4 2 2 2" xfId="12739"/>
    <cellStyle name="40 % - Accent1 2 2 4 4 2 2 2 2" xfId="24621"/>
    <cellStyle name="40 % - Accent1 2 2 4 4 2 2 3" xfId="18685"/>
    <cellStyle name="40 % - Accent1 2 2 4 4 2 3" xfId="9770"/>
    <cellStyle name="40 % - Accent1 2 2 4 4 2 3 2" xfId="21653"/>
    <cellStyle name="40 % - Accent1 2 2 4 4 2 4" xfId="15716"/>
    <cellStyle name="40 % - Accent1 2 2 4 4 3" xfId="5270"/>
    <cellStyle name="40 % - Accent1 2 2 4 4 3 2" xfId="11254"/>
    <cellStyle name="40 % - Accent1 2 2 4 4 3 2 2" xfId="23136"/>
    <cellStyle name="40 % - Accent1 2 2 4 4 3 3" xfId="17200"/>
    <cellStyle name="40 % - Accent1 2 2 4 4 4" xfId="8260"/>
    <cellStyle name="40 % - Accent1 2 2 4 4 4 2" xfId="20168"/>
    <cellStyle name="40 % - Accent1 2 2 4 4 5" xfId="14231"/>
    <cellStyle name="40 % - Accent1 2 2 4 5" xfId="3367"/>
    <cellStyle name="40 % - Accent1 2 2 4 5 2" xfId="6338"/>
    <cellStyle name="40 % - Accent1 2 2 4 5 2 2" xfId="12322"/>
    <cellStyle name="40 % - Accent1 2 2 4 5 2 2 2" xfId="24204"/>
    <cellStyle name="40 % - Accent1 2 2 4 5 2 3" xfId="18268"/>
    <cellStyle name="40 % - Accent1 2 2 4 5 3" xfId="9353"/>
    <cellStyle name="40 % - Accent1 2 2 4 5 3 2" xfId="21236"/>
    <cellStyle name="40 % - Accent1 2 2 4 5 4" xfId="15299"/>
    <cellStyle name="40 % - Accent1 2 2 4 6" xfId="4854"/>
    <cellStyle name="40 % - Accent1 2 2 4 6 2" xfId="10838"/>
    <cellStyle name="40 % - Accent1 2 2 4 6 2 2" xfId="22720"/>
    <cellStyle name="40 % - Accent1 2 2 4 6 3" xfId="16784"/>
    <cellStyle name="40 % - Accent1 2 2 4 7" xfId="7844"/>
    <cellStyle name="40 % - Accent1 2 2 4 7 2" xfId="19752"/>
    <cellStyle name="40 % - Accent1 2 2 4 8" xfId="13814"/>
    <cellStyle name="40 % - Accent1 2 2 5" xfId="655"/>
    <cellStyle name="40 % - Accent1 2 2 5 2" xfId="656"/>
    <cellStyle name="40 % - Accent1 2 2 5 2 2" xfId="2834"/>
    <cellStyle name="40 % - Accent1 2 2 5 2 2 2" xfId="4320"/>
    <cellStyle name="40 % - Accent1 2 2 5 2 2 2 2" xfId="7291"/>
    <cellStyle name="40 % - Accent1 2 2 5 2 2 2 2 2" xfId="13275"/>
    <cellStyle name="40 % - Accent1 2 2 5 2 2 2 2 2 2" xfId="25157"/>
    <cellStyle name="40 % - Accent1 2 2 5 2 2 2 2 3" xfId="19221"/>
    <cellStyle name="40 % - Accent1 2 2 5 2 2 2 3" xfId="10306"/>
    <cellStyle name="40 % - Accent1 2 2 5 2 2 2 3 2" xfId="22189"/>
    <cellStyle name="40 % - Accent1 2 2 5 2 2 2 4" xfId="16252"/>
    <cellStyle name="40 % - Accent1 2 2 5 2 2 3" xfId="5806"/>
    <cellStyle name="40 % - Accent1 2 2 5 2 2 3 2" xfId="11790"/>
    <cellStyle name="40 % - Accent1 2 2 5 2 2 3 2 2" xfId="23672"/>
    <cellStyle name="40 % - Accent1 2 2 5 2 2 3 3" xfId="17736"/>
    <cellStyle name="40 % - Accent1 2 2 5 2 2 4" xfId="8796"/>
    <cellStyle name="40 % - Accent1 2 2 5 2 2 4 2" xfId="20704"/>
    <cellStyle name="40 % - Accent1 2 2 5 2 2 5" xfId="14767"/>
    <cellStyle name="40 % - Accent1 2 2 5 2 3" xfId="3371"/>
    <cellStyle name="40 % - Accent1 2 2 5 2 3 2" xfId="6342"/>
    <cellStyle name="40 % - Accent1 2 2 5 2 3 2 2" xfId="12326"/>
    <cellStyle name="40 % - Accent1 2 2 5 2 3 2 2 2" xfId="24208"/>
    <cellStyle name="40 % - Accent1 2 2 5 2 3 2 3" xfId="18272"/>
    <cellStyle name="40 % - Accent1 2 2 5 2 3 3" xfId="9357"/>
    <cellStyle name="40 % - Accent1 2 2 5 2 3 3 2" xfId="21240"/>
    <cellStyle name="40 % - Accent1 2 2 5 2 3 4" xfId="15303"/>
    <cellStyle name="40 % - Accent1 2 2 5 2 4" xfId="4858"/>
    <cellStyle name="40 % - Accent1 2 2 5 2 4 2" xfId="10842"/>
    <cellStyle name="40 % - Accent1 2 2 5 2 4 2 2" xfId="22724"/>
    <cellStyle name="40 % - Accent1 2 2 5 2 4 3" xfId="16788"/>
    <cellStyle name="40 % - Accent1 2 2 5 2 5" xfId="7848"/>
    <cellStyle name="40 % - Accent1 2 2 5 2 5 2" xfId="19756"/>
    <cellStyle name="40 % - Accent1 2 2 5 2 6" xfId="13818"/>
    <cellStyle name="40 % - Accent1 2 2 5 3" xfId="657"/>
    <cellStyle name="40 % - Accent1 2 2 5 3 2" xfId="3372"/>
    <cellStyle name="40 % - Accent1 2 2 5 3 2 2" xfId="6343"/>
    <cellStyle name="40 % - Accent1 2 2 5 3 2 2 2" xfId="12327"/>
    <cellStyle name="40 % - Accent1 2 2 5 3 2 2 2 2" xfId="24209"/>
    <cellStyle name="40 % - Accent1 2 2 5 3 2 2 3" xfId="18273"/>
    <cellStyle name="40 % - Accent1 2 2 5 3 2 3" xfId="9358"/>
    <cellStyle name="40 % - Accent1 2 2 5 3 2 3 2" xfId="21241"/>
    <cellStyle name="40 % - Accent1 2 2 5 3 2 4" xfId="15304"/>
    <cellStyle name="40 % - Accent1 2 2 5 3 3" xfId="4859"/>
    <cellStyle name="40 % - Accent1 2 2 5 3 3 2" xfId="10843"/>
    <cellStyle name="40 % - Accent1 2 2 5 3 3 2 2" xfId="22725"/>
    <cellStyle name="40 % - Accent1 2 2 5 3 3 3" xfId="16789"/>
    <cellStyle name="40 % - Accent1 2 2 5 3 4" xfId="7849"/>
    <cellStyle name="40 % - Accent1 2 2 5 3 4 2" xfId="19757"/>
    <cellStyle name="40 % - Accent1 2 2 5 3 5" xfId="13819"/>
    <cellStyle name="40 % - Accent1 2 2 5 4" xfId="2465"/>
    <cellStyle name="40 % - Accent1 2 2 5 4 2" xfId="3953"/>
    <cellStyle name="40 % - Accent1 2 2 5 4 2 2" xfId="6924"/>
    <cellStyle name="40 % - Accent1 2 2 5 4 2 2 2" xfId="12908"/>
    <cellStyle name="40 % - Accent1 2 2 5 4 2 2 2 2" xfId="24790"/>
    <cellStyle name="40 % - Accent1 2 2 5 4 2 2 3" xfId="18854"/>
    <cellStyle name="40 % - Accent1 2 2 5 4 2 3" xfId="9939"/>
    <cellStyle name="40 % - Accent1 2 2 5 4 2 3 2" xfId="21822"/>
    <cellStyle name="40 % - Accent1 2 2 5 4 2 4" xfId="15885"/>
    <cellStyle name="40 % - Accent1 2 2 5 4 3" xfId="5439"/>
    <cellStyle name="40 % - Accent1 2 2 5 4 3 2" xfId="11423"/>
    <cellStyle name="40 % - Accent1 2 2 5 4 3 2 2" xfId="23305"/>
    <cellStyle name="40 % - Accent1 2 2 5 4 3 3" xfId="17369"/>
    <cellStyle name="40 % - Accent1 2 2 5 4 4" xfId="8429"/>
    <cellStyle name="40 % - Accent1 2 2 5 4 4 2" xfId="20337"/>
    <cellStyle name="40 % - Accent1 2 2 5 4 5" xfId="14400"/>
    <cellStyle name="40 % - Accent1 2 2 5 5" xfId="3370"/>
    <cellStyle name="40 % - Accent1 2 2 5 5 2" xfId="6341"/>
    <cellStyle name="40 % - Accent1 2 2 5 5 2 2" xfId="12325"/>
    <cellStyle name="40 % - Accent1 2 2 5 5 2 2 2" xfId="24207"/>
    <cellStyle name="40 % - Accent1 2 2 5 5 2 3" xfId="18271"/>
    <cellStyle name="40 % - Accent1 2 2 5 5 3" xfId="9356"/>
    <cellStyle name="40 % - Accent1 2 2 5 5 3 2" xfId="21239"/>
    <cellStyle name="40 % - Accent1 2 2 5 5 4" xfId="15302"/>
    <cellStyle name="40 % - Accent1 2 2 5 6" xfId="4857"/>
    <cellStyle name="40 % - Accent1 2 2 5 6 2" xfId="10841"/>
    <cellStyle name="40 % - Accent1 2 2 5 6 2 2" xfId="22723"/>
    <cellStyle name="40 % - Accent1 2 2 5 6 3" xfId="16787"/>
    <cellStyle name="40 % - Accent1 2 2 5 7" xfId="7847"/>
    <cellStyle name="40 % - Accent1 2 2 5 7 2" xfId="19755"/>
    <cellStyle name="40 % - Accent1 2 2 5 8" xfId="13817"/>
    <cellStyle name="40 % - Accent1 2 2 6" xfId="658"/>
    <cellStyle name="40 % - Accent1 2 2 6 2" xfId="2636"/>
    <cellStyle name="40 % - Accent1 2 2 6 2 2" xfId="4122"/>
    <cellStyle name="40 % - Accent1 2 2 6 2 2 2" xfId="7093"/>
    <cellStyle name="40 % - Accent1 2 2 6 2 2 2 2" xfId="13077"/>
    <cellStyle name="40 % - Accent1 2 2 6 2 2 2 2 2" xfId="24959"/>
    <cellStyle name="40 % - Accent1 2 2 6 2 2 2 3" xfId="19023"/>
    <cellStyle name="40 % - Accent1 2 2 6 2 2 3" xfId="10108"/>
    <cellStyle name="40 % - Accent1 2 2 6 2 2 3 2" xfId="21991"/>
    <cellStyle name="40 % - Accent1 2 2 6 2 2 4" xfId="16054"/>
    <cellStyle name="40 % - Accent1 2 2 6 2 3" xfId="5608"/>
    <cellStyle name="40 % - Accent1 2 2 6 2 3 2" xfId="11592"/>
    <cellStyle name="40 % - Accent1 2 2 6 2 3 2 2" xfId="23474"/>
    <cellStyle name="40 % - Accent1 2 2 6 2 3 3" xfId="17538"/>
    <cellStyle name="40 % - Accent1 2 2 6 2 4" xfId="8598"/>
    <cellStyle name="40 % - Accent1 2 2 6 2 4 2" xfId="20506"/>
    <cellStyle name="40 % - Accent1 2 2 6 2 5" xfId="14569"/>
    <cellStyle name="40 % - Accent1 2 2 6 3" xfId="3373"/>
    <cellStyle name="40 % - Accent1 2 2 6 3 2" xfId="6344"/>
    <cellStyle name="40 % - Accent1 2 2 6 3 2 2" xfId="12328"/>
    <cellStyle name="40 % - Accent1 2 2 6 3 2 2 2" xfId="24210"/>
    <cellStyle name="40 % - Accent1 2 2 6 3 2 3" xfId="18274"/>
    <cellStyle name="40 % - Accent1 2 2 6 3 3" xfId="9359"/>
    <cellStyle name="40 % - Accent1 2 2 6 3 3 2" xfId="21242"/>
    <cellStyle name="40 % - Accent1 2 2 6 3 4" xfId="15305"/>
    <cellStyle name="40 % - Accent1 2 2 6 4" xfId="4860"/>
    <cellStyle name="40 % - Accent1 2 2 6 4 2" xfId="10844"/>
    <cellStyle name="40 % - Accent1 2 2 6 4 2 2" xfId="22726"/>
    <cellStyle name="40 % - Accent1 2 2 6 4 3" xfId="16790"/>
    <cellStyle name="40 % - Accent1 2 2 6 5" xfId="7850"/>
    <cellStyle name="40 % - Accent1 2 2 6 5 2" xfId="19758"/>
    <cellStyle name="40 % - Accent1 2 2 6 6" xfId="13820"/>
    <cellStyle name="40 % - Accent1 2 2 7" xfId="659"/>
    <cellStyle name="40 % - Accent1 2 2 7 2" xfId="3374"/>
    <cellStyle name="40 % - Accent1 2 2 7 2 2" xfId="6345"/>
    <cellStyle name="40 % - Accent1 2 2 7 2 2 2" xfId="12329"/>
    <cellStyle name="40 % - Accent1 2 2 7 2 2 2 2" xfId="24211"/>
    <cellStyle name="40 % - Accent1 2 2 7 2 2 3" xfId="18275"/>
    <cellStyle name="40 % - Accent1 2 2 7 2 3" xfId="9360"/>
    <cellStyle name="40 % - Accent1 2 2 7 2 3 2" xfId="21243"/>
    <cellStyle name="40 % - Accent1 2 2 7 2 4" xfId="15306"/>
    <cellStyle name="40 % - Accent1 2 2 7 3" xfId="4861"/>
    <cellStyle name="40 % - Accent1 2 2 7 3 2" xfId="10845"/>
    <cellStyle name="40 % - Accent1 2 2 7 3 2 2" xfId="22727"/>
    <cellStyle name="40 % - Accent1 2 2 7 3 3" xfId="16791"/>
    <cellStyle name="40 % - Accent1 2 2 7 4" xfId="7851"/>
    <cellStyle name="40 % - Accent1 2 2 7 4 2" xfId="19759"/>
    <cellStyle name="40 % - Accent1 2 2 7 5" xfId="13821"/>
    <cellStyle name="40 % - Accent1 2 2 8" xfId="2162"/>
    <cellStyle name="40 % - Accent1 2 2 8 2" xfId="3666"/>
    <cellStyle name="40 % - Accent1 2 2 8 2 2" xfId="6637"/>
    <cellStyle name="40 % - Accent1 2 2 8 2 2 2" xfId="12621"/>
    <cellStyle name="40 % - Accent1 2 2 8 2 2 2 2" xfId="24503"/>
    <cellStyle name="40 % - Accent1 2 2 8 2 2 3" xfId="18567"/>
    <cellStyle name="40 % - Accent1 2 2 8 2 3" xfId="9652"/>
    <cellStyle name="40 % - Accent1 2 2 8 2 3 2" xfId="21535"/>
    <cellStyle name="40 % - Accent1 2 2 8 2 4" xfId="15598"/>
    <cellStyle name="40 % - Accent1 2 2 8 3" xfId="5152"/>
    <cellStyle name="40 % - Accent1 2 2 8 3 2" xfId="11136"/>
    <cellStyle name="40 % - Accent1 2 2 8 3 2 2" xfId="23018"/>
    <cellStyle name="40 % - Accent1 2 2 8 3 3" xfId="17082"/>
    <cellStyle name="40 % - Accent1 2 2 8 4" xfId="8142"/>
    <cellStyle name="40 % - Accent1 2 2 8 4 2" xfId="20050"/>
    <cellStyle name="40 % - Accent1 2 2 8 5" xfId="14113"/>
    <cellStyle name="40 % - Accent1 2 2 9" xfId="2267"/>
    <cellStyle name="40 % - Accent1 2 2 9 2" xfId="3755"/>
    <cellStyle name="40 % - Accent1 2 2 9 2 2" xfId="6726"/>
    <cellStyle name="40 % - Accent1 2 2 9 2 2 2" xfId="12710"/>
    <cellStyle name="40 % - Accent1 2 2 9 2 2 2 2" xfId="24592"/>
    <cellStyle name="40 % - Accent1 2 2 9 2 2 3" xfId="18656"/>
    <cellStyle name="40 % - Accent1 2 2 9 2 3" xfId="9741"/>
    <cellStyle name="40 % - Accent1 2 2 9 2 3 2" xfId="21624"/>
    <cellStyle name="40 % - Accent1 2 2 9 2 4" xfId="15687"/>
    <cellStyle name="40 % - Accent1 2 2 9 3" xfId="5241"/>
    <cellStyle name="40 % - Accent1 2 2 9 3 2" xfId="11225"/>
    <cellStyle name="40 % - Accent1 2 2 9 3 2 2" xfId="23107"/>
    <cellStyle name="40 % - Accent1 2 2 9 3 3" xfId="17171"/>
    <cellStyle name="40 % - Accent1 2 2 9 4" xfId="8231"/>
    <cellStyle name="40 % - Accent1 2 2 9 4 2" xfId="20139"/>
    <cellStyle name="40 % - Accent1 2 2 9 5" xfId="14202"/>
    <cellStyle name="40 % - Accent1 2 3" xfId="295"/>
    <cellStyle name="40 % - Accent1 2 3 10" xfId="13473"/>
    <cellStyle name="40 % - Accent1 2 3 2" xfId="371"/>
    <cellStyle name="40 % - Accent1 2 3 2 2" xfId="660"/>
    <cellStyle name="40 % - Accent1 2 3 2 2 2" xfId="2929"/>
    <cellStyle name="40 % - Accent1 2 3 2 2 2 2" xfId="4415"/>
    <cellStyle name="40 % - Accent1 2 3 2 2 2 2 2" xfId="7386"/>
    <cellStyle name="40 % - Accent1 2 3 2 2 2 2 2 2" xfId="13370"/>
    <cellStyle name="40 % - Accent1 2 3 2 2 2 2 2 2 2" xfId="25252"/>
    <cellStyle name="40 % - Accent1 2 3 2 2 2 2 2 3" xfId="19316"/>
    <cellStyle name="40 % - Accent1 2 3 2 2 2 2 3" xfId="10401"/>
    <cellStyle name="40 % - Accent1 2 3 2 2 2 2 3 2" xfId="22284"/>
    <cellStyle name="40 % - Accent1 2 3 2 2 2 2 4" xfId="16347"/>
    <cellStyle name="40 % - Accent1 2 3 2 2 2 3" xfId="5901"/>
    <cellStyle name="40 % - Accent1 2 3 2 2 2 3 2" xfId="11885"/>
    <cellStyle name="40 % - Accent1 2 3 2 2 2 3 2 2" xfId="23767"/>
    <cellStyle name="40 % - Accent1 2 3 2 2 2 3 3" xfId="17831"/>
    <cellStyle name="40 % - Accent1 2 3 2 2 2 4" xfId="8891"/>
    <cellStyle name="40 % - Accent1 2 3 2 2 2 4 2" xfId="20799"/>
    <cellStyle name="40 % - Accent1 2 3 2 2 2 5" xfId="14862"/>
    <cellStyle name="40 % - Accent1 2 3 2 2 3" xfId="2560"/>
    <cellStyle name="40 % - Accent1 2 3 2 2 3 2" xfId="4048"/>
    <cellStyle name="40 % - Accent1 2 3 2 2 3 2 2" xfId="7019"/>
    <cellStyle name="40 % - Accent1 2 3 2 2 3 2 2 2" xfId="13003"/>
    <cellStyle name="40 % - Accent1 2 3 2 2 3 2 2 2 2" xfId="24885"/>
    <cellStyle name="40 % - Accent1 2 3 2 2 3 2 2 3" xfId="18949"/>
    <cellStyle name="40 % - Accent1 2 3 2 2 3 2 3" xfId="10034"/>
    <cellStyle name="40 % - Accent1 2 3 2 2 3 2 3 2" xfId="21917"/>
    <cellStyle name="40 % - Accent1 2 3 2 2 3 2 4" xfId="15980"/>
    <cellStyle name="40 % - Accent1 2 3 2 2 3 3" xfId="5534"/>
    <cellStyle name="40 % - Accent1 2 3 2 2 3 3 2" xfId="11518"/>
    <cellStyle name="40 % - Accent1 2 3 2 2 3 3 2 2" xfId="23400"/>
    <cellStyle name="40 % - Accent1 2 3 2 2 3 3 3" xfId="17464"/>
    <cellStyle name="40 % - Accent1 2 3 2 2 3 4" xfId="8524"/>
    <cellStyle name="40 % - Accent1 2 3 2 2 3 4 2" xfId="20432"/>
    <cellStyle name="40 % - Accent1 2 3 2 2 3 5" xfId="14495"/>
    <cellStyle name="40 % - Accent1 2 3 2 2 4" xfId="3375"/>
    <cellStyle name="40 % - Accent1 2 3 2 2 4 2" xfId="6346"/>
    <cellStyle name="40 % - Accent1 2 3 2 2 4 2 2" xfId="12330"/>
    <cellStyle name="40 % - Accent1 2 3 2 2 4 2 2 2" xfId="24212"/>
    <cellStyle name="40 % - Accent1 2 3 2 2 4 2 3" xfId="18276"/>
    <cellStyle name="40 % - Accent1 2 3 2 2 4 3" xfId="9361"/>
    <cellStyle name="40 % - Accent1 2 3 2 2 4 3 2" xfId="21244"/>
    <cellStyle name="40 % - Accent1 2 3 2 2 4 4" xfId="15307"/>
    <cellStyle name="40 % - Accent1 2 3 2 2 5" xfId="4862"/>
    <cellStyle name="40 % - Accent1 2 3 2 2 5 2" xfId="10846"/>
    <cellStyle name="40 % - Accent1 2 3 2 2 5 2 2" xfId="22728"/>
    <cellStyle name="40 % - Accent1 2 3 2 2 5 3" xfId="16792"/>
    <cellStyle name="40 % - Accent1 2 3 2 2 6" xfId="7852"/>
    <cellStyle name="40 % - Accent1 2 3 2 2 6 2" xfId="19760"/>
    <cellStyle name="40 % - Accent1 2 3 2 2 7" xfId="13822"/>
    <cellStyle name="40 % - Accent1 2 3 2 3" xfId="661"/>
    <cellStyle name="40 % - Accent1 2 3 2 3 2" xfId="2760"/>
    <cellStyle name="40 % - Accent1 2 3 2 3 2 2" xfId="4246"/>
    <cellStyle name="40 % - Accent1 2 3 2 3 2 2 2" xfId="7217"/>
    <cellStyle name="40 % - Accent1 2 3 2 3 2 2 2 2" xfId="13201"/>
    <cellStyle name="40 % - Accent1 2 3 2 3 2 2 2 2 2" xfId="25083"/>
    <cellStyle name="40 % - Accent1 2 3 2 3 2 2 2 3" xfId="19147"/>
    <cellStyle name="40 % - Accent1 2 3 2 3 2 2 3" xfId="10232"/>
    <cellStyle name="40 % - Accent1 2 3 2 3 2 2 3 2" xfId="22115"/>
    <cellStyle name="40 % - Accent1 2 3 2 3 2 2 4" xfId="16178"/>
    <cellStyle name="40 % - Accent1 2 3 2 3 2 3" xfId="5732"/>
    <cellStyle name="40 % - Accent1 2 3 2 3 2 3 2" xfId="11716"/>
    <cellStyle name="40 % - Accent1 2 3 2 3 2 3 2 2" xfId="23598"/>
    <cellStyle name="40 % - Accent1 2 3 2 3 2 3 3" xfId="17662"/>
    <cellStyle name="40 % - Accent1 2 3 2 3 2 4" xfId="8722"/>
    <cellStyle name="40 % - Accent1 2 3 2 3 2 4 2" xfId="20630"/>
    <cellStyle name="40 % - Accent1 2 3 2 3 2 5" xfId="14693"/>
    <cellStyle name="40 % - Accent1 2 3 2 3 3" xfId="3376"/>
    <cellStyle name="40 % - Accent1 2 3 2 3 3 2" xfId="6347"/>
    <cellStyle name="40 % - Accent1 2 3 2 3 3 2 2" xfId="12331"/>
    <cellStyle name="40 % - Accent1 2 3 2 3 3 2 2 2" xfId="24213"/>
    <cellStyle name="40 % - Accent1 2 3 2 3 3 2 3" xfId="18277"/>
    <cellStyle name="40 % - Accent1 2 3 2 3 3 3" xfId="9362"/>
    <cellStyle name="40 % - Accent1 2 3 2 3 3 3 2" xfId="21245"/>
    <cellStyle name="40 % - Accent1 2 3 2 3 3 4" xfId="15308"/>
    <cellStyle name="40 % - Accent1 2 3 2 3 4" xfId="4863"/>
    <cellStyle name="40 % - Accent1 2 3 2 3 4 2" xfId="10847"/>
    <cellStyle name="40 % - Accent1 2 3 2 3 4 2 2" xfId="22729"/>
    <cellStyle name="40 % - Accent1 2 3 2 3 4 3" xfId="16793"/>
    <cellStyle name="40 % - Accent1 2 3 2 3 5" xfId="7853"/>
    <cellStyle name="40 % - Accent1 2 3 2 3 5 2" xfId="19761"/>
    <cellStyle name="40 % - Accent1 2 3 2 3 6" xfId="13823"/>
    <cellStyle name="40 % - Accent1 2 3 2 4" xfId="2215"/>
    <cellStyle name="40 % - Accent1 2 3 2 4 2" xfId="3717"/>
    <cellStyle name="40 % - Accent1 2 3 2 4 2 2" xfId="6688"/>
    <cellStyle name="40 % - Accent1 2 3 2 4 2 2 2" xfId="12672"/>
    <cellStyle name="40 % - Accent1 2 3 2 4 2 2 2 2" xfId="24554"/>
    <cellStyle name="40 % - Accent1 2 3 2 4 2 2 3" xfId="18618"/>
    <cellStyle name="40 % - Accent1 2 3 2 4 2 3" xfId="9703"/>
    <cellStyle name="40 % - Accent1 2 3 2 4 2 3 2" xfId="21586"/>
    <cellStyle name="40 % - Accent1 2 3 2 4 2 4" xfId="15649"/>
    <cellStyle name="40 % - Accent1 2 3 2 4 3" xfId="5203"/>
    <cellStyle name="40 % - Accent1 2 3 2 4 3 2" xfId="11187"/>
    <cellStyle name="40 % - Accent1 2 3 2 4 3 2 2" xfId="23069"/>
    <cellStyle name="40 % - Accent1 2 3 2 4 3 3" xfId="17133"/>
    <cellStyle name="40 % - Accent1 2 3 2 4 4" xfId="8193"/>
    <cellStyle name="40 % - Accent1 2 3 2 4 4 2" xfId="20101"/>
    <cellStyle name="40 % - Accent1 2 3 2 4 5" xfId="14164"/>
    <cellStyle name="40 % - Accent1 2 3 2 5" xfId="2391"/>
    <cellStyle name="40 % - Accent1 2 3 2 5 2" xfId="3879"/>
    <cellStyle name="40 % - Accent1 2 3 2 5 2 2" xfId="6850"/>
    <cellStyle name="40 % - Accent1 2 3 2 5 2 2 2" xfId="12834"/>
    <cellStyle name="40 % - Accent1 2 3 2 5 2 2 2 2" xfId="24716"/>
    <cellStyle name="40 % - Accent1 2 3 2 5 2 2 3" xfId="18780"/>
    <cellStyle name="40 % - Accent1 2 3 2 5 2 3" xfId="9865"/>
    <cellStyle name="40 % - Accent1 2 3 2 5 2 3 2" xfId="21748"/>
    <cellStyle name="40 % - Accent1 2 3 2 5 2 4" xfId="15811"/>
    <cellStyle name="40 % - Accent1 2 3 2 5 3" xfId="5365"/>
    <cellStyle name="40 % - Accent1 2 3 2 5 3 2" xfId="11349"/>
    <cellStyle name="40 % - Accent1 2 3 2 5 3 2 2" xfId="23231"/>
    <cellStyle name="40 % - Accent1 2 3 2 5 3 3" xfId="17295"/>
    <cellStyle name="40 % - Accent1 2 3 2 5 4" xfId="8355"/>
    <cellStyle name="40 % - Accent1 2 3 2 5 4 2" xfId="20263"/>
    <cellStyle name="40 % - Accent1 2 3 2 5 5" xfId="14326"/>
    <cellStyle name="40 % - Accent1 2 3 2 6" xfId="3102"/>
    <cellStyle name="40 % - Accent1 2 3 2 6 2" xfId="6073"/>
    <cellStyle name="40 % - Accent1 2 3 2 6 2 2" xfId="12057"/>
    <cellStyle name="40 % - Accent1 2 3 2 6 2 2 2" xfId="23939"/>
    <cellStyle name="40 % - Accent1 2 3 2 6 2 3" xfId="18003"/>
    <cellStyle name="40 % - Accent1 2 3 2 6 3" xfId="9088"/>
    <cellStyle name="40 % - Accent1 2 3 2 6 3 2" xfId="20971"/>
    <cellStyle name="40 % - Accent1 2 3 2 6 4" xfId="15034"/>
    <cellStyle name="40 % - Accent1 2 3 2 7" xfId="4588"/>
    <cellStyle name="40 % - Accent1 2 3 2 7 2" xfId="10573"/>
    <cellStyle name="40 % - Accent1 2 3 2 7 2 2" xfId="22455"/>
    <cellStyle name="40 % - Accent1 2 3 2 7 3" xfId="16519"/>
    <cellStyle name="40 % - Accent1 2 3 2 8" xfId="7579"/>
    <cellStyle name="40 % - Accent1 2 3 2 8 2" xfId="19487"/>
    <cellStyle name="40 % - Accent1 2 3 2 9" xfId="13549"/>
    <cellStyle name="40 % - Accent1 2 3 3" xfId="662"/>
    <cellStyle name="40 % - Accent1 2 3 3 2" xfId="2853"/>
    <cellStyle name="40 % - Accent1 2 3 3 2 2" xfId="4339"/>
    <cellStyle name="40 % - Accent1 2 3 3 2 2 2" xfId="7310"/>
    <cellStyle name="40 % - Accent1 2 3 3 2 2 2 2" xfId="13294"/>
    <cellStyle name="40 % - Accent1 2 3 3 2 2 2 2 2" xfId="25176"/>
    <cellStyle name="40 % - Accent1 2 3 3 2 2 2 3" xfId="19240"/>
    <cellStyle name="40 % - Accent1 2 3 3 2 2 3" xfId="10325"/>
    <cellStyle name="40 % - Accent1 2 3 3 2 2 3 2" xfId="22208"/>
    <cellStyle name="40 % - Accent1 2 3 3 2 2 4" xfId="16271"/>
    <cellStyle name="40 % - Accent1 2 3 3 2 3" xfId="5825"/>
    <cellStyle name="40 % - Accent1 2 3 3 2 3 2" xfId="11809"/>
    <cellStyle name="40 % - Accent1 2 3 3 2 3 2 2" xfId="23691"/>
    <cellStyle name="40 % - Accent1 2 3 3 2 3 3" xfId="17755"/>
    <cellStyle name="40 % - Accent1 2 3 3 2 4" xfId="8815"/>
    <cellStyle name="40 % - Accent1 2 3 3 2 4 2" xfId="20723"/>
    <cellStyle name="40 % - Accent1 2 3 3 2 5" xfId="14786"/>
    <cellStyle name="40 % - Accent1 2 3 3 3" xfId="2484"/>
    <cellStyle name="40 % - Accent1 2 3 3 3 2" xfId="3972"/>
    <cellStyle name="40 % - Accent1 2 3 3 3 2 2" xfId="6943"/>
    <cellStyle name="40 % - Accent1 2 3 3 3 2 2 2" xfId="12927"/>
    <cellStyle name="40 % - Accent1 2 3 3 3 2 2 2 2" xfId="24809"/>
    <cellStyle name="40 % - Accent1 2 3 3 3 2 2 3" xfId="18873"/>
    <cellStyle name="40 % - Accent1 2 3 3 3 2 3" xfId="9958"/>
    <cellStyle name="40 % - Accent1 2 3 3 3 2 3 2" xfId="21841"/>
    <cellStyle name="40 % - Accent1 2 3 3 3 2 4" xfId="15904"/>
    <cellStyle name="40 % - Accent1 2 3 3 3 3" xfId="5458"/>
    <cellStyle name="40 % - Accent1 2 3 3 3 3 2" xfId="11442"/>
    <cellStyle name="40 % - Accent1 2 3 3 3 3 2 2" xfId="23324"/>
    <cellStyle name="40 % - Accent1 2 3 3 3 3 3" xfId="17388"/>
    <cellStyle name="40 % - Accent1 2 3 3 3 4" xfId="8448"/>
    <cellStyle name="40 % - Accent1 2 3 3 3 4 2" xfId="20356"/>
    <cellStyle name="40 % - Accent1 2 3 3 3 5" xfId="14419"/>
    <cellStyle name="40 % - Accent1 2 3 3 4" xfId="3377"/>
    <cellStyle name="40 % - Accent1 2 3 3 4 2" xfId="6348"/>
    <cellStyle name="40 % - Accent1 2 3 3 4 2 2" xfId="12332"/>
    <cellStyle name="40 % - Accent1 2 3 3 4 2 2 2" xfId="24214"/>
    <cellStyle name="40 % - Accent1 2 3 3 4 2 3" xfId="18278"/>
    <cellStyle name="40 % - Accent1 2 3 3 4 3" xfId="9363"/>
    <cellStyle name="40 % - Accent1 2 3 3 4 3 2" xfId="21246"/>
    <cellStyle name="40 % - Accent1 2 3 3 4 4" xfId="15309"/>
    <cellStyle name="40 % - Accent1 2 3 3 5" xfId="4864"/>
    <cellStyle name="40 % - Accent1 2 3 3 5 2" xfId="10848"/>
    <cellStyle name="40 % - Accent1 2 3 3 5 2 2" xfId="22730"/>
    <cellStyle name="40 % - Accent1 2 3 3 5 3" xfId="16794"/>
    <cellStyle name="40 % - Accent1 2 3 3 6" xfId="7854"/>
    <cellStyle name="40 % - Accent1 2 3 3 6 2" xfId="19762"/>
    <cellStyle name="40 % - Accent1 2 3 3 7" xfId="13824"/>
    <cellStyle name="40 % - Accent1 2 3 4" xfId="663"/>
    <cellStyle name="40 % - Accent1 2 3 4 2" xfId="2684"/>
    <cellStyle name="40 % - Accent1 2 3 4 2 2" xfId="4170"/>
    <cellStyle name="40 % - Accent1 2 3 4 2 2 2" xfId="7141"/>
    <cellStyle name="40 % - Accent1 2 3 4 2 2 2 2" xfId="13125"/>
    <cellStyle name="40 % - Accent1 2 3 4 2 2 2 2 2" xfId="25007"/>
    <cellStyle name="40 % - Accent1 2 3 4 2 2 2 3" xfId="19071"/>
    <cellStyle name="40 % - Accent1 2 3 4 2 2 3" xfId="10156"/>
    <cellStyle name="40 % - Accent1 2 3 4 2 2 3 2" xfId="22039"/>
    <cellStyle name="40 % - Accent1 2 3 4 2 2 4" xfId="16102"/>
    <cellStyle name="40 % - Accent1 2 3 4 2 3" xfId="5656"/>
    <cellStyle name="40 % - Accent1 2 3 4 2 3 2" xfId="11640"/>
    <cellStyle name="40 % - Accent1 2 3 4 2 3 2 2" xfId="23522"/>
    <cellStyle name="40 % - Accent1 2 3 4 2 3 3" xfId="17586"/>
    <cellStyle name="40 % - Accent1 2 3 4 2 4" xfId="8646"/>
    <cellStyle name="40 % - Accent1 2 3 4 2 4 2" xfId="20554"/>
    <cellStyle name="40 % - Accent1 2 3 4 2 5" xfId="14617"/>
    <cellStyle name="40 % - Accent1 2 3 4 3" xfId="3378"/>
    <cellStyle name="40 % - Accent1 2 3 4 3 2" xfId="6349"/>
    <cellStyle name="40 % - Accent1 2 3 4 3 2 2" xfId="12333"/>
    <cellStyle name="40 % - Accent1 2 3 4 3 2 2 2" xfId="24215"/>
    <cellStyle name="40 % - Accent1 2 3 4 3 2 3" xfId="18279"/>
    <cellStyle name="40 % - Accent1 2 3 4 3 3" xfId="9364"/>
    <cellStyle name="40 % - Accent1 2 3 4 3 3 2" xfId="21247"/>
    <cellStyle name="40 % - Accent1 2 3 4 3 4" xfId="15310"/>
    <cellStyle name="40 % - Accent1 2 3 4 4" xfId="4865"/>
    <cellStyle name="40 % - Accent1 2 3 4 4 2" xfId="10849"/>
    <cellStyle name="40 % - Accent1 2 3 4 4 2 2" xfId="22731"/>
    <cellStyle name="40 % - Accent1 2 3 4 4 3" xfId="16795"/>
    <cellStyle name="40 % - Accent1 2 3 4 5" xfId="7855"/>
    <cellStyle name="40 % - Accent1 2 3 4 5 2" xfId="19763"/>
    <cellStyle name="40 % - Accent1 2 3 4 6" xfId="13825"/>
    <cellStyle name="40 % - Accent1 2 3 5" xfId="2172"/>
    <cellStyle name="40 % - Accent1 2 3 5 2" xfId="3676"/>
    <cellStyle name="40 % - Accent1 2 3 5 2 2" xfId="6647"/>
    <cellStyle name="40 % - Accent1 2 3 5 2 2 2" xfId="12631"/>
    <cellStyle name="40 % - Accent1 2 3 5 2 2 2 2" xfId="24513"/>
    <cellStyle name="40 % - Accent1 2 3 5 2 2 3" xfId="18577"/>
    <cellStyle name="40 % - Accent1 2 3 5 2 3" xfId="9662"/>
    <cellStyle name="40 % - Accent1 2 3 5 2 3 2" xfId="21545"/>
    <cellStyle name="40 % - Accent1 2 3 5 2 4" xfId="15608"/>
    <cellStyle name="40 % - Accent1 2 3 5 3" xfId="5162"/>
    <cellStyle name="40 % - Accent1 2 3 5 3 2" xfId="11146"/>
    <cellStyle name="40 % - Accent1 2 3 5 3 2 2" xfId="23028"/>
    <cellStyle name="40 % - Accent1 2 3 5 3 3" xfId="17092"/>
    <cellStyle name="40 % - Accent1 2 3 5 4" xfId="8152"/>
    <cellStyle name="40 % - Accent1 2 3 5 4 2" xfId="20060"/>
    <cellStyle name="40 % - Accent1 2 3 5 5" xfId="14123"/>
    <cellStyle name="40 % - Accent1 2 3 6" xfId="2315"/>
    <cellStyle name="40 % - Accent1 2 3 6 2" xfId="3803"/>
    <cellStyle name="40 % - Accent1 2 3 6 2 2" xfId="6774"/>
    <cellStyle name="40 % - Accent1 2 3 6 2 2 2" xfId="12758"/>
    <cellStyle name="40 % - Accent1 2 3 6 2 2 2 2" xfId="24640"/>
    <cellStyle name="40 % - Accent1 2 3 6 2 2 3" xfId="18704"/>
    <cellStyle name="40 % - Accent1 2 3 6 2 3" xfId="9789"/>
    <cellStyle name="40 % - Accent1 2 3 6 2 3 2" xfId="21672"/>
    <cellStyle name="40 % - Accent1 2 3 6 2 4" xfId="15735"/>
    <cellStyle name="40 % - Accent1 2 3 6 3" xfId="5289"/>
    <cellStyle name="40 % - Accent1 2 3 6 3 2" xfId="11273"/>
    <cellStyle name="40 % - Accent1 2 3 6 3 2 2" xfId="23155"/>
    <cellStyle name="40 % - Accent1 2 3 6 3 3" xfId="17219"/>
    <cellStyle name="40 % - Accent1 2 3 6 4" xfId="8279"/>
    <cellStyle name="40 % - Accent1 2 3 6 4 2" xfId="20187"/>
    <cellStyle name="40 % - Accent1 2 3 6 5" xfId="14250"/>
    <cellStyle name="40 % - Accent1 2 3 7" xfId="3026"/>
    <cellStyle name="40 % - Accent1 2 3 7 2" xfId="5997"/>
    <cellStyle name="40 % - Accent1 2 3 7 2 2" xfId="11981"/>
    <cellStyle name="40 % - Accent1 2 3 7 2 2 2" xfId="23863"/>
    <cellStyle name="40 % - Accent1 2 3 7 2 3" xfId="17927"/>
    <cellStyle name="40 % - Accent1 2 3 7 3" xfId="9012"/>
    <cellStyle name="40 % - Accent1 2 3 7 3 2" xfId="20895"/>
    <cellStyle name="40 % - Accent1 2 3 7 4" xfId="14958"/>
    <cellStyle name="40 % - Accent1 2 3 8" xfId="4512"/>
    <cellStyle name="40 % - Accent1 2 3 8 2" xfId="10497"/>
    <cellStyle name="40 % - Accent1 2 3 8 2 2" xfId="22379"/>
    <cellStyle name="40 % - Accent1 2 3 8 3" xfId="16443"/>
    <cellStyle name="40 % - Accent1 2 3 9" xfId="7503"/>
    <cellStyle name="40 % - Accent1 2 3 9 2" xfId="19411"/>
    <cellStyle name="40 % - Accent1 2 4" xfId="333"/>
    <cellStyle name="40 % - Accent1 2 4 2" xfId="664"/>
    <cellStyle name="40 % - Accent1 2 4 2 2" xfId="665"/>
    <cellStyle name="40 % - Accent1 2 4 2 2 2" xfId="2891"/>
    <cellStyle name="40 % - Accent1 2 4 2 2 2 2" xfId="4377"/>
    <cellStyle name="40 % - Accent1 2 4 2 2 2 2 2" xfId="7348"/>
    <cellStyle name="40 % - Accent1 2 4 2 2 2 2 2 2" xfId="13332"/>
    <cellStyle name="40 % - Accent1 2 4 2 2 2 2 2 2 2" xfId="25214"/>
    <cellStyle name="40 % - Accent1 2 4 2 2 2 2 2 3" xfId="19278"/>
    <cellStyle name="40 % - Accent1 2 4 2 2 2 2 3" xfId="10363"/>
    <cellStyle name="40 % - Accent1 2 4 2 2 2 2 3 2" xfId="22246"/>
    <cellStyle name="40 % - Accent1 2 4 2 2 2 2 4" xfId="16309"/>
    <cellStyle name="40 % - Accent1 2 4 2 2 2 3" xfId="5863"/>
    <cellStyle name="40 % - Accent1 2 4 2 2 2 3 2" xfId="11847"/>
    <cellStyle name="40 % - Accent1 2 4 2 2 2 3 2 2" xfId="23729"/>
    <cellStyle name="40 % - Accent1 2 4 2 2 2 3 3" xfId="17793"/>
    <cellStyle name="40 % - Accent1 2 4 2 2 2 4" xfId="8853"/>
    <cellStyle name="40 % - Accent1 2 4 2 2 2 4 2" xfId="20761"/>
    <cellStyle name="40 % - Accent1 2 4 2 2 2 5" xfId="14824"/>
    <cellStyle name="40 % - Accent1 2 4 2 2 3" xfId="3380"/>
    <cellStyle name="40 % - Accent1 2 4 2 2 3 2" xfId="6351"/>
    <cellStyle name="40 % - Accent1 2 4 2 2 3 2 2" xfId="12335"/>
    <cellStyle name="40 % - Accent1 2 4 2 2 3 2 2 2" xfId="24217"/>
    <cellStyle name="40 % - Accent1 2 4 2 2 3 2 3" xfId="18281"/>
    <cellStyle name="40 % - Accent1 2 4 2 2 3 3" xfId="9366"/>
    <cellStyle name="40 % - Accent1 2 4 2 2 3 3 2" xfId="21249"/>
    <cellStyle name="40 % - Accent1 2 4 2 2 3 4" xfId="15312"/>
    <cellStyle name="40 % - Accent1 2 4 2 2 4" xfId="4867"/>
    <cellStyle name="40 % - Accent1 2 4 2 2 4 2" xfId="10851"/>
    <cellStyle name="40 % - Accent1 2 4 2 2 4 2 2" xfId="22733"/>
    <cellStyle name="40 % - Accent1 2 4 2 2 4 3" xfId="16797"/>
    <cellStyle name="40 % - Accent1 2 4 2 2 5" xfId="7857"/>
    <cellStyle name="40 % - Accent1 2 4 2 2 5 2" xfId="19765"/>
    <cellStyle name="40 % - Accent1 2 4 2 2 6" xfId="13827"/>
    <cellStyle name="40 % - Accent1 2 4 2 3" xfId="2522"/>
    <cellStyle name="40 % - Accent1 2 4 2 3 2" xfId="4010"/>
    <cellStyle name="40 % - Accent1 2 4 2 3 2 2" xfId="6981"/>
    <cellStyle name="40 % - Accent1 2 4 2 3 2 2 2" xfId="12965"/>
    <cellStyle name="40 % - Accent1 2 4 2 3 2 2 2 2" xfId="24847"/>
    <cellStyle name="40 % - Accent1 2 4 2 3 2 2 3" xfId="18911"/>
    <cellStyle name="40 % - Accent1 2 4 2 3 2 3" xfId="9996"/>
    <cellStyle name="40 % - Accent1 2 4 2 3 2 3 2" xfId="21879"/>
    <cellStyle name="40 % - Accent1 2 4 2 3 2 4" xfId="15942"/>
    <cellStyle name="40 % - Accent1 2 4 2 3 3" xfId="5496"/>
    <cellStyle name="40 % - Accent1 2 4 2 3 3 2" xfId="11480"/>
    <cellStyle name="40 % - Accent1 2 4 2 3 3 2 2" xfId="23362"/>
    <cellStyle name="40 % - Accent1 2 4 2 3 3 3" xfId="17426"/>
    <cellStyle name="40 % - Accent1 2 4 2 3 4" xfId="8486"/>
    <cellStyle name="40 % - Accent1 2 4 2 3 4 2" xfId="20394"/>
    <cellStyle name="40 % - Accent1 2 4 2 3 5" xfId="14457"/>
    <cellStyle name="40 % - Accent1 2 4 2 4" xfId="3379"/>
    <cellStyle name="40 % - Accent1 2 4 2 4 2" xfId="6350"/>
    <cellStyle name="40 % - Accent1 2 4 2 4 2 2" xfId="12334"/>
    <cellStyle name="40 % - Accent1 2 4 2 4 2 2 2" xfId="24216"/>
    <cellStyle name="40 % - Accent1 2 4 2 4 2 3" xfId="18280"/>
    <cellStyle name="40 % - Accent1 2 4 2 4 3" xfId="9365"/>
    <cellStyle name="40 % - Accent1 2 4 2 4 3 2" xfId="21248"/>
    <cellStyle name="40 % - Accent1 2 4 2 4 4" xfId="15311"/>
    <cellStyle name="40 % - Accent1 2 4 2 5" xfId="4866"/>
    <cellStyle name="40 % - Accent1 2 4 2 5 2" xfId="10850"/>
    <cellStyle name="40 % - Accent1 2 4 2 5 2 2" xfId="22732"/>
    <cellStyle name="40 % - Accent1 2 4 2 5 3" xfId="16796"/>
    <cellStyle name="40 % - Accent1 2 4 2 6" xfId="7856"/>
    <cellStyle name="40 % - Accent1 2 4 2 6 2" xfId="19764"/>
    <cellStyle name="40 % - Accent1 2 4 2 7" xfId="13826"/>
    <cellStyle name="40 % - Accent1 2 4 3" xfId="666"/>
    <cellStyle name="40 % - Accent1 2 4 3 2" xfId="2722"/>
    <cellStyle name="40 % - Accent1 2 4 3 2 2" xfId="4208"/>
    <cellStyle name="40 % - Accent1 2 4 3 2 2 2" xfId="7179"/>
    <cellStyle name="40 % - Accent1 2 4 3 2 2 2 2" xfId="13163"/>
    <cellStyle name="40 % - Accent1 2 4 3 2 2 2 2 2" xfId="25045"/>
    <cellStyle name="40 % - Accent1 2 4 3 2 2 2 3" xfId="19109"/>
    <cellStyle name="40 % - Accent1 2 4 3 2 2 3" xfId="10194"/>
    <cellStyle name="40 % - Accent1 2 4 3 2 2 3 2" xfId="22077"/>
    <cellStyle name="40 % - Accent1 2 4 3 2 2 4" xfId="16140"/>
    <cellStyle name="40 % - Accent1 2 4 3 2 3" xfId="5694"/>
    <cellStyle name="40 % - Accent1 2 4 3 2 3 2" xfId="11678"/>
    <cellStyle name="40 % - Accent1 2 4 3 2 3 2 2" xfId="23560"/>
    <cellStyle name="40 % - Accent1 2 4 3 2 3 3" xfId="17624"/>
    <cellStyle name="40 % - Accent1 2 4 3 2 4" xfId="8684"/>
    <cellStyle name="40 % - Accent1 2 4 3 2 4 2" xfId="20592"/>
    <cellStyle name="40 % - Accent1 2 4 3 2 5" xfId="14655"/>
    <cellStyle name="40 % - Accent1 2 4 3 3" xfId="3381"/>
    <cellStyle name="40 % - Accent1 2 4 3 3 2" xfId="6352"/>
    <cellStyle name="40 % - Accent1 2 4 3 3 2 2" xfId="12336"/>
    <cellStyle name="40 % - Accent1 2 4 3 3 2 2 2" xfId="24218"/>
    <cellStyle name="40 % - Accent1 2 4 3 3 2 3" xfId="18282"/>
    <cellStyle name="40 % - Accent1 2 4 3 3 3" xfId="9367"/>
    <cellStyle name="40 % - Accent1 2 4 3 3 3 2" xfId="21250"/>
    <cellStyle name="40 % - Accent1 2 4 3 3 4" xfId="15313"/>
    <cellStyle name="40 % - Accent1 2 4 3 4" xfId="4868"/>
    <cellStyle name="40 % - Accent1 2 4 3 4 2" xfId="10852"/>
    <cellStyle name="40 % - Accent1 2 4 3 4 2 2" xfId="22734"/>
    <cellStyle name="40 % - Accent1 2 4 3 4 3" xfId="16798"/>
    <cellStyle name="40 % - Accent1 2 4 3 5" xfId="7858"/>
    <cellStyle name="40 % - Accent1 2 4 3 5 2" xfId="19766"/>
    <cellStyle name="40 % - Accent1 2 4 3 6" xfId="13828"/>
    <cellStyle name="40 % - Accent1 2 4 4" xfId="2190"/>
    <cellStyle name="40 % - Accent1 2 4 4 2" xfId="3694"/>
    <cellStyle name="40 % - Accent1 2 4 4 2 2" xfId="6665"/>
    <cellStyle name="40 % - Accent1 2 4 4 2 2 2" xfId="12649"/>
    <cellStyle name="40 % - Accent1 2 4 4 2 2 2 2" xfId="24531"/>
    <cellStyle name="40 % - Accent1 2 4 4 2 2 3" xfId="18595"/>
    <cellStyle name="40 % - Accent1 2 4 4 2 3" xfId="9680"/>
    <cellStyle name="40 % - Accent1 2 4 4 2 3 2" xfId="21563"/>
    <cellStyle name="40 % - Accent1 2 4 4 2 4" xfId="15626"/>
    <cellStyle name="40 % - Accent1 2 4 4 3" xfId="5180"/>
    <cellStyle name="40 % - Accent1 2 4 4 3 2" xfId="11164"/>
    <cellStyle name="40 % - Accent1 2 4 4 3 2 2" xfId="23046"/>
    <cellStyle name="40 % - Accent1 2 4 4 3 3" xfId="17110"/>
    <cellStyle name="40 % - Accent1 2 4 4 4" xfId="8170"/>
    <cellStyle name="40 % - Accent1 2 4 4 4 2" xfId="20078"/>
    <cellStyle name="40 % - Accent1 2 4 4 5" xfId="14141"/>
    <cellStyle name="40 % - Accent1 2 4 5" xfId="2353"/>
    <cellStyle name="40 % - Accent1 2 4 5 2" xfId="3841"/>
    <cellStyle name="40 % - Accent1 2 4 5 2 2" xfId="6812"/>
    <cellStyle name="40 % - Accent1 2 4 5 2 2 2" xfId="12796"/>
    <cellStyle name="40 % - Accent1 2 4 5 2 2 2 2" xfId="24678"/>
    <cellStyle name="40 % - Accent1 2 4 5 2 2 3" xfId="18742"/>
    <cellStyle name="40 % - Accent1 2 4 5 2 3" xfId="9827"/>
    <cellStyle name="40 % - Accent1 2 4 5 2 3 2" xfId="21710"/>
    <cellStyle name="40 % - Accent1 2 4 5 2 4" xfId="15773"/>
    <cellStyle name="40 % - Accent1 2 4 5 3" xfId="5327"/>
    <cellStyle name="40 % - Accent1 2 4 5 3 2" xfId="11311"/>
    <cellStyle name="40 % - Accent1 2 4 5 3 2 2" xfId="23193"/>
    <cellStyle name="40 % - Accent1 2 4 5 3 3" xfId="17257"/>
    <cellStyle name="40 % - Accent1 2 4 5 4" xfId="8317"/>
    <cellStyle name="40 % - Accent1 2 4 5 4 2" xfId="20225"/>
    <cellStyle name="40 % - Accent1 2 4 5 5" xfId="14288"/>
    <cellStyle name="40 % - Accent1 2 4 6" xfId="3064"/>
    <cellStyle name="40 % - Accent1 2 4 6 2" xfId="6035"/>
    <cellStyle name="40 % - Accent1 2 4 6 2 2" xfId="12019"/>
    <cellStyle name="40 % - Accent1 2 4 6 2 2 2" xfId="23901"/>
    <cellStyle name="40 % - Accent1 2 4 6 2 3" xfId="17965"/>
    <cellStyle name="40 % - Accent1 2 4 6 3" xfId="9050"/>
    <cellStyle name="40 % - Accent1 2 4 6 3 2" xfId="20933"/>
    <cellStyle name="40 % - Accent1 2 4 6 4" xfId="14996"/>
    <cellStyle name="40 % - Accent1 2 4 7" xfId="4550"/>
    <cellStyle name="40 % - Accent1 2 4 7 2" xfId="10535"/>
    <cellStyle name="40 % - Accent1 2 4 7 2 2" xfId="22417"/>
    <cellStyle name="40 % - Accent1 2 4 7 3" xfId="16481"/>
    <cellStyle name="40 % - Accent1 2 4 8" xfId="7541"/>
    <cellStyle name="40 % - Accent1 2 4 8 2" xfId="19449"/>
    <cellStyle name="40 % - Accent1 2 4 9" xfId="13511"/>
    <cellStyle name="40 % - Accent1 2 5" xfId="409"/>
    <cellStyle name="40 % - Accent1 2 5 2" xfId="667"/>
    <cellStyle name="40 % - Accent1 2 5 2 2" xfId="668"/>
    <cellStyle name="40 % - Accent1 2 5 2 2 2" xfId="2966"/>
    <cellStyle name="40 % - Accent1 2 5 2 2 2 2" xfId="4452"/>
    <cellStyle name="40 % - Accent1 2 5 2 2 2 2 2" xfId="7423"/>
    <cellStyle name="40 % - Accent1 2 5 2 2 2 2 2 2" xfId="13407"/>
    <cellStyle name="40 % - Accent1 2 5 2 2 2 2 2 2 2" xfId="25289"/>
    <cellStyle name="40 % - Accent1 2 5 2 2 2 2 2 3" xfId="19353"/>
    <cellStyle name="40 % - Accent1 2 5 2 2 2 2 3" xfId="10438"/>
    <cellStyle name="40 % - Accent1 2 5 2 2 2 2 3 2" xfId="22321"/>
    <cellStyle name="40 % - Accent1 2 5 2 2 2 2 4" xfId="16384"/>
    <cellStyle name="40 % - Accent1 2 5 2 2 2 3" xfId="5938"/>
    <cellStyle name="40 % - Accent1 2 5 2 2 2 3 2" xfId="11922"/>
    <cellStyle name="40 % - Accent1 2 5 2 2 2 3 2 2" xfId="23804"/>
    <cellStyle name="40 % - Accent1 2 5 2 2 2 3 3" xfId="17868"/>
    <cellStyle name="40 % - Accent1 2 5 2 2 2 4" xfId="8928"/>
    <cellStyle name="40 % - Accent1 2 5 2 2 2 4 2" xfId="20836"/>
    <cellStyle name="40 % - Accent1 2 5 2 2 2 5" xfId="14899"/>
    <cellStyle name="40 % - Accent1 2 5 2 2 3" xfId="3383"/>
    <cellStyle name="40 % - Accent1 2 5 2 2 3 2" xfId="6354"/>
    <cellStyle name="40 % - Accent1 2 5 2 2 3 2 2" xfId="12338"/>
    <cellStyle name="40 % - Accent1 2 5 2 2 3 2 2 2" xfId="24220"/>
    <cellStyle name="40 % - Accent1 2 5 2 2 3 2 3" xfId="18284"/>
    <cellStyle name="40 % - Accent1 2 5 2 2 3 3" xfId="9369"/>
    <cellStyle name="40 % - Accent1 2 5 2 2 3 3 2" xfId="21252"/>
    <cellStyle name="40 % - Accent1 2 5 2 2 3 4" xfId="15315"/>
    <cellStyle name="40 % - Accent1 2 5 2 2 4" xfId="4870"/>
    <cellStyle name="40 % - Accent1 2 5 2 2 4 2" xfId="10854"/>
    <cellStyle name="40 % - Accent1 2 5 2 2 4 2 2" xfId="22736"/>
    <cellStyle name="40 % - Accent1 2 5 2 2 4 3" xfId="16800"/>
    <cellStyle name="40 % - Accent1 2 5 2 2 5" xfId="7860"/>
    <cellStyle name="40 % - Accent1 2 5 2 2 5 2" xfId="19768"/>
    <cellStyle name="40 % - Accent1 2 5 2 2 6" xfId="13830"/>
    <cellStyle name="40 % - Accent1 2 5 2 3" xfId="2597"/>
    <cellStyle name="40 % - Accent1 2 5 2 3 2" xfId="4085"/>
    <cellStyle name="40 % - Accent1 2 5 2 3 2 2" xfId="7056"/>
    <cellStyle name="40 % - Accent1 2 5 2 3 2 2 2" xfId="13040"/>
    <cellStyle name="40 % - Accent1 2 5 2 3 2 2 2 2" xfId="24922"/>
    <cellStyle name="40 % - Accent1 2 5 2 3 2 2 3" xfId="18986"/>
    <cellStyle name="40 % - Accent1 2 5 2 3 2 3" xfId="10071"/>
    <cellStyle name="40 % - Accent1 2 5 2 3 2 3 2" xfId="21954"/>
    <cellStyle name="40 % - Accent1 2 5 2 3 2 4" xfId="16017"/>
    <cellStyle name="40 % - Accent1 2 5 2 3 3" xfId="5571"/>
    <cellStyle name="40 % - Accent1 2 5 2 3 3 2" xfId="11555"/>
    <cellStyle name="40 % - Accent1 2 5 2 3 3 2 2" xfId="23437"/>
    <cellStyle name="40 % - Accent1 2 5 2 3 3 3" xfId="17501"/>
    <cellStyle name="40 % - Accent1 2 5 2 3 4" xfId="8561"/>
    <cellStyle name="40 % - Accent1 2 5 2 3 4 2" xfId="20469"/>
    <cellStyle name="40 % - Accent1 2 5 2 3 5" xfId="14532"/>
    <cellStyle name="40 % - Accent1 2 5 2 4" xfId="3382"/>
    <cellStyle name="40 % - Accent1 2 5 2 4 2" xfId="6353"/>
    <cellStyle name="40 % - Accent1 2 5 2 4 2 2" xfId="12337"/>
    <cellStyle name="40 % - Accent1 2 5 2 4 2 2 2" xfId="24219"/>
    <cellStyle name="40 % - Accent1 2 5 2 4 2 3" xfId="18283"/>
    <cellStyle name="40 % - Accent1 2 5 2 4 3" xfId="9368"/>
    <cellStyle name="40 % - Accent1 2 5 2 4 3 2" xfId="21251"/>
    <cellStyle name="40 % - Accent1 2 5 2 4 4" xfId="15314"/>
    <cellStyle name="40 % - Accent1 2 5 2 5" xfId="4869"/>
    <cellStyle name="40 % - Accent1 2 5 2 5 2" xfId="10853"/>
    <cellStyle name="40 % - Accent1 2 5 2 5 2 2" xfId="22735"/>
    <cellStyle name="40 % - Accent1 2 5 2 5 3" xfId="16799"/>
    <cellStyle name="40 % - Accent1 2 5 2 6" xfId="7859"/>
    <cellStyle name="40 % - Accent1 2 5 2 6 2" xfId="19767"/>
    <cellStyle name="40 % - Accent1 2 5 2 7" xfId="13829"/>
    <cellStyle name="40 % - Accent1 2 5 3" xfId="669"/>
    <cellStyle name="40 % - Accent1 2 5 3 2" xfId="2797"/>
    <cellStyle name="40 % - Accent1 2 5 3 2 2" xfId="4283"/>
    <cellStyle name="40 % - Accent1 2 5 3 2 2 2" xfId="7254"/>
    <cellStyle name="40 % - Accent1 2 5 3 2 2 2 2" xfId="13238"/>
    <cellStyle name="40 % - Accent1 2 5 3 2 2 2 2 2" xfId="25120"/>
    <cellStyle name="40 % - Accent1 2 5 3 2 2 2 3" xfId="19184"/>
    <cellStyle name="40 % - Accent1 2 5 3 2 2 3" xfId="10269"/>
    <cellStyle name="40 % - Accent1 2 5 3 2 2 3 2" xfId="22152"/>
    <cellStyle name="40 % - Accent1 2 5 3 2 2 4" xfId="16215"/>
    <cellStyle name="40 % - Accent1 2 5 3 2 3" xfId="5769"/>
    <cellStyle name="40 % - Accent1 2 5 3 2 3 2" xfId="11753"/>
    <cellStyle name="40 % - Accent1 2 5 3 2 3 2 2" xfId="23635"/>
    <cellStyle name="40 % - Accent1 2 5 3 2 3 3" xfId="17699"/>
    <cellStyle name="40 % - Accent1 2 5 3 2 4" xfId="8759"/>
    <cellStyle name="40 % - Accent1 2 5 3 2 4 2" xfId="20667"/>
    <cellStyle name="40 % - Accent1 2 5 3 2 5" xfId="14730"/>
    <cellStyle name="40 % - Accent1 2 5 3 3" xfId="3384"/>
    <cellStyle name="40 % - Accent1 2 5 3 3 2" xfId="6355"/>
    <cellStyle name="40 % - Accent1 2 5 3 3 2 2" xfId="12339"/>
    <cellStyle name="40 % - Accent1 2 5 3 3 2 2 2" xfId="24221"/>
    <cellStyle name="40 % - Accent1 2 5 3 3 2 3" xfId="18285"/>
    <cellStyle name="40 % - Accent1 2 5 3 3 3" xfId="9370"/>
    <cellStyle name="40 % - Accent1 2 5 3 3 3 2" xfId="21253"/>
    <cellStyle name="40 % - Accent1 2 5 3 3 4" xfId="15316"/>
    <cellStyle name="40 % - Accent1 2 5 3 4" xfId="4871"/>
    <cellStyle name="40 % - Accent1 2 5 3 4 2" xfId="10855"/>
    <cellStyle name="40 % - Accent1 2 5 3 4 2 2" xfId="22737"/>
    <cellStyle name="40 % - Accent1 2 5 3 4 3" xfId="16801"/>
    <cellStyle name="40 % - Accent1 2 5 3 5" xfId="7861"/>
    <cellStyle name="40 % - Accent1 2 5 3 5 2" xfId="19769"/>
    <cellStyle name="40 % - Accent1 2 5 3 6" xfId="13831"/>
    <cellStyle name="40 % - Accent1 2 5 4" xfId="2428"/>
    <cellStyle name="40 % - Accent1 2 5 4 2" xfId="3916"/>
    <cellStyle name="40 % - Accent1 2 5 4 2 2" xfId="6887"/>
    <cellStyle name="40 % - Accent1 2 5 4 2 2 2" xfId="12871"/>
    <cellStyle name="40 % - Accent1 2 5 4 2 2 2 2" xfId="24753"/>
    <cellStyle name="40 % - Accent1 2 5 4 2 2 3" xfId="18817"/>
    <cellStyle name="40 % - Accent1 2 5 4 2 3" xfId="9902"/>
    <cellStyle name="40 % - Accent1 2 5 4 2 3 2" xfId="21785"/>
    <cellStyle name="40 % - Accent1 2 5 4 2 4" xfId="15848"/>
    <cellStyle name="40 % - Accent1 2 5 4 3" xfId="5402"/>
    <cellStyle name="40 % - Accent1 2 5 4 3 2" xfId="11386"/>
    <cellStyle name="40 % - Accent1 2 5 4 3 2 2" xfId="23268"/>
    <cellStyle name="40 % - Accent1 2 5 4 3 3" xfId="17332"/>
    <cellStyle name="40 % - Accent1 2 5 4 4" xfId="8392"/>
    <cellStyle name="40 % - Accent1 2 5 4 4 2" xfId="20300"/>
    <cellStyle name="40 % - Accent1 2 5 4 5" xfId="14363"/>
    <cellStyle name="40 % - Accent1 2 5 5" xfId="3139"/>
    <cellStyle name="40 % - Accent1 2 5 5 2" xfId="6110"/>
    <cellStyle name="40 % - Accent1 2 5 5 2 2" xfId="12094"/>
    <cellStyle name="40 % - Accent1 2 5 5 2 2 2" xfId="23976"/>
    <cellStyle name="40 % - Accent1 2 5 5 2 3" xfId="18040"/>
    <cellStyle name="40 % - Accent1 2 5 5 3" xfId="9125"/>
    <cellStyle name="40 % - Accent1 2 5 5 3 2" xfId="21008"/>
    <cellStyle name="40 % - Accent1 2 5 5 4" xfId="15071"/>
    <cellStyle name="40 % - Accent1 2 5 6" xfId="4626"/>
    <cellStyle name="40 % - Accent1 2 5 6 2" xfId="10610"/>
    <cellStyle name="40 % - Accent1 2 5 6 2 2" xfId="22492"/>
    <cellStyle name="40 % - Accent1 2 5 6 3" xfId="16556"/>
    <cellStyle name="40 % - Accent1 2 5 7" xfId="7616"/>
    <cellStyle name="40 % - Accent1 2 5 7 2" xfId="19524"/>
    <cellStyle name="40 % - Accent1 2 5 8" xfId="13586"/>
    <cellStyle name="40 % - Accent1 2 6" xfId="670"/>
    <cellStyle name="40 % - Accent1 2 6 2" xfId="671"/>
    <cellStyle name="40 % - Accent1 2 6 2 2" xfId="2646"/>
    <cellStyle name="40 % - Accent1 2 6 2 2 2" xfId="4132"/>
    <cellStyle name="40 % - Accent1 2 6 2 2 2 2" xfId="7103"/>
    <cellStyle name="40 % - Accent1 2 6 2 2 2 2 2" xfId="13087"/>
    <cellStyle name="40 % - Accent1 2 6 2 2 2 2 2 2" xfId="24969"/>
    <cellStyle name="40 % - Accent1 2 6 2 2 2 2 3" xfId="19033"/>
    <cellStyle name="40 % - Accent1 2 6 2 2 2 3" xfId="10118"/>
    <cellStyle name="40 % - Accent1 2 6 2 2 2 3 2" xfId="22001"/>
    <cellStyle name="40 % - Accent1 2 6 2 2 2 4" xfId="16064"/>
    <cellStyle name="40 % - Accent1 2 6 2 2 3" xfId="5618"/>
    <cellStyle name="40 % - Accent1 2 6 2 2 3 2" xfId="11602"/>
    <cellStyle name="40 % - Accent1 2 6 2 2 3 2 2" xfId="23484"/>
    <cellStyle name="40 % - Accent1 2 6 2 2 3 3" xfId="17548"/>
    <cellStyle name="40 % - Accent1 2 6 2 2 4" xfId="8608"/>
    <cellStyle name="40 % - Accent1 2 6 2 2 4 2" xfId="20516"/>
    <cellStyle name="40 % - Accent1 2 6 2 2 5" xfId="14579"/>
    <cellStyle name="40 % - Accent1 2 6 2 3" xfId="3386"/>
    <cellStyle name="40 % - Accent1 2 6 2 3 2" xfId="6357"/>
    <cellStyle name="40 % - Accent1 2 6 2 3 2 2" xfId="12341"/>
    <cellStyle name="40 % - Accent1 2 6 2 3 2 2 2" xfId="24223"/>
    <cellStyle name="40 % - Accent1 2 6 2 3 2 3" xfId="18287"/>
    <cellStyle name="40 % - Accent1 2 6 2 3 3" xfId="9372"/>
    <cellStyle name="40 % - Accent1 2 6 2 3 3 2" xfId="21255"/>
    <cellStyle name="40 % - Accent1 2 6 2 3 4" xfId="15318"/>
    <cellStyle name="40 % - Accent1 2 6 2 4" xfId="4873"/>
    <cellStyle name="40 % - Accent1 2 6 2 4 2" xfId="10857"/>
    <cellStyle name="40 % - Accent1 2 6 2 4 2 2" xfId="22739"/>
    <cellStyle name="40 % - Accent1 2 6 2 4 3" xfId="16803"/>
    <cellStyle name="40 % - Accent1 2 6 2 5" xfId="7863"/>
    <cellStyle name="40 % - Accent1 2 6 2 5 2" xfId="19771"/>
    <cellStyle name="40 % - Accent1 2 6 2 6" xfId="13833"/>
    <cellStyle name="40 % - Accent1 2 6 3" xfId="2277"/>
    <cellStyle name="40 % - Accent1 2 6 3 2" xfId="3765"/>
    <cellStyle name="40 % - Accent1 2 6 3 2 2" xfId="6736"/>
    <cellStyle name="40 % - Accent1 2 6 3 2 2 2" xfId="12720"/>
    <cellStyle name="40 % - Accent1 2 6 3 2 2 2 2" xfId="24602"/>
    <cellStyle name="40 % - Accent1 2 6 3 2 2 3" xfId="18666"/>
    <cellStyle name="40 % - Accent1 2 6 3 2 3" xfId="9751"/>
    <cellStyle name="40 % - Accent1 2 6 3 2 3 2" xfId="21634"/>
    <cellStyle name="40 % - Accent1 2 6 3 2 4" xfId="15697"/>
    <cellStyle name="40 % - Accent1 2 6 3 3" xfId="5251"/>
    <cellStyle name="40 % - Accent1 2 6 3 3 2" xfId="11235"/>
    <cellStyle name="40 % - Accent1 2 6 3 3 2 2" xfId="23117"/>
    <cellStyle name="40 % - Accent1 2 6 3 3 3" xfId="17181"/>
    <cellStyle name="40 % - Accent1 2 6 3 4" xfId="8241"/>
    <cellStyle name="40 % - Accent1 2 6 3 4 2" xfId="20149"/>
    <cellStyle name="40 % - Accent1 2 6 3 5" xfId="14212"/>
    <cellStyle name="40 % - Accent1 2 6 4" xfId="3385"/>
    <cellStyle name="40 % - Accent1 2 6 4 2" xfId="6356"/>
    <cellStyle name="40 % - Accent1 2 6 4 2 2" xfId="12340"/>
    <cellStyle name="40 % - Accent1 2 6 4 2 2 2" xfId="24222"/>
    <cellStyle name="40 % - Accent1 2 6 4 2 3" xfId="18286"/>
    <cellStyle name="40 % - Accent1 2 6 4 3" xfId="9371"/>
    <cellStyle name="40 % - Accent1 2 6 4 3 2" xfId="21254"/>
    <cellStyle name="40 % - Accent1 2 6 4 4" xfId="15317"/>
    <cellStyle name="40 % - Accent1 2 6 5" xfId="4872"/>
    <cellStyle name="40 % - Accent1 2 6 5 2" xfId="10856"/>
    <cellStyle name="40 % - Accent1 2 6 5 2 2" xfId="22738"/>
    <cellStyle name="40 % - Accent1 2 6 5 3" xfId="16802"/>
    <cellStyle name="40 % - Accent1 2 6 6" xfId="7862"/>
    <cellStyle name="40 % - Accent1 2 6 6 2" xfId="19770"/>
    <cellStyle name="40 % - Accent1 2 6 7" xfId="13832"/>
    <cellStyle name="40 % - Accent1 2 7" xfId="672"/>
    <cellStyle name="40 % - Accent1 2 7 2" xfId="2815"/>
    <cellStyle name="40 % - Accent1 2 7 2 2" xfId="4301"/>
    <cellStyle name="40 % - Accent1 2 7 2 2 2" xfId="7272"/>
    <cellStyle name="40 % - Accent1 2 7 2 2 2 2" xfId="13256"/>
    <cellStyle name="40 % - Accent1 2 7 2 2 2 2 2" xfId="25138"/>
    <cellStyle name="40 % - Accent1 2 7 2 2 2 3" xfId="19202"/>
    <cellStyle name="40 % - Accent1 2 7 2 2 3" xfId="10287"/>
    <cellStyle name="40 % - Accent1 2 7 2 2 3 2" xfId="22170"/>
    <cellStyle name="40 % - Accent1 2 7 2 2 4" xfId="16233"/>
    <cellStyle name="40 % - Accent1 2 7 2 3" xfId="5787"/>
    <cellStyle name="40 % - Accent1 2 7 2 3 2" xfId="11771"/>
    <cellStyle name="40 % - Accent1 2 7 2 3 2 2" xfId="23653"/>
    <cellStyle name="40 % - Accent1 2 7 2 3 3" xfId="17717"/>
    <cellStyle name="40 % - Accent1 2 7 2 4" xfId="8777"/>
    <cellStyle name="40 % - Accent1 2 7 2 4 2" xfId="20685"/>
    <cellStyle name="40 % - Accent1 2 7 2 5" xfId="14748"/>
    <cellStyle name="40 % - Accent1 2 7 3" xfId="2446"/>
    <cellStyle name="40 % - Accent1 2 7 3 2" xfId="3934"/>
    <cellStyle name="40 % - Accent1 2 7 3 2 2" xfId="6905"/>
    <cellStyle name="40 % - Accent1 2 7 3 2 2 2" xfId="12889"/>
    <cellStyle name="40 % - Accent1 2 7 3 2 2 2 2" xfId="24771"/>
    <cellStyle name="40 % - Accent1 2 7 3 2 2 3" xfId="18835"/>
    <cellStyle name="40 % - Accent1 2 7 3 2 3" xfId="9920"/>
    <cellStyle name="40 % - Accent1 2 7 3 2 3 2" xfId="21803"/>
    <cellStyle name="40 % - Accent1 2 7 3 2 4" xfId="15866"/>
    <cellStyle name="40 % - Accent1 2 7 3 3" xfId="5420"/>
    <cellStyle name="40 % - Accent1 2 7 3 3 2" xfId="11404"/>
    <cellStyle name="40 % - Accent1 2 7 3 3 2 2" xfId="23286"/>
    <cellStyle name="40 % - Accent1 2 7 3 3 3" xfId="17350"/>
    <cellStyle name="40 % - Accent1 2 7 3 4" xfId="8410"/>
    <cellStyle name="40 % - Accent1 2 7 3 4 2" xfId="20318"/>
    <cellStyle name="40 % - Accent1 2 7 3 5" xfId="14381"/>
    <cellStyle name="40 % - Accent1 2 7 4" xfId="3387"/>
    <cellStyle name="40 % - Accent1 2 7 4 2" xfId="6358"/>
    <cellStyle name="40 % - Accent1 2 7 4 2 2" xfId="12342"/>
    <cellStyle name="40 % - Accent1 2 7 4 2 2 2" xfId="24224"/>
    <cellStyle name="40 % - Accent1 2 7 4 2 3" xfId="18288"/>
    <cellStyle name="40 % - Accent1 2 7 4 3" xfId="9373"/>
    <cellStyle name="40 % - Accent1 2 7 4 3 2" xfId="21256"/>
    <cellStyle name="40 % - Accent1 2 7 4 4" xfId="15319"/>
    <cellStyle name="40 % - Accent1 2 7 5" xfId="4874"/>
    <cellStyle name="40 % - Accent1 2 7 5 2" xfId="10858"/>
    <cellStyle name="40 % - Accent1 2 7 5 2 2" xfId="22740"/>
    <cellStyle name="40 % - Accent1 2 7 5 3" xfId="16804"/>
    <cellStyle name="40 % - Accent1 2 7 6" xfId="7864"/>
    <cellStyle name="40 % - Accent1 2 7 6 2" xfId="19772"/>
    <cellStyle name="40 % - Accent1 2 7 7" xfId="13834"/>
    <cellStyle name="40 % - Accent1 2 8" xfId="2129"/>
    <cellStyle name="40 % - Accent1 2 8 2" xfId="2620"/>
    <cellStyle name="40 % - Accent1 2 8 2 2" xfId="4106"/>
    <cellStyle name="40 % - Accent1 2 8 2 2 2" xfId="7077"/>
    <cellStyle name="40 % - Accent1 2 8 2 2 2 2" xfId="13061"/>
    <cellStyle name="40 % - Accent1 2 8 2 2 2 2 2" xfId="24943"/>
    <cellStyle name="40 % - Accent1 2 8 2 2 2 3" xfId="19007"/>
    <cellStyle name="40 % - Accent1 2 8 2 2 3" xfId="10092"/>
    <cellStyle name="40 % - Accent1 2 8 2 2 3 2" xfId="21975"/>
    <cellStyle name="40 % - Accent1 2 8 2 2 4" xfId="16038"/>
    <cellStyle name="40 % - Accent1 2 8 2 3" xfId="5592"/>
    <cellStyle name="40 % - Accent1 2 8 2 3 2" xfId="11576"/>
    <cellStyle name="40 % - Accent1 2 8 2 3 2 2" xfId="23458"/>
    <cellStyle name="40 % - Accent1 2 8 2 3 3" xfId="17522"/>
    <cellStyle name="40 % - Accent1 2 8 2 4" xfId="8582"/>
    <cellStyle name="40 % - Accent1 2 8 2 4 2" xfId="20490"/>
    <cellStyle name="40 % - Accent1 2 8 2 5" xfId="14553"/>
    <cellStyle name="40 % - Accent1 2 8 3" xfId="3633"/>
    <cellStyle name="40 % - Accent1 2 8 3 2" xfId="6604"/>
    <cellStyle name="40 % - Accent1 2 8 3 2 2" xfId="12588"/>
    <cellStyle name="40 % - Accent1 2 8 3 2 2 2" xfId="24470"/>
    <cellStyle name="40 % - Accent1 2 8 3 2 3" xfId="18534"/>
    <cellStyle name="40 % - Accent1 2 8 3 3" xfId="9619"/>
    <cellStyle name="40 % - Accent1 2 8 3 3 2" xfId="21502"/>
    <cellStyle name="40 % - Accent1 2 8 3 4" xfId="15565"/>
    <cellStyle name="40 % - Accent1 2 8 4" xfId="5119"/>
    <cellStyle name="40 % - Accent1 2 8 4 2" xfId="11103"/>
    <cellStyle name="40 % - Accent1 2 8 4 2 2" xfId="22985"/>
    <cellStyle name="40 % - Accent1 2 8 4 3" xfId="17049"/>
    <cellStyle name="40 % - Accent1 2 8 5" xfId="8109"/>
    <cellStyle name="40 % - Accent1 2 8 5 2" xfId="20017"/>
    <cellStyle name="40 % - Accent1 2 8 6" xfId="14080"/>
    <cellStyle name="40 % - Accent1 2 9" xfId="2146"/>
    <cellStyle name="40 % - Accent1 2 9 2" xfId="3650"/>
    <cellStyle name="40 % - Accent1 2 9 2 2" xfId="6621"/>
    <cellStyle name="40 % - Accent1 2 9 2 2 2" xfId="12605"/>
    <cellStyle name="40 % - Accent1 2 9 2 2 2 2" xfId="24487"/>
    <cellStyle name="40 % - Accent1 2 9 2 2 3" xfId="18551"/>
    <cellStyle name="40 % - Accent1 2 9 2 3" xfId="9636"/>
    <cellStyle name="40 % - Accent1 2 9 2 3 2" xfId="21519"/>
    <cellStyle name="40 % - Accent1 2 9 2 4" xfId="15582"/>
    <cellStyle name="40 % - Accent1 2 9 3" xfId="5136"/>
    <cellStyle name="40 % - Accent1 2 9 3 2" xfId="11120"/>
    <cellStyle name="40 % - Accent1 2 9 3 2 2" xfId="23002"/>
    <cellStyle name="40 % - Accent1 2 9 3 3" xfId="17066"/>
    <cellStyle name="40 % - Accent1 2 9 4" xfId="8126"/>
    <cellStyle name="40 % - Accent1 2 9 4 2" xfId="20034"/>
    <cellStyle name="40 % - Accent1 2 9 5" xfId="14097"/>
    <cellStyle name="40 % - Accent2 2" xfId="10"/>
    <cellStyle name="40 % - Accent2 2 10" xfId="2252"/>
    <cellStyle name="40 % - Accent2 2 10 2" xfId="3740"/>
    <cellStyle name="40 % - Accent2 2 10 2 2" xfId="6711"/>
    <cellStyle name="40 % - Accent2 2 10 2 2 2" xfId="12695"/>
    <cellStyle name="40 % - Accent2 2 10 2 2 2 2" xfId="24577"/>
    <cellStyle name="40 % - Accent2 2 10 2 2 3" xfId="18641"/>
    <cellStyle name="40 % - Accent2 2 10 2 3" xfId="9726"/>
    <cellStyle name="40 % - Accent2 2 10 2 3 2" xfId="21609"/>
    <cellStyle name="40 % - Accent2 2 10 2 4" xfId="15672"/>
    <cellStyle name="40 % - Accent2 2 10 3" xfId="5226"/>
    <cellStyle name="40 % - Accent2 2 10 3 2" xfId="11210"/>
    <cellStyle name="40 % - Accent2 2 10 3 2 2" xfId="23092"/>
    <cellStyle name="40 % - Accent2 2 10 3 3" xfId="17156"/>
    <cellStyle name="40 % - Accent2 2 10 4" xfId="8216"/>
    <cellStyle name="40 % - Accent2 2 10 4 2" xfId="20124"/>
    <cellStyle name="40 % - Accent2 2 10 5" xfId="14187"/>
    <cellStyle name="40 % - Accent2 2 11" xfId="2989"/>
    <cellStyle name="40 % - Accent2 2 11 2" xfId="5960"/>
    <cellStyle name="40 % - Accent2 2 11 2 2" xfId="11944"/>
    <cellStyle name="40 % - Accent2 2 11 2 2 2" xfId="23826"/>
    <cellStyle name="40 % - Accent2 2 11 2 3" xfId="17890"/>
    <cellStyle name="40 % - Accent2 2 11 3" xfId="8975"/>
    <cellStyle name="40 % - Accent2 2 11 3 2" xfId="20858"/>
    <cellStyle name="40 % - Accent2 2 11 4" xfId="14921"/>
    <cellStyle name="40 % - Accent2 2 12" xfId="4475"/>
    <cellStyle name="40 % - Accent2 2 12 2" xfId="10460"/>
    <cellStyle name="40 % - Accent2 2 12 2 2" xfId="22342"/>
    <cellStyle name="40 % - Accent2 2 12 3" xfId="16406"/>
    <cellStyle name="40 % - Accent2 2 13" xfId="7466"/>
    <cellStyle name="40 % - Accent2 2 13 2" xfId="19374"/>
    <cellStyle name="40 % - Accent2 2 14" xfId="13436"/>
    <cellStyle name="40 % - Accent2 2 2" xfId="251"/>
    <cellStyle name="40 % - Accent2 2 2 10" xfId="3008"/>
    <cellStyle name="40 % - Accent2 2 2 10 2" xfId="5979"/>
    <cellStyle name="40 % - Accent2 2 2 10 2 2" xfId="11963"/>
    <cellStyle name="40 % - Accent2 2 2 10 2 2 2" xfId="23845"/>
    <cellStyle name="40 % - Accent2 2 2 10 2 3" xfId="17909"/>
    <cellStyle name="40 % - Accent2 2 2 10 3" xfId="8994"/>
    <cellStyle name="40 % - Accent2 2 2 10 3 2" xfId="20877"/>
    <cellStyle name="40 % - Accent2 2 2 10 4" xfId="14940"/>
    <cellStyle name="40 % - Accent2 2 2 11" xfId="4494"/>
    <cellStyle name="40 % - Accent2 2 2 11 2" xfId="10479"/>
    <cellStyle name="40 % - Accent2 2 2 11 2 2" xfId="22361"/>
    <cellStyle name="40 % - Accent2 2 2 11 3" xfId="16425"/>
    <cellStyle name="40 % - Accent2 2 2 12" xfId="7485"/>
    <cellStyle name="40 % - Accent2 2 2 12 2" xfId="19393"/>
    <cellStyle name="40 % - Accent2 2 2 13" xfId="13455"/>
    <cellStyle name="40 % - Accent2 2 2 2" xfId="315"/>
    <cellStyle name="40 % - Accent2 2 2 2 10" xfId="4532"/>
    <cellStyle name="40 % - Accent2 2 2 2 10 2" xfId="10517"/>
    <cellStyle name="40 % - Accent2 2 2 2 10 2 2" xfId="22399"/>
    <cellStyle name="40 % - Accent2 2 2 2 10 3" xfId="16463"/>
    <cellStyle name="40 % - Accent2 2 2 2 11" xfId="7523"/>
    <cellStyle name="40 % - Accent2 2 2 2 11 2" xfId="19431"/>
    <cellStyle name="40 % - Accent2 2 2 2 12" xfId="13493"/>
    <cellStyle name="40 % - Accent2 2 2 2 2" xfId="391"/>
    <cellStyle name="40 % - Accent2 2 2 2 2 10" xfId="13569"/>
    <cellStyle name="40 % - Accent2 2 2 2 2 2" xfId="673"/>
    <cellStyle name="40 % - Accent2 2 2 2 2 2 2" xfId="674"/>
    <cellStyle name="40 % - Accent2 2 2 2 2 2 2 2" xfId="2949"/>
    <cellStyle name="40 % - Accent2 2 2 2 2 2 2 2 2" xfId="4435"/>
    <cellStyle name="40 % - Accent2 2 2 2 2 2 2 2 2 2" xfId="7406"/>
    <cellStyle name="40 % - Accent2 2 2 2 2 2 2 2 2 2 2" xfId="13390"/>
    <cellStyle name="40 % - Accent2 2 2 2 2 2 2 2 2 2 2 2" xfId="25272"/>
    <cellStyle name="40 % - Accent2 2 2 2 2 2 2 2 2 2 3" xfId="19336"/>
    <cellStyle name="40 % - Accent2 2 2 2 2 2 2 2 2 3" xfId="10421"/>
    <cellStyle name="40 % - Accent2 2 2 2 2 2 2 2 2 3 2" xfId="22304"/>
    <cellStyle name="40 % - Accent2 2 2 2 2 2 2 2 2 4" xfId="16367"/>
    <cellStyle name="40 % - Accent2 2 2 2 2 2 2 2 3" xfId="5921"/>
    <cellStyle name="40 % - Accent2 2 2 2 2 2 2 2 3 2" xfId="11905"/>
    <cellStyle name="40 % - Accent2 2 2 2 2 2 2 2 3 2 2" xfId="23787"/>
    <cellStyle name="40 % - Accent2 2 2 2 2 2 2 2 3 3" xfId="17851"/>
    <cellStyle name="40 % - Accent2 2 2 2 2 2 2 2 4" xfId="8911"/>
    <cellStyle name="40 % - Accent2 2 2 2 2 2 2 2 4 2" xfId="20819"/>
    <cellStyle name="40 % - Accent2 2 2 2 2 2 2 2 5" xfId="14882"/>
    <cellStyle name="40 % - Accent2 2 2 2 2 2 2 3" xfId="3389"/>
    <cellStyle name="40 % - Accent2 2 2 2 2 2 2 3 2" xfId="6360"/>
    <cellStyle name="40 % - Accent2 2 2 2 2 2 2 3 2 2" xfId="12344"/>
    <cellStyle name="40 % - Accent2 2 2 2 2 2 2 3 2 2 2" xfId="24226"/>
    <cellStyle name="40 % - Accent2 2 2 2 2 2 2 3 2 3" xfId="18290"/>
    <cellStyle name="40 % - Accent2 2 2 2 2 2 2 3 3" xfId="9375"/>
    <cellStyle name="40 % - Accent2 2 2 2 2 2 2 3 3 2" xfId="21258"/>
    <cellStyle name="40 % - Accent2 2 2 2 2 2 2 3 4" xfId="15321"/>
    <cellStyle name="40 % - Accent2 2 2 2 2 2 2 4" xfId="4876"/>
    <cellStyle name="40 % - Accent2 2 2 2 2 2 2 4 2" xfId="10860"/>
    <cellStyle name="40 % - Accent2 2 2 2 2 2 2 4 2 2" xfId="22742"/>
    <cellStyle name="40 % - Accent2 2 2 2 2 2 2 4 3" xfId="16806"/>
    <cellStyle name="40 % - Accent2 2 2 2 2 2 2 5" xfId="7866"/>
    <cellStyle name="40 % - Accent2 2 2 2 2 2 2 5 2" xfId="19774"/>
    <cellStyle name="40 % - Accent2 2 2 2 2 2 2 6" xfId="13836"/>
    <cellStyle name="40 % - Accent2 2 2 2 2 2 3" xfId="675"/>
    <cellStyle name="40 % - Accent2 2 2 2 2 2 3 2" xfId="3390"/>
    <cellStyle name="40 % - Accent2 2 2 2 2 2 3 2 2" xfId="6361"/>
    <cellStyle name="40 % - Accent2 2 2 2 2 2 3 2 2 2" xfId="12345"/>
    <cellStyle name="40 % - Accent2 2 2 2 2 2 3 2 2 2 2" xfId="24227"/>
    <cellStyle name="40 % - Accent2 2 2 2 2 2 3 2 2 3" xfId="18291"/>
    <cellStyle name="40 % - Accent2 2 2 2 2 2 3 2 3" xfId="9376"/>
    <cellStyle name="40 % - Accent2 2 2 2 2 2 3 2 3 2" xfId="21259"/>
    <cellStyle name="40 % - Accent2 2 2 2 2 2 3 2 4" xfId="15322"/>
    <cellStyle name="40 % - Accent2 2 2 2 2 2 3 3" xfId="4877"/>
    <cellStyle name="40 % - Accent2 2 2 2 2 2 3 3 2" xfId="10861"/>
    <cellStyle name="40 % - Accent2 2 2 2 2 2 3 3 2 2" xfId="22743"/>
    <cellStyle name="40 % - Accent2 2 2 2 2 2 3 3 3" xfId="16807"/>
    <cellStyle name="40 % - Accent2 2 2 2 2 2 3 4" xfId="7867"/>
    <cellStyle name="40 % - Accent2 2 2 2 2 2 3 4 2" xfId="19775"/>
    <cellStyle name="40 % - Accent2 2 2 2 2 2 3 5" xfId="13837"/>
    <cellStyle name="40 % - Accent2 2 2 2 2 2 4" xfId="2580"/>
    <cellStyle name="40 % - Accent2 2 2 2 2 2 4 2" xfId="4068"/>
    <cellStyle name="40 % - Accent2 2 2 2 2 2 4 2 2" xfId="7039"/>
    <cellStyle name="40 % - Accent2 2 2 2 2 2 4 2 2 2" xfId="13023"/>
    <cellStyle name="40 % - Accent2 2 2 2 2 2 4 2 2 2 2" xfId="24905"/>
    <cellStyle name="40 % - Accent2 2 2 2 2 2 4 2 2 3" xfId="18969"/>
    <cellStyle name="40 % - Accent2 2 2 2 2 2 4 2 3" xfId="10054"/>
    <cellStyle name="40 % - Accent2 2 2 2 2 2 4 2 3 2" xfId="21937"/>
    <cellStyle name="40 % - Accent2 2 2 2 2 2 4 2 4" xfId="16000"/>
    <cellStyle name="40 % - Accent2 2 2 2 2 2 4 3" xfId="5554"/>
    <cellStyle name="40 % - Accent2 2 2 2 2 2 4 3 2" xfId="11538"/>
    <cellStyle name="40 % - Accent2 2 2 2 2 2 4 3 2 2" xfId="23420"/>
    <cellStyle name="40 % - Accent2 2 2 2 2 2 4 3 3" xfId="17484"/>
    <cellStyle name="40 % - Accent2 2 2 2 2 2 4 4" xfId="8544"/>
    <cellStyle name="40 % - Accent2 2 2 2 2 2 4 4 2" xfId="20452"/>
    <cellStyle name="40 % - Accent2 2 2 2 2 2 4 5" xfId="14515"/>
    <cellStyle name="40 % - Accent2 2 2 2 2 2 5" xfId="3388"/>
    <cellStyle name="40 % - Accent2 2 2 2 2 2 5 2" xfId="6359"/>
    <cellStyle name="40 % - Accent2 2 2 2 2 2 5 2 2" xfId="12343"/>
    <cellStyle name="40 % - Accent2 2 2 2 2 2 5 2 2 2" xfId="24225"/>
    <cellStyle name="40 % - Accent2 2 2 2 2 2 5 2 3" xfId="18289"/>
    <cellStyle name="40 % - Accent2 2 2 2 2 2 5 3" xfId="9374"/>
    <cellStyle name="40 % - Accent2 2 2 2 2 2 5 3 2" xfId="21257"/>
    <cellStyle name="40 % - Accent2 2 2 2 2 2 5 4" xfId="15320"/>
    <cellStyle name="40 % - Accent2 2 2 2 2 2 6" xfId="4875"/>
    <cellStyle name="40 % - Accent2 2 2 2 2 2 6 2" xfId="10859"/>
    <cellStyle name="40 % - Accent2 2 2 2 2 2 6 2 2" xfId="22741"/>
    <cellStyle name="40 % - Accent2 2 2 2 2 2 6 3" xfId="16805"/>
    <cellStyle name="40 % - Accent2 2 2 2 2 2 7" xfId="7865"/>
    <cellStyle name="40 % - Accent2 2 2 2 2 2 7 2" xfId="19773"/>
    <cellStyle name="40 % - Accent2 2 2 2 2 2 8" xfId="13835"/>
    <cellStyle name="40 % - Accent2 2 2 2 2 3" xfId="676"/>
    <cellStyle name="40 % - Accent2 2 2 2 2 3 2" xfId="677"/>
    <cellStyle name="40 % - Accent2 2 2 2 2 3 2 2" xfId="3392"/>
    <cellStyle name="40 % - Accent2 2 2 2 2 3 2 2 2" xfId="6363"/>
    <cellStyle name="40 % - Accent2 2 2 2 2 3 2 2 2 2" xfId="12347"/>
    <cellStyle name="40 % - Accent2 2 2 2 2 3 2 2 2 2 2" xfId="24229"/>
    <cellStyle name="40 % - Accent2 2 2 2 2 3 2 2 2 3" xfId="18293"/>
    <cellStyle name="40 % - Accent2 2 2 2 2 3 2 2 3" xfId="9378"/>
    <cellStyle name="40 % - Accent2 2 2 2 2 3 2 2 3 2" xfId="21261"/>
    <cellStyle name="40 % - Accent2 2 2 2 2 3 2 2 4" xfId="15324"/>
    <cellStyle name="40 % - Accent2 2 2 2 2 3 2 3" xfId="4879"/>
    <cellStyle name="40 % - Accent2 2 2 2 2 3 2 3 2" xfId="10863"/>
    <cellStyle name="40 % - Accent2 2 2 2 2 3 2 3 2 2" xfId="22745"/>
    <cellStyle name="40 % - Accent2 2 2 2 2 3 2 3 3" xfId="16809"/>
    <cellStyle name="40 % - Accent2 2 2 2 2 3 2 4" xfId="7869"/>
    <cellStyle name="40 % - Accent2 2 2 2 2 3 2 4 2" xfId="19777"/>
    <cellStyle name="40 % - Accent2 2 2 2 2 3 2 5" xfId="13839"/>
    <cellStyle name="40 % - Accent2 2 2 2 2 3 3" xfId="2780"/>
    <cellStyle name="40 % - Accent2 2 2 2 2 3 3 2" xfId="4266"/>
    <cellStyle name="40 % - Accent2 2 2 2 2 3 3 2 2" xfId="7237"/>
    <cellStyle name="40 % - Accent2 2 2 2 2 3 3 2 2 2" xfId="13221"/>
    <cellStyle name="40 % - Accent2 2 2 2 2 3 3 2 2 2 2" xfId="25103"/>
    <cellStyle name="40 % - Accent2 2 2 2 2 3 3 2 2 3" xfId="19167"/>
    <cellStyle name="40 % - Accent2 2 2 2 2 3 3 2 3" xfId="10252"/>
    <cellStyle name="40 % - Accent2 2 2 2 2 3 3 2 3 2" xfId="22135"/>
    <cellStyle name="40 % - Accent2 2 2 2 2 3 3 2 4" xfId="16198"/>
    <cellStyle name="40 % - Accent2 2 2 2 2 3 3 3" xfId="5752"/>
    <cellStyle name="40 % - Accent2 2 2 2 2 3 3 3 2" xfId="11736"/>
    <cellStyle name="40 % - Accent2 2 2 2 2 3 3 3 2 2" xfId="23618"/>
    <cellStyle name="40 % - Accent2 2 2 2 2 3 3 3 3" xfId="17682"/>
    <cellStyle name="40 % - Accent2 2 2 2 2 3 3 4" xfId="8742"/>
    <cellStyle name="40 % - Accent2 2 2 2 2 3 3 4 2" xfId="20650"/>
    <cellStyle name="40 % - Accent2 2 2 2 2 3 3 5" xfId="14713"/>
    <cellStyle name="40 % - Accent2 2 2 2 2 3 4" xfId="3391"/>
    <cellStyle name="40 % - Accent2 2 2 2 2 3 4 2" xfId="6362"/>
    <cellStyle name="40 % - Accent2 2 2 2 2 3 4 2 2" xfId="12346"/>
    <cellStyle name="40 % - Accent2 2 2 2 2 3 4 2 2 2" xfId="24228"/>
    <cellStyle name="40 % - Accent2 2 2 2 2 3 4 2 3" xfId="18292"/>
    <cellStyle name="40 % - Accent2 2 2 2 2 3 4 3" xfId="9377"/>
    <cellStyle name="40 % - Accent2 2 2 2 2 3 4 3 2" xfId="21260"/>
    <cellStyle name="40 % - Accent2 2 2 2 2 3 4 4" xfId="15323"/>
    <cellStyle name="40 % - Accent2 2 2 2 2 3 5" xfId="4878"/>
    <cellStyle name="40 % - Accent2 2 2 2 2 3 5 2" xfId="10862"/>
    <cellStyle name="40 % - Accent2 2 2 2 2 3 5 2 2" xfId="22744"/>
    <cellStyle name="40 % - Accent2 2 2 2 2 3 5 3" xfId="16808"/>
    <cellStyle name="40 % - Accent2 2 2 2 2 3 6" xfId="7868"/>
    <cellStyle name="40 % - Accent2 2 2 2 2 3 6 2" xfId="19776"/>
    <cellStyle name="40 % - Accent2 2 2 2 2 3 7" xfId="13838"/>
    <cellStyle name="40 % - Accent2 2 2 2 2 4" xfId="678"/>
    <cellStyle name="40 % - Accent2 2 2 2 2 4 2" xfId="3393"/>
    <cellStyle name="40 % - Accent2 2 2 2 2 4 2 2" xfId="6364"/>
    <cellStyle name="40 % - Accent2 2 2 2 2 4 2 2 2" xfId="12348"/>
    <cellStyle name="40 % - Accent2 2 2 2 2 4 2 2 2 2" xfId="24230"/>
    <cellStyle name="40 % - Accent2 2 2 2 2 4 2 2 3" xfId="18294"/>
    <cellStyle name="40 % - Accent2 2 2 2 2 4 2 3" xfId="9379"/>
    <cellStyle name="40 % - Accent2 2 2 2 2 4 2 3 2" xfId="21262"/>
    <cellStyle name="40 % - Accent2 2 2 2 2 4 2 4" xfId="15325"/>
    <cellStyle name="40 % - Accent2 2 2 2 2 4 3" xfId="4880"/>
    <cellStyle name="40 % - Accent2 2 2 2 2 4 3 2" xfId="10864"/>
    <cellStyle name="40 % - Accent2 2 2 2 2 4 3 2 2" xfId="22746"/>
    <cellStyle name="40 % - Accent2 2 2 2 2 4 3 3" xfId="16810"/>
    <cellStyle name="40 % - Accent2 2 2 2 2 4 4" xfId="7870"/>
    <cellStyle name="40 % - Accent2 2 2 2 2 4 4 2" xfId="19778"/>
    <cellStyle name="40 % - Accent2 2 2 2 2 4 5" xfId="13840"/>
    <cellStyle name="40 % - Accent2 2 2 2 2 5" xfId="679"/>
    <cellStyle name="40 % - Accent2 2 2 2 2 5 2" xfId="3394"/>
    <cellStyle name="40 % - Accent2 2 2 2 2 5 2 2" xfId="6365"/>
    <cellStyle name="40 % - Accent2 2 2 2 2 5 2 2 2" xfId="12349"/>
    <cellStyle name="40 % - Accent2 2 2 2 2 5 2 2 2 2" xfId="24231"/>
    <cellStyle name="40 % - Accent2 2 2 2 2 5 2 2 3" xfId="18295"/>
    <cellStyle name="40 % - Accent2 2 2 2 2 5 2 3" xfId="9380"/>
    <cellStyle name="40 % - Accent2 2 2 2 2 5 2 3 2" xfId="21263"/>
    <cellStyle name="40 % - Accent2 2 2 2 2 5 2 4" xfId="15326"/>
    <cellStyle name="40 % - Accent2 2 2 2 2 5 3" xfId="4881"/>
    <cellStyle name="40 % - Accent2 2 2 2 2 5 3 2" xfId="10865"/>
    <cellStyle name="40 % - Accent2 2 2 2 2 5 3 2 2" xfId="22747"/>
    <cellStyle name="40 % - Accent2 2 2 2 2 5 3 3" xfId="16811"/>
    <cellStyle name="40 % - Accent2 2 2 2 2 5 4" xfId="7871"/>
    <cellStyle name="40 % - Accent2 2 2 2 2 5 4 2" xfId="19779"/>
    <cellStyle name="40 % - Accent2 2 2 2 2 5 5" xfId="13841"/>
    <cellStyle name="40 % - Accent2 2 2 2 2 6" xfId="2411"/>
    <cellStyle name="40 % - Accent2 2 2 2 2 6 2" xfId="3899"/>
    <cellStyle name="40 % - Accent2 2 2 2 2 6 2 2" xfId="6870"/>
    <cellStyle name="40 % - Accent2 2 2 2 2 6 2 2 2" xfId="12854"/>
    <cellStyle name="40 % - Accent2 2 2 2 2 6 2 2 2 2" xfId="24736"/>
    <cellStyle name="40 % - Accent2 2 2 2 2 6 2 2 3" xfId="18800"/>
    <cellStyle name="40 % - Accent2 2 2 2 2 6 2 3" xfId="9885"/>
    <cellStyle name="40 % - Accent2 2 2 2 2 6 2 3 2" xfId="21768"/>
    <cellStyle name="40 % - Accent2 2 2 2 2 6 2 4" xfId="15831"/>
    <cellStyle name="40 % - Accent2 2 2 2 2 6 3" xfId="5385"/>
    <cellStyle name="40 % - Accent2 2 2 2 2 6 3 2" xfId="11369"/>
    <cellStyle name="40 % - Accent2 2 2 2 2 6 3 2 2" xfId="23251"/>
    <cellStyle name="40 % - Accent2 2 2 2 2 6 3 3" xfId="17315"/>
    <cellStyle name="40 % - Accent2 2 2 2 2 6 4" xfId="8375"/>
    <cellStyle name="40 % - Accent2 2 2 2 2 6 4 2" xfId="20283"/>
    <cellStyle name="40 % - Accent2 2 2 2 2 6 5" xfId="14346"/>
    <cellStyle name="40 % - Accent2 2 2 2 2 7" xfId="3122"/>
    <cellStyle name="40 % - Accent2 2 2 2 2 7 2" xfId="6093"/>
    <cellStyle name="40 % - Accent2 2 2 2 2 7 2 2" xfId="12077"/>
    <cellStyle name="40 % - Accent2 2 2 2 2 7 2 2 2" xfId="23959"/>
    <cellStyle name="40 % - Accent2 2 2 2 2 7 2 3" xfId="18023"/>
    <cellStyle name="40 % - Accent2 2 2 2 2 7 3" xfId="9108"/>
    <cellStyle name="40 % - Accent2 2 2 2 2 7 3 2" xfId="20991"/>
    <cellStyle name="40 % - Accent2 2 2 2 2 7 4" xfId="15054"/>
    <cellStyle name="40 % - Accent2 2 2 2 2 8" xfId="4608"/>
    <cellStyle name="40 % - Accent2 2 2 2 2 8 2" xfId="10593"/>
    <cellStyle name="40 % - Accent2 2 2 2 2 8 2 2" xfId="22475"/>
    <cellStyle name="40 % - Accent2 2 2 2 2 8 3" xfId="16539"/>
    <cellStyle name="40 % - Accent2 2 2 2 2 9" xfId="7599"/>
    <cellStyle name="40 % - Accent2 2 2 2 2 9 2" xfId="19507"/>
    <cellStyle name="40 % - Accent2 2 2 2 3" xfId="680"/>
    <cellStyle name="40 % - Accent2 2 2 2 3 2" xfId="681"/>
    <cellStyle name="40 % - Accent2 2 2 2 3 2 2" xfId="2873"/>
    <cellStyle name="40 % - Accent2 2 2 2 3 2 2 2" xfId="4359"/>
    <cellStyle name="40 % - Accent2 2 2 2 3 2 2 2 2" xfId="7330"/>
    <cellStyle name="40 % - Accent2 2 2 2 3 2 2 2 2 2" xfId="13314"/>
    <cellStyle name="40 % - Accent2 2 2 2 3 2 2 2 2 2 2" xfId="25196"/>
    <cellStyle name="40 % - Accent2 2 2 2 3 2 2 2 2 3" xfId="19260"/>
    <cellStyle name="40 % - Accent2 2 2 2 3 2 2 2 3" xfId="10345"/>
    <cellStyle name="40 % - Accent2 2 2 2 3 2 2 2 3 2" xfId="22228"/>
    <cellStyle name="40 % - Accent2 2 2 2 3 2 2 2 4" xfId="16291"/>
    <cellStyle name="40 % - Accent2 2 2 2 3 2 2 3" xfId="5845"/>
    <cellStyle name="40 % - Accent2 2 2 2 3 2 2 3 2" xfId="11829"/>
    <cellStyle name="40 % - Accent2 2 2 2 3 2 2 3 2 2" xfId="23711"/>
    <cellStyle name="40 % - Accent2 2 2 2 3 2 2 3 3" xfId="17775"/>
    <cellStyle name="40 % - Accent2 2 2 2 3 2 2 4" xfId="8835"/>
    <cellStyle name="40 % - Accent2 2 2 2 3 2 2 4 2" xfId="20743"/>
    <cellStyle name="40 % - Accent2 2 2 2 3 2 2 5" xfId="14806"/>
    <cellStyle name="40 % - Accent2 2 2 2 3 2 3" xfId="3396"/>
    <cellStyle name="40 % - Accent2 2 2 2 3 2 3 2" xfId="6367"/>
    <cellStyle name="40 % - Accent2 2 2 2 3 2 3 2 2" xfId="12351"/>
    <cellStyle name="40 % - Accent2 2 2 2 3 2 3 2 2 2" xfId="24233"/>
    <cellStyle name="40 % - Accent2 2 2 2 3 2 3 2 3" xfId="18297"/>
    <cellStyle name="40 % - Accent2 2 2 2 3 2 3 3" xfId="9382"/>
    <cellStyle name="40 % - Accent2 2 2 2 3 2 3 3 2" xfId="21265"/>
    <cellStyle name="40 % - Accent2 2 2 2 3 2 3 4" xfId="15328"/>
    <cellStyle name="40 % - Accent2 2 2 2 3 2 4" xfId="4883"/>
    <cellStyle name="40 % - Accent2 2 2 2 3 2 4 2" xfId="10867"/>
    <cellStyle name="40 % - Accent2 2 2 2 3 2 4 2 2" xfId="22749"/>
    <cellStyle name="40 % - Accent2 2 2 2 3 2 4 3" xfId="16813"/>
    <cellStyle name="40 % - Accent2 2 2 2 3 2 5" xfId="7873"/>
    <cellStyle name="40 % - Accent2 2 2 2 3 2 5 2" xfId="19781"/>
    <cellStyle name="40 % - Accent2 2 2 2 3 2 6" xfId="13843"/>
    <cellStyle name="40 % - Accent2 2 2 2 3 3" xfId="2504"/>
    <cellStyle name="40 % - Accent2 2 2 2 3 3 2" xfId="3992"/>
    <cellStyle name="40 % - Accent2 2 2 2 3 3 2 2" xfId="6963"/>
    <cellStyle name="40 % - Accent2 2 2 2 3 3 2 2 2" xfId="12947"/>
    <cellStyle name="40 % - Accent2 2 2 2 3 3 2 2 2 2" xfId="24829"/>
    <cellStyle name="40 % - Accent2 2 2 2 3 3 2 2 3" xfId="18893"/>
    <cellStyle name="40 % - Accent2 2 2 2 3 3 2 3" xfId="9978"/>
    <cellStyle name="40 % - Accent2 2 2 2 3 3 2 3 2" xfId="21861"/>
    <cellStyle name="40 % - Accent2 2 2 2 3 3 2 4" xfId="15924"/>
    <cellStyle name="40 % - Accent2 2 2 2 3 3 3" xfId="5478"/>
    <cellStyle name="40 % - Accent2 2 2 2 3 3 3 2" xfId="11462"/>
    <cellStyle name="40 % - Accent2 2 2 2 3 3 3 2 2" xfId="23344"/>
    <cellStyle name="40 % - Accent2 2 2 2 3 3 3 3" xfId="17408"/>
    <cellStyle name="40 % - Accent2 2 2 2 3 3 4" xfId="8468"/>
    <cellStyle name="40 % - Accent2 2 2 2 3 3 4 2" xfId="20376"/>
    <cellStyle name="40 % - Accent2 2 2 2 3 3 5" xfId="14439"/>
    <cellStyle name="40 % - Accent2 2 2 2 3 4" xfId="3395"/>
    <cellStyle name="40 % - Accent2 2 2 2 3 4 2" xfId="6366"/>
    <cellStyle name="40 % - Accent2 2 2 2 3 4 2 2" xfId="12350"/>
    <cellStyle name="40 % - Accent2 2 2 2 3 4 2 2 2" xfId="24232"/>
    <cellStyle name="40 % - Accent2 2 2 2 3 4 2 3" xfId="18296"/>
    <cellStyle name="40 % - Accent2 2 2 2 3 4 3" xfId="9381"/>
    <cellStyle name="40 % - Accent2 2 2 2 3 4 3 2" xfId="21264"/>
    <cellStyle name="40 % - Accent2 2 2 2 3 4 4" xfId="15327"/>
    <cellStyle name="40 % - Accent2 2 2 2 3 5" xfId="4882"/>
    <cellStyle name="40 % - Accent2 2 2 2 3 5 2" xfId="10866"/>
    <cellStyle name="40 % - Accent2 2 2 2 3 5 2 2" xfId="22748"/>
    <cellStyle name="40 % - Accent2 2 2 2 3 5 3" xfId="16812"/>
    <cellStyle name="40 % - Accent2 2 2 2 3 6" xfId="7872"/>
    <cellStyle name="40 % - Accent2 2 2 2 3 6 2" xfId="19780"/>
    <cellStyle name="40 % - Accent2 2 2 2 3 7" xfId="13842"/>
    <cellStyle name="40 % - Accent2 2 2 2 4" xfId="682"/>
    <cellStyle name="40 % - Accent2 2 2 2 4 2" xfId="683"/>
    <cellStyle name="40 % - Accent2 2 2 2 4 2 2" xfId="3398"/>
    <cellStyle name="40 % - Accent2 2 2 2 4 2 2 2" xfId="6369"/>
    <cellStyle name="40 % - Accent2 2 2 2 4 2 2 2 2" xfId="12353"/>
    <cellStyle name="40 % - Accent2 2 2 2 4 2 2 2 2 2" xfId="24235"/>
    <cellStyle name="40 % - Accent2 2 2 2 4 2 2 2 3" xfId="18299"/>
    <cellStyle name="40 % - Accent2 2 2 2 4 2 2 3" xfId="9384"/>
    <cellStyle name="40 % - Accent2 2 2 2 4 2 2 3 2" xfId="21267"/>
    <cellStyle name="40 % - Accent2 2 2 2 4 2 2 4" xfId="15330"/>
    <cellStyle name="40 % - Accent2 2 2 2 4 2 3" xfId="4885"/>
    <cellStyle name="40 % - Accent2 2 2 2 4 2 3 2" xfId="10869"/>
    <cellStyle name="40 % - Accent2 2 2 2 4 2 3 2 2" xfId="22751"/>
    <cellStyle name="40 % - Accent2 2 2 2 4 2 3 3" xfId="16815"/>
    <cellStyle name="40 % - Accent2 2 2 2 4 2 4" xfId="7875"/>
    <cellStyle name="40 % - Accent2 2 2 2 4 2 4 2" xfId="19783"/>
    <cellStyle name="40 % - Accent2 2 2 2 4 2 5" xfId="13845"/>
    <cellStyle name="40 % - Accent2 2 2 2 4 3" xfId="2704"/>
    <cellStyle name="40 % - Accent2 2 2 2 4 3 2" xfId="4190"/>
    <cellStyle name="40 % - Accent2 2 2 2 4 3 2 2" xfId="7161"/>
    <cellStyle name="40 % - Accent2 2 2 2 4 3 2 2 2" xfId="13145"/>
    <cellStyle name="40 % - Accent2 2 2 2 4 3 2 2 2 2" xfId="25027"/>
    <cellStyle name="40 % - Accent2 2 2 2 4 3 2 2 3" xfId="19091"/>
    <cellStyle name="40 % - Accent2 2 2 2 4 3 2 3" xfId="10176"/>
    <cellStyle name="40 % - Accent2 2 2 2 4 3 2 3 2" xfId="22059"/>
    <cellStyle name="40 % - Accent2 2 2 2 4 3 2 4" xfId="16122"/>
    <cellStyle name="40 % - Accent2 2 2 2 4 3 3" xfId="5676"/>
    <cellStyle name="40 % - Accent2 2 2 2 4 3 3 2" xfId="11660"/>
    <cellStyle name="40 % - Accent2 2 2 2 4 3 3 2 2" xfId="23542"/>
    <cellStyle name="40 % - Accent2 2 2 2 4 3 3 3" xfId="17606"/>
    <cellStyle name="40 % - Accent2 2 2 2 4 3 4" xfId="8666"/>
    <cellStyle name="40 % - Accent2 2 2 2 4 3 4 2" xfId="20574"/>
    <cellStyle name="40 % - Accent2 2 2 2 4 3 5" xfId="14637"/>
    <cellStyle name="40 % - Accent2 2 2 2 4 4" xfId="3397"/>
    <cellStyle name="40 % - Accent2 2 2 2 4 4 2" xfId="6368"/>
    <cellStyle name="40 % - Accent2 2 2 2 4 4 2 2" xfId="12352"/>
    <cellStyle name="40 % - Accent2 2 2 2 4 4 2 2 2" xfId="24234"/>
    <cellStyle name="40 % - Accent2 2 2 2 4 4 2 3" xfId="18298"/>
    <cellStyle name="40 % - Accent2 2 2 2 4 4 3" xfId="9383"/>
    <cellStyle name="40 % - Accent2 2 2 2 4 4 3 2" xfId="21266"/>
    <cellStyle name="40 % - Accent2 2 2 2 4 4 4" xfId="15329"/>
    <cellStyle name="40 % - Accent2 2 2 2 4 5" xfId="4884"/>
    <cellStyle name="40 % - Accent2 2 2 2 4 5 2" xfId="10868"/>
    <cellStyle name="40 % - Accent2 2 2 2 4 5 2 2" xfId="22750"/>
    <cellStyle name="40 % - Accent2 2 2 2 4 5 3" xfId="16814"/>
    <cellStyle name="40 % - Accent2 2 2 2 4 6" xfId="7874"/>
    <cellStyle name="40 % - Accent2 2 2 2 4 6 2" xfId="19782"/>
    <cellStyle name="40 % - Accent2 2 2 2 4 7" xfId="13844"/>
    <cellStyle name="40 % - Accent2 2 2 2 5" xfId="684"/>
    <cellStyle name="40 % - Accent2 2 2 2 5 2" xfId="685"/>
    <cellStyle name="40 % - Accent2 2 2 2 5 2 2" xfId="3400"/>
    <cellStyle name="40 % - Accent2 2 2 2 5 2 2 2" xfId="6371"/>
    <cellStyle name="40 % - Accent2 2 2 2 5 2 2 2 2" xfId="12355"/>
    <cellStyle name="40 % - Accent2 2 2 2 5 2 2 2 2 2" xfId="24237"/>
    <cellStyle name="40 % - Accent2 2 2 2 5 2 2 2 3" xfId="18301"/>
    <cellStyle name="40 % - Accent2 2 2 2 5 2 2 3" xfId="9386"/>
    <cellStyle name="40 % - Accent2 2 2 2 5 2 2 3 2" xfId="21269"/>
    <cellStyle name="40 % - Accent2 2 2 2 5 2 2 4" xfId="15332"/>
    <cellStyle name="40 % - Accent2 2 2 2 5 2 3" xfId="4887"/>
    <cellStyle name="40 % - Accent2 2 2 2 5 2 3 2" xfId="10871"/>
    <cellStyle name="40 % - Accent2 2 2 2 5 2 3 2 2" xfId="22753"/>
    <cellStyle name="40 % - Accent2 2 2 2 5 2 3 3" xfId="16817"/>
    <cellStyle name="40 % - Accent2 2 2 2 5 2 4" xfId="7877"/>
    <cellStyle name="40 % - Accent2 2 2 2 5 2 4 2" xfId="19785"/>
    <cellStyle name="40 % - Accent2 2 2 2 5 2 5" xfId="13847"/>
    <cellStyle name="40 % - Accent2 2 2 2 5 3" xfId="3399"/>
    <cellStyle name="40 % - Accent2 2 2 2 5 3 2" xfId="6370"/>
    <cellStyle name="40 % - Accent2 2 2 2 5 3 2 2" xfId="12354"/>
    <cellStyle name="40 % - Accent2 2 2 2 5 3 2 2 2" xfId="24236"/>
    <cellStyle name="40 % - Accent2 2 2 2 5 3 2 3" xfId="18300"/>
    <cellStyle name="40 % - Accent2 2 2 2 5 3 3" xfId="9385"/>
    <cellStyle name="40 % - Accent2 2 2 2 5 3 3 2" xfId="21268"/>
    <cellStyle name="40 % - Accent2 2 2 2 5 3 4" xfId="15331"/>
    <cellStyle name="40 % - Accent2 2 2 2 5 4" xfId="4886"/>
    <cellStyle name="40 % - Accent2 2 2 2 5 4 2" xfId="10870"/>
    <cellStyle name="40 % - Accent2 2 2 2 5 4 2 2" xfId="22752"/>
    <cellStyle name="40 % - Accent2 2 2 2 5 4 3" xfId="16816"/>
    <cellStyle name="40 % - Accent2 2 2 2 5 5" xfId="7876"/>
    <cellStyle name="40 % - Accent2 2 2 2 5 5 2" xfId="19784"/>
    <cellStyle name="40 % - Accent2 2 2 2 5 6" xfId="13846"/>
    <cellStyle name="40 % - Accent2 2 2 2 6" xfId="686"/>
    <cellStyle name="40 % - Accent2 2 2 2 6 2" xfId="3401"/>
    <cellStyle name="40 % - Accent2 2 2 2 6 2 2" xfId="6372"/>
    <cellStyle name="40 % - Accent2 2 2 2 6 2 2 2" xfId="12356"/>
    <cellStyle name="40 % - Accent2 2 2 2 6 2 2 2 2" xfId="24238"/>
    <cellStyle name="40 % - Accent2 2 2 2 6 2 2 3" xfId="18302"/>
    <cellStyle name="40 % - Accent2 2 2 2 6 2 3" xfId="9387"/>
    <cellStyle name="40 % - Accent2 2 2 2 6 2 3 2" xfId="21270"/>
    <cellStyle name="40 % - Accent2 2 2 2 6 2 4" xfId="15333"/>
    <cellStyle name="40 % - Accent2 2 2 2 6 3" xfId="4888"/>
    <cellStyle name="40 % - Accent2 2 2 2 6 3 2" xfId="10872"/>
    <cellStyle name="40 % - Accent2 2 2 2 6 3 2 2" xfId="22754"/>
    <cellStyle name="40 % - Accent2 2 2 2 6 3 3" xfId="16818"/>
    <cellStyle name="40 % - Accent2 2 2 2 6 4" xfId="7878"/>
    <cellStyle name="40 % - Accent2 2 2 2 6 4 2" xfId="19786"/>
    <cellStyle name="40 % - Accent2 2 2 2 6 5" xfId="13848"/>
    <cellStyle name="40 % - Accent2 2 2 2 7" xfId="2218"/>
    <cellStyle name="40 % - Accent2 2 2 2 7 2" xfId="3720"/>
    <cellStyle name="40 % - Accent2 2 2 2 7 2 2" xfId="6691"/>
    <cellStyle name="40 % - Accent2 2 2 2 7 2 2 2" xfId="12675"/>
    <cellStyle name="40 % - Accent2 2 2 2 7 2 2 2 2" xfId="24557"/>
    <cellStyle name="40 % - Accent2 2 2 2 7 2 2 3" xfId="18621"/>
    <cellStyle name="40 % - Accent2 2 2 2 7 2 3" xfId="9706"/>
    <cellStyle name="40 % - Accent2 2 2 2 7 2 3 2" xfId="21589"/>
    <cellStyle name="40 % - Accent2 2 2 2 7 2 4" xfId="15652"/>
    <cellStyle name="40 % - Accent2 2 2 2 7 3" xfId="5206"/>
    <cellStyle name="40 % - Accent2 2 2 2 7 3 2" xfId="11190"/>
    <cellStyle name="40 % - Accent2 2 2 2 7 3 2 2" xfId="23072"/>
    <cellStyle name="40 % - Accent2 2 2 2 7 3 3" xfId="17136"/>
    <cellStyle name="40 % - Accent2 2 2 2 7 4" xfId="8196"/>
    <cellStyle name="40 % - Accent2 2 2 2 7 4 2" xfId="20104"/>
    <cellStyle name="40 % - Accent2 2 2 2 7 5" xfId="14167"/>
    <cellStyle name="40 % - Accent2 2 2 2 8" xfId="2335"/>
    <cellStyle name="40 % - Accent2 2 2 2 8 2" xfId="3823"/>
    <cellStyle name="40 % - Accent2 2 2 2 8 2 2" xfId="6794"/>
    <cellStyle name="40 % - Accent2 2 2 2 8 2 2 2" xfId="12778"/>
    <cellStyle name="40 % - Accent2 2 2 2 8 2 2 2 2" xfId="24660"/>
    <cellStyle name="40 % - Accent2 2 2 2 8 2 2 3" xfId="18724"/>
    <cellStyle name="40 % - Accent2 2 2 2 8 2 3" xfId="9809"/>
    <cellStyle name="40 % - Accent2 2 2 2 8 2 3 2" xfId="21692"/>
    <cellStyle name="40 % - Accent2 2 2 2 8 2 4" xfId="15755"/>
    <cellStyle name="40 % - Accent2 2 2 2 8 3" xfId="5309"/>
    <cellStyle name="40 % - Accent2 2 2 2 8 3 2" xfId="11293"/>
    <cellStyle name="40 % - Accent2 2 2 2 8 3 2 2" xfId="23175"/>
    <cellStyle name="40 % - Accent2 2 2 2 8 3 3" xfId="17239"/>
    <cellStyle name="40 % - Accent2 2 2 2 8 4" xfId="8299"/>
    <cellStyle name="40 % - Accent2 2 2 2 8 4 2" xfId="20207"/>
    <cellStyle name="40 % - Accent2 2 2 2 8 5" xfId="14270"/>
    <cellStyle name="40 % - Accent2 2 2 2 9" xfId="3046"/>
    <cellStyle name="40 % - Accent2 2 2 2 9 2" xfId="6017"/>
    <cellStyle name="40 % - Accent2 2 2 2 9 2 2" xfId="12001"/>
    <cellStyle name="40 % - Accent2 2 2 2 9 2 2 2" xfId="23883"/>
    <cellStyle name="40 % - Accent2 2 2 2 9 2 3" xfId="17947"/>
    <cellStyle name="40 % - Accent2 2 2 2 9 3" xfId="9032"/>
    <cellStyle name="40 % - Accent2 2 2 2 9 3 2" xfId="20915"/>
    <cellStyle name="40 % - Accent2 2 2 2 9 4" xfId="14978"/>
    <cellStyle name="40 % - Accent2 2 2 3" xfId="353"/>
    <cellStyle name="40 % - Accent2 2 2 3 2" xfId="687"/>
    <cellStyle name="40 % - Accent2 2 2 3 2 2" xfId="688"/>
    <cellStyle name="40 % - Accent2 2 2 3 2 2 2" xfId="2911"/>
    <cellStyle name="40 % - Accent2 2 2 3 2 2 2 2" xfId="4397"/>
    <cellStyle name="40 % - Accent2 2 2 3 2 2 2 2 2" xfId="7368"/>
    <cellStyle name="40 % - Accent2 2 2 3 2 2 2 2 2 2" xfId="13352"/>
    <cellStyle name="40 % - Accent2 2 2 3 2 2 2 2 2 2 2" xfId="25234"/>
    <cellStyle name="40 % - Accent2 2 2 3 2 2 2 2 2 3" xfId="19298"/>
    <cellStyle name="40 % - Accent2 2 2 3 2 2 2 2 3" xfId="10383"/>
    <cellStyle name="40 % - Accent2 2 2 3 2 2 2 2 3 2" xfId="22266"/>
    <cellStyle name="40 % - Accent2 2 2 3 2 2 2 2 4" xfId="16329"/>
    <cellStyle name="40 % - Accent2 2 2 3 2 2 2 3" xfId="5883"/>
    <cellStyle name="40 % - Accent2 2 2 3 2 2 2 3 2" xfId="11867"/>
    <cellStyle name="40 % - Accent2 2 2 3 2 2 2 3 2 2" xfId="23749"/>
    <cellStyle name="40 % - Accent2 2 2 3 2 2 2 3 3" xfId="17813"/>
    <cellStyle name="40 % - Accent2 2 2 3 2 2 2 4" xfId="8873"/>
    <cellStyle name="40 % - Accent2 2 2 3 2 2 2 4 2" xfId="20781"/>
    <cellStyle name="40 % - Accent2 2 2 3 2 2 2 5" xfId="14844"/>
    <cellStyle name="40 % - Accent2 2 2 3 2 2 3" xfId="3403"/>
    <cellStyle name="40 % - Accent2 2 2 3 2 2 3 2" xfId="6374"/>
    <cellStyle name="40 % - Accent2 2 2 3 2 2 3 2 2" xfId="12358"/>
    <cellStyle name="40 % - Accent2 2 2 3 2 2 3 2 2 2" xfId="24240"/>
    <cellStyle name="40 % - Accent2 2 2 3 2 2 3 2 3" xfId="18304"/>
    <cellStyle name="40 % - Accent2 2 2 3 2 2 3 3" xfId="9389"/>
    <cellStyle name="40 % - Accent2 2 2 3 2 2 3 3 2" xfId="21272"/>
    <cellStyle name="40 % - Accent2 2 2 3 2 2 3 4" xfId="15335"/>
    <cellStyle name="40 % - Accent2 2 2 3 2 2 4" xfId="4890"/>
    <cellStyle name="40 % - Accent2 2 2 3 2 2 4 2" xfId="10874"/>
    <cellStyle name="40 % - Accent2 2 2 3 2 2 4 2 2" xfId="22756"/>
    <cellStyle name="40 % - Accent2 2 2 3 2 2 4 3" xfId="16820"/>
    <cellStyle name="40 % - Accent2 2 2 3 2 2 5" xfId="7880"/>
    <cellStyle name="40 % - Accent2 2 2 3 2 2 5 2" xfId="19788"/>
    <cellStyle name="40 % - Accent2 2 2 3 2 2 6" xfId="13850"/>
    <cellStyle name="40 % - Accent2 2 2 3 2 3" xfId="2542"/>
    <cellStyle name="40 % - Accent2 2 2 3 2 3 2" xfId="4030"/>
    <cellStyle name="40 % - Accent2 2 2 3 2 3 2 2" xfId="7001"/>
    <cellStyle name="40 % - Accent2 2 2 3 2 3 2 2 2" xfId="12985"/>
    <cellStyle name="40 % - Accent2 2 2 3 2 3 2 2 2 2" xfId="24867"/>
    <cellStyle name="40 % - Accent2 2 2 3 2 3 2 2 3" xfId="18931"/>
    <cellStyle name="40 % - Accent2 2 2 3 2 3 2 3" xfId="10016"/>
    <cellStyle name="40 % - Accent2 2 2 3 2 3 2 3 2" xfId="21899"/>
    <cellStyle name="40 % - Accent2 2 2 3 2 3 2 4" xfId="15962"/>
    <cellStyle name="40 % - Accent2 2 2 3 2 3 3" xfId="5516"/>
    <cellStyle name="40 % - Accent2 2 2 3 2 3 3 2" xfId="11500"/>
    <cellStyle name="40 % - Accent2 2 2 3 2 3 3 2 2" xfId="23382"/>
    <cellStyle name="40 % - Accent2 2 2 3 2 3 3 3" xfId="17446"/>
    <cellStyle name="40 % - Accent2 2 2 3 2 3 4" xfId="8506"/>
    <cellStyle name="40 % - Accent2 2 2 3 2 3 4 2" xfId="20414"/>
    <cellStyle name="40 % - Accent2 2 2 3 2 3 5" xfId="14477"/>
    <cellStyle name="40 % - Accent2 2 2 3 2 4" xfId="3402"/>
    <cellStyle name="40 % - Accent2 2 2 3 2 4 2" xfId="6373"/>
    <cellStyle name="40 % - Accent2 2 2 3 2 4 2 2" xfId="12357"/>
    <cellStyle name="40 % - Accent2 2 2 3 2 4 2 2 2" xfId="24239"/>
    <cellStyle name="40 % - Accent2 2 2 3 2 4 2 3" xfId="18303"/>
    <cellStyle name="40 % - Accent2 2 2 3 2 4 3" xfId="9388"/>
    <cellStyle name="40 % - Accent2 2 2 3 2 4 3 2" xfId="21271"/>
    <cellStyle name="40 % - Accent2 2 2 3 2 4 4" xfId="15334"/>
    <cellStyle name="40 % - Accent2 2 2 3 2 5" xfId="4889"/>
    <cellStyle name="40 % - Accent2 2 2 3 2 5 2" xfId="10873"/>
    <cellStyle name="40 % - Accent2 2 2 3 2 5 2 2" xfId="22755"/>
    <cellStyle name="40 % - Accent2 2 2 3 2 5 3" xfId="16819"/>
    <cellStyle name="40 % - Accent2 2 2 3 2 6" xfId="7879"/>
    <cellStyle name="40 % - Accent2 2 2 3 2 6 2" xfId="19787"/>
    <cellStyle name="40 % - Accent2 2 2 3 2 7" xfId="13849"/>
    <cellStyle name="40 % - Accent2 2 2 3 3" xfId="689"/>
    <cellStyle name="40 % - Accent2 2 2 3 3 2" xfId="2742"/>
    <cellStyle name="40 % - Accent2 2 2 3 3 2 2" xfId="4228"/>
    <cellStyle name="40 % - Accent2 2 2 3 3 2 2 2" xfId="7199"/>
    <cellStyle name="40 % - Accent2 2 2 3 3 2 2 2 2" xfId="13183"/>
    <cellStyle name="40 % - Accent2 2 2 3 3 2 2 2 2 2" xfId="25065"/>
    <cellStyle name="40 % - Accent2 2 2 3 3 2 2 2 3" xfId="19129"/>
    <cellStyle name="40 % - Accent2 2 2 3 3 2 2 3" xfId="10214"/>
    <cellStyle name="40 % - Accent2 2 2 3 3 2 2 3 2" xfId="22097"/>
    <cellStyle name="40 % - Accent2 2 2 3 3 2 2 4" xfId="16160"/>
    <cellStyle name="40 % - Accent2 2 2 3 3 2 3" xfId="5714"/>
    <cellStyle name="40 % - Accent2 2 2 3 3 2 3 2" xfId="11698"/>
    <cellStyle name="40 % - Accent2 2 2 3 3 2 3 2 2" xfId="23580"/>
    <cellStyle name="40 % - Accent2 2 2 3 3 2 3 3" xfId="17644"/>
    <cellStyle name="40 % - Accent2 2 2 3 3 2 4" xfId="8704"/>
    <cellStyle name="40 % - Accent2 2 2 3 3 2 4 2" xfId="20612"/>
    <cellStyle name="40 % - Accent2 2 2 3 3 2 5" xfId="14675"/>
    <cellStyle name="40 % - Accent2 2 2 3 3 3" xfId="3404"/>
    <cellStyle name="40 % - Accent2 2 2 3 3 3 2" xfId="6375"/>
    <cellStyle name="40 % - Accent2 2 2 3 3 3 2 2" xfId="12359"/>
    <cellStyle name="40 % - Accent2 2 2 3 3 3 2 2 2" xfId="24241"/>
    <cellStyle name="40 % - Accent2 2 2 3 3 3 2 3" xfId="18305"/>
    <cellStyle name="40 % - Accent2 2 2 3 3 3 3" xfId="9390"/>
    <cellStyle name="40 % - Accent2 2 2 3 3 3 3 2" xfId="21273"/>
    <cellStyle name="40 % - Accent2 2 2 3 3 3 4" xfId="15336"/>
    <cellStyle name="40 % - Accent2 2 2 3 3 4" xfId="4891"/>
    <cellStyle name="40 % - Accent2 2 2 3 3 4 2" xfId="10875"/>
    <cellStyle name="40 % - Accent2 2 2 3 3 4 2 2" xfId="22757"/>
    <cellStyle name="40 % - Accent2 2 2 3 3 4 3" xfId="16821"/>
    <cellStyle name="40 % - Accent2 2 2 3 3 5" xfId="7881"/>
    <cellStyle name="40 % - Accent2 2 2 3 3 5 2" xfId="19789"/>
    <cellStyle name="40 % - Accent2 2 2 3 3 6" xfId="13851"/>
    <cellStyle name="40 % - Accent2 2 2 3 4" xfId="2373"/>
    <cellStyle name="40 % - Accent2 2 2 3 4 2" xfId="3861"/>
    <cellStyle name="40 % - Accent2 2 2 3 4 2 2" xfId="6832"/>
    <cellStyle name="40 % - Accent2 2 2 3 4 2 2 2" xfId="12816"/>
    <cellStyle name="40 % - Accent2 2 2 3 4 2 2 2 2" xfId="24698"/>
    <cellStyle name="40 % - Accent2 2 2 3 4 2 2 3" xfId="18762"/>
    <cellStyle name="40 % - Accent2 2 2 3 4 2 3" xfId="9847"/>
    <cellStyle name="40 % - Accent2 2 2 3 4 2 3 2" xfId="21730"/>
    <cellStyle name="40 % - Accent2 2 2 3 4 2 4" xfId="15793"/>
    <cellStyle name="40 % - Accent2 2 2 3 4 3" xfId="5347"/>
    <cellStyle name="40 % - Accent2 2 2 3 4 3 2" xfId="11331"/>
    <cellStyle name="40 % - Accent2 2 2 3 4 3 2 2" xfId="23213"/>
    <cellStyle name="40 % - Accent2 2 2 3 4 3 3" xfId="17277"/>
    <cellStyle name="40 % - Accent2 2 2 3 4 4" xfId="8337"/>
    <cellStyle name="40 % - Accent2 2 2 3 4 4 2" xfId="20245"/>
    <cellStyle name="40 % - Accent2 2 2 3 4 5" xfId="14308"/>
    <cellStyle name="40 % - Accent2 2 2 3 5" xfId="3084"/>
    <cellStyle name="40 % - Accent2 2 2 3 5 2" xfId="6055"/>
    <cellStyle name="40 % - Accent2 2 2 3 5 2 2" xfId="12039"/>
    <cellStyle name="40 % - Accent2 2 2 3 5 2 2 2" xfId="23921"/>
    <cellStyle name="40 % - Accent2 2 2 3 5 2 3" xfId="17985"/>
    <cellStyle name="40 % - Accent2 2 2 3 5 3" xfId="9070"/>
    <cellStyle name="40 % - Accent2 2 2 3 5 3 2" xfId="20953"/>
    <cellStyle name="40 % - Accent2 2 2 3 5 4" xfId="15016"/>
    <cellStyle name="40 % - Accent2 2 2 3 6" xfId="4570"/>
    <cellStyle name="40 % - Accent2 2 2 3 6 2" xfId="10555"/>
    <cellStyle name="40 % - Accent2 2 2 3 6 2 2" xfId="22437"/>
    <cellStyle name="40 % - Accent2 2 2 3 6 3" xfId="16501"/>
    <cellStyle name="40 % - Accent2 2 2 3 7" xfId="7561"/>
    <cellStyle name="40 % - Accent2 2 2 3 7 2" xfId="19469"/>
    <cellStyle name="40 % - Accent2 2 2 3 8" xfId="13531"/>
    <cellStyle name="40 % - Accent2 2 2 4" xfId="690"/>
    <cellStyle name="40 % - Accent2 2 2 4 2" xfId="691"/>
    <cellStyle name="40 % - Accent2 2 2 4 2 2" xfId="2835"/>
    <cellStyle name="40 % - Accent2 2 2 4 2 2 2" xfId="4321"/>
    <cellStyle name="40 % - Accent2 2 2 4 2 2 2 2" xfId="7292"/>
    <cellStyle name="40 % - Accent2 2 2 4 2 2 2 2 2" xfId="13276"/>
    <cellStyle name="40 % - Accent2 2 2 4 2 2 2 2 2 2" xfId="25158"/>
    <cellStyle name="40 % - Accent2 2 2 4 2 2 2 2 3" xfId="19222"/>
    <cellStyle name="40 % - Accent2 2 2 4 2 2 2 3" xfId="10307"/>
    <cellStyle name="40 % - Accent2 2 2 4 2 2 2 3 2" xfId="22190"/>
    <cellStyle name="40 % - Accent2 2 2 4 2 2 2 4" xfId="16253"/>
    <cellStyle name="40 % - Accent2 2 2 4 2 2 3" xfId="5807"/>
    <cellStyle name="40 % - Accent2 2 2 4 2 2 3 2" xfId="11791"/>
    <cellStyle name="40 % - Accent2 2 2 4 2 2 3 2 2" xfId="23673"/>
    <cellStyle name="40 % - Accent2 2 2 4 2 2 3 3" xfId="17737"/>
    <cellStyle name="40 % - Accent2 2 2 4 2 2 4" xfId="8797"/>
    <cellStyle name="40 % - Accent2 2 2 4 2 2 4 2" xfId="20705"/>
    <cellStyle name="40 % - Accent2 2 2 4 2 2 5" xfId="14768"/>
    <cellStyle name="40 % - Accent2 2 2 4 2 3" xfId="3406"/>
    <cellStyle name="40 % - Accent2 2 2 4 2 3 2" xfId="6377"/>
    <cellStyle name="40 % - Accent2 2 2 4 2 3 2 2" xfId="12361"/>
    <cellStyle name="40 % - Accent2 2 2 4 2 3 2 2 2" xfId="24243"/>
    <cellStyle name="40 % - Accent2 2 2 4 2 3 2 3" xfId="18307"/>
    <cellStyle name="40 % - Accent2 2 2 4 2 3 3" xfId="9392"/>
    <cellStyle name="40 % - Accent2 2 2 4 2 3 3 2" xfId="21275"/>
    <cellStyle name="40 % - Accent2 2 2 4 2 3 4" xfId="15338"/>
    <cellStyle name="40 % - Accent2 2 2 4 2 4" xfId="4893"/>
    <cellStyle name="40 % - Accent2 2 2 4 2 4 2" xfId="10877"/>
    <cellStyle name="40 % - Accent2 2 2 4 2 4 2 2" xfId="22759"/>
    <cellStyle name="40 % - Accent2 2 2 4 2 4 3" xfId="16823"/>
    <cellStyle name="40 % - Accent2 2 2 4 2 5" xfId="7883"/>
    <cellStyle name="40 % - Accent2 2 2 4 2 5 2" xfId="19791"/>
    <cellStyle name="40 % - Accent2 2 2 4 2 6" xfId="13853"/>
    <cellStyle name="40 % - Accent2 2 2 4 3" xfId="692"/>
    <cellStyle name="40 % - Accent2 2 2 4 3 2" xfId="3407"/>
    <cellStyle name="40 % - Accent2 2 2 4 3 2 2" xfId="6378"/>
    <cellStyle name="40 % - Accent2 2 2 4 3 2 2 2" xfId="12362"/>
    <cellStyle name="40 % - Accent2 2 2 4 3 2 2 2 2" xfId="24244"/>
    <cellStyle name="40 % - Accent2 2 2 4 3 2 2 3" xfId="18308"/>
    <cellStyle name="40 % - Accent2 2 2 4 3 2 3" xfId="9393"/>
    <cellStyle name="40 % - Accent2 2 2 4 3 2 3 2" xfId="21276"/>
    <cellStyle name="40 % - Accent2 2 2 4 3 2 4" xfId="15339"/>
    <cellStyle name="40 % - Accent2 2 2 4 3 3" xfId="4894"/>
    <cellStyle name="40 % - Accent2 2 2 4 3 3 2" xfId="10878"/>
    <cellStyle name="40 % - Accent2 2 2 4 3 3 2 2" xfId="22760"/>
    <cellStyle name="40 % - Accent2 2 2 4 3 3 3" xfId="16824"/>
    <cellStyle name="40 % - Accent2 2 2 4 3 4" xfId="7884"/>
    <cellStyle name="40 % - Accent2 2 2 4 3 4 2" xfId="19792"/>
    <cellStyle name="40 % - Accent2 2 2 4 3 5" xfId="13854"/>
    <cellStyle name="40 % - Accent2 2 2 4 4" xfId="2466"/>
    <cellStyle name="40 % - Accent2 2 2 4 4 2" xfId="3954"/>
    <cellStyle name="40 % - Accent2 2 2 4 4 2 2" xfId="6925"/>
    <cellStyle name="40 % - Accent2 2 2 4 4 2 2 2" xfId="12909"/>
    <cellStyle name="40 % - Accent2 2 2 4 4 2 2 2 2" xfId="24791"/>
    <cellStyle name="40 % - Accent2 2 2 4 4 2 2 3" xfId="18855"/>
    <cellStyle name="40 % - Accent2 2 2 4 4 2 3" xfId="9940"/>
    <cellStyle name="40 % - Accent2 2 2 4 4 2 3 2" xfId="21823"/>
    <cellStyle name="40 % - Accent2 2 2 4 4 2 4" xfId="15886"/>
    <cellStyle name="40 % - Accent2 2 2 4 4 3" xfId="5440"/>
    <cellStyle name="40 % - Accent2 2 2 4 4 3 2" xfId="11424"/>
    <cellStyle name="40 % - Accent2 2 2 4 4 3 2 2" xfId="23306"/>
    <cellStyle name="40 % - Accent2 2 2 4 4 3 3" xfId="17370"/>
    <cellStyle name="40 % - Accent2 2 2 4 4 4" xfId="8430"/>
    <cellStyle name="40 % - Accent2 2 2 4 4 4 2" xfId="20338"/>
    <cellStyle name="40 % - Accent2 2 2 4 4 5" xfId="14401"/>
    <cellStyle name="40 % - Accent2 2 2 4 5" xfId="3405"/>
    <cellStyle name="40 % - Accent2 2 2 4 5 2" xfId="6376"/>
    <cellStyle name="40 % - Accent2 2 2 4 5 2 2" xfId="12360"/>
    <cellStyle name="40 % - Accent2 2 2 4 5 2 2 2" xfId="24242"/>
    <cellStyle name="40 % - Accent2 2 2 4 5 2 3" xfId="18306"/>
    <cellStyle name="40 % - Accent2 2 2 4 5 3" xfId="9391"/>
    <cellStyle name="40 % - Accent2 2 2 4 5 3 2" xfId="21274"/>
    <cellStyle name="40 % - Accent2 2 2 4 5 4" xfId="15337"/>
    <cellStyle name="40 % - Accent2 2 2 4 6" xfId="4892"/>
    <cellStyle name="40 % - Accent2 2 2 4 6 2" xfId="10876"/>
    <cellStyle name="40 % - Accent2 2 2 4 6 2 2" xfId="22758"/>
    <cellStyle name="40 % - Accent2 2 2 4 6 3" xfId="16822"/>
    <cellStyle name="40 % - Accent2 2 2 4 7" xfId="7882"/>
    <cellStyle name="40 % - Accent2 2 2 4 7 2" xfId="19790"/>
    <cellStyle name="40 % - Accent2 2 2 4 8" xfId="13852"/>
    <cellStyle name="40 % - Accent2 2 2 5" xfId="693"/>
    <cellStyle name="40 % - Accent2 2 2 5 2" xfId="694"/>
    <cellStyle name="40 % - Accent2 2 2 5 2 2" xfId="3409"/>
    <cellStyle name="40 % - Accent2 2 2 5 2 2 2" xfId="6380"/>
    <cellStyle name="40 % - Accent2 2 2 5 2 2 2 2" xfId="12364"/>
    <cellStyle name="40 % - Accent2 2 2 5 2 2 2 2 2" xfId="24246"/>
    <cellStyle name="40 % - Accent2 2 2 5 2 2 2 3" xfId="18310"/>
    <cellStyle name="40 % - Accent2 2 2 5 2 2 3" xfId="9395"/>
    <cellStyle name="40 % - Accent2 2 2 5 2 2 3 2" xfId="21278"/>
    <cellStyle name="40 % - Accent2 2 2 5 2 2 4" xfId="15341"/>
    <cellStyle name="40 % - Accent2 2 2 5 2 3" xfId="4896"/>
    <cellStyle name="40 % - Accent2 2 2 5 2 3 2" xfId="10880"/>
    <cellStyle name="40 % - Accent2 2 2 5 2 3 2 2" xfId="22762"/>
    <cellStyle name="40 % - Accent2 2 2 5 2 3 3" xfId="16826"/>
    <cellStyle name="40 % - Accent2 2 2 5 2 4" xfId="7886"/>
    <cellStyle name="40 % - Accent2 2 2 5 2 4 2" xfId="19794"/>
    <cellStyle name="40 % - Accent2 2 2 5 2 5" xfId="13856"/>
    <cellStyle name="40 % - Accent2 2 2 5 3" xfId="2666"/>
    <cellStyle name="40 % - Accent2 2 2 5 3 2" xfId="4152"/>
    <cellStyle name="40 % - Accent2 2 2 5 3 2 2" xfId="7123"/>
    <cellStyle name="40 % - Accent2 2 2 5 3 2 2 2" xfId="13107"/>
    <cellStyle name="40 % - Accent2 2 2 5 3 2 2 2 2" xfId="24989"/>
    <cellStyle name="40 % - Accent2 2 2 5 3 2 2 3" xfId="19053"/>
    <cellStyle name="40 % - Accent2 2 2 5 3 2 3" xfId="10138"/>
    <cellStyle name="40 % - Accent2 2 2 5 3 2 3 2" xfId="22021"/>
    <cellStyle name="40 % - Accent2 2 2 5 3 2 4" xfId="16084"/>
    <cellStyle name="40 % - Accent2 2 2 5 3 3" xfId="5638"/>
    <cellStyle name="40 % - Accent2 2 2 5 3 3 2" xfId="11622"/>
    <cellStyle name="40 % - Accent2 2 2 5 3 3 2 2" xfId="23504"/>
    <cellStyle name="40 % - Accent2 2 2 5 3 3 3" xfId="17568"/>
    <cellStyle name="40 % - Accent2 2 2 5 3 4" xfId="8628"/>
    <cellStyle name="40 % - Accent2 2 2 5 3 4 2" xfId="20536"/>
    <cellStyle name="40 % - Accent2 2 2 5 3 5" xfId="14599"/>
    <cellStyle name="40 % - Accent2 2 2 5 4" xfId="3408"/>
    <cellStyle name="40 % - Accent2 2 2 5 4 2" xfId="6379"/>
    <cellStyle name="40 % - Accent2 2 2 5 4 2 2" xfId="12363"/>
    <cellStyle name="40 % - Accent2 2 2 5 4 2 2 2" xfId="24245"/>
    <cellStyle name="40 % - Accent2 2 2 5 4 2 3" xfId="18309"/>
    <cellStyle name="40 % - Accent2 2 2 5 4 3" xfId="9394"/>
    <cellStyle name="40 % - Accent2 2 2 5 4 3 2" xfId="21277"/>
    <cellStyle name="40 % - Accent2 2 2 5 4 4" xfId="15340"/>
    <cellStyle name="40 % - Accent2 2 2 5 5" xfId="4895"/>
    <cellStyle name="40 % - Accent2 2 2 5 5 2" xfId="10879"/>
    <cellStyle name="40 % - Accent2 2 2 5 5 2 2" xfId="22761"/>
    <cellStyle name="40 % - Accent2 2 2 5 5 3" xfId="16825"/>
    <cellStyle name="40 % - Accent2 2 2 5 6" xfId="7885"/>
    <cellStyle name="40 % - Accent2 2 2 5 6 2" xfId="19793"/>
    <cellStyle name="40 % - Accent2 2 2 5 7" xfId="13855"/>
    <cellStyle name="40 % - Accent2 2 2 6" xfId="695"/>
    <cellStyle name="40 % - Accent2 2 2 6 2" xfId="3410"/>
    <cellStyle name="40 % - Accent2 2 2 6 2 2" xfId="6381"/>
    <cellStyle name="40 % - Accent2 2 2 6 2 2 2" xfId="12365"/>
    <cellStyle name="40 % - Accent2 2 2 6 2 2 2 2" xfId="24247"/>
    <cellStyle name="40 % - Accent2 2 2 6 2 2 3" xfId="18311"/>
    <cellStyle name="40 % - Accent2 2 2 6 2 3" xfId="9396"/>
    <cellStyle name="40 % - Accent2 2 2 6 2 3 2" xfId="21279"/>
    <cellStyle name="40 % - Accent2 2 2 6 2 4" xfId="15342"/>
    <cellStyle name="40 % - Accent2 2 2 6 3" xfId="4897"/>
    <cellStyle name="40 % - Accent2 2 2 6 3 2" xfId="10881"/>
    <cellStyle name="40 % - Accent2 2 2 6 3 2 2" xfId="22763"/>
    <cellStyle name="40 % - Accent2 2 2 6 3 3" xfId="16827"/>
    <cellStyle name="40 % - Accent2 2 2 6 4" xfId="7887"/>
    <cellStyle name="40 % - Accent2 2 2 6 4 2" xfId="19795"/>
    <cellStyle name="40 % - Accent2 2 2 6 5" xfId="13857"/>
    <cellStyle name="40 % - Accent2 2 2 7" xfId="696"/>
    <cellStyle name="40 % - Accent2 2 2 7 2" xfId="3411"/>
    <cellStyle name="40 % - Accent2 2 2 7 2 2" xfId="6382"/>
    <cellStyle name="40 % - Accent2 2 2 7 2 2 2" xfId="12366"/>
    <cellStyle name="40 % - Accent2 2 2 7 2 2 2 2" xfId="24248"/>
    <cellStyle name="40 % - Accent2 2 2 7 2 2 3" xfId="18312"/>
    <cellStyle name="40 % - Accent2 2 2 7 2 3" xfId="9397"/>
    <cellStyle name="40 % - Accent2 2 2 7 2 3 2" xfId="21280"/>
    <cellStyle name="40 % - Accent2 2 2 7 2 4" xfId="15343"/>
    <cellStyle name="40 % - Accent2 2 2 7 3" xfId="4898"/>
    <cellStyle name="40 % - Accent2 2 2 7 3 2" xfId="10882"/>
    <cellStyle name="40 % - Accent2 2 2 7 3 2 2" xfId="22764"/>
    <cellStyle name="40 % - Accent2 2 2 7 3 3" xfId="16828"/>
    <cellStyle name="40 % - Accent2 2 2 7 4" xfId="7888"/>
    <cellStyle name="40 % - Accent2 2 2 7 4 2" xfId="19796"/>
    <cellStyle name="40 % - Accent2 2 2 7 5" xfId="13858"/>
    <cellStyle name="40 % - Accent2 2 2 8" xfId="2173"/>
    <cellStyle name="40 % - Accent2 2 2 8 2" xfId="3677"/>
    <cellStyle name="40 % - Accent2 2 2 8 2 2" xfId="6648"/>
    <cellStyle name="40 % - Accent2 2 2 8 2 2 2" xfId="12632"/>
    <cellStyle name="40 % - Accent2 2 2 8 2 2 2 2" xfId="24514"/>
    <cellStyle name="40 % - Accent2 2 2 8 2 2 3" xfId="18578"/>
    <cellStyle name="40 % - Accent2 2 2 8 2 3" xfId="9663"/>
    <cellStyle name="40 % - Accent2 2 2 8 2 3 2" xfId="21546"/>
    <cellStyle name="40 % - Accent2 2 2 8 2 4" xfId="15609"/>
    <cellStyle name="40 % - Accent2 2 2 8 3" xfId="5163"/>
    <cellStyle name="40 % - Accent2 2 2 8 3 2" xfId="11147"/>
    <cellStyle name="40 % - Accent2 2 2 8 3 2 2" xfId="23029"/>
    <cellStyle name="40 % - Accent2 2 2 8 3 3" xfId="17093"/>
    <cellStyle name="40 % - Accent2 2 2 8 4" xfId="8153"/>
    <cellStyle name="40 % - Accent2 2 2 8 4 2" xfId="20061"/>
    <cellStyle name="40 % - Accent2 2 2 8 5" xfId="14124"/>
    <cellStyle name="40 % - Accent2 2 2 9" xfId="2297"/>
    <cellStyle name="40 % - Accent2 2 2 9 2" xfId="3785"/>
    <cellStyle name="40 % - Accent2 2 2 9 2 2" xfId="6756"/>
    <cellStyle name="40 % - Accent2 2 2 9 2 2 2" xfId="12740"/>
    <cellStyle name="40 % - Accent2 2 2 9 2 2 2 2" xfId="24622"/>
    <cellStyle name="40 % - Accent2 2 2 9 2 2 3" xfId="18686"/>
    <cellStyle name="40 % - Accent2 2 2 9 2 3" xfId="9771"/>
    <cellStyle name="40 % - Accent2 2 2 9 2 3 2" xfId="21654"/>
    <cellStyle name="40 % - Accent2 2 2 9 2 4" xfId="15717"/>
    <cellStyle name="40 % - Accent2 2 2 9 3" xfId="5271"/>
    <cellStyle name="40 % - Accent2 2 2 9 3 2" xfId="11255"/>
    <cellStyle name="40 % - Accent2 2 2 9 3 2 2" xfId="23137"/>
    <cellStyle name="40 % - Accent2 2 2 9 3 3" xfId="17201"/>
    <cellStyle name="40 % - Accent2 2 2 9 4" xfId="8261"/>
    <cellStyle name="40 % - Accent2 2 2 9 4 2" xfId="20169"/>
    <cellStyle name="40 % - Accent2 2 2 9 5" xfId="14232"/>
    <cellStyle name="40 % - Accent2 2 3" xfId="296"/>
    <cellStyle name="40 % - Accent2 2 3 2" xfId="372"/>
    <cellStyle name="40 % - Accent2 2 3 2 2" xfId="697"/>
    <cellStyle name="40 % - Accent2 2 3 2 2 2" xfId="2930"/>
    <cellStyle name="40 % - Accent2 2 3 2 2 2 2" xfId="4416"/>
    <cellStyle name="40 % - Accent2 2 3 2 2 2 2 2" xfId="7387"/>
    <cellStyle name="40 % - Accent2 2 3 2 2 2 2 2 2" xfId="13371"/>
    <cellStyle name="40 % - Accent2 2 3 2 2 2 2 2 2 2" xfId="25253"/>
    <cellStyle name="40 % - Accent2 2 3 2 2 2 2 2 3" xfId="19317"/>
    <cellStyle name="40 % - Accent2 2 3 2 2 2 2 3" xfId="10402"/>
    <cellStyle name="40 % - Accent2 2 3 2 2 2 2 3 2" xfId="22285"/>
    <cellStyle name="40 % - Accent2 2 3 2 2 2 2 4" xfId="16348"/>
    <cellStyle name="40 % - Accent2 2 3 2 2 2 3" xfId="5902"/>
    <cellStyle name="40 % - Accent2 2 3 2 2 2 3 2" xfId="11886"/>
    <cellStyle name="40 % - Accent2 2 3 2 2 2 3 2 2" xfId="23768"/>
    <cellStyle name="40 % - Accent2 2 3 2 2 2 3 3" xfId="17832"/>
    <cellStyle name="40 % - Accent2 2 3 2 2 2 4" xfId="8892"/>
    <cellStyle name="40 % - Accent2 2 3 2 2 2 4 2" xfId="20800"/>
    <cellStyle name="40 % - Accent2 2 3 2 2 2 5" xfId="14863"/>
    <cellStyle name="40 % - Accent2 2 3 2 2 3" xfId="2561"/>
    <cellStyle name="40 % - Accent2 2 3 2 2 3 2" xfId="4049"/>
    <cellStyle name="40 % - Accent2 2 3 2 2 3 2 2" xfId="7020"/>
    <cellStyle name="40 % - Accent2 2 3 2 2 3 2 2 2" xfId="13004"/>
    <cellStyle name="40 % - Accent2 2 3 2 2 3 2 2 2 2" xfId="24886"/>
    <cellStyle name="40 % - Accent2 2 3 2 2 3 2 2 3" xfId="18950"/>
    <cellStyle name="40 % - Accent2 2 3 2 2 3 2 3" xfId="10035"/>
    <cellStyle name="40 % - Accent2 2 3 2 2 3 2 3 2" xfId="21918"/>
    <cellStyle name="40 % - Accent2 2 3 2 2 3 2 4" xfId="15981"/>
    <cellStyle name="40 % - Accent2 2 3 2 2 3 3" xfId="5535"/>
    <cellStyle name="40 % - Accent2 2 3 2 2 3 3 2" xfId="11519"/>
    <cellStyle name="40 % - Accent2 2 3 2 2 3 3 2 2" xfId="23401"/>
    <cellStyle name="40 % - Accent2 2 3 2 2 3 3 3" xfId="17465"/>
    <cellStyle name="40 % - Accent2 2 3 2 2 3 4" xfId="8525"/>
    <cellStyle name="40 % - Accent2 2 3 2 2 3 4 2" xfId="20433"/>
    <cellStyle name="40 % - Accent2 2 3 2 2 3 5" xfId="14496"/>
    <cellStyle name="40 % - Accent2 2 3 2 2 4" xfId="3412"/>
    <cellStyle name="40 % - Accent2 2 3 2 2 4 2" xfId="6383"/>
    <cellStyle name="40 % - Accent2 2 3 2 2 4 2 2" xfId="12367"/>
    <cellStyle name="40 % - Accent2 2 3 2 2 4 2 2 2" xfId="24249"/>
    <cellStyle name="40 % - Accent2 2 3 2 2 4 2 3" xfId="18313"/>
    <cellStyle name="40 % - Accent2 2 3 2 2 4 3" xfId="9398"/>
    <cellStyle name="40 % - Accent2 2 3 2 2 4 3 2" xfId="21281"/>
    <cellStyle name="40 % - Accent2 2 3 2 2 4 4" xfId="15344"/>
    <cellStyle name="40 % - Accent2 2 3 2 2 5" xfId="4899"/>
    <cellStyle name="40 % - Accent2 2 3 2 2 5 2" xfId="10883"/>
    <cellStyle name="40 % - Accent2 2 3 2 2 5 2 2" xfId="22765"/>
    <cellStyle name="40 % - Accent2 2 3 2 2 5 3" xfId="16829"/>
    <cellStyle name="40 % - Accent2 2 3 2 2 6" xfId="7889"/>
    <cellStyle name="40 % - Accent2 2 3 2 2 6 2" xfId="19797"/>
    <cellStyle name="40 % - Accent2 2 3 2 2 7" xfId="13859"/>
    <cellStyle name="40 % - Accent2 2 3 2 3" xfId="698"/>
    <cellStyle name="40 % - Accent2 2 3 2 3 2" xfId="2761"/>
    <cellStyle name="40 % - Accent2 2 3 2 3 2 2" xfId="4247"/>
    <cellStyle name="40 % - Accent2 2 3 2 3 2 2 2" xfId="7218"/>
    <cellStyle name="40 % - Accent2 2 3 2 3 2 2 2 2" xfId="13202"/>
    <cellStyle name="40 % - Accent2 2 3 2 3 2 2 2 2 2" xfId="25084"/>
    <cellStyle name="40 % - Accent2 2 3 2 3 2 2 2 3" xfId="19148"/>
    <cellStyle name="40 % - Accent2 2 3 2 3 2 2 3" xfId="10233"/>
    <cellStyle name="40 % - Accent2 2 3 2 3 2 2 3 2" xfId="22116"/>
    <cellStyle name="40 % - Accent2 2 3 2 3 2 2 4" xfId="16179"/>
    <cellStyle name="40 % - Accent2 2 3 2 3 2 3" xfId="5733"/>
    <cellStyle name="40 % - Accent2 2 3 2 3 2 3 2" xfId="11717"/>
    <cellStyle name="40 % - Accent2 2 3 2 3 2 3 2 2" xfId="23599"/>
    <cellStyle name="40 % - Accent2 2 3 2 3 2 3 3" xfId="17663"/>
    <cellStyle name="40 % - Accent2 2 3 2 3 2 4" xfId="8723"/>
    <cellStyle name="40 % - Accent2 2 3 2 3 2 4 2" xfId="20631"/>
    <cellStyle name="40 % - Accent2 2 3 2 3 2 5" xfId="14694"/>
    <cellStyle name="40 % - Accent2 2 3 2 3 3" xfId="3413"/>
    <cellStyle name="40 % - Accent2 2 3 2 3 3 2" xfId="6384"/>
    <cellStyle name="40 % - Accent2 2 3 2 3 3 2 2" xfId="12368"/>
    <cellStyle name="40 % - Accent2 2 3 2 3 3 2 2 2" xfId="24250"/>
    <cellStyle name="40 % - Accent2 2 3 2 3 3 2 3" xfId="18314"/>
    <cellStyle name="40 % - Accent2 2 3 2 3 3 3" xfId="9399"/>
    <cellStyle name="40 % - Accent2 2 3 2 3 3 3 2" xfId="21282"/>
    <cellStyle name="40 % - Accent2 2 3 2 3 3 4" xfId="15345"/>
    <cellStyle name="40 % - Accent2 2 3 2 3 4" xfId="4900"/>
    <cellStyle name="40 % - Accent2 2 3 2 3 4 2" xfId="10884"/>
    <cellStyle name="40 % - Accent2 2 3 2 3 4 2 2" xfId="22766"/>
    <cellStyle name="40 % - Accent2 2 3 2 3 4 3" xfId="16830"/>
    <cellStyle name="40 % - Accent2 2 3 2 3 5" xfId="7890"/>
    <cellStyle name="40 % - Accent2 2 3 2 3 5 2" xfId="19798"/>
    <cellStyle name="40 % - Accent2 2 3 2 3 6" xfId="13860"/>
    <cellStyle name="40 % - Accent2 2 3 2 4" xfId="2392"/>
    <cellStyle name="40 % - Accent2 2 3 2 4 2" xfId="3880"/>
    <cellStyle name="40 % - Accent2 2 3 2 4 2 2" xfId="6851"/>
    <cellStyle name="40 % - Accent2 2 3 2 4 2 2 2" xfId="12835"/>
    <cellStyle name="40 % - Accent2 2 3 2 4 2 2 2 2" xfId="24717"/>
    <cellStyle name="40 % - Accent2 2 3 2 4 2 2 3" xfId="18781"/>
    <cellStyle name="40 % - Accent2 2 3 2 4 2 3" xfId="9866"/>
    <cellStyle name="40 % - Accent2 2 3 2 4 2 3 2" xfId="21749"/>
    <cellStyle name="40 % - Accent2 2 3 2 4 2 4" xfId="15812"/>
    <cellStyle name="40 % - Accent2 2 3 2 4 3" xfId="5366"/>
    <cellStyle name="40 % - Accent2 2 3 2 4 3 2" xfId="11350"/>
    <cellStyle name="40 % - Accent2 2 3 2 4 3 2 2" xfId="23232"/>
    <cellStyle name="40 % - Accent2 2 3 2 4 3 3" xfId="17296"/>
    <cellStyle name="40 % - Accent2 2 3 2 4 4" xfId="8356"/>
    <cellStyle name="40 % - Accent2 2 3 2 4 4 2" xfId="20264"/>
    <cellStyle name="40 % - Accent2 2 3 2 4 5" xfId="14327"/>
    <cellStyle name="40 % - Accent2 2 3 2 5" xfId="3103"/>
    <cellStyle name="40 % - Accent2 2 3 2 5 2" xfId="6074"/>
    <cellStyle name="40 % - Accent2 2 3 2 5 2 2" xfId="12058"/>
    <cellStyle name="40 % - Accent2 2 3 2 5 2 2 2" xfId="23940"/>
    <cellStyle name="40 % - Accent2 2 3 2 5 2 3" xfId="18004"/>
    <cellStyle name="40 % - Accent2 2 3 2 5 3" xfId="9089"/>
    <cellStyle name="40 % - Accent2 2 3 2 5 3 2" xfId="20972"/>
    <cellStyle name="40 % - Accent2 2 3 2 5 4" xfId="15035"/>
    <cellStyle name="40 % - Accent2 2 3 2 6" xfId="4589"/>
    <cellStyle name="40 % - Accent2 2 3 2 6 2" xfId="10574"/>
    <cellStyle name="40 % - Accent2 2 3 2 6 2 2" xfId="22456"/>
    <cellStyle name="40 % - Accent2 2 3 2 6 3" xfId="16520"/>
    <cellStyle name="40 % - Accent2 2 3 2 7" xfId="7580"/>
    <cellStyle name="40 % - Accent2 2 3 2 7 2" xfId="19488"/>
    <cellStyle name="40 % - Accent2 2 3 2 8" xfId="13550"/>
    <cellStyle name="40 % - Accent2 2 3 3" xfId="699"/>
    <cellStyle name="40 % - Accent2 2 3 3 2" xfId="2854"/>
    <cellStyle name="40 % - Accent2 2 3 3 2 2" xfId="4340"/>
    <cellStyle name="40 % - Accent2 2 3 3 2 2 2" xfId="7311"/>
    <cellStyle name="40 % - Accent2 2 3 3 2 2 2 2" xfId="13295"/>
    <cellStyle name="40 % - Accent2 2 3 3 2 2 2 2 2" xfId="25177"/>
    <cellStyle name="40 % - Accent2 2 3 3 2 2 2 3" xfId="19241"/>
    <cellStyle name="40 % - Accent2 2 3 3 2 2 3" xfId="10326"/>
    <cellStyle name="40 % - Accent2 2 3 3 2 2 3 2" xfId="22209"/>
    <cellStyle name="40 % - Accent2 2 3 3 2 2 4" xfId="16272"/>
    <cellStyle name="40 % - Accent2 2 3 3 2 3" xfId="5826"/>
    <cellStyle name="40 % - Accent2 2 3 3 2 3 2" xfId="11810"/>
    <cellStyle name="40 % - Accent2 2 3 3 2 3 2 2" xfId="23692"/>
    <cellStyle name="40 % - Accent2 2 3 3 2 3 3" xfId="17756"/>
    <cellStyle name="40 % - Accent2 2 3 3 2 4" xfId="8816"/>
    <cellStyle name="40 % - Accent2 2 3 3 2 4 2" xfId="20724"/>
    <cellStyle name="40 % - Accent2 2 3 3 2 5" xfId="14787"/>
    <cellStyle name="40 % - Accent2 2 3 3 3" xfId="2485"/>
    <cellStyle name="40 % - Accent2 2 3 3 3 2" xfId="3973"/>
    <cellStyle name="40 % - Accent2 2 3 3 3 2 2" xfId="6944"/>
    <cellStyle name="40 % - Accent2 2 3 3 3 2 2 2" xfId="12928"/>
    <cellStyle name="40 % - Accent2 2 3 3 3 2 2 2 2" xfId="24810"/>
    <cellStyle name="40 % - Accent2 2 3 3 3 2 2 3" xfId="18874"/>
    <cellStyle name="40 % - Accent2 2 3 3 3 2 3" xfId="9959"/>
    <cellStyle name="40 % - Accent2 2 3 3 3 2 3 2" xfId="21842"/>
    <cellStyle name="40 % - Accent2 2 3 3 3 2 4" xfId="15905"/>
    <cellStyle name="40 % - Accent2 2 3 3 3 3" xfId="5459"/>
    <cellStyle name="40 % - Accent2 2 3 3 3 3 2" xfId="11443"/>
    <cellStyle name="40 % - Accent2 2 3 3 3 3 2 2" xfId="23325"/>
    <cellStyle name="40 % - Accent2 2 3 3 3 3 3" xfId="17389"/>
    <cellStyle name="40 % - Accent2 2 3 3 3 4" xfId="8449"/>
    <cellStyle name="40 % - Accent2 2 3 3 3 4 2" xfId="20357"/>
    <cellStyle name="40 % - Accent2 2 3 3 3 5" xfId="14420"/>
    <cellStyle name="40 % - Accent2 2 3 3 4" xfId="3414"/>
    <cellStyle name="40 % - Accent2 2 3 3 4 2" xfId="6385"/>
    <cellStyle name="40 % - Accent2 2 3 3 4 2 2" xfId="12369"/>
    <cellStyle name="40 % - Accent2 2 3 3 4 2 2 2" xfId="24251"/>
    <cellStyle name="40 % - Accent2 2 3 3 4 2 3" xfId="18315"/>
    <cellStyle name="40 % - Accent2 2 3 3 4 3" xfId="9400"/>
    <cellStyle name="40 % - Accent2 2 3 3 4 3 2" xfId="21283"/>
    <cellStyle name="40 % - Accent2 2 3 3 4 4" xfId="15346"/>
    <cellStyle name="40 % - Accent2 2 3 3 5" xfId="4901"/>
    <cellStyle name="40 % - Accent2 2 3 3 5 2" xfId="10885"/>
    <cellStyle name="40 % - Accent2 2 3 3 5 2 2" xfId="22767"/>
    <cellStyle name="40 % - Accent2 2 3 3 5 3" xfId="16831"/>
    <cellStyle name="40 % - Accent2 2 3 3 6" xfId="7891"/>
    <cellStyle name="40 % - Accent2 2 3 3 6 2" xfId="19799"/>
    <cellStyle name="40 % - Accent2 2 3 3 7" xfId="13861"/>
    <cellStyle name="40 % - Accent2 2 3 4" xfId="2217"/>
    <cellStyle name="40 % - Accent2 2 3 4 2" xfId="2685"/>
    <cellStyle name="40 % - Accent2 2 3 4 2 2" xfId="4171"/>
    <cellStyle name="40 % - Accent2 2 3 4 2 2 2" xfId="7142"/>
    <cellStyle name="40 % - Accent2 2 3 4 2 2 2 2" xfId="13126"/>
    <cellStyle name="40 % - Accent2 2 3 4 2 2 2 2 2" xfId="25008"/>
    <cellStyle name="40 % - Accent2 2 3 4 2 2 2 3" xfId="19072"/>
    <cellStyle name="40 % - Accent2 2 3 4 2 2 3" xfId="10157"/>
    <cellStyle name="40 % - Accent2 2 3 4 2 2 3 2" xfId="22040"/>
    <cellStyle name="40 % - Accent2 2 3 4 2 2 4" xfId="16103"/>
    <cellStyle name="40 % - Accent2 2 3 4 2 3" xfId="5657"/>
    <cellStyle name="40 % - Accent2 2 3 4 2 3 2" xfId="11641"/>
    <cellStyle name="40 % - Accent2 2 3 4 2 3 2 2" xfId="23523"/>
    <cellStyle name="40 % - Accent2 2 3 4 2 3 3" xfId="17587"/>
    <cellStyle name="40 % - Accent2 2 3 4 2 4" xfId="8647"/>
    <cellStyle name="40 % - Accent2 2 3 4 2 4 2" xfId="20555"/>
    <cellStyle name="40 % - Accent2 2 3 4 2 5" xfId="14618"/>
    <cellStyle name="40 % - Accent2 2 3 4 3" xfId="3719"/>
    <cellStyle name="40 % - Accent2 2 3 4 3 2" xfId="6690"/>
    <cellStyle name="40 % - Accent2 2 3 4 3 2 2" xfId="12674"/>
    <cellStyle name="40 % - Accent2 2 3 4 3 2 2 2" xfId="24556"/>
    <cellStyle name="40 % - Accent2 2 3 4 3 2 3" xfId="18620"/>
    <cellStyle name="40 % - Accent2 2 3 4 3 3" xfId="9705"/>
    <cellStyle name="40 % - Accent2 2 3 4 3 3 2" xfId="21588"/>
    <cellStyle name="40 % - Accent2 2 3 4 3 4" xfId="15651"/>
    <cellStyle name="40 % - Accent2 2 3 4 4" xfId="5205"/>
    <cellStyle name="40 % - Accent2 2 3 4 4 2" xfId="11189"/>
    <cellStyle name="40 % - Accent2 2 3 4 4 2 2" xfId="23071"/>
    <cellStyle name="40 % - Accent2 2 3 4 4 3" xfId="17135"/>
    <cellStyle name="40 % - Accent2 2 3 4 5" xfId="8195"/>
    <cellStyle name="40 % - Accent2 2 3 4 5 2" xfId="20103"/>
    <cellStyle name="40 % - Accent2 2 3 4 6" xfId="14166"/>
    <cellStyle name="40 % - Accent2 2 3 5" xfId="2316"/>
    <cellStyle name="40 % - Accent2 2 3 5 2" xfId="3804"/>
    <cellStyle name="40 % - Accent2 2 3 5 2 2" xfId="6775"/>
    <cellStyle name="40 % - Accent2 2 3 5 2 2 2" xfId="12759"/>
    <cellStyle name="40 % - Accent2 2 3 5 2 2 2 2" xfId="24641"/>
    <cellStyle name="40 % - Accent2 2 3 5 2 2 3" xfId="18705"/>
    <cellStyle name="40 % - Accent2 2 3 5 2 3" xfId="9790"/>
    <cellStyle name="40 % - Accent2 2 3 5 2 3 2" xfId="21673"/>
    <cellStyle name="40 % - Accent2 2 3 5 2 4" xfId="15736"/>
    <cellStyle name="40 % - Accent2 2 3 5 3" xfId="5290"/>
    <cellStyle name="40 % - Accent2 2 3 5 3 2" xfId="11274"/>
    <cellStyle name="40 % - Accent2 2 3 5 3 2 2" xfId="23156"/>
    <cellStyle name="40 % - Accent2 2 3 5 3 3" xfId="17220"/>
    <cellStyle name="40 % - Accent2 2 3 5 4" xfId="8280"/>
    <cellStyle name="40 % - Accent2 2 3 5 4 2" xfId="20188"/>
    <cellStyle name="40 % - Accent2 2 3 5 5" xfId="14251"/>
    <cellStyle name="40 % - Accent2 2 3 6" xfId="3027"/>
    <cellStyle name="40 % - Accent2 2 3 6 2" xfId="5998"/>
    <cellStyle name="40 % - Accent2 2 3 6 2 2" xfId="11982"/>
    <cellStyle name="40 % - Accent2 2 3 6 2 2 2" xfId="23864"/>
    <cellStyle name="40 % - Accent2 2 3 6 2 3" xfId="17928"/>
    <cellStyle name="40 % - Accent2 2 3 6 3" xfId="9013"/>
    <cellStyle name="40 % - Accent2 2 3 6 3 2" xfId="20896"/>
    <cellStyle name="40 % - Accent2 2 3 6 4" xfId="14959"/>
    <cellStyle name="40 % - Accent2 2 3 7" xfId="4513"/>
    <cellStyle name="40 % - Accent2 2 3 7 2" xfId="10498"/>
    <cellStyle name="40 % - Accent2 2 3 7 2 2" xfId="22380"/>
    <cellStyle name="40 % - Accent2 2 3 7 3" xfId="16444"/>
    <cellStyle name="40 % - Accent2 2 3 8" xfId="7504"/>
    <cellStyle name="40 % - Accent2 2 3 8 2" xfId="19412"/>
    <cellStyle name="40 % - Accent2 2 3 9" xfId="13474"/>
    <cellStyle name="40 % - Accent2 2 4" xfId="334"/>
    <cellStyle name="40 % - Accent2 2 4 2" xfId="700"/>
    <cellStyle name="40 % - Accent2 2 4 2 2" xfId="701"/>
    <cellStyle name="40 % - Accent2 2 4 2 2 2" xfId="2892"/>
    <cellStyle name="40 % - Accent2 2 4 2 2 2 2" xfId="4378"/>
    <cellStyle name="40 % - Accent2 2 4 2 2 2 2 2" xfId="7349"/>
    <cellStyle name="40 % - Accent2 2 4 2 2 2 2 2 2" xfId="13333"/>
    <cellStyle name="40 % - Accent2 2 4 2 2 2 2 2 2 2" xfId="25215"/>
    <cellStyle name="40 % - Accent2 2 4 2 2 2 2 2 3" xfId="19279"/>
    <cellStyle name="40 % - Accent2 2 4 2 2 2 2 3" xfId="10364"/>
    <cellStyle name="40 % - Accent2 2 4 2 2 2 2 3 2" xfId="22247"/>
    <cellStyle name="40 % - Accent2 2 4 2 2 2 2 4" xfId="16310"/>
    <cellStyle name="40 % - Accent2 2 4 2 2 2 3" xfId="5864"/>
    <cellStyle name="40 % - Accent2 2 4 2 2 2 3 2" xfId="11848"/>
    <cellStyle name="40 % - Accent2 2 4 2 2 2 3 2 2" xfId="23730"/>
    <cellStyle name="40 % - Accent2 2 4 2 2 2 3 3" xfId="17794"/>
    <cellStyle name="40 % - Accent2 2 4 2 2 2 4" xfId="8854"/>
    <cellStyle name="40 % - Accent2 2 4 2 2 2 4 2" xfId="20762"/>
    <cellStyle name="40 % - Accent2 2 4 2 2 2 5" xfId="14825"/>
    <cellStyle name="40 % - Accent2 2 4 2 2 3" xfId="3416"/>
    <cellStyle name="40 % - Accent2 2 4 2 2 3 2" xfId="6387"/>
    <cellStyle name="40 % - Accent2 2 4 2 2 3 2 2" xfId="12371"/>
    <cellStyle name="40 % - Accent2 2 4 2 2 3 2 2 2" xfId="24253"/>
    <cellStyle name="40 % - Accent2 2 4 2 2 3 2 3" xfId="18317"/>
    <cellStyle name="40 % - Accent2 2 4 2 2 3 3" xfId="9402"/>
    <cellStyle name="40 % - Accent2 2 4 2 2 3 3 2" xfId="21285"/>
    <cellStyle name="40 % - Accent2 2 4 2 2 3 4" xfId="15348"/>
    <cellStyle name="40 % - Accent2 2 4 2 2 4" xfId="4903"/>
    <cellStyle name="40 % - Accent2 2 4 2 2 4 2" xfId="10887"/>
    <cellStyle name="40 % - Accent2 2 4 2 2 4 2 2" xfId="22769"/>
    <cellStyle name="40 % - Accent2 2 4 2 2 4 3" xfId="16833"/>
    <cellStyle name="40 % - Accent2 2 4 2 2 5" xfId="7893"/>
    <cellStyle name="40 % - Accent2 2 4 2 2 5 2" xfId="19801"/>
    <cellStyle name="40 % - Accent2 2 4 2 2 6" xfId="13863"/>
    <cellStyle name="40 % - Accent2 2 4 2 3" xfId="2523"/>
    <cellStyle name="40 % - Accent2 2 4 2 3 2" xfId="4011"/>
    <cellStyle name="40 % - Accent2 2 4 2 3 2 2" xfId="6982"/>
    <cellStyle name="40 % - Accent2 2 4 2 3 2 2 2" xfId="12966"/>
    <cellStyle name="40 % - Accent2 2 4 2 3 2 2 2 2" xfId="24848"/>
    <cellStyle name="40 % - Accent2 2 4 2 3 2 2 3" xfId="18912"/>
    <cellStyle name="40 % - Accent2 2 4 2 3 2 3" xfId="9997"/>
    <cellStyle name="40 % - Accent2 2 4 2 3 2 3 2" xfId="21880"/>
    <cellStyle name="40 % - Accent2 2 4 2 3 2 4" xfId="15943"/>
    <cellStyle name="40 % - Accent2 2 4 2 3 3" xfId="5497"/>
    <cellStyle name="40 % - Accent2 2 4 2 3 3 2" xfId="11481"/>
    <cellStyle name="40 % - Accent2 2 4 2 3 3 2 2" xfId="23363"/>
    <cellStyle name="40 % - Accent2 2 4 2 3 3 3" xfId="17427"/>
    <cellStyle name="40 % - Accent2 2 4 2 3 4" xfId="8487"/>
    <cellStyle name="40 % - Accent2 2 4 2 3 4 2" xfId="20395"/>
    <cellStyle name="40 % - Accent2 2 4 2 3 5" xfId="14458"/>
    <cellStyle name="40 % - Accent2 2 4 2 4" xfId="3415"/>
    <cellStyle name="40 % - Accent2 2 4 2 4 2" xfId="6386"/>
    <cellStyle name="40 % - Accent2 2 4 2 4 2 2" xfId="12370"/>
    <cellStyle name="40 % - Accent2 2 4 2 4 2 2 2" xfId="24252"/>
    <cellStyle name="40 % - Accent2 2 4 2 4 2 3" xfId="18316"/>
    <cellStyle name="40 % - Accent2 2 4 2 4 3" xfId="9401"/>
    <cellStyle name="40 % - Accent2 2 4 2 4 3 2" xfId="21284"/>
    <cellStyle name="40 % - Accent2 2 4 2 4 4" xfId="15347"/>
    <cellStyle name="40 % - Accent2 2 4 2 5" xfId="4902"/>
    <cellStyle name="40 % - Accent2 2 4 2 5 2" xfId="10886"/>
    <cellStyle name="40 % - Accent2 2 4 2 5 2 2" xfId="22768"/>
    <cellStyle name="40 % - Accent2 2 4 2 5 3" xfId="16832"/>
    <cellStyle name="40 % - Accent2 2 4 2 6" xfId="7892"/>
    <cellStyle name="40 % - Accent2 2 4 2 6 2" xfId="19800"/>
    <cellStyle name="40 % - Accent2 2 4 2 7" xfId="13862"/>
    <cellStyle name="40 % - Accent2 2 4 3" xfId="702"/>
    <cellStyle name="40 % - Accent2 2 4 3 2" xfId="2723"/>
    <cellStyle name="40 % - Accent2 2 4 3 2 2" xfId="4209"/>
    <cellStyle name="40 % - Accent2 2 4 3 2 2 2" xfId="7180"/>
    <cellStyle name="40 % - Accent2 2 4 3 2 2 2 2" xfId="13164"/>
    <cellStyle name="40 % - Accent2 2 4 3 2 2 2 2 2" xfId="25046"/>
    <cellStyle name="40 % - Accent2 2 4 3 2 2 2 3" xfId="19110"/>
    <cellStyle name="40 % - Accent2 2 4 3 2 2 3" xfId="10195"/>
    <cellStyle name="40 % - Accent2 2 4 3 2 2 3 2" xfId="22078"/>
    <cellStyle name="40 % - Accent2 2 4 3 2 2 4" xfId="16141"/>
    <cellStyle name="40 % - Accent2 2 4 3 2 3" xfId="5695"/>
    <cellStyle name="40 % - Accent2 2 4 3 2 3 2" xfId="11679"/>
    <cellStyle name="40 % - Accent2 2 4 3 2 3 2 2" xfId="23561"/>
    <cellStyle name="40 % - Accent2 2 4 3 2 3 3" xfId="17625"/>
    <cellStyle name="40 % - Accent2 2 4 3 2 4" xfId="8685"/>
    <cellStyle name="40 % - Accent2 2 4 3 2 4 2" xfId="20593"/>
    <cellStyle name="40 % - Accent2 2 4 3 2 5" xfId="14656"/>
    <cellStyle name="40 % - Accent2 2 4 3 3" xfId="3417"/>
    <cellStyle name="40 % - Accent2 2 4 3 3 2" xfId="6388"/>
    <cellStyle name="40 % - Accent2 2 4 3 3 2 2" xfId="12372"/>
    <cellStyle name="40 % - Accent2 2 4 3 3 2 2 2" xfId="24254"/>
    <cellStyle name="40 % - Accent2 2 4 3 3 2 3" xfId="18318"/>
    <cellStyle name="40 % - Accent2 2 4 3 3 3" xfId="9403"/>
    <cellStyle name="40 % - Accent2 2 4 3 3 3 2" xfId="21286"/>
    <cellStyle name="40 % - Accent2 2 4 3 3 4" xfId="15349"/>
    <cellStyle name="40 % - Accent2 2 4 3 4" xfId="4904"/>
    <cellStyle name="40 % - Accent2 2 4 3 4 2" xfId="10888"/>
    <cellStyle name="40 % - Accent2 2 4 3 4 2 2" xfId="22770"/>
    <cellStyle name="40 % - Accent2 2 4 3 4 3" xfId="16834"/>
    <cellStyle name="40 % - Accent2 2 4 3 5" xfId="7894"/>
    <cellStyle name="40 % - Accent2 2 4 3 5 2" xfId="19802"/>
    <cellStyle name="40 % - Accent2 2 4 3 6" xfId="13864"/>
    <cellStyle name="40 % - Accent2 2 4 4" xfId="2191"/>
    <cellStyle name="40 % - Accent2 2 4 4 2" xfId="3695"/>
    <cellStyle name="40 % - Accent2 2 4 4 2 2" xfId="6666"/>
    <cellStyle name="40 % - Accent2 2 4 4 2 2 2" xfId="12650"/>
    <cellStyle name="40 % - Accent2 2 4 4 2 2 2 2" xfId="24532"/>
    <cellStyle name="40 % - Accent2 2 4 4 2 2 3" xfId="18596"/>
    <cellStyle name="40 % - Accent2 2 4 4 2 3" xfId="9681"/>
    <cellStyle name="40 % - Accent2 2 4 4 2 3 2" xfId="21564"/>
    <cellStyle name="40 % - Accent2 2 4 4 2 4" xfId="15627"/>
    <cellStyle name="40 % - Accent2 2 4 4 3" xfId="5181"/>
    <cellStyle name="40 % - Accent2 2 4 4 3 2" xfId="11165"/>
    <cellStyle name="40 % - Accent2 2 4 4 3 2 2" xfId="23047"/>
    <cellStyle name="40 % - Accent2 2 4 4 3 3" xfId="17111"/>
    <cellStyle name="40 % - Accent2 2 4 4 4" xfId="8171"/>
    <cellStyle name="40 % - Accent2 2 4 4 4 2" xfId="20079"/>
    <cellStyle name="40 % - Accent2 2 4 4 5" xfId="14142"/>
    <cellStyle name="40 % - Accent2 2 4 5" xfId="2354"/>
    <cellStyle name="40 % - Accent2 2 4 5 2" xfId="3842"/>
    <cellStyle name="40 % - Accent2 2 4 5 2 2" xfId="6813"/>
    <cellStyle name="40 % - Accent2 2 4 5 2 2 2" xfId="12797"/>
    <cellStyle name="40 % - Accent2 2 4 5 2 2 2 2" xfId="24679"/>
    <cellStyle name="40 % - Accent2 2 4 5 2 2 3" xfId="18743"/>
    <cellStyle name="40 % - Accent2 2 4 5 2 3" xfId="9828"/>
    <cellStyle name="40 % - Accent2 2 4 5 2 3 2" xfId="21711"/>
    <cellStyle name="40 % - Accent2 2 4 5 2 4" xfId="15774"/>
    <cellStyle name="40 % - Accent2 2 4 5 3" xfId="5328"/>
    <cellStyle name="40 % - Accent2 2 4 5 3 2" xfId="11312"/>
    <cellStyle name="40 % - Accent2 2 4 5 3 2 2" xfId="23194"/>
    <cellStyle name="40 % - Accent2 2 4 5 3 3" xfId="17258"/>
    <cellStyle name="40 % - Accent2 2 4 5 4" xfId="8318"/>
    <cellStyle name="40 % - Accent2 2 4 5 4 2" xfId="20226"/>
    <cellStyle name="40 % - Accent2 2 4 5 5" xfId="14289"/>
    <cellStyle name="40 % - Accent2 2 4 6" xfId="3065"/>
    <cellStyle name="40 % - Accent2 2 4 6 2" xfId="6036"/>
    <cellStyle name="40 % - Accent2 2 4 6 2 2" xfId="12020"/>
    <cellStyle name="40 % - Accent2 2 4 6 2 2 2" xfId="23902"/>
    <cellStyle name="40 % - Accent2 2 4 6 2 3" xfId="17966"/>
    <cellStyle name="40 % - Accent2 2 4 6 3" xfId="9051"/>
    <cellStyle name="40 % - Accent2 2 4 6 3 2" xfId="20934"/>
    <cellStyle name="40 % - Accent2 2 4 6 4" xfId="14997"/>
    <cellStyle name="40 % - Accent2 2 4 7" xfId="4551"/>
    <cellStyle name="40 % - Accent2 2 4 7 2" xfId="10536"/>
    <cellStyle name="40 % - Accent2 2 4 7 2 2" xfId="22418"/>
    <cellStyle name="40 % - Accent2 2 4 7 3" xfId="16482"/>
    <cellStyle name="40 % - Accent2 2 4 8" xfId="7542"/>
    <cellStyle name="40 % - Accent2 2 4 8 2" xfId="19450"/>
    <cellStyle name="40 % - Accent2 2 4 9" xfId="13512"/>
    <cellStyle name="40 % - Accent2 2 5" xfId="410"/>
    <cellStyle name="40 % - Accent2 2 5 2" xfId="703"/>
    <cellStyle name="40 % - Accent2 2 5 2 2" xfId="704"/>
    <cellStyle name="40 % - Accent2 2 5 2 2 2" xfId="2967"/>
    <cellStyle name="40 % - Accent2 2 5 2 2 2 2" xfId="4453"/>
    <cellStyle name="40 % - Accent2 2 5 2 2 2 2 2" xfId="7424"/>
    <cellStyle name="40 % - Accent2 2 5 2 2 2 2 2 2" xfId="13408"/>
    <cellStyle name="40 % - Accent2 2 5 2 2 2 2 2 2 2" xfId="25290"/>
    <cellStyle name="40 % - Accent2 2 5 2 2 2 2 2 3" xfId="19354"/>
    <cellStyle name="40 % - Accent2 2 5 2 2 2 2 3" xfId="10439"/>
    <cellStyle name="40 % - Accent2 2 5 2 2 2 2 3 2" xfId="22322"/>
    <cellStyle name="40 % - Accent2 2 5 2 2 2 2 4" xfId="16385"/>
    <cellStyle name="40 % - Accent2 2 5 2 2 2 3" xfId="5939"/>
    <cellStyle name="40 % - Accent2 2 5 2 2 2 3 2" xfId="11923"/>
    <cellStyle name="40 % - Accent2 2 5 2 2 2 3 2 2" xfId="23805"/>
    <cellStyle name="40 % - Accent2 2 5 2 2 2 3 3" xfId="17869"/>
    <cellStyle name="40 % - Accent2 2 5 2 2 2 4" xfId="8929"/>
    <cellStyle name="40 % - Accent2 2 5 2 2 2 4 2" xfId="20837"/>
    <cellStyle name="40 % - Accent2 2 5 2 2 2 5" xfId="14900"/>
    <cellStyle name="40 % - Accent2 2 5 2 2 3" xfId="3419"/>
    <cellStyle name="40 % - Accent2 2 5 2 2 3 2" xfId="6390"/>
    <cellStyle name="40 % - Accent2 2 5 2 2 3 2 2" xfId="12374"/>
    <cellStyle name="40 % - Accent2 2 5 2 2 3 2 2 2" xfId="24256"/>
    <cellStyle name="40 % - Accent2 2 5 2 2 3 2 3" xfId="18320"/>
    <cellStyle name="40 % - Accent2 2 5 2 2 3 3" xfId="9405"/>
    <cellStyle name="40 % - Accent2 2 5 2 2 3 3 2" xfId="21288"/>
    <cellStyle name="40 % - Accent2 2 5 2 2 3 4" xfId="15351"/>
    <cellStyle name="40 % - Accent2 2 5 2 2 4" xfId="4906"/>
    <cellStyle name="40 % - Accent2 2 5 2 2 4 2" xfId="10890"/>
    <cellStyle name="40 % - Accent2 2 5 2 2 4 2 2" xfId="22772"/>
    <cellStyle name="40 % - Accent2 2 5 2 2 4 3" xfId="16836"/>
    <cellStyle name="40 % - Accent2 2 5 2 2 5" xfId="7896"/>
    <cellStyle name="40 % - Accent2 2 5 2 2 5 2" xfId="19804"/>
    <cellStyle name="40 % - Accent2 2 5 2 2 6" xfId="13866"/>
    <cellStyle name="40 % - Accent2 2 5 2 3" xfId="2598"/>
    <cellStyle name="40 % - Accent2 2 5 2 3 2" xfId="4086"/>
    <cellStyle name="40 % - Accent2 2 5 2 3 2 2" xfId="7057"/>
    <cellStyle name="40 % - Accent2 2 5 2 3 2 2 2" xfId="13041"/>
    <cellStyle name="40 % - Accent2 2 5 2 3 2 2 2 2" xfId="24923"/>
    <cellStyle name="40 % - Accent2 2 5 2 3 2 2 3" xfId="18987"/>
    <cellStyle name="40 % - Accent2 2 5 2 3 2 3" xfId="10072"/>
    <cellStyle name="40 % - Accent2 2 5 2 3 2 3 2" xfId="21955"/>
    <cellStyle name="40 % - Accent2 2 5 2 3 2 4" xfId="16018"/>
    <cellStyle name="40 % - Accent2 2 5 2 3 3" xfId="5572"/>
    <cellStyle name="40 % - Accent2 2 5 2 3 3 2" xfId="11556"/>
    <cellStyle name="40 % - Accent2 2 5 2 3 3 2 2" xfId="23438"/>
    <cellStyle name="40 % - Accent2 2 5 2 3 3 3" xfId="17502"/>
    <cellStyle name="40 % - Accent2 2 5 2 3 4" xfId="8562"/>
    <cellStyle name="40 % - Accent2 2 5 2 3 4 2" xfId="20470"/>
    <cellStyle name="40 % - Accent2 2 5 2 3 5" xfId="14533"/>
    <cellStyle name="40 % - Accent2 2 5 2 4" xfId="3418"/>
    <cellStyle name="40 % - Accent2 2 5 2 4 2" xfId="6389"/>
    <cellStyle name="40 % - Accent2 2 5 2 4 2 2" xfId="12373"/>
    <cellStyle name="40 % - Accent2 2 5 2 4 2 2 2" xfId="24255"/>
    <cellStyle name="40 % - Accent2 2 5 2 4 2 3" xfId="18319"/>
    <cellStyle name="40 % - Accent2 2 5 2 4 3" xfId="9404"/>
    <cellStyle name="40 % - Accent2 2 5 2 4 3 2" xfId="21287"/>
    <cellStyle name="40 % - Accent2 2 5 2 4 4" xfId="15350"/>
    <cellStyle name="40 % - Accent2 2 5 2 5" xfId="4905"/>
    <cellStyle name="40 % - Accent2 2 5 2 5 2" xfId="10889"/>
    <cellStyle name="40 % - Accent2 2 5 2 5 2 2" xfId="22771"/>
    <cellStyle name="40 % - Accent2 2 5 2 5 3" xfId="16835"/>
    <cellStyle name="40 % - Accent2 2 5 2 6" xfId="7895"/>
    <cellStyle name="40 % - Accent2 2 5 2 6 2" xfId="19803"/>
    <cellStyle name="40 % - Accent2 2 5 2 7" xfId="13865"/>
    <cellStyle name="40 % - Accent2 2 5 3" xfId="705"/>
    <cellStyle name="40 % - Accent2 2 5 3 2" xfId="2798"/>
    <cellStyle name="40 % - Accent2 2 5 3 2 2" xfId="4284"/>
    <cellStyle name="40 % - Accent2 2 5 3 2 2 2" xfId="7255"/>
    <cellStyle name="40 % - Accent2 2 5 3 2 2 2 2" xfId="13239"/>
    <cellStyle name="40 % - Accent2 2 5 3 2 2 2 2 2" xfId="25121"/>
    <cellStyle name="40 % - Accent2 2 5 3 2 2 2 3" xfId="19185"/>
    <cellStyle name="40 % - Accent2 2 5 3 2 2 3" xfId="10270"/>
    <cellStyle name="40 % - Accent2 2 5 3 2 2 3 2" xfId="22153"/>
    <cellStyle name="40 % - Accent2 2 5 3 2 2 4" xfId="16216"/>
    <cellStyle name="40 % - Accent2 2 5 3 2 3" xfId="5770"/>
    <cellStyle name="40 % - Accent2 2 5 3 2 3 2" xfId="11754"/>
    <cellStyle name="40 % - Accent2 2 5 3 2 3 2 2" xfId="23636"/>
    <cellStyle name="40 % - Accent2 2 5 3 2 3 3" xfId="17700"/>
    <cellStyle name="40 % - Accent2 2 5 3 2 4" xfId="8760"/>
    <cellStyle name="40 % - Accent2 2 5 3 2 4 2" xfId="20668"/>
    <cellStyle name="40 % - Accent2 2 5 3 2 5" xfId="14731"/>
    <cellStyle name="40 % - Accent2 2 5 3 3" xfId="3420"/>
    <cellStyle name="40 % - Accent2 2 5 3 3 2" xfId="6391"/>
    <cellStyle name="40 % - Accent2 2 5 3 3 2 2" xfId="12375"/>
    <cellStyle name="40 % - Accent2 2 5 3 3 2 2 2" xfId="24257"/>
    <cellStyle name="40 % - Accent2 2 5 3 3 2 3" xfId="18321"/>
    <cellStyle name="40 % - Accent2 2 5 3 3 3" xfId="9406"/>
    <cellStyle name="40 % - Accent2 2 5 3 3 3 2" xfId="21289"/>
    <cellStyle name="40 % - Accent2 2 5 3 3 4" xfId="15352"/>
    <cellStyle name="40 % - Accent2 2 5 3 4" xfId="4907"/>
    <cellStyle name="40 % - Accent2 2 5 3 4 2" xfId="10891"/>
    <cellStyle name="40 % - Accent2 2 5 3 4 2 2" xfId="22773"/>
    <cellStyle name="40 % - Accent2 2 5 3 4 3" xfId="16837"/>
    <cellStyle name="40 % - Accent2 2 5 3 5" xfId="7897"/>
    <cellStyle name="40 % - Accent2 2 5 3 5 2" xfId="19805"/>
    <cellStyle name="40 % - Accent2 2 5 3 6" xfId="13867"/>
    <cellStyle name="40 % - Accent2 2 5 4" xfId="2429"/>
    <cellStyle name="40 % - Accent2 2 5 4 2" xfId="3917"/>
    <cellStyle name="40 % - Accent2 2 5 4 2 2" xfId="6888"/>
    <cellStyle name="40 % - Accent2 2 5 4 2 2 2" xfId="12872"/>
    <cellStyle name="40 % - Accent2 2 5 4 2 2 2 2" xfId="24754"/>
    <cellStyle name="40 % - Accent2 2 5 4 2 2 3" xfId="18818"/>
    <cellStyle name="40 % - Accent2 2 5 4 2 3" xfId="9903"/>
    <cellStyle name="40 % - Accent2 2 5 4 2 3 2" xfId="21786"/>
    <cellStyle name="40 % - Accent2 2 5 4 2 4" xfId="15849"/>
    <cellStyle name="40 % - Accent2 2 5 4 3" xfId="5403"/>
    <cellStyle name="40 % - Accent2 2 5 4 3 2" xfId="11387"/>
    <cellStyle name="40 % - Accent2 2 5 4 3 2 2" xfId="23269"/>
    <cellStyle name="40 % - Accent2 2 5 4 3 3" xfId="17333"/>
    <cellStyle name="40 % - Accent2 2 5 4 4" xfId="8393"/>
    <cellStyle name="40 % - Accent2 2 5 4 4 2" xfId="20301"/>
    <cellStyle name="40 % - Accent2 2 5 4 5" xfId="14364"/>
    <cellStyle name="40 % - Accent2 2 5 5" xfId="3140"/>
    <cellStyle name="40 % - Accent2 2 5 5 2" xfId="6111"/>
    <cellStyle name="40 % - Accent2 2 5 5 2 2" xfId="12095"/>
    <cellStyle name="40 % - Accent2 2 5 5 2 2 2" xfId="23977"/>
    <cellStyle name="40 % - Accent2 2 5 5 2 3" xfId="18041"/>
    <cellStyle name="40 % - Accent2 2 5 5 3" xfId="9126"/>
    <cellStyle name="40 % - Accent2 2 5 5 3 2" xfId="21009"/>
    <cellStyle name="40 % - Accent2 2 5 5 4" xfId="15072"/>
    <cellStyle name="40 % - Accent2 2 5 6" xfId="4627"/>
    <cellStyle name="40 % - Accent2 2 5 6 2" xfId="10611"/>
    <cellStyle name="40 % - Accent2 2 5 6 2 2" xfId="22493"/>
    <cellStyle name="40 % - Accent2 2 5 6 3" xfId="16557"/>
    <cellStyle name="40 % - Accent2 2 5 7" xfId="7617"/>
    <cellStyle name="40 % - Accent2 2 5 7 2" xfId="19525"/>
    <cellStyle name="40 % - Accent2 2 5 8" xfId="13587"/>
    <cellStyle name="40 % - Accent2 2 6" xfId="706"/>
    <cellStyle name="40 % - Accent2 2 6 2" xfId="707"/>
    <cellStyle name="40 % - Accent2 2 6 2 2" xfId="2647"/>
    <cellStyle name="40 % - Accent2 2 6 2 2 2" xfId="4133"/>
    <cellStyle name="40 % - Accent2 2 6 2 2 2 2" xfId="7104"/>
    <cellStyle name="40 % - Accent2 2 6 2 2 2 2 2" xfId="13088"/>
    <cellStyle name="40 % - Accent2 2 6 2 2 2 2 2 2" xfId="24970"/>
    <cellStyle name="40 % - Accent2 2 6 2 2 2 2 3" xfId="19034"/>
    <cellStyle name="40 % - Accent2 2 6 2 2 2 3" xfId="10119"/>
    <cellStyle name="40 % - Accent2 2 6 2 2 2 3 2" xfId="22002"/>
    <cellStyle name="40 % - Accent2 2 6 2 2 2 4" xfId="16065"/>
    <cellStyle name="40 % - Accent2 2 6 2 2 3" xfId="5619"/>
    <cellStyle name="40 % - Accent2 2 6 2 2 3 2" xfId="11603"/>
    <cellStyle name="40 % - Accent2 2 6 2 2 3 2 2" xfId="23485"/>
    <cellStyle name="40 % - Accent2 2 6 2 2 3 3" xfId="17549"/>
    <cellStyle name="40 % - Accent2 2 6 2 2 4" xfId="8609"/>
    <cellStyle name="40 % - Accent2 2 6 2 2 4 2" xfId="20517"/>
    <cellStyle name="40 % - Accent2 2 6 2 2 5" xfId="14580"/>
    <cellStyle name="40 % - Accent2 2 6 2 3" xfId="3422"/>
    <cellStyle name="40 % - Accent2 2 6 2 3 2" xfId="6393"/>
    <cellStyle name="40 % - Accent2 2 6 2 3 2 2" xfId="12377"/>
    <cellStyle name="40 % - Accent2 2 6 2 3 2 2 2" xfId="24259"/>
    <cellStyle name="40 % - Accent2 2 6 2 3 2 3" xfId="18323"/>
    <cellStyle name="40 % - Accent2 2 6 2 3 3" xfId="9408"/>
    <cellStyle name="40 % - Accent2 2 6 2 3 3 2" xfId="21291"/>
    <cellStyle name="40 % - Accent2 2 6 2 3 4" xfId="15354"/>
    <cellStyle name="40 % - Accent2 2 6 2 4" xfId="4909"/>
    <cellStyle name="40 % - Accent2 2 6 2 4 2" xfId="10893"/>
    <cellStyle name="40 % - Accent2 2 6 2 4 2 2" xfId="22775"/>
    <cellStyle name="40 % - Accent2 2 6 2 4 3" xfId="16839"/>
    <cellStyle name="40 % - Accent2 2 6 2 5" xfId="7899"/>
    <cellStyle name="40 % - Accent2 2 6 2 5 2" xfId="19807"/>
    <cellStyle name="40 % - Accent2 2 6 2 6" xfId="13869"/>
    <cellStyle name="40 % - Accent2 2 6 3" xfId="2278"/>
    <cellStyle name="40 % - Accent2 2 6 3 2" xfId="3766"/>
    <cellStyle name="40 % - Accent2 2 6 3 2 2" xfId="6737"/>
    <cellStyle name="40 % - Accent2 2 6 3 2 2 2" xfId="12721"/>
    <cellStyle name="40 % - Accent2 2 6 3 2 2 2 2" xfId="24603"/>
    <cellStyle name="40 % - Accent2 2 6 3 2 2 3" xfId="18667"/>
    <cellStyle name="40 % - Accent2 2 6 3 2 3" xfId="9752"/>
    <cellStyle name="40 % - Accent2 2 6 3 2 3 2" xfId="21635"/>
    <cellStyle name="40 % - Accent2 2 6 3 2 4" xfId="15698"/>
    <cellStyle name="40 % - Accent2 2 6 3 3" xfId="5252"/>
    <cellStyle name="40 % - Accent2 2 6 3 3 2" xfId="11236"/>
    <cellStyle name="40 % - Accent2 2 6 3 3 2 2" xfId="23118"/>
    <cellStyle name="40 % - Accent2 2 6 3 3 3" xfId="17182"/>
    <cellStyle name="40 % - Accent2 2 6 3 4" xfId="8242"/>
    <cellStyle name="40 % - Accent2 2 6 3 4 2" xfId="20150"/>
    <cellStyle name="40 % - Accent2 2 6 3 5" xfId="14213"/>
    <cellStyle name="40 % - Accent2 2 6 4" xfId="3421"/>
    <cellStyle name="40 % - Accent2 2 6 4 2" xfId="6392"/>
    <cellStyle name="40 % - Accent2 2 6 4 2 2" xfId="12376"/>
    <cellStyle name="40 % - Accent2 2 6 4 2 2 2" xfId="24258"/>
    <cellStyle name="40 % - Accent2 2 6 4 2 3" xfId="18322"/>
    <cellStyle name="40 % - Accent2 2 6 4 3" xfId="9407"/>
    <cellStyle name="40 % - Accent2 2 6 4 3 2" xfId="21290"/>
    <cellStyle name="40 % - Accent2 2 6 4 4" xfId="15353"/>
    <cellStyle name="40 % - Accent2 2 6 5" xfId="4908"/>
    <cellStyle name="40 % - Accent2 2 6 5 2" xfId="10892"/>
    <cellStyle name="40 % - Accent2 2 6 5 2 2" xfId="22774"/>
    <cellStyle name="40 % - Accent2 2 6 5 3" xfId="16838"/>
    <cellStyle name="40 % - Accent2 2 6 6" xfId="7898"/>
    <cellStyle name="40 % - Accent2 2 6 6 2" xfId="19806"/>
    <cellStyle name="40 % - Accent2 2 6 7" xfId="13868"/>
    <cellStyle name="40 % - Accent2 2 7" xfId="708"/>
    <cellStyle name="40 % - Accent2 2 7 2" xfId="2816"/>
    <cellStyle name="40 % - Accent2 2 7 2 2" xfId="4302"/>
    <cellStyle name="40 % - Accent2 2 7 2 2 2" xfId="7273"/>
    <cellStyle name="40 % - Accent2 2 7 2 2 2 2" xfId="13257"/>
    <cellStyle name="40 % - Accent2 2 7 2 2 2 2 2" xfId="25139"/>
    <cellStyle name="40 % - Accent2 2 7 2 2 2 3" xfId="19203"/>
    <cellStyle name="40 % - Accent2 2 7 2 2 3" xfId="10288"/>
    <cellStyle name="40 % - Accent2 2 7 2 2 3 2" xfId="22171"/>
    <cellStyle name="40 % - Accent2 2 7 2 2 4" xfId="16234"/>
    <cellStyle name="40 % - Accent2 2 7 2 3" xfId="5788"/>
    <cellStyle name="40 % - Accent2 2 7 2 3 2" xfId="11772"/>
    <cellStyle name="40 % - Accent2 2 7 2 3 2 2" xfId="23654"/>
    <cellStyle name="40 % - Accent2 2 7 2 3 3" xfId="17718"/>
    <cellStyle name="40 % - Accent2 2 7 2 4" xfId="8778"/>
    <cellStyle name="40 % - Accent2 2 7 2 4 2" xfId="20686"/>
    <cellStyle name="40 % - Accent2 2 7 2 5" xfId="14749"/>
    <cellStyle name="40 % - Accent2 2 7 3" xfId="2447"/>
    <cellStyle name="40 % - Accent2 2 7 3 2" xfId="3935"/>
    <cellStyle name="40 % - Accent2 2 7 3 2 2" xfId="6906"/>
    <cellStyle name="40 % - Accent2 2 7 3 2 2 2" xfId="12890"/>
    <cellStyle name="40 % - Accent2 2 7 3 2 2 2 2" xfId="24772"/>
    <cellStyle name="40 % - Accent2 2 7 3 2 2 3" xfId="18836"/>
    <cellStyle name="40 % - Accent2 2 7 3 2 3" xfId="9921"/>
    <cellStyle name="40 % - Accent2 2 7 3 2 3 2" xfId="21804"/>
    <cellStyle name="40 % - Accent2 2 7 3 2 4" xfId="15867"/>
    <cellStyle name="40 % - Accent2 2 7 3 3" xfId="5421"/>
    <cellStyle name="40 % - Accent2 2 7 3 3 2" xfId="11405"/>
    <cellStyle name="40 % - Accent2 2 7 3 3 2 2" xfId="23287"/>
    <cellStyle name="40 % - Accent2 2 7 3 3 3" xfId="17351"/>
    <cellStyle name="40 % - Accent2 2 7 3 4" xfId="8411"/>
    <cellStyle name="40 % - Accent2 2 7 3 4 2" xfId="20319"/>
    <cellStyle name="40 % - Accent2 2 7 3 5" xfId="14382"/>
    <cellStyle name="40 % - Accent2 2 7 4" xfId="3423"/>
    <cellStyle name="40 % - Accent2 2 7 4 2" xfId="6394"/>
    <cellStyle name="40 % - Accent2 2 7 4 2 2" xfId="12378"/>
    <cellStyle name="40 % - Accent2 2 7 4 2 2 2" xfId="24260"/>
    <cellStyle name="40 % - Accent2 2 7 4 2 3" xfId="18324"/>
    <cellStyle name="40 % - Accent2 2 7 4 3" xfId="9409"/>
    <cellStyle name="40 % - Accent2 2 7 4 3 2" xfId="21292"/>
    <cellStyle name="40 % - Accent2 2 7 4 4" xfId="15355"/>
    <cellStyle name="40 % - Accent2 2 7 5" xfId="4910"/>
    <cellStyle name="40 % - Accent2 2 7 5 2" xfId="10894"/>
    <cellStyle name="40 % - Accent2 2 7 5 2 2" xfId="22776"/>
    <cellStyle name="40 % - Accent2 2 7 5 3" xfId="16840"/>
    <cellStyle name="40 % - Accent2 2 7 6" xfId="7900"/>
    <cellStyle name="40 % - Accent2 2 7 6 2" xfId="19808"/>
    <cellStyle name="40 % - Accent2 2 7 7" xfId="13870"/>
    <cellStyle name="40 % - Accent2 2 8" xfId="2130"/>
    <cellStyle name="40 % - Accent2 2 8 2" xfId="2621"/>
    <cellStyle name="40 % - Accent2 2 8 2 2" xfId="4107"/>
    <cellStyle name="40 % - Accent2 2 8 2 2 2" xfId="7078"/>
    <cellStyle name="40 % - Accent2 2 8 2 2 2 2" xfId="13062"/>
    <cellStyle name="40 % - Accent2 2 8 2 2 2 2 2" xfId="24944"/>
    <cellStyle name="40 % - Accent2 2 8 2 2 2 3" xfId="19008"/>
    <cellStyle name="40 % - Accent2 2 8 2 2 3" xfId="10093"/>
    <cellStyle name="40 % - Accent2 2 8 2 2 3 2" xfId="21976"/>
    <cellStyle name="40 % - Accent2 2 8 2 2 4" xfId="16039"/>
    <cellStyle name="40 % - Accent2 2 8 2 3" xfId="5593"/>
    <cellStyle name="40 % - Accent2 2 8 2 3 2" xfId="11577"/>
    <cellStyle name="40 % - Accent2 2 8 2 3 2 2" xfId="23459"/>
    <cellStyle name="40 % - Accent2 2 8 2 3 3" xfId="17523"/>
    <cellStyle name="40 % - Accent2 2 8 2 4" xfId="8583"/>
    <cellStyle name="40 % - Accent2 2 8 2 4 2" xfId="20491"/>
    <cellStyle name="40 % - Accent2 2 8 2 5" xfId="14554"/>
    <cellStyle name="40 % - Accent2 2 8 3" xfId="3634"/>
    <cellStyle name="40 % - Accent2 2 8 3 2" xfId="6605"/>
    <cellStyle name="40 % - Accent2 2 8 3 2 2" xfId="12589"/>
    <cellStyle name="40 % - Accent2 2 8 3 2 2 2" xfId="24471"/>
    <cellStyle name="40 % - Accent2 2 8 3 2 3" xfId="18535"/>
    <cellStyle name="40 % - Accent2 2 8 3 3" xfId="9620"/>
    <cellStyle name="40 % - Accent2 2 8 3 3 2" xfId="21503"/>
    <cellStyle name="40 % - Accent2 2 8 3 4" xfId="15566"/>
    <cellStyle name="40 % - Accent2 2 8 4" xfId="5120"/>
    <cellStyle name="40 % - Accent2 2 8 4 2" xfId="11104"/>
    <cellStyle name="40 % - Accent2 2 8 4 2 2" xfId="22986"/>
    <cellStyle name="40 % - Accent2 2 8 4 3" xfId="17050"/>
    <cellStyle name="40 % - Accent2 2 8 5" xfId="8110"/>
    <cellStyle name="40 % - Accent2 2 8 5 2" xfId="20018"/>
    <cellStyle name="40 % - Accent2 2 8 6" xfId="14081"/>
    <cellStyle name="40 % - Accent2 2 9" xfId="2147"/>
    <cellStyle name="40 % - Accent2 2 9 2" xfId="3651"/>
    <cellStyle name="40 % - Accent2 2 9 2 2" xfId="6622"/>
    <cellStyle name="40 % - Accent2 2 9 2 2 2" xfId="12606"/>
    <cellStyle name="40 % - Accent2 2 9 2 2 2 2" xfId="24488"/>
    <cellStyle name="40 % - Accent2 2 9 2 2 3" xfId="18552"/>
    <cellStyle name="40 % - Accent2 2 9 2 3" xfId="9637"/>
    <cellStyle name="40 % - Accent2 2 9 2 3 2" xfId="21520"/>
    <cellStyle name="40 % - Accent2 2 9 2 4" xfId="15583"/>
    <cellStyle name="40 % - Accent2 2 9 3" xfId="5137"/>
    <cellStyle name="40 % - Accent2 2 9 3 2" xfId="11121"/>
    <cellStyle name="40 % - Accent2 2 9 3 2 2" xfId="23003"/>
    <cellStyle name="40 % - Accent2 2 9 3 3" xfId="17067"/>
    <cellStyle name="40 % - Accent2 2 9 4" xfId="8127"/>
    <cellStyle name="40 % - Accent2 2 9 4 2" xfId="20035"/>
    <cellStyle name="40 % - Accent2 2 9 5" xfId="14098"/>
    <cellStyle name="40 % - Accent3 2" xfId="11"/>
    <cellStyle name="40 % - Accent3 2 10" xfId="2253"/>
    <cellStyle name="40 % - Accent3 2 10 2" xfId="3741"/>
    <cellStyle name="40 % - Accent3 2 10 2 2" xfId="6712"/>
    <cellStyle name="40 % - Accent3 2 10 2 2 2" xfId="12696"/>
    <cellStyle name="40 % - Accent3 2 10 2 2 2 2" xfId="24578"/>
    <cellStyle name="40 % - Accent3 2 10 2 2 3" xfId="18642"/>
    <cellStyle name="40 % - Accent3 2 10 2 3" xfId="9727"/>
    <cellStyle name="40 % - Accent3 2 10 2 3 2" xfId="21610"/>
    <cellStyle name="40 % - Accent3 2 10 2 4" xfId="15673"/>
    <cellStyle name="40 % - Accent3 2 10 3" xfId="5227"/>
    <cellStyle name="40 % - Accent3 2 10 3 2" xfId="11211"/>
    <cellStyle name="40 % - Accent3 2 10 3 2 2" xfId="23093"/>
    <cellStyle name="40 % - Accent3 2 10 3 3" xfId="17157"/>
    <cellStyle name="40 % - Accent3 2 10 4" xfId="8217"/>
    <cellStyle name="40 % - Accent3 2 10 4 2" xfId="20125"/>
    <cellStyle name="40 % - Accent3 2 10 5" xfId="14188"/>
    <cellStyle name="40 % - Accent3 2 11" xfId="2990"/>
    <cellStyle name="40 % - Accent3 2 11 2" xfId="5961"/>
    <cellStyle name="40 % - Accent3 2 11 2 2" xfId="11945"/>
    <cellStyle name="40 % - Accent3 2 11 2 2 2" xfId="23827"/>
    <cellStyle name="40 % - Accent3 2 11 2 3" xfId="17891"/>
    <cellStyle name="40 % - Accent3 2 11 3" xfId="8976"/>
    <cellStyle name="40 % - Accent3 2 11 3 2" xfId="20859"/>
    <cellStyle name="40 % - Accent3 2 11 4" xfId="14922"/>
    <cellStyle name="40 % - Accent3 2 12" xfId="4476"/>
    <cellStyle name="40 % - Accent3 2 12 2" xfId="10461"/>
    <cellStyle name="40 % - Accent3 2 12 2 2" xfId="22343"/>
    <cellStyle name="40 % - Accent3 2 12 3" xfId="16407"/>
    <cellStyle name="40 % - Accent3 2 13" xfId="7467"/>
    <cellStyle name="40 % - Accent3 2 13 2" xfId="19375"/>
    <cellStyle name="40 % - Accent3 2 14" xfId="13437"/>
    <cellStyle name="40 % - Accent3 2 2" xfId="252"/>
    <cellStyle name="40 % - Accent3 2 2 10" xfId="2268"/>
    <cellStyle name="40 % - Accent3 2 2 10 2" xfId="3756"/>
    <cellStyle name="40 % - Accent3 2 2 10 2 2" xfId="6727"/>
    <cellStyle name="40 % - Accent3 2 2 10 2 2 2" xfId="12711"/>
    <cellStyle name="40 % - Accent3 2 2 10 2 2 2 2" xfId="24593"/>
    <cellStyle name="40 % - Accent3 2 2 10 2 2 3" xfId="18657"/>
    <cellStyle name="40 % - Accent3 2 2 10 2 3" xfId="9742"/>
    <cellStyle name="40 % - Accent3 2 2 10 2 3 2" xfId="21625"/>
    <cellStyle name="40 % - Accent3 2 2 10 2 4" xfId="15688"/>
    <cellStyle name="40 % - Accent3 2 2 10 3" xfId="5242"/>
    <cellStyle name="40 % - Accent3 2 2 10 3 2" xfId="11226"/>
    <cellStyle name="40 % - Accent3 2 2 10 3 2 2" xfId="23108"/>
    <cellStyle name="40 % - Accent3 2 2 10 3 3" xfId="17172"/>
    <cellStyle name="40 % - Accent3 2 2 10 4" xfId="8232"/>
    <cellStyle name="40 % - Accent3 2 2 10 4 2" xfId="20140"/>
    <cellStyle name="40 % - Accent3 2 2 10 5" xfId="14203"/>
    <cellStyle name="40 % - Accent3 2 2 11" xfId="3009"/>
    <cellStyle name="40 % - Accent3 2 2 11 2" xfId="5980"/>
    <cellStyle name="40 % - Accent3 2 2 11 2 2" xfId="11964"/>
    <cellStyle name="40 % - Accent3 2 2 11 2 2 2" xfId="23846"/>
    <cellStyle name="40 % - Accent3 2 2 11 2 3" xfId="17910"/>
    <cellStyle name="40 % - Accent3 2 2 11 3" xfId="8995"/>
    <cellStyle name="40 % - Accent3 2 2 11 3 2" xfId="20878"/>
    <cellStyle name="40 % - Accent3 2 2 11 4" xfId="14941"/>
    <cellStyle name="40 % - Accent3 2 2 12" xfId="4495"/>
    <cellStyle name="40 % - Accent3 2 2 12 2" xfId="10480"/>
    <cellStyle name="40 % - Accent3 2 2 12 2 2" xfId="22362"/>
    <cellStyle name="40 % - Accent3 2 2 12 3" xfId="16426"/>
    <cellStyle name="40 % - Accent3 2 2 13" xfId="7486"/>
    <cellStyle name="40 % - Accent3 2 2 13 2" xfId="19394"/>
    <cellStyle name="40 % - Accent3 2 2 14" xfId="13456"/>
    <cellStyle name="40 % - Accent3 2 2 2" xfId="316"/>
    <cellStyle name="40 % - Accent3 2 2 2 10" xfId="4533"/>
    <cellStyle name="40 % - Accent3 2 2 2 10 2" xfId="10518"/>
    <cellStyle name="40 % - Accent3 2 2 2 10 2 2" xfId="22400"/>
    <cellStyle name="40 % - Accent3 2 2 2 10 3" xfId="16464"/>
    <cellStyle name="40 % - Accent3 2 2 2 11" xfId="7524"/>
    <cellStyle name="40 % - Accent3 2 2 2 11 2" xfId="19432"/>
    <cellStyle name="40 % - Accent3 2 2 2 12" xfId="13494"/>
    <cellStyle name="40 % - Accent3 2 2 2 2" xfId="392"/>
    <cellStyle name="40 % - Accent3 2 2 2 2 10" xfId="13570"/>
    <cellStyle name="40 % - Accent3 2 2 2 2 2" xfId="709"/>
    <cellStyle name="40 % - Accent3 2 2 2 2 2 2" xfId="710"/>
    <cellStyle name="40 % - Accent3 2 2 2 2 2 2 2" xfId="2950"/>
    <cellStyle name="40 % - Accent3 2 2 2 2 2 2 2 2" xfId="4436"/>
    <cellStyle name="40 % - Accent3 2 2 2 2 2 2 2 2 2" xfId="7407"/>
    <cellStyle name="40 % - Accent3 2 2 2 2 2 2 2 2 2 2" xfId="13391"/>
    <cellStyle name="40 % - Accent3 2 2 2 2 2 2 2 2 2 2 2" xfId="25273"/>
    <cellStyle name="40 % - Accent3 2 2 2 2 2 2 2 2 2 3" xfId="19337"/>
    <cellStyle name="40 % - Accent3 2 2 2 2 2 2 2 2 3" xfId="10422"/>
    <cellStyle name="40 % - Accent3 2 2 2 2 2 2 2 2 3 2" xfId="22305"/>
    <cellStyle name="40 % - Accent3 2 2 2 2 2 2 2 2 4" xfId="16368"/>
    <cellStyle name="40 % - Accent3 2 2 2 2 2 2 2 3" xfId="5922"/>
    <cellStyle name="40 % - Accent3 2 2 2 2 2 2 2 3 2" xfId="11906"/>
    <cellStyle name="40 % - Accent3 2 2 2 2 2 2 2 3 2 2" xfId="23788"/>
    <cellStyle name="40 % - Accent3 2 2 2 2 2 2 2 3 3" xfId="17852"/>
    <cellStyle name="40 % - Accent3 2 2 2 2 2 2 2 4" xfId="8912"/>
    <cellStyle name="40 % - Accent3 2 2 2 2 2 2 2 4 2" xfId="20820"/>
    <cellStyle name="40 % - Accent3 2 2 2 2 2 2 2 5" xfId="14883"/>
    <cellStyle name="40 % - Accent3 2 2 2 2 2 2 3" xfId="3425"/>
    <cellStyle name="40 % - Accent3 2 2 2 2 2 2 3 2" xfId="6396"/>
    <cellStyle name="40 % - Accent3 2 2 2 2 2 2 3 2 2" xfId="12380"/>
    <cellStyle name="40 % - Accent3 2 2 2 2 2 2 3 2 2 2" xfId="24262"/>
    <cellStyle name="40 % - Accent3 2 2 2 2 2 2 3 2 3" xfId="18326"/>
    <cellStyle name="40 % - Accent3 2 2 2 2 2 2 3 3" xfId="9411"/>
    <cellStyle name="40 % - Accent3 2 2 2 2 2 2 3 3 2" xfId="21294"/>
    <cellStyle name="40 % - Accent3 2 2 2 2 2 2 3 4" xfId="15357"/>
    <cellStyle name="40 % - Accent3 2 2 2 2 2 2 4" xfId="4912"/>
    <cellStyle name="40 % - Accent3 2 2 2 2 2 2 4 2" xfId="10896"/>
    <cellStyle name="40 % - Accent3 2 2 2 2 2 2 4 2 2" xfId="22778"/>
    <cellStyle name="40 % - Accent3 2 2 2 2 2 2 4 3" xfId="16842"/>
    <cellStyle name="40 % - Accent3 2 2 2 2 2 2 5" xfId="7902"/>
    <cellStyle name="40 % - Accent3 2 2 2 2 2 2 5 2" xfId="19810"/>
    <cellStyle name="40 % - Accent3 2 2 2 2 2 2 6" xfId="13872"/>
    <cellStyle name="40 % - Accent3 2 2 2 2 2 3" xfId="711"/>
    <cellStyle name="40 % - Accent3 2 2 2 2 2 3 2" xfId="3426"/>
    <cellStyle name="40 % - Accent3 2 2 2 2 2 3 2 2" xfId="6397"/>
    <cellStyle name="40 % - Accent3 2 2 2 2 2 3 2 2 2" xfId="12381"/>
    <cellStyle name="40 % - Accent3 2 2 2 2 2 3 2 2 2 2" xfId="24263"/>
    <cellStyle name="40 % - Accent3 2 2 2 2 2 3 2 2 3" xfId="18327"/>
    <cellStyle name="40 % - Accent3 2 2 2 2 2 3 2 3" xfId="9412"/>
    <cellStyle name="40 % - Accent3 2 2 2 2 2 3 2 3 2" xfId="21295"/>
    <cellStyle name="40 % - Accent3 2 2 2 2 2 3 2 4" xfId="15358"/>
    <cellStyle name="40 % - Accent3 2 2 2 2 2 3 3" xfId="4913"/>
    <cellStyle name="40 % - Accent3 2 2 2 2 2 3 3 2" xfId="10897"/>
    <cellStyle name="40 % - Accent3 2 2 2 2 2 3 3 2 2" xfId="22779"/>
    <cellStyle name="40 % - Accent3 2 2 2 2 2 3 3 3" xfId="16843"/>
    <cellStyle name="40 % - Accent3 2 2 2 2 2 3 4" xfId="7903"/>
    <cellStyle name="40 % - Accent3 2 2 2 2 2 3 4 2" xfId="19811"/>
    <cellStyle name="40 % - Accent3 2 2 2 2 2 3 5" xfId="13873"/>
    <cellStyle name="40 % - Accent3 2 2 2 2 2 4" xfId="2581"/>
    <cellStyle name="40 % - Accent3 2 2 2 2 2 4 2" xfId="4069"/>
    <cellStyle name="40 % - Accent3 2 2 2 2 2 4 2 2" xfId="7040"/>
    <cellStyle name="40 % - Accent3 2 2 2 2 2 4 2 2 2" xfId="13024"/>
    <cellStyle name="40 % - Accent3 2 2 2 2 2 4 2 2 2 2" xfId="24906"/>
    <cellStyle name="40 % - Accent3 2 2 2 2 2 4 2 2 3" xfId="18970"/>
    <cellStyle name="40 % - Accent3 2 2 2 2 2 4 2 3" xfId="10055"/>
    <cellStyle name="40 % - Accent3 2 2 2 2 2 4 2 3 2" xfId="21938"/>
    <cellStyle name="40 % - Accent3 2 2 2 2 2 4 2 4" xfId="16001"/>
    <cellStyle name="40 % - Accent3 2 2 2 2 2 4 3" xfId="5555"/>
    <cellStyle name="40 % - Accent3 2 2 2 2 2 4 3 2" xfId="11539"/>
    <cellStyle name="40 % - Accent3 2 2 2 2 2 4 3 2 2" xfId="23421"/>
    <cellStyle name="40 % - Accent3 2 2 2 2 2 4 3 3" xfId="17485"/>
    <cellStyle name="40 % - Accent3 2 2 2 2 2 4 4" xfId="8545"/>
    <cellStyle name="40 % - Accent3 2 2 2 2 2 4 4 2" xfId="20453"/>
    <cellStyle name="40 % - Accent3 2 2 2 2 2 4 5" xfId="14516"/>
    <cellStyle name="40 % - Accent3 2 2 2 2 2 5" xfId="3424"/>
    <cellStyle name="40 % - Accent3 2 2 2 2 2 5 2" xfId="6395"/>
    <cellStyle name="40 % - Accent3 2 2 2 2 2 5 2 2" xfId="12379"/>
    <cellStyle name="40 % - Accent3 2 2 2 2 2 5 2 2 2" xfId="24261"/>
    <cellStyle name="40 % - Accent3 2 2 2 2 2 5 2 3" xfId="18325"/>
    <cellStyle name="40 % - Accent3 2 2 2 2 2 5 3" xfId="9410"/>
    <cellStyle name="40 % - Accent3 2 2 2 2 2 5 3 2" xfId="21293"/>
    <cellStyle name="40 % - Accent3 2 2 2 2 2 5 4" xfId="15356"/>
    <cellStyle name="40 % - Accent3 2 2 2 2 2 6" xfId="4911"/>
    <cellStyle name="40 % - Accent3 2 2 2 2 2 6 2" xfId="10895"/>
    <cellStyle name="40 % - Accent3 2 2 2 2 2 6 2 2" xfId="22777"/>
    <cellStyle name="40 % - Accent3 2 2 2 2 2 6 3" xfId="16841"/>
    <cellStyle name="40 % - Accent3 2 2 2 2 2 7" xfId="7901"/>
    <cellStyle name="40 % - Accent3 2 2 2 2 2 7 2" xfId="19809"/>
    <cellStyle name="40 % - Accent3 2 2 2 2 2 8" xfId="13871"/>
    <cellStyle name="40 % - Accent3 2 2 2 2 3" xfId="712"/>
    <cellStyle name="40 % - Accent3 2 2 2 2 3 2" xfId="713"/>
    <cellStyle name="40 % - Accent3 2 2 2 2 3 2 2" xfId="3428"/>
    <cellStyle name="40 % - Accent3 2 2 2 2 3 2 2 2" xfId="6399"/>
    <cellStyle name="40 % - Accent3 2 2 2 2 3 2 2 2 2" xfId="12383"/>
    <cellStyle name="40 % - Accent3 2 2 2 2 3 2 2 2 2 2" xfId="24265"/>
    <cellStyle name="40 % - Accent3 2 2 2 2 3 2 2 2 3" xfId="18329"/>
    <cellStyle name="40 % - Accent3 2 2 2 2 3 2 2 3" xfId="9414"/>
    <cellStyle name="40 % - Accent3 2 2 2 2 3 2 2 3 2" xfId="21297"/>
    <cellStyle name="40 % - Accent3 2 2 2 2 3 2 2 4" xfId="15360"/>
    <cellStyle name="40 % - Accent3 2 2 2 2 3 2 3" xfId="4915"/>
    <cellStyle name="40 % - Accent3 2 2 2 2 3 2 3 2" xfId="10899"/>
    <cellStyle name="40 % - Accent3 2 2 2 2 3 2 3 2 2" xfId="22781"/>
    <cellStyle name="40 % - Accent3 2 2 2 2 3 2 3 3" xfId="16845"/>
    <cellStyle name="40 % - Accent3 2 2 2 2 3 2 4" xfId="7905"/>
    <cellStyle name="40 % - Accent3 2 2 2 2 3 2 4 2" xfId="19813"/>
    <cellStyle name="40 % - Accent3 2 2 2 2 3 2 5" xfId="13875"/>
    <cellStyle name="40 % - Accent3 2 2 2 2 3 3" xfId="2781"/>
    <cellStyle name="40 % - Accent3 2 2 2 2 3 3 2" xfId="4267"/>
    <cellStyle name="40 % - Accent3 2 2 2 2 3 3 2 2" xfId="7238"/>
    <cellStyle name="40 % - Accent3 2 2 2 2 3 3 2 2 2" xfId="13222"/>
    <cellStyle name="40 % - Accent3 2 2 2 2 3 3 2 2 2 2" xfId="25104"/>
    <cellStyle name="40 % - Accent3 2 2 2 2 3 3 2 2 3" xfId="19168"/>
    <cellStyle name="40 % - Accent3 2 2 2 2 3 3 2 3" xfId="10253"/>
    <cellStyle name="40 % - Accent3 2 2 2 2 3 3 2 3 2" xfId="22136"/>
    <cellStyle name="40 % - Accent3 2 2 2 2 3 3 2 4" xfId="16199"/>
    <cellStyle name="40 % - Accent3 2 2 2 2 3 3 3" xfId="5753"/>
    <cellStyle name="40 % - Accent3 2 2 2 2 3 3 3 2" xfId="11737"/>
    <cellStyle name="40 % - Accent3 2 2 2 2 3 3 3 2 2" xfId="23619"/>
    <cellStyle name="40 % - Accent3 2 2 2 2 3 3 3 3" xfId="17683"/>
    <cellStyle name="40 % - Accent3 2 2 2 2 3 3 4" xfId="8743"/>
    <cellStyle name="40 % - Accent3 2 2 2 2 3 3 4 2" xfId="20651"/>
    <cellStyle name="40 % - Accent3 2 2 2 2 3 3 5" xfId="14714"/>
    <cellStyle name="40 % - Accent3 2 2 2 2 3 4" xfId="3427"/>
    <cellStyle name="40 % - Accent3 2 2 2 2 3 4 2" xfId="6398"/>
    <cellStyle name="40 % - Accent3 2 2 2 2 3 4 2 2" xfId="12382"/>
    <cellStyle name="40 % - Accent3 2 2 2 2 3 4 2 2 2" xfId="24264"/>
    <cellStyle name="40 % - Accent3 2 2 2 2 3 4 2 3" xfId="18328"/>
    <cellStyle name="40 % - Accent3 2 2 2 2 3 4 3" xfId="9413"/>
    <cellStyle name="40 % - Accent3 2 2 2 2 3 4 3 2" xfId="21296"/>
    <cellStyle name="40 % - Accent3 2 2 2 2 3 4 4" xfId="15359"/>
    <cellStyle name="40 % - Accent3 2 2 2 2 3 5" xfId="4914"/>
    <cellStyle name="40 % - Accent3 2 2 2 2 3 5 2" xfId="10898"/>
    <cellStyle name="40 % - Accent3 2 2 2 2 3 5 2 2" xfId="22780"/>
    <cellStyle name="40 % - Accent3 2 2 2 2 3 5 3" xfId="16844"/>
    <cellStyle name="40 % - Accent3 2 2 2 2 3 6" xfId="7904"/>
    <cellStyle name="40 % - Accent3 2 2 2 2 3 6 2" xfId="19812"/>
    <cellStyle name="40 % - Accent3 2 2 2 2 3 7" xfId="13874"/>
    <cellStyle name="40 % - Accent3 2 2 2 2 4" xfId="714"/>
    <cellStyle name="40 % - Accent3 2 2 2 2 4 2" xfId="3429"/>
    <cellStyle name="40 % - Accent3 2 2 2 2 4 2 2" xfId="6400"/>
    <cellStyle name="40 % - Accent3 2 2 2 2 4 2 2 2" xfId="12384"/>
    <cellStyle name="40 % - Accent3 2 2 2 2 4 2 2 2 2" xfId="24266"/>
    <cellStyle name="40 % - Accent3 2 2 2 2 4 2 2 3" xfId="18330"/>
    <cellStyle name="40 % - Accent3 2 2 2 2 4 2 3" xfId="9415"/>
    <cellStyle name="40 % - Accent3 2 2 2 2 4 2 3 2" xfId="21298"/>
    <cellStyle name="40 % - Accent3 2 2 2 2 4 2 4" xfId="15361"/>
    <cellStyle name="40 % - Accent3 2 2 2 2 4 3" xfId="4916"/>
    <cellStyle name="40 % - Accent3 2 2 2 2 4 3 2" xfId="10900"/>
    <cellStyle name="40 % - Accent3 2 2 2 2 4 3 2 2" xfId="22782"/>
    <cellStyle name="40 % - Accent3 2 2 2 2 4 3 3" xfId="16846"/>
    <cellStyle name="40 % - Accent3 2 2 2 2 4 4" xfId="7906"/>
    <cellStyle name="40 % - Accent3 2 2 2 2 4 4 2" xfId="19814"/>
    <cellStyle name="40 % - Accent3 2 2 2 2 4 5" xfId="13876"/>
    <cellStyle name="40 % - Accent3 2 2 2 2 5" xfId="715"/>
    <cellStyle name="40 % - Accent3 2 2 2 2 5 2" xfId="3430"/>
    <cellStyle name="40 % - Accent3 2 2 2 2 5 2 2" xfId="6401"/>
    <cellStyle name="40 % - Accent3 2 2 2 2 5 2 2 2" xfId="12385"/>
    <cellStyle name="40 % - Accent3 2 2 2 2 5 2 2 2 2" xfId="24267"/>
    <cellStyle name="40 % - Accent3 2 2 2 2 5 2 2 3" xfId="18331"/>
    <cellStyle name="40 % - Accent3 2 2 2 2 5 2 3" xfId="9416"/>
    <cellStyle name="40 % - Accent3 2 2 2 2 5 2 3 2" xfId="21299"/>
    <cellStyle name="40 % - Accent3 2 2 2 2 5 2 4" xfId="15362"/>
    <cellStyle name="40 % - Accent3 2 2 2 2 5 3" xfId="4917"/>
    <cellStyle name="40 % - Accent3 2 2 2 2 5 3 2" xfId="10901"/>
    <cellStyle name="40 % - Accent3 2 2 2 2 5 3 2 2" xfId="22783"/>
    <cellStyle name="40 % - Accent3 2 2 2 2 5 3 3" xfId="16847"/>
    <cellStyle name="40 % - Accent3 2 2 2 2 5 4" xfId="7907"/>
    <cellStyle name="40 % - Accent3 2 2 2 2 5 4 2" xfId="19815"/>
    <cellStyle name="40 % - Accent3 2 2 2 2 5 5" xfId="13877"/>
    <cellStyle name="40 % - Accent3 2 2 2 2 6" xfId="2412"/>
    <cellStyle name="40 % - Accent3 2 2 2 2 6 2" xfId="3900"/>
    <cellStyle name="40 % - Accent3 2 2 2 2 6 2 2" xfId="6871"/>
    <cellStyle name="40 % - Accent3 2 2 2 2 6 2 2 2" xfId="12855"/>
    <cellStyle name="40 % - Accent3 2 2 2 2 6 2 2 2 2" xfId="24737"/>
    <cellStyle name="40 % - Accent3 2 2 2 2 6 2 2 3" xfId="18801"/>
    <cellStyle name="40 % - Accent3 2 2 2 2 6 2 3" xfId="9886"/>
    <cellStyle name="40 % - Accent3 2 2 2 2 6 2 3 2" xfId="21769"/>
    <cellStyle name="40 % - Accent3 2 2 2 2 6 2 4" xfId="15832"/>
    <cellStyle name="40 % - Accent3 2 2 2 2 6 3" xfId="5386"/>
    <cellStyle name="40 % - Accent3 2 2 2 2 6 3 2" xfId="11370"/>
    <cellStyle name="40 % - Accent3 2 2 2 2 6 3 2 2" xfId="23252"/>
    <cellStyle name="40 % - Accent3 2 2 2 2 6 3 3" xfId="17316"/>
    <cellStyle name="40 % - Accent3 2 2 2 2 6 4" xfId="8376"/>
    <cellStyle name="40 % - Accent3 2 2 2 2 6 4 2" xfId="20284"/>
    <cellStyle name="40 % - Accent3 2 2 2 2 6 5" xfId="14347"/>
    <cellStyle name="40 % - Accent3 2 2 2 2 7" xfId="3123"/>
    <cellStyle name="40 % - Accent3 2 2 2 2 7 2" xfId="6094"/>
    <cellStyle name="40 % - Accent3 2 2 2 2 7 2 2" xfId="12078"/>
    <cellStyle name="40 % - Accent3 2 2 2 2 7 2 2 2" xfId="23960"/>
    <cellStyle name="40 % - Accent3 2 2 2 2 7 2 3" xfId="18024"/>
    <cellStyle name="40 % - Accent3 2 2 2 2 7 3" xfId="9109"/>
    <cellStyle name="40 % - Accent3 2 2 2 2 7 3 2" xfId="20992"/>
    <cellStyle name="40 % - Accent3 2 2 2 2 7 4" xfId="15055"/>
    <cellStyle name="40 % - Accent3 2 2 2 2 8" xfId="4609"/>
    <cellStyle name="40 % - Accent3 2 2 2 2 8 2" xfId="10594"/>
    <cellStyle name="40 % - Accent3 2 2 2 2 8 2 2" xfId="22476"/>
    <cellStyle name="40 % - Accent3 2 2 2 2 8 3" xfId="16540"/>
    <cellStyle name="40 % - Accent3 2 2 2 2 9" xfId="7600"/>
    <cellStyle name="40 % - Accent3 2 2 2 2 9 2" xfId="19508"/>
    <cellStyle name="40 % - Accent3 2 2 2 3" xfId="716"/>
    <cellStyle name="40 % - Accent3 2 2 2 3 2" xfId="717"/>
    <cellStyle name="40 % - Accent3 2 2 2 3 2 2" xfId="2874"/>
    <cellStyle name="40 % - Accent3 2 2 2 3 2 2 2" xfId="4360"/>
    <cellStyle name="40 % - Accent3 2 2 2 3 2 2 2 2" xfId="7331"/>
    <cellStyle name="40 % - Accent3 2 2 2 3 2 2 2 2 2" xfId="13315"/>
    <cellStyle name="40 % - Accent3 2 2 2 3 2 2 2 2 2 2" xfId="25197"/>
    <cellStyle name="40 % - Accent3 2 2 2 3 2 2 2 2 3" xfId="19261"/>
    <cellStyle name="40 % - Accent3 2 2 2 3 2 2 2 3" xfId="10346"/>
    <cellStyle name="40 % - Accent3 2 2 2 3 2 2 2 3 2" xfId="22229"/>
    <cellStyle name="40 % - Accent3 2 2 2 3 2 2 2 4" xfId="16292"/>
    <cellStyle name="40 % - Accent3 2 2 2 3 2 2 3" xfId="5846"/>
    <cellStyle name="40 % - Accent3 2 2 2 3 2 2 3 2" xfId="11830"/>
    <cellStyle name="40 % - Accent3 2 2 2 3 2 2 3 2 2" xfId="23712"/>
    <cellStyle name="40 % - Accent3 2 2 2 3 2 2 3 3" xfId="17776"/>
    <cellStyle name="40 % - Accent3 2 2 2 3 2 2 4" xfId="8836"/>
    <cellStyle name="40 % - Accent3 2 2 2 3 2 2 4 2" xfId="20744"/>
    <cellStyle name="40 % - Accent3 2 2 2 3 2 2 5" xfId="14807"/>
    <cellStyle name="40 % - Accent3 2 2 2 3 2 3" xfId="3432"/>
    <cellStyle name="40 % - Accent3 2 2 2 3 2 3 2" xfId="6403"/>
    <cellStyle name="40 % - Accent3 2 2 2 3 2 3 2 2" xfId="12387"/>
    <cellStyle name="40 % - Accent3 2 2 2 3 2 3 2 2 2" xfId="24269"/>
    <cellStyle name="40 % - Accent3 2 2 2 3 2 3 2 3" xfId="18333"/>
    <cellStyle name="40 % - Accent3 2 2 2 3 2 3 3" xfId="9418"/>
    <cellStyle name="40 % - Accent3 2 2 2 3 2 3 3 2" xfId="21301"/>
    <cellStyle name="40 % - Accent3 2 2 2 3 2 3 4" xfId="15364"/>
    <cellStyle name="40 % - Accent3 2 2 2 3 2 4" xfId="4919"/>
    <cellStyle name="40 % - Accent3 2 2 2 3 2 4 2" xfId="10903"/>
    <cellStyle name="40 % - Accent3 2 2 2 3 2 4 2 2" xfId="22785"/>
    <cellStyle name="40 % - Accent3 2 2 2 3 2 4 3" xfId="16849"/>
    <cellStyle name="40 % - Accent3 2 2 2 3 2 5" xfId="7909"/>
    <cellStyle name="40 % - Accent3 2 2 2 3 2 5 2" xfId="19817"/>
    <cellStyle name="40 % - Accent3 2 2 2 3 2 6" xfId="13879"/>
    <cellStyle name="40 % - Accent3 2 2 2 3 3" xfId="2505"/>
    <cellStyle name="40 % - Accent3 2 2 2 3 3 2" xfId="3993"/>
    <cellStyle name="40 % - Accent3 2 2 2 3 3 2 2" xfId="6964"/>
    <cellStyle name="40 % - Accent3 2 2 2 3 3 2 2 2" xfId="12948"/>
    <cellStyle name="40 % - Accent3 2 2 2 3 3 2 2 2 2" xfId="24830"/>
    <cellStyle name="40 % - Accent3 2 2 2 3 3 2 2 3" xfId="18894"/>
    <cellStyle name="40 % - Accent3 2 2 2 3 3 2 3" xfId="9979"/>
    <cellStyle name="40 % - Accent3 2 2 2 3 3 2 3 2" xfId="21862"/>
    <cellStyle name="40 % - Accent3 2 2 2 3 3 2 4" xfId="15925"/>
    <cellStyle name="40 % - Accent3 2 2 2 3 3 3" xfId="5479"/>
    <cellStyle name="40 % - Accent3 2 2 2 3 3 3 2" xfId="11463"/>
    <cellStyle name="40 % - Accent3 2 2 2 3 3 3 2 2" xfId="23345"/>
    <cellStyle name="40 % - Accent3 2 2 2 3 3 3 3" xfId="17409"/>
    <cellStyle name="40 % - Accent3 2 2 2 3 3 4" xfId="8469"/>
    <cellStyle name="40 % - Accent3 2 2 2 3 3 4 2" xfId="20377"/>
    <cellStyle name="40 % - Accent3 2 2 2 3 3 5" xfId="14440"/>
    <cellStyle name="40 % - Accent3 2 2 2 3 4" xfId="3431"/>
    <cellStyle name="40 % - Accent3 2 2 2 3 4 2" xfId="6402"/>
    <cellStyle name="40 % - Accent3 2 2 2 3 4 2 2" xfId="12386"/>
    <cellStyle name="40 % - Accent3 2 2 2 3 4 2 2 2" xfId="24268"/>
    <cellStyle name="40 % - Accent3 2 2 2 3 4 2 3" xfId="18332"/>
    <cellStyle name="40 % - Accent3 2 2 2 3 4 3" xfId="9417"/>
    <cellStyle name="40 % - Accent3 2 2 2 3 4 3 2" xfId="21300"/>
    <cellStyle name="40 % - Accent3 2 2 2 3 4 4" xfId="15363"/>
    <cellStyle name="40 % - Accent3 2 2 2 3 5" xfId="4918"/>
    <cellStyle name="40 % - Accent3 2 2 2 3 5 2" xfId="10902"/>
    <cellStyle name="40 % - Accent3 2 2 2 3 5 2 2" xfId="22784"/>
    <cellStyle name="40 % - Accent3 2 2 2 3 5 3" xfId="16848"/>
    <cellStyle name="40 % - Accent3 2 2 2 3 6" xfId="7908"/>
    <cellStyle name="40 % - Accent3 2 2 2 3 6 2" xfId="19816"/>
    <cellStyle name="40 % - Accent3 2 2 2 3 7" xfId="13878"/>
    <cellStyle name="40 % - Accent3 2 2 2 4" xfId="718"/>
    <cellStyle name="40 % - Accent3 2 2 2 4 2" xfId="719"/>
    <cellStyle name="40 % - Accent3 2 2 2 4 2 2" xfId="3434"/>
    <cellStyle name="40 % - Accent3 2 2 2 4 2 2 2" xfId="6405"/>
    <cellStyle name="40 % - Accent3 2 2 2 4 2 2 2 2" xfId="12389"/>
    <cellStyle name="40 % - Accent3 2 2 2 4 2 2 2 2 2" xfId="24271"/>
    <cellStyle name="40 % - Accent3 2 2 2 4 2 2 2 3" xfId="18335"/>
    <cellStyle name="40 % - Accent3 2 2 2 4 2 2 3" xfId="9420"/>
    <cellStyle name="40 % - Accent3 2 2 2 4 2 2 3 2" xfId="21303"/>
    <cellStyle name="40 % - Accent3 2 2 2 4 2 2 4" xfId="15366"/>
    <cellStyle name="40 % - Accent3 2 2 2 4 2 3" xfId="4921"/>
    <cellStyle name="40 % - Accent3 2 2 2 4 2 3 2" xfId="10905"/>
    <cellStyle name="40 % - Accent3 2 2 2 4 2 3 2 2" xfId="22787"/>
    <cellStyle name="40 % - Accent3 2 2 2 4 2 3 3" xfId="16851"/>
    <cellStyle name="40 % - Accent3 2 2 2 4 2 4" xfId="7911"/>
    <cellStyle name="40 % - Accent3 2 2 2 4 2 4 2" xfId="19819"/>
    <cellStyle name="40 % - Accent3 2 2 2 4 2 5" xfId="13881"/>
    <cellStyle name="40 % - Accent3 2 2 2 4 3" xfId="2705"/>
    <cellStyle name="40 % - Accent3 2 2 2 4 3 2" xfId="4191"/>
    <cellStyle name="40 % - Accent3 2 2 2 4 3 2 2" xfId="7162"/>
    <cellStyle name="40 % - Accent3 2 2 2 4 3 2 2 2" xfId="13146"/>
    <cellStyle name="40 % - Accent3 2 2 2 4 3 2 2 2 2" xfId="25028"/>
    <cellStyle name="40 % - Accent3 2 2 2 4 3 2 2 3" xfId="19092"/>
    <cellStyle name="40 % - Accent3 2 2 2 4 3 2 3" xfId="10177"/>
    <cellStyle name="40 % - Accent3 2 2 2 4 3 2 3 2" xfId="22060"/>
    <cellStyle name="40 % - Accent3 2 2 2 4 3 2 4" xfId="16123"/>
    <cellStyle name="40 % - Accent3 2 2 2 4 3 3" xfId="5677"/>
    <cellStyle name="40 % - Accent3 2 2 2 4 3 3 2" xfId="11661"/>
    <cellStyle name="40 % - Accent3 2 2 2 4 3 3 2 2" xfId="23543"/>
    <cellStyle name="40 % - Accent3 2 2 2 4 3 3 3" xfId="17607"/>
    <cellStyle name="40 % - Accent3 2 2 2 4 3 4" xfId="8667"/>
    <cellStyle name="40 % - Accent3 2 2 2 4 3 4 2" xfId="20575"/>
    <cellStyle name="40 % - Accent3 2 2 2 4 3 5" xfId="14638"/>
    <cellStyle name="40 % - Accent3 2 2 2 4 4" xfId="3433"/>
    <cellStyle name="40 % - Accent3 2 2 2 4 4 2" xfId="6404"/>
    <cellStyle name="40 % - Accent3 2 2 2 4 4 2 2" xfId="12388"/>
    <cellStyle name="40 % - Accent3 2 2 2 4 4 2 2 2" xfId="24270"/>
    <cellStyle name="40 % - Accent3 2 2 2 4 4 2 3" xfId="18334"/>
    <cellStyle name="40 % - Accent3 2 2 2 4 4 3" xfId="9419"/>
    <cellStyle name="40 % - Accent3 2 2 2 4 4 3 2" xfId="21302"/>
    <cellStyle name="40 % - Accent3 2 2 2 4 4 4" xfId="15365"/>
    <cellStyle name="40 % - Accent3 2 2 2 4 5" xfId="4920"/>
    <cellStyle name="40 % - Accent3 2 2 2 4 5 2" xfId="10904"/>
    <cellStyle name="40 % - Accent3 2 2 2 4 5 2 2" xfId="22786"/>
    <cellStyle name="40 % - Accent3 2 2 2 4 5 3" xfId="16850"/>
    <cellStyle name="40 % - Accent3 2 2 2 4 6" xfId="7910"/>
    <cellStyle name="40 % - Accent3 2 2 2 4 6 2" xfId="19818"/>
    <cellStyle name="40 % - Accent3 2 2 2 4 7" xfId="13880"/>
    <cellStyle name="40 % - Accent3 2 2 2 5" xfId="720"/>
    <cellStyle name="40 % - Accent3 2 2 2 5 2" xfId="721"/>
    <cellStyle name="40 % - Accent3 2 2 2 5 2 2" xfId="3436"/>
    <cellStyle name="40 % - Accent3 2 2 2 5 2 2 2" xfId="6407"/>
    <cellStyle name="40 % - Accent3 2 2 2 5 2 2 2 2" xfId="12391"/>
    <cellStyle name="40 % - Accent3 2 2 2 5 2 2 2 2 2" xfId="24273"/>
    <cellStyle name="40 % - Accent3 2 2 2 5 2 2 2 3" xfId="18337"/>
    <cellStyle name="40 % - Accent3 2 2 2 5 2 2 3" xfId="9422"/>
    <cellStyle name="40 % - Accent3 2 2 2 5 2 2 3 2" xfId="21305"/>
    <cellStyle name="40 % - Accent3 2 2 2 5 2 2 4" xfId="15368"/>
    <cellStyle name="40 % - Accent3 2 2 2 5 2 3" xfId="4923"/>
    <cellStyle name="40 % - Accent3 2 2 2 5 2 3 2" xfId="10907"/>
    <cellStyle name="40 % - Accent3 2 2 2 5 2 3 2 2" xfId="22789"/>
    <cellStyle name="40 % - Accent3 2 2 2 5 2 3 3" xfId="16853"/>
    <cellStyle name="40 % - Accent3 2 2 2 5 2 4" xfId="7913"/>
    <cellStyle name="40 % - Accent3 2 2 2 5 2 4 2" xfId="19821"/>
    <cellStyle name="40 % - Accent3 2 2 2 5 2 5" xfId="13883"/>
    <cellStyle name="40 % - Accent3 2 2 2 5 3" xfId="3435"/>
    <cellStyle name="40 % - Accent3 2 2 2 5 3 2" xfId="6406"/>
    <cellStyle name="40 % - Accent3 2 2 2 5 3 2 2" xfId="12390"/>
    <cellStyle name="40 % - Accent3 2 2 2 5 3 2 2 2" xfId="24272"/>
    <cellStyle name="40 % - Accent3 2 2 2 5 3 2 3" xfId="18336"/>
    <cellStyle name="40 % - Accent3 2 2 2 5 3 3" xfId="9421"/>
    <cellStyle name="40 % - Accent3 2 2 2 5 3 3 2" xfId="21304"/>
    <cellStyle name="40 % - Accent3 2 2 2 5 3 4" xfId="15367"/>
    <cellStyle name="40 % - Accent3 2 2 2 5 4" xfId="4922"/>
    <cellStyle name="40 % - Accent3 2 2 2 5 4 2" xfId="10906"/>
    <cellStyle name="40 % - Accent3 2 2 2 5 4 2 2" xfId="22788"/>
    <cellStyle name="40 % - Accent3 2 2 2 5 4 3" xfId="16852"/>
    <cellStyle name="40 % - Accent3 2 2 2 5 5" xfId="7912"/>
    <cellStyle name="40 % - Accent3 2 2 2 5 5 2" xfId="19820"/>
    <cellStyle name="40 % - Accent3 2 2 2 5 6" xfId="13882"/>
    <cellStyle name="40 % - Accent3 2 2 2 6" xfId="722"/>
    <cellStyle name="40 % - Accent3 2 2 2 6 2" xfId="3437"/>
    <cellStyle name="40 % - Accent3 2 2 2 6 2 2" xfId="6408"/>
    <cellStyle name="40 % - Accent3 2 2 2 6 2 2 2" xfId="12392"/>
    <cellStyle name="40 % - Accent3 2 2 2 6 2 2 2 2" xfId="24274"/>
    <cellStyle name="40 % - Accent3 2 2 2 6 2 2 3" xfId="18338"/>
    <cellStyle name="40 % - Accent3 2 2 2 6 2 3" xfId="9423"/>
    <cellStyle name="40 % - Accent3 2 2 2 6 2 3 2" xfId="21306"/>
    <cellStyle name="40 % - Accent3 2 2 2 6 2 4" xfId="15369"/>
    <cellStyle name="40 % - Accent3 2 2 2 6 3" xfId="4924"/>
    <cellStyle name="40 % - Accent3 2 2 2 6 3 2" xfId="10908"/>
    <cellStyle name="40 % - Accent3 2 2 2 6 3 2 2" xfId="22790"/>
    <cellStyle name="40 % - Accent3 2 2 2 6 3 3" xfId="16854"/>
    <cellStyle name="40 % - Accent3 2 2 2 6 4" xfId="7914"/>
    <cellStyle name="40 % - Accent3 2 2 2 6 4 2" xfId="19822"/>
    <cellStyle name="40 % - Accent3 2 2 2 6 5" xfId="13884"/>
    <cellStyle name="40 % - Accent3 2 2 2 7" xfId="2220"/>
    <cellStyle name="40 % - Accent3 2 2 2 7 2" xfId="3722"/>
    <cellStyle name="40 % - Accent3 2 2 2 7 2 2" xfId="6693"/>
    <cellStyle name="40 % - Accent3 2 2 2 7 2 2 2" xfId="12677"/>
    <cellStyle name="40 % - Accent3 2 2 2 7 2 2 2 2" xfId="24559"/>
    <cellStyle name="40 % - Accent3 2 2 2 7 2 2 3" xfId="18623"/>
    <cellStyle name="40 % - Accent3 2 2 2 7 2 3" xfId="9708"/>
    <cellStyle name="40 % - Accent3 2 2 2 7 2 3 2" xfId="21591"/>
    <cellStyle name="40 % - Accent3 2 2 2 7 2 4" xfId="15654"/>
    <cellStyle name="40 % - Accent3 2 2 2 7 3" xfId="5208"/>
    <cellStyle name="40 % - Accent3 2 2 2 7 3 2" xfId="11192"/>
    <cellStyle name="40 % - Accent3 2 2 2 7 3 2 2" xfId="23074"/>
    <cellStyle name="40 % - Accent3 2 2 2 7 3 3" xfId="17138"/>
    <cellStyle name="40 % - Accent3 2 2 2 7 4" xfId="8198"/>
    <cellStyle name="40 % - Accent3 2 2 2 7 4 2" xfId="20106"/>
    <cellStyle name="40 % - Accent3 2 2 2 7 5" xfId="14169"/>
    <cellStyle name="40 % - Accent3 2 2 2 8" xfId="2336"/>
    <cellStyle name="40 % - Accent3 2 2 2 8 2" xfId="3824"/>
    <cellStyle name="40 % - Accent3 2 2 2 8 2 2" xfId="6795"/>
    <cellStyle name="40 % - Accent3 2 2 2 8 2 2 2" xfId="12779"/>
    <cellStyle name="40 % - Accent3 2 2 2 8 2 2 2 2" xfId="24661"/>
    <cellStyle name="40 % - Accent3 2 2 2 8 2 2 3" xfId="18725"/>
    <cellStyle name="40 % - Accent3 2 2 2 8 2 3" xfId="9810"/>
    <cellStyle name="40 % - Accent3 2 2 2 8 2 3 2" xfId="21693"/>
    <cellStyle name="40 % - Accent3 2 2 2 8 2 4" xfId="15756"/>
    <cellStyle name="40 % - Accent3 2 2 2 8 3" xfId="5310"/>
    <cellStyle name="40 % - Accent3 2 2 2 8 3 2" xfId="11294"/>
    <cellStyle name="40 % - Accent3 2 2 2 8 3 2 2" xfId="23176"/>
    <cellStyle name="40 % - Accent3 2 2 2 8 3 3" xfId="17240"/>
    <cellStyle name="40 % - Accent3 2 2 2 8 4" xfId="8300"/>
    <cellStyle name="40 % - Accent3 2 2 2 8 4 2" xfId="20208"/>
    <cellStyle name="40 % - Accent3 2 2 2 8 5" xfId="14271"/>
    <cellStyle name="40 % - Accent3 2 2 2 9" xfId="3047"/>
    <cellStyle name="40 % - Accent3 2 2 2 9 2" xfId="6018"/>
    <cellStyle name="40 % - Accent3 2 2 2 9 2 2" xfId="12002"/>
    <cellStyle name="40 % - Accent3 2 2 2 9 2 2 2" xfId="23884"/>
    <cellStyle name="40 % - Accent3 2 2 2 9 2 3" xfId="17948"/>
    <cellStyle name="40 % - Accent3 2 2 2 9 3" xfId="9033"/>
    <cellStyle name="40 % - Accent3 2 2 2 9 3 2" xfId="20916"/>
    <cellStyle name="40 % - Accent3 2 2 2 9 4" xfId="14979"/>
    <cellStyle name="40 % - Accent3 2 2 3" xfId="354"/>
    <cellStyle name="40 % - Accent3 2 2 3 2" xfId="723"/>
    <cellStyle name="40 % - Accent3 2 2 3 2 2" xfId="724"/>
    <cellStyle name="40 % - Accent3 2 2 3 2 2 2" xfId="2912"/>
    <cellStyle name="40 % - Accent3 2 2 3 2 2 2 2" xfId="4398"/>
    <cellStyle name="40 % - Accent3 2 2 3 2 2 2 2 2" xfId="7369"/>
    <cellStyle name="40 % - Accent3 2 2 3 2 2 2 2 2 2" xfId="13353"/>
    <cellStyle name="40 % - Accent3 2 2 3 2 2 2 2 2 2 2" xfId="25235"/>
    <cellStyle name="40 % - Accent3 2 2 3 2 2 2 2 2 3" xfId="19299"/>
    <cellStyle name="40 % - Accent3 2 2 3 2 2 2 2 3" xfId="10384"/>
    <cellStyle name="40 % - Accent3 2 2 3 2 2 2 2 3 2" xfId="22267"/>
    <cellStyle name="40 % - Accent3 2 2 3 2 2 2 2 4" xfId="16330"/>
    <cellStyle name="40 % - Accent3 2 2 3 2 2 2 3" xfId="5884"/>
    <cellStyle name="40 % - Accent3 2 2 3 2 2 2 3 2" xfId="11868"/>
    <cellStyle name="40 % - Accent3 2 2 3 2 2 2 3 2 2" xfId="23750"/>
    <cellStyle name="40 % - Accent3 2 2 3 2 2 2 3 3" xfId="17814"/>
    <cellStyle name="40 % - Accent3 2 2 3 2 2 2 4" xfId="8874"/>
    <cellStyle name="40 % - Accent3 2 2 3 2 2 2 4 2" xfId="20782"/>
    <cellStyle name="40 % - Accent3 2 2 3 2 2 2 5" xfId="14845"/>
    <cellStyle name="40 % - Accent3 2 2 3 2 2 3" xfId="3439"/>
    <cellStyle name="40 % - Accent3 2 2 3 2 2 3 2" xfId="6410"/>
    <cellStyle name="40 % - Accent3 2 2 3 2 2 3 2 2" xfId="12394"/>
    <cellStyle name="40 % - Accent3 2 2 3 2 2 3 2 2 2" xfId="24276"/>
    <cellStyle name="40 % - Accent3 2 2 3 2 2 3 2 3" xfId="18340"/>
    <cellStyle name="40 % - Accent3 2 2 3 2 2 3 3" xfId="9425"/>
    <cellStyle name="40 % - Accent3 2 2 3 2 2 3 3 2" xfId="21308"/>
    <cellStyle name="40 % - Accent3 2 2 3 2 2 3 4" xfId="15371"/>
    <cellStyle name="40 % - Accent3 2 2 3 2 2 4" xfId="4926"/>
    <cellStyle name="40 % - Accent3 2 2 3 2 2 4 2" xfId="10910"/>
    <cellStyle name="40 % - Accent3 2 2 3 2 2 4 2 2" xfId="22792"/>
    <cellStyle name="40 % - Accent3 2 2 3 2 2 4 3" xfId="16856"/>
    <cellStyle name="40 % - Accent3 2 2 3 2 2 5" xfId="7916"/>
    <cellStyle name="40 % - Accent3 2 2 3 2 2 5 2" xfId="19824"/>
    <cellStyle name="40 % - Accent3 2 2 3 2 2 6" xfId="13886"/>
    <cellStyle name="40 % - Accent3 2 2 3 2 3" xfId="2543"/>
    <cellStyle name="40 % - Accent3 2 2 3 2 3 2" xfId="4031"/>
    <cellStyle name="40 % - Accent3 2 2 3 2 3 2 2" xfId="7002"/>
    <cellStyle name="40 % - Accent3 2 2 3 2 3 2 2 2" xfId="12986"/>
    <cellStyle name="40 % - Accent3 2 2 3 2 3 2 2 2 2" xfId="24868"/>
    <cellStyle name="40 % - Accent3 2 2 3 2 3 2 2 3" xfId="18932"/>
    <cellStyle name="40 % - Accent3 2 2 3 2 3 2 3" xfId="10017"/>
    <cellStyle name="40 % - Accent3 2 2 3 2 3 2 3 2" xfId="21900"/>
    <cellStyle name="40 % - Accent3 2 2 3 2 3 2 4" xfId="15963"/>
    <cellStyle name="40 % - Accent3 2 2 3 2 3 3" xfId="5517"/>
    <cellStyle name="40 % - Accent3 2 2 3 2 3 3 2" xfId="11501"/>
    <cellStyle name="40 % - Accent3 2 2 3 2 3 3 2 2" xfId="23383"/>
    <cellStyle name="40 % - Accent3 2 2 3 2 3 3 3" xfId="17447"/>
    <cellStyle name="40 % - Accent3 2 2 3 2 3 4" xfId="8507"/>
    <cellStyle name="40 % - Accent3 2 2 3 2 3 4 2" xfId="20415"/>
    <cellStyle name="40 % - Accent3 2 2 3 2 3 5" xfId="14478"/>
    <cellStyle name="40 % - Accent3 2 2 3 2 4" xfId="3438"/>
    <cellStyle name="40 % - Accent3 2 2 3 2 4 2" xfId="6409"/>
    <cellStyle name="40 % - Accent3 2 2 3 2 4 2 2" xfId="12393"/>
    <cellStyle name="40 % - Accent3 2 2 3 2 4 2 2 2" xfId="24275"/>
    <cellStyle name="40 % - Accent3 2 2 3 2 4 2 3" xfId="18339"/>
    <cellStyle name="40 % - Accent3 2 2 3 2 4 3" xfId="9424"/>
    <cellStyle name="40 % - Accent3 2 2 3 2 4 3 2" xfId="21307"/>
    <cellStyle name="40 % - Accent3 2 2 3 2 4 4" xfId="15370"/>
    <cellStyle name="40 % - Accent3 2 2 3 2 5" xfId="4925"/>
    <cellStyle name="40 % - Accent3 2 2 3 2 5 2" xfId="10909"/>
    <cellStyle name="40 % - Accent3 2 2 3 2 5 2 2" xfId="22791"/>
    <cellStyle name="40 % - Accent3 2 2 3 2 5 3" xfId="16855"/>
    <cellStyle name="40 % - Accent3 2 2 3 2 6" xfId="7915"/>
    <cellStyle name="40 % - Accent3 2 2 3 2 6 2" xfId="19823"/>
    <cellStyle name="40 % - Accent3 2 2 3 2 7" xfId="13885"/>
    <cellStyle name="40 % - Accent3 2 2 3 3" xfId="725"/>
    <cellStyle name="40 % - Accent3 2 2 3 3 2" xfId="2743"/>
    <cellStyle name="40 % - Accent3 2 2 3 3 2 2" xfId="4229"/>
    <cellStyle name="40 % - Accent3 2 2 3 3 2 2 2" xfId="7200"/>
    <cellStyle name="40 % - Accent3 2 2 3 3 2 2 2 2" xfId="13184"/>
    <cellStyle name="40 % - Accent3 2 2 3 3 2 2 2 2 2" xfId="25066"/>
    <cellStyle name="40 % - Accent3 2 2 3 3 2 2 2 3" xfId="19130"/>
    <cellStyle name="40 % - Accent3 2 2 3 3 2 2 3" xfId="10215"/>
    <cellStyle name="40 % - Accent3 2 2 3 3 2 2 3 2" xfId="22098"/>
    <cellStyle name="40 % - Accent3 2 2 3 3 2 2 4" xfId="16161"/>
    <cellStyle name="40 % - Accent3 2 2 3 3 2 3" xfId="5715"/>
    <cellStyle name="40 % - Accent3 2 2 3 3 2 3 2" xfId="11699"/>
    <cellStyle name="40 % - Accent3 2 2 3 3 2 3 2 2" xfId="23581"/>
    <cellStyle name="40 % - Accent3 2 2 3 3 2 3 3" xfId="17645"/>
    <cellStyle name="40 % - Accent3 2 2 3 3 2 4" xfId="8705"/>
    <cellStyle name="40 % - Accent3 2 2 3 3 2 4 2" xfId="20613"/>
    <cellStyle name="40 % - Accent3 2 2 3 3 2 5" xfId="14676"/>
    <cellStyle name="40 % - Accent3 2 2 3 3 3" xfId="3440"/>
    <cellStyle name="40 % - Accent3 2 2 3 3 3 2" xfId="6411"/>
    <cellStyle name="40 % - Accent3 2 2 3 3 3 2 2" xfId="12395"/>
    <cellStyle name="40 % - Accent3 2 2 3 3 3 2 2 2" xfId="24277"/>
    <cellStyle name="40 % - Accent3 2 2 3 3 3 2 3" xfId="18341"/>
    <cellStyle name="40 % - Accent3 2 2 3 3 3 3" xfId="9426"/>
    <cellStyle name="40 % - Accent3 2 2 3 3 3 3 2" xfId="21309"/>
    <cellStyle name="40 % - Accent3 2 2 3 3 3 4" xfId="15372"/>
    <cellStyle name="40 % - Accent3 2 2 3 3 4" xfId="4927"/>
    <cellStyle name="40 % - Accent3 2 2 3 3 4 2" xfId="10911"/>
    <cellStyle name="40 % - Accent3 2 2 3 3 4 2 2" xfId="22793"/>
    <cellStyle name="40 % - Accent3 2 2 3 3 4 3" xfId="16857"/>
    <cellStyle name="40 % - Accent3 2 2 3 3 5" xfId="7917"/>
    <cellStyle name="40 % - Accent3 2 2 3 3 5 2" xfId="19825"/>
    <cellStyle name="40 % - Accent3 2 2 3 3 6" xfId="13887"/>
    <cellStyle name="40 % - Accent3 2 2 3 4" xfId="2374"/>
    <cellStyle name="40 % - Accent3 2 2 3 4 2" xfId="3862"/>
    <cellStyle name="40 % - Accent3 2 2 3 4 2 2" xfId="6833"/>
    <cellStyle name="40 % - Accent3 2 2 3 4 2 2 2" xfId="12817"/>
    <cellStyle name="40 % - Accent3 2 2 3 4 2 2 2 2" xfId="24699"/>
    <cellStyle name="40 % - Accent3 2 2 3 4 2 2 3" xfId="18763"/>
    <cellStyle name="40 % - Accent3 2 2 3 4 2 3" xfId="9848"/>
    <cellStyle name="40 % - Accent3 2 2 3 4 2 3 2" xfId="21731"/>
    <cellStyle name="40 % - Accent3 2 2 3 4 2 4" xfId="15794"/>
    <cellStyle name="40 % - Accent3 2 2 3 4 3" xfId="5348"/>
    <cellStyle name="40 % - Accent3 2 2 3 4 3 2" xfId="11332"/>
    <cellStyle name="40 % - Accent3 2 2 3 4 3 2 2" xfId="23214"/>
    <cellStyle name="40 % - Accent3 2 2 3 4 3 3" xfId="17278"/>
    <cellStyle name="40 % - Accent3 2 2 3 4 4" xfId="8338"/>
    <cellStyle name="40 % - Accent3 2 2 3 4 4 2" xfId="20246"/>
    <cellStyle name="40 % - Accent3 2 2 3 4 5" xfId="14309"/>
    <cellStyle name="40 % - Accent3 2 2 3 5" xfId="3085"/>
    <cellStyle name="40 % - Accent3 2 2 3 5 2" xfId="6056"/>
    <cellStyle name="40 % - Accent3 2 2 3 5 2 2" xfId="12040"/>
    <cellStyle name="40 % - Accent3 2 2 3 5 2 2 2" xfId="23922"/>
    <cellStyle name="40 % - Accent3 2 2 3 5 2 3" xfId="17986"/>
    <cellStyle name="40 % - Accent3 2 2 3 5 3" xfId="9071"/>
    <cellStyle name="40 % - Accent3 2 2 3 5 3 2" xfId="20954"/>
    <cellStyle name="40 % - Accent3 2 2 3 5 4" xfId="15017"/>
    <cellStyle name="40 % - Accent3 2 2 3 6" xfId="4571"/>
    <cellStyle name="40 % - Accent3 2 2 3 6 2" xfId="10556"/>
    <cellStyle name="40 % - Accent3 2 2 3 6 2 2" xfId="22438"/>
    <cellStyle name="40 % - Accent3 2 2 3 6 3" xfId="16502"/>
    <cellStyle name="40 % - Accent3 2 2 3 7" xfId="7562"/>
    <cellStyle name="40 % - Accent3 2 2 3 7 2" xfId="19470"/>
    <cellStyle name="40 % - Accent3 2 2 3 8" xfId="13532"/>
    <cellStyle name="40 % - Accent3 2 2 4" xfId="726"/>
    <cellStyle name="40 % - Accent3 2 2 4 2" xfId="727"/>
    <cellStyle name="40 % - Accent3 2 2 4 2 2" xfId="2667"/>
    <cellStyle name="40 % - Accent3 2 2 4 2 2 2" xfId="4153"/>
    <cellStyle name="40 % - Accent3 2 2 4 2 2 2 2" xfId="7124"/>
    <cellStyle name="40 % - Accent3 2 2 4 2 2 2 2 2" xfId="13108"/>
    <cellStyle name="40 % - Accent3 2 2 4 2 2 2 2 2 2" xfId="24990"/>
    <cellStyle name="40 % - Accent3 2 2 4 2 2 2 2 3" xfId="19054"/>
    <cellStyle name="40 % - Accent3 2 2 4 2 2 2 3" xfId="10139"/>
    <cellStyle name="40 % - Accent3 2 2 4 2 2 2 3 2" xfId="22022"/>
    <cellStyle name="40 % - Accent3 2 2 4 2 2 2 4" xfId="16085"/>
    <cellStyle name="40 % - Accent3 2 2 4 2 2 3" xfId="5639"/>
    <cellStyle name="40 % - Accent3 2 2 4 2 2 3 2" xfId="11623"/>
    <cellStyle name="40 % - Accent3 2 2 4 2 2 3 2 2" xfId="23505"/>
    <cellStyle name="40 % - Accent3 2 2 4 2 2 3 3" xfId="17569"/>
    <cellStyle name="40 % - Accent3 2 2 4 2 2 4" xfId="8629"/>
    <cellStyle name="40 % - Accent3 2 2 4 2 2 4 2" xfId="20537"/>
    <cellStyle name="40 % - Accent3 2 2 4 2 2 5" xfId="14600"/>
    <cellStyle name="40 % - Accent3 2 2 4 2 3" xfId="3442"/>
    <cellStyle name="40 % - Accent3 2 2 4 2 3 2" xfId="6413"/>
    <cellStyle name="40 % - Accent3 2 2 4 2 3 2 2" xfId="12397"/>
    <cellStyle name="40 % - Accent3 2 2 4 2 3 2 2 2" xfId="24279"/>
    <cellStyle name="40 % - Accent3 2 2 4 2 3 2 3" xfId="18343"/>
    <cellStyle name="40 % - Accent3 2 2 4 2 3 3" xfId="9428"/>
    <cellStyle name="40 % - Accent3 2 2 4 2 3 3 2" xfId="21311"/>
    <cellStyle name="40 % - Accent3 2 2 4 2 3 4" xfId="15374"/>
    <cellStyle name="40 % - Accent3 2 2 4 2 4" xfId="4929"/>
    <cellStyle name="40 % - Accent3 2 2 4 2 4 2" xfId="10913"/>
    <cellStyle name="40 % - Accent3 2 2 4 2 4 2 2" xfId="22795"/>
    <cellStyle name="40 % - Accent3 2 2 4 2 4 3" xfId="16859"/>
    <cellStyle name="40 % - Accent3 2 2 4 2 5" xfId="7919"/>
    <cellStyle name="40 % - Accent3 2 2 4 2 5 2" xfId="19827"/>
    <cellStyle name="40 % - Accent3 2 2 4 2 6" xfId="13889"/>
    <cellStyle name="40 % - Accent3 2 2 4 3" xfId="728"/>
    <cellStyle name="40 % - Accent3 2 2 4 3 2" xfId="3443"/>
    <cellStyle name="40 % - Accent3 2 2 4 3 2 2" xfId="6414"/>
    <cellStyle name="40 % - Accent3 2 2 4 3 2 2 2" xfId="12398"/>
    <cellStyle name="40 % - Accent3 2 2 4 3 2 2 2 2" xfId="24280"/>
    <cellStyle name="40 % - Accent3 2 2 4 3 2 2 3" xfId="18344"/>
    <cellStyle name="40 % - Accent3 2 2 4 3 2 3" xfId="9429"/>
    <cellStyle name="40 % - Accent3 2 2 4 3 2 3 2" xfId="21312"/>
    <cellStyle name="40 % - Accent3 2 2 4 3 2 4" xfId="15375"/>
    <cellStyle name="40 % - Accent3 2 2 4 3 3" xfId="4930"/>
    <cellStyle name="40 % - Accent3 2 2 4 3 3 2" xfId="10914"/>
    <cellStyle name="40 % - Accent3 2 2 4 3 3 2 2" xfId="22796"/>
    <cellStyle name="40 % - Accent3 2 2 4 3 3 3" xfId="16860"/>
    <cellStyle name="40 % - Accent3 2 2 4 3 4" xfId="7920"/>
    <cellStyle name="40 % - Accent3 2 2 4 3 4 2" xfId="19828"/>
    <cellStyle name="40 % - Accent3 2 2 4 3 5" xfId="13890"/>
    <cellStyle name="40 % - Accent3 2 2 4 4" xfId="2298"/>
    <cellStyle name="40 % - Accent3 2 2 4 4 2" xfId="3786"/>
    <cellStyle name="40 % - Accent3 2 2 4 4 2 2" xfId="6757"/>
    <cellStyle name="40 % - Accent3 2 2 4 4 2 2 2" xfId="12741"/>
    <cellStyle name="40 % - Accent3 2 2 4 4 2 2 2 2" xfId="24623"/>
    <cellStyle name="40 % - Accent3 2 2 4 4 2 2 3" xfId="18687"/>
    <cellStyle name="40 % - Accent3 2 2 4 4 2 3" xfId="9772"/>
    <cellStyle name="40 % - Accent3 2 2 4 4 2 3 2" xfId="21655"/>
    <cellStyle name="40 % - Accent3 2 2 4 4 2 4" xfId="15718"/>
    <cellStyle name="40 % - Accent3 2 2 4 4 3" xfId="5272"/>
    <cellStyle name="40 % - Accent3 2 2 4 4 3 2" xfId="11256"/>
    <cellStyle name="40 % - Accent3 2 2 4 4 3 2 2" xfId="23138"/>
    <cellStyle name="40 % - Accent3 2 2 4 4 3 3" xfId="17202"/>
    <cellStyle name="40 % - Accent3 2 2 4 4 4" xfId="8262"/>
    <cellStyle name="40 % - Accent3 2 2 4 4 4 2" xfId="20170"/>
    <cellStyle name="40 % - Accent3 2 2 4 4 5" xfId="14233"/>
    <cellStyle name="40 % - Accent3 2 2 4 5" xfId="3441"/>
    <cellStyle name="40 % - Accent3 2 2 4 5 2" xfId="6412"/>
    <cellStyle name="40 % - Accent3 2 2 4 5 2 2" xfId="12396"/>
    <cellStyle name="40 % - Accent3 2 2 4 5 2 2 2" xfId="24278"/>
    <cellStyle name="40 % - Accent3 2 2 4 5 2 3" xfId="18342"/>
    <cellStyle name="40 % - Accent3 2 2 4 5 3" xfId="9427"/>
    <cellStyle name="40 % - Accent3 2 2 4 5 3 2" xfId="21310"/>
    <cellStyle name="40 % - Accent3 2 2 4 5 4" xfId="15373"/>
    <cellStyle name="40 % - Accent3 2 2 4 6" xfId="4928"/>
    <cellStyle name="40 % - Accent3 2 2 4 6 2" xfId="10912"/>
    <cellStyle name="40 % - Accent3 2 2 4 6 2 2" xfId="22794"/>
    <cellStyle name="40 % - Accent3 2 2 4 6 3" xfId="16858"/>
    <cellStyle name="40 % - Accent3 2 2 4 7" xfId="7918"/>
    <cellStyle name="40 % - Accent3 2 2 4 7 2" xfId="19826"/>
    <cellStyle name="40 % - Accent3 2 2 4 8" xfId="13888"/>
    <cellStyle name="40 % - Accent3 2 2 5" xfId="729"/>
    <cellStyle name="40 % - Accent3 2 2 5 2" xfId="730"/>
    <cellStyle name="40 % - Accent3 2 2 5 2 2" xfId="2836"/>
    <cellStyle name="40 % - Accent3 2 2 5 2 2 2" xfId="4322"/>
    <cellStyle name="40 % - Accent3 2 2 5 2 2 2 2" xfId="7293"/>
    <cellStyle name="40 % - Accent3 2 2 5 2 2 2 2 2" xfId="13277"/>
    <cellStyle name="40 % - Accent3 2 2 5 2 2 2 2 2 2" xfId="25159"/>
    <cellStyle name="40 % - Accent3 2 2 5 2 2 2 2 3" xfId="19223"/>
    <cellStyle name="40 % - Accent3 2 2 5 2 2 2 3" xfId="10308"/>
    <cellStyle name="40 % - Accent3 2 2 5 2 2 2 3 2" xfId="22191"/>
    <cellStyle name="40 % - Accent3 2 2 5 2 2 2 4" xfId="16254"/>
    <cellStyle name="40 % - Accent3 2 2 5 2 2 3" xfId="5808"/>
    <cellStyle name="40 % - Accent3 2 2 5 2 2 3 2" xfId="11792"/>
    <cellStyle name="40 % - Accent3 2 2 5 2 2 3 2 2" xfId="23674"/>
    <cellStyle name="40 % - Accent3 2 2 5 2 2 3 3" xfId="17738"/>
    <cellStyle name="40 % - Accent3 2 2 5 2 2 4" xfId="8798"/>
    <cellStyle name="40 % - Accent3 2 2 5 2 2 4 2" xfId="20706"/>
    <cellStyle name="40 % - Accent3 2 2 5 2 2 5" xfId="14769"/>
    <cellStyle name="40 % - Accent3 2 2 5 2 3" xfId="3445"/>
    <cellStyle name="40 % - Accent3 2 2 5 2 3 2" xfId="6416"/>
    <cellStyle name="40 % - Accent3 2 2 5 2 3 2 2" xfId="12400"/>
    <cellStyle name="40 % - Accent3 2 2 5 2 3 2 2 2" xfId="24282"/>
    <cellStyle name="40 % - Accent3 2 2 5 2 3 2 3" xfId="18346"/>
    <cellStyle name="40 % - Accent3 2 2 5 2 3 3" xfId="9431"/>
    <cellStyle name="40 % - Accent3 2 2 5 2 3 3 2" xfId="21314"/>
    <cellStyle name="40 % - Accent3 2 2 5 2 3 4" xfId="15377"/>
    <cellStyle name="40 % - Accent3 2 2 5 2 4" xfId="4932"/>
    <cellStyle name="40 % - Accent3 2 2 5 2 4 2" xfId="10916"/>
    <cellStyle name="40 % - Accent3 2 2 5 2 4 2 2" xfId="22798"/>
    <cellStyle name="40 % - Accent3 2 2 5 2 4 3" xfId="16862"/>
    <cellStyle name="40 % - Accent3 2 2 5 2 5" xfId="7922"/>
    <cellStyle name="40 % - Accent3 2 2 5 2 5 2" xfId="19830"/>
    <cellStyle name="40 % - Accent3 2 2 5 2 6" xfId="13892"/>
    <cellStyle name="40 % - Accent3 2 2 5 3" xfId="731"/>
    <cellStyle name="40 % - Accent3 2 2 5 3 2" xfId="3446"/>
    <cellStyle name="40 % - Accent3 2 2 5 3 2 2" xfId="6417"/>
    <cellStyle name="40 % - Accent3 2 2 5 3 2 2 2" xfId="12401"/>
    <cellStyle name="40 % - Accent3 2 2 5 3 2 2 2 2" xfId="24283"/>
    <cellStyle name="40 % - Accent3 2 2 5 3 2 2 3" xfId="18347"/>
    <cellStyle name="40 % - Accent3 2 2 5 3 2 3" xfId="9432"/>
    <cellStyle name="40 % - Accent3 2 2 5 3 2 3 2" xfId="21315"/>
    <cellStyle name="40 % - Accent3 2 2 5 3 2 4" xfId="15378"/>
    <cellStyle name="40 % - Accent3 2 2 5 3 3" xfId="4933"/>
    <cellStyle name="40 % - Accent3 2 2 5 3 3 2" xfId="10917"/>
    <cellStyle name="40 % - Accent3 2 2 5 3 3 2 2" xfId="22799"/>
    <cellStyle name="40 % - Accent3 2 2 5 3 3 3" xfId="16863"/>
    <cellStyle name="40 % - Accent3 2 2 5 3 4" xfId="7923"/>
    <cellStyle name="40 % - Accent3 2 2 5 3 4 2" xfId="19831"/>
    <cellStyle name="40 % - Accent3 2 2 5 3 5" xfId="13893"/>
    <cellStyle name="40 % - Accent3 2 2 5 4" xfId="2467"/>
    <cellStyle name="40 % - Accent3 2 2 5 4 2" xfId="3955"/>
    <cellStyle name="40 % - Accent3 2 2 5 4 2 2" xfId="6926"/>
    <cellStyle name="40 % - Accent3 2 2 5 4 2 2 2" xfId="12910"/>
    <cellStyle name="40 % - Accent3 2 2 5 4 2 2 2 2" xfId="24792"/>
    <cellStyle name="40 % - Accent3 2 2 5 4 2 2 3" xfId="18856"/>
    <cellStyle name="40 % - Accent3 2 2 5 4 2 3" xfId="9941"/>
    <cellStyle name="40 % - Accent3 2 2 5 4 2 3 2" xfId="21824"/>
    <cellStyle name="40 % - Accent3 2 2 5 4 2 4" xfId="15887"/>
    <cellStyle name="40 % - Accent3 2 2 5 4 3" xfId="5441"/>
    <cellStyle name="40 % - Accent3 2 2 5 4 3 2" xfId="11425"/>
    <cellStyle name="40 % - Accent3 2 2 5 4 3 2 2" xfId="23307"/>
    <cellStyle name="40 % - Accent3 2 2 5 4 3 3" xfId="17371"/>
    <cellStyle name="40 % - Accent3 2 2 5 4 4" xfId="8431"/>
    <cellStyle name="40 % - Accent3 2 2 5 4 4 2" xfId="20339"/>
    <cellStyle name="40 % - Accent3 2 2 5 4 5" xfId="14402"/>
    <cellStyle name="40 % - Accent3 2 2 5 5" xfId="3444"/>
    <cellStyle name="40 % - Accent3 2 2 5 5 2" xfId="6415"/>
    <cellStyle name="40 % - Accent3 2 2 5 5 2 2" xfId="12399"/>
    <cellStyle name="40 % - Accent3 2 2 5 5 2 2 2" xfId="24281"/>
    <cellStyle name="40 % - Accent3 2 2 5 5 2 3" xfId="18345"/>
    <cellStyle name="40 % - Accent3 2 2 5 5 3" xfId="9430"/>
    <cellStyle name="40 % - Accent3 2 2 5 5 3 2" xfId="21313"/>
    <cellStyle name="40 % - Accent3 2 2 5 5 4" xfId="15376"/>
    <cellStyle name="40 % - Accent3 2 2 5 6" xfId="4931"/>
    <cellStyle name="40 % - Accent3 2 2 5 6 2" xfId="10915"/>
    <cellStyle name="40 % - Accent3 2 2 5 6 2 2" xfId="22797"/>
    <cellStyle name="40 % - Accent3 2 2 5 6 3" xfId="16861"/>
    <cellStyle name="40 % - Accent3 2 2 5 7" xfId="7921"/>
    <cellStyle name="40 % - Accent3 2 2 5 7 2" xfId="19829"/>
    <cellStyle name="40 % - Accent3 2 2 5 8" xfId="13891"/>
    <cellStyle name="40 % - Accent3 2 2 6" xfId="732"/>
    <cellStyle name="40 % - Accent3 2 2 6 2" xfId="2637"/>
    <cellStyle name="40 % - Accent3 2 2 6 2 2" xfId="4123"/>
    <cellStyle name="40 % - Accent3 2 2 6 2 2 2" xfId="7094"/>
    <cellStyle name="40 % - Accent3 2 2 6 2 2 2 2" xfId="13078"/>
    <cellStyle name="40 % - Accent3 2 2 6 2 2 2 2 2" xfId="24960"/>
    <cellStyle name="40 % - Accent3 2 2 6 2 2 2 3" xfId="19024"/>
    <cellStyle name="40 % - Accent3 2 2 6 2 2 3" xfId="10109"/>
    <cellStyle name="40 % - Accent3 2 2 6 2 2 3 2" xfId="21992"/>
    <cellStyle name="40 % - Accent3 2 2 6 2 2 4" xfId="16055"/>
    <cellStyle name="40 % - Accent3 2 2 6 2 3" xfId="5609"/>
    <cellStyle name="40 % - Accent3 2 2 6 2 3 2" xfId="11593"/>
    <cellStyle name="40 % - Accent3 2 2 6 2 3 2 2" xfId="23475"/>
    <cellStyle name="40 % - Accent3 2 2 6 2 3 3" xfId="17539"/>
    <cellStyle name="40 % - Accent3 2 2 6 2 4" xfId="8599"/>
    <cellStyle name="40 % - Accent3 2 2 6 2 4 2" xfId="20507"/>
    <cellStyle name="40 % - Accent3 2 2 6 2 5" xfId="14570"/>
    <cellStyle name="40 % - Accent3 2 2 6 3" xfId="3447"/>
    <cellStyle name="40 % - Accent3 2 2 6 3 2" xfId="6418"/>
    <cellStyle name="40 % - Accent3 2 2 6 3 2 2" xfId="12402"/>
    <cellStyle name="40 % - Accent3 2 2 6 3 2 2 2" xfId="24284"/>
    <cellStyle name="40 % - Accent3 2 2 6 3 2 3" xfId="18348"/>
    <cellStyle name="40 % - Accent3 2 2 6 3 3" xfId="9433"/>
    <cellStyle name="40 % - Accent3 2 2 6 3 3 2" xfId="21316"/>
    <cellStyle name="40 % - Accent3 2 2 6 3 4" xfId="15379"/>
    <cellStyle name="40 % - Accent3 2 2 6 4" xfId="4934"/>
    <cellStyle name="40 % - Accent3 2 2 6 4 2" xfId="10918"/>
    <cellStyle name="40 % - Accent3 2 2 6 4 2 2" xfId="22800"/>
    <cellStyle name="40 % - Accent3 2 2 6 4 3" xfId="16864"/>
    <cellStyle name="40 % - Accent3 2 2 6 5" xfId="7924"/>
    <cellStyle name="40 % - Accent3 2 2 6 5 2" xfId="19832"/>
    <cellStyle name="40 % - Accent3 2 2 6 6" xfId="13894"/>
    <cellStyle name="40 % - Accent3 2 2 7" xfId="733"/>
    <cellStyle name="40 % - Accent3 2 2 7 2" xfId="3448"/>
    <cellStyle name="40 % - Accent3 2 2 7 2 2" xfId="6419"/>
    <cellStyle name="40 % - Accent3 2 2 7 2 2 2" xfId="12403"/>
    <cellStyle name="40 % - Accent3 2 2 7 2 2 2 2" xfId="24285"/>
    <cellStyle name="40 % - Accent3 2 2 7 2 2 3" xfId="18349"/>
    <cellStyle name="40 % - Accent3 2 2 7 2 3" xfId="9434"/>
    <cellStyle name="40 % - Accent3 2 2 7 2 3 2" xfId="21317"/>
    <cellStyle name="40 % - Accent3 2 2 7 2 4" xfId="15380"/>
    <cellStyle name="40 % - Accent3 2 2 7 3" xfId="4935"/>
    <cellStyle name="40 % - Accent3 2 2 7 3 2" xfId="10919"/>
    <cellStyle name="40 % - Accent3 2 2 7 3 2 2" xfId="22801"/>
    <cellStyle name="40 % - Accent3 2 2 7 3 3" xfId="16865"/>
    <cellStyle name="40 % - Accent3 2 2 7 4" xfId="7925"/>
    <cellStyle name="40 % - Accent3 2 2 7 4 2" xfId="19833"/>
    <cellStyle name="40 % - Accent3 2 2 7 5" xfId="13895"/>
    <cellStyle name="40 % - Accent3 2 2 8" xfId="734"/>
    <cellStyle name="40 % - Accent3 2 2 8 2" xfId="3449"/>
    <cellStyle name="40 % - Accent3 2 2 8 2 2" xfId="6420"/>
    <cellStyle name="40 % - Accent3 2 2 8 2 2 2" xfId="12404"/>
    <cellStyle name="40 % - Accent3 2 2 8 2 2 2 2" xfId="24286"/>
    <cellStyle name="40 % - Accent3 2 2 8 2 2 3" xfId="18350"/>
    <cellStyle name="40 % - Accent3 2 2 8 2 3" xfId="9435"/>
    <cellStyle name="40 % - Accent3 2 2 8 2 3 2" xfId="21318"/>
    <cellStyle name="40 % - Accent3 2 2 8 2 4" xfId="15381"/>
    <cellStyle name="40 % - Accent3 2 2 8 3" xfId="4936"/>
    <cellStyle name="40 % - Accent3 2 2 8 3 2" xfId="10920"/>
    <cellStyle name="40 % - Accent3 2 2 8 3 2 2" xfId="22802"/>
    <cellStyle name="40 % - Accent3 2 2 8 3 3" xfId="16866"/>
    <cellStyle name="40 % - Accent3 2 2 8 4" xfId="7926"/>
    <cellStyle name="40 % - Accent3 2 2 8 4 2" xfId="19834"/>
    <cellStyle name="40 % - Accent3 2 2 8 5" xfId="13896"/>
    <cellStyle name="40 % - Accent3 2 2 9" xfId="2163"/>
    <cellStyle name="40 % - Accent3 2 2 9 2" xfId="3667"/>
    <cellStyle name="40 % - Accent3 2 2 9 2 2" xfId="6638"/>
    <cellStyle name="40 % - Accent3 2 2 9 2 2 2" xfId="12622"/>
    <cellStyle name="40 % - Accent3 2 2 9 2 2 2 2" xfId="24504"/>
    <cellStyle name="40 % - Accent3 2 2 9 2 2 3" xfId="18568"/>
    <cellStyle name="40 % - Accent3 2 2 9 2 3" xfId="9653"/>
    <cellStyle name="40 % - Accent3 2 2 9 2 3 2" xfId="21536"/>
    <cellStyle name="40 % - Accent3 2 2 9 2 4" xfId="15599"/>
    <cellStyle name="40 % - Accent3 2 2 9 3" xfId="5153"/>
    <cellStyle name="40 % - Accent3 2 2 9 3 2" xfId="11137"/>
    <cellStyle name="40 % - Accent3 2 2 9 3 2 2" xfId="23019"/>
    <cellStyle name="40 % - Accent3 2 2 9 3 3" xfId="17083"/>
    <cellStyle name="40 % - Accent3 2 2 9 4" xfId="8143"/>
    <cellStyle name="40 % - Accent3 2 2 9 4 2" xfId="20051"/>
    <cellStyle name="40 % - Accent3 2 2 9 5" xfId="14114"/>
    <cellStyle name="40 % - Accent3 2 3" xfId="297"/>
    <cellStyle name="40 % - Accent3 2 3 10" xfId="13475"/>
    <cellStyle name="40 % - Accent3 2 3 2" xfId="373"/>
    <cellStyle name="40 % - Accent3 2 3 2 2" xfId="735"/>
    <cellStyle name="40 % - Accent3 2 3 2 2 2" xfId="2931"/>
    <cellStyle name="40 % - Accent3 2 3 2 2 2 2" xfId="4417"/>
    <cellStyle name="40 % - Accent3 2 3 2 2 2 2 2" xfId="7388"/>
    <cellStyle name="40 % - Accent3 2 3 2 2 2 2 2 2" xfId="13372"/>
    <cellStyle name="40 % - Accent3 2 3 2 2 2 2 2 2 2" xfId="25254"/>
    <cellStyle name="40 % - Accent3 2 3 2 2 2 2 2 3" xfId="19318"/>
    <cellStyle name="40 % - Accent3 2 3 2 2 2 2 3" xfId="10403"/>
    <cellStyle name="40 % - Accent3 2 3 2 2 2 2 3 2" xfId="22286"/>
    <cellStyle name="40 % - Accent3 2 3 2 2 2 2 4" xfId="16349"/>
    <cellStyle name="40 % - Accent3 2 3 2 2 2 3" xfId="5903"/>
    <cellStyle name="40 % - Accent3 2 3 2 2 2 3 2" xfId="11887"/>
    <cellStyle name="40 % - Accent3 2 3 2 2 2 3 2 2" xfId="23769"/>
    <cellStyle name="40 % - Accent3 2 3 2 2 2 3 3" xfId="17833"/>
    <cellStyle name="40 % - Accent3 2 3 2 2 2 4" xfId="8893"/>
    <cellStyle name="40 % - Accent3 2 3 2 2 2 4 2" xfId="20801"/>
    <cellStyle name="40 % - Accent3 2 3 2 2 2 5" xfId="14864"/>
    <cellStyle name="40 % - Accent3 2 3 2 2 3" xfId="2562"/>
    <cellStyle name="40 % - Accent3 2 3 2 2 3 2" xfId="4050"/>
    <cellStyle name="40 % - Accent3 2 3 2 2 3 2 2" xfId="7021"/>
    <cellStyle name="40 % - Accent3 2 3 2 2 3 2 2 2" xfId="13005"/>
    <cellStyle name="40 % - Accent3 2 3 2 2 3 2 2 2 2" xfId="24887"/>
    <cellStyle name="40 % - Accent3 2 3 2 2 3 2 2 3" xfId="18951"/>
    <cellStyle name="40 % - Accent3 2 3 2 2 3 2 3" xfId="10036"/>
    <cellStyle name="40 % - Accent3 2 3 2 2 3 2 3 2" xfId="21919"/>
    <cellStyle name="40 % - Accent3 2 3 2 2 3 2 4" xfId="15982"/>
    <cellStyle name="40 % - Accent3 2 3 2 2 3 3" xfId="5536"/>
    <cellStyle name="40 % - Accent3 2 3 2 2 3 3 2" xfId="11520"/>
    <cellStyle name="40 % - Accent3 2 3 2 2 3 3 2 2" xfId="23402"/>
    <cellStyle name="40 % - Accent3 2 3 2 2 3 3 3" xfId="17466"/>
    <cellStyle name="40 % - Accent3 2 3 2 2 3 4" xfId="8526"/>
    <cellStyle name="40 % - Accent3 2 3 2 2 3 4 2" xfId="20434"/>
    <cellStyle name="40 % - Accent3 2 3 2 2 3 5" xfId="14497"/>
    <cellStyle name="40 % - Accent3 2 3 2 2 4" xfId="3450"/>
    <cellStyle name="40 % - Accent3 2 3 2 2 4 2" xfId="6421"/>
    <cellStyle name="40 % - Accent3 2 3 2 2 4 2 2" xfId="12405"/>
    <cellStyle name="40 % - Accent3 2 3 2 2 4 2 2 2" xfId="24287"/>
    <cellStyle name="40 % - Accent3 2 3 2 2 4 2 3" xfId="18351"/>
    <cellStyle name="40 % - Accent3 2 3 2 2 4 3" xfId="9436"/>
    <cellStyle name="40 % - Accent3 2 3 2 2 4 3 2" xfId="21319"/>
    <cellStyle name="40 % - Accent3 2 3 2 2 4 4" xfId="15382"/>
    <cellStyle name="40 % - Accent3 2 3 2 2 5" xfId="4937"/>
    <cellStyle name="40 % - Accent3 2 3 2 2 5 2" xfId="10921"/>
    <cellStyle name="40 % - Accent3 2 3 2 2 5 2 2" xfId="22803"/>
    <cellStyle name="40 % - Accent3 2 3 2 2 5 3" xfId="16867"/>
    <cellStyle name="40 % - Accent3 2 3 2 2 6" xfId="7927"/>
    <cellStyle name="40 % - Accent3 2 3 2 2 6 2" xfId="19835"/>
    <cellStyle name="40 % - Accent3 2 3 2 2 7" xfId="13897"/>
    <cellStyle name="40 % - Accent3 2 3 2 3" xfId="736"/>
    <cellStyle name="40 % - Accent3 2 3 2 3 2" xfId="2762"/>
    <cellStyle name="40 % - Accent3 2 3 2 3 2 2" xfId="4248"/>
    <cellStyle name="40 % - Accent3 2 3 2 3 2 2 2" xfId="7219"/>
    <cellStyle name="40 % - Accent3 2 3 2 3 2 2 2 2" xfId="13203"/>
    <cellStyle name="40 % - Accent3 2 3 2 3 2 2 2 2 2" xfId="25085"/>
    <cellStyle name="40 % - Accent3 2 3 2 3 2 2 2 3" xfId="19149"/>
    <cellStyle name="40 % - Accent3 2 3 2 3 2 2 3" xfId="10234"/>
    <cellStyle name="40 % - Accent3 2 3 2 3 2 2 3 2" xfId="22117"/>
    <cellStyle name="40 % - Accent3 2 3 2 3 2 2 4" xfId="16180"/>
    <cellStyle name="40 % - Accent3 2 3 2 3 2 3" xfId="5734"/>
    <cellStyle name="40 % - Accent3 2 3 2 3 2 3 2" xfId="11718"/>
    <cellStyle name="40 % - Accent3 2 3 2 3 2 3 2 2" xfId="23600"/>
    <cellStyle name="40 % - Accent3 2 3 2 3 2 3 3" xfId="17664"/>
    <cellStyle name="40 % - Accent3 2 3 2 3 2 4" xfId="8724"/>
    <cellStyle name="40 % - Accent3 2 3 2 3 2 4 2" xfId="20632"/>
    <cellStyle name="40 % - Accent3 2 3 2 3 2 5" xfId="14695"/>
    <cellStyle name="40 % - Accent3 2 3 2 3 3" xfId="3451"/>
    <cellStyle name="40 % - Accent3 2 3 2 3 3 2" xfId="6422"/>
    <cellStyle name="40 % - Accent3 2 3 2 3 3 2 2" xfId="12406"/>
    <cellStyle name="40 % - Accent3 2 3 2 3 3 2 2 2" xfId="24288"/>
    <cellStyle name="40 % - Accent3 2 3 2 3 3 2 3" xfId="18352"/>
    <cellStyle name="40 % - Accent3 2 3 2 3 3 3" xfId="9437"/>
    <cellStyle name="40 % - Accent3 2 3 2 3 3 3 2" xfId="21320"/>
    <cellStyle name="40 % - Accent3 2 3 2 3 3 4" xfId="15383"/>
    <cellStyle name="40 % - Accent3 2 3 2 3 4" xfId="4938"/>
    <cellStyle name="40 % - Accent3 2 3 2 3 4 2" xfId="10922"/>
    <cellStyle name="40 % - Accent3 2 3 2 3 4 2 2" xfId="22804"/>
    <cellStyle name="40 % - Accent3 2 3 2 3 4 3" xfId="16868"/>
    <cellStyle name="40 % - Accent3 2 3 2 3 5" xfId="7928"/>
    <cellStyle name="40 % - Accent3 2 3 2 3 5 2" xfId="19836"/>
    <cellStyle name="40 % - Accent3 2 3 2 3 6" xfId="13898"/>
    <cellStyle name="40 % - Accent3 2 3 2 4" xfId="2219"/>
    <cellStyle name="40 % - Accent3 2 3 2 4 2" xfId="3721"/>
    <cellStyle name="40 % - Accent3 2 3 2 4 2 2" xfId="6692"/>
    <cellStyle name="40 % - Accent3 2 3 2 4 2 2 2" xfId="12676"/>
    <cellStyle name="40 % - Accent3 2 3 2 4 2 2 2 2" xfId="24558"/>
    <cellStyle name="40 % - Accent3 2 3 2 4 2 2 3" xfId="18622"/>
    <cellStyle name="40 % - Accent3 2 3 2 4 2 3" xfId="9707"/>
    <cellStyle name="40 % - Accent3 2 3 2 4 2 3 2" xfId="21590"/>
    <cellStyle name="40 % - Accent3 2 3 2 4 2 4" xfId="15653"/>
    <cellStyle name="40 % - Accent3 2 3 2 4 3" xfId="5207"/>
    <cellStyle name="40 % - Accent3 2 3 2 4 3 2" xfId="11191"/>
    <cellStyle name="40 % - Accent3 2 3 2 4 3 2 2" xfId="23073"/>
    <cellStyle name="40 % - Accent3 2 3 2 4 3 3" xfId="17137"/>
    <cellStyle name="40 % - Accent3 2 3 2 4 4" xfId="8197"/>
    <cellStyle name="40 % - Accent3 2 3 2 4 4 2" xfId="20105"/>
    <cellStyle name="40 % - Accent3 2 3 2 4 5" xfId="14168"/>
    <cellStyle name="40 % - Accent3 2 3 2 5" xfId="2393"/>
    <cellStyle name="40 % - Accent3 2 3 2 5 2" xfId="3881"/>
    <cellStyle name="40 % - Accent3 2 3 2 5 2 2" xfId="6852"/>
    <cellStyle name="40 % - Accent3 2 3 2 5 2 2 2" xfId="12836"/>
    <cellStyle name="40 % - Accent3 2 3 2 5 2 2 2 2" xfId="24718"/>
    <cellStyle name="40 % - Accent3 2 3 2 5 2 2 3" xfId="18782"/>
    <cellStyle name="40 % - Accent3 2 3 2 5 2 3" xfId="9867"/>
    <cellStyle name="40 % - Accent3 2 3 2 5 2 3 2" xfId="21750"/>
    <cellStyle name="40 % - Accent3 2 3 2 5 2 4" xfId="15813"/>
    <cellStyle name="40 % - Accent3 2 3 2 5 3" xfId="5367"/>
    <cellStyle name="40 % - Accent3 2 3 2 5 3 2" xfId="11351"/>
    <cellStyle name="40 % - Accent3 2 3 2 5 3 2 2" xfId="23233"/>
    <cellStyle name="40 % - Accent3 2 3 2 5 3 3" xfId="17297"/>
    <cellStyle name="40 % - Accent3 2 3 2 5 4" xfId="8357"/>
    <cellStyle name="40 % - Accent3 2 3 2 5 4 2" xfId="20265"/>
    <cellStyle name="40 % - Accent3 2 3 2 5 5" xfId="14328"/>
    <cellStyle name="40 % - Accent3 2 3 2 6" xfId="3104"/>
    <cellStyle name="40 % - Accent3 2 3 2 6 2" xfId="6075"/>
    <cellStyle name="40 % - Accent3 2 3 2 6 2 2" xfId="12059"/>
    <cellStyle name="40 % - Accent3 2 3 2 6 2 2 2" xfId="23941"/>
    <cellStyle name="40 % - Accent3 2 3 2 6 2 3" xfId="18005"/>
    <cellStyle name="40 % - Accent3 2 3 2 6 3" xfId="9090"/>
    <cellStyle name="40 % - Accent3 2 3 2 6 3 2" xfId="20973"/>
    <cellStyle name="40 % - Accent3 2 3 2 6 4" xfId="15036"/>
    <cellStyle name="40 % - Accent3 2 3 2 7" xfId="4590"/>
    <cellStyle name="40 % - Accent3 2 3 2 7 2" xfId="10575"/>
    <cellStyle name="40 % - Accent3 2 3 2 7 2 2" xfId="22457"/>
    <cellStyle name="40 % - Accent3 2 3 2 7 3" xfId="16521"/>
    <cellStyle name="40 % - Accent3 2 3 2 8" xfId="7581"/>
    <cellStyle name="40 % - Accent3 2 3 2 8 2" xfId="19489"/>
    <cellStyle name="40 % - Accent3 2 3 2 9" xfId="13551"/>
    <cellStyle name="40 % - Accent3 2 3 3" xfId="737"/>
    <cellStyle name="40 % - Accent3 2 3 3 2" xfId="2855"/>
    <cellStyle name="40 % - Accent3 2 3 3 2 2" xfId="4341"/>
    <cellStyle name="40 % - Accent3 2 3 3 2 2 2" xfId="7312"/>
    <cellStyle name="40 % - Accent3 2 3 3 2 2 2 2" xfId="13296"/>
    <cellStyle name="40 % - Accent3 2 3 3 2 2 2 2 2" xfId="25178"/>
    <cellStyle name="40 % - Accent3 2 3 3 2 2 2 3" xfId="19242"/>
    <cellStyle name="40 % - Accent3 2 3 3 2 2 3" xfId="10327"/>
    <cellStyle name="40 % - Accent3 2 3 3 2 2 3 2" xfId="22210"/>
    <cellStyle name="40 % - Accent3 2 3 3 2 2 4" xfId="16273"/>
    <cellStyle name="40 % - Accent3 2 3 3 2 3" xfId="5827"/>
    <cellStyle name="40 % - Accent3 2 3 3 2 3 2" xfId="11811"/>
    <cellStyle name="40 % - Accent3 2 3 3 2 3 2 2" xfId="23693"/>
    <cellStyle name="40 % - Accent3 2 3 3 2 3 3" xfId="17757"/>
    <cellStyle name="40 % - Accent3 2 3 3 2 4" xfId="8817"/>
    <cellStyle name="40 % - Accent3 2 3 3 2 4 2" xfId="20725"/>
    <cellStyle name="40 % - Accent3 2 3 3 2 5" xfId="14788"/>
    <cellStyle name="40 % - Accent3 2 3 3 3" xfId="2486"/>
    <cellStyle name="40 % - Accent3 2 3 3 3 2" xfId="3974"/>
    <cellStyle name="40 % - Accent3 2 3 3 3 2 2" xfId="6945"/>
    <cellStyle name="40 % - Accent3 2 3 3 3 2 2 2" xfId="12929"/>
    <cellStyle name="40 % - Accent3 2 3 3 3 2 2 2 2" xfId="24811"/>
    <cellStyle name="40 % - Accent3 2 3 3 3 2 2 3" xfId="18875"/>
    <cellStyle name="40 % - Accent3 2 3 3 3 2 3" xfId="9960"/>
    <cellStyle name="40 % - Accent3 2 3 3 3 2 3 2" xfId="21843"/>
    <cellStyle name="40 % - Accent3 2 3 3 3 2 4" xfId="15906"/>
    <cellStyle name="40 % - Accent3 2 3 3 3 3" xfId="5460"/>
    <cellStyle name="40 % - Accent3 2 3 3 3 3 2" xfId="11444"/>
    <cellStyle name="40 % - Accent3 2 3 3 3 3 2 2" xfId="23326"/>
    <cellStyle name="40 % - Accent3 2 3 3 3 3 3" xfId="17390"/>
    <cellStyle name="40 % - Accent3 2 3 3 3 4" xfId="8450"/>
    <cellStyle name="40 % - Accent3 2 3 3 3 4 2" xfId="20358"/>
    <cellStyle name="40 % - Accent3 2 3 3 3 5" xfId="14421"/>
    <cellStyle name="40 % - Accent3 2 3 3 4" xfId="3452"/>
    <cellStyle name="40 % - Accent3 2 3 3 4 2" xfId="6423"/>
    <cellStyle name="40 % - Accent3 2 3 3 4 2 2" xfId="12407"/>
    <cellStyle name="40 % - Accent3 2 3 3 4 2 2 2" xfId="24289"/>
    <cellStyle name="40 % - Accent3 2 3 3 4 2 3" xfId="18353"/>
    <cellStyle name="40 % - Accent3 2 3 3 4 3" xfId="9438"/>
    <cellStyle name="40 % - Accent3 2 3 3 4 3 2" xfId="21321"/>
    <cellStyle name="40 % - Accent3 2 3 3 4 4" xfId="15384"/>
    <cellStyle name="40 % - Accent3 2 3 3 5" xfId="4939"/>
    <cellStyle name="40 % - Accent3 2 3 3 5 2" xfId="10923"/>
    <cellStyle name="40 % - Accent3 2 3 3 5 2 2" xfId="22805"/>
    <cellStyle name="40 % - Accent3 2 3 3 5 3" xfId="16869"/>
    <cellStyle name="40 % - Accent3 2 3 3 6" xfId="7929"/>
    <cellStyle name="40 % - Accent3 2 3 3 6 2" xfId="19837"/>
    <cellStyle name="40 % - Accent3 2 3 3 7" xfId="13899"/>
    <cellStyle name="40 % - Accent3 2 3 4" xfId="738"/>
    <cellStyle name="40 % - Accent3 2 3 4 2" xfId="2686"/>
    <cellStyle name="40 % - Accent3 2 3 4 2 2" xfId="4172"/>
    <cellStyle name="40 % - Accent3 2 3 4 2 2 2" xfId="7143"/>
    <cellStyle name="40 % - Accent3 2 3 4 2 2 2 2" xfId="13127"/>
    <cellStyle name="40 % - Accent3 2 3 4 2 2 2 2 2" xfId="25009"/>
    <cellStyle name="40 % - Accent3 2 3 4 2 2 2 3" xfId="19073"/>
    <cellStyle name="40 % - Accent3 2 3 4 2 2 3" xfId="10158"/>
    <cellStyle name="40 % - Accent3 2 3 4 2 2 3 2" xfId="22041"/>
    <cellStyle name="40 % - Accent3 2 3 4 2 2 4" xfId="16104"/>
    <cellStyle name="40 % - Accent3 2 3 4 2 3" xfId="5658"/>
    <cellStyle name="40 % - Accent3 2 3 4 2 3 2" xfId="11642"/>
    <cellStyle name="40 % - Accent3 2 3 4 2 3 2 2" xfId="23524"/>
    <cellStyle name="40 % - Accent3 2 3 4 2 3 3" xfId="17588"/>
    <cellStyle name="40 % - Accent3 2 3 4 2 4" xfId="8648"/>
    <cellStyle name="40 % - Accent3 2 3 4 2 4 2" xfId="20556"/>
    <cellStyle name="40 % - Accent3 2 3 4 2 5" xfId="14619"/>
    <cellStyle name="40 % - Accent3 2 3 4 3" xfId="3453"/>
    <cellStyle name="40 % - Accent3 2 3 4 3 2" xfId="6424"/>
    <cellStyle name="40 % - Accent3 2 3 4 3 2 2" xfId="12408"/>
    <cellStyle name="40 % - Accent3 2 3 4 3 2 2 2" xfId="24290"/>
    <cellStyle name="40 % - Accent3 2 3 4 3 2 3" xfId="18354"/>
    <cellStyle name="40 % - Accent3 2 3 4 3 3" xfId="9439"/>
    <cellStyle name="40 % - Accent3 2 3 4 3 3 2" xfId="21322"/>
    <cellStyle name="40 % - Accent3 2 3 4 3 4" xfId="15385"/>
    <cellStyle name="40 % - Accent3 2 3 4 4" xfId="4940"/>
    <cellStyle name="40 % - Accent3 2 3 4 4 2" xfId="10924"/>
    <cellStyle name="40 % - Accent3 2 3 4 4 2 2" xfId="22806"/>
    <cellStyle name="40 % - Accent3 2 3 4 4 3" xfId="16870"/>
    <cellStyle name="40 % - Accent3 2 3 4 5" xfId="7930"/>
    <cellStyle name="40 % - Accent3 2 3 4 5 2" xfId="19838"/>
    <cellStyle name="40 % - Accent3 2 3 4 6" xfId="13900"/>
    <cellStyle name="40 % - Accent3 2 3 5" xfId="2174"/>
    <cellStyle name="40 % - Accent3 2 3 5 2" xfId="3678"/>
    <cellStyle name="40 % - Accent3 2 3 5 2 2" xfId="6649"/>
    <cellStyle name="40 % - Accent3 2 3 5 2 2 2" xfId="12633"/>
    <cellStyle name="40 % - Accent3 2 3 5 2 2 2 2" xfId="24515"/>
    <cellStyle name="40 % - Accent3 2 3 5 2 2 3" xfId="18579"/>
    <cellStyle name="40 % - Accent3 2 3 5 2 3" xfId="9664"/>
    <cellStyle name="40 % - Accent3 2 3 5 2 3 2" xfId="21547"/>
    <cellStyle name="40 % - Accent3 2 3 5 2 4" xfId="15610"/>
    <cellStyle name="40 % - Accent3 2 3 5 3" xfId="5164"/>
    <cellStyle name="40 % - Accent3 2 3 5 3 2" xfId="11148"/>
    <cellStyle name="40 % - Accent3 2 3 5 3 2 2" xfId="23030"/>
    <cellStyle name="40 % - Accent3 2 3 5 3 3" xfId="17094"/>
    <cellStyle name="40 % - Accent3 2 3 5 4" xfId="8154"/>
    <cellStyle name="40 % - Accent3 2 3 5 4 2" xfId="20062"/>
    <cellStyle name="40 % - Accent3 2 3 5 5" xfId="14125"/>
    <cellStyle name="40 % - Accent3 2 3 6" xfId="2317"/>
    <cellStyle name="40 % - Accent3 2 3 6 2" xfId="3805"/>
    <cellStyle name="40 % - Accent3 2 3 6 2 2" xfId="6776"/>
    <cellStyle name="40 % - Accent3 2 3 6 2 2 2" xfId="12760"/>
    <cellStyle name="40 % - Accent3 2 3 6 2 2 2 2" xfId="24642"/>
    <cellStyle name="40 % - Accent3 2 3 6 2 2 3" xfId="18706"/>
    <cellStyle name="40 % - Accent3 2 3 6 2 3" xfId="9791"/>
    <cellStyle name="40 % - Accent3 2 3 6 2 3 2" xfId="21674"/>
    <cellStyle name="40 % - Accent3 2 3 6 2 4" xfId="15737"/>
    <cellStyle name="40 % - Accent3 2 3 6 3" xfId="5291"/>
    <cellStyle name="40 % - Accent3 2 3 6 3 2" xfId="11275"/>
    <cellStyle name="40 % - Accent3 2 3 6 3 2 2" xfId="23157"/>
    <cellStyle name="40 % - Accent3 2 3 6 3 3" xfId="17221"/>
    <cellStyle name="40 % - Accent3 2 3 6 4" xfId="8281"/>
    <cellStyle name="40 % - Accent3 2 3 6 4 2" xfId="20189"/>
    <cellStyle name="40 % - Accent3 2 3 6 5" xfId="14252"/>
    <cellStyle name="40 % - Accent3 2 3 7" xfId="3028"/>
    <cellStyle name="40 % - Accent3 2 3 7 2" xfId="5999"/>
    <cellStyle name="40 % - Accent3 2 3 7 2 2" xfId="11983"/>
    <cellStyle name="40 % - Accent3 2 3 7 2 2 2" xfId="23865"/>
    <cellStyle name="40 % - Accent3 2 3 7 2 3" xfId="17929"/>
    <cellStyle name="40 % - Accent3 2 3 7 3" xfId="9014"/>
    <cellStyle name="40 % - Accent3 2 3 7 3 2" xfId="20897"/>
    <cellStyle name="40 % - Accent3 2 3 7 4" xfId="14960"/>
    <cellStyle name="40 % - Accent3 2 3 8" xfId="4514"/>
    <cellStyle name="40 % - Accent3 2 3 8 2" xfId="10499"/>
    <cellStyle name="40 % - Accent3 2 3 8 2 2" xfId="22381"/>
    <cellStyle name="40 % - Accent3 2 3 8 3" xfId="16445"/>
    <cellStyle name="40 % - Accent3 2 3 9" xfId="7505"/>
    <cellStyle name="40 % - Accent3 2 3 9 2" xfId="19413"/>
    <cellStyle name="40 % - Accent3 2 4" xfId="335"/>
    <cellStyle name="40 % - Accent3 2 4 2" xfId="739"/>
    <cellStyle name="40 % - Accent3 2 4 2 2" xfId="740"/>
    <cellStyle name="40 % - Accent3 2 4 2 2 2" xfId="2893"/>
    <cellStyle name="40 % - Accent3 2 4 2 2 2 2" xfId="4379"/>
    <cellStyle name="40 % - Accent3 2 4 2 2 2 2 2" xfId="7350"/>
    <cellStyle name="40 % - Accent3 2 4 2 2 2 2 2 2" xfId="13334"/>
    <cellStyle name="40 % - Accent3 2 4 2 2 2 2 2 2 2" xfId="25216"/>
    <cellStyle name="40 % - Accent3 2 4 2 2 2 2 2 3" xfId="19280"/>
    <cellStyle name="40 % - Accent3 2 4 2 2 2 2 3" xfId="10365"/>
    <cellStyle name="40 % - Accent3 2 4 2 2 2 2 3 2" xfId="22248"/>
    <cellStyle name="40 % - Accent3 2 4 2 2 2 2 4" xfId="16311"/>
    <cellStyle name="40 % - Accent3 2 4 2 2 2 3" xfId="5865"/>
    <cellStyle name="40 % - Accent3 2 4 2 2 2 3 2" xfId="11849"/>
    <cellStyle name="40 % - Accent3 2 4 2 2 2 3 2 2" xfId="23731"/>
    <cellStyle name="40 % - Accent3 2 4 2 2 2 3 3" xfId="17795"/>
    <cellStyle name="40 % - Accent3 2 4 2 2 2 4" xfId="8855"/>
    <cellStyle name="40 % - Accent3 2 4 2 2 2 4 2" xfId="20763"/>
    <cellStyle name="40 % - Accent3 2 4 2 2 2 5" xfId="14826"/>
    <cellStyle name="40 % - Accent3 2 4 2 2 3" xfId="3455"/>
    <cellStyle name="40 % - Accent3 2 4 2 2 3 2" xfId="6426"/>
    <cellStyle name="40 % - Accent3 2 4 2 2 3 2 2" xfId="12410"/>
    <cellStyle name="40 % - Accent3 2 4 2 2 3 2 2 2" xfId="24292"/>
    <cellStyle name="40 % - Accent3 2 4 2 2 3 2 3" xfId="18356"/>
    <cellStyle name="40 % - Accent3 2 4 2 2 3 3" xfId="9441"/>
    <cellStyle name="40 % - Accent3 2 4 2 2 3 3 2" xfId="21324"/>
    <cellStyle name="40 % - Accent3 2 4 2 2 3 4" xfId="15387"/>
    <cellStyle name="40 % - Accent3 2 4 2 2 4" xfId="4942"/>
    <cellStyle name="40 % - Accent3 2 4 2 2 4 2" xfId="10926"/>
    <cellStyle name="40 % - Accent3 2 4 2 2 4 2 2" xfId="22808"/>
    <cellStyle name="40 % - Accent3 2 4 2 2 4 3" xfId="16872"/>
    <cellStyle name="40 % - Accent3 2 4 2 2 5" xfId="7932"/>
    <cellStyle name="40 % - Accent3 2 4 2 2 5 2" xfId="19840"/>
    <cellStyle name="40 % - Accent3 2 4 2 2 6" xfId="13902"/>
    <cellStyle name="40 % - Accent3 2 4 2 3" xfId="2524"/>
    <cellStyle name="40 % - Accent3 2 4 2 3 2" xfId="4012"/>
    <cellStyle name="40 % - Accent3 2 4 2 3 2 2" xfId="6983"/>
    <cellStyle name="40 % - Accent3 2 4 2 3 2 2 2" xfId="12967"/>
    <cellStyle name="40 % - Accent3 2 4 2 3 2 2 2 2" xfId="24849"/>
    <cellStyle name="40 % - Accent3 2 4 2 3 2 2 3" xfId="18913"/>
    <cellStyle name="40 % - Accent3 2 4 2 3 2 3" xfId="9998"/>
    <cellStyle name="40 % - Accent3 2 4 2 3 2 3 2" xfId="21881"/>
    <cellStyle name="40 % - Accent3 2 4 2 3 2 4" xfId="15944"/>
    <cellStyle name="40 % - Accent3 2 4 2 3 3" xfId="5498"/>
    <cellStyle name="40 % - Accent3 2 4 2 3 3 2" xfId="11482"/>
    <cellStyle name="40 % - Accent3 2 4 2 3 3 2 2" xfId="23364"/>
    <cellStyle name="40 % - Accent3 2 4 2 3 3 3" xfId="17428"/>
    <cellStyle name="40 % - Accent3 2 4 2 3 4" xfId="8488"/>
    <cellStyle name="40 % - Accent3 2 4 2 3 4 2" xfId="20396"/>
    <cellStyle name="40 % - Accent3 2 4 2 3 5" xfId="14459"/>
    <cellStyle name="40 % - Accent3 2 4 2 4" xfId="3454"/>
    <cellStyle name="40 % - Accent3 2 4 2 4 2" xfId="6425"/>
    <cellStyle name="40 % - Accent3 2 4 2 4 2 2" xfId="12409"/>
    <cellStyle name="40 % - Accent3 2 4 2 4 2 2 2" xfId="24291"/>
    <cellStyle name="40 % - Accent3 2 4 2 4 2 3" xfId="18355"/>
    <cellStyle name="40 % - Accent3 2 4 2 4 3" xfId="9440"/>
    <cellStyle name="40 % - Accent3 2 4 2 4 3 2" xfId="21323"/>
    <cellStyle name="40 % - Accent3 2 4 2 4 4" xfId="15386"/>
    <cellStyle name="40 % - Accent3 2 4 2 5" xfId="4941"/>
    <cellStyle name="40 % - Accent3 2 4 2 5 2" xfId="10925"/>
    <cellStyle name="40 % - Accent3 2 4 2 5 2 2" xfId="22807"/>
    <cellStyle name="40 % - Accent3 2 4 2 5 3" xfId="16871"/>
    <cellStyle name="40 % - Accent3 2 4 2 6" xfId="7931"/>
    <cellStyle name="40 % - Accent3 2 4 2 6 2" xfId="19839"/>
    <cellStyle name="40 % - Accent3 2 4 2 7" xfId="13901"/>
    <cellStyle name="40 % - Accent3 2 4 3" xfId="741"/>
    <cellStyle name="40 % - Accent3 2 4 3 2" xfId="2724"/>
    <cellStyle name="40 % - Accent3 2 4 3 2 2" xfId="4210"/>
    <cellStyle name="40 % - Accent3 2 4 3 2 2 2" xfId="7181"/>
    <cellStyle name="40 % - Accent3 2 4 3 2 2 2 2" xfId="13165"/>
    <cellStyle name="40 % - Accent3 2 4 3 2 2 2 2 2" xfId="25047"/>
    <cellStyle name="40 % - Accent3 2 4 3 2 2 2 3" xfId="19111"/>
    <cellStyle name="40 % - Accent3 2 4 3 2 2 3" xfId="10196"/>
    <cellStyle name="40 % - Accent3 2 4 3 2 2 3 2" xfId="22079"/>
    <cellStyle name="40 % - Accent3 2 4 3 2 2 4" xfId="16142"/>
    <cellStyle name="40 % - Accent3 2 4 3 2 3" xfId="5696"/>
    <cellStyle name="40 % - Accent3 2 4 3 2 3 2" xfId="11680"/>
    <cellStyle name="40 % - Accent3 2 4 3 2 3 2 2" xfId="23562"/>
    <cellStyle name="40 % - Accent3 2 4 3 2 3 3" xfId="17626"/>
    <cellStyle name="40 % - Accent3 2 4 3 2 4" xfId="8686"/>
    <cellStyle name="40 % - Accent3 2 4 3 2 4 2" xfId="20594"/>
    <cellStyle name="40 % - Accent3 2 4 3 2 5" xfId="14657"/>
    <cellStyle name="40 % - Accent3 2 4 3 3" xfId="3456"/>
    <cellStyle name="40 % - Accent3 2 4 3 3 2" xfId="6427"/>
    <cellStyle name="40 % - Accent3 2 4 3 3 2 2" xfId="12411"/>
    <cellStyle name="40 % - Accent3 2 4 3 3 2 2 2" xfId="24293"/>
    <cellStyle name="40 % - Accent3 2 4 3 3 2 3" xfId="18357"/>
    <cellStyle name="40 % - Accent3 2 4 3 3 3" xfId="9442"/>
    <cellStyle name="40 % - Accent3 2 4 3 3 3 2" xfId="21325"/>
    <cellStyle name="40 % - Accent3 2 4 3 3 4" xfId="15388"/>
    <cellStyle name="40 % - Accent3 2 4 3 4" xfId="4943"/>
    <cellStyle name="40 % - Accent3 2 4 3 4 2" xfId="10927"/>
    <cellStyle name="40 % - Accent3 2 4 3 4 2 2" xfId="22809"/>
    <cellStyle name="40 % - Accent3 2 4 3 4 3" xfId="16873"/>
    <cellStyle name="40 % - Accent3 2 4 3 5" xfId="7933"/>
    <cellStyle name="40 % - Accent3 2 4 3 5 2" xfId="19841"/>
    <cellStyle name="40 % - Accent3 2 4 3 6" xfId="13903"/>
    <cellStyle name="40 % - Accent3 2 4 4" xfId="2192"/>
    <cellStyle name="40 % - Accent3 2 4 4 2" xfId="3696"/>
    <cellStyle name="40 % - Accent3 2 4 4 2 2" xfId="6667"/>
    <cellStyle name="40 % - Accent3 2 4 4 2 2 2" xfId="12651"/>
    <cellStyle name="40 % - Accent3 2 4 4 2 2 2 2" xfId="24533"/>
    <cellStyle name="40 % - Accent3 2 4 4 2 2 3" xfId="18597"/>
    <cellStyle name="40 % - Accent3 2 4 4 2 3" xfId="9682"/>
    <cellStyle name="40 % - Accent3 2 4 4 2 3 2" xfId="21565"/>
    <cellStyle name="40 % - Accent3 2 4 4 2 4" xfId="15628"/>
    <cellStyle name="40 % - Accent3 2 4 4 3" xfId="5182"/>
    <cellStyle name="40 % - Accent3 2 4 4 3 2" xfId="11166"/>
    <cellStyle name="40 % - Accent3 2 4 4 3 2 2" xfId="23048"/>
    <cellStyle name="40 % - Accent3 2 4 4 3 3" xfId="17112"/>
    <cellStyle name="40 % - Accent3 2 4 4 4" xfId="8172"/>
    <cellStyle name="40 % - Accent3 2 4 4 4 2" xfId="20080"/>
    <cellStyle name="40 % - Accent3 2 4 4 5" xfId="14143"/>
    <cellStyle name="40 % - Accent3 2 4 5" xfId="2355"/>
    <cellStyle name="40 % - Accent3 2 4 5 2" xfId="3843"/>
    <cellStyle name="40 % - Accent3 2 4 5 2 2" xfId="6814"/>
    <cellStyle name="40 % - Accent3 2 4 5 2 2 2" xfId="12798"/>
    <cellStyle name="40 % - Accent3 2 4 5 2 2 2 2" xfId="24680"/>
    <cellStyle name="40 % - Accent3 2 4 5 2 2 3" xfId="18744"/>
    <cellStyle name="40 % - Accent3 2 4 5 2 3" xfId="9829"/>
    <cellStyle name="40 % - Accent3 2 4 5 2 3 2" xfId="21712"/>
    <cellStyle name="40 % - Accent3 2 4 5 2 4" xfId="15775"/>
    <cellStyle name="40 % - Accent3 2 4 5 3" xfId="5329"/>
    <cellStyle name="40 % - Accent3 2 4 5 3 2" xfId="11313"/>
    <cellStyle name="40 % - Accent3 2 4 5 3 2 2" xfId="23195"/>
    <cellStyle name="40 % - Accent3 2 4 5 3 3" xfId="17259"/>
    <cellStyle name="40 % - Accent3 2 4 5 4" xfId="8319"/>
    <cellStyle name="40 % - Accent3 2 4 5 4 2" xfId="20227"/>
    <cellStyle name="40 % - Accent3 2 4 5 5" xfId="14290"/>
    <cellStyle name="40 % - Accent3 2 4 6" xfId="3066"/>
    <cellStyle name="40 % - Accent3 2 4 6 2" xfId="6037"/>
    <cellStyle name="40 % - Accent3 2 4 6 2 2" xfId="12021"/>
    <cellStyle name="40 % - Accent3 2 4 6 2 2 2" xfId="23903"/>
    <cellStyle name="40 % - Accent3 2 4 6 2 3" xfId="17967"/>
    <cellStyle name="40 % - Accent3 2 4 6 3" xfId="9052"/>
    <cellStyle name="40 % - Accent3 2 4 6 3 2" xfId="20935"/>
    <cellStyle name="40 % - Accent3 2 4 6 4" xfId="14998"/>
    <cellStyle name="40 % - Accent3 2 4 7" xfId="4552"/>
    <cellStyle name="40 % - Accent3 2 4 7 2" xfId="10537"/>
    <cellStyle name="40 % - Accent3 2 4 7 2 2" xfId="22419"/>
    <cellStyle name="40 % - Accent3 2 4 7 3" xfId="16483"/>
    <cellStyle name="40 % - Accent3 2 4 8" xfId="7543"/>
    <cellStyle name="40 % - Accent3 2 4 8 2" xfId="19451"/>
    <cellStyle name="40 % - Accent3 2 4 9" xfId="13513"/>
    <cellStyle name="40 % - Accent3 2 5" xfId="411"/>
    <cellStyle name="40 % - Accent3 2 5 2" xfId="742"/>
    <cellStyle name="40 % - Accent3 2 5 2 2" xfId="743"/>
    <cellStyle name="40 % - Accent3 2 5 2 2 2" xfId="2968"/>
    <cellStyle name="40 % - Accent3 2 5 2 2 2 2" xfId="4454"/>
    <cellStyle name="40 % - Accent3 2 5 2 2 2 2 2" xfId="7425"/>
    <cellStyle name="40 % - Accent3 2 5 2 2 2 2 2 2" xfId="13409"/>
    <cellStyle name="40 % - Accent3 2 5 2 2 2 2 2 2 2" xfId="25291"/>
    <cellStyle name="40 % - Accent3 2 5 2 2 2 2 2 3" xfId="19355"/>
    <cellStyle name="40 % - Accent3 2 5 2 2 2 2 3" xfId="10440"/>
    <cellStyle name="40 % - Accent3 2 5 2 2 2 2 3 2" xfId="22323"/>
    <cellStyle name="40 % - Accent3 2 5 2 2 2 2 4" xfId="16386"/>
    <cellStyle name="40 % - Accent3 2 5 2 2 2 3" xfId="5940"/>
    <cellStyle name="40 % - Accent3 2 5 2 2 2 3 2" xfId="11924"/>
    <cellStyle name="40 % - Accent3 2 5 2 2 2 3 2 2" xfId="23806"/>
    <cellStyle name="40 % - Accent3 2 5 2 2 2 3 3" xfId="17870"/>
    <cellStyle name="40 % - Accent3 2 5 2 2 2 4" xfId="8930"/>
    <cellStyle name="40 % - Accent3 2 5 2 2 2 4 2" xfId="20838"/>
    <cellStyle name="40 % - Accent3 2 5 2 2 2 5" xfId="14901"/>
    <cellStyle name="40 % - Accent3 2 5 2 2 3" xfId="3458"/>
    <cellStyle name="40 % - Accent3 2 5 2 2 3 2" xfId="6429"/>
    <cellStyle name="40 % - Accent3 2 5 2 2 3 2 2" xfId="12413"/>
    <cellStyle name="40 % - Accent3 2 5 2 2 3 2 2 2" xfId="24295"/>
    <cellStyle name="40 % - Accent3 2 5 2 2 3 2 3" xfId="18359"/>
    <cellStyle name="40 % - Accent3 2 5 2 2 3 3" xfId="9444"/>
    <cellStyle name="40 % - Accent3 2 5 2 2 3 3 2" xfId="21327"/>
    <cellStyle name="40 % - Accent3 2 5 2 2 3 4" xfId="15390"/>
    <cellStyle name="40 % - Accent3 2 5 2 2 4" xfId="4945"/>
    <cellStyle name="40 % - Accent3 2 5 2 2 4 2" xfId="10929"/>
    <cellStyle name="40 % - Accent3 2 5 2 2 4 2 2" xfId="22811"/>
    <cellStyle name="40 % - Accent3 2 5 2 2 4 3" xfId="16875"/>
    <cellStyle name="40 % - Accent3 2 5 2 2 5" xfId="7935"/>
    <cellStyle name="40 % - Accent3 2 5 2 2 5 2" xfId="19843"/>
    <cellStyle name="40 % - Accent3 2 5 2 2 6" xfId="13905"/>
    <cellStyle name="40 % - Accent3 2 5 2 3" xfId="2599"/>
    <cellStyle name="40 % - Accent3 2 5 2 3 2" xfId="4087"/>
    <cellStyle name="40 % - Accent3 2 5 2 3 2 2" xfId="7058"/>
    <cellStyle name="40 % - Accent3 2 5 2 3 2 2 2" xfId="13042"/>
    <cellStyle name="40 % - Accent3 2 5 2 3 2 2 2 2" xfId="24924"/>
    <cellStyle name="40 % - Accent3 2 5 2 3 2 2 3" xfId="18988"/>
    <cellStyle name="40 % - Accent3 2 5 2 3 2 3" xfId="10073"/>
    <cellStyle name="40 % - Accent3 2 5 2 3 2 3 2" xfId="21956"/>
    <cellStyle name="40 % - Accent3 2 5 2 3 2 4" xfId="16019"/>
    <cellStyle name="40 % - Accent3 2 5 2 3 3" xfId="5573"/>
    <cellStyle name="40 % - Accent3 2 5 2 3 3 2" xfId="11557"/>
    <cellStyle name="40 % - Accent3 2 5 2 3 3 2 2" xfId="23439"/>
    <cellStyle name="40 % - Accent3 2 5 2 3 3 3" xfId="17503"/>
    <cellStyle name="40 % - Accent3 2 5 2 3 4" xfId="8563"/>
    <cellStyle name="40 % - Accent3 2 5 2 3 4 2" xfId="20471"/>
    <cellStyle name="40 % - Accent3 2 5 2 3 5" xfId="14534"/>
    <cellStyle name="40 % - Accent3 2 5 2 4" xfId="3457"/>
    <cellStyle name="40 % - Accent3 2 5 2 4 2" xfId="6428"/>
    <cellStyle name="40 % - Accent3 2 5 2 4 2 2" xfId="12412"/>
    <cellStyle name="40 % - Accent3 2 5 2 4 2 2 2" xfId="24294"/>
    <cellStyle name="40 % - Accent3 2 5 2 4 2 3" xfId="18358"/>
    <cellStyle name="40 % - Accent3 2 5 2 4 3" xfId="9443"/>
    <cellStyle name="40 % - Accent3 2 5 2 4 3 2" xfId="21326"/>
    <cellStyle name="40 % - Accent3 2 5 2 4 4" xfId="15389"/>
    <cellStyle name="40 % - Accent3 2 5 2 5" xfId="4944"/>
    <cellStyle name="40 % - Accent3 2 5 2 5 2" xfId="10928"/>
    <cellStyle name="40 % - Accent3 2 5 2 5 2 2" xfId="22810"/>
    <cellStyle name="40 % - Accent3 2 5 2 5 3" xfId="16874"/>
    <cellStyle name="40 % - Accent3 2 5 2 6" xfId="7934"/>
    <cellStyle name="40 % - Accent3 2 5 2 6 2" xfId="19842"/>
    <cellStyle name="40 % - Accent3 2 5 2 7" xfId="13904"/>
    <cellStyle name="40 % - Accent3 2 5 3" xfId="744"/>
    <cellStyle name="40 % - Accent3 2 5 3 2" xfId="2799"/>
    <cellStyle name="40 % - Accent3 2 5 3 2 2" xfId="4285"/>
    <cellStyle name="40 % - Accent3 2 5 3 2 2 2" xfId="7256"/>
    <cellStyle name="40 % - Accent3 2 5 3 2 2 2 2" xfId="13240"/>
    <cellStyle name="40 % - Accent3 2 5 3 2 2 2 2 2" xfId="25122"/>
    <cellStyle name="40 % - Accent3 2 5 3 2 2 2 3" xfId="19186"/>
    <cellStyle name="40 % - Accent3 2 5 3 2 2 3" xfId="10271"/>
    <cellStyle name="40 % - Accent3 2 5 3 2 2 3 2" xfId="22154"/>
    <cellStyle name="40 % - Accent3 2 5 3 2 2 4" xfId="16217"/>
    <cellStyle name="40 % - Accent3 2 5 3 2 3" xfId="5771"/>
    <cellStyle name="40 % - Accent3 2 5 3 2 3 2" xfId="11755"/>
    <cellStyle name="40 % - Accent3 2 5 3 2 3 2 2" xfId="23637"/>
    <cellStyle name="40 % - Accent3 2 5 3 2 3 3" xfId="17701"/>
    <cellStyle name="40 % - Accent3 2 5 3 2 4" xfId="8761"/>
    <cellStyle name="40 % - Accent3 2 5 3 2 4 2" xfId="20669"/>
    <cellStyle name="40 % - Accent3 2 5 3 2 5" xfId="14732"/>
    <cellStyle name="40 % - Accent3 2 5 3 3" xfId="3459"/>
    <cellStyle name="40 % - Accent3 2 5 3 3 2" xfId="6430"/>
    <cellStyle name="40 % - Accent3 2 5 3 3 2 2" xfId="12414"/>
    <cellStyle name="40 % - Accent3 2 5 3 3 2 2 2" xfId="24296"/>
    <cellStyle name="40 % - Accent3 2 5 3 3 2 3" xfId="18360"/>
    <cellStyle name="40 % - Accent3 2 5 3 3 3" xfId="9445"/>
    <cellStyle name="40 % - Accent3 2 5 3 3 3 2" xfId="21328"/>
    <cellStyle name="40 % - Accent3 2 5 3 3 4" xfId="15391"/>
    <cellStyle name="40 % - Accent3 2 5 3 4" xfId="4946"/>
    <cellStyle name="40 % - Accent3 2 5 3 4 2" xfId="10930"/>
    <cellStyle name="40 % - Accent3 2 5 3 4 2 2" xfId="22812"/>
    <cellStyle name="40 % - Accent3 2 5 3 4 3" xfId="16876"/>
    <cellStyle name="40 % - Accent3 2 5 3 5" xfId="7936"/>
    <cellStyle name="40 % - Accent3 2 5 3 5 2" xfId="19844"/>
    <cellStyle name="40 % - Accent3 2 5 3 6" xfId="13906"/>
    <cellStyle name="40 % - Accent3 2 5 4" xfId="2430"/>
    <cellStyle name="40 % - Accent3 2 5 4 2" xfId="3918"/>
    <cellStyle name="40 % - Accent3 2 5 4 2 2" xfId="6889"/>
    <cellStyle name="40 % - Accent3 2 5 4 2 2 2" xfId="12873"/>
    <cellStyle name="40 % - Accent3 2 5 4 2 2 2 2" xfId="24755"/>
    <cellStyle name="40 % - Accent3 2 5 4 2 2 3" xfId="18819"/>
    <cellStyle name="40 % - Accent3 2 5 4 2 3" xfId="9904"/>
    <cellStyle name="40 % - Accent3 2 5 4 2 3 2" xfId="21787"/>
    <cellStyle name="40 % - Accent3 2 5 4 2 4" xfId="15850"/>
    <cellStyle name="40 % - Accent3 2 5 4 3" xfId="5404"/>
    <cellStyle name="40 % - Accent3 2 5 4 3 2" xfId="11388"/>
    <cellStyle name="40 % - Accent3 2 5 4 3 2 2" xfId="23270"/>
    <cellStyle name="40 % - Accent3 2 5 4 3 3" xfId="17334"/>
    <cellStyle name="40 % - Accent3 2 5 4 4" xfId="8394"/>
    <cellStyle name="40 % - Accent3 2 5 4 4 2" xfId="20302"/>
    <cellStyle name="40 % - Accent3 2 5 4 5" xfId="14365"/>
    <cellStyle name="40 % - Accent3 2 5 5" xfId="3141"/>
    <cellStyle name="40 % - Accent3 2 5 5 2" xfId="6112"/>
    <cellStyle name="40 % - Accent3 2 5 5 2 2" xfId="12096"/>
    <cellStyle name="40 % - Accent3 2 5 5 2 2 2" xfId="23978"/>
    <cellStyle name="40 % - Accent3 2 5 5 2 3" xfId="18042"/>
    <cellStyle name="40 % - Accent3 2 5 5 3" xfId="9127"/>
    <cellStyle name="40 % - Accent3 2 5 5 3 2" xfId="21010"/>
    <cellStyle name="40 % - Accent3 2 5 5 4" xfId="15073"/>
    <cellStyle name="40 % - Accent3 2 5 6" xfId="4628"/>
    <cellStyle name="40 % - Accent3 2 5 6 2" xfId="10612"/>
    <cellStyle name="40 % - Accent3 2 5 6 2 2" xfId="22494"/>
    <cellStyle name="40 % - Accent3 2 5 6 3" xfId="16558"/>
    <cellStyle name="40 % - Accent3 2 5 7" xfId="7618"/>
    <cellStyle name="40 % - Accent3 2 5 7 2" xfId="19526"/>
    <cellStyle name="40 % - Accent3 2 5 8" xfId="13588"/>
    <cellStyle name="40 % - Accent3 2 6" xfId="745"/>
    <cellStyle name="40 % - Accent3 2 6 2" xfId="746"/>
    <cellStyle name="40 % - Accent3 2 6 2 2" xfId="2648"/>
    <cellStyle name="40 % - Accent3 2 6 2 2 2" xfId="4134"/>
    <cellStyle name="40 % - Accent3 2 6 2 2 2 2" xfId="7105"/>
    <cellStyle name="40 % - Accent3 2 6 2 2 2 2 2" xfId="13089"/>
    <cellStyle name="40 % - Accent3 2 6 2 2 2 2 2 2" xfId="24971"/>
    <cellStyle name="40 % - Accent3 2 6 2 2 2 2 3" xfId="19035"/>
    <cellStyle name="40 % - Accent3 2 6 2 2 2 3" xfId="10120"/>
    <cellStyle name="40 % - Accent3 2 6 2 2 2 3 2" xfId="22003"/>
    <cellStyle name="40 % - Accent3 2 6 2 2 2 4" xfId="16066"/>
    <cellStyle name="40 % - Accent3 2 6 2 2 3" xfId="5620"/>
    <cellStyle name="40 % - Accent3 2 6 2 2 3 2" xfId="11604"/>
    <cellStyle name="40 % - Accent3 2 6 2 2 3 2 2" xfId="23486"/>
    <cellStyle name="40 % - Accent3 2 6 2 2 3 3" xfId="17550"/>
    <cellStyle name="40 % - Accent3 2 6 2 2 4" xfId="8610"/>
    <cellStyle name="40 % - Accent3 2 6 2 2 4 2" xfId="20518"/>
    <cellStyle name="40 % - Accent3 2 6 2 2 5" xfId="14581"/>
    <cellStyle name="40 % - Accent3 2 6 2 3" xfId="3461"/>
    <cellStyle name="40 % - Accent3 2 6 2 3 2" xfId="6432"/>
    <cellStyle name="40 % - Accent3 2 6 2 3 2 2" xfId="12416"/>
    <cellStyle name="40 % - Accent3 2 6 2 3 2 2 2" xfId="24298"/>
    <cellStyle name="40 % - Accent3 2 6 2 3 2 3" xfId="18362"/>
    <cellStyle name="40 % - Accent3 2 6 2 3 3" xfId="9447"/>
    <cellStyle name="40 % - Accent3 2 6 2 3 3 2" xfId="21330"/>
    <cellStyle name="40 % - Accent3 2 6 2 3 4" xfId="15393"/>
    <cellStyle name="40 % - Accent3 2 6 2 4" xfId="4948"/>
    <cellStyle name="40 % - Accent3 2 6 2 4 2" xfId="10932"/>
    <cellStyle name="40 % - Accent3 2 6 2 4 2 2" xfId="22814"/>
    <cellStyle name="40 % - Accent3 2 6 2 4 3" xfId="16878"/>
    <cellStyle name="40 % - Accent3 2 6 2 5" xfId="7938"/>
    <cellStyle name="40 % - Accent3 2 6 2 5 2" xfId="19846"/>
    <cellStyle name="40 % - Accent3 2 6 2 6" xfId="13908"/>
    <cellStyle name="40 % - Accent3 2 6 3" xfId="2279"/>
    <cellStyle name="40 % - Accent3 2 6 3 2" xfId="3767"/>
    <cellStyle name="40 % - Accent3 2 6 3 2 2" xfId="6738"/>
    <cellStyle name="40 % - Accent3 2 6 3 2 2 2" xfId="12722"/>
    <cellStyle name="40 % - Accent3 2 6 3 2 2 2 2" xfId="24604"/>
    <cellStyle name="40 % - Accent3 2 6 3 2 2 3" xfId="18668"/>
    <cellStyle name="40 % - Accent3 2 6 3 2 3" xfId="9753"/>
    <cellStyle name="40 % - Accent3 2 6 3 2 3 2" xfId="21636"/>
    <cellStyle name="40 % - Accent3 2 6 3 2 4" xfId="15699"/>
    <cellStyle name="40 % - Accent3 2 6 3 3" xfId="5253"/>
    <cellStyle name="40 % - Accent3 2 6 3 3 2" xfId="11237"/>
    <cellStyle name="40 % - Accent3 2 6 3 3 2 2" xfId="23119"/>
    <cellStyle name="40 % - Accent3 2 6 3 3 3" xfId="17183"/>
    <cellStyle name="40 % - Accent3 2 6 3 4" xfId="8243"/>
    <cellStyle name="40 % - Accent3 2 6 3 4 2" xfId="20151"/>
    <cellStyle name="40 % - Accent3 2 6 3 5" xfId="14214"/>
    <cellStyle name="40 % - Accent3 2 6 4" xfId="3460"/>
    <cellStyle name="40 % - Accent3 2 6 4 2" xfId="6431"/>
    <cellStyle name="40 % - Accent3 2 6 4 2 2" xfId="12415"/>
    <cellStyle name="40 % - Accent3 2 6 4 2 2 2" xfId="24297"/>
    <cellStyle name="40 % - Accent3 2 6 4 2 3" xfId="18361"/>
    <cellStyle name="40 % - Accent3 2 6 4 3" xfId="9446"/>
    <cellStyle name="40 % - Accent3 2 6 4 3 2" xfId="21329"/>
    <cellStyle name="40 % - Accent3 2 6 4 4" xfId="15392"/>
    <cellStyle name="40 % - Accent3 2 6 5" xfId="4947"/>
    <cellStyle name="40 % - Accent3 2 6 5 2" xfId="10931"/>
    <cellStyle name="40 % - Accent3 2 6 5 2 2" xfId="22813"/>
    <cellStyle name="40 % - Accent3 2 6 5 3" xfId="16877"/>
    <cellStyle name="40 % - Accent3 2 6 6" xfId="7937"/>
    <cellStyle name="40 % - Accent3 2 6 6 2" xfId="19845"/>
    <cellStyle name="40 % - Accent3 2 6 7" xfId="13907"/>
    <cellStyle name="40 % - Accent3 2 7" xfId="747"/>
    <cellStyle name="40 % - Accent3 2 7 2" xfId="2817"/>
    <cellStyle name="40 % - Accent3 2 7 2 2" xfId="4303"/>
    <cellStyle name="40 % - Accent3 2 7 2 2 2" xfId="7274"/>
    <cellStyle name="40 % - Accent3 2 7 2 2 2 2" xfId="13258"/>
    <cellStyle name="40 % - Accent3 2 7 2 2 2 2 2" xfId="25140"/>
    <cellStyle name="40 % - Accent3 2 7 2 2 2 3" xfId="19204"/>
    <cellStyle name="40 % - Accent3 2 7 2 2 3" xfId="10289"/>
    <cellStyle name="40 % - Accent3 2 7 2 2 3 2" xfId="22172"/>
    <cellStyle name="40 % - Accent3 2 7 2 2 4" xfId="16235"/>
    <cellStyle name="40 % - Accent3 2 7 2 3" xfId="5789"/>
    <cellStyle name="40 % - Accent3 2 7 2 3 2" xfId="11773"/>
    <cellStyle name="40 % - Accent3 2 7 2 3 2 2" xfId="23655"/>
    <cellStyle name="40 % - Accent3 2 7 2 3 3" xfId="17719"/>
    <cellStyle name="40 % - Accent3 2 7 2 4" xfId="8779"/>
    <cellStyle name="40 % - Accent3 2 7 2 4 2" xfId="20687"/>
    <cellStyle name="40 % - Accent3 2 7 2 5" xfId="14750"/>
    <cellStyle name="40 % - Accent3 2 7 3" xfId="2448"/>
    <cellStyle name="40 % - Accent3 2 7 3 2" xfId="3936"/>
    <cellStyle name="40 % - Accent3 2 7 3 2 2" xfId="6907"/>
    <cellStyle name="40 % - Accent3 2 7 3 2 2 2" xfId="12891"/>
    <cellStyle name="40 % - Accent3 2 7 3 2 2 2 2" xfId="24773"/>
    <cellStyle name="40 % - Accent3 2 7 3 2 2 3" xfId="18837"/>
    <cellStyle name="40 % - Accent3 2 7 3 2 3" xfId="9922"/>
    <cellStyle name="40 % - Accent3 2 7 3 2 3 2" xfId="21805"/>
    <cellStyle name="40 % - Accent3 2 7 3 2 4" xfId="15868"/>
    <cellStyle name="40 % - Accent3 2 7 3 3" xfId="5422"/>
    <cellStyle name="40 % - Accent3 2 7 3 3 2" xfId="11406"/>
    <cellStyle name="40 % - Accent3 2 7 3 3 2 2" xfId="23288"/>
    <cellStyle name="40 % - Accent3 2 7 3 3 3" xfId="17352"/>
    <cellStyle name="40 % - Accent3 2 7 3 4" xfId="8412"/>
    <cellStyle name="40 % - Accent3 2 7 3 4 2" xfId="20320"/>
    <cellStyle name="40 % - Accent3 2 7 3 5" xfId="14383"/>
    <cellStyle name="40 % - Accent3 2 7 4" xfId="3462"/>
    <cellStyle name="40 % - Accent3 2 7 4 2" xfId="6433"/>
    <cellStyle name="40 % - Accent3 2 7 4 2 2" xfId="12417"/>
    <cellStyle name="40 % - Accent3 2 7 4 2 2 2" xfId="24299"/>
    <cellStyle name="40 % - Accent3 2 7 4 2 3" xfId="18363"/>
    <cellStyle name="40 % - Accent3 2 7 4 3" xfId="9448"/>
    <cellStyle name="40 % - Accent3 2 7 4 3 2" xfId="21331"/>
    <cellStyle name="40 % - Accent3 2 7 4 4" xfId="15394"/>
    <cellStyle name="40 % - Accent3 2 7 5" xfId="4949"/>
    <cellStyle name="40 % - Accent3 2 7 5 2" xfId="10933"/>
    <cellStyle name="40 % - Accent3 2 7 5 2 2" xfId="22815"/>
    <cellStyle name="40 % - Accent3 2 7 5 3" xfId="16879"/>
    <cellStyle name="40 % - Accent3 2 7 6" xfId="7939"/>
    <cellStyle name="40 % - Accent3 2 7 6 2" xfId="19847"/>
    <cellStyle name="40 % - Accent3 2 7 7" xfId="13909"/>
    <cellStyle name="40 % - Accent3 2 8" xfId="2131"/>
    <cellStyle name="40 % - Accent3 2 8 2" xfId="2622"/>
    <cellStyle name="40 % - Accent3 2 8 2 2" xfId="4108"/>
    <cellStyle name="40 % - Accent3 2 8 2 2 2" xfId="7079"/>
    <cellStyle name="40 % - Accent3 2 8 2 2 2 2" xfId="13063"/>
    <cellStyle name="40 % - Accent3 2 8 2 2 2 2 2" xfId="24945"/>
    <cellStyle name="40 % - Accent3 2 8 2 2 2 3" xfId="19009"/>
    <cellStyle name="40 % - Accent3 2 8 2 2 3" xfId="10094"/>
    <cellStyle name="40 % - Accent3 2 8 2 2 3 2" xfId="21977"/>
    <cellStyle name="40 % - Accent3 2 8 2 2 4" xfId="16040"/>
    <cellStyle name="40 % - Accent3 2 8 2 3" xfId="5594"/>
    <cellStyle name="40 % - Accent3 2 8 2 3 2" xfId="11578"/>
    <cellStyle name="40 % - Accent3 2 8 2 3 2 2" xfId="23460"/>
    <cellStyle name="40 % - Accent3 2 8 2 3 3" xfId="17524"/>
    <cellStyle name="40 % - Accent3 2 8 2 4" xfId="8584"/>
    <cellStyle name="40 % - Accent3 2 8 2 4 2" xfId="20492"/>
    <cellStyle name="40 % - Accent3 2 8 2 5" xfId="14555"/>
    <cellStyle name="40 % - Accent3 2 8 3" xfId="3635"/>
    <cellStyle name="40 % - Accent3 2 8 3 2" xfId="6606"/>
    <cellStyle name="40 % - Accent3 2 8 3 2 2" xfId="12590"/>
    <cellStyle name="40 % - Accent3 2 8 3 2 2 2" xfId="24472"/>
    <cellStyle name="40 % - Accent3 2 8 3 2 3" xfId="18536"/>
    <cellStyle name="40 % - Accent3 2 8 3 3" xfId="9621"/>
    <cellStyle name="40 % - Accent3 2 8 3 3 2" xfId="21504"/>
    <cellStyle name="40 % - Accent3 2 8 3 4" xfId="15567"/>
    <cellStyle name="40 % - Accent3 2 8 4" xfId="5121"/>
    <cellStyle name="40 % - Accent3 2 8 4 2" xfId="11105"/>
    <cellStyle name="40 % - Accent3 2 8 4 2 2" xfId="22987"/>
    <cellStyle name="40 % - Accent3 2 8 4 3" xfId="17051"/>
    <cellStyle name="40 % - Accent3 2 8 5" xfId="8111"/>
    <cellStyle name="40 % - Accent3 2 8 5 2" xfId="20019"/>
    <cellStyle name="40 % - Accent3 2 8 6" xfId="14082"/>
    <cellStyle name="40 % - Accent3 2 9" xfId="2148"/>
    <cellStyle name="40 % - Accent3 2 9 2" xfId="3652"/>
    <cellStyle name="40 % - Accent3 2 9 2 2" xfId="6623"/>
    <cellStyle name="40 % - Accent3 2 9 2 2 2" xfId="12607"/>
    <cellStyle name="40 % - Accent3 2 9 2 2 2 2" xfId="24489"/>
    <cellStyle name="40 % - Accent3 2 9 2 2 3" xfId="18553"/>
    <cellStyle name="40 % - Accent3 2 9 2 3" xfId="9638"/>
    <cellStyle name="40 % - Accent3 2 9 2 3 2" xfId="21521"/>
    <cellStyle name="40 % - Accent3 2 9 2 4" xfId="15584"/>
    <cellStyle name="40 % - Accent3 2 9 3" xfId="5138"/>
    <cellStyle name="40 % - Accent3 2 9 3 2" xfId="11122"/>
    <cellStyle name="40 % - Accent3 2 9 3 2 2" xfId="23004"/>
    <cellStyle name="40 % - Accent3 2 9 3 3" xfId="17068"/>
    <cellStyle name="40 % - Accent3 2 9 4" xfId="8128"/>
    <cellStyle name="40 % - Accent3 2 9 4 2" xfId="20036"/>
    <cellStyle name="40 % - Accent3 2 9 5" xfId="14099"/>
    <cellStyle name="40 % - Accent4 2" xfId="12"/>
    <cellStyle name="40 % - Accent4 2 2" xfId="13"/>
    <cellStyle name="40 % - Accent4 2 2 2" xfId="14"/>
    <cellStyle name="40 % - Accent4 2 2 2 2" xfId="748"/>
    <cellStyle name="40 % - Accent4 2 2 2 2 2" xfId="749"/>
    <cellStyle name="40 % - Accent4 2 2 2 3" xfId="750"/>
    <cellStyle name="40 % - Accent4 2 2 2 4" xfId="751"/>
    <cellStyle name="40 % - Accent4 2 2 3" xfId="15"/>
    <cellStyle name="40 % - Accent4 2 2 4" xfId="752"/>
    <cellStyle name="40 % - Accent4 2 2 4 2" xfId="753"/>
    <cellStyle name="40 % - Accent4 2 2 4 2 2" xfId="2222"/>
    <cellStyle name="40 % - Accent4 2 3" xfId="16"/>
    <cellStyle name="40 % - Accent4 2 3 2" xfId="17"/>
    <cellStyle name="40 % - Accent4 2 3 2 2" xfId="754"/>
    <cellStyle name="40 % - Accent4 2 3 2 2 2" xfId="755"/>
    <cellStyle name="40 % - Accent4 2 3 2 3" xfId="756"/>
    <cellStyle name="40 % - Accent4 2 3 2 4" xfId="757"/>
    <cellStyle name="40 % - Accent4 2 3 3" xfId="18"/>
    <cellStyle name="40 % - Accent4 2 3 4" xfId="758"/>
    <cellStyle name="40 % - Accent4 2 3 4 2" xfId="759"/>
    <cellStyle name="40 % - Accent4 2 3 4 2 2" xfId="2223"/>
    <cellStyle name="40 % - Accent4 2 4" xfId="19"/>
    <cellStyle name="40 % - Accent4 2 4 10" xfId="2254"/>
    <cellStyle name="40 % - Accent4 2 4 10 2" xfId="3742"/>
    <cellStyle name="40 % - Accent4 2 4 10 2 2" xfId="6713"/>
    <cellStyle name="40 % - Accent4 2 4 10 2 2 2" xfId="12697"/>
    <cellStyle name="40 % - Accent4 2 4 10 2 2 2 2" xfId="24579"/>
    <cellStyle name="40 % - Accent4 2 4 10 2 2 3" xfId="18643"/>
    <cellStyle name="40 % - Accent4 2 4 10 2 3" xfId="9728"/>
    <cellStyle name="40 % - Accent4 2 4 10 2 3 2" xfId="21611"/>
    <cellStyle name="40 % - Accent4 2 4 10 2 4" xfId="15674"/>
    <cellStyle name="40 % - Accent4 2 4 10 3" xfId="5228"/>
    <cellStyle name="40 % - Accent4 2 4 10 3 2" xfId="11212"/>
    <cellStyle name="40 % - Accent4 2 4 10 3 2 2" xfId="23094"/>
    <cellStyle name="40 % - Accent4 2 4 10 3 3" xfId="17158"/>
    <cellStyle name="40 % - Accent4 2 4 10 4" xfId="8218"/>
    <cellStyle name="40 % - Accent4 2 4 10 4 2" xfId="20126"/>
    <cellStyle name="40 % - Accent4 2 4 10 5" xfId="14189"/>
    <cellStyle name="40 % - Accent4 2 4 11" xfId="2991"/>
    <cellStyle name="40 % - Accent4 2 4 11 2" xfId="5962"/>
    <cellStyle name="40 % - Accent4 2 4 11 2 2" xfId="11946"/>
    <cellStyle name="40 % - Accent4 2 4 11 2 2 2" xfId="23828"/>
    <cellStyle name="40 % - Accent4 2 4 11 2 3" xfId="17892"/>
    <cellStyle name="40 % - Accent4 2 4 11 3" xfId="8977"/>
    <cellStyle name="40 % - Accent4 2 4 11 3 2" xfId="20860"/>
    <cellStyle name="40 % - Accent4 2 4 11 4" xfId="14923"/>
    <cellStyle name="40 % - Accent4 2 4 12" xfId="4477"/>
    <cellStyle name="40 % - Accent4 2 4 12 2" xfId="10462"/>
    <cellStyle name="40 % - Accent4 2 4 12 2 2" xfId="22344"/>
    <cellStyle name="40 % - Accent4 2 4 12 3" xfId="16408"/>
    <cellStyle name="40 % - Accent4 2 4 13" xfId="7468"/>
    <cellStyle name="40 % - Accent4 2 4 13 2" xfId="19376"/>
    <cellStyle name="40 % - Accent4 2 4 14" xfId="13438"/>
    <cellStyle name="40 % - Accent4 2 4 2" xfId="253"/>
    <cellStyle name="40 % - Accent4 2 4 2 10" xfId="3010"/>
    <cellStyle name="40 % - Accent4 2 4 2 10 2" xfId="5981"/>
    <cellStyle name="40 % - Accent4 2 4 2 10 2 2" xfId="11965"/>
    <cellStyle name="40 % - Accent4 2 4 2 10 2 2 2" xfId="23847"/>
    <cellStyle name="40 % - Accent4 2 4 2 10 2 3" xfId="17911"/>
    <cellStyle name="40 % - Accent4 2 4 2 10 3" xfId="8996"/>
    <cellStyle name="40 % - Accent4 2 4 2 10 3 2" xfId="20879"/>
    <cellStyle name="40 % - Accent4 2 4 2 10 4" xfId="14942"/>
    <cellStyle name="40 % - Accent4 2 4 2 11" xfId="4496"/>
    <cellStyle name="40 % - Accent4 2 4 2 11 2" xfId="10481"/>
    <cellStyle name="40 % - Accent4 2 4 2 11 2 2" xfId="22363"/>
    <cellStyle name="40 % - Accent4 2 4 2 11 3" xfId="16427"/>
    <cellStyle name="40 % - Accent4 2 4 2 12" xfId="7487"/>
    <cellStyle name="40 % - Accent4 2 4 2 12 2" xfId="19395"/>
    <cellStyle name="40 % - Accent4 2 4 2 13" xfId="13457"/>
    <cellStyle name="40 % - Accent4 2 4 2 2" xfId="317"/>
    <cellStyle name="40 % - Accent4 2 4 2 2 10" xfId="4534"/>
    <cellStyle name="40 % - Accent4 2 4 2 2 10 2" xfId="10519"/>
    <cellStyle name="40 % - Accent4 2 4 2 2 10 2 2" xfId="22401"/>
    <cellStyle name="40 % - Accent4 2 4 2 2 10 3" xfId="16465"/>
    <cellStyle name="40 % - Accent4 2 4 2 2 11" xfId="7525"/>
    <cellStyle name="40 % - Accent4 2 4 2 2 11 2" xfId="19433"/>
    <cellStyle name="40 % - Accent4 2 4 2 2 12" xfId="13495"/>
    <cellStyle name="40 % - Accent4 2 4 2 2 2" xfId="393"/>
    <cellStyle name="40 % - Accent4 2 4 2 2 2 10" xfId="13571"/>
    <cellStyle name="40 % - Accent4 2 4 2 2 2 2" xfId="760"/>
    <cellStyle name="40 % - Accent4 2 4 2 2 2 2 2" xfId="761"/>
    <cellStyle name="40 % - Accent4 2 4 2 2 2 2 2 2" xfId="2951"/>
    <cellStyle name="40 % - Accent4 2 4 2 2 2 2 2 2 2" xfId="4437"/>
    <cellStyle name="40 % - Accent4 2 4 2 2 2 2 2 2 2 2" xfId="7408"/>
    <cellStyle name="40 % - Accent4 2 4 2 2 2 2 2 2 2 2 2" xfId="13392"/>
    <cellStyle name="40 % - Accent4 2 4 2 2 2 2 2 2 2 2 2 2" xfId="25274"/>
    <cellStyle name="40 % - Accent4 2 4 2 2 2 2 2 2 2 2 3" xfId="19338"/>
    <cellStyle name="40 % - Accent4 2 4 2 2 2 2 2 2 2 3" xfId="10423"/>
    <cellStyle name="40 % - Accent4 2 4 2 2 2 2 2 2 2 3 2" xfId="22306"/>
    <cellStyle name="40 % - Accent4 2 4 2 2 2 2 2 2 2 4" xfId="16369"/>
    <cellStyle name="40 % - Accent4 2 4 2 2 2 2 2 2 3" xfId="5923"/>
    <cellStyle name="40 % - Accent4 2 4 2 2 2 2 2 2 3 2" xfId="11907"/>
    <cellStyle name="40 % - Accent4 2 4 2 2 2 2 2 2 3 2 2" xfId="23789"/>
    <cellStyle name="40 % - Accent4 2 4 2 2 2 2 2 2 3 3" xfId="17853"/>
    <cellStyle name="40 % - Accent4 2 4 2 2 2 2 2 2 4" xfId="8913"/>
    <cellStyle name="40 % - Accent4 2 4 2 2 2 2 2 2 4 2" xfId="20821"/>
    <cellStyle name="40 % - Accent4 2 4 2 2 2 2 2 2 5" xfId="14884"/>
    <cellStyle name="40 % - Accent4 2 4 2 2 2 2 2 3" xfId="3464"/>
    <cellStyle name="40 % - Accent4 2 4 2 2 2 2 2 3 2" xfId="6435"/>
    <cellStyle name="40 % - Accent4 2 4 2 2 2 2 2 3 2 2" xfId="12419"/>
    <cellStyle name="40 % - Accent4 2 4 2 2 2 2 2 3 2 2 2" xfId="24301"/>
    <cellStyle name="40 % - Accent4 2 4 2 2 2 2 2 3 2 3" xfId="18365"/>
    <cellStyle name="40 % - Accent4 2 4 2 2 2 2 2 3 3" xfId="9450"/>
    <cellStyle name="40 % - Accent4 2 4 2 2 2 2 2 3 3 2" xfId="21333"/>
    <cellStyle name="40 % - Accent4 2 4 2 2 2 2 2 3 4" xfId="15396"/>
    <cellStyle name="40 % - Accent4 2 4 2 2 2 2 2 4" xfId="4951"/>
    <cellStyle name="40 % - Accent4 2 4 2 2 2 2 2 4 2" xfId="10935"/>
    <cellStyle name="40 % - Accent4 2 4 2 2 2 2 2 4 2 2" xfId="22817"/>
    <cellStyle name="40 % - Accent4 2 4 2 2 2 2 2 4 3" xfId="16881"/>
    <cellStyle name="40 % - Accent4 2 4 2 2 2 2 2 5" xfId="7941"/>
    <cellStyle name="40 % - Accent4 2 4 2 2 2 2 2 5 2" xfId="19849"/>
    <cellStyle name="40 % - Accent4 2 4 2 2 2 2 2 6" xfId="13911"/>
    <cellStyle name="40 % - Accent4 2 4 2 2 2 2 3" xfId="762"/>
    <cellStyle name="40 % - Accent4 2 4 2 2 2 2 3 2" xfId="3465"/>
    <cellStyle name="40 % - Accent4 2 4 2 2 2 2 3 2 2" xfId="6436"/>
    <cellStyle name="40 % - Accent4 2 4 2 2 2 2 3 2 2 2" xfId="12420"/>
    <cellStyle name="40 % - Accent4 2 4 2 2 2 2 3 2 2 2 2" xfId="24302"/>
    <cellStyle name="40 % - Accent4 2 4 2 2 2 2 3 2 2 3" xfId="18366"/>
    <cellStyle name="40 % - Accent4 2 4 2 2 2 2 3 2 3" xfId="9451"/>
    <cellStyle name="40 % - Accent4 2 4 2 2 2 2 3 2 3 2" xfId="21334"/>
    <cellStyle name="40 % - Accent4 2 4 2 2 2 2 3 2 4" xfId="15397"/>
    <cellStyle name="40 % - Accent4 2 4 2 2 2 2 3 3" xfId="4952"/>
    <cellStyle name="40 % - Accent4 2 4 2 2 2 2 3 3 2" xfId="10936"/>
    <cellStyle name="40 % - Accent4 2 4 2 2 2 2 3 3 2 2" xfId="22818"/>
    <cellStyle name="40 % - Accent4 2 4 2 2 2 2 3 3 3" xfId="16882"/>
    <cellStyle name="40 % - Accent4 2 4 2 2 2 2 3 4" xfId="7942"/>
    <cellStyle name="40 % - Accent4 2 4 2 2 2 2 3 4 2" xfId="19850"/>
    <cellStyle name="40 % - Accent4 2 4 2 2 2 2 3 5" xfId="13912"/>
    <cellStyle name="40 % - Accent4 2 4 2 2 2 2 4" xfId="2582"/>
    <cellStyle name="40 % - Accent4 2 4 2 2 2 2 4 2" xfId="4070"/>
    <cellStyle name="40 % - Accent4 2 4 2 2 2 2 4 2 2" xfId="7041"/>
    <cellStyle name="40 % - Accent4 2 4 2 2 2 2 4 2 2 2" xfId="13025"/>
    <cellStyle name="40 % - Accent4 2 4 2 2 2 2 4 2 2 2 2" xfId="24907"/>
    <cellStyle name="40 % - Accent4 2 4 2 2 2 2 4 2 2 3" xfId="18971"/>
    <cellStyle name="40 % - Accent4 2 4 2 2 2 2 4 2 3" xfId="10056"/>
    <cellStyle name="40 % - Accent4 2 4 2 2 2 2 4 2 3 2" xfId="21939"/>
    <cellStyle name="40 % - Accent4 2 4 2 2 2 2 4 2 4" xfId="16002"/>
    <cellStyle name="40 % - Accent4 2 4 2 2 2 2 4 3" xfId="5556"/>
    <cellStyle name="40 % - Accent4 2 4 2 2 2 2 4 3 2" xfId="11540"/>
    <cellStyle name="40 % - Accent4 2 4 2 2 2 2 4 3 2 2" xfId="23422"/>
    <cellStyle name="40 % - Accent4 2 4 2 2 2 2 4 3 3" xfId="17486"/>
    <cellStyle name="40 % - Accent4 2 4 2 2 2 2 4 4" xfId="8546"/>
    <cellStyle name="40 % - Accent4 2 4 2 2 2 2 4 4 2" xfId="20454"/>
    <cellStyle name="40 % - Accent4 2 4 2 2 2 2 4 5" xfId="14517"/>
    <cellStyle name="40 % - Accent4 2 4 2 2 2 2 5" xfId="3463"/>
    <cellStyle name="40 % - Accent4 2 4 2 2 2 2 5 2" xfId="6434"/>
    <cellStyle name="40 % - Accent4 2 4 2 2 2 2 5 2 2" xfId="12418"/>
    <cellStyle name="40 % - Accent4 2 4 2 2 2 2 5 2 2 2" xfId="24300"/>
    <cellStyle name="40 % - Accent4 2 4 2 2 2 2 5 2 3" xfId="18364"/>
    <cellStyle name="40 % - Accent4 2 4 2 2 2 2 5 3" xfId="9449"/>
    <cellStyle name="40 % - Accent4 2 4 2 2 2 2 5 3 2" xfId="21332"/>
    <cellStyle name="40 % - Accent4 2 4 2 2 2 2 5 4" xfId="15395"/>
    <cellStyle name="40 % - Accent4 2 4 2 2 2 2 6" xfId="4950"/>
    <cellStyle name="40 % - Accent4 2 4 2 2 2 2 6 2" xfId="10934"/>
    <cellStyle name="40 % - Accent4 2 4 2 2 2 2 6 2 2" xfId="22816"/>
    <cellStyle name="40 % - Accent4 2 4 2 2 2 2 6 3" xfId="16880"/>
    <cellStyle name="40 % - Accent4 2 4 2 2 2 2 7" xfId="7940"/>
    <cellStyle name="40 % - Accent4 2 4 2 2 2 2 7 2" xfId="19848"/>
    <cellStyle name="40 % - Accent4 2 4 2 2 2 2 8" xfId="13910"/>
    <cellStyle name="40 % - Accent4 2 4 2 2 2 3" xfId="763"/>
    <cellStyle name="40 % - Accent4 2 4 2 2 2 3 2" xfId="764"/>
    <cellStyle name="40 % - Accent4 2 4 2 2 2 3 2 2" xfId="3467"/>
    <cellStyle name="40 % - Accent4 2 4 2 2 2 3 2 2 2" xfId="6438"/>
    <cellStyle name="40 % - Accent4 2 4 2 2 2 3 2 2 2 2" xfId="12422"/>
    <cellStyle name="40 % - Accent4 2 4 2 2 2 3 2 2 2 2 2" xfId="24304"/>
    <cellStyle name="40 % - Accent4 2 4 2 2 2 3 2 2 2 3" xfId="18368"/>
    <cellStyle name="40 % - Accent4 2 4 2 2 2 3 2 2 3" xfId="9453"/>
    <cellStyle name="40 % - Accent4 2 4 2 2 2 3 2 2 3 2" xfId="21336"/>
    <cellStyle name="40 % - Accent4 2 4 2 2 2 3 2 2 4" xfId="15399"/>
    <cellStyle name="40 % - Accent4 2 4 2 2 2 3 2 3" xfId="4954"/>
    <cellStyle name="40 % - Accent4 2 4 2 2 2 3 2 3 2" xfId="10938"/>
    <cellStyle name="40 % - Accent4 2 4 2 2 2 3 2 3 2 2" xfId="22820"/>
    <cellStyle name="40 % - Accent4 2 4 2 2 2 3 2 3 3" xfId="16884"/>
    <cellStyle name="40 % - Accent4 2 4 2 2 2 3 2 4" xfId="7944"/>
    <cellStyle name="40 % - Accent4 2 4 2 2 2 3 2 4 2" xfId="19852"/>
    <cellStyle name="40 % - Accent4 2 4 2 2 2 3 2 5" xfId="13914"/>
    <cellStyle name="40 % - Accent4 2 4 2 2 2 3 3" xfId="2782"/>
    <cellStyle name="40 % - Accent4 2 4 2 2 2 3 3 2" xfId="4268"/>
    <cellStyle name="40 % - Accent4 2 4 2 2 2 3 3 2 2" xfId="7239"/>
    <cellStyle name="40 % - Accent4 2 4 2 2 2 3 3 2 2 2" xfId="13223"/>
    <cellStyle name="40 % - Accent4 2 4 2 2 2 3 3 2 2 2 2" xfId="25105"/>
    <cellStyle name="40 % - Accent4 2 4 2 2 2 3 3 2 2 3" xfId="19169"/>
    <cellStyle name="40 % - Accent4 2 4 2 2 2 3 3 2 3" xfId="10254"/>
    <cellStyle name="40 % - Accent4 2 4 2 2 2 3 3 2 3 2" xfId="22137"/>
    <cellStyle name="40 % - Accent4 2 4 2 2 2 3 3 2 4" xfId="16200"/>
    <cellStyle name="40 % - Accent4 2 4 2 2 2 3 3 3" xfId="5754"/>
    <cellStyle name="40 % - Accent4 2 4 2 2 2 3 3 3 2" xfId="11738"/>
    <cellStyle name="40 % - Accent4 2 4 2 2 2 3 3 3 2 2" xfId="23620"/>
    <cellStyle name="40 % - Accent4 2 4 2 2 2 3 3 3 3" xfId="17684"/>
    <cellStyle name="40 % - Accent4 2 4 2 2 2 3 3 4" xfId="8744"/>
    <cellStyle name="40 % - Accent4 2 4 2 2 2 3 3 4 2" xfId="20652"/>
    <cellStyle name="40 % - Accent4 2 4 2 2 2 3 3 5" xfId="14715"/>
    <cellStyle name="40 % - Accent4 2 4 2 2 2 3 4" xfId="3466"/>
    <cellStyle name="40 % - Accent4 2 4 2 2 2 3 4 2" xfId="6437"/>
    <cellStyle name="40 % - Accent4 2 4 2 2 2 3 4 2 2" xfId="12421"/>
    <cellStyle name="40 % - Accent4 2 4 2 2 2 3 4 2 2 2" xfId="24303"/>
    <cellStyle name="40 % - Accent4 2 4 2 2 2 3 4 2 3" xfId="18367"/>
    <cellStyle name="40 % - Accent4 2 4 2 2 2 3 4 3" xfId="9452"/>
    <cellStyle name="40 % - Accent4 2 4 2 2 2 3 4 3 2" xfId="21335"/>
    <cellStyle name="40 % - Accent4 2 4 2 2 2 3 4 4" xfId="15398"/>
    <cellStyle name="40 % - Accent4 2 4 2 2 2 3 5" xfId="4953"/>
    <cellStyle name="40 % - Accent4 2 4 2 2 2 3 5 2" xfId="10937"/>
    <cellStyle name="40 % - Accent4 2 4 2 2 2 3 5 2 2" xfId="22819"/>
    <cellStyle name="40 % - Accent4 2 4 2 2 2 3 5 3" xfId="16883"/>
    <cellStyle name="40 % - Accent4 2 4 2 2 2 3 6" xfId="7943"/>
    <cellStyle name="40 % - Accent4 2 4 2 2 2 3 6 2" xfId="19851"/>
    <cellStyle name="40 % - Accent4 2 4 2 2 2 3 7" xfId="13913"/>
    <cellStyle name="40 % - Accent4 2 4 2 2 2 4" xfId="765"/>
    <cellStyle name="40 % - Accent4 2 4 2 2 2 4 2" xfId="3468"/>
    <cellStyle name="40 % - Accent4 2 4 2 2 2 4 2 2" xfId="6439"/>
    <cellStyle name="40 % - Accent4 2 4 2 2 2 4 2 2 2" xfId="12423"/>
    <cellStyle name="40 % - Accent4 2 4 2 2 2 4 2 2 2 2" xfId="24305"/>
    <cellStyle name="40 % - Accent4 2 4 2 2 2 4 2 2 3" xfId="18369"/>
    <cellStyle name="40 % - Accent4 2 4 2 2 2 4 2 3" xfId="9454"/>
    <cellStyle name="40 % - Accent4 2 4 2 2 2 4 2 3 2" xfId="21337"/>
    <cellStyle name="40 % - Accent4 2 4 2 2 2 4 2 4" xfId="15400"/>
    <cellStyle name="40 % - Accent4 2 4 2 2 2 4 3" xfId="4955"/>
    <cellStyle name="40 % - Accent4 2 4 2 2 2 4 3 2" xfId="10939"/>
    <cellStyle name="40 % - Accent4 2 4 2 2 2 4 3 2 2" xfId="22821"/>
    <cellStyle name="40 % - Accent4 2 4 2 2 2 4 3 3" xfId="16885"/>
    <cellStyle name="40 % - Accent4 2 4 2 2 2 4 4" xfId="7945"/>
    <cellStyle name="40 % - Accent4 2 4 2 2 2 4 4 2" xfId="19853"/>
    <cellStyle name="40 % - Accent4 2 4 2 2 2 4 5" xfId="13915"/>
    <cellStyle name="40 % - Accent4 2 4 2 2 2 5" xfId="766"/>
    <cellStyle name="40 % - Accent4 2 4 2 2 2 5 2" xfId="3469"/>
    <cellStyle name="40 % - Accent4 2 4 2 2 2 5 2 2" xfId="6440"/>
    <cellStyle name="40 % - Accent4 2 4 2 2 2 5 2 2 2" xfId="12424"/>
    <cellStyle name="40 % - Accent4 2 4 2 2 2 5 2 2 2 2" xfId="24306"/>
    <cellStyle name="40 % - Accent4 2 4 2 2 2 5 2 2 3" xfId="18370"/>
    <cellStyle name="40 % - Accent4 2 4 2 2 2 5 2 3" xfId="9455"/>
    <cellStyle name="40 % - Accent4 2 4 2 2 2 5 2 3 2" xfId="21338"/>
    <cellStyle name="40 % - Accent4 2 4 2 2 2 5 2 4" xfId="15401"/>
    <cellStyle name="40 % - Accent4 2 4 2 2 2 5 3" xfId="4956"/>
    <cellStyle name="40 % - Accent4 2 4 2 2 2 5 3 2" xfId="10940"/>
    <cellStyle name="40 % - Accent4 2 4 2 2 2 5 3 2 2" xfId="22822"/>
    <cellStyle name="40 % - Accent4 2 4 2 2 2 5 3 3" xfId="16886"/>
    <cellStyle name="40 % - Accent4 2 4 2 2 2 5 4" xfId="7946"/>
    <cellStyle name="40 % - Accent4 2 4 2 2 2 5 4 2" xfId="19854"/>
    <cellStyle name="40 % - Accent4 2 4 2 2 2 5 5" xfId="13916"/>
    <cellStyle name="40 % - Accent4 2 4 2 2 2 6" xfId="2413"/>
    <cellStyle name="40 % - Accent4 2 4 2 2 2 6 2" xfId="3901"/>
    <cellStyle name="40 % - Accent4 2 4 2 2 2 6 2 2" xfId="6872"/>
    <cellStyle name="40 % - Accent4 2 4 2 2 2 6 2 2 2" xfId="12856"/>
    <cellStyle name="40 % - Accent4 2 4 2 2 2 6 2 2 2 2" xfId="24738"/>
    <cellStyle name="40 % - Accent4 2 4 2 2 2 6 2 2 3" xfId="18802"/>
    <cellStyle name="40 % - Accent4 2 4 2 2 2 6 2 3" xfId="9887"/>
    <cellStyle name="40 % - Accent4 2 4 2 2 2 6 2 3 2" xfId="21770"/>
    <cellStyle name="40 % - Accent4 2 4 2 2 2 6 2 4" xfId="15833"/>
    <cellStyle name="40 % - Accent4 2 4 2 2 2 6 3" xfId="5387"/>
    <cellStyle name="40 % - Accent4 2 4 2 2 2 6 3 2" xfId="11371"/>
    <cellStyle name="40 % - Accent4 2 4 2 2 2 6 3 2 2" xfId="23253"/>
    <cellStyle name="40 % - Accent4 2 4 2 2 2 6 3 3" xfId="17317"/>
    <cellStyle name="40 % - Accent4 2 4 2 2 2 6 4" xfId="8377"/>
    <cellStyle name="40 % - Accent4 2 4 2 2 2 6 4 2" xfId="20285"/>
    <cellStyle name="40 % - Accent4 2 4 2 2 2 6 5" xfId="14348"/>
    <cellStyle name="40 % - Accent4 2 4 2 2 2 7" xfId="3124"/>
    <cellStyle name="40 % - Accent4 2 4 2 2 2 7 2" xfId="6095"/>
    <cellStyle name="40 % - Accent4 2 4 2 2 2 7 2 2" xfId="12079"/>
    <cellStyle name="40 % - Accent4 2 4 2 2 2 7 2 2 2" xfId="23961"/>
    <cellStyle name="40 % - Accent4 2 4 2 2 2 7 2 3" xfId="18025"/>
    <cellStyle name="40 % - Accent4 2 4 2 2 2 7 3" xfId="9110"/>
    <cellStyle name="40 % - Accent4 2 4 2 2 2 7 3 2" xfId="20993"/>
    <cellStyle name="40 % - Accent4 2 4 2 2 2 7 4" xfId="15056"/>
    <cellStyle name="40 % - Accent4 2 4 2 2 2 8" xfId="4610"/>
    <cellStyle name="40 % - Accent4 2 4 2 2 2 8 2" xfId="10595"/>
    <cellStyle name="40 % - Accent4 2 4 2 2 2 8 2 2" xfId="22477"/>
    <cellStyle name="40 % - Accent4 2 4 2 2 2 8 3" xfId="16541"/>
    <cellStyle name="40 % - Accent4 2 4 2 2 2 9" xfId="7601"/>
    <cellStyle name="40 % - Accent4 2 4 2 2 2 9 2" xfId="19509"/>
    <cellStyle name="40 % - Accent4 2 4 2 2 3" xfId="767"/>
    <cellStyle name="40 % - Accent4 2 4 2 2 3 2" xfId="768"/>
    <cellStyle name="40 % - Accent4 2 4 2 2 3 2 2" xfId="2875"/>
    <cellStyle name="40 % - Accent4 2 4 2 2 3 2 2 2" xfId="4361"/>
    <cellStyle name="40 % - Accent4 2 4 2 2 3 2 2 2 2" xfId="7332"/>
    <cellStyle name="40 % - Accent4 2 4 2 2 3 2 2 2 2 2" xfId="13316"/>
    <cellStyle name="40 % - Accent4 2 4 2 2 3 2 2 2 2 2 2" xfId="25198"/>
    <cellStyle name="40 % - Accent4 2 4 2 2 3 2 2 2 2 3" xfId="19262"/>
    <cellStyle name="40 % - Accent4 2 4 2 2 3 2 2 2 3" xfId="10347"/>
    <cellStyle name="40 % - Accent4 2 4 2 2 3 2 2 2 3 2" xfId="22230"/>
    <cellStyle name="40 % - Accent4 2 4 2 2 3 2 2 2 4" xfId="16293"/>
    <cellStyle name="40 % - Accent4 2 4 2 2 3 2 2 3" xfId="5847"/>
    <cellStyle name="40 % - Accent4 2 4 2 2 3 2 2 3 2" xfId="11831"/>
    <cellStyle name="40 % - Accent4 2 4 2 2 3 2 2 3 2 2" xfId="23713"/>
    <cellStyle name="40 % - Accent4 2 4 2 2 3 2 2 3 3" xfId="17777"/>
    <cellStyle name="40 % - Accent4 2 4 2 2 3 2 2 4" xfId="8837"/>
    <cellStyle name="40 % - Accent4 2 4 2 2 3 2 2 4 2" xfId="20745"/>
    <cellStyle name="40 % - Accent4 2 4 2 2 3 2 2 5" xfId="14808"/>
    <cellStyle name="40 % - Accent4 2 4 2 2 3 2 3" xfId="3471"/>
    <cellStyle name="40 % - Accent4 2 4 2 2 3 2 3 2" xfId="6442"/>
    <cellStyle name="40 % - Accent4 2 4 2 2 3 2 3 2 2" xfId="12426"/>
    <cellStyle name="40 % - Accent4 2 4 2 2 3 2 3 2 2 2" xfId="24308"/>
    <cellStyle name="40 % - Accent4 2 4 2 2 3 2 3 2 3" xfId="18372"/>
    <cellStyle name="40 % - Accent4 2 4 2 2 3 2 3 3" xfId="9457"/>
    <cellStyle name="40 % - Accent4 2 4 2 2 3 2 3 3 2" xfId="21340"/>
    <cellStyle name="40 % - Accent4 2 4 2 2 3 2 3 4" xfId="15403"/>
    <cellStyle name="40 % - Accent4 2 4 2 2 3 2 4" xfId="4958"/>
    <cellStyle name="40 % - Accent4 2 4 2 2 3 2 4 2" xfId="10942"/>
    <cellStyle name="40 % - Accent4 2 4 2 2 3 2 4 2 2" xfId="22824"/>
    <cellStyle name="40 % - Accent4 2 4 2 2 3 2 4 3" xfId="16888"/>
    <cellStyle name="40 % - Accent4 2 4 2 2 3 2 5" xfId="7948"/>
    <cellStyle name="40 % - Accent4 2 4 2 2 3 2 5 2" xfId="19856"/>
    <cellStyle name="40 % - Accent4 2 4 2 2 3 2 6" xfId="13918"/>
    <cellStyle name="40 % - Accent4 2 4 2 2 3 3" xfId="2506"/>
    <cellStyle name="40 % - Accent4 2 4 2 2 3 3 2" xfId="3994"/>
    <cellStyle name="40 % - Accent4 2 4 2 2 3 3 2 2" xfId="6965"/>
    <cellStyle name="40 % - Accent4 2 4 2 2 3 3 2 2 2" xfId="12949"/>
    <cellStyle name="40 % - Accent4 2 4 2 2 3 3 2 2 2 2" xfId="24831"/>
    <cellStyle name="40 % - Accent4 2 4 2 2 3 3 2 2 3" xfId="18895"/>
    <cellStyle name="40 % - Accent4 2 4 2 2 3 3 2 3" xfId="9980"/>
    <cellStyle name="40 % - Accent4 2 4 2 2 3 3 2 3 2" xfId="21863"/>
    <cellStyle name="40 % - Accent4 2 4 2 2 3 3 2 4" xfId="15926"/>
    <cellStyle name="40 % - Accent4 2 4 2 2 3 3 3" xfId="5480"/>
    <cellStyle name="40 % - Accent4 2 4 2 2 3 3 3 2" xfId="11464"/>
    <cellStyle name="40 % - Accent4 2 4 2 2 3 3 3 2 2" xfId="23346"/>
    <cellStyle name="40 % - Accent4 2 4 2 2 3 3 3 3" xfId="17410"/>
    <cellStyle name="40 % - Accent4 2 4 2 2 3 3 4" xfId="8470"/>
    <cellStyle name="40 % - Accent4 2 4 2 2 3 3 4 2" xfId="20378"/>
    <cellStyle name="40 % - Accent4 2 4 2 2 3 3 5" xfId="14441"/>
    <cellStyle name="40 % - Accent4 2 4 2 2 3 4" xfId="3470"/>
    <cellStyle name="40 % - Accent4 2 4 2 2 3 4 2" xfId="6441"/>
    <cellStyle name="40 % - Accent4 2 4 2 2 3 4 2 2" xfId="12425"/>
    <cellStyle name="40 % - Accent4 2 4 2 2 3 4 2 2 2" xfId="24307"/>
    <cellStyle name="40 % - Accent4 2 4 2 2 3 4 2 3" xfId="18371"/>
    <cellStyle name="40 % - Accent4 2 4 2 2 3 4 3" xfId="9456"/>
    <cellStyle name="40 % - Accent4 2 4 2 2 3 4 3 2" xfId="21339"/>
    <cellStyle name="40 % - Accent4 2 4 2 2 3 4 4" xfId="15402"/>
    <cellStyle name="40 % - Accent4 2 4 2 2 3 5" xfId="4957"/>
    <cellStyle name="40 % - Accent4 2 4 2 2 3 5 2" xfId="10941"/>
    <cellStyle name="40 % - Accent4 2 4 2 2 3 5 2 2" xfId="22823"/>
    <cellStyle name="40 % - Accent4 2 4 2 2 3 5 3" xfId="16887"/>
    <cellStyle name="40 % - Accent4 2 4 2 2 3 6" xfId="7947"/>
    <cellStyle name="40 % - Accent4 2 4 2 2 3 6 2" xfId="19855"/>
    <cellStyle name="40 % - Accent4 2 4 2 2 3 7" xfId="13917"/>
    <cellStyle name="40 % - Accent4 2 4 2 2 4" xfId="769"/>
    <cellStyle name="40 % - Accent4 2 4 2 2 4 2" xfId="770"/>
    <cellStyle name="40 % - Accent4 2 4 2 2 4 2 2" xfId="3473"/>
    <cellStyle name="40 % - Accent4 2 4 2 2 4 2 2 2" xfId="6444"/>
    <cellStyle name="40 % - Accent4 2 4 2 2 4 2 2 2 2" xfId="12428"/>
    <cellStyle name="40 % - Accent4 2 4 2 2 4 2 2 2 2 2" xfId="24310"/>
    <cellStyle name="40 % - Accent4 2 4 2 2 4 2 2 2 3" xfId="18374"/>
    <cellStyle name="40 % - Accent4 2 4 2 2 4 2 2 3" xfId="9459"/>
    <cellStyle name="40 % - Accent4 2 4 2 2 4 2 2 3 2" xfId="21342"/>
    <cellStyle name="40 % - Accent4 2 4 2 2 4 2 2 4" xfId="15405"/>
    <cellStyle name="40 % - Accent4 2 4 2 2 4 2 3" xfId="4960"/>
    <cellStyle name="40 % - Accent4 2 4 2 2 4 2 3 2" xfId="10944"/>
    <cellStyle name="40 % - Accent4 2 4 2 2 4 2 3 2 2" xfId="22826"/>
    <cellStyle name="40 % - Accent4 2 4 2 2 4 2 3 3" xfId="16890"/>
    <cellStyle name="40 % - Accent4 2 4 2 2 4 2 4" xfId="7950"/>
    <cellStyle name="40 % - Accent4 2 4 2 2 4 2 4 2" xfId="19858"/>
    <cellStyle name="40 % - Accent4 2 4 2 2 4 2 5" xfId="13920"/>
    <cellStyle name="40 % - Accent4 2 4 2 2 4 3" xfId="2706"/>
    <cellStyle name="40 % - Accent4 2 4 2 2 4 3 2" xfId="4192"/>
    <cellStyle name="40 % - Accent4 2 4 2 2 4 3 2 2" xfId="7163"/>
    <cellStyle name="40 % - Accent4 2 4 2 2 4 3 2 2 2" xfId="13147"/>
    <cellStyle name="40 % - Accent4 2 4 2 2 4 3 2 2 2 2" xfId="25029"/>
    <cellStyle name="40 % - Accent4 2 4 2 2 4 3 2 2 3" xfId="19093"/>
    <cellStyle name="40 % - Accent4 2 4 2 2 4 3 2 3" xfId="10178"/>
    <cellStyle name="40 % - Accent4 2 4 2 2 4 3 2 3 2" xfId="22061"/>
    <cellStyle name="40 % - Accent4 2 4 2 2 4 3 2 4" xfId="16124"/>
    <cellStyle name="40 % - Accent4 2 4 2 2 4 3 3" xfId="5678"/>
    <cellStyle name="40 % - Accent4 2 4 2 2 4 3 3 2" xfId="11662"/>
    <cellStyle name="40 % - Accent4 2 4 2 2 4 3 3 2 2" xfId="23544"/>
    <cellStyle name="40 % - Accent4 2 4 2 2 4 3 3 3" xfId="17608"/>
    <cellStyle name="40 % - Accent4 2 4 2 2 4 3 4" xfId="8668"/>
    <cellStyle name="40 % - Accent4 2 4 2 2 4 3 4 2" xfId="20576"/>
    <cellStyle name="40 % - Accent4 2 4 2 2 4 3 5" xfId="14639"/>
    <cellStyle name="40 % - Accent4 2 4 2 2 4 4" xfId="3472"/>
    <cellStyle name="40 % - Accent4 2 4 2 2 4 4 2" xfId="6443"/>
    <cellStyle name="40 % - Accent4 2 4 2 2 4 4 2 2" xfId="12427"/>
    <cellStyle name="40 % - Accent4 2 4 2 2 4 4 2 2 2" xfId="24309"/>
    <cellStyle name="40 % - Accent4 2 4 2 2 4 4 2 3" xfId="18373"/>
    <cellStyle name="40 % - Accent4 2 4 2 2 4 4 3" xfId="9458"/>
    <cellStyle name="40 % - Accent4 2 4 2 2 4 4 3 2" xfId="21341"/>
    <cellStyle name="40 % - Accent4 2 4 2 2 4 4 4" xfId="15404"/>
    <cellStyle name="40 % - Accent4 2 4 2 2 4 5" xfId="4959"/>
    <cellStyle name="40 % - Accent4 2 4 2 2 4 5 2" xfId="10943"/>
    <cellStyle name="40 % - Accent4 2 4 2 2 4 5 2 2" xfId="22825"/>
    <cellStyle name="40 % - Accent4 2 4 2 2 4 5 3" xfId="16889"/>
    <cellStyle name="40 % - Accent4 2 4 2 2 4 6" xfId="7949"/>
    <cellStyle name="40 % - Accent4 2 4 2 2 4 6 2" xfId="19857"/>
    <cellStyle name="40 % - Accent4 2 4 2 2 4 7" xfId="13919"/>
    <cellStyle name="40 % - Accent4 2 4 2 2 5" xfId="771"/>
    <cellStyle name="40 % - Accent4 2 4 2 2 5 2" xfId="772"/>
    <cellStyle name="40 % - Accent4 2 4 2 2 5 2 2" xfId="3475"/>
    <cellStyle name="40 % - Accent4 2 4 2 2 5 2 2 2" xfId="6446"/>
    <cellStyle name="40 % - Accent4 2 4 2 2 5 2 2 2 2" xfId="12430"/>
    <cellStyle name="40 % - Accent4 2 4 2 2 5 2 2 2 2 2" xfId="24312"/>
    <cellStyle name="40 % - Accent4 2 4 2 2 5 2 2 2 3" xfId="18376"/>
    <cellStyle name="40 % - Accent4 2 4 2 2 5 2 2 3" xfId="9461"/>
    <cellStyle name="40 % - Accent4 2 4 2 2 5 2 2 3 2" xfId="21344"/>
    <cellStyle name="40 % - Accent4 2 4 2 2 5 2 2 4" xfId="15407"/>
    <cellStyle name="40 % - Accent4 2 4 2 2 5 2 3" xfId="4962"/>
    <cellStyle name="40 % - Accent4 2 4 2 2 5 2 3 2" xfId="10946"/>
    <cellStyle name="40 % - Accent4 2 4 2 2 5 2 3 2 2" xfId="22828"/>
    <cellStyle name="40 % - Accent4 2 4 2 2 5 2 3 3" xfId="16892"/>
    <cellStyle name="40 % - Accent4 2 4 2 2 5 2 4" xfId="7952"/>
    <cellStyle name="40 % - Accent4 2 4 2 2 5 2 4 2" xfId="19860"/>
    <cellStyle name="40 % - Accent4 2 4 2 2 5 2 5" xfId="13922"/>
    <cellStyle name="40 % - Accent4 2 4 2 2 5 3" xfId="3474"/>
    <cellStyle name="40 % - Accent4 2 4 2 2 5 3 2" xfId="6445"/>
    <cellStyle name="40 % - Accent4 2 4 2 2 5 3 2 2" xfId="12429"/>
    <cellStyle name="40 % - Accent4 2 4 2 2 5 3 2 2 2" xfId="24311"/>
    <cellStyle name="40 % - Accent4 2 4 2 2 5 3 2 3" xfId="18375"/>
    <cellStyle name="40 % - Accent4 2 4 2 2 5 3 3" xfId="9460"/>
    <cellStyle name="40 % - Accent4 2 4 2 2 5 3 3 2" xfId="21343"/>
    <cellStyle name="40 % - Accent4 2 4 2 2 5 3 4" xfId="15406"/>
    <cellStyle name="40 % - Accent4 2 4 2 2 5 4" xfId="4961"/>
    <cellStyle name="40 % - Accent4 2 4 2 2 5 4 2" xfId="10945"/>
    <cellStyle name="40 % - Accent4 2 4 2 2 5 4 2 2" xfId="22827"/>
    <cellStyle name="40 % - Accent4 2 4 2 2 5 4 3" xfId="16891"/>
    <cellStyle name="40 % - Accent4 2 4 2 2 5 5" xfId="7951"/>
    <cellStyle name="40 % - Accent4 2 4 2 2 5 5 2" xfId="19859"/>
    <cellStyle name="40 % - Accent4 2 4 2 2 5 6" xfId="13921"/>
    <cellStyle name="40 % - Accent4 2 4 2 2 6" xfId="773"/>
    <cellStyle name="40 % - Accent4 2 4 2 2 6 2" xfId="3476"/>
    <cellStyle name="40 % - Accent4 2 4 2 2 6 2 2" xfId="6447"/>
    <cellStyle name="40 % - Accent4 2 4 2 2 6 2 2 2" xfId="12431"/>
    <cellStyle name="40 % - Accent4 2 4 2 2 6 2 2 2 2" xfId="24313"/>
    <cellStyle name="40 % - Accent4 2 4 2 2 6 2 2 3" xfId="18377"/>
    <cellStyle name="40 % - Accent4 2 4 2 2 6 2 3" xfId="9462"/>
    <cellStyle name="40 % - Accent4 2 4 2 2 6 2 3 2" xfId="21345"/>
    <cellStyle name="40 % - Accent4 2 4 2 2 6 2 4" xfId="15408"/>
    <cellStyle name="40 % - Accent4 2 4 2 2 6 3" xfId="4963"/>
    <cellStyle name="40 % - Accent4 2 4 2 2 6 3 2" xfId="10947"/>
    <cellStyle name="40 % - Accent4 2 4 2 2 6 3 2 2" xfId="22829"/>
    <cellStyle name="40 % - Accent4 2 4 2 2 6 3 3" xfId="16893"/>
    <cellStyle name="40 % - Accent4 2 4 2 2 6 4" xfId="7953"/>
    <cellStyle name="40 % - Accent4 2 4 2 2 6 4 2" xfId="19861"/>
    <cellStyle name="40 % - Accent4 2 4 2 2 6 5" xfId="13923"/>
    <cellStyle name="40 % - Accent4 2 4 2 2 7" xfId="2225"/>
    <cellStyle name="40 % - Accent4 2 4 2 2 7 2" xfId="3724"/>
    <cellStyle name="40 % - Accent4 2 4 2 2 7 2 2" xfId="6695"/>
    <cellStyle name="40 % - Accent4 2 4 2 2 7 2 2 2" xfId="12679"/>
    <cellStyle name="40 % - Accent4 2 4 2 2 7 2 2 2 2" xfId="24561"/>
    <cellStyle name="40 % - Accent4 2 4 2 2 7 2 2 3" xfId="18625"/>
    <cellStyle name="40 % - Accent4 2 4 2 2 7 2 3" xfId="9710"/>
    <cellStyle name="40 % - Accent4 2 4 2 2 7 2 3 2" xfId="21593"/>
    <cellStyle name="40 % - Accent4 2 4 2 2 7 2 4" xfId="15656"/>
    <cellStyle name="40 % - Accent4 2 4 2 2 7 3" xfId="5210"/>
    <cellStyle name="40 % - Accent4 2 4 2 2 7 3 2" xfId="11194"/>
    <cellStyle name="40 % - Accent4 2 4 2 2 7 3 2 2" xfId="23076"/>
    <cellStyle name="40 % - Accent4 2 4 2 2 7 3 3" xfId="17140"/>
    <cellStyle name="40 % - Accent4 2 4 2 2 7 4" xfId="8200"/>
    <cellStyle name="40 % - Accent4 2 4 2 2 7 4 2" xfId="20108"/>
    <cellStyle name="40 % - Accent4 2 4 2 2 7 5" xfId="14171"/>
    <cellStyle name="40 % - Accent4 2 4 2 2 8" xfId="2337"/>
    <cellStyle name="40 % - Accent4 2 4 2 2 8 2" xfId="3825"/>
    <cellStyle name="40 % - Accent4 2 4 2 2 8 2 2" xfId="6796"/>
    <cellStyle name="40 % - Accent4 2 4 2 2 8 2 2 2" xfId="12780"/>
    <cellStyle name="40 % - Accent4 2 4 2 2 8 2 2 2 2" xfId="24662"/>
    <cellStyle name="40 % - Accent4 2 4 2 2 8 2 2 3" xfId="18726"/>
    <cellStyle name="40 % - Accent4 2 4 2 2 8 2 3" xfId="9811"/>
    <cellStyle name="40 % - Accent4 2 4 2 2 8 2 3 2" xfId="21694"/>
    <cellStyle name="40 % - Accent4 2 4 2 2 8 2 4" xfId="15757"/>
    <cellStyle name="40 % - Accent4 2 4 2 2 8 3" xfId="5311"/>
    <cellStyle name="40 % - Accent4 2 4 2 2 8 3 2" xfId="11295"/>
    <cellStyle name="40 % - Accent4 2 4 2 2 8 3 2 2" xfId="23177"/>
    <cellStyle name="40 % - Accent4 2 4 2 2 8 3 3" xfId="17241"/>
    <cellStyle name="40 % - Accent4 2 4 2 2 8 4" xfId="8301"/>
    <cellStyle name="40 % - Accent4 2 4 2 2 8 4 2" xfId="20209"/>
    <cellStyle name="40 % - Accent4 2 4 2 2 8 5" xfId="14272"/>
    <cellStyle name="40 % - Accent4 2 4 2 2 9" xfId="3048"/>
    <cellStyle name="40 % - Accent4 2 4 2 2 9 2" xfId="6019"/>
    <cellStyle name="40 % - Accent4 2 4 2 2 9 2 2" xfId="12003"/>
    <cellStyle name="40 % - Accent4 2 4 2 2 9 2 2 2" xfId="23885"/>
    <cellStyle name="40 % - Accent4 2 4 2 2 9 2 3" xfId="17949"/>
    <cellStyle name="40 % - Accent4 2 4 2 2 9 3" xfId="9034"/>
    <cellStyle name="40 % - Accent4 2 4 2 2 9 3 2" xfId="20917"/>
    <cellStyle name="40 % - Accent4 2 4 2 2 9 4" xfId="14980"/>
    <cellStyle name="40 % - Accent4 2 4 2 3" xfId="355"/>
    <cellStyle name="40 % - Accent4 2 4 2 3 2" xfId="774"/>
    <cellStyle name="40 % - Accent4 2 4 2 3 2 2" xfId="775"/>
    <cellStyle name="40 % - Accent4 2 4 2 3 2 2 2" xfId="2913"/>
    <cellStyle name="40 % - Accent4 2 4 2 3 2 2 2 2" xfId="4399"/>
    <cellStyle name="40 % - Accent4 2 4 2 3 2 2 2 2 2" xfId="7370"/>
    <cellStyle name="40 % - Accent4 2 4 2 3 2 2 2 2 2 2" xfId="13354"/>
    <cellStyle name="40 % - Accent4 2 4 2 3 2 2 2 2 2 2 2" xfId="25236"/>
    <cellStyle name="40 % - Accent4 2 4 2 3 2 2 2 2 2 3" xfId="19300"/>
    <cellStyle name="40 % - Accent4 2 4 2 3 2 2 2 2 3" xfId="10385"/>
    <cellStyle name="40 % - Accent4 2 4 2 3 2 2 2 2 3 2" xfId="22268"/>
    <cellStyle name="40 % - Accent4 2 4 2 3 2 2 2 2 4" xfId="16331"/>
    <cellStyle name="40 % - Accent4 2 4 2 3 2 2 2 3" xfId="5885"/>
    <cellStyle name="40 % - Accent4 2 4 2 3 2 2 2 3 2" xfId="11869"/>
    <cellStyle name="40 % - Accent4 2 4 2 3 2 2 2 3 2 2" xfId="23751"/>
    <cellStyle name="40 % - Accent4 2 4 2 3 2 2 2 3 3" xfId="17815"/>
    <cellStyle name="40 % - Accent4 2 4 2 3 2 2 2 4" xfId="8875"/>
    <cellStyle name="40 % - Accent4 2 4 2 3 2 2 2 4 2" xfId="20783"/>
    <cellStyle name="40 % - Accent4 2 4 2 3 2 2 2 5" xfId="14846"/>
    <cellStyle name="40 % - Accent4 2 4 2 3 2 2 3" xfId="3478"/>
    <cellStyle name="40 % - Accent4 2 4 2 3 2 2 3 2" xfId="6449"/>
    <cellStyle name="40 % - Accent4 2 4 2 3 2 2 3 2 2" xfId="12433"/>
    <cellStyle name="40 % - Accent4 2 4 2 3 2 2 3 2 2 2" xfId="24315"/>
    <cellStyle name="40 % - Accent4 2 4 2 3 2 2 3 2 3" xfId="18379"/>
    <cellStyle name="40 % - Accent4 2 4 2 3 2 2 3 3" xfId="9464"/>
    <cellStyle name="40 % - Accent4 2 4 2 3 2 2 3 3 2" xfId="21347"/>
    <cellStyle name="40 % - Accent4 2 4 2 3 2 2 3 4" xfId="15410"/>
    <cellStyle name="40 % - Accent4 2 4 2 3 2 2 4" xfId="4965"/>
    <cellStyle name="40 % - Accent4 2 4 2 3 2 2 4 2" xfId="10949"/>
    <cellStyle name="40 % - Accent4 2 4 2 3 2 2 4 2 2" xfId="22831"/>
    <cellStyle name="40 % - Accent4 2 4 2 3 2 2 4 3" xfId="16895"/>
    <cellStyle name="40 % - Accent4 2 4 2 3 2 2 5" xfId="7955"/>
    <cellStyle name="40 % - Accent4 2 4 2 3 2 2 5 2" xfId="19863"/>
    <cellStyle name="40 % - Accent4 2 4 2 3 2 2 6" xfId="13925"/>
    <cellStyle name="40 % - Accent4 2 4 2 3 2 3" xfId="2544"/>
    <cellStyle name="40 % - Accent4 2 4 2 3 2 3 2" xfId="4032"/>
    <cellStyle name="40 % - Accent4 2 4 2 3 2 3 2 2" xfId="7003"/>
    <cellStyle name="40 % - Accent4 2 4 2 3 2 3 2 2 2" xfId="12987"/>
    <cellStyle name="40 % - Accent4 2 4 2 3 2 3 2 2 2 2" xfId="24869"/>
    <cellStyle name="40 % - Accent4 2 4 2 3 2 3 2 2 3" xfId="18933"/>
    <cellStyle name="40 % - Accent4 2 4 2 3 2 3 2 3" xfId="10018"/>
    <cellStyle name="40 % - Accent4 2 4 2 3 2 3 2 3 2" xfId="21901"/>
    <cellStyle name="40 % - Accent4 2 4 2 3 2 3 2 4" xfId="15964"/>
    <cellStyle name="40 % - Accent4 2 4 2 3 2 3 3" xfId="5518"/>
    <cellStyle name="40 % - Accent4 2 4 2 3 2 3 3 2" xfId="11502"/>
    <cellStyle name="40 % - Accent4 2 4 2 3 2 3 3 2 2" xfId="23384"/>
    <cellStyle name="40 % - Accent4 2 4 2 3 2 3 3 3" xfId="17448"/>
    <cellStyle name="40 % - Accent4 2 4 2 3 2 3 4" xfId="8508"/>
    <cellStyle name="40 % - Accent4 2 4 2 3 2 3 4 2" xfId="20416"/>
    <cellStyle name="40 % - Accent4 2 4 2 3 2 3 5" xfId="14479"/>
    <cellStyle name="40 % - Accent4 2 4 2 3 2 4" xfId="3477"/>
    <cellStyle name="40 % - Accent4 2 4 2 3 2 4 2" xfId="6448"/>
    <cellStyle name="40 % - Accent4 2 4 2 3 2 4 2 2" xfId="12432"/>
    <cellStyle name="40 % - Accent4 2 4 2 3 2 4 2 2 2" xfId="24314"/>
    <cellStyle name="40 % - Accent4 2 4 2 3 2 4 2 3" xfId="18378"/>
    <cellStyle name="40 % - Accent4 2 4 2 3 2 4 3" xfId="9463"/>
    <cellStyle name="40 % - Accent4 2 4 2 3 2 4 3 2" xfId="21346"/>
    <cellStyle name="40 % - Accent4 2 4 2 3 2 4 4" xfId="15409"/>
    <cellStyle name="40 % - Accent4 2 4 2 3 2 5" xfId="4964"/>
    <cellStyle name="40 % - Accent4 2 4 2 3 2 5 2" xfId="10948"/>
    <cellStyle name="40 % - Accent4 2 4 2 3 2 5 2 2" xfId="22830"/>
    <cellStyle name="40 % - Accent4 2 4 2 3 2 5 3" xfId="16894"/>
    <cellStyle name="40 % - Accent4 2 4 2 3 2 6" xfId="7954"/>
    <cellStyle name="40 % - Accent4 2 4 2 3 2 6 2" xfId="19862"/>
    <cellStyle name="40 % - Accent4 2 4 2 3 2 7" xfId="13924"/>
    <cellStyle name="40 % - Accent4 2 4 2 3 3" xfId="776"/>
    <cellStyle name="40 % - Accent4 2 4 2 3 3 2" xfId="2744"/>
    <cellStyle name="40 % - Accent4 2 4 2 3 3 2 2" xfId="4230"/>
    <cellStyle name="40 % - Accent4 2 4 2 3 3 2 2 2" xfId="7201"/>
    <cellStyle name="40 % - Accent4 2 4 2 3 3 2 2 2 2" xfId="13185"/>
    <cellStyle name="40 % - Accent4 2 4 2 3 3 2 2 2 2 2" xfId="25067"/>
    <cellStyle name="40 % - Accent4 2 4 2 3 3 2 2 2 3" xfId="19131"/>
    <cellStyle name="40 % - Accent4 2 4 2 3 3 2 2 3" xfId="10216"/>
    <cellStyle name="40 % - Accent4 2 4 2 3 3 2 2 3 2" xfId="22099"/>
    <cellStyle name="40 % - Accent4 2 4 2 3 3 2 2 4" xfId="16162"/>
    <cellStyle name="40 % - Accent4 2 4 2 3 3 2 3" xfId="5716"/>
    <cellStyle name="40 % - Accent4 2 4 2 3 3 2 3 2" xfId="11700"/>
    <cellStyle name="40 % - Accent4 2 4 2 3 3 2 3 2 2" xfId="23582"/>
    <cellStyle name="40 % - Accent4 2 4 2 3 3 2 3 3" xfId="17646"/>
    <cellStyle name="40 % - Accent4 2 4 2 3 3 2 4" xfId="8706"/>
    <cellStyle name="40 % - Accent4 2 4 2 3 3 2 4 2" xfId="20614"/>
    <cellStyle name="40 % - Accent4 2 4 2 3 3 2 5" xfId="14677"/>
    <cellStyle name="40 % - Accent4 2 4 2 3 3 3" xfId="3479"/>
    <cellStyle name="40 % - Accent4 2 4 2 3 3 3 2" xfId="6450"/>
    <cellStyle name="40 % - Accent4 2 4 2 3 3 3 2 2" xfId="12434"/>
    <cellStyle name="40 % - Accent4 2 4 2 3 3 3 2 2 2" xfId="24316"/>
    <cellStyle name="40 % - Accent4 2 4 2 3 3 3 2 3" xfId="18380"/>
    <cellStyle name="40 % - Accent4 2 4 2 3 3 3 3" xfId="9465"/>
    <cellStyle name="40 % - Accent4 2 4 2 3 3 3 3 2" xfId="21348"/>
    <cellStyle name="40 % - Accent4 2 4 2 3 3 3 4" xfId="15411"/>
    <cellStyle name="40 % - Accent4 2 4 2 3 3 4" xfId="4966"/>
    <cellStyle name="40 % - Accent4 2 4 2 3 3 4 2" xfId="10950"/>
    <cellStyle name="40 % - Accent4 2 4 2 3 3 4 2 2" xfId="22832"/>
    <cellStyle name="40 % - Accent4 2 4 2 3 3 4 3" xfId="16896"/>
    <cellStyle name="40 % - Accent4 2 4 2 3 3 5" xfId="7956"/>
    <cellStyle name="40 % - Accent4 2 4 2 3 3 5 2" xfId="19864"/>
    <cellStyle name="40 % - Accent4 2 4 2 3 3 6" xfId="13926"/>
    <cellStyle name="40 % - Accent4 2 4 2 3 4" xfId="2375"/>
    <cellStyle name="40 % - Accent4 2 4 2 3 4 2" xfId="3863"/>
    <cellStyle name="40 % - Accent4 2 4 2 3 4 2 2" xfId="6834"/>
    <cellStyle name="40 % - Accent4 2 4 2 3 4 2 2 2" xfId="12818"/>
    <cellStyle name="40 % - Accent4 2 4 2 3 4 2 2 2 2" xfId="24700"/>
    <cellStyle name="40 % - Accent4 2 4 2 3 4 2 2 3" xfId="18764"/>
    <cellStyle name="40 % - Accent4 2 4 2 3 4 2 3" xfId="9849"/>
    <cellStyle name="40 % - Accent4 2 4 2 3 4 2 3 2" xfId="21732"/>
    <cellStyle name="40 % - Accent4 2 4 2 3 4 2 4" xfId="15795"/>
    <cellStyle name="40 % - Accent4 2 4 2 3 4 3" xfId="5349"/>
    <cellStyle name="40 % - Accent4 2 4 2 3 4 3 2" xfId="11333"/>
    <cellStyle name="40 % - Accent4 2 4 2 3 4 3 2 2" xfId="23215"/>
    <cellStyle name="40 % - Accent4 2 4 2 3 4 3 3" xfId="17279"/>
    <cellStyle name="40 % - Accent4 2 4 2 3 4 4" xfId="8339"/>
    <cellStyle name="40 % - Accent4 2 4 2 3 4 4 2" xfId="20247"/>
    <cellStyle name="40 % - Accent4 2 4 2 3 4 5" xfId="14310"/>
    <cellStyle name="40 % - Accent4 2 4 2 3 5" xfId="3086"/>
    <cellStyle name="40 % - Accent4 2 4 2 3 5 2" xfId="6057"/>
    <cellStyle name="40 % - Accent4 2 4 2 3 5 2 2" xfId="12041"/>
    <cellStyle name="40 % - Accent4 2 4 2 3 5 2 2 2" xfId="23923"/>
    <cellStyle name="40 % - Accent4 2 4 2 3 5 2 3" xfId="17987"/>
    <cellStyle name="40 % - Accent4 2 4 2 3 5 3" xfId="9072"/>
    <cellStyle name="40 % - Accent4 2 4 2 3 5 3 2" xfId="20955"/>
    <cellStyle name="40 % - Accent4 2 4 2 3 5 4" xfId="15018"/>
    <cellStyle name="40 % - Accent4 2 4 2 3 6" xfId="4572"/>
    <cellStyle name="40 % - Accent4 2 4 2 3 6 2" xfId="10557"/>
    <cellStyle name="40 % - Accent4 2 4 2 3 6 2 2" xfId="22439"/>
    <cellStyle name="40 % - Accent4 2 4 2 3 6 3" xfId="16503"/>
    <cellStyle name="40 % - Accent4 2 4 2 3 7" xfId="7563"/>
    <cellStyle name="40 % - Accent4 2 4 2 3 7 2" xfId="19471"/>
    <cellStyle name="40 % - Accent4 2 4 2 3 8" xfId="13533"/>
    <cellStyle name="40 % - Accent4 2 4 2 4" xfId="777"/>
    <cellStyle name="40 % - Accent4 2 4 2 4 2" xfId="778"/>
    <cellStyle name="40 % - Accent4 2 4 2 4 2 2" xfId="2668"/>
    <cellStyle name="40 % - Accent4 2 4 2 4 2 2 2" xfId="4154"/>
    <cellStyle name="40 % - Accent4 2 4 2 4 2 2 2 2" xfId="7125"/>
    <cellStyle name="40 % - Accent4 2 4 2 4 2 2 2 2 2" xfId="13109"/>
    <cellStyle name="40 % - Accent4 2 4 2 4 2 2 2 2 2 2" xfId="24991"/>
    <cellStyle name="40 % - Accent4 2 4 2 4 2 2 2 2 3" xfId="19055"/>
    <cellStyle name="40 % - Accent4 2 4 2 4 2 2 2 3" xfId="10140"/>
    <cellStyle name="40 % - Accent4 2 4 2 4 2 2 2 3 2" xfId="22023"/>
    <cellStyle name="40 % - Accent4 2 4 2 4 2 2 2 4" xfId="16086"/>
    <cellStyle name="40 % - Accent4 2 4 2 4 2 2 3" xfId="5640"/>
    <cellStyle name="40 % - Accent4 2 4 2 4 2 2 3 2" xfId="11624"/>
    <cellStyle name="40 % - Accent4 2 4 2 4 2 2 3 2 2" xfId="23506"/>
    <cellStyle name="40 % - Accent4 2 4 2 4 2 2 3 3" xfId="17570"/>
    <cellStyle name="40 % - Accent4 2 4 2 4 2 2 4" xfId="8630"/>
    <cellStyle name="40 % - Accent4 2 4 2 4 2 2 4 2" xfId="20538"/>
    <cellStyle name="40 % - Accent4 2 4 2 4 2 2 5" xfId="14601"/>
    <cellStyle name="40 % - Accent4 2 4 2 4 2 3" xfId="3481"/>
    <cellStyle name="40 % - Accent4 2 4 2 4 2 3 2" xfId="6452"/>
    <cellStyle name="40 % - Accent4 2 4 2 4 2 3 2 2" xfId="12436"/>
    <cellStyle name="40 % - Accent4 2 4 2 4 2 3 2 2 2" xfId="24318"/>
    <cellStyle name="40 % - Accent4 2 4 2 4 2 3 2 3" xfId="18382"/>
    <cellStyle name="40 % - Accent4 2 4 2 4 2 3 3" xfId="9467"/>
    <cellStyle name="40 % - Accent4 2 4 2 4 2 3 3 2" xfId="21350"/>
    <cellStyle name="40 % - Accent4 2 4 2 4 2 3 4" xfId="15413"/>
    <cellStyle name="40 % - Accent4 2 4 2 4 2 4" xfId="4968"/>
    <cellStyle name="40 % - Accent4 2 4 2 4 2 4 2" xfId="10952"/>
    <cellStyle name="40 % - Accent4 2 4 2 4 2 4 2 2" xfId="22834"/>
    <cellStyle name="40 % - Accent4 2 4 2 4 2 4 3" xfId="16898"/>
    <cellStyle name="40 % - Accent4 2 4 2 4 2 5" xfId="7958"/>
    <cellStyle name="40 % - Accent4 2 4 2 4 2 5 2" xfId="19866"/>
    <cellStyle name="40 % - Accent4 2 4 2 4 2 6" xfId="13928"/>
    <cellStyle name="40 % - Accent4 2 4 2 4 3" xfId="779"/>
    <cellStyle name="40 % - Accent4 2 4 2 4 3 2" xfId="3482"/>
    <cellStyle name="40 % - Accent4 2 4 2 4 3 2 2" xfId="6453"/>
    <cellStyle name="40 % - Accent4 2 4 2 4 3 2 2 2" xfId="12437"/>
    <cellStyle name="40 % - Accent4 2 4 2 4 3 2 2 2 2" xfId="24319"/>
    <cellStyle name="40 % - Accent4 2 4 2 4 3 2 2 3" xfId="18383"/>
    <cellStyle name="40 % - Accent4 2 4 2 4 3 2 3" xfId="9468"/>
    <cellStyle name="40 % - Accent4 2 4 2 4 3 2 3 2" xfId="21351"/>
    <cellStyle name="40 % - Accent4 2 4 2 4 3 2 4" xfId="15414"/>
    <cellStyle name="40 % - Accent4 2 4 2 4 3 3" xfId="4969"/>
    <cellStyle name="40 % - Accent4 2 4 2 4 3 3 2" xfId="10953"/>
    <cellStyle name="40 % - Accent4 2 4 2 4 3 3 2 2" xfId="22835"/>
    <cellStyle name="40 % - Accent4 2 4 2 4 3 3 3" xfId="16899"/>
    <cellStyle name="40 % - Accent4 2 4 2 4 3 4" xfId="7959"/>
    <cellStyle name="40 % - Accent4 2 4 2 4 3 4 2" xfId="19867"/>
    <cellStyle name="40 % - Accent4 2 4 2 4 3 5" xfId="13929"/>
    <cellStyle name="40 % - Accent4 2 4 2 4 4" xfId="2299"/>
    <cellStyle name="40 % - Accent4 2 4 2 4 4 2" xfId="3787"/>
    <cellStyle name="40 % - Accent4 2 4 2 4 4 2 2" xfId="6758"/>
    <cellStyle name="40 % - Accent4 2 4 2 4 4 2 2 2" xfId="12742"/>
    <cellStyle name="40 % - Accent4 2 4 2 4 4 2 2 2 2" xfId="24624"/>
    <cellStyle name="40 % - Accent4 2 4 2 4 4 2 2 3" xfId="18688"/>
    <cellStyle name="40 % - Accent4 2 4 2 4 4 2 3" xfId="9773"/>
    <cellStyle name="40 % - Accent4 2 4 2 4 4 2 3 2" xfId="21656"/>
    <cellStyle name="40 % - Accent4 2 4 2 4 4 2 4" xfId="15719"/>
    <cellStyle name="40 % - Accent4 2 4 2 4 4 3" xfId="5273"/>
    <cellStyle name="40 % - Accent4 2 4 2 4 4 3 2" xfId="11257"/>
    <cellStyle name="40 % - Accent4 2 4 2 4 4 3 2 2" xfId="23139"/>
    <cellStyle name="40 % - Accent4 2 4 2 4 4 3 3" xfId="17203"/>
    <cellStyle name="40 % - Accent4 2 4 2 4 4 4" xfId="8263"/>
    <cellStyle name="40 % - Accent4 2 4 2 4 4 4 2" xfId="20171"/>
    <cellStyle name="40 % - Accent4 2 4 2 4 4 5" xfId="14234"/>
    <cellStyle name="40 % - Accent4 2 4 2 4 5" xfId="3480"/>
    <cellStyle name="40 % - Accent4 2 4 2 4 5 2" xfId="6451"/>
    <cellStyle name="40 % - Accent4 2 4 2 4 5 2 2" xfId="12435"/>
    <cellStyle name="40 % - Accent4 2 4 2 4 5 2 2 2" xfId="24317"/>
    <cellStyle name="40 % - Accent4 2 4 2 4 5 2 3" xfId="18381"/>
    <cellStyle name="40 % - Accent4 2 4 2 4 5 3" xfId="9466"/>
    <cellStyle name="40 % - Accent4 2 4 2 4 5 3 2" xfId="21349"/>
    <cellStyle name="40 % - Accent4 2 4 2 4 5 4" xfId="15412"/>
    <cellStyle name="40 % - Accent4 2 4 2 4 6" xfId="4967"/>
    <cellStyle name="40 % - Accent4 2 4 2 4 6 2" xfId="10951"/>
    <cellStyle name="40 % - Accent4 2 4 2 4 6 2 2" xfId="22833"/>
    <cellStyle name="40 % - Accent4 2 4 2 4 6 3" xfId="16897"/>
    <cellStyle name="40 % - Accent4 2 4 2 4 7" xfId="7957"/>
    <cellStyle name="40 % - Accent4 2 4 2 4 7 2" xfId="19865"/>
    <cellStyle name="40 % - Accent4 2 4 2 4 8" xfId="13927"/>
    <cellStyle name="40 % - Accent4 2 4 2 5" xfId="780"/>
    <cellStyle name="40 % - Accent4 2 4 2 5 2" xfId="781"/>
    <cellStyle name="40 % - Accent4 2 4 2 5 2 2" xfId="2837"/>
    <cellStyle name="40 % - Accent4 2 4 2 5 2 2 2" xfId="4323"/>
    <cellStyle name="40 % - Accent4 2 4 2 5 2 2 2 2" xfId="7294"/>
    <cellStyle name="40 % - Accent4 2 4 2 5 2 2 2 2 2" xfId="13278"/>
    <cellStyle name="40 % - Accent4 2 4 2 5 2 2 2 2 2 2" xfId="25160"/>
    <cellStyle name="40 % - Accent4 2 4 2 5 2 2 2 2 3" xfId="19224"/>
    <cellStyle name="40 % - Accent4 2 4 2 5 2 2 2 3" xfId="10309"/>
    <cellStyle name="40 % - Accent4 2 4 2 5 2 2 2 3 2" xfId="22192"/>
    <cellStyle name="40 % - Accent4 2 4 2 5 2 2 2 4" xfId="16255"/>
    <cellStyle name="40 % - Accent4 2 4 2 5 2 2 3" xfId="5809"/>
    <cellStyle name="40 % - Accent4 2 4 2 5 2 2 3 2" xfId="11793"/>
    <cellStyle name="40 % - Accent4 2 4 2 5 2 2 3 2 2" xfId="23675"/>
    <cellStyle name="40 % - Accent4 2 4 2 5 2 2 3 3" xfId="17739"/>
    <cellStyle name="40 % - Accent4 2 4 2 5 2 2 4" xfId="8799"/>
    <cellStyle name="40 % - Accent4 2 4 2 5 2 2 4 2" xfId="20707"/>
    <cellStyle name="40 % - Accent4 2 4 2 5 2 2 5" xfId="14770"/>
    <cellStyle name="40 % - Accent4 2 4 2 5 2 3" xfId="3484"/>
    <cellStyle name="40 % - Accent4 2 4 2 5 2 3 2" xfId="6455"/>
    <cellStyle name="40 % - Accent4 2 4 2 5 2 3 2 2" xfId="12439"/>
    <cellStyle name="40 % - Accent4 2 4 2 5 2 3 2 2 2" xfId="24321"/>
    <cellStyle name="40 % - Accent4 2 4 2 5 2 3 2 3" xfId="18385"/>
    <cellStyle name="40 % - Accent4 2 4 2 5 2 3 3" xfId="9470"/>
    <cellStyle name="40 % - Accent4 2 4 2 5 2 3 3 2" xfId="21353"/>
    <cellStyle name="40 % - Accent4 2 4 2 5 2 3 4" xfId="15416"/>
    <cellStyle name="40 % - Accent4 2 4 2 5 2 4" xfId="4971"/>
    <cellStyle name="40 % - Accent4 2 4 2 5 2 4 2" xfId="10955"/>
    <cellStyle name="40 % - Accent4 2 4 2 5 2 4 2 2" xfId="22837"/>
    <cellStyle name="40 % - Accent4 2 4 2 5 2 4 3" xfId="16901"/>
    <cellStyle name="40 % - Accent4 2 4 2 5 2 5" xfId="7961"/>
    <cellStyle name="40 % - Accent4 2 4 2 5 2 5 2" xfId="19869"/>
    <cellStyle name="40 % - Accent4 2 4 2 5 2 6" xfId="13931"/>
    <cellStyle name="40 % - Accent4 2 4 2 5 3" xfId="782"/>
    <cellStyle name="40 % - Accent4 2 4 2 5 3 2" xfId="3485"/>
    <cellStyle name="40 % - Accent4 2 4 2 5 3 2 2" xfId="6456"/>
    <cellStyle name="40 % - Accent4 2 4 2 5 3 2 2 2" xfId="12440"/>
    <cellStyle name="40 % - Accent4 2 4 2 5 3 2 2 2 2" xfId="24322"/>
    <cellStyle name="40 % - Accent4 2 4 2 5 3 2 2 3" xfId="18386"/>
    <cellStyle name="40 % - Accent4 2 4 2 5 3 2 3" xfId="9471"/>
    <cellStyle name="40 % - Accent4 2 4 2 5 3 2 3 2" xfId="21354"/>
    <cellStyle name="40 % - Accent4 2 4 2 5 3 2 4" xfId="15417"/>
    <cellStyle name="40 % - Accent4 2 4 2 5 3 3" xfId="4972"/>
    <cellStyle name="40 % - Accent4 2 4 2 5 3 3 2" xfId="10956"/>
    <cellStyle name="40 % - Accent4 2 4 2 5 3 3 2 2" xfId="22838"/>
    <cellStyle name="40 % - Accent4 2 4 2 5 3 3 3" xfId="16902"/>
    <cellStyle name="40 % - Accent4 2 4 2 5 3 4" xfId="7962"/>
    <cellStyle name="40 % - Accent4 2 4 2 5 3 4 2" xfId="19870"/>
    <cellStyle name="40 % - Accent4 2 4 2 5 3 5" xfId="13932"/>
    <cellStyle name="40 % - Accent4 2 4 2 5 4" xfId="2468"/>
    <cellStyle name="40 % - Accent4 2 4 2 5 4 2" xfId="3956"/>
    <cellStyle name="40 % - Accent4 2 4 2 5 4 2 2" xfId="6927"/>
    <cellStyle name="40 % - Accent4 2 4 2 5 4 2 2 2" xfId="12911"/>
    <cellStyle name="40 % - Accent4 2 4 2 5 4 2 2 2 2" xfId="24793"/>
    <cellStyle name="40 % - Accent4 2 4 2 5 4 2 2 3" xfId="18857"/>
    <cellStyle name="40 % - Accent4 2 4 2 5 4 2 3" xfId="9942"/>
    <cellStyle name="40 % - Accent4 2 4 2 5 4 2 3 2" xfId="21825"/>
    <cellStyle name="40 % - Accent4 2 4 2 5 4 2 4" xfId="15888"/>
    <cellStyle name="40 % - Accent4 2 4 2 5 4 3" xfId="5442"/>
    <cellStyle name="40 % - Accent4 2 4 2 5 4 3 2" xfId="11426"/>
    <cellStyle name="40 % - Accent4 2 4 2 5 4 3 2 2" xfId="23308"/>
    <cellStyle name="40 % - Accent4 2 4 2 5 4 3 3" xfId="17372"/>
    <cellStyle name="40 % - Accent4 2 4 2 5 4 4" xfId="8432"/>
    <cellStyle name="40 % - Accent4 2 4 2 5 4 4 2" xfId="20340"/>
    <cellStyle name="40 % - Accent4 2 4 2 5 4 5" xfId="14403"/>
    <cellStyle name="40 % - Accent4 2 4 2 5 5" xfId="3483"/>
    <cellStyle name="40 % - Accent4 2 4 2 5 5 2" xfId="6454"/>
    <cellStyle name="40 % - Accent4 2 4 2 5 5 2 2" xfId="12438"/>
    <cellStyle name="40 % - Accent4 2 4 2 5 5 2 2 2" xfId="24320"/>
    <cellStyle name="40 % - Accent4 2 4 2 5 5 2 3" xfId="18384"/>
    <cellStyle name="40 % - Accent4 2 4 2 5 5 3" xfId="9469"/>
    <cellStyle name="40 % - Accent4 2 4 2 5 5 3 2" xfId="21352"/>
    <cellStyle name="40 % - Accent4 2 4 2 5 5 4" xfId="15415"/>
    <cellStyle name="40 % - Accent4 2 4 2 5 6" xfId="4970"/>
    <cellStyle name="40 % - Accent4 2 4 2 5 6 2" xfId="10954"/>
    <cellStyle name="40 % - Accent4 2 4 2 5 6 2 2" xfId="22836"/>
    <cellStyle name="40 % - Accent4 2 4 2 5 6 3" xfId="16900"/>
    <cellStyle name="40 % - Accent4 2 4 2 5 7" xfId="7960"/>
    <cellStyle name="40 % - Accent4 2 4 2 5 7 2" xfId="19868"/>
    <cellStyle name="40 % - Accent4 2 4 2 5 8" xfId="13930"/>
    <cellStyle name="40 % - Accent4 2 4 2 6" xfId="783"/>
    <cellStyle name="40 % - Accent4 2 4 2 6 2" xfId="2638"/>
    <cellStyle name="40 % - Accent4 2 4 2 6 2 2" xfId="4124"/>
    <cellStyle name="40 % - Accent4 2 4 2 6 2 2 2" xfId="7095"/>
    <cellStyle name="40 % - Accent4 2 4 2 6 2 2 2 2" xfId="13079"/>
    <cellStyle name="40 % - Accent4 2 4 2 6 2 2 2 2 2" xfId="24961"/>
    <cellStyle name="40 % - Accent4 2 4 2 6 2 2 2 3" xfId="19025"/>
    <cellStyle name="40 % - Accent4 2 4 2 6 2 2 3" xfId="10110"/>
    <cellStyle name="40 % - Accent4 2 4 2 6 2 2 3 2" xfId="21993"/>
    <cellStyle name="40 % - Accent4 2 4 2 6 2 2 4" xfId="16056"/>
    <cellStyle name="40 % - Accent4 2 4 2 6 2 3" xfId="5610"/>
    <cellStyle name="40 % - Accent4 2 4 2 6 2 3 2" xfId="11594"/>
    <cellStyle name="40 % - Accent4 2 4 2 6 2 3 2 2" xfId="23476"/>
    <cellStyle name="40 % - Accent4 2 4 2 6 2 3 3" xfId="17540"/>
    <cellStyle name="40 % - Accent4 2 4 2 6 2 4" xfId="8600"/>
    <cellStyle name="40 % - Accent4 2 4 2 6 2 4 2" xfId="20508"/>
    <cellStyle name="40 % - Accent4 2 4 2 6 2 5" xfId="14571"/>
    <cellStyle name="40 % - Accent4 2 4 2 6 3" xfId="3486"/>
    <cellStyle name="40 % - Accent4 2 4 2 6 3 2" xfId="6457"/>
    <cellStyle name="40 % - Accent4 2 4 2 6 3 2 2" xfId="12441"/>
    <cellStyle name="40 % - Accent4 2 4 2 6 3 2 2 2" xfId="24323"/>
    <cellStyle name="40 % - Accent4 2 4 2 6 3 2 3" xfId="18387"/>
    <cellStyle name="40 % - Accent4 2 4 2 6 3 3" xfId="9472"/>
    <cellStyle name="40 % - Accent4 2 4 2 6 3 3 2" xfId="21355"/>
    <cellStyle name="40 % - Accent4 2 4 2 6 3 4" xfId="15418"/>
    <cellStyle name="40 % - Accent4 2 4 2 6 4" xfId="4973"/>
    <cellStyle name="40 % - Accent4 2 4 2 6 4 2" xfId="10957"/>
    <cellStyle name="40 % - Accent4 2 4 2 6 4 2 2" xfId="22839"/>
    <cellStyle name="40 % - Accent4 2 4 2 6 4 3" xfId="16903"/>
    <cellStyle name="40 % - Accent4 2 4 2 6 5" xfId="7963"/>
    <cellStyle name="40 % - Accent4 2 4 2 6 5 2" xfId="19871"/>
    <cellStyle name="40 % - Accent4 2 4 2 6 6" xfId="13933"/>
    <cellStyle name="40 % - Accent4 2 4 2 7" xfId="784"/>
    <cellStyle name="40 % - Accent4 2 4 2 7 2" xfId="3487"/>
    <cellStyle name="40 % - Accent4 2 4 2 7 2 2" xfId="6458"/>
    <cellStyle name="40 % - Accent4 2 4 2 7 2 2 2" xfId="12442"/>
    <cellStyle name="40 % - Accent4 2 4 2 7 2 2 2 2" xfId="24324"/>
    <cellStyle name="40 % - Accent4 2 4 2 7 2 2 3" xfId="18388"/>
    <cellStyle name="40 % - Accent4 2 4 2 7 2 3" xfId="9473"/>
    <cellStyle name="40 % - Accent4 2 4 2 7 2 3 2" xfId="21356"/>
    <cellStyle name="40 % - Accent4 2 4 2 7 2 4" xfId="15419"/>
    <cellStyle name="40 % - Accent4 2 4 2 7 3" xfId="4974"/>
    <cellStyle name="40 % - Accent4 2 4 2 7 3 2" xfId="10958"/>
    <cellStyle name="40 % - Accent4 2 4 2 7 3 2 2" xfId="22840"/>
    <cellStyle name="40 % - Accent4 2 4 2 7 3 3" xfId="16904"/>
    <cellStyle name="40 % - Accent4 2 4 2 7 4" xfId="7964"/>
    <cellStyle name="40 % - Accent4 2 4 2 7 4 2" xfId="19872"/>
    <cellStyle name="40 % - Accent4 2 4 2 7 5" xfId="13934"/>
    <cellStyle name="40 % - Accent4 2 4 2 8" xfId="2164"/>
    <cellStyle name="40 % - Accent4 2 4 2 8 2" xfId="3668"/>
    <cellStyle name="40 % - Accent4 2 4 2 8 2 2" xfId="6639"/>
    <cellStyle name="40 % - Accent4 2 4 2 8 2 2 2" xfId="12623"/>
    <cellStyle name="40 % - Accent4 2 4 2 8 2 2 2 2" xfId="24505"/>
    <cellStyle name="40 % - Accent4 2 4 2 8 2 2 3" xfId="18569"/>
    <cellStyle name="40 % - Accent4 2 4 2 8 2 3" xfId="9654"/>
    <cellStyle name="40 % - Accent4 2 4 2 8 2 3 2" xfId="21537"/>
    <cellStyle name="40 % - Accent4 2 4 2 8 2 4" xfId="15600"/>
    <cellStyle name="40 % - Accent4 2 4 2 8 3" xfId="5154"/>
    <cellStyle name="40 % - Accent4 2 4 2 8 3 2" xfId="11138"/>
    <cellStyle name="40 % - Accent4 2 4 2 8 3 2 2" xfId="23020"/>
    <cellStyle name="40 % - Accent4 2 4 2 8 3 3" xfId="17084"/>
    <cellStyle name="40 % - Accent4 2 4 2 8 4" xfId="8144"/>
    <cellStyle name="40 % - Accent4 2 4 2 8 4 2" xfId="20052"/>
    <cellStyle name="40 % - Accent4 2 4 2 8 5" xfId="14115"/>
    <cellStyle name="40 % - Accent4 2 4 2 9" xfId="2269"/>
    <cellStyle name="40 % - Accent4 2 4 2 9 2" xfId="3757"/>
    <cellStyle name="40 % - Accent4 2 4 2 9 2 2" xfId="6728"/>
    <cellStyle name="40 % - Accent4 2 4 2 9 2 2 2" xfId="12712"/>
    <cellStyle name="40 % - Accent4 2 4 2 9 2 2 2 2" xfId="24594"/>
    <cellStyle name="40 % - Accent4 2 4 2 9 2 2 3" xfId="18658"/>
    <cellStyle name="40 % - Accent4 2 4 2 9 2 3" xfId="9743"/>
    <cellStyle name="40 % - Accent4 2 4 2 9 2 3 2" xfId="21626"/>
    <cellStyle name="40 % - Accent4 2 4 2 9 2 4" xfId="15689"/>
    <cellStyle name="40 % - Accent4 2 4 2 9 3" xfId="5243"/>
    <cellStyle name="40 % - Accent4 2 4 2 9 3 2" xfId="11227"/>
    <cellStyle name="40 % - Accent4 2 4 2 9 3 2 2" xfId="23109"/>
    <cellStyle name="40 % - Accent4 2 4 2 9 3 3" xfId="17173"/>
    <cellStyle name="40 % - Accent4 2 4 2 9 4" xfId="8233"/>
    <cellStyle name="40 % - Accent4 2 4 2 9 4 2" xfId="20141"/>
    <cellStyle name="40 % - Accent4 2 4 2 9 5" xfId="14204"/>
    <cellStyle name="40 % - Accent4 2 4 3" xfId="298"/>
    <cellStyle name="40 % - Accent4 2 4 3 10" xfId="13476"/>
    <cellStyle name="40 % - Accent4 2 4 3 2" xfId="374"/>
    <cellStyle name="40 % - Accent4 2 4 3 2 2" xfId="785"/>
    <cellStyle name="40 % - Accent4 2 4 3 2 2 2" xfId="2932"/>
    <cellStyle name="40 % - Accent4 2 4 3 2 2 2 2" xfId="4418"/>
    <cellStyle name="40 % - Accent4 2 4 3 2 2 2 2 2" xfId="7389"/>
    <cellStyle name="40 % - Accent4 2 4 3 2 2 2 2 2 2" xfId="13373"/>
    <cellStyle name="40 % - Accent4 2 4 3 2 2 2 2 2 2 2" xfId="25255"/>
    <cellStyle name="40 % - Accent4 2 4 3 2 2 2 2 2 3" xfId="19319"/>
    <cellStyle name="40 % - Accent4 2 4 3 2 2 2 2 3" xfId="10404"/>
    <cellStyle name="40 % - Accent4 2 4 3 2 2 2 2 3 2" xfId="22287"/>
    <cellStyle name="40 % - Accent4 2 4 3 2 2 2 2 4" xfId="16350"/>
    <cellStyle name="40 % - Accent4 2 4 3 2 2 2 3" xfId="5904"/>
    <cellStyle name="40 % - Accent4 2 4 3 2 2 2 3 2" xfId="11888"/>
    <cellStyle name="40 % - Accent4 2 4 3 2 2 2 3 2 2" xfId="23770"/>
    <cellStyle name="40 % - Accent4 2 4 3 2 2 2 3 3" xfId="17834"/>
    <cellStyle name="40 % - Accent4 2 4 3 2 2 2 4" xfId="8894"/>
    <cellStyle name="40 % - Accent4 2 4 3 2 2 2 4 2" xfId="20802"/>
    <cellStyle name="40 % - Accent4 2 4 3 2 2 2 5" xfId="14865"/>
    <cellStyle name="40 % - Accent4 2 4 3 2 2 3" xfId="2563"/>
    <cellStyle name="40 % - Accent4 2 4 3 2 2 3 2" xfId="4051"/>
    <cellStyle name="40 % - Accent4 2 4 3 2 2 3 2 2" xfId="7022"/>
    <cellStyle name="40 % - Accent4 2 4 3 2 2 3 2 2 2" xfId="13006"/>
    <cellStyle name="40 % - Accent4 2 4 3 2 2 3 2 2 2 2" xfId="24888"/>
    <cellStyle name="40 % - Accent4 2 4 3 2 2 3 2 2 3" xfId="18952"/>
    <cellStyle name="40 % - Accent4 2 4 3 2 2 3 2 3" xfId="10037"/>
    <cellStyle name="40 % - Accent4 2 4 3 2 2 3 2 3 2" xfId="21920"/>
    <cellStyle name="40 % - Accent4 2 4 3 2 2 3 2 4" xfId="15983"/>
    <cellStyle name="40 % - Accent4 2 4 3 2 2 3 3" xfId="5537"/>
    <cellStyle name="40 % - Accent4 2 4 3 2 2 3 3 2" xfId="11521"/>
    <cellStyle name="40 % - Accent4 2 4 3 2 2 3 3 2 2" xfId="23403"/>
    <cellStyle name="40 % - Accent4 2 4 3 2 2 3 3 3" xfId="17467"/>
    <cellStyle name="40 % - Accent4 2 4 3 2 2 3 4" xfId="8527"/>
    <cellStyle name="40 % - Accent4 2 4 3 2 2 3 4 2" xfId="20435"/>
    <cellStyle name="40 % - Accent4 2 4 3 2 2 3 5" xfId="14498"/>
    <cellStyle name="40 % - Accent4 2 4 3 2 2 4" xfId="3488"/>
    <cellStyle name="40 % - Accent4 2 4 3 2 2 4 2" xfId="6459"/>
    <cellStyle name="40 % - Accent4 2 4 3 2 2 4 2 2" xfId="12443"/>
    <cellStyle name="40 % - Accent4 2 4 3 2 2 4 2 2 2" xfId="24325"/>
    <cellStyle name="40 % - Accent4 2 4 3 2 2 4 2 3" xfId="18389"/>
    <cellStyle name="40 % - Accent4 2 4 3 2 2 4 3" xfId="9474"/>
    <cellStyle name="40 % - Accent4 2 4 3 2 2 4 3 2" xfId="21357"/>
    <cellStyle name="40 % - Accent4 2 4 3 2 2 4 4" xfId="15420"/>
    <cellStyle name="40 % - Accent4 2 4 3 2 2 5" xfId="4975"/>
    <cellStyle name="40 % - Accent4 2 4 3 2 2 5 2" xfId="10959"/>
    <cellStyle name="40 % - Accent4 2 4 3 2 2 5 2 2" xfId="22841"/>
    <cellStyle name="40 % - Accent4 2 4 3 2 2 5 3" xfId="16905"/>
    <cellStyle name="40 % - Accent4 2 4 3 2 2 6" xfId="7965"/>
    <cellStyle name="40 % - Accent4 2 4 3 2 2 6 2" xfId="19873"/>
    <cellStyle name="40 % - Accent4 2 4 3 2 2 7" xfId="13935"/>
    <cellStyle name="40 % - Accent4 2 4 3 2 3" xfId="786"/>
    <cellStyle name="40 % - Accent4 2 4 3 2 3 2" xfId="2763"/>
    <cellStyle name="40 % - Accent4 2 4 3 2 3 2 2" xfId="4249"/>
    <cellStyle name="40 % - Accent4 2 4 3 2 3 2 2 2" xfId="7220"/>
    <cellStyle name="40 % - Accent4 2 4 3 2 3 2 2 2 2" xfId="13204"/>
    <cellStyle name="40 % - Accent4 2 4 3 2 3 2 2 2 2 2" xfId="25086"/>
    <cellStyle name="40 % - Accent4 2 4 3 2 3 2 2 2 3" xfId="19150"/>
    <cellStyle name="40 % - Accent4 2 4 3 2 3 2 2 3" xfId="10235"/>
    <cellStyle name="40 % - Accent4 2 4 3 2 3 2 2 3 2" xfId="22118"/>
    <cellStyle name="40 % - Accent4 2 4 3 2 3 2 2 4" xfId="16181"/>
    <cellStyle name="40 % - Accent4 2 4 3 2 3 2 3" xfId="5735"/>
    <cellStyle name="40 % - Accent4 2 4 3 2 3 2 3 2" xfId="11719"/>
    <cellStyle name="40 % - Accent4 2 4 3 2 3 2 3 2 2" xfId="23601"/>
    <cellStyle name="40 % - Accent4 2 4 3 2 3 2 3 3" xfId="17665"/>
    <cellStyle name="40 % - Accent4 2 4 3 2 3 2 4" xfId="8725"/>
    <cellStyle name="40 % - Accent4 2 4 3 2 3 2 4 2" xfId="20633"/>
    <cellStyle name="40 % - Accent4 2 4 3 2 3 2 5" xfId="14696"/>
    <cellStyle name="40 % - Accent4 2 4 3 2 3 3" xfId="3489"/>
    <cellStyle name="40 % - Accent4 2 4 3 2 3 3 2" xfId="6460"/>
    <cellStyle name="40 % - Accent4 2 4 3 2 3 3 2 2" xfId="12444"/>
    <cellStyle name="40 % - Accent4 2 4 3 2 3 3 2 2 2" xfId="24326"/>
    <cellStyle name="40 % - Accent4 2 4 3 2 3 3 2 3" xfId="18390"/>
    <cellStyle name="40 % - Accent4 2 4 3 2 3 3 3" xfId="9475"/>
    <cellStyle name="40 % - Accent4 2 4 3 2 3 3 3 2" xfId="21358"/>
    <cellStyle name="40 % - Accent4 2 4 3 2 3 3 4" xfId="15421"/>
    <cellStyle name="40 % - Accent4 2 4 3 2 3 4" xfId="4976"/>
    <cellStyle name="40 % - Accent4 2 4 3 2 3 4 2" xfId="10960"/>
    <cellStyle name="40 % - Accent4 2 4 3 2 3 4 2 2" xfId="22842"/>
    <cellStyle name="40 % - Accent4 2 4 3 2 3 4 3" xfId="16906"/>
    <cellStyle name="40 % - Accent4 2 4 3 2 3 5" xfId="7966"/>
    <cellStyle name="40 % - Accent4 2 4 3 2 3 5 2" xfId="19874"/>
    <cellStyle name="40 % - Accent4 2 4 3 2 3 6" xfId="13936"/>
    <cellStyle name="40 % - Accent4 2 4 3 2 4" xfId="2224"/>
    <cellStyle name="40 % - Accent4 2 4 3 2 4 2" xfId="3723"/>
    <cellStyle name="40 % - Accent4 2 4 3 2 4 2 2" xfId="6694"/>
    <cellStyle name="40 % - Accent4 2 4 3 2 4 2 2 2" xfId="12678"/>
    <cellStyle name="40 % - Accent4 2 4 3 2 4 2 2 2 2" xfId="24560"/>
    <cellStyle name="40 % - Accent4 2 4 3 2 4 2 2 3" xfId="18624"/>
    <cellStyle name="40 % - Accent4 2 4 3 2 4 2 3" xfId="9709"/>
    <cellStyle name="40 % - Accent4 2 4 3 2 4 2 3 2" xfId="21592"/>
    <cellStyle name="40 % - Accent4 2 4 3 2 4 2 4" xfId="15655"/>
    <cellStyle name="40 % - Accent4 2 4 3 2 4 3" xfId="5209"/>
    <cellStyle name="40 % - Accent4 2 4 3 2 4 3 2" xfId="11193"/>
    <cellStyle name="40 % - Accent4 2 4 3 2 4 3 2 2" xfId="23075"/>
    <cellStyle name="40 % - Accent4 2 4 3 2 4 3 3" xfId="17139"/>
    <cellStyle name="40 % - Accent4 2 4 3 2 4 4" xfId="8199"/>
    <cellStyle name="40 % - Accent4 2 4 3 2 4 4 2" xfId="20107"/>
    <cellStyle name="40 % - Accent4 2 4 3 2 4 5" xfId="14170"/>
    <cellStyle name="40 % - Accent4 2 4 3 2 5" xfId="2394"/>
    <cellStyle name="40 % - Accent4 2 4 3 2 5 2" xfId="3882"/>
    <cellStyle name="40 % - Accent4 2 4 3 2 5 2 2" xfId="6853"/>
    <cellStyle name="40 % - Accent4 2 4 3 2 5 2 2 2" xfId="12837"/>
    <cellStyle name="40 % - Accent4 2 4 3 2 5 2 2 2 2" xfId="24719"/>
    <cellStyle name="40 % - Accent4 2 4 3 2 5 2 2 3" xfId="18783"/>
    <cellStyle name="40 % - Accent4 2 4 3 2 5 2 3" xfId="9868"/>
    <cellStyle name="40 % - Accent4 2 4 3 2 5 2 3 2" xfId="21751"/>
    <cellStyle name="40 % - Accent4 2 4 3 2 5 2 4" xfId="15814"/>
    <cellStyle name="40 % - Accent4 2 4 3 2 5 3" xfId="5368"/>
    <cellStyle name="40 % - Accent4 2 4 3 2 5 3 2" xfId="11352"/>
    <cellStyle name="40 % - Accent4 2 4 3 2 5 3 2 2" xfId="23234"/>
    <cellStyle name="40 % - Accent4 2 4 3 2 5 3 3" xfId="17298"/>
    <cellStyle name="40 % - Accent4 2 4 3 2 5 4" xfId="8358"/>
    <cellStyle name="40 % - Accent4 2 4 3 2 5 4 2" xfId="20266"/>
    <cellStyle name="40 % - Accent4 2 4 3 2 5 5" xfId="14329"/>
    <cellStyle name="40 % - Accent4 2 4 3 2 6" xfId="3105"/>
    <cellStyle name="40 % - Accent4 2 4 3 2 6 2" xfId="6076"/>
    <cellStyle name="40 % - Accent4 2 4 3 2 6 2 2" xfId="12060"/>
    <cellStyle name="40 % - Accent4 2 4 3 2 6 2 2 2" xfId="23942"/>
    <cellStyle name="40 % - Accent4 2 4 3 2 6 2 3" xfId="18006"/>
    <cellStyle name="40 % - Accent4 2 4 3 2 6 3" xfId="9091"/>
    <cellStyle name="40 % - Accent4 2 4 3 2 6 3 2" xfId="20974"/>
    <cellStyle name="40 % - Accent4 2 4 3 2 6 4" xfId="15037"/>
    <cellStyle name="40 % - Accent4 2 4 3 2 7" xfId="4591"/>
    <cellStyle name="40 % - Accent4 2 4 3 2 7 2" xfId="10576"/>
    <cellStyle name="40 % - Accent4 2 4 3 2 7 2 2" xfId="22458"/>
    <cellStyle name="40 % - Accent4 2 4 3 2 7 3" xfId="16522"/>
    <cellStyle name="40 % - Accent4 2 4 3 2 8" xfId="7582"/>
    <cellStyle name="40 % - Accent4 2 4 3 2 8 2" xfId="19490"/>
    <cellStyle name="40 % - Accent4 2 4 3 2 9" xfId="13552"/>
    <cellStyle name="40 % - Accent4 2 4 3 3" xfId="787"/>
    <cellStyle name="40 % - Accent4 2 4 3 3 2" xfId="2856"/>
    <cellStyle name="40 % - Accent4 2 4 3 3 2 2" xfId="4342"/>
    <cellStyle name="40 % - Accent4 2 4 3 3 2 2 2" xfId="7313"/>
    <cellStyle name="40 % - Accent4 2 4 3 3 2 2 2 2" xfId="13297"/>
    <cellStyle name="40 % - Accent4 2 4 3 3 2 2 2 2 2" xfId="25179"/>
    <cellStyle name="40 % - Accent4 2 4 3 3 2 2 2 3" xfId="19243"/>
    <cellStyle name="40 % - Accent4 2 4 3 3 2 2 3" xfId="10328"/>
    <cellStyle name="40 % - Accent4 2 4 3 3 2 2 3 2" xfId="22211"/>
    <cellStyle name="40 % - Accent4 2 4 3 3 2 2 4" xfId="16274"/>
    <cellStyle name="40 % - Accent4 2 4 3 3 2 3" xfId="5828"/>
    <cellStyle name="40 % - Accent4 2 4 3 3 2 3 2" xfId="11812"/>
    <cellStyle name="40 % - Accent4 2 4 3 3 2 3 2 2" xfId="23694"/>
    <cellStyle name="40 % - Accent4 2 4 3 3 2 3 3" xfId="17758"/>
    <cellStyle name="40 % - Accent4 2 4 3 3 2 4" xfId="8818"/>
    <cellStyle name="40 % - Accent4 2 4 3 3 2 4 2" xfId="20726"/>
    <cellStyle name="40 % - Accent4 2 4 3 3 2 5" xfId="14789"/>
    <cellStyle name="40 % - Accent4 2 4 3 3 3" xfId="2487"/>
    <cellStyle name="40 % - Accent4 2 4 3 3 3 2" xfId="3975"/>
    <cellStyle name="40 % - Accent4 2 4 3 3 3 2 2" xfId="6946"/>
    <cellStyle name="40 % - Accent4 2 4 3 3 3 2 2 2" xfId="12930"/>
    <cellStyle name="40 % - Accent4 2 4 3 3 3 2 2 2 2" xfId="24812"/>
    <cellStyle name="40 % - Accent4 2 4 3 3 3 2 2 3" xfId="18876"/>
    <cellStyle name="40 % - Accent4 2 4 3 3 3 2 3" xfId="9961"/>
    <cellStyle name="40 % - Accent4 2 4 3 3 3 2 3 2" xfId="21844"/>
    <cellStyle name="40 % - Accent4 2 4 3 3 3 2 4" xfId="15907"/>
    <cellStyle name="40 % - Accent4 2 4 3 3 3 3" xfId="5461"/>
    <cellStyle name="40 % - Accent4 2 4 3 3 3 3 2" xfId="11445"/>
    <cellStyle name="40 % - Accent4 2 4 3 3 3 3 2 2" xfId="23327"/>
    <cellStyle name="40 % - Accent4 2 4 3 3 3 3 3" xfId="17391"/>
    <cellStyle name="40 % - Accent4 2 4 3 3 3 4" xfId="8451"/>
    <cellStyle name="40 % - Accent4 2 4 3 3 3 4 2" xfId="20359"/>
    <cellStyle name="40 % - Accent4 2 4 3 3 3 5" xfId="14422"/>
    <cellStyle name="40 % - Accent4 2 4 3 3 4" xfId="3490"/>
    <cellStyle name="40 % - Accent4 2 4 3 3 4 2" xfId="6461"/>
    <cellStyle name="40 % - Accent4 2 4 3 3 4 2 2" xfId="12445"/>
    <cellStyle name="40 % - Accent4 2 4 3 3 4 2 2 2" xfId="24327"/>
    <cellStyle name="40 % - Accent4 2 4 3 3 4 2 3" xfId="18391"/>
    <cellStyle name="40 % - Accent4 2 4 3 3 4 3" xfId="9476"/>
    <cellStyle name="40 % - Accent4 2 4 3 3 4 3 2" xfId="21359"/>
    <cellStyle name="40 % - Accent4 2 4 3 3 4 4" xfId="15422"/>
    <cellStyle name="40 % - Accent4 2 4 3 3 5" xfId="4977"/>
    <cellStyle name="40 % - Accent4 2 4 3 3 5 2" xfId="10961"/>
    <cellStyle name="40 % - Accent4 2 4 3 3 5 2 2" xfId="22843"/>
    <cellStyle name="40 % - Accent4 2 4 3 3 5 3" xfId="16907"/>
    <cellStyle name="40 % - Accent4 2 4 3 3 6" xfId="7967"/>
    <cellStyle name="40 % - Accent4 2 4 3 3 6 2" xfId="19875"/>
    <cellStyle name="40 % - Accent4 2 4 3 3 7" xfId="13937"/>
    <cellStyle name="40 % - Accent4 2 4 3 4" xfId="788"/>
    <cellStyle name="40 % - Accent4 2 4 3 4 2" xfId="2687"/>
    <cellStyle name="40 % - Accent4 2 4 3 4 2 2" xfId="4173"/>
    <cellStyle name="40 % - Accent4 2 4 3 4 2 2 2" xfId="7144"/>
    <cellStyle name="40 % - Accent4 2 4 3 4 2 2 2 2" xfId="13128"/>
    <cellStyle name="40 % - Accent4 2 4 3 4 2 2 2 2 2" xfId="25010"/>
    <cellStyle name="40 % - Accent4 2 4 3 4 2 2 2 3" xfId="19074"/>
    <cellStyle name="40 % - Accent4 2 4 3 4 2 2 3" xfId="10159"/>
    <cellStyle name="40 % - Accent4 2 4 3 4 2 2 3 2" xfId="22042"/>
    <cellStyle name="40 % - Accent4 2 4 3 4 2 2 4" xfId="16105"/>
    <cellStyle name="40 % - Accent4 2 4 3 4 2 3" xfId="5659"/>
    <cellStyle name="40 % - Accent4 2 4 3 4 2 3 2" xfId="11643"/>
    <cellStyle name="40 % - Accent4 2 4 3 4 2 3 2 2" xfId="23525"/>
    <cellStyle name="40 % - Accent4 2 4 3 4 2 3 3" xfId="17589"/>
    <cellStyle name="40 % - Accent4 2 4 3 4 2 4" xfId="8649"/>
    <cellStyle name="40 % - Accent4 2 4 3 4 2 4 2" xfId="20557"/>
    <cellStyle name="40 % - Accent4 2 4 3 4 2 5" xfId="14620"/>
    <cellStyle name="40 % - Accent4 2 4 3 4 3" xfId="3491"/>
    <cellStyle name="40 % - Accent4 2 4 3 4 3 2" xfId="6462"/>
    <cellStyle name="40 % - Accent4 2 4 3 4 3 2 2" xfId="12446"/>
    <cellStyle name="40 % - Accent4 2 4 3 4 3 2 2 2" xfId="24328"/>
    <cellStyle name="40 % - Accent4 2 4 3 4 3 2 3" xfId="18392"/>
    <cellStyle name="40 % - Accent4 2 4 3 4 3 3" xfId="9477"/>
    <cellStyle name="40 % - Accent4 2 4 3 4 3 3 2" xfId="21360"/>
    <cellStyle name="40 % - Accent4 2 4 3 4 3 4" xfId="15423"/>
    <cellStyle name="40 % - Accent4 2 4 3 4 4" xfId="4978"/>
    <cellStyle name="40 % - Accent4 2 4 3 4 4 2" xfId="10962"/>
    <cellStyle name="40 % - Accent4 2 4 3 4 4 2 2" xfId="22844"/>
    <cellStyle name="40 % - Accent4 2 4 3 4 4 3" xfId="16908"/>
    <cellStyle name="40 % - Accent4 2 4 3 4 5" xfId="7968"/>
    <cellStyle name="40 % - Accent4 2 4 3 4 5 2" xfId="19876"/>
    <cellStyle name="40 % - Accent4 2 4 3 4 6" xfId="13938"/>
    <cellStyle name="40 % - Accent4 2 4 3 5" xfId="2175"/>
    <cellStyle name="40 % - Accent4 2 4 3 5 2" xfId="3679"/>
    <cellStyle name="40 % - Accent4 2 4 3 5 2 2" xfId="6650"/>
    <cellStyle name="40 % - Accent4 2 4 3 5 2 2 2" xfId="12634"/>
    <cellStyle name="40 % - Accent4 2 4 3 5 2 2 2 2" xfId="24516"/>
    <cellStyle name="40 % - Accent4 2 4 3 5 2 2 3" xfId="18580"/>
    <cellStyle name="40 % - Accent4 2 4 3 5 2 3" xfId="9665"/>
    <cellStyle name="40 % - Accent4 2 4 3 5 2 3 2" xfId="21548"/>
    <cellStyle name="40 % - Accent4 2 4 3 5 2 4" xfId="15611"/>
    <cellStyle name="40 % - Accent4 2 4 3 5 3" xfId="5165"/>
    <cellStyle name="40 % - Accent4 2 4 3 5 3 2" xfId="11149"/>
    <cellStyle name="40 % - Accent4 2 4 3 5 3 2 2" xfId="23031"/>
    <cellStyle name="40 % - Accent4 2 4 3 5 3 3" xfId="17095"/>
    <cellStyle name="40 % - Accent4 2 4 3 5 4" xfId="8155"/>
    <cellStyle name="40 % - Accent4 2 4 3 5 4 2" xfId="20063"/>
    <cellStyle name="40 % - Accent4 2 4 3 5 5" xfId="14126"/>
    <cellStyle name="40 % - Accent4 2 4 3 6" xfId="2318"/>
    <cellStyle name="40 % - Accent4 2 4 3 6 2" xfId="3806"/>
    <cellStyle name="40 % - Accent4 2 4 3 6 2 2" xfId="6777"/>
    <cellStyle name="40 % - Accent4 2 4 3 6 2 2 2" xfId="12761"/>
    <cellStyle name="40 % - Accent4 2 4 3 6 2 2 2 2" xfId="24643"/>
    <cellStyle name="40 % - Accent4 2 4 3 6 2 2 3" xfId="18707"/>
    <cellStyle name="40 % - Accent4 2 4 3 6 2 3" xfId="9792"/>
    <cellStyle name="40 % - Accent4 2 4 3 6 2 3 2" xfId="21675"/>
    <cellStyle name="40 % - Accent4 2 4 3 6 2 4" xfId="15738"/>
    <cellStyle name="40 % - Accent4 2 4 3 6 3" xfId="5292"/>
    <cellStyle name="40 % - Accent4 2 4 3 6 3 2" xfId="11276"/>
    <cellStyle name="40 % - Accent4 2 4 3 6 3 2 2" xfId="23158"/>
    <cellStyle name="40 % - Accent4 2 4 3 6 3 3" xfId="17222"/>
    <cellStyle name="40 % - Accent4 2 4 3 6 4" xfId="8282"/>
    <cellStyle name="40 % - Accent4 2 4 3 6 4 2" xfId="20190"/>
    <cellStyle name="40 % - Accent4 2 4 3 6 5" xfId="14253"/>
    <cellStyle name="40 % - Accent4 2 4 3 7" xfId="3029"/>
    <cellStyle name="40 % - Accent4 2 4 3 7 2" xfId="6000"/>
    <cellStyle name="40 % - Accent4 2 4 3 7 2 2" xfId="11984"/>
    <cellStyle name="40 % - Accent4 2 4 3 7 2 2 2" xfId="23866"/>
    <cellStyle name="40 % - Accent4 2 4 3 7 2 3" xfId="17930"/>
    <cellStyle name="40 % - Accent4 2 4 3 7 3" xfId="9015"/>
    <cellStyle name="40 % - Accent4 2 4 3 7 3 2" xfId="20898"/>
    <cellStyle name="40 % - Accent4 2 4 3 7 4" xfId="14961"/>
    <cellStyle name="40 % - Accent4 2 4 3 8" xfId="4515"/>
    <cellStyle name="40 % - Accent4 2 4 3 8 2" xfId="10500"/>
    <cellStyle name="40 % - Accent4 2 4 3 8 2 2" xfId="22382"/>
    <cellStyle name="40 % - Accent4 2 4 3 8 3" xfId="16446"/>
    <cellStyle name="40 % - Accent4 2 4 3 9" xfId="7506"/>
    <cellStyle name="40 % - Accent4 2 4 3 9 2" xfId="19414"/>
    <cellStyle name="40 % - Accent4 2 4 4" xfId="336"/>
    <cellStyle name="40 % - Accent4 2 4 4 2" xfId="789"/>
    <cellStyle name="40 % - Accent4 2 4 4 2 2" xfId="790"/>
    <cellStyle name="40 % - Accent4 2 4 4 2 2 2" xfId="2894"/>
    <cellStyle name="40 % - Accent4 2 4 4 2 2 2 2" xfId="4380"/>
    <cellStyle name="40 % - Accent4 2 4 4 2 2 2 2 2" xfId="7351"/>
    <cellStyle name="40 % - Accent4 2 4 4 2 2 2 2 2 2" xfId="13335"/>
    <cellStyle name="40 % - Accent4 2 4 4 2 2 2 2 2 2 2" xfId="25217"/>
    <cellStyle name="40 % - Accent4 2 4 4 2 2 2 2 2 3" xfId="19281"/>
    <cellStyle name="40 % - Accent4 2 4 4 2 2 2 2 3" xfId="10366"/>
    <cellStyle name="40 % - Accent4 2 4 4 2 2 2 2 3 2" xfId="22249"/>
    <cellStyle name="40 % - Accent4 2 4 4 2 2 2 2 4" xfId="16312"/>
    <cellStyle name="40 % - Accent4 2 4 4 2 2 2 3" xfId="5866"/>
    <cellStyle name="40 % - Accent4 2 4 4 2 2 2 3 2" xfId="11850"/>
    <cellStyle name="40 % - Accent4 2 4 4 2 2 2 3 2 2" xfId="23732"/>
    <cellStyle name="40 % - Accent4 2 4 4 2 2 2 3 3" xfId="17796"/>
    <cellStyle name="40 % - Accent4 2 4 4 2 2 2 4" xfId="8856"/>
    <cellStyle name="40 % - Accent4 2 4 4 2 2 2 4 2" xfId="20764"/>
    <cellStyle name="40 % - Accent4 2 4 4 2 2 2 5" xfId="14827"/>
    <cellStyle name="40 % - Accent4 2 4 4 2 2 3" xfId="3493"/>
    <cellStyle name="40 % - Accent4 2 4 4 2 2 3 2" xfId="6464"/>
    <cellStyle name="40 % - Accent4 2 4 4 2 2 3 2 2" xfId="12448"/>
    <cellStyle name="40 % - Accent4 2 4 4 2 2 3 2 2 2" xfId="24330"/>
    <cellStyle name="40 % - Accent4 2 4 4 2 2 3 2 3" xfId="18394"/>
    <cellStyle name="40 % - Accent4 2 4 4 2 2 3 3" xfId="9479"/>
    <cellStyle name="40 % - Accent4 2 4 4 2 2 3 3 2" xfId="21362"/>
    <cellStyle name="40 % - Accent4 2 4 4 2 2 3 4" xfId="15425"/>
    <cellStyle name="40 % - Accent4 2 4 4 2 2 4" xfId="4980"/>
    <cellStyle name="40 % - Accent4 2 4 4 2 2 4 2" xfId="10964"/>
    <cellStyle name="40 % - Accent4 2 4 4 2 2 4 2 2" xfId="22846"/>
    <cellStyle name="40 % - Accent4 2 4 4 2 2 4 3" xfId="16910"/>
    <cellStyle name="40 % - Accent4 2 4 4 2 2 5" xfId="7970"/>
    <cellStyle name="40 % - Accent4 2 4 4 2 2 5 2" xfId="19878"/>
    <cellStyle name="40 % - Accent4 2 4 4 2 2 6" xfId="13940"/>
    <cellStyle name="40 % - Accent4 2 4 4 2 3" xfId="2525"/>
    <cellStyle name="40 % - Accent4 2 4 4 2 3 2" xfId="4013"/>
    <cellStyle name="40 % - Accent4 2 4 4 2 3 2 2" xfId="6984"/>
    <cellStyle name="40 % - Accent4 2 4 4 2 3 2 2 2" xfId="12968"/>
    <cellStyle name="40 % - Accent4 2 4 4 2 3 2 2 2 2" xfId="24850"/>
    <cellStyle name="40 % - Accent4 2 4 4 2 3 2 2 3" xfId="18914"/>
    <cellStyle name="40 % - Accent4 2 4 4 2 3 2 3" xfId="9999"/>
    <cellStyle name="40 % - Accent4 2 4 4 2 3 2 3 2" xfId="21882"/>
    <cellStyle name="40 % - Accent4 2 4 4 2 3 2 4" xfId="15945"/>
    <cellStyle name="40 % - Accent4 2 4 4 2 3 3" xfId="5499"/>
    <cellStyle name="40 % - Accent4 2 4 4 2 3 3 2" xfId="11483"/>
    <cellStyle name="40 % - Accent4 2 4 4 2 3 3 2 2" xfId="23365"/>
    <cellStyle name="40 % - Accent4 2 4 4 2 3 3 3" xfId="17429"/>
    <cellStyle name="40 % - Accent4 2 4 4 2 3 4" xfId="8489"/>
    <cellStyle name="40 % - Accent4 2 4 4 2 3 4 2" xfId="20397"/>
    <cellStyle name="40 % - Accent4 2 4 4 2 3 5" xfId="14460"/>
    <cellStyle name="40 % - Accent4 2 4 4 2 4" xfId="3492"/>
    <cellStyle name="40 % - Accent4 2 4 4 2 4 2" xfId="6463"/>
    <cellStyle name="40 % - Accent4 2 4 4 2 4 2 2" xfId="12447"/>
    <cellStyle name="40 % - Accent4 2 4 4 2 4 2 2 2" xfId="24329"/>
    <cellStyle name="40 % - Accent4 2 4 4 2 4 2 3" xfId="18393"/>
    <cellStyle name="40 % - Accent4 2 4 4 2 4 3" xfId="9478"/>
    <cellStyle name="40 % - Accent4 2 4 4 2 4 3 2" xfId="21361"/>
    <cellStyle name="40 % - Accent4 2 4 4 2 4 4" xfId="15424"/>
    <cellStyle name="40 % - Accent4 2 4 4 2 5" xfId="4979"/>
    <cellStyle name="40 % - Accent4 2 4 4 2 5 2" xfId="10963"/>
    <cellStyle name="40 % - Accent4 2 4 4 2 5 2 2" xfId="22845"/>
    <cellStyle name="40 % - Accent4 2 4 4 2 5 3" xfId="16909"/>
    <cellStyle name="40 % - Accent4 2 4 4 2 6" xfId="7969"/>
    <cellStyle name="40 % - Accent4 2 4 4 2 6 2" xfId="19877"/>
    <cellStyle name="40 % - Accent4 2 4 4 2 7" xfId="13939"/>
    <cellStyle name="40 % - Accent4 2 4 4 3" xfId="791"/>
    <cellStyle name="40 % - Accent4 2 4 4 3 2" xfId="2725"/>
    <cellStyle name="40 % - Accent4 2 4 4 3 2 2" xfId="4211"/>
    <cellStyle name="40 % - Accent4 2 4 4 3 2 2 2" xfId="7182"/>
    <cellStyle name="40 % - Accent4 2 4 4 3 2 2 2 2" xfId="13166"/>
    <cellStyle name="40 % - Accent4 2 4 4 3 2 2 2 2 2" xfId="25048"/>
    <cellStyle name="40 % - Accent4 2 4 4 3 2 2 2 3" xfId="19112"/>
    <cellStyle name="40 % - Accent4 2 4 4 3 2 2 3" xfId="10197"/>
    <cellStyle name="40 % - Accent4 2 4 4 3 2 2 3 2" xfId="22080"/>
    <cellStyle name="40 % - Accent4 2 4 4 3 2 2 4" xfId="16143"/>
    <cellStyle name="40 % - Accent4 2 4 4 3 2 3" xfId="5697"/>
    <cellStyle name="40 % - Accent4 2 4 4 3 2 3 2" xfId="11681"/>
    <cellStyle name="40 % - Accent4 2 4 4 3 2 3 2 2" xfId="23563"/>
    <cellStyle name="40 % - Accent4 2 4 4 3 2 3 3" xfId="17627"/>
    <cellStyle name="40 % - Accent4 2 4 4 3 2 4" xfId="8687"/>
    <cellStyle name="40 % - Accent4 2 4 4 3 2 4 2" xfId="20595"/>
    <cellStyle name="40 % - Accent4 2 4 4 3 2 5" xfId="14658"/>
    <cellStyle name="40 % - Accent4 2 4 4 3 3" xfId="3494"/>
    <cellStyle name="40 % - Accent4 2 4 4 3 3 2" xfId="6465"/>
    <cellStyle name="40 % - Accent4 2 4 4 3 3 2 2" xfId="12449"/>
    <cellStyle name="40 % - Accent4 2 4 4 3 3 2 2 2" xfId="24331"/>
    <cellStyle name="40 % - Accent4 2 4 4 3 3 2 3" xfId="18395"/>
    <cellStyle name="40 % - Accent4 2 4 4 3 3 3" xfId="9480"/>
    <cellStyle name="40 % - Accent4 2 4 4 3 3 3 2" xfId="21363"/>
    <cellStyle name="40 % - Accent4 2 4 4 3 3 4" xfId="15426"/>
    <cellStyle name="40 % - Accent4 2 4 4 3 4" xfId="4981"/>
    <cellStyle name="40 % - Accent4 2 4 4 3 4 2" xfId="10965"/>
    <cellStyle name="40 % - Accent4 2 4 4 3 4 2 2" xfId="22847"/>
    <cellStyle name="40 % - Accent4 2 4 4 3 4 3" xfId="16911"/>
    <cellStyle name="40 % - Accent4 2 4 4 3 5" xfId="7971"/>
    <cellStyle name="40 % - Accent4 2 4 4 3 5 2" xfId="19879"/>
    <cellStyle name="40 % - Accent4 2 4 4 3 6" xfId="13941"/>
    <cellStyle name="40 % - Accent4 2 4 4 4" xfId="2193"/>
    <cellStyle name="40 % - Accent4 2 4 4 4 2" xfId="3697"/>
    <cellStyle name="40 % - Accent4 2 4 4 4 2 2" xfId="6668"/>
    <cellStyle name="40 % - Accent4 2 4 4 4 2 2 2" xfId="12652"/>
    <cellStyle name="40 % - Accent4 2 4 4 4 2 2 2 2" xfId="24534"/>
    <cellStyle name="40 % - Accent4 2 4 4 4 2 2 3" xfId="18598"/>
    <cellStyle name="40 % - Accent4 2 4 4 4 2 3" xfId="9683"/>
    <cellStyle name="40 % - Accent4 2 4 4 4 2 3 2" xfId="21566"/>
    <cellStyle name="40 % - Accent4 2 4 4 4 2 4" xfId="15629"/>
    <cellStyle name="40 % - Accent4 2 4 4 4 3" xfId="5183"/>
    <cellStyle name="40 % - Accent4 2 4 4 4 3 2" xfId="11167"/>
    <cellStyle name="40 % - Accent4 2 4 4 4 3 2 2" xfId="23049"/>
    <cellStyle name="40 % - Accent4 2 4 4 4 3 3" xfId="17113"/>
    <cellStyle name="40 % - Accent4 2 4 4 4 4" xfId="8173"/>
    <cellStyle name="40 % - Accent4 2 4 4 4 4 2" xfId="20081"/>
    <cellStyle name="40 % - Accent4 2 4 4 4 5" xfId="14144"/>
    <cellStyle name="40 % - Accent4 2 4 4 5" xfId="2356"/>
    <cellStyle name="40 % - Accent4 2 4 4 5 2" xfId="3844"/>
    <cellStyle name="40 % - Accent4 2 4 4 5 2 2" xfId="6815"/>
    <cellStyle name="40 % - Accent4 2 4 4 5 2 2 2" xfId="12799"/>
    <cellStyle name="40 % - Accent4 2 4 4 5 2 2 2 2" xfId="24681"/>
    <cellStyle name="40 % - Accent4 2 4 4 5 2 2 3" xfId="18745"/>
    <cellStyle name="40 % - Accent4 2 4 4 5 2 3" xfId="9830"/>
    <cellStyle name="40 % - Accent4 2 4 4 5 2 3 2" xfId="21713"/>
    <cellStyle name="40 % - Accent4 2 4 4 5 2 4" xfId="15776"/>
    <cellStyle name="40 % - Accent4 2 4 4 5 3" xfId="5330"/>
    <cellStyle name="40 % - Accent4 2 4 4 5 3 2" xfId="11314"/>
    <cellStyle name="40 % - Accent4 2 4 4 5 3 2 2" xfId="23196"/>
    <cellStyle name="40 % - Accent4 2 4 4 5 3 3" xfId="17260"/>
    <cellStyle name="40 % - Accent4 2 4 4 5 4" xfId="8320"/>
    <cellStyle name="40 % - Accent4 2 4 4 5 4 2" xfId="20228"/>
    <cellStyle name="40 % - Accent4 2 4 4 5 5" xfId="14291"/>
    <cellStyle name="40 % - Accent4 2 4 4 6" xfId="3067"/>
    <cellStyle name="40 % - Accent4 2 4 4 6 2" xfId="6038"/>
    <cellStyle name="40 % - Accent4 2 4 4 6 2 2" xfId="12022"/>
    <cellStyle name="40 % - Accent4 2 4 4 6 2 2 2" xfId="23904"/>
    <cellStyle name="40 % - Accent4 2 4 4 6 2 3" xfId="17968"/>
    <cellStyle name="40 % - Accent4 2 4 4 6 3" xfId="9053"/>
    <cellStyle name="40 % - Accent4 2 4 4 6 3 2" xfId="20936"/>
    <cellStyle name="40 % - Accent4 2 4 4 6 4" xfId="14999"/>
    <cellStyle name="40 % - Accent4 2 4 4 7" xfId="4553"/>
    <cellStyle name="40 % - Accent4 2 4 4 7 2" xfId="10538"/>
    <cellStyle name="40 % - Accent4 2 4 4 7 2 2" xfId="22420"/>
    <cellStyle name="40 % - Accent4 2 4 4 7 3" xfId="16484"/>
    <cellStyle name="40 % - Accent4 2 4 4 8" xfId="7544"/>
    <cellStyle name="40 % - Accent4 2 4 4 8 2" xfId="19452"/>
    <cellStyle name="40 % - Accent4 2 4 4 9" xfId="13514"/>
    <cellStyle name="40 % - Accent4 2 4 5" xfId="412"/>
    <cellStyle name="40 % - Accent4 2 4 5 2" xfId="792"/>
    <cellStyle name="40 % - Accent4 2 4 5 2 2" xfId="793"/>
    <cellStyle name="40 % - Accent4 2 4 5 2 2 2" xfId="2969"/>
    <cellStyle name="40 % - Accent4 2 4 5 2 2 2 2" xfId="4455"/>
    <cellStyle name="40 % - Accent4 2 4 5 2 2 2 2 2" xfId="7426"/>
    <cellStyle name="40 % - Accent4 2 4 5 2 2 2 2 2 2" xfId="13410"/>
    <cellStyle name="40 % - Accent4 2 4 5 2 2 2 2 2 2 2" xfId="25292"/>
    <cellStyle name="40 % - Accent4 2 4 5 2 2 2 2 2 3" xfId="19356"/>
    <cellStyle name="40 % - Accent4 2 4 5 2 2 2 2 3" xfId="10441"/>
    <cellStyle name="40 % - Accent4 2 4 5 2 2 2 2 3 2" xfId="22324"/>
    <cellStyle name="40 % - Accent4 2 4 5 2 2 2 2 4" xfId="16387"/>
    <cellStyle name="40 % - Accent4 2 4 5 2 2 2 3" xfId="5941"/>
    <cellStyle name="40 % - Accent4 2 4 5 2 2 2 3 2" xfId="11925"/>
    <cellStyle name="40 % - Accent4 2 4 5 2 2 2 3 2 2" xfId="23807"/>
    <cellStyle name="40 % - Accent4 2 4 5 2 2 2 3 3" xfId="17871"/>
    <cellStyle name="40 % - Accent4 2 4 5 2 2 2 4" xfId="8931"/>
    <cellStyle name="40 % - Accent4 2 4 5 2 2 2 4 2" xfId="20839"/>
    <cellStyle name="40 % - Accent4 2 4 5 2 2 2 5" xfId="14902"/>
    <cellStyle name="40 % - Accent4 2 4 5 2 2 3" xfId="3496"/>
    <cellStyle name="40 % - Accent4 2 4 5 2 2 3 2" xfId="6467"/>
    <cellStyle name="40 % - Accent4 2 4 5 2 2 3 2 2" xfId="12451"/>
    <cellStyle name="40 % - Accent4 2 4 5 2 2 3 2 2 2" xfId="24333"/>
    <cellStyle name="40 % - Accent4 2 4 5 2 2 3 2 3" xfId="18397"/>
    <cellStyle name="40 % - Accent4 2 4 5 2 2 3 3" xfId="9482"/>
    <cellStyle name="40 % - Accent4 2 4 5 2 2 3 3 2" xfId="21365"/>
    <cellStyle name="40 % - Accent4 2 4 5 2 2 3 4" xfId="15428"/>
    <cellStyle name="40 % - Accent4 2 4 5 2 2 4" xfId="4983"/>
    <cellStyle name="40 % - Accent4 2 4 5 2 2 4 2" xfId="10967"/>
    <cellStyle name="40 % - Accent4 2 4 5 2 2 4 2 2" xfId="22849"/>
    <cellStyle name="40 % - Accent4 2 4 5 2 2 4 3" xfId="16913"/>
    <cellStyle name="40 % - Accent4 2 4 5 2 2 5" xfId="7973"/>
    <cellStyle name="40 % - Accent4 2 4 5 2 2 5 2" xfId="19881"/>
    <cellStyle name="40 % - Accent4 2 4 5 2 2 6" xfId="13943"/>
    <cellStyle name="40 % - Accent4 2 4 5 2 3" xfId="2600"/>
    <cellStyle name="40 % - Accent4 2 4 5 2 3 2" xfId="4088"/>
    <cellStyle name="40 % - Accent4 2 4 5 2 3 2 2" xfId="7059"/>
    <cellStyle name="40 % - Accent4 2 4 5 2 3 2 2 2" xfId="13043"/>
    <cellStyle name="40 % - Accent4 2 4 5 2 3 2 2 2 2" xfId="24925"/>
    <cellStyle name="40 % - Accent4 2 4 5 2 3 2 2 3" xfId="18989"/>
    <cellStyle name="40 % - Accent4 2 4 5 2 3 2 3" xfId="10074"/>
    <cellStyle name="40 % - Accent4 2 4 5 2 3 2 3 2" xfId="21957"/>
    <cellStyle name="40 % - Accent4 2 4 5 2 3 2 4" xfId="16020"/>
    <cellStyle name="40 % - Accent4 2 4 5 2 3 3" xfId="5574"/>
    <cellStyle name="40 % - Accent4 2 4 5 2 3 3 2" xfId="11558"/>
    <cellStyle name="40 % - Accent4 2 4 5 2 3 3 2 2" xfId="23440"/>
    <cellStyle name="40 % - Accent4 2 4 5 2 3 3 3" xfId="17504"/>
    <cellStyle name="40 % - Accent4 2 4 5 2 3 4" xfId="8564"/>
    <cellStyle name="40 % - Accent4 2 4 5 2 3 4 2" xfId="20472"/>
    <cellStyle name="40 % - Accent4 2 4 5 2 3 5" xfId="14535"/>
    <cellStyle name="40 % - Accent4 2 4 5 2 4" xfId="3495"/>
    <cellStyle name="40 % - Accent4 2 4 5 2 4 2" xfId="6466"/>
    <cellStyle name="40 % - Accent4 2 4 5 2 4 2 2" xfId="12450"/>
    <cellStyle name="40 % - Accent4 2 4 5 2 4 2 2 2" xfId="24332"/>
    <cellStyle name="40 % - Accent4 2 4 5 2 4 2 3" xfId="18396"/>
    <cellStyle name="40 % - Accent4 2 4 5 2 4 3" xfId="9481"/>
    <cellStyle name="40 % - Accent4 2 4 5 2 4 3 2" xfId="21364"/>
    <cellStyle name="40 % - Accent4 2 4 5 2 4 4" xfId="15427"/>
    <cellStyle name="40 % - Accent4 2 4 5 2 5" xfId="4982"/>
    <cellStyle name="40 % - Accent4 2 4 5 2 5 2" xfId="10966"/>
    <cellStyle name="40 % - Accent4 2 4 5 2 5 2 2" xfId="22848"/>
    <cellStyle name="40 % - Accent4 2 4 5 2 5 3" xfId="16912"/>
    <cellStyle name="40 % - Accent4 2 4 5 2 6" xfId="7972"/>
    <cellStyle name="40 % - Accent4 2 4 5 2 6 2" xfId="19880"/>
    <cellStyle name="40 % - Accent4 2 4 5 2 7" xfId="13942"/>
    <cellStyle name="40 % - Accent4 2 4 5 3" xfId="794"/>
    <cellStyle name="40 % - Accent4 2 4 5 3 2" xfId="2800"/>
    <cellStyle name="40 % - Accent4 2 4 5 3 2 2" xfId="4286"/>
    <cellStyle name="40 % - Accent4 2 4 5 3 2 2 2" xfId="7257"/>
    <cellStyle name="40 % - Accent4 2 4 5 3 2 2 2 2" xfId="13241"/>
    <cellStyle name="40 % - Accent4 2 4 5 3 2 2 2 2 2" xfId="25123"/>
    <cellStyle name="40 % - Accent4 2 4 5 3 2 2 2 3" xfId="19187"/>
    <cellStyle name="40 % - Accent4 2 4 5 3 2 2 3" xfId="10272"/>
    <cellStyle name="40 % - Accent4 2 4 5 3 2 2 3 2" xfId="22155"/>
    <cellStyle name="40 % - Accent4 2 4 5 3 2 2 4" xfId="16218"/>
    <cellStyle name="40 % - Accent4 2 4 5 3 2 3" xfId="5772"/>
    <cellStyle name="40 % - Accent4 2 4 5 3 2 3 2" xfId="11756"/>
    <cellStyle name="40 % - Accent4 2 4 5 3 2 3 2 2" xfId="23638"/>
    <cellStyle name="40 % - Accent4 2 4 5 3 2 3 3" xfId="17702"/>
    <cellStyle name="40 % - Accent4 2 4 5 3 2 4" xfId="8762"/>
    <cellStyle name="40 % - Accent4 2 4 5 3 2 4 2" xfId="20670"/>
    <cellStyle name="40 % - Accent4 2 4 5 3 2 5" xfId="14733"/>
    <cellStyle name="40 % - Accent4 2 4 5 3 3" xfId="3497"/>
    <cellStyle name="40 % - Accent4 2 4 5 3 3 2" xfId="6468"/>
    <cellStyle name="40 % - Accent4 2 4 5 3 3 2 2" xfId="12452"/>
    <cellStyle name="40 % - Accent4 2 4 5 3 3 2 2 2" xfId="24334"/>
    <cellStyle name="40 % - Accent4 2 4 5 3 3 2 3" xfId="18398"/>
    <cellStyle name="40 % - Accent4 2 4 5 3 3 3" xfId="9483"/>
    <cellStyle name="40 % - Accent4 2 4 5 3 3 3 2" xfId="21366"/>
    <cellStyle name="40 % - Accent4 2 4 5 3 3 4" xfId="15429"/>
    <cellStyle name="40 % - Accent4 2 4 5 3 4" xfId="4984"/>
    <cellStyle name="40 % - Accent4 2 4 5 3 4 2" xfId="10968"/>
    <cellStyle name="40 % - Accent4 2 4 5 3 4 2 2" xfId="22850"/>
    <cellStyle name="40 % - Accent4 2 4 5 3 4 3" xfId="16914"/>
    <cellStyle name="40 % - Accent4 2 4 5 3 5" xfId="7974"/>
    <cellStyle name="40 % - Accent4 2 4 5 3 5 2" xfId="19882"/>
    <cellStyle name="40 % - Accent4 2 4 5 3 6" xfId="13944"/>
    <cellStyle name="40 % - Accent4 2 4 5 4" xfId="2431"/>
    <cellStyle name="40 % - Accent4 2 4 5 4 2" xfId="3919"/>
    <cellStyle name="40 % - Accent4 2 4 5 4 2 2" xfId="6890"/>
    <cellStyle name="40 % - Accent4 2 4 5 4 2 2 2" xfId="12874"/>
    <cellStyle name="40 % - Accent4 2 4 5 4 2 2 2 2" xfId="24756"/>
    <cellStyle name="40 % - Accent4 2 4 5 4 2 2 3" xfId="18820"/>
    <cellStyle name="40 % - Accent4 2 4 5 4 2 3" xfId="9905"/>
    <cellStyle name="40 % - Accent4 2 4 5 4 2 3 2" xfId="21788"/>
    <cellStyle name="40 % - Accent4 2 4 5 4 2 4" xfId="15851"/>
    <cellStyle name="40 % - Accent4 2 4 5 4 3" xfId="5405"/>
    <cellStyle name="40 % - Accent4 2 4 5 4 3 2" xfId="11389"/>
    <cellStyle name="40 % - Accent4 2 4 5 4 3 2 2" xfId="23271"/>
    <cellStyle name="40 % - Accent4 2 4 5 4 3 3" xfId="17335"/>
    <cellStyle name="40 % - Accent4 2 4 5 4 4" xfId="8395"/>
    <cellStyle name="40 % - Accent4 2 4 5 4 4 2" xfId="20303"/>
    <cellStyle name="40 % - Accent4 2 4 5 4 5" xfId="14366"/>
    <cellStyle name="40 % - Accent4 2 4 5 5" xfId="3142"/>
    <cellStyle name="40 % - Accent4 2 4 5 5 2" xfId="6113"/>
    <cellStyle name="40 % - Accent4 2 4 5 5 2 2" xfId="12097"/>
    <cellStyle name="40 % - Accent4 2 4 5 5 2 2 2" xfId="23979"/>
    <cellStyle name="40 % - Accent4 2 4 5 5 2 3" xfId="18043"/>
    <cellStyle name="40 % - Accent4 2 4 5 5 3" xfId="9128"/>
    <cellStyle name="40 % - Accent4 2 4 5 5 3 2" xfId="21011"/>
    <cellStyle name="40 % - Accent4 2 4 5 5 4" xfId="15074"/>
    <cellStyle name="40 % - Accent4 2 4 5 6" xfId="4629"/>
    <cellStyle name="40 % - Accent4 2 4 5 6 2" xfId="10613"/>
    <cellStyle name="40 % - Accent4 2 4 5 6 2 2" xfId="22495"/>
    <cellStyle name="40 % - Accent4 2 4 5 6 3" xfId="16559"/>
    <cellStyle name="40 % - Accent4 2 4 5 7" xfId="7619"/>
    <cellStyle name="40 % - Accent4 2 4 5 7 2" xfId="19527"/>
    <cellStyle name="40 % - Accent4 2 4 5 8" xfId="13589"/>
    <cellStyle name="40 % - Accent4 2 4 6" xfId="795"/>
    <cellStyle name="40 % - Accent4 2 4 6 2" xfId="796"/>
    <cellStyle name="40 % - Accent4 2 4 6 2 2" xfId="2649"/>
    <cellStyle name="40 % - Accent4 2 4 6 2 2 2" xfId="4135"/>
    <cellStyle name="40 % - Accent4 2 4 6 2 2 2 2" xfId="7106"/>
    <cellStyle name="40 % - Accent4 2 4 6 2 2 2 2 2" xfId="13090"/>
    <cellStyle name="40 % - Accent4 2 4 6 2 2 2 2 2 2" xfId="24972"/>
    <cellStyle name="40 % - Accent4 2 4 6 2 2 2 2 3" xfId="19036"/>
    <cellStyle name="40 % - Accent4 2 4 6 2 2 2 3" xfId="10121"/>
    <cellStyle name="40 % - Accent4 2 4 6 2 2 2 3 2" xfId="22004"/>
    <cellStyle name="40 % - Accent4 2 4 6 2 2 2 4" xfId="16067"/>
    <cellStyle name="40 % - Accent4 2 4 6 2 2 3" xfId="5621"/>
    <cellStyle name="40 % - Accent4 2 4 6 2 2 3 2" xfId="11605"/>
    <cellStyle name="40 % - Accent4 2 4 6 2 2 3 2 2" xfId="23487"/>
    <cellStyle name="40 % - Accent4 2 4 6 2 2 3 3" xfId="17551"/>
    <cellStyle name="40 % - Accent4 2 4 6 2 2 4" xfId="8611"/>
    <cellStyle name="40 % - Accent4 2 4 6 2 2 4 2" xfId="20519"/>
    <cellStyle name="40 % - Accent4 2 4 6 2 2 5" xfId="14582"/>
    <cellStyle name="40 % - Accent4 2 4 6 2 3" xfId="3499"/>
    <cellStyle name="40 % - Accent4 2 4 6 2 3 2" xfId="6470"/>
    <cellStyle name="40 % - Accent4 2 4 6 2 3 2 2" xfId="12454"/>
    <cellStyle name="40 % - Accent4 2 4 6 2 3 2 2 2" xfId="24336"/>
    <cellStyle name="40 % - Accent4 2 4 6 2 3 2 3" xfId="18400"/>
    <cellStyle name="40 % - Accent4 2 4 6 2 3 3" xfId="9485"/>
    <cellStyle name="40 % - Accent4 2 4 6 2 3 3 2" xfId="21368"/>
    <cellStyle name="40 % - Accent4 2 4 6 2 3 4" xfId="15431"/>
    <cellStyle name="40 % - Accent4 2 4 6 2 4" xfId="4986"/>
    <cellStyle name="40 % - Accent4 2 4 6 2 4 2" xfId="10970"/>
    <cellStyle name="40 % - Accent4 2 4 6 2 4 2 2" xfId="22852"/>
    <cellStyle name="40 % - Accent4 2 4 6 2 4 3" xfId="16916"/>
    <cellStyle name="40 % - Accent4 2 4 6 2 5" xfId="7976"/>
    <cellStyle name="40 % - Accent4 2 4 6 2 5 2" xfId="19884"/>
    <cellStyle name="40 % - Accent4 2 4 6 2 6" xfId="13946"/>
    <cellStyle name="40 % - Accent4 2 4 6 3" xfId="2280"/>
    <cellStyle name="40 % - Accent4 2 4 6 3 2" xfId="3768"/>
    <cellStyle name="40 % - Accent4 2 4 6 3 2 2" xfId="6739"/>
    <cellStyle name="40 % - Accent4 2 4 6 3 2 2 2" xfId="12723"/>
    <cellStyle name="40 % - Accent4 2 4 6 3 2 2 2 2" xfId="24605"/>
    <cellStyle name="40 % - Accent4 2 4 6 3 2 2 3" xfId="18669"/>
    <cellStyle name="40 % - Accent4 2 4 6 3 2 3" xfId="9754"/>
    <cellStyle name="40 % - Accent4 2 4 6 3 2 3 2" xfId="21637"/>
    <cellStyle name="40 % - Accent4 2 4 6 3 2 4" xfId="15700"/>
    <cellStyle name="40 % - Accent4 2 4 6 3 3" xfId="5254"/>
    <cellStyle name="40 % - Accent4 2 4 6 3 3 2" xfId="11238"/>
    <cellStyle name="40 % - Accent4 2 4 6 3 3 2 2" xfId="23120"/>
    <cellStyle name="40 % - Accent4 2 4 6 3 3 3" xfId="17184"/>
    <cellStyle name="40 % - Accent4 2 4 6 3 4" xfId="8244"/>
    <cellStyle name="40 % - Accent4 2 4 6 3 4 2" xfId="20152"/>
    <cellStyle name="40 % - Accent4 2 4 6 3 5" xfId="14215"/>
    <cellStyle name="40 % - Accent4 2 4 6 4" xfId="3498"/>
    <cellStyle name="40 % - Accent4 2 4 6 4 2" xfId="6469"/>
    <cellStyle name="40 % - Accent4 2 4 6 4 2 2" xfId="12453"/>
    <cellStyle name="40 % - Accent4 2 4 6 4 2 2 2" xfId="24335"/>
    <cellStyle name="40 % - Accent4 2 4 6 4 2 3" xfId="18399"/>
    <cellStyle name="40 % - Accent4 2 4 6 4 3" xfId="9484"/>
    <cellStyle name="40 % - Accent4 2 4 6 4 3 2" xfId="21367"/>
    <cellStyle name="40 % - Accent4 2 4 6 4 4" xfId="15430"/>
    <cellStyle name="40 % - Accent4 2 4 6 5" xfId="4985"/>
    <cellStyle name="40 % - Accent4 2 4 6 5 2" xfId="10969"/>
    <cellStyle name="40 % - Accent4 2 4 6 5 2 2" xfId="22851"/>
    <cellStyle name="40 % - Accent4 2 4 6 5 3" xfId="16915"/>
    <cellStyle name="40 % - Accent4 2 4 6 6" xfId="7975"/>
    <cellStyle name="40 % - Accent4 2 4 6 6 2" xfId="19883"/>
    <cellStyle name="40 % - Accent4 2 4 6 7" xfId="13945"/>
    <cellStyle name="40 % - Accent4 2 4 7" xfId="797"/>
    <cellStyle name="40 % - Accent4 2 4 7 2" xfId="2818"/>
    <cellStyle name="40 % - Accent4 2 4 7 2 2" xfId="4304"/>
    <cellStyle name="40 % - Accent4 2 4 7 2 2 2" xfId="7275"/>
    <cellStyle name="40 % - Accent4 2 4 7 2 2 2 2" xfId="13259"/>
    <cellStyle name="40 % - Accent4 2 4 7 2 2 2 2 2" xfId="25141"/>
    <cellStyle name="40 % - Accent4 2 4 7 2 2 2 3" xfId="19205"/>
    <cellStyle name="40 % - Accent4 2 4 7 2 2 3" xfId="10290"/>
    <cellStyle name="40 % - Accent4 2 4 7 2 2 3 2" xfId="22173"/>
    <cellStyle name="40 % - Accent4 2 4 7 2 2 4" xfId="16236"/>
    <cellStyle name="40 % - Accent4 2 4 7 2 3" xfId="5790"/>
    <cellStyle name="40 % - Accent4 2 4 7 2 3 2" xfId="11774"/>
    <cellStyle name="40 % - Accent4 2 4 7 2 3 2 2" xfId="23656"/>
    <cellStyle name="40 % - Accent4 2 4 7 2 3 3" xfId="17720"/>
    <cellStyle name="40 % - Accent4 2 4 7 2 4" xfId="8780"/>
    <cellStyle name="40 % - Accent4 2 4 7 2 4 2" xfId="20688"/>
    <cellStyle name="40 % - Accent4 2 4 7 2 5" xfId="14751"/>
    <cellStyle name="40 % - Accent4 2 4 7 3" xfId="2449"/>
    <cellStyle name="40 % - Accent4 2 4 7 3 2" xfId="3937"/>
    <cellStyle name="40 % - Accent4 2 4 7 3 2 2" xfId="6908"/>
    <cellStyle name="40 % - Accent4 2 4 7 3 2 2 2" xfId="12892"/>
    <cellStyle name="40 % - Accent4 2 4 7 3 2 2 2 2" xfId="24774"/>
    <cellStyle name="40 % - Accent4 2 4 7 3 2 2 3" xfId="18838"/>
    <cellStyle name="40 % - Accent4 2 4 7 3 2 3" xfId="9923"/>
    <cellStyle name="40 % - Accent4 2 4 7 3 2 3 2" xfId="21806"/>
    <cellStyle name="40 % - Accent4 2 4 7 3 2 4" xfId="15869"/>
    <cellStyle name="40 % - Accent4 2 4 7 3 3" xfId="5423"/>
    <cellStyle name="40 % - Accent4 2 4 7 3 3 2" xfId="11407"/>
    <cellStyle name="40 % - Accent4 2 4 7 3 3 2 2" xfId="23289"/>
    <cellStyle name="40 % - Accent4 2 4 7 3 3 3" xfId="17353"/>
    <cellStyle name="40 % - Accent4 2 4 7 3 4" xfId="8413"/>
    <cellStyle name="40 % - Accent4 2 4 7 3 4 2" xfId="20321"/>
    <cellStyle name="40 % - Accent4 2 4 7 3 5" xfId="14384"/>
    <cellStyle name="40 % - Accent4 2 4 7 4" xfId="3500"/>
    <cellStyle name="40 % - Accent4 2 4 7 4 2" xfId="6471"/>
    <cellStyle name="40 % - Accent4 2 4 7 4 2 2" xfId="12455"/>
    <cellStyle name="40 % - Accent4 2 4 7 4 2 2 2" xfId="24337"/>
    <cellStyle name="40 % - Accent4 2 4 7 4 2 3" xfId="18401"/>
    <cellStyle name="40 % - Accent4 2 4 7 4 3" xfId="9486"/>
    <cellStyle name="40 % - Accent4 2 4 7 4 3 2" xfId="21369"/>
    <cellStyle name="40 % - Accent4 2 4 7 4 4" xfId="15432"/>
    <cellStyle name="40 % - Accent4 2 4 7 5" xfId="4987"/>
    <cellStyle name="40 % - Accent4 2 4 7 5 2" xfId="10971"/>
    <cellStyle name="40 % - Accent4 2 4 7 5 2 2" xfId="22853"/>
    <cellStyle name="40 % - Accent4 2 4 7 5 3" xfId="16917"/>
    <cellStyle name="40 % - Accent4 2 4 7 6" xfId="7977"/>
    <cellStyle name="40 % - Accent4 2 4 7 6 2" xfId="19885"/>
    <cellStyle name="40 % - Accent4 2 4 7 7" xfId="13947"/>
    <cellStyle name="40 % - Accent4 2 4 8" xfId="2132"/>
    <cellStyle name="40 % - Accent4 2 4 8 2" xfId="2623"/>
    <cellStyle name="40 % - Accent4 2 4 8 2 2" xfId="4109"/>
    <cellStyle name="40 % - Accent4 2 4 8 2 2 2" xfId="7080"/>
    <cellStyle name="40 % - Accent4 2 4 8 2 2 2 2" xfId="13064"/>
    <cellStyle name="40 % - Accent4 2 4 8 2 2 2 2 2" xfId="24946"/>
    <cellStyle name="40 % - Accent4 2 4 8 2 2 2 3" xfId="19010"/>
    <cellStyle name="40 % - Accent4 2 4 8 2 2 3" xfId="10095"/>
    <cellStyle name="40 % - Accent4 2 4 8 2 2 3 2" xfId="21978"/>
    <cellStyle name="40 % - Accent4 2 4 8 2 2 4" xfId="16041"/>
    <cellStyle name="40 % - Accent4 2 4 8 2 3" xfId="5595"/>
    <cellStyle name="40 % - Accent4 2 4 8 2 3 2" xfId="11579"/>
    <cellStyle name="40 % - Accent4 2 4 8 2 3 2 2" xfId="23461"/>
    <cellStyle name="40 % - Accent4 2 4 8 2 3 3" xfId="17525"/>
    <cellStyle name="40 % - Accent4 2 4 8 2 4" xfId="8585"/>
    <cellStyle name="40 % - Accent4 2 4 8 2 4 2" xfId="20493"/>
    <cellStyle name="40 % - Accent4 2 4 8 2 5" xfId="14556"/>
    <cellStyle name="40 % - Accent4 2 4 8 3" xfId="3636"/>
    <cellStyle name="40 % - Accent4 2 4 8 3 2" xfId="6607"/>
    <cellStyle name="40 % - Accent4 2 4 8 3 2 2" xfId="12591"/>
    <cellStyle name="40 % - Accent4 2 4 8 3 2 2 2" xfId="24473"/>
    <cellStyle name="40 % - Accent4 2 4 8 3 2 3" xfId="18537"/>
    <cellStyle name="40 % - Accent4 2 4 8 3 3" xfId="9622"/>
    <cellStyle name="40 % - Accent4 2 4 8 3 3 2" xfId="21505"/>
    <cellStyle name="40 % - Accent4 2 4 8 3 4" xfId="15568"/>
    <cellStyle name="40 % - Accent4 2 4 8 4" xfId="5122"/>
    <cellStyle name="40 % - Accent4 2 4 8 4 2" xfId="11106"/>
    <cellStyle name="40 % - Accent4 2 4 8 4 2 2" xfId="22988"/>
    <cellStyle name="40 % - Accent4 2 4 8 4 3" xfId="17052"/>
    <cellStyle name="40 % - Accent4 2 4 8 5" xfId="8112"/>
    <cellStyle name="40 % - Accent4 2 4 8 5 2" xfId="20020"/>
    <cellStyle name="40 % - Accent4 2 4 8 6" xfId="14083"/>
    <cellStyle name="40 % - Accent4 2 4 9" xfId="2149"/>
    <cellStyle name="40 % - Accent4 2 4 9 2" xfId="3653"/>
    <cellStyle name="40 % - Accent4 2 4 9 2 2" xfId="6624"/>
    <cellStyle name="40 % - Accent4 2 4 9 2 2 2" xfId="12608"/>
    <cellStyle name="40 % - Accent4 2 4 9 2 2 2 2" xfId="24490"/>
    <cellStyle name="40 % - Accent4 2 4 9 2 2 3" xfId="18554"/>
    <cellStyle name="40 % - Accent4 2 4 9 2 3" xfId="9639"/>
    <cellStyle name="40 % - Accent4 2 4 9 2 3 2" xfId="21522"/>
    <cellStyle name="40 % - Accent4 2 4 9 2 4" xfId="15585"/>
    <cellStyle name="40 % - Accent4 2 4 9 3" xfId="5139"/>
    <cellStyle name="40 % - Accent4 2 4 9 3 2" xfId="11123"/>
    <cellStyle name="40 % - Accent4 2 4 9 3 2 2" xfId="23005"/>
    <cellStyle name="40 % - Accent4 2 4 9 3 3" xfId="17069"/>
    <cellStyle name="40 % - Accent4 2 4 9 4" xfId="8129"/>
    <cellStyle name="40 % - Accent4 2 4 9 4 2" xfId="20037"/>
    <cellStyle name="40 % - Accent4 2 4 9 5" xfId="14100"/>
    <cellStyle name="40 % - Accent4 2 5" xfId="20"/>
    <cellStyle name="40 % - Accent4 2 5 2" xfId="798"/>
    <cellStyle name="40 % - Accent4 2 5 2 2" xfId="799"/>
    <cellStyle name="40 % - Accent4 2 5 3" xfId="800"/>
    <cellStyle name="40 % - Accent4 2 5 4" xfId="801"/>
    <cellStyle name="40 % - Accent4 2 6" xfId="21"/>
    <cellStyle name="40 % - Accent4 2 7" xfId="802"/>
    <cellStyle name="40 % - Accent4 2 7 2" xfId="803"/>
    <cellStyle name="40 % - Accent4 2 7 2 2" xfId="2221"/>
    <cellStyle name="40 % - Accent5 2" xfId="22"/>
    <cellStyle name="40 % - Accent5 2 10" xfId="2255"/>
    <cellStyle name="40 % - Accent5 2 10 2" xfId="3743"/>
    <cellStyle name="40 % - Accent5 2 10 2 2" xfId="6714"/>
    <cellStyle name="40 % - Accent5 2 10 2 2 2" xfId="12698"/>
    <cellStyle name="40 % - Accent5 2 10 2 2 2 2" xfId="24580"/>
    <cellStyle name="40 % - Accent5 2 10 2 2 3" xfId="18644"/>
    <cellStyle name="40 % - Accent5 2 10 2 3" xfId="9729"/>
    <cellStyle name="40 % - Accent5 2 10 2 3 2" xfId="21612"/>
    <cellStyle name="40 % - Accent5 2 10 2 4" xfId="15675"/>
    <cellStyle name="40 % - Accent5 2 10 3" xfId="5229"/>
    <cellStyle name="40 % - Accent5 2 10 3 2" xfId="11213"/>
    <cellStyle name="40 % - Accent5 2 10 3 2 2" xfId="23095"/>
    <cellStyle name="40 % - Accent5 2 10 3 3" xfId="17159"/>
    <cellStyle name="40 % - Accent5 2 10 4" xfId="8219"/>
    <cellStyle name="40 % - Accent5 2 10 4 2" xfId="20127"/>
    <cellStyle name="40 % - Accent5 2 10 5" xfId="14190"/>
    <cellStyle name="40 % - Accent5 2 11" xfId="2992"/>
    <cellStyle name="40 % - Accent5 2 11 2" xfId="5963"/>
    <cellStyle name="40 % - Accent5 2 11 2 2" xfId="11947"/>
    <cellStyle name="40 % - Accent5 2 11 2 2 2" xfId="23829"/>
    <cellStyle name="40 % - Accent5 2 11 2 3" xfId="17893"/>
    <cellStyle name="40 % - Accent5 2 11 3" xfId="8978"/>
    <cellStyle name="40 % - Accent5 2 11 3 2" xfId="20861"/>
    <cellStyle name="40 % - Accent5 2 11 4" xfId="14924"/>
    <cellStyle name="40 % - Accent5 2 12" xfId="4478"/>
    <cellStyle name="40 % - Accent5 2 12 2" xfId="10463"/>
    <cellStyle name="40 % - Accent5 2 12 2 2" xfId="22345"/>
    <cellStyle name="40 % - Accent5 2 12 3" xfId="16409"/>
    <cellStyle name="40 % - Accent5 2 13" xfId="7469"/>
    <cellStyle name="40 % - Accent5 2 13 2" xfId="19377"/>
    <cellStyle name="40 % - Accent5 2 14" xfId="13439"/>
    <cellStyle name="40 % - Accent5 2 2" xfId="254"/>
    <cellStyle name="40 % - Accent5 2 2 10" xfId="13458"/>
    <cellStyle name="40 % - Accent5 2 2 2" xfId="318"/>
    <cellStyle name="40 % - Accent5 2 2 2 2" xfId="394"/>
    <cellStyle name="40 % - Accent5 2 2 2 2 2" xfId="804"/>
    <cellStyle name="40 % - Accent5 2 2 2 2 2 2" xfId="2952"/>
    <cellStyle name="40 % - Accent5 2 2 2 2 2 2 2" xfId="4438"/>
    <cellStyle name="40 % - Accent5 2 2 2 2 2 2 2 2" xfId="7409"/>
    <cellStyle name="40 % - Accent5 2 2 2 2 2 2 2 2 2" xfId="13393"/>
    <cellStyle name="40 % - Accent5 2 2 2 2 2 2 2 2 2 2" xfId="25275"/>
    <cellStyle name="40 % - Accent5 2 2 2 2 2 2 2 2 3" xfId="19339"/>
    <cellStyle name="40 % - Accent5 2 2 2 2 2 2 2 3" xfId="10424"/>
    <cellStyle name="40 % - Accent5 2 2 2 2 2 2 2 3 2" xfId="22307"/>
    <cellStyle name="40 % - Accent5 2 2 2 2 2 2 2 4" xfId="16370"/>
    <cellStyle name="40 % - Accent5 2 2 2 2 2 2 3" xfId="5924"/>
    <cellStyle name="40 % - Accent5 2 2 2 2 2 2 3 2" xfId="11908"/>
    <cellStyle name="40 % - Accent5 2 2 2 2 2 2 3 2 2" xfId="23790"/>
    <cellStyle name="40 % - Accent5 2 2 2 2 2 2 3 3" xfId="17854"/>
    <cellStyle name="40 % - Accent5 2 2 2 2 2 2 4" xfId="8914"/>
    <cellStyle name="40 % - Accent5 2 2 2 2 2 2 4 2" xfId="20822"/>
    <cellStyle name="40 % - Accent5 2 2 2 2 2 2 5" xfId="14885"/>
    <cellStyle name="40 % - Accent5 2 2 2 2 2 3" xfId="2583"/>
    <cellStyle name="40 % - Accent5 2 2 2 2 2 3 2" xfId="4071"/>
    <cellStyle name="40 % - Accent5 2 2 2 2 2 3 2 2" xfId="7042"/>
    <cellStyle name="40 % - Accent5 2 2 2 2 2 3 2 2 2" xfId="13026"/>
    <cellStyle name="40 % - Accent5 2 2 2 2 2 3 2 2 2 2" xfId="24908"/>
    <cellStyle name="40 % - Accent5 2 2 2 2 2 3 2 2 3" xfId="18972"/>
    <cellStyle name="40 % - Accent5 2 2 2 2 2 3 2 3" xfId="10057"/>
    <cellStyle name="40 % - Accent5 2 2 2 2 2 3 2 3 2" xfId="21940"/>
    <cellStyle name="40 % - Accent5 2 2 2 2 2 3 2 4" xfId="16003"/>
    <cellStyle name="40 % - Accent5 2 2 2 2 2 3 3" xfId="5557"/>
    <cellStyle name="40 % - Accent5 2 2 2 2 2 3 3 2" xfId="11541"/>
    <cellStyle name="40 % - Accent5 2 2 2 2 2 3 3 2 2" xfId="23423"/>
    <cellStyle name="40 % - Accent5 2 2 2 2 2 3 3 3" xfId="17487"/>
    <cellStyle name="40 % - Accent5 2 2 2 2 2 3 4" xfId="8547"/>
    <cellStyle name="40 % - Accent5 2 2 2 2 2 3 4 2" xfId="20455"/>
    <cellStyle name="40 % - Accent5 2 2 2 2 2 3 5" xfId="14518"/>
    <cellStyle name="40 % - Accent5 2 2 2 2 2 4" xfId="3501"/>
    <cellStyle name="40 % - Accent5 2 2 2 2 2 4 2" xfId="6472"/>
    <cellStyle name="40 % - Accent5 2 2 2 2 2 4 2 2" xfId="12456"/>
    <cellStyle name="40 % - Accent5 2 2 2 2 2 4 2 2 2" xfId="24338"/>
    <cellStyle name="40 % - Accent5 2 2 2 2 2 4 2 3" xfId="18402"/>
    <cellStyle name="40 % - Accent5 2 2 2 2 2 4 3" xfId="9487"/>
    <cellStyle name="40 % - Accent5 2 2 2 2 2 4 3 2" xfId="21370"/>
    <cellStyle name="40 % - Accent5 2 2 2 2 2 4 4" xfId="15433"/>
    <cellStyle name="40 % - Accent5 2 2 2 2 2 5" xfId="4988"/>
    <cellStyle name="40 % - Accent5 2 2 2 2 2 5 2" xfId="10972"/>
    <cellStyle name="40 % - Accent5 2 2 2 2 2 5 2 2" xfId="22854"/>
    <cellStyle name="40 % - Accent5 2 2 2 2 2 5 3" xfId="16918"/>
    <cellStyle name="40 % - Accent5 2 2 2 2 2 6" xfId="7978"/>
    <cellStyle name="40 % - Accent5 2 2 2 2 2 6 2" xfId="19886"/>
    <cellStyle name="40 % - Accent5 2 2 2 2 2 7" xfId="13948"/>
    <cellStyle name="40 % - Accent5 2 2 2 2 3" xfId="2783"/>
    <cellStyle name="40 % - Accent5 2 2 2 2 3 2" xfId="4269"/>
    <cellStyle name="40 % - Accent5 2 2 2 2 3 2 2" xfId="7240"/>
    <cellStyle name="40 % - Accent5 2 2 2 2 3 2 2 2" xfId="13224"/>
    <cellStyle name="40 % - Accent5 2 2 2 2 3 2 2 2 2" xfId="25106"/>
    <cellStyle name="40 % - Accent5 2 2 2 2 3 2 2 3" xfId="19170"/>
    <cellStyle name="40 % - Accent5 2 2 2 2 3 2 3" xfId="10255"/>
    <cellStyle name="40 % - Accent5 2 2 2 2 3 2 3 2" xfId="22138"/>
    <cellStyle name="40 % - Accent5 2 2 2 2 3 2 4" xfId="16201"/>
    <cellStyle name="40 % - Accent5 2 2 2 2 3 3" xfId="5755"/>
    <cellStyle name="40 % - Accent5 2 2 2 2 3 3 2" xfId="11739"/>
    <cellStyle name="40 % - Accent5 2 2 2 2 3 3 2 2" xfId="23621"/>
    <cellStyle name="40 % - Accent5 2 2 2 2 3 3 3" xfId="17685"/>
    <cellStyle name="40 % - Accent5 2 2 2 2 3 4" xfId="8745"/>
    <cellStyle name="40 % - Accent5 2 2 2 2 3 4 2" xfId="20653"/>
    <cellStyle name="40 % - Accent5 2 2 2 2 3 5" xfId="14716"/>
    <cellStyle name="40 % - Accent5 2 2 2 2 4" xfId="2414"/>
    <cellStyle name="40 % - Accent5 2 2 2 2 4 2" xfId="3902"/>
    <cellStyle name="40 % - Accent5 2 2 2 2 4 2 2" xfId="6873"/>
    <cellStyle name="40 % - Accent5 2 2 2 2 4 2 2 2" xfId="12857"/>
    <cellStyle name="40 % - Accent5 2 2 2 2 4 2 2 2 2" xfId="24739"/>
    <cellStyle name="40 % - Accent5 2 2 2 2 4 2 2 3" xfId="18803"/>
    <cellStyle name="40 % - Accent5 2 2 2 2 4 2 3" xfId="9888"/>
    <cellStyle name="40 % - Accent5 2 2 2 2 4 2 3 2" xfId="21771"/>
    <cellStyle name="40 % - Accent5 2 2 2 2 4 2 4" xfId="15834"/>
    <cellStyle name="40 % - Accent5 2 2 2 2 4 3" xfId="5388"/>
    <cellStyle name="40 % - Accent5 2 2 2 2 4 3 2" xfId="11372"/>
    <cellStyle name="40 % - Accent5 2 2 2 2 4 3 2 2" xfId="23254"/>
    <cellStyle name="40 % - Accent5 2 2 2 2 4 3 3" xfId="17318"/>
    <cellStyle name="40 % - Accent5 2 2 2 2 4 4" xfId="8378"/>
    <cellStyle name="40 % - Accent5 2 2 2 2 4 4 2" xfId="20286"/>
    <cellStyle name="40 % - Accent5 2 2 2 2 4 5" xfId="14349"/>
    <cellStyle name="40 % - Accent5 2 2 2 2 5" xfId="3125"/>
    <cellStyle name="40 % - Accent5 2 2 2 2 5 2" xfId="6096"/>
    <cellStyle name="40 % - Accent5 2 2 2 2 5 2 2" xfId="12080"/>
    <cellStyle name="40 % - Accent5 2 2 2 2 5 2 2 2" xfId="23962"/>
    <cellStyle name="40 % - Accent5 2 2 2 2 5 2 3" xfId="18026"/>
    <cellStyle name="40 % - Accent5 2 2 2 2 5 3" xfId="9111"/>
    <cellStyle name="40 % - Accent5 2 2 2 2 5 3 2" xfId="20994"/>
    <cellStyle name="40 % - Accent5 2 2 2 2 5 4" xfId="15057"/>
    <cellStyle name="40 % - Accent5 2 2 2 2 6" xfId="4611"/>
    <cellStyle name="40 % - Accent5 2 2 2 2 6 2" xfId="10596"/>
    <cellStyle name="40 % - Accent5 2 2 2 2 6 2 2" xfId="22478"/>
    <cellStyle name="40 % - Accent5 2 2 2 2 6 3" xfId="16542"/>
    <cellStyle name="40 % - Accent5 2 2 2 2 7" xfId="7602"/>
    <cellStyle name="40 % - Accent5 2 2 2 2 7 2" xfId="19510"/>
    <cellStyle name="40 % - Accent5 2 2 2 2 8" xfId="13572"/>
    <cellStyle name="40 % - Accent5 2 2 2 3" xfId="805"/>
    <cellStyle name="40 % - Accent5 2 2 2 3 2" xfId="2876"/>
    <cellStyle name="40 % - Accent5 2 2 2 3 2 2" xfId="4362"/>
    <cellStyle name="40 % - Accent5 2 2 2 3 2 2 2" xfId="7333"/>
    <cellStyle name="40 % - Accent5 2 2 2 3 2 2 2 2" xfId="13317"/>
    <cellStyle name="40 % - Accent5 2 2 2 3 2 2 2 2 2" xfId="25199"/>
    <cellStyle name="40 % - Accent5 2 2 2 3 2 2 2 3" xfId="19263"/>
    <cellStyle name="40 % - Accent5 2 2 2 3 2 2 3" xfId="10348"/>
    <cellStyle name="40 % - Accent5 2 2 2 3 2 2 3 2" xfId="22231"/>
    <cellStyle name="40 % - Accent5 2 2 2 3 2 2 4" xfId="16294"/>
    <cellStyle name="40 % - Accent5 2 2 2 3 2 3" xfId="5848"/>
    <cellStyle name="40 % - Accent5 2 2 2 3 2 3 2" xfId="11832"/>
    <cellStyle name="40 % - Accent5 2 2 2 3 2 3 2 2" xfId="23714"/>
    <cellStyle name="40 % - Accent5 2 2 2 3 2 3 3" xfId="17778"/>
    <cellStyle name="40 % - Accent5 2 2 2 3 2 4" xfId="8838"/>
    <cellStyle name="40 % - Accent5 2 2 2 3 2 4 2" xfId="20746"/>
    <cellStyle name="40 % - Accent5 2 2 2 3 2 5" xfId="14809"/>
    <cellStyle name="40 % - Accent5 2 2 2 3 3" xfId="2507"/>
    <cellStyle name="40 % - Accent5 2 2 2 3 3 2" xfId="3995"/>
    <cellStyle name="40 % - Accent5 2 2 2 3 3 2 2" xfId="6966"/>
    <cellStyle name="40 % - Accent5 2 2 2 3 3 2 2 2" xfId="12950"/>
    <cellStyle name="40 % - Accent5 2 2 2 3 3 2 2 2 2" xfId="24832"/>
    <cellStyle name="40 % - Accent5 2 2 2 3 3 2 2 3" xfId="18896"/>
    <cellStyle name="40 % - Accent5 2 2 2 3 3 2 3" xfId="9981"/>
    <cellStyle name="40 % - Accent5 2 2 2 3 3 2 3 2" xfId="21864"/>
    <cellStyle name="40 % - Accent5 2 2 2 3 3 2 4" xfId="15927"/>
    <cellStyle name="40 % - Accent5 2 2 2 3 3 3" xfId="5481"/>
    <cellStyle name="40 % - Accent5 2 2 2 3 3 3 2" xfId="11465"/>
    <cellStyle name="40 % - Accent5 2 2 2 3 3 3 2 2" xfId="23347"/>
    <cellStyle name="40 % - Accent5 2 2 2 3 3 3 3" xfId="17411"/>
    <cellStyle name="40 % - Accent5 2 2 2 3 3 4" xfId="8471"/>
    <cellStyle name="40 % - Accent5 2 2 2 3 3 4 2" xfId="20379"/>
    <cellStyle name="40 % - Accent5 2 2 2 3 3 5" xfId="14442"/>
    <cellStyle name="40 % - Accent5 2 2 2 3 4" xfId="3502"/>
    <cellStyle name="40 % - Accent5 2 2 2 3 4 2" xfId="6473"/>
    <cellStyle name="40 % - Accent5 2 2 2 3 4 2 2" xfId="12457"/>
    <cellStyle name="40 % - Accent5 2 2 2 3 4 2 2 2" xfId="24339"/>
    <cellStyle name="40 % - Accent5 2 2 2 3 4 2 3" xfId="18403"/>
    <cellStyle name="40 % - Accent5 2 2 2 3 4 3" xfId="9488"/>
    <cellStyle name="40 % - Accent5 2 2 2 3 4 3 2" xfId="21371"/>
    <cellStyle name="40 % - Accent5 2 2 2 3 4 4" xfId="15434"/>
    <cellStyle name="40 % - Accent5 2 2 2 3 5" xfId="4989"/>
    <cellStyle name="40 % - Accent5 2 2 2 3 5 2" xfId="10973"/>
    <cellStyle name="40 % - Accent5 2 2 2 3 5 2 2" xfId="22855"/>
    <cellStyle name="40 % - Accent5 2 2 2 3 5 3" xfId="16919"/>
    <cellStyle name="40 % - Accent5 2 2 2 3 6" xfId="7979"/>
    <cellStyle name="40 % - Accent5 2 2 2 3 6 2" xfId="19887"/>
    <cellStyle name="40 % - Accent5 2 2 2 3 7" xfId="13949"/>
    <cellStyle name="40 % - Accent5 2 2 2 4" xfId="2226"/>
    <cellStyle name="40 % - Accent5 2 2 2 4 2" xfId="2707"/>
    <cellStyle name="40 % - Accent5 2 2 2 4 2 2" xfId="4193"/>
    <cellStyle name="40 % - Accent5 2 2 2 4 2 2 2" xfId="7164"/>
    <cellStyle name="40 % - Accent5 2 2 2 4 2 2 2 2" xfId="13148"/>
    <cellStyle name="40 % - Accent5 2 2 2 4 2 2 2 2 2" xfId="25030"/>
    <cellStyle name="40 % - Accent5 2 2 2 4 2 2 2 3" xfId="19094"/>
    <cellStyle name="40 % - Accent5 2 2 2 4 2 2 3" xfId="10179"/>
    <cellStyle name="40 % - Accent5 2 2 2 4 2 2 3 2" xfId="22062"/>
    <cellStyle name="40 % - Accent5 2 2 2 4 2 2 4" xfId="16125"/>
    <cellStyle name="40 % - Accent5 2 2 2 4 2 3" xfId="5679"/>
    <cellStyle name="40 % - Accent5 2 2 2 4 2 3 2" xfId="11663"/>
    <cellStyle name="40 % - Accent5 2 2 2 4 2 3 2 2" xfId="23545"/>
    <cellStyle name="40 % - Accent5 2 2 2 4 2 3 3" xfId="17609"/>
    <cellStyle name="40 % - Accent5 2 2 2 4 2 4" xfId="8669"/>
    <cellStyle name="40 % - Accent5 2 2 2 4 2 4 2" xfId="20577"/>
    <cellStyle name="40 % - Accent5 2 2 2 4 2 5" xfId="14640"/>
    <cellStyle name="40 % - Accent5 2 2 2 4 3" xfId="3725"/>
    <cellStyle name="40 % - Accent5 2 2 2 4 3 2" xfId="6696"/>
    <cellStyle name="40 % - Accent5 2 2 2 4 3 2 2" xfId="12680"/>
    <cellStyle name="40 % - Accent5 2 2 2 4 3 2 2 2" xfId="24562"/>
    <cellStyle name="40 % - Accent5 2 2 2 4 3 2 3" xfId="18626"/>
    <cellStyle name="40 % - Accent5 2 2 2 4 3 3" xfId="9711"/>
    <cellStyle name="40 % - Accent5 2 2 2 4 3 3 2" xfId="21594"/>
    <cellStyle name="40 % - Accent5 2 2 2 4 3 4" xfId="15657"/>
    <cellStyle name="40 % - Accent5 2 2 2 4 4" xfId="5211"/>
    <cellStyle name="40 % - Accent5 2 2 2 4 4 2" xfId="11195"/>
    <cellStyle name="40 % - Accent5 2 2 2 4 4 2 2" xfId="23077"/>
    <cellStyle name="40 % - Accent5 2 2 2 4 4 3" xfId="17141"/>
    <cellStyle name="40 % - Accent5 2 2 2 4 5" xfId="8201"/>
    <cellStyle name="40 % - Accent5 2 2 2 4 5 2" xfId="20109"/>
    <cellStyle name="40 % - Accent5 2 2 2 4 6" xfId="14172"/>
    <cellStyle name="40 % - Accent5 2 2 2 5" xfId="2338"/>
    <cellStyle name="40 % - Accent5 2 2 2 5 2" xfId="3826"/>
    <cellStyle name="40 % - Accent5 2 2 2 5 2 2" xfId="6797"/>
    <cellStyle name="40 % - Accent5 2 2 2 5 2 2 2" xfId="12781"/>
    <cellStyle name="40 % - Accent5 2 2 2 5 2 2 2 2" xfId="24663"/>
    <cellStyle name="40 % - Accent5 2 2 2 5 2 2 3" xfId="18727"/>
    <cellStyle name="40 % - Accent5 2 2 2 5 2 3" xfId="9812"/>
    <cellStyle name="40 % - Accent5 2 2 2 5 2 3 2" xfId="21695"/>
    <cellStyle name="40 % - Accent5 2 2 2 5 2 4" xfId="15758"/>
    <cellStyle name="40 % - Accent5 2 2 2 5 3" xfId="5312"/>
    <cellStyle name="40 % - Accent5 2 2 2 5 3 2" xfId="11296"/>
    <cellStyle name="40 % - Accent5 2 2 2 5 3 2 2" xfId="23178"/>
    <cellStyle name="40 % - Accent5 2 2 2 5 3 3" xfId="17242"/>
    <cellStyle name="40 % - Accent5 2 2 2 5 4" xfId="8302"/>
    <cellStyle name="40 % - Accent5 2 2 2 5 4 2" xfId="20210"/>
    <cellStyle name="40 % - Accent5 2 2 2 5 5" xfId="14273"/>
    <cellStyle name="40 % - Accent5 2 2 2 6" xfId="3049"/>
    <cellStyle name="40 % - Accent5 2 2 2 6 2" xfId="6020"/>
    <cellStyle name="40 % - Accent5 2 2 2 6 2 2" xfId="12004"/>
    <cellStyle name="40 % - Accent5 2 2 2 6 2 2 2" xfId="23886"/>
    <cellStyle name="40 % - Accent5 2 2 2 6 2 3" xfId="17950"/>
    <cellStyle name="40 % - Accent5 2 2 2 6 3" xfId="9035"/>
    <cellStyle name="40 % - Accent5 2 2 2 6 3 2" xfId="20918"/>
    <cellStyle name="40 % - Accent5 2 2 2 6 4" xfId="14981"/>
    <cellStyle name="40 % - Accent5 2 2 2 7" xfId="4535"/>
    <cellStyle name="40 % - Accent5 2 2 2 7 2" xfId="10520"/>
    <cellStyle name="40 % - Accent5 2 2 2 7 2 2" xfId="22402"/>
    <cellStyle name="40 % - Accent5 2 2 2 7 3" xfId="16466"/>
    <cellStyle name="40 % - Accent5 2 2 2 8" xfId="7526"/>
    <cellStyle name="40 % - Accent5 2 2 2 8 2" xfId="19434"/>
    <cellStyle name="40 % - Accent5 2 2 2 9" xfId="13496"/>
    <cellStyle name="40 % - Accent5 2 2 3" xfId="356"/>
    <cellStyle name="40 % - Accent5 2 2 3 2" xfId="806"/>
    <cellStyle name="40 % - Accent5 2 2 3 2 2" xfId="2914"/>
    <cellStyle name="40 % - Accent5 2 2 3 2 2 2" xfId="4400"/>
    <cellStyle name="40 % - Accent5 2 2 3 2 2 2 2" xfId="7371"/>
    <cellStyle name="40 % - Accent5 2 2 3 2 2 2 2 2" xfId="13355"/>
    <cellStyle name="40 % - Accent5 2 2 3 2 2 2 2 2 2" xfId="25237"/>
    <cellStyle name="40 % - Accent5 2 2 3 2 2 2 2 3" xfId="19301"/>
    <cellStyle name="40 % - Accent5 2 2 3 2 2 2 3" xfId="10386"/>
    <cellStyle name="40 % - Accent5 2 2 3 2 2 2 3 2" xfId="22269"/>
    <cellStyle name="40 % - Accent5 2 2 3 2 2 2 4" xfId="16332"/>
    <cellStyle name="40 % - Accent5 2 2 3 2 2 3" xfId="5886"/>
    <cellStyle name="40 % - Accent5 2 2 3 2 2 3 2" xfId="11870"/>
    <cellStyle name="40 % - Accent5 2 2 3 2 2 3 2 2" xfId="23752"/>
    <cellStyle name="40 % - Accent5 2 2 3 2 2 3 3" xfId="17816"/>
    <cellStyle name="40 % - Accent5 2 2 3 2 2 4" xfId="8876"/>
    <cellStyle name="40 % - Accent5 2 2 3 2 2 4 2" xfId="20784"/>
    <cellStyle name="40 % - Accent5 2 2 3 2 2 5" xfId="14847"/>
    <cellStyle name="40 % - Accent5 2 2 3 2 3" xfId="2545"/>
    <cellStyle name="40 % - Accent5 2 2 3 2 3 2" xfId="4033"/>
    <cellStyle name="40 % - Accent5 2 2 3 2 3 2 2" xfId="7004"/>
    <cellStyle name="40 % - Accent5 2 2 3 2 3 2 2 2" xfId="12988"/>
    <cellStyle name="40 % - Accent5 2 2 3 2 3 2 2 2 2" xfId="24870"/>
    <cellStyle name="40 % - Accent5 2 2 3 2 3 2 2 3" xfId="18934"/>
    <cellStyle name="40 % - Accent5 2 2 3 2 3 2 3" xfId="10019"/>
    <cellStyle name="40 % - Accent5 2 2 3 2 3 2 3 2" xfId="21902"/>
    <cellStyle name="40 % - Accent5 2 2 3 2 3 2 4" xfId="15965"/>
    <cellStyle name="40 % - Accent5 2 2 3 2 3 3" xfId="5519"/>
    <cellStyle name="40 % - Accent5 2 2 3 2 3 3 2" xfId="11503"/>
    <cellStyle name="40 % - Accent5 2 2 3 2 3 3 2 2" xfId="23385"/>
    <cellStyle name="40 % - Accent5 2 2 3 2 3 3 3" xfId="17449"/>
    <cellStyle name="40 % - Accent5 2 2 3 2 3 4" xfId="8509"/>
    <cellStyle name="40 % - Accent5 2 2 3 2 3 4 2" xfId="20417"/>
    <cellStyle name="40 % - Accent5 2 2 3 2 3 5" xfId="14480"/>
    <cellStyle name="40 % - Accent5 2 2 3 2 4" xfId="3503"/>
    <cellStyle name="40 % - Accent5 2 2 3 2 4 2" xfId="6474"/>
    <cellStyle name="40 % - Accent5 2 2 3 2 4 2 2" xfId="12458"/>
    <cellStyle name="40 % - Accent5 2 2 3 2 4 2 2 2" xfId="24340"/>
    <cellStyle name="40 % - Accent5 2 2 3 2 4 2 3" xfId="18404"/>
    <cellStyle name="40 % - Accent5 2 2 3 2 4 3" xfId="9489"/>
    <cellStyle name="40 % - Accent5 2 2 3 2 4 3 2" xfId="21372"/>
    <cellStyle name="40 % - Accent5 2 2 3 2 4 4" xfId="15435"/>
    <cellStyle name="40 % - Accent5 2 2 3 2 5" xfId="4990"/>
    <cellStyle name="40 % - Accent5 2 2 3 2 5 2" xfId="10974"/>
    <cellStyle name="40 % - Accent5 2 2 3 2 5 2 2" xfId="22856"/>
    <cellStyle name="40 % - Accent5 2 2 3 2 5 3" xfId="16920"/>
    <cellStyle name="40 % - Accent5 2 2 3 2 6" xfId="7980"/>
    <cellStyle name="40 % - Accent5 2 2 3 2 6 2" xfId="19888"/>
    <cellStyle name="40 % - Accent5 2 2 3 2 7" xfId="13950"/>
    <cellStyle name="40 % - Accent5 2 2 3 3" xfId="2745"/>
    <cellStyle name="40 % - Accent5 2 2 3 3 2" xfId="4231"/>
    <cellStyle name="40 % - Accent5 2 2 3 3 2 2" xfId="7202"/>
    <cellStyle name="40 % - Accent5 2 2 3 3 2 2 2" xfId="13186"/>
    <cellStyle name="40 % - Accent5 2 2 3 3 2 2 2 2" xfId="25068"/>
    <cellStyle name="40 % - Accent5 2 2 3 3 2 2 3" xfId="19132"/>
    <cellStyle name="40 % - Accent5 2 2 3 3 2 3" xfId="10217"/>
    <cellStyle name="40 % - Accent5 2 2 3 3 2 3 2" xfId="22100"/>
    <cellStyle name="40 % - Accent5 2 2 3 3 2 4" xfId="16163"/>
    <cellStyle name="40 % - Accent5 2 2 3 3 3" xfId="5717"/>
    <cellStyle name="40 % - Accent5 2 2 3 3 3 2" xfId="11701"/>
    <cellStyle name="40 % - Accent5 2 2 3 3 3 2 2" xfId="23583"/>
    <cellStyle name="40 % - Accent5 2 2 3 3 3 3" xfId="17647"/>
    <cellStyle name="40 % - Accent5 2 2 3 3 4" xfId="8707"/>
    <cellStyle name="40 % - Accent5 2 2 3 3 4 2" xfId="20615"/>
    <cellStyle name="40 % - Accent5 2 2 3 3 5" xfId="14678"/>
    <cellStyle name="40 % - Accent5 2 2 3 4" xfId="2376"/>
    <cellStyle name="40 % - Accent5 2 2 3 4 2" xfId="3864"/>
    <cellStyle name="40 % - Accent5 2 2 3 4 2 2" xfId="6835"/>
    <cellStyle name="40 % - Accent5 2 2 3 4 2 2 2" xfId="12819"/>
    <cellStyle name="40 % - Accent5 2 2 3 4 2 2 2 2" xfId="24701"/>
    <cellStyle name="40 % - Accent5 2 2 3 4 2 2 3" xfId="18765"/>
    <cellStyle name="40 % - Accent5 2 2 3 4 2 3" xfId="9850"/>
    <cellStyle name="40 % - Accent5 2 2 3 4 2 3 2" xfId="21733"/>
    <cellStyle name="40 % - Accent5 2 2 3 4 2 4" xfId="15796"/>
    <cellStyle name="40 % - Accent5 2 2 3 4 3" xfId="5350"/>
    <cellStyle name="40 % - Accent5 2 2 3 4 3 2" xfId="11334"/>
    <cellStyle name="40 % - Accent5 2 2 3 4 3 2 2" xfId="23216"/>
    <cellStyle name="40 % - Accent5 2 2 3 4 3 3" xfId="17280"/>
    <cellStyle name="40 % - Accent5 2 2 3 4 4" xfId="8340"/>
    <cellStyle name="40 % - Accent5 2 2 3 4 4 2" xfId="20248"/>
    <cellStyle name="40 % - Accent5 2 2 3 4 5" xfId="14311"/>
    <cellStyle name="40 % - Accent5 2 2 3 5" xfId="3087"/>
    <cellStyle name="40 % - Accent5 2 2 3 5 2" xfId="6058"/>
    <cellStyle name="40 % - Accent5 2 2 3 5 2 2" xfId="12042"/>
    <cellStyle name="40 % - Accent5 2 2 3 5 2 2 2" xfId="23924"/>
    <cellStyle name="40 % - Accent5 2 2 3 5 2 3" xfId="17988"/>
    <cellStyle name="40 % - Accent5 2 2 3 5 3" xfId="9073"/>
    <cellStyle name="40 % - Accent5 2 2 3 5 3 2" xfId="20956"/>
    <cellStyle name="40 % - Accent5 2 2 3 5 4" xfId="15019"/>
    <cellStyle name="40 % - Accent5 2 2 3 6" xfId="4573"/>
    <cellStyle name="40 % - Accent5 2 2 3 6 2" xfId="10558"/>
    <cellStyle name="40 % - Accent5 2 2 3 6 2 2" xfId="22440"/>
    <cellStyle name="40 % - Accent5 2 2 3 6 3" xfId="16504"/>
    <cellStyle name="40 % - Accent5 2 2 3 7" xfId="7564"/>
    <cellStyle name="40 % - Accent5 2 2 3 7 2" xfId="19472"/>
    <cellStyle name="40 % - Accent5 2 2 3 8" xfId="13534"/>
    <cellStyle name="40 % - Accent5 2 2 4" xfId="807"/>
    <cellStyle name="40 % - Accent5 2 2 4 2" xfId="2838"/>
    <cellStyle name="40 % - Accent5 2 2 4 2 2" xfId="4324"/>
    <cellStyle name="40 % - Accent5 2 2 4 2 2 2" xfId="7295"/>
    <cellStyle name="40 % - Accent5 2 2 4 2 2 2 2" xfId="13279"/>
    <cellStyle name="40 % - Accent5 2 2 4 2 2 2 2 2" xfId="25161"/>
    <cellStyle name="40 % - Accent5 2 2 4 2 2 2 3" xfId="19225"/>
    <cellStyle name="40 % - Accent5 2 2 4 2 2 3" xfId="10310"/>
    <cellStyle name="40 % - Accent5 2 2 4 2 2 3 2" xfId="22193"/>
    <cellStyle name="40 % - Accent5 2 2 4 2 2 4" xfId="16256"/>
    <cellStyle name="40 % - Accent5 2 2 4 2 3" xfId="5810"/>
    <cellStyle name="40 % - Accent5 2 2 4 2 3 2" xfId="11794"/>
    <cellStyle name="40 % - Accent5 2 2 4 2 3 2 2" xfId="23676"/>
    <cellStyle name="40 % - Accent5 2 2 4 2 3 3" xfId="17740"/>
    <cellStyle name="40 % - Accent5 2 2 4 2 4" xfId="8800"/>
    <cellStyle name="40 % - Accent5 2 2 4 2 4 2" xfId="20708"/>
    <cellStyle name="40 % - Accent5 2 2 4 2 5" xfId="14771"/>
    <cellStyle name="40 % - Accent5 2 2 4 3" xfId="2469"/>
    <cellStyle name="40 % - Accent5 2 2 4 3 2" xfId="3957"/>
    <cellStyle name="40 % - Accent5 2 2 4 3 2 2" xfId="6928"/>
    <cellStyle name="40 % - Accent5 2 2 4 3 2 2 2" xfId="12912"/>
    <cellStyle name="40 % - Accent5 2 2 4 3 2 2 2 2" xfId="24794"/>
    <cellStyle name="40 % - Accent5 2 2 4 3 2 2 3" xfId="18858"/>
    <cellStyle name="40 % - Accent5 2 2 4 3 2 3" xfId="9943"/>
    <cellStyle name="40 % - Accent5 2 2 4 3 2 3 2" xfId="21826"/>
    <cellStyle name="40 % - Accent5 2 2 4 3 2 4" xfId="15889"/>
    <cellStyle name="40 % - Accent5 2 2 4 3 3" xfId="5443"/>
    <cellStyle name="40 % - Accent5 2 2 4 3 3 2" xfId="11427"/>
    <cellStyle name="40 % - Accent5 2 2 4 3 3 2 2" xfId="23309"/>
    <cellStyle name="40 % - Accent5 2 2 4 3 3 3" xfId="17373"/>
    <cellStyle name="40 % - Accent5 2 2 4 3 4" xfId="8433"/>
    <cellStyle name="40 % - Accent5 2 2 4 3 4 2" xfId="20341"/>
    <cellStyle name="40 % - Accent5 2 2 4 3 5" xfId="14404"/>
    <cellStyle name="40 % - Accent5 2 2 4 4" xfId="3504"/>
    <cellStyle name="40 % - Accent5 2 2 4 4 2" xfId="6475"/>
    <cellStyle name="40 % - Accent5 2 2 4 4 2 2" xfId="12459"/>
    <cellStyle name="40 % - Accent5 2 2 4 4 2 2 2" xfId="24341"/>
    <cellStyle name="40 % - Accent5 2 2 4 4 2 3" xfId="18405"/>
    <cellStyle name="40 % - Accent5 2 2 4 4 3" xfId="9490"/>
    <cellStyle name="40 % - Accent5 2 2 4 4 3 2" xfId="21373"/>
    <cellStyle name="40 % - Accent5 2 2 4 4 4" xfId="15436"/>
    <cellStyle name="40 % - Accent5 2 2 4 5" xfId="4991"/>
    <cellStyle name="40 % - Accent5 2 2 4 5 2" xfId="10975"/>
    <cellStyle name="40 % - Accent5 2 2 4 5 2 2" xfId="22857"/>
    <cellStyle name="40 % - Accent5 2 2 4 5 3" xfId="16921"/>
    <cellStyle name="40 % - Accent5 2 2 4 6" xfId="7981"/>
    <cellStyle name="40 % - Accent5 2 2 4 6 2" xfId="19889"/>
    <cellStyle name="40 % - Accent5 2 2 4 7" xfId="13951"/>
    <cellStyle name="40 % - Accent5 2 2 5" xfId="2176"/>
    <cellStyle name="40 % - Accent5 2 2 5 2" xfId="2669"/>
    <cellStyle name="40 % - Accent5 2 2 5 2 2" xfId="4155"/>
    <cellStyle name="40 % - Accent5 2 2 5 2 2 2" xfId="7126"/>
    <cellStyle name="40 % - Accent5 2 2 5 2 2 2 2" xfId="13110"/>
    <cellStyle name="40 % - Accent5 2 2 5 2 2 2 2 2" xfId="24992"/>
    <cellStyle name="40 % - Accent5 2 2 5 2 2 2 3" xfId="19056"/>
    <cellStyle name="40 % - Accent5 2 2 5 2 2 3" xfId="10141"/>
    <cellStyle name="40 % - Accent5 2 2 5 2 2 3 2" xfId="22024"/>
    <cellStyle name="40 % - Accent5 2 2 5 2 2 4" xfId="16087"/>
    <cellStyle name="40 % - Accent5 2 2 5 2 3" xfId="5641"/>
    <cellStyle name="40 % - Accent5 2 2 5 2 3 2" xfId="11625"/>
    <cellStyle name="40 % - Accent5 2 2 5 2 3 2 2" xfId="23507"/>
    <cellStyle name="40 % - Accent5 2 2 5 2 3 3" xfId="17571"/>
    <cellStyle name="40 % - Accent5 2 2 5 2 4" xfId="8631"/>
    <cellStyle name="40 % - Accent5 2 2 5 2 4 2" xfId="20539"/>
    <cellStyle name="40 % - Accent5 2 2 5 2 5" xfId="14602"/>
    <cellStyle name="40 % - Accent5 2 2 5 3" xfId="3680"/>
    <cellStyle name="40 % - Accent5 2 2 5 3 2" xfId="6651"/>
    <cellStyle name="40 % - Accent5 2 2 5 3 2 2" xfId="12635"/>
    <cellStyle name="40 % - Accent5 2 2 5 3 2 2 2" xfId="24517"/>
    <cellStyle name="40 % - Accent5 2 2 5 3 2 3" xfId="18581"/>
    <cellStyle name="40 % - Accent5 2 2 5 3 3" xfId="9666"/>
    <cellStyle name="40 % - Accent5 2 2 5 3 3 2" xfId="21549"/>
    <cellStyle name="40 % - Accent5 2 2 5 3 4" xfId="15612"/>
    <cellStyle name="40 % - Accent5 2 2 5 4" xfId="5166"/>
    <cellStyle name="40 % - Accent5 2 2 5 4 2" xfId="11150"/>
    <cellStyle name="40 % - Accent5 2 2 5 4 2 2" xfId="23032"/>
    <cellStyle name="40 % - Accent5 2 2 5 4 3" xfId="17096"/>
    <cellStyle name="40 % - Accent5 2 2 5 5" xfId="8156"/>
    <cellStyle name="40 % - Accent5 2 2 5 5 2" xfId="20064"/>
    <cellStyle name="40 % - Accent5 2 2 5 6" xfId="14127"/>
    <cellStyle name="40 % - Accent5 2 2 6" xfId="2300"/>
    <cellStyle name="40 % - Accent5 2 2 6 2" xfId="3788"/>
    <cellStyle name="40 % - Accent5 2 2 6 2 2" xfId="6759"/>
    <cellStyle name="40 % - Accent5 2 2 6 2 2 2" xfId="12743"/>
    <cellStyle name="40 % - Accent5 2 2 6 2 2 2 2" xfId="24625"/>
    <cellStyle name="40 % - Accent5 2 2 6 2 2 3" xfId="18689"/>
    <cellStyle name="40 % - Accent5 2 2 6 2 3" xfId="9774"/>
    <cellStyle name="40 % - Accent5 2 2 6 2 3 2" xfId="21657"/>
    <cellStyle name="40 % - Accent5 2 2 6 2 4" xfId="15720"/>
    <cellStyle name="40 % - Accent5 2 2 6 3" xfId="5274"/>
    <cellStyle name="40 % - Accent5 2 2 6 3 2" xfId="11258"/>
    <cellStyle name="40 % - Accent5 2 2 6 3 2 2" xfId="23140"/>
    <cellStyle name="40 % - Accent5 2 2 6 3 3" xfId="17204"/>
    <cellStyle name="40 % - Accent5 2 2 6 4" xfId="8264"/>
    <cellStyle name="40 % - Accent5 2 2 6 4 2" xfId="20172"/>
    <cellStyle name="40 % - Accent5 2 2 6 5" xfId="14235"/>
    <cellStyle name="40 % - Accent5 2 2 7" xfId="3011"/>
    <cellStyle name="40 % - Accent5 2 2 7 2" xfId="5982"/>
    <cellStyle name="40 % - Accent5 2 2 7 2 2" xfId="11966"/>
    <cellStyle name="40 % - Accent5 2 2 7 2 2 2" xfId="23848"/>
    <cellStyle name="40 % - Accent5 2 2 7 2 3" xfId="17912"/>
    <cellStyle name="40 % - Accent5 2 2 7 3" xfId="8997"/>
    <cellStyle name="40 % - Accent5 2 2 7 3 2" xfId="20880"/>
    <cellStyle name="40 % - Accent5 2 2 7 4" xfId="14943"/>
    <cellStyle name="40 % - Accent5 2 2 8" xfId="4497"/>
    <cellStyle name="40 % - Accent5 2 2 8 2" xfId="10482"/>
    <cellStyle name="40 % - Accent5 2 2 8 2 2" xfId="22364"/>
    <cellStyle name="40 % - Accent5 2 2 8 3" xfId="16428"/>
    <cellStyle name="40 % - Accent5 2 2 9" xfId="7488"/>
    <cellStyle name="40 % - Accent5 2 2 9 2" xfId="19396"/>
    <cellStyle name="40 % - Accent5 2 3" xfId="299"/>
    <cellStyle name="40 % - Accent5 2 3 2" xfId="375"/>
    <cellStyle name="40 % - Accent5 2 3 2 2" xfId="808"/>
    <cellStyle name="40 % - Accent5 2 3 2 2 2" xfId="2933"/>
    <cellStyle name="40 % - Accent5 2 3 2 2 2 2" xfId="4419"/>
    <cellStyle name="40 % - Accent5 2 3 2 2 2 2 2" xfId="7390"/>
    <cellStyle name="40 % - Accent5 2 3 2 2 2 2 2 2" xfId="13374"/>
    <cellStyle name="40 % - Accent5 2 3 2 2 2 2 2 2 2" xfId="25256"/>
    <cellStyle name="40 % - Accent5 2 3 2 2 2 2 2 3" xfId="19320"/>
    <cellStyle name="40 % - Accent5 2 3 2 2 2 2 3" xfId="10405"/>
    <cellStyle name="40 % - Accent5 2 3 2 2 2 2 3 2" xfId="22288"/>
    <cellStyle name="40 % - Accent5 2 3 2 2 2 2 4" xfId="16351"/>
    <cellStyle name="40 % - Accent5 2 3 2 2 2 3" xfId="5905"/>
    <cellStyle name="40 % - Accent5 2 3 2 2 2 3 2" xfId="11889"/>
    <cellStyle name="40 % - Accent5 2 3 2 2 2 3 2 2" xfId="23771"/>
    <cellStyle name="40 % - Accent5 2 3 2 2 2 3 3" xfId="17835"/>
    <cellStyle name="40 % - Accent5 2 3 2 2 2 4" xfId="8895"/>
    <cellStyle name="40 % - Accent5 2 3 2 2 2 4 2" xfId="20803"/>
    <cellStyle name="40 % - Accent5 2 3 2 2 2 5" xfId="14866"/>
    <cellStyle name="40 % - Accent5 2 3 2 2 3" xfId="2564"/>
    <cellStyle name="40 % - Accent5 2 3 2 2 3 2" xfId="4052"/>
    <cellStyle name="40 % - Accent5 2 3 2 2 3 2 2" xfId="7023"/>
    <cellStyle name="40 % - Accent5 2 3 2 2 3 2 2 2" xfId="13007"/>
    <cellStyle name="40 % - Accent5 2 3 2 2 3 2 2 2 2" xfId="24889"/>
    <cellStyle name="40 % - Accent5 2 3 2 2 3 2 2 3" xfId="18953"/>
    <cellStyle name="40 % - Accent5 2 3 2 2 3 2 3" xfId="10038"/>
    <cellStyle name="40 % - Accent5 2 3 2 2 3 2 3 2" xfId="21921"/>
    <cellStyle name="40 % - Accent5 2 3 2 2 3 2 4" xfId="15984"/>
    <cellStyle name="40 % - Accent5 2 3 2 2 3 3" xfId="5538"/>
    <cellStyle name="40 % - Accent5 2 3 2 2 3 3 2" xfId="11522"/>
    <cellStyle name="40 % - Accent5 2 3 2 2 3 3 2 2" xfId="23404"/>
    <cellStyle name="40 % - Accent5 2 3 2 2 3 3 3" xfId="17468"/>
    <cellStyle name="40 % - Accent5 2 3 2 2 3 4" xfId="8528"/>
    <cellStyle name="40 % - Accent5 2 3 2 2 3 4 2" xfId="20436"/>
    <cellStyle name="40 % - Accent5 2 3 2 2 3 5" xfId="14499"/>
    <cellStyle name="40 % - Accent5 2 3 2 2 4" xfId="3505"/>
    <cellStyle name="40 % - Accent5 2 3 2 2 4 2" xfId="6476"/>
    <cellStyle name="40 % - Accent5 2 3 2 2 4 2 2" xfId="12460"/>
    <cellStyle name="40 % - Accent5 2 3 2 2 4 2 2 2" xfId="24342"/>
    <cellStyle name="40 % - Accent5 2 3 2 2 4 2 3" xfId="18406"/>
    <cellStyle name="40 % - Accent5 2 3 2 2 4 3" xfId="9491"/>
    <cellStyle name="40 % - Accent5 2 3 2 2 4 3 2" xfId="21374"/>
    <cellStyle name="40 % - Accent5 2 3 2 2 4 4" xfId="15437"/>
    <cellStyle name="40 % - Accent5 2 3 2 2 5" xfId="4992"/>
    <cellStyle name="40 % - Accent5 2 3 2 2 5 2" xfId="10976"/>
    <cellStyle name="40 % - Accent5 2 3 2 2 5 2 2" xfId="22858"/>
    <cellStyle name="40 % - Accent5 2 3 2 2 5 3" xfId="16922"/>
    <cellStyle name="40 % - Accent5 2 3 2 2 6" xfId="7982"/>
    <cellStyle name="40 % - Accent5 2 3 2 2 6 2" xfId="19890"/>
    <cellStyle name="40 % - Accent5 2 3 2 2 7" xfId="13952"/>
    <cellStyle name="40 % - Accent5 2 3 2 3" xfId="2764"/>
    <cellStyle name="40 % - Accent5 2 3 2 3 2" xfId="4250"/>
    <cellStyle name="40 % - Accent5 2 3 2 3 2 2" xfId="7221"/>
    <cellStyle name="40 % - Accent5 2 3 2 3 2 2 2" xfId="13205"/>
    <cellStyle name="40 % - Accent5 2 3 2 3 2 2 2 2" xfId="25087"/>
    <cellStyle name="40 % - Accent5 2 3 2 3 2 2 3" xfId="19151"/>
    <cellStyle name="40 % - Accent5 2 3 2 3 2 3" xfId="10236"/>
    <cellStyle name="40 % - Accent5 2 3 2 3 2 3 2" xfId="22119"/>
    <cellStyle name="40 % - Accent5 2 3 2 3 2 4" xfId="16182"/>
    <cellStyle name="40 % - Accent5 2 3 2 3 3" xfId="5736"/>
    <cellStyle name="40 % - Accent5 2 3 2 3 3 2" xfId="11720"/>
    <cellStyle name="40 % - Accent5 2 3 2 3 3 2 2" xfId="23602"/>
    <cellStyle name="40 % - Accent5 2 3 2 3 3 3" xfId="17666"/>
    <cellStyle name="40 % - Accent5 2 3 2 3 4" xfId="8726"/>
    <cellStyle name="40 % - Accent5 2 3 2 3 4 2" xfId="20634"/>
    <cellStyle name="40 % - Accent5 2 3 2 3 5" xfId="14697"/>
    <cellStyle name="40 % - Accent5 2 3 2 4" xfId="2395"/>
    <cellStyle name="40 % - Accent5 2 3 2 4 2" xfId="3883"/>
    <cellStyle name="40 % - Accent5 2 3 2 4 2 2" xfId="6854"/>
    <cellStyle name="40 % - Accent5 2 3 2 4 2 2 2" xfId="12838"/>
    <cellStyle name="40 % - Accent5 2 3 2 4 2 2 2 2" xfId="24720"/>
    <cellStyle name="40 % - Accent5 2 3 2 4 2 2 3" xfId="18784"/>
    <cellStyle name="40 % - Accent5 2 3 2 4 2 3" xfId="9869"/>
    <cellStyle name="40 % - Accent5 2 3 2 4 2 3 2" xfId="21752"/>
    <cellStyle name="40 % - Accent5 2 3 2 4 2 4" xfId="15815"/>
    <cellStyle name="40 % - Accent5 2 3 2 4 3" xfId="5369"/>
    <cellStyle name="40 % - Accent5 2 3 2 4 3 2" xfId="11353"/>
    <cellStyle name="40 % - Accent5 2 3 2 4 3 2 2" xfId="23235"/>
    <cellStyle name="40 % - Accent5 2 3 2 4 3 3" xfId="17299"/>
    <cellStyle name="40 % - Accent5 2 3 2 4 4" xfId="8359"/>
    <cellStyle name="40 % - Accent5 2 3 2 4 4 2" xfId="20267"/>
    <cellStyle name="40 % - Accent5 2 3 2 4 5" xfId="14330"/>
    <cellStyle name="40 % - Accent5 2 3 2 5" xfId="3106"/>
    <cellStyle name="40 % - Accent5 2 3 2 5 2" xfId="6077"/>
    <cellStyle name="40 % - Accent5 2 3 2 5 2 2" xfId="12061"/>
    <cellStyle name="40 % - Accent5 2 3 2 5 2 2 2" xfId="23943"/>
    <cellStyle name="40 % - Accent5 2 3 2 5 2 3" xfId="18007"/>
    <cellStyle name="40 % - Accent5 2 3 2 5 3" xfId="9092"/>
    <cellStyle name="40 % - Accent5 2 3 2 5 3 2" xfId="20975"/>
    <cellStyle name="40 % - Accent5 2 3 2 5 4" xfId="15038"/>
    <cellStyle name="40 % - Accent5 2 3 2 6" xfId="4592"/>
    <cellStyle name="40 % - Accent5 2 3 2 6 2" xfId="10577"/>
    <cellStyle name="40 % - Accent5 2 3 2 6 2 2" xfId="22459"/>
    <cellStyle name="40 % - Accent5 2 3 2 6 3" xfId="16523"/>
    <cellStyle name="40 % - Accent5 2 3 2 7" xfId="7583"/>
    <cellStyle name="40 % - Accent5 2 3 2 7 2" xfId="19491"/>
    <cellStyle name="40 % - Accent5 2 3 2 8" xfId="13553"/>
    <cellStyle name="40 % - Accent5 2 3 3" xfId="809"/>
    <cellStyle name="40 % - Accent5 2 3 3 2" xfId="2857"/>
    <cellStyle name="40 % - Accent5 2 3 3 2 2" xfId="4343"/>
    <cellStyle name="40 % - Accent5 2 3 3 2 2 2" xfId="7314"/>
    <cellStyle name="40 % - Accent5 2 3 3 2 2 2 2" xfId="13298"/>
    <cellStyle name="40 % - Accent5 2 3 3 2 2 2 2 2" xfId="25180"/>
    <cellStyle name="40 % - Accent5 2 3 3 2 2 2 3" xfId="19244"/>
    <cellStyle name="40 % - Accent5 2 3 3 2 2 3" xfId="10329"/>
    <cellStyle name="40 % - Accent5 2 3 3 2 2 3 2" xfId="22212"/>
    <cellStyle name="40 % - Accent5 2 3 3 2 2 4" xfId="16275"/>
    <cellStyle name="40 % - Accent5 2 3 3 2 3" xfId="5829"/>
    <cellStyle name="40 % - Accent5 2 3 3 2 3 2" xfId="11813"/>
    <cellStyle name="40 % - Accent5 2 3 3 2 3 2 2" xfId="23695"/>
    <cellStyle name="40 % - Accent5 2 3 3 2 3 3" xfId="17759"/>
    <cellStyle name="40 % - Accent5 2 3 3 2 4" xfId="8819"/>
    <cellStyle name="40 % - Accent5 2 3 3 2 4 2" xfId="20727"/>
    <cellStyle name="40 % - Accent5 2 3 3 2 5" xfId="14790"/>
    <cellStyle name="40 % - Accent5 2 3 3 3" xfId="2488"/>
    <cellStyle name="40 % - Accent5 2 3 3 3 2" xfId="3976"/>
    <cellStyle name="40 % - Accent5 2 3 3 3 2 2" xfId="6947"/>
    <cellStyle name="40 % - Accent5 2 3 3 3 2 2 2" xfId="12931"/>
    <cellStyle name="40 % - Accent5 2 3 3 3 2 2 2 2" xfId="24813"/>
    <cellStyle name="40 % - Accent5 2 3 3 3 2 2 3" xfId="18877"/>
    <cellStyle name="40 % - Accent5 2 3 3 3 2 3" xfId="9962"/>
    <cellStyle name="40 % - Accent5 2 3 3 3 2 3 2" xfId="21845"/>
    <cellStyle name="40 % - Accent5 2 3 3 3 2 4" xfId="15908"/>
    <cellStyle name="40 % - Accent5 2 3 3 3 3" xfId="5462"/>
    <cellStyle name="40 % - Accent5 2 3 3 3 3 2" xfId="11446"/>
    <cellStyle name="40 % - Accent5 2 3 3 3 3 2 2" xfId="23328"/>
    <cellStyle name="40 % - Accent5 2 3 3 3 3 3" xfId="17392"/>
    <cellStyle name="40 % - Accent5 2 3 3 3 4" xfId="8452"/>
    <cellStyle name="40 % - Accent5 2 3 3 3 4 2" xfId="20360"/>
    <cellStyle name="40 % - Accent5 2 3 3 3 5" xfId="14423"/>
    <cellStyle name="40 % - Accent5 2 3 3 4" xfId="3506"/>
    <cellStyle name="40 % - Accent5 2 3 3 4 2" xfId="6477"/>
    <cellStyle name="40 % - Accent5 2 3 3 4 2 2" xfId="12461"/>
    <cellStyle name="40 % - Accent5 2 3 3 4 2 2 2" xfId="24343"/>
    <cellStyle name="40 % - Accent5 2 3 3 4 2 3" xfId="18407"/>
    <cellStyle name="40 % - Accent5 2 3 3 4 3" xfId="9492"/>
    <cellStyle name="40 % - Accent5 2 3 3 4 3 2" xfId="21375"/>
    <cellStyle name="40 % - Accent5 2 3 3 4 4" xfId="15438"/>
    <cellStyle name="40 % - Accent5 2 3 3 5" xfId="4993"/>
    <cellStyle name="40 % - Accent5 2 3 3 5 2" xfId="10977"/>
    <cellStyle name="40 % - Accent5 2 3 3 5 2 2" xfId="22859"/>
    <cellStyle name="40 % - Accent5 2 3 3 5 3" xfId="16923"/>
    <cellStyle name="40 % - Accent5 2 3 3 6" xfId="7983"/>
    <cellStyle name="40 % - Accent5 2 3 3 6 2" xfId="19891"/>
    <cellStyle name="40 % - Accent5 2 3 3 7" xfId="13953"/>
    <cellStyle name="40 % - Accent5 2 3 4" xfId="2194"/>
    <cellStyle name="40 % - Accent5 2 3 4 2" xfId="2688"/>
    <cellStyle name="40 % - Accent5 2 3 4 2 2" xfId="4174"/>
    <cellStyle name="40 % - Accent5 2 3 4 2 2 2" xfId="7145"/>
    <cellStyle name="40 % - Accent5 2 3 4 2 2 2 2" xfId="13129"/>
    <cellStyle name="40 % - Accent5 2 3 4 2 2 2 2 2" xfId="25011"/>
    <cellStyle name="40 % - Accent5 2 3 4 2 2 2 3" xfId="19075"/>
    <cellStyle name="40 % - Accent5 2 3 4 2 2 3" xfId="10160"/>
    <cellStyle name="40 % - Accent5 2 3 4 2 2 3 2" xfId="22043"/>
    <cellStyle name="40 % - Accent5 2 3 4 2 2 4" xfId="16106"/>
    <cellStyle name="40 % - Accent5 2 3 4 2 3" xfId="5660"/>
    <cellStyle name="40 % - Accent5 2 3 4 2 3 2" xfId="11644"/>
    <cellStyle name="40 % - Accent5 2 3 4 2 3 2 2" xfId="23526"/>
    <cellStyle name="40 % - Accent5 2 3 4 2 3 3" xfId="17590"/>
    <cellStyle name="40 % - Accent5 2 3 4 2 4" xfId="8650"/>
    <cellStyle name="40 % - Accent5 2 3 4 2 4 2" xfId="20558"/>
    <cellStyle name="40 % - Accent5 2 3 4 2 5" xfId="14621"/>
    <cellStyle name="40 % - Accent5 2 3 4 3" xfId="3698"/>
    <cellStyle name="40 % - Accent5 2 3 4 3 2" xfId="6669"/>
    <cellStyle name="40 % - Accent5 2 3 4 3 2 2" xfId="12653"/>
    <cellStyle name="40 % - Accent5 2 3 4 3 2 2 2" xfId="24535"/>
    <cellStyle name="40 % - Accent5 2 3 4 3 2 3" xfId="18599"/>
    <cellStyle name="40 % - Accent5 2 3 4 3 3" xfId="9684"/>
    <cellStyle name="40 % - Accent5 2 3 4 3 3 2" xfId="21567"/>
    <cellStyle name="40 % - Accent5 2 3 4 3 4" xfId="15630"/>
    <cellStyle name="40 % - Accent5 2 3 4 4" xfId="5184"/>
    <cellStyle name="40 % - Accent5 2 3 4 4 2" xfId="11168"/>
    <cellStyle name="40 % - Accent5 2 3 4 4 2 2" xfId="23050"/>
    <cellStyle name="40 % - Accent5 2 3 4 4 3" xfId="17114"/>
    <cellStyle name="40 % - Accent5 2 3 4 5" xfId="8174"/>
    <cellStyle name="40 % - Accent5 2 3 4 5 2" xfId="20082"/>
    <cellStyle name="40 % - Accent5 2 3 4 6" xfId="14145"/>
    <cellStyle name="40 % - Accent5 2 3 5" xfId="2319"/>
    <cellStyle name="40 % - Accent5 2 3 5 2" xfId="3807"/>
    <cellStyle name="40 % - Accent5 2 3 5 2 2" xfId="6778"/>
    <cellStyle name="40 % - Accent5 2 3 5 2 2 2" xfId="12762"/>
    <cellStyle name="40 % - Accent5 2 3 5 2 2 2 2" xfId="24644"/>
    <cellStyle name="40 % - Accent5 2 3 5 2 2 3" xfId="18708"/>
    <cellStyle name="40 % - Accent5 2 3 5 2 3" xfId="9793"/>
    <cellStyle name="40 % - Accent5 2 3 5 2 3 2" xfId="21676"/>
    <cellStyle name="40 % - Accent5 2 3 5 2 4" xfId="15739"/>
    <cellStyle name="40 % - Accent5 2 3 5 3" xfId="5293"/>
    <cellStyle name="40 % - Accent5 2 3 5 3 2" xfId="11277"/>
    <cellStyle name="40 % - Accent5 2 3 5 3 2 2" xfId="23159"/>
    <cellStyle name="40 % - Accent5 2 3 5 3 3" xfId="17223"/>
    <cellStyle name="40 % - Accent5 2 3 5 4" xfId="8283"/>
    <cellStyle name="40 % - Accent5 2 3 5 4 2" xfId="20191"/>
    <cellStyle name="40 % - Accent5 2 3 5 5" xfId="14254"/>
    <cellStyle name="40 % - Accent5 2 3 6" xfId="3030"/>
    <cellStyle name="40 % - Accent5 2 3 6 2" xfId="6001"/>
    <cellStyle name="40 % - Accent5 2 3 6 2 2" xfId="11985"/>
    <cellStyle name="40 % - Accent5 2 3 6 2 2 2" xfId="23867"/>
    <cellStyle name="40 % - Accent5 2 3 6 2 3" xfId="17931"/>
    <cellStyle name="40 % - Accent5 2 3 6 3" xfId="9016"/>
    <cellStyle name="40 % - Accent5 2 3 6 3 2" xfId="20899"/>
    <cellStyle name="40 % - Accent5 2 3 6 4" xfId="14962"/>
    <cellStyle name="40 % - Accent5 2 3 7" xfId="4516"/>
    <cellStyle name="40 % - Accent5 2 3 7 2" xfId="10501"/>
    <cellStyle name="40 % - Accent5 2 3 7 2 2" xfId="22383"/>
    <cellStyle name="40 % - Accent5 2 3 7 3" xfId="16447"/>
    <cellStyle name="40 % - Accent5 2 3 8" xfId="7507"/>
    <cellStyle name="40 % - Accent5 2 3 8 2" xfId="19415"/>
    <cellStyle name="40 % - Accent5 2 3 9" xfId="13477"/>
    <cellStyle name="40 % - Accent5 2 4" xfId="337"/>
    <cellStyle name="40 % - Accent5 2 4 2" xfId="810"/>
    <cellStyle name="40 % - Accent5 2 4 2 2" xfId="2895"/>
    <cellStyle name="40 % - Accent5 2 4 2 2 2" xfId="4381"/>
    <cellStyle name="40 % - Accent5 2 4 2 2 2 2" xfId="7352"/>
    <cellStyle name="40 % - Accent5 2 4 2 2 2 2 2" xfId="13336"/>
    <cellStyle name="40 % - Accent5 2 4 2 2 2 2 2 2" xfId="25218"/>
    <cellStyle name="40 % - Accent5 2 4 2 2 2 2 3" xfId="19282"/>
    <cellStyle name="40 % - Accent5 2 4 2 2 2 3" xfId="10367"/>
    <cellStyle name="40 % - Accent5 2 4 2 2 2 3 2" xfId="22250"/>
    <cellStyle name="40 % - Accent5 2 4 2 2 2 4" xfId="16313"/>
    <cellStyle name="40 % - Accent5 2 4 2 2 3" xfId="5867"/>
    <cellStyle name="40 % - Accent5 2 4 2 2 3 2" xfId="11851"/>
    <cellStyle name="40 % - Accent5 2 4 2 2 3 2 2" xfId="23733"/>
    <cellStyle name="40 % - Accent5 2 4 2 2 3 3" xfId="17797"/>
    <cellStyle name="40 % - Accent5 2 4 2 2 4" xfId="8857"/>
    <cellStyle name="40 % - Accent5 2 4 2 2 4 2" xfId="20765"/>
    <cellStyle name="40 % - Accent5 2 4 2 2 5" xfId="14828"/>
    <cellStyle name="40 % - Accent5 2 4 2 3" xfId="2526"/>
    <cellStyle name="40 % - Accent5 2 4 2 3 2" xfId="4014"/>
    <cellStyle name="40 % - Accent5 2 4 2 3 2 2" xfId="6985"/>
    <cellStyle name="40 % - Accent5 2 4 2 3 2 2 2" xfId="12969"/>
    <cellStyle name="40 % - Accent5 2 4 2 3 2 2 2 2" xfId="24851"/>
    <cellStyle name="40 % - Accent5 2 4 2 3 2 2 3" xfId="18915"/>
    <cellStyle name="40 % - Accent5 2 4 2 3 2 3" xfId="10000"/>
    <cellStyle name="40 % - Accent5 2 4 2 3 2 3 2" xfId="21883"/>
    <cellStyle name="40 % - Accent5 2 4 2 3 2 4" xfId="15946"/>
    <cellStyle name="40 % - Accent5 2 4 2 3 3" xfId="5500"/>
    <cellStyle name="40 % - Accent5 2 4 2 3 3 2" xfId="11484"/>
    <cellStyle name="40 % - Accent5 2 4 2 3 3 2 2" xfId="23366"/>
    <cellStyle name="40 % - Accent5 2 4 2 3 3 3" xfId="17430"/>
    <cellStyle name="40 % - Accent5 2 4 2 3 4" xfId="8490"/>
    <cellStyle name="40 % - Accent5 2 4 2 3 4 2" xfId="20398"/>
    <cellStyle name="40 % - Accent5 2 4 2 3 5" xfId="14461"/>
    <cellStyle name="40 % - Accent5 2 4 2 4" xfId="3507"/>
    <cellStyle name="40 % - Accent5 2 4 2 4 2" xfId="6478"/>
    <cellStyle name="40 % - Accent5 2 4 2 4 2 2" xfId="12462"/>
    <cellStyle name="40 % - Accent5 2 4 2 4 2 2 2" xfId="24344"/>
    <cellStyle name="40 % - Accent5 2 4 2 4 2 3" xfId="18408"/>
    <cellStyle name="40 % - Accent5 2 4 2 4 3" xfId="9493"/>
    <cellStyle name="40 % - Accent5 2 4 2 4 3 2" xfId="21376"/>
    <cellStyle name="40 % - Accent5 2 4 2 4 4" xfId="15439"/>
    <cellStyle name="40 % - Accent5 2 4 2 5" xfId="4994"/>
    <cellStyle name="40 % - Accent5 2 4 2 5 2" xfId="10978"/>
    <cellStyle name="40 % - Accent5 2 4 2 5 2 2" xfId="22860"/>
    <cellStyle name="40 % - Accent5 2 4 2 5 3" xfId="16924"/>
    <cellStyle name="40 % - Accent5 2 4 2 6" xfId="7984"/>
    <cellStyle name="40 % - Accent5 2 4 2 6 2" xfId="19892"/>
    <cellStyle name="40 % - Accent5 2 4 2 7" xfId="13954"/>
    <cellStyle name="40 % - Accent5 2 4 3" xfId="2726"/>
    <cellStyle name="40 % - Accent5 2 4 3 2" xfId="4212"/>
    <cellStyle name="40 % - Accent5 2 4 3 2 2" xfId="7183"/>
    <cellStyle name="40 % - Accent5 2 4 3 2 2 2" xfId="13167"/>
    <cellStyle name="40 % - Accent5 2 4 3 2 2 2 2" xfId="25049"/>
    <cellStyle name="40 % - Accent5 2 4 3 2 2 3" xfId="19113"/>
    <cellStyle name="40 % - Accent5 2 4 3 2 3" xfId="10198"/>
    <cellStyle name="40 % - Accent5 2 4 3 2 3 2" xfId="22081"/>
    <cellStyle name="40 % - Accent5 2 4 3 2 4" xfId="16144"/>
    <cellStyle name="40 % - Accent5 2 4 3 3" xfId="5698"/>
    <cellStyle name="40 % - Accent5 2 4 3 3 2" xfId="11682"/>
    <cellStyle name="40 % - Accent5 2 4 3 3 2 2" xfId="23564"/>
    <cellStyle name="40 % - Accent5 2 4 3 3 3" xfId="17628"/>
    <cellStyle name="40 % - Accent5 2 4 3 4" xfId="8688"/>
    <cellStyle name="40 % - Accent5 2 4 3 4 2" xfId="20596"/>
    <cellStyle name="40 % - Accent5 2 4 3 5" xfId="14659"/>
    <cellStyle name="40 % - Accent5 2 4 4" xfId="2357"/>
    <cellStyle name="40 % - Accent5 2 4 4 2" xfId="3845"/>
    <cellStyle name="40 % - Accent5 2 4 4 2 2" xfId="6816"/>
    <cellStyle name="40 % - Accent5 2 4 4 2 2 2" xfId="12800"/>
    <cellStyle name="40 % - Accent5 2 4 4 2 2 2 2" xfId="24682"/>
    <cellStyle name="40 % - Accent5 2 4 4 2 2 3" xfId="18746"/>
    <cellStyle name="40 % - Accent5 2 4 4 2 3" xfId="9831"/>
    <cellStyle name="40 % - Accent5 2 4 4 2 3 2" xfId="21714"/>
    <cellStyle name="40 % - Accent5 2 4 4 2 4" xfId="15777"/>
    <cellStyle name="40 % - Accent5 2 4 4 3" xfId="5331"/>
    <cellStyle name="40 % - Accent5 2 4 4 3 2" xfId="11315"/>
    <cellStyle name="40 % - Accent5 2 4 4 3 2 2" xfId="23197"/>
    <cellStyle name="40 % - Accent5 2 4 4 3 3" xfId="17261"/>
    <cellStyle name="40 % - Accent5 2 4 4 4" xfId="8321"/>
    <cellStyle name="40 % - Accent5 2 4 4 4 2" xfId="20229"/>
    <cellStyle name="40 % - Accent5 2 4 4 5" xfId="14292"/>
    <cellStyle name="40 % - Accent5 2 4 5" xfId="3068"/>
    <cellStyle name="40 % - Accent5 2 4 5 2" xfId="6039"/>
    <cellStyle name="40 % - Accent5 2 4 5 2 2" xfId="12023"/>
    <cellStyle name="40 % - Accent5 2 4 5 2 2 2" xfId="23905"/>
    <cellStyle name="40 % - Accent5 2 4 5 2 3" xfId="17969"/>
    <cellStyle name="40 % - Accent5 2 4 5 3" xfId="9054"/>
    <cellStyle name="40 % - Accent5 2 4 5 3 2" xfId="20937"/>
    <cellStyle name="40 % - Accent5 2 4 5 4" xfId="15000"/>
    <cellStyle name="40 % - Accent5 2 4 6" xfId="4554"/>
    <cellStyle name="40 % - Accent5 2 4 6 2" xfId="10539"/>
    <cellStyle name="40 % - Accent5 2 4 6 2 2" xfId="22421"/>
    <cellStyle name="40 % - Accent5 2 4 6 3" xfId="16485"/>
    <cellStyle name="40 % - Accent5 2 4 7" xfId="7545"/>
    <cellStyle name="40 % - Accent5 2 4 7 2" xfId="19453"/>
    <cellStyle name="40 % - Accent5 2 4 8" xfId="13515"/>
    <cellStyle name="40 % - Accent5 2 5" xfId="413"/>
    <cellStyle name="40 % - Accent5 2 5 2" xfId="811"/>
    <cellStyle name="40 % - Accent5 2 5 2 2" xfId="2970"/>
    <cellStyle name="40 % - Accent5 2 5 2 2 2" xfId="4456"/>
    <cellStyle name="40 % - Accent5 2 5 2 2 2 2" xfId="7427"/>
    <cellStyle name="40 % - Accent5 2 5 2 2 2 2 2" xfId="13411"/>
    <cellStyle name="40 % - Accent5 2 5 2 2 2 2 2 2" xfId="25293"/>
    <cellStyle name="40 % - Accent5 2 5 2 2 2 2 3" xfId="19357"/>
    <cellStyle name="40 % - Accent5 2 5 2 2 2 3" xfId="10442"/>
    <cellStyle name="40 % - Accent5 2 5 2 2 2 3 2" xfId="22325"/>
    <cellStyle name="40 % - Accent5 2 5 2 2 2 4" xfId="16388"/>
    <cellStyle name="40 % - Accent5 2 5 2 2 3" xfId="5942"/>
    <cellStyle name="40 % - Accent5 2 5 2 2 3 2" xfId="11926"/>
    <cellStyle name="40 % - Accent5 2 5 2 2 3 2 2" xfId="23808"/>
    <cellStyle name="40 % - Accent5 2 5 2 2 3 3" xfId="17872"/>
    <cellStyle name="40 % - Accent5 2 5 2 2 4" xfId="8932"/>
    <cellStyle name="40 % - Accent5 2 5 2 2 4 2" xfId="20840"/>
    <cellStyle name="40 % - Accent5 2 5 2 2 5" xfId="14903"/>
    <cellStyle name="40 % - Accent5 2 5 2 3" xfId="2601"/>
    <cellStyle name="40 % - Accent5 2 5 2 3 2" xfId="4089"/>
    <cellStyle name="40 % - Accent5 2 5 2 3 2 2" xfId="7060"/>
    <cellStyle name="40 % - Accent5 2 5 2 3 2 2 2" xfId="13044"/>
    <cellStyle name="40 % - Accent5 2 5 2 3 2 2 2 2" xfId="24926"/>
    <cellStyle name="40 % - Accent5 2 5 2 3 2 2 3" xfId="18990"/>
    <cellStyle name="40 % - Accent5 2 5 2 3 2 3" xfId="10075"/>
    <cellStyle name="40 % - Accent5 2 5 2 3 2 3 2" xfId="21958"/>
    <cellStyle name="40 % - Accent5 2 5 2 3 2 4" xfId="16021"/>
    <cellStyle name="40 % - Accent5 2 5 2 3 3" xfId="5575"/>
    <cellStyle name="40 % - Accent5 2 5 2 3 3 2" xfId="11559"/>
    <cellStyle name="40 % - Accent5 2 5 2 3 3 2 2" xfId="23441"/>
    <cellStyle name="40 % - Accent5 2 5 2 3 3 3" xfId="17505"/>
    <cellStyle name="40 % - Accent5 2 5 2 3 4" xfId="8565"/>
    <cellStyle name="40 % - Accent5 2 5 2 3 4 2" xfId="20473"/>
    <cellStyle name="40 % - Accent5 2 5 2 3 5" xfId="14536"/>
    <cellStyle name="40 % - Accent5 2 5 2 4" xfId="3508"/>
    <cellStyle name="40 % - Accent5 2 5 2 4 2" xfId="6479"/>
    <cellStyle name="40 % - Accent5 2 5 2 4 2 2" xfId="12463"/>
    <cellStyle name="40 % - Accent5 2 5 2 4 2 2 2" xfId="24345"/>
    <cellStyle name="40 % - Accent5 2 5 2 4 2 3" xfId="18409"/>
    <cellStyle name="40 % - Accent5 2 5 2 4 3" xfId="9494"/>
    <cellStyle name="40 % - Accent5 2 5 2 4 3 2" xfId="21377"/>
    <cellStyle name="40 % - Accent5 2 5 2 4 4" xfId="15440"/>
    <cellStyle name="40 % - Accent5 2 5 2 5" xfId="4995"/>
    <cellStyle name="40 % - Accent5 2 5 2 5 2" xfId="10979"/>
    <cellStyle name="40 % - Accent5 2 5 2 5 2 2" xfId="22861"/>
    <cellStyle name="40 % - Accent5 2 5 2 5 3" xfId="16925"/>
    <cellStyle name="40 % - Accent5 2 5 2 6" xfId="7985"/>
    <cellStyle name="40 % - Accent5 2 5 2 6 2" xfId="19893"/>
    <cellStyle name="40 % - Accent5 2 5 2 7" xfId="13955"/>
    <cellStyle name="40 % - Accent5 2 5 3" xfId="2801"/>
    <cellStyle name="40 % - Accent5 2 5 3 2" xfId="4287"/>
    <cellStyle name="40 % - Accent5 2 5 3 2 2" xfId="7258"/>
    <cellStyle name="40 % - Accent5 2 5 3 2 2 2" xfId="13242"/>
    <cellStyle name="40 % - Accent5 2 5 3 2 2 2 2" xfId="25124"/>
    <cellStyle name="40 % - Accent5 2 5 3 2 2 3" xfId="19188"/>
    <cellStyle name="40 % - Accent5 2 5 3 2 3" xfId="10273"/>
    <cellStyle name="40 % - Accent5 2 5 3 2 3 2" xfId="22156"/>
    <cellStyle name="40 % - Accent5 2 5 3 2 4" xfId="16219"/>
    <cellStyle name="40 % - Accent5 2 5 3 3" xfId="5773"/>
    <cellStyle name="40 % - Accent5 2 5 3 3 2" xfId="11757"/>
    <cellStyle name="40 % - Accent5 2 5 3 3 2 2" xfId="23639"/>
    <cellStyle name="40 % - Accent5 2 5 3 3 3" xfId="17703"/>
    <cellStyle name="40 % - Accent5 2 5 3 4" xfId="8763"/>
    <cellStyle name="40 % - Accent5 2 5 3 4 2" xfId="20671"/>
    <cellStyle name="40 % - Accent5 2 5 3 5" xfId="14734"/>
    <cellStyle name="40 % - Accent5 2 5 4" xfId="2432"/>
    <cellStyle name="40 % - Accent5 2 5 4 2" xfId="3920"/>
    <cellStyle name="40 % - Accent5 2 5 4 2 2" xfId="6891"/>
    <cellStyle name="40 % - Accent5 2 5 4 2 2 2" xfId="12875"/>
    <cellStyle name="40 % - Accent5 2 5 4 2 2 2 2" xfId="24757"/>
    <cellStyle name="40 % - Accent5 2 5 4 2 2 3" xfId="18821"/>
    <cellStyle name="40 % - Accent5 2 5 4 2 3" xfId="9906"/>
    <cellStyle name="40 % - Accent5 2 5 4 2 3 2" xfId="21789"/>
    <cellStyle name="40 % - Accent5 2 5 4 2 4" xfId="15852"/>
    <cellStyle name="40 % - Accent5 2 5 4 3" xfId="5406"/>
    <cellStyle name="40 % - Accent5 2 5 4 3 2" xfId="11390"/>
    <cellStyle name="40 % - Accent5 2 5 4 3 2 2" xfId="23272"/>
    <cellStyle name="40 % - Accent5 2 5 4 3 3" xfId="17336"/>
    <cellStyle name="40 % - Accent5 2 5 4 4" xfId="8396"/>
    <cellStyle name="40 % - Accent5 2 5 4 4 2" xfId="20304"/>
    <cellStyle name="40 % - Accent5 2 5 4 5" xfId="14367"/>
    <cellStyle name="40 % - Accent5 2 5 5" xfId="3143"/>
    <cellStyle name="40 % - Accent5 2 5 5 2" xfId="6114"/>
    <cellStyle name="40 % - Accent5 2 5 5 2 2" xfId="12098"/>
    <cellStyle name="40 % - Accent5 2 5 5 2 2 2" xfId="23980"/>
    <cellStyle name="40 % - Accent5 2 5 5 2 3" xfId="18044"/>
    <cellStyle name="40 % - Accent5 2 5 5 3" xfId="9129"/>
    <cellStyle name="40 % - Accent5 2 5 5 3 2" xfId="21012"/>
    <cellStyle name="40 % - Accent5 2 5 5 4" xfId="15075"/>
    <cellStyle name="40 % - Accent5 2 5 6" xfId="4630"/>
    <cellStyle name="40 % - Accent5 2 5 6 2" xfId="10614"/>
    <cellStyle name="40 % - Accent5 2 5 6 2 2" xfId="22496"/>
    <cellStyle name="40 % - Accent5 2 5 6 3" xfId="16560"/>
    <cellStyle name="40 % - Accent5 2 5 7" xfId="7620"/>
    <cellStyle name="40 % - Accent5 2 5 7 2" xfId="19528"/>
    <cellStyle name="40 % - Accent5 2 5 8" xfId="13590"/>
    <cellStyle name="40 % - Accent5 2 6" xfId="812"/>
    <cellStyle name="40 % - Accent5 2 6 2" xfId="2650"/>
    <cellStyle name="40 % - Accent5 2 6 2 2" xfId="4136"/>
    <cellStyle name="40 % - Accent5 2 6 2 2 2" xfId="7107"/>
    <cellStyle name="40 % - Accent5 2 6 2 2 2 2" xfId="13091"/>
    <cellStyle name="40 % - Accent5 2 6 2 2 2 2 2" xfId="24973"/>
    <cellStyle name="40 % - Accent5 2 6 2 2 2 3" xfId="19037"/>
    <cellStyle name="40 % - Accent5 2 6 2 2 3" xfId="10122"/>
    <cellStyle name="40 % - Accent5 2 6 2 2 3 2" xfId="22005"/>
    <cellStyle name="40 % - Accent5 2 6 2 2 4" xfId="16068"/>
    <cellStyle name="40 % - Accent5 2 6 2 3" xfId="5622"/>
    <cellStyle name="40 % - Accent5 2 6 2 3 2" xfId="11606"/>
    <cellStyle name="40 % - Accent5 2 6 2 3 2 2" xfId="23488"/>
    <cellStyle name="40 % - Accent5 2 6 2 3 3" xfId="17552"/>
    <cellStyle name="40 % - Accent5 2 6 2 4" xfId="8612"/>
    <cellStyle name="40 % - Accent5 2 6 2 4 2" xfId="20520"/>
    <cellStyle name="40 % - Accent5 2 6 2 5" xfId="14583"/>
    <cellStyle name="40 % - Accent5 2 6 3" xfId="2281"/>
    <cellStyle name="40 % - Accent5 2 6 3 2" xfId="3769"/>
    <cellStyle name="40 % - Accent5 2 6 3 2 2" xfId="6740"/>
    <cellStyle name="40 % - Accent5 2 6 3 2 2 2" xfId="12724"/>
    <cellStyle name="40 % - Accent5 2 6 3 2 2 2 2" xfId="24606"/>
    <cellStyle name="40 % - Accent5 2 6 3 2 2 3" xfId="18670"/>
    <cellStyle name="40 % - Accent5 2 6 3 2 3" xfId="9755"/>
    <cellStyle name="40 % - Accent5 2 6 3 2 3 2" xfId="21638"/>
    <cellStyle name="40 % - Accent5 2 6 3 2 4" xfId="15701"/>
    <cellStyle name="40 % - Accent5 2 6 3 3" xfId="5255"/>
    <cellStyle name="40 % - Accent5 2 6 3 3 2" xfId="11239"/>
    <cellStyle name="40 % - Accent5 2 6 3 3 2 2" xfId="23121"/>
    <cellStyle name="40 % - Accent5 2 6 3 3 3" xfId="17185"/>
    <cellStyle name="40 % - Accent5 2 6 3 4" xfId="8245"/>
    <cellStyle name="40 % - Accent5 2 6 3 4 2" xfId="20153"/>
    <cellStyle name="40 % - Accent5 2 6 3 5" xfId="14216"/>
    <cellStyle name="40 % - Accent5 2 6 4" xfId="3509"/>
    <cellStyle name="40 % - Accent5 2 6 4 2" xfId="6480"/>
    <cellStyle name="40 % - Accent5 2 6 4 2 2" xfId="12464"/>
    <cellStyle name="40 % - Accent5 2 6 4 2 2 2" xfId="24346"/>
    <cellStyle name="40 % - Accent5 2 6 4 2 3" xfId="18410"/>
    <cellStyle name="40 % - Accent5 2 6 4 3" xfId="9495"/>
    <cellStyle name="40 % - Accent5 2 6 4 3 2" xfId="21378"/>
    <cellStyle name="40 % - Accent5 2 6 4 4" xfId="15441"/>
    <cellStyle name="40 % - Accent5 2 6 5" xfId="4996"/>
    <cellStyle name="40 % - Accent5 2 6 5 2" xfId="10980"/>
    <cellStyle name="40 % - Accent5 2 6 5 2 2" xfId="22862"/>
    <cellStyle name="40 % - Accent5 2 6 5 3" xfId="16926"/>
    <cellStyle name="40 % - Accent5 2 6 6" xfId="7986"/>
    <cellStyle name="40 % - Accent5 2 6 6 2" xfId="19894"/>
    <cellStyle name="40 % - Accent5 2 6 7" xfId="13956"/>
    <cellStyle name="40 % - Accent5 2 7" xfId="813"/>
    <cellStyle name="40 % - Accent5 2 7 2" xfId="2819"/>
    <cellStyle name="40 % - Accent5 2 7 2 2" xfId="4305"/>
    <cellStyle name="40 % - Accent5 2 7 2 2 2" xfId="7276"/>
    <cellStyle name="40 % - Accent5 2 7 2 2 2 2" xfId="13260"/>
    <cellStyle name="40 % - Accent5 2 7 2 2 2 2 2" xfId="25142"/>
    <cellStyle name="40 % - Accent5 2 7 2 2 2 3" xfId="19206"/>
    <cellStyle name="40 % - Accent5 2 7 2 2 3" xfId="10291"/>
    <cellStyle name="40 % - Accent5 2 7 2 2 3 2" xfId="22174"/>
    <cellStyle name="40 % - Accent5 2 7 2 2 4" xfId="16237"/>
    <cellStyle name="40 % - Accent5 2 7 2 3" xfId="5791"/>
    <cellStyle name="40 % - Accent5 2 7 2 3 2" xfId="11775"/>
    <cellStyle name="40 % - Accent5 2 7 2 3 2 2" xfId="23657"/>
    <cellStyle name="40 % - Accent5 2 7 2 3 3" xfId="17721"/>
    <cellStyle name="40 % - Accent5 2 7 2 4" xfId="8781"/>
    <cellStyle name="40 % - Accent5 2 7 2 4 2" xfId="20689"/>
    <cellStyle name="40 % - Accent5 2 7 2 5" xfId="14752"/>
    <cellStyle name="40 % - Accent5 2 7 3" xfId="2450"/>
    <cellStyle name="40 % - Accent5 2 7 3 2" xfId="3938"/>
    <cellStyle name="40 % - Accent5 2 7 3 2 2" xfId="6909"/>
    <cellStyle name="40 % - Accent5 2 7 3 2 2 2" xfId="12893"/>
    <cellStyle name="40 % - Accent5 2 7 3 2 2 2 2" xfId="24775"/>
    <cellStyle name="40 % - Accent5 2 7 3 2 2 3" xfId="18839"/>
    <cellStyle name="40 % - Accent5 2 7 3 2 3" xfId="9924"/>
    <cellStyle name="40 % - Accent5 2 7 3 2 3 2" xfId="21807"/>
    <cellStyle name="40 % - Accent5 2 7 3 2 4" xfId="15870"/>
    <cellStyle name="40 % - Accent5 2 7 3 3" xfId="5424"/>
    <cellStyle name="40 % - Accent5 2 7 3 3 2" xfId="11408"/>
    <cellStyle name="40 % - Accent5 2 7 3 3 2 2" xfId="23290"/>
    <cellStyle name="40 % - Accent5 2 7 3 3 3" xfId="17354"/>
    <cellStyle name="40 % - Accent5 2 7 3 4" xfId="8414"/>
    <cellStyle name="40 % - Accent5 2 7 3 4 2" xfId="20322"/>
    <cellStyle name="40 % - Accent5 2 7 3 5" xfId="14385"/>
    <cellStyle name="40 % - Accent5 2 7 4" xfId="3510"/>
    <cellStyle name="40 % - Accent5 2 7 4 2" xfId="6481"/>
    <cellStyle name="40 % - Accent5 2 7 4 2 2" xfId="12465"/>
    <cellStyle name="40 % - Accent5 2 7 4 2 2 2" xfId="24347"/>
    <cellStyle name="40 % - Accent5 2 7 4 2 3" xfId="18411"/>
    <cellStyle name="40 % - Accent5 2 7 4 3" xfId="9496"/>
    <cellStyle name="40 % - Accent5 2 7 4 3 2" xfId="21379"/>
    <cellStyle name="40 % - Accent5 2 7 4 4" xfId="15442"/>
    <cellStyle name="40 % - Accent5 2 7 5" xfId="4997"/>
    <cellStyle name="40 % - Accent5 2 7 5 2" xfId="10981"/>
    <cellStyle name="40 % - Accent5 2 7 5 2 2" xfId="22863"/>
    <cellStyle name="40 % - Accent5 2 7 5 3" xfId="16927"/>
    <cellStyle name="40 % - Accent5 2 7 6" xfId="7987"/>
    <cellStyle name="40 % - Accent5 2 7 6 2" xfId="19895"/>
    <cellStyle name="40 % - Accent5 2 7 7" xfId="13957"/>
    <cellStyle name="40 % - Accent5 2 8" xfId="2133"/>
    <cellStyle name="40 % - Accent5 2 8 2" xfId="2624"/>
    <cellStyle name="40 % - Accent5 2 8 2 2" xfId="4110"/>
    <cellStyle name="40 % - Accent5 2 8 2 2 2" xfId="7081"/>
    <cellStyle name="40 % - Accent5 2 8 2 2 2 2" xfId="13065"/>
    <cellStyle name="40 % - Accent5 2 8 2 2 2 2 2" xfId="24947"/>
    <cellStyle name="40 % - Accent5 2 8 2 2 2 3" xfId="19011"/>
    <cellStyle name="40 % - Accent5 2 8 2 2 3" xfId="10096"/>
    <cellStyle name="40 % - Accent5 2 8 2 2 3 2" xfId="21979"/>
    <cellStyle name="40 % - Accent5 2 8 2 2 4" xfId="16042"/>
    <cellStyle name="40 % - Accent5 2 8 2 3" xfId="5596"/>
    <cellStyle name="40 % - Accent5 2 8 2 3 2" xfId="11580"/>
    <cellStyle name="40 % - Accent5 2 8 2 3 2 2" xfId="23462"/>
    <cellStyle name="40 % - Accent5 2 8 2 3 3" xfId="17526"/>
    <cellStyle name="40 % - Accent5 2 8 2 4" xfId="8586"/>
    <cellStyle name="40 % - Accent5 2 8 2 4 2" xfId="20494"/>
    <cellStyle name="40 % - Accent5 2 8 2 5" xfId="14557"/>
    <cellStyle name="40 % - Accent5 2 8 3" xfId="3637"/>
    <cellStyle name="40 % - Accent5 2 8 3 2" xfId="6608"/>
    <cellStyle name="40 % - Accent5 2 8 3 2 2" xfId="12592"/>
    <cellStyle name="40 % - Accent5 2 8 3 2 2 2" xfId="24474"/>
    <cellStyle name="40 % - Accent5 2 8 3 2 3" xfId="18538"/>
    <cellStyle name="40 % - Accent5 2 8 3 3" xfId="9623"/>
    <cellStyle name="40 % - Accent5 2 8 3 3 2" xfId="21506"/>
    <cellStyle name="40 % - Accent5 2 8 3 4" xfId="15569"/>
    <cellStyle name="40 % - Accent5 2 8 4" xfId="5123"/>
    <cellStyle name="40 % - Accent5 2 8 4 2" xfId="11107"/>
    <cellStyle name="40 % - Accent5 2 8 4 2 2" xfId="22989"/>
    <cellStyle name="40 % - Accent5 2 8 4 3" xfId="17053"/>
    <cellStyle name="40 % - Accent5 2 8 5" xfId="8113"/>
    <cellStyle name="40 % - Accent5 2 8 5 2" xfId="20021"/>
    <cellStyle name="40 % - Accent5 2 8 6" xfId="14084"/>
    <cellStyle name="40 % - Accent5 2 9" xfId="2150"/>
    <cellStyle name="40 % - Accent5 2 9 2" xfId="3654"/>
    <cellStyle name="40 % - Accent5 2 9 2 2" xfId="6625"/>
    <cellStyle name="40 % - Accent5 2 9 2 2 2" xfId="12609"/>
    <cellStyle name="40 % - Accent5 2 9 2 2 2 2" xfId="24491"/>
    <cellStyle name="40 % - Accent5 2 9 2 2 3" xfId="18555"/>
    <cellStyle name="40 % - Accent5 2 9 2 3" xfId="9640"/>
    <cellStyle name="40 % - Accent5 2 9 2 3 2" xfId="21523"/>
    <cellStyle name="40 % - Accent5 2 9 2 4" xfId="15586"/>
    <cellStyle name="40 % - Accent5 2 9 3" xfId="5140"/>
    <cellStyle name="40 % - Accent5 2 9 3 2" xfId="11124"/>
    <cellStyle name="40 % - Accent5 2 9 3 2 2" xfId="23006"/>
    <cellStyle name="40 % - Accent5 2 9 3 3" xfId="17070"/>
    <cellStyle name="40 % - Accent5 2 9 4" xfId="8130"/>
    <cellStyle name="40 % - Accent5 2 9 4 2" xfId="20038"/>
    <cellStyle name="40 % - Accent5 2 9 5" xfId="14101"/>
    <cellStyle name="40 % - Accent6 2" xfId="23"/>
    <cellStyle name="40 % - Accent6 2 10" xfId="2256"/>
    <cellStyle name="40 % - Accent6 2 10 2" xfId="3744"/>
    <cellStyle name="40 % - Accent6 2 10 2 2" xfId="6715"/>
    <cellStyle name="40 % - Accent6 2 10 2 2 2" xfId="12699"/>
    <cellStyle name="40 % - Accent6 2 10 2 2 2 2" xfId="24581"/>
    <cellStyle name="40 % - Accent6 2 10 2 2 3" xfId="18645"/>
    <cellStyle name="40 % - Accent6 2 10 2 3" xfId="9730"/>
    <cellStyle name="40 % - Accent6 2 10 2 3 2" xfId="21613"/>
    <cellStyle name="40 % - Accent6 2 10 2 4" xfId="15676"/>
    <cellStyle name="40 % - Accent6 2 10 3" xfId="5230"/>
    <cellStyle name="40 % - Accent6 2 10 3 2" xfId="11214"/>
    <cellStyle name="40 % - Accent6 2 10 3 2 2" xfId="23096"/>
    <cellStyle name="40 % - Accent6 2 10 3 3" xfId="17160"/>
    <cellStyle name="40 % - Accent6 2 10 4" xfId="8220"/>
    <cellStyle name="40 % - Accent6 2 10 4 2" xfId="20128"/>
    <cellStyle name="40 % - Accent6 2 10 5" xfId="14191"/>
    <cellStyle name="40 % - Accent6 2 11" xfId="2993"/>
    <cellStyle name="40 % - Accent6 2 11 2" xfId="5964"/>
    <cellStyle name="40 % - Accent6 2 11 2 2" xfId="11948"/>
    <cellStyle name="40 % - Accent6 2 11 2 2 2" xfId="23830"/>
    <cellStyle name="40 % - Accent6 2 11 2 3" xfId="17894"/>
    <cellStyle name="40 % - Accent6 2 11 3" xfId="8979"/>
    <cellStyle name="40 % - Accent6 2 11 3 2" xfId="20862"/>
    <cellStyle name="40 % - Accent6 2 11 4" xfId="14925"/>
    <cellStyle name="40 % - Accent6 2 12" xfId="4479"/>
    <cellStyle name="40 % - Accent6 2 12 2" xfId="10464"/>
    <cellStyle name="40 % - Accent6 2 12 2 2" xfId="22346"/>
    <cellStyle name="40 % - Accent6 2 12 3" xfId="16410"/>
    <cellStyle name="40 % - Accent6 2 13" xfId="7470"/>
    <cellStyle name="40 % - Accent6 2 13 2" xfId="19378"/>
    <cellStyle name="40 % - Accent6 2 14" xfId="13440"/>
    <cellStyle name="40 % - Accent6 2 2" xfId="255"/>
    <cellStyle name="40 % - Accent6 2 2 10" xfId="3012"/>
    <cellStyle name="40 % - Accent6 2 2 10 2" xfId="5983"/>
    <cellStyle name="40 % - Accent6 2 2 10 2 2" xfId="11967"/>
    <cellStyle name="40 % - Accent6 2 2 10 2 2 2" xfId="23849"/>
    <cellStyle name="40 % - Accent6 2 2 10 2 3" xfId="17913"/>
    <cellStyle name="40 % - Accent6 2 2 10 3" xfId="8998"/>
    <cellStyle name="40 % - Accent6 2 2 10 3 2" xfId="20881"/>
    <cellStyle name="40 % - Accent6 2 2 10 4" xfId="14944"/>
    <cellStyle name="40 % - Accent6 2 2 11" xfId="4498"/>
    <cellStyle name="40 % - Accent6 2 2 11 2" xfId="10483"/>
    <cellStyle name="40 % - Accent6 2 2 11 2 2" xfId="22365"/>
    <cellStyle name="40 % - Accent6 2 2 11 3" xfId="16429"/>
    <cellStyle name="40 % - Accent6 2 2 12" xfId="7489"/>
    <cellStyle name="40 % - Accent6 2 2 12 2" xfId="19397"/>
    <cellStyle name="40 % - Accent6 2 2 13" xfId="13459"/>
    <cellStyle name="40 % - Accent6 2 2 2" xfId="319"/>
    <cellStyle name="40 % - Accent6 2 2 2 10" xfId="4536"/>
    <cellStyle name="40 % - Accent6 2 2 2 10 2" xfId="10521"/>
    <cellStyle name="40 % - Accent6 2 2 2 10 2 2" xfId="22403"/>
    <cellStyle name="40 % - Accent6 2 2 2 10 3" xfId="16467"/>
    <cellStyle name="40 % - Accent6 2 2 2 11" xfId="7527"/>
    <cellStyle name="40 % - Accent6 2 2 2 11 2" xfId="19435"/>
    <cellStyle name="40 % - Accent6 2 2 2 12" xfId="13497"/>
    <cellStyle name="40 % - Accent6 2 2 2 2" xfId="395"/>
    <cellStyle name="40 % - Accent6 2 2 2 2 10" xfId="13573"/>
    <cellStyle name="40 % - Accent6 2 2 2 2 2" xfId="814"/>
    <cellStyle name="40 % - Accent6 2 2 2 2 2 2" xfId="815"/>
    <cellStyle name="40 % - Accent6 2 2 2 2 2 2 2" xfId="2953"/>
    <cellStyle name="40 % - Accent6 2 2 2 2 2 2 2 2" xfId="4439"/>
    <cellStyle name="40 % - Accent6 2 2 2 2 2 2 2 2 2" xfId="7410"/>
    <cellStyle name="40 % - Accent6 2 2 2 2 2 2 2 2 2 2" xfId="13394"/>
    <cellStyle name="40 % - Accent6 2 2 2 2 2 2 2 2 2 2 2" xfId="25276"/>
    <cellStyle name="40 % - Accent6 2 2 2 2 2 2 2 2 2 3" xfId="19340"/>
    <cellStyle name="40 % - Accent6 2 2 2 2 2 2 2 2 3" xfId="10425"/>
    <cellStyle name="40 % - Accent6 2 2 2 2 2 2 2 2 3 2" xfId="22308"/>
    <cellStyle name="40 % - Accent6 2 2 2 2 2 2 2 2 4" xfId="16371"/>
    <cellStyle name="40 % - Accent6 2 2 2 2 2 2 2 3" xfId="5925"/>
    <cellStyle name="40 % - Accent6 2 2 2 2 2 2 2 3 2" xfId="11909"/>
    <cellStyle name="40 % - Accent6 2 2 2 2 2 2 2 3 2 2" xfId="23791"/>
    <cellStyle name="40 % - Accent6 2 2 2 2 2 2 2 3 3" xfId="17855"/>
    <cellStyle name="40 % - Accent6 2 2 2 2 2 2 2 4" xfId="8915"/>
    <cellStyle name="40 % - Accent6 2 2 2 2 2 2 2 4 2" xfId="20823"/>
    <cellStyle name="40 % - Accent6 2 2 2 2 2 2 2 5" xfId="14886"/>
    <cellStyle name="40 % - Accent6 2 2 2 2 2 2 3" xfId="3512"/>
    <cellStyle name="40 % - Accent6 2 2 2 2 2 2 3 2" xfId="6483"/>
    <cellStyle name="40 % - Accent6 2 2 2 2 2 2 3 2 2" xfId="12467"/>
    <cellStyle name="40 % - Accent6 2 2 2 2 2 2 3 2 2 2" xfId="24349"/>
    <cellStyle name="40 % - Accent6 2 2 2 2 2 2 3 2 3" xfId="18413"/>
    <cellStyle name="40 % - Accent6 2 2 2 2 2 2 3 3" xfId="9498"/>
    <cellStyle name="40 % - Accent6 2 2 2 2 2 2 3 3 2" xfId="21381"/>
    <cellStyle name="40 % - Accent6 2 2 2 2 2 2 3 4" xfId="15444"/>
    <cellStyle name="40 % - Accent6 2 2 2 2 2 2 4" xfId="4999"/>
    <cellStyle name="40 % - Accent6 2 2 2 2 2 2 4 2" xfId="10983"/>
    <cellStyle name="40 % - Accent6 2 2 2 2 2 2 4 2 2" xfId="22865"/>
    <cellStyle name="40 % - Accent6 2 2 2 2 2 2 4 3" xfId="16929"/>
    <cellStyle name="40 % - Accent6 2 2 2 2 2 2 5" xfId="7989"/>
    <cellStyle name="40 % - Accent6 2 2 2 2 2 2 5 2" xfId="19897"/>
    <cellStyle name="40 % - Accent6 2 2 2 2 2 2 6" xfId="13959"/>
    <cellStyle name="40 % - Accent6 2 2 2 2 2 3" xfId="816"/>
    <cellStyle name="40 % - Accent6 2 2 2 2 2 3 2" xfId="3513"/>
    <cellStyle name="40 % - Accent6 2 2 2 2 2 3 2 2" xfId="6484"/>
    <cellStyle name="40 % - Accent6 2 2 2 2 2 3 2 2 2" xfId="12468"/>
    <cellStyle name="40 % - Accent6 2 2 2 2 2 3 2 2 2 2" xfId="24350"/>
    <cellStyle name="40 % - Accent6 2 2 2 2 2 3 2 2 3" xfId="18414"/>
    <cellStyle name="40 % - Accent6 2 2 2 2 2 3 2 3" xfId="9499"/>
    <cellStyle name="40 % - Accent6 2 2 2 2 2 3 2 3 2" xfId="21382"/>
    <cellStyle name="40 % - Accent6 2 2 2 2 2 3 2 4" xfId="15445"/>
    <cellStyle name="40 % - Accent6 2 2 2 2 2 3 3" xfId="5000"/>
    <cellStyle name="40 % - Accent6 2 2 2 2 2 3 3 2" xfId="10984"/>
    <cellStyle name="40 % - Accent6 2 2 2 2 2 3 3 2 2" xfId="22866"/>
    <cellStyle name="40 % - Accent6 2 2 2 2 2 3 3 3" xfId="16930"/>
    <cellStyle name="40 % - Accent6 2 2 2 2 2 3 4" xfId="7990"/>
    <cellStyle name="40 % - Accent6 2 2 2 2 2 3 4 2" xfId="19898"/>
    <cellStyle name="40 % - Accent6 2 2 2 2 2 3 5" xfId="13960"/>
    <cellStyle name="40 % - Accent6 2 2 2 2 2 4" xfId="2584"/>
    <cellStyle name="40 % - Accent6 2 2 2 2 2 4 2" xfId="4072"/>
    <cellStyle name="40 % - Accent6 2 2 2 2 2 4 2 2" xfId="7043"/>
    <cellStyle name="40 % - Accent6 2 2 2 2 2 4 2 2 2" xfId="13027"/>
    <cellStyle name="40 % - Accent6 2 2 2 2 2 4 2 2 2 2" xfId="24909"/>
    <cellStyle name="40 % - Accent6 2 2 2 2 2 4 2 2 3" xfId="18973"/>
    <cellStyle name="40 % - Accent6 2 2 2 2 2 4 2 3" xfId="10058"/>
    <cellStyle name="40 % - Accent6 2 2 2 2 2 4 2 3 2" xfId="21941"/>
    <cellStyle name="40 % - Accent6 2 2 2 2 2 4 2 4" xfId="16004"/>
    <cellStyle name="40 % - Accent6 2 2 2 2 2 4 3" xfId="5558"/>
    <cellStyle name="40 % - Accent6 2 2 2 2 2 4 3 2" xfId="11542"/>
    <cellStyle name="40 % - Accent6 2 2 2 2 2 4 3 2 2" xfId="23424"/>
    <cellStyle name="40 % - Accent6 2 2 2 2 2 4 3 3" xfId="17488"/>
    <cellStyle name="40 % - Accent6 2 2 2 2 2 4 4" xfId="8548"/>
    <cellStyle name="40 % - Accent6 2 2 2 2 2 4 4 2" xfId="20456"/>
    <cellStyle name="40 % - Accent6 2 2 2 2 2 4 5" xfId="14519"/>
    <cellStyle name="40 % - Accent6 2 2 2 2 2 5" xfId="3511"/>
    <cellStyle name="40 % - Accent6 2 2 2 2 2 5 2" xfId="6482"/>
    <cellStyle name="40 % - Accent6 2 2 2 2 2 5 2 2" xfId="12466"/>
    <cellStyle name="40 % - Accent6 2 2 2 2 2 5 2 2 2" xfId="24348"/>
    <cellStyle name="40 % - Accent6 2 2 2 2 2 5 2 3" xfId="18412"/>
    <cellStyle name="40 % - Accent6 2 2 2 2 2 5 3" xfId="9497"/>
    <cellStyle name="40 % - Accent6 2 2 2 2 2 5 3 2" xfId="21380"/>
    <cellStyle name="40 % - Accent6 2 2 2 2 2 5 4" xfId="15443"/>
    <cellStyle name="40 % - Accent6 2 2 2 2 2 6" xfId="4998"/>
    <cellStyle name="40 % - Accent6 2 2 2 2 2 6 2" xfId="10982"/>
    <cellStyle name="40 % - Accent6 2 2 2 2 2 6 2 2" xfId="22864"/>
    <cellStyle name="40 % - Accent6 2 2 2 2 2 6 3" xfId="16928"/>
    <cellStyle name="40 % - Accent6 2 2 2 2 2 7" xfId="7988"/>
    <cellStyle name="40 % - Accent6 2 2 2 2 2 7 2" xfId="19896"/>
    <cellStyle name="40 % - Accent6 2 2 2 2 2 8" xfId="13958"/>
    <cellStyle name="40 % - Accent6 2 2 2 2 3" xfId="817"/>
    <cellStyle name="40 % - Accent6 2 2 2 2 3 2" xfId="818"/>
    <cellStyle name="40 % - Accent6 2 2 2 2 3 2 2" xfId="3515"/>
    <cellStyle name="40 % - Accent6 2 2 2 2 3 2 2 2" xfId="6486"/>
    <cellStyle name="40 % - Accent6 2 2 2 2 3 2 2 2 2" xfId="12470"/>
    <cellStyle name="40 % - Accent6 2 2 2 2 3 2 2 2 2 2" xfId="24352"/>
    <cellStyle name="40 % - Accent6 2 2 2 2 3 2 2 2 3" xfId="18416"/>
    <cellStyle name="40 % - Accent6 2 2 2 2 3 2 2 3" xfId="9501"/>
    <cellStyle name="40 % - Accent6 2 2 2 2 3 2 2 3 2" xfId="21384"/>
    <cellStyle name="40 % - Accent6 2 2 2 2 3 2 2 4" xfId="15447"/>
    <cellStyle name="40 % - Accent6 2 2 2 2 3 2 3" xfId="5002"/>
    <cellStyle name="40 % - Accent6 2 2 2 2 3 2 3 2" xfId="10986"/>
    <cellStyle name="40 % - Accent6 2 2 2 2 3 2 3 2 2" xfId="22868"/>
    <cellStyle name="40 % - Accent6 2 2 2 2 3 2 3 3" xfId="16932"/>
    <cellStyle name="40 % - Accent6 2 2 2 2 3 2 4" xfId="7992"/>
    <cellStyle name="40 % - Accent6 2 2 2 2 3 2 4 2" xfId="19900"/>
    <cellStyle name="40 % - Accent6 2 2 2 2 3 2 5" xfId="13962"/>
    <cellStyle name="40 % - Accent6 2 2 2 2 3 3" xfId="2784"/>
    <cellStyle name="40 % - Accent6 2 2 2 2 3 3 2" xfId="4270"/>
    <cellStyle name="40 % - Accent6 2 2 2 2 3 3 2 2" xfId="7241"/>
    <cellStyle name="40 % - Accent6 2 2 2 2 3 3 2 2 2" xfId="13225"/>
    <cellStyle name="40 % - Accent6 2 2 2 2 3 3 2 2 2 2" xfId="25107"/>
    <cellStyle name="40 % - Accent6 2 2 2 2 3 3 2 2 3" xfId="19171"/>
    <cellStyle name="40 % - Accent6 2 2 2 2 3 3 2 3" xfId="10256"/>
    <cellStyle name="40 % - Accent6 2 2 2 2 3 3 2 3 2" xfId="22139"/>
    <cellStyle name="40 % - Accent6 2 2 2 2 3 3 2 4" xfId="16202"/>
    <cellStyle name="40 % - Accent6 2 2 2 2 3 3 3" xfId="5756"/>
    <cellStyle name="40 % - Accent6 2 2 2 2 3 3 3 2" xfId="11740"/>
    <cellStyle name="40 % - Accent6 2 2 2 2 3 3 3 2 2" xfId="23622"/>
    <cellStyle name="40 % - Accent6 2 2 2 2 3 3 3 3" xfId="17686"/>
    <cellStyle name="40 % - Accent6 2 2 2 2 3 3 4" xfId="8746"/>
    <cellStyle name="40 % - Accent6 2 2 2 2 3 3 4 2" xfId="20654"/>
    <cellStyle name="40 % - Accent6 2 2 2 2 3 3 5" xfId="14717"/>
    <cellStyle name="40 % - Accent6 2 2 2 2 3 4" xfId="3514"/>
    <cellStyle name="40 % - Accent6 2 2 2 2 3 4 2" xfId="6485"/>
    <cellStyle name="40 % - Accent6 2 2 2 2 3 4 2 2" xfId="12469"/>
    <cellStyle name="40 % - Accent6 2 2 2 2 3 4 2 2 2" xfId="24351"/>
    <cellStyle name="40 % - Accent6 2 2 2 2 3 4 2 3" xfId="18415"/>
    <cellStyle name="40 % - Accent6 2 2 2 2 3 4 3" xfId="9500"/>
    <cellStyle name="40 % - Accent6 2 2 2 2 3 4 3 2" xfId="21383"/>
    <cellStyle name="40 % - Accent6 2 2 2 2 3 4 4" xfId="15446"/>
    <cellStyle name="40 % - Accent6 2 2 2 2 3 5" xfId="5001"/>
    <cellStyle name="40 % - Accent6 2 2 2 2 3 5 2" xfId="10985"/>
    <cellStyle name="40 % - Accent6 2 2 2 2 3 5 2 2" xfId="22867"/>
    <cellStyle name="40 % - Accent6 2 2 2 2 3 5 3" xfId="16931"/>
    <cellStyle name="40 % - Accent6 2 2 2 2 3 6" xfId="7991"/>
    <cellStyle name="40 % - Accent6 2 2 2 2 3 6 2" xfId="19899"/>
    <cellStyle name="40 % - Accent6 2 2 2 2 3 7" xfId="13961"/>
    <cellStyle name="40 % - Accent6 2 2 2 2 4" xfId="819"/>
    <cellStyle name="40 % - Accent6 2 2 2 2 4 2" xfId="3516"/>
    <cellStyle name="40 % - Accent6 2 2 2 2 4 2 2" xfId="6487"/>
    <cellStyle name="40 % - Accent6 2 2 2 2 4 2 2 2" xfId="12471"/>
    <cellStyle name="40 % - Accent6 2 2 2 2 4 2 2 2 2" xfId="24353"/>
    <cellStyle name="40 % - Accent6 2 2 2 2 4 2 2 3" xfId="18417"/>
    <cellStyle name="40 % - Accent6 2 2 2 2 4 2 3" xfId="9502"/>
    <cellStyle name="40 % - Accent6 2 2 2 2 4 2 3 2" xfId="21385"/>
    <cellStyle name="40 % - Accent6 2 2 2 2 4 2 4" xfId="15448"/>
    <cellStyle name="40 % - Accent6 2 2 2 2 4 3" xfId="5003"/>
    <cellStyle name="40 % - Accent6 2 2 2 2 4 3 2" xfId="10987"/>
    <cellStyle name="40 % - Accent6 2 2 2 2 4 3 2 2" xfId="22869"/>
    <cellStyle name="40 % - Accent6 2 2 2 2 4 3 3" xfId="16933"/>
    <cellStyle name="40 % - Accent6 2 2 2 2 4 4" xfId="7993"/>
    <cellStyle name="40 % - Accent6 2 2 2 2 4 4 2" xfId="19901"/>
    <cellStyle name="40 % - Accent6 2 2 2 2 4 5" xfId="13963"/>
    <cellStyle name="40 % - Accent6 2 2 2 2 5" xfId="820"/>
    <cellStyle name="40 % - Accent6 2 2 2 2 5 2" xfId="3517"/>
    <cellStyle name="40 % - Accent6 2 2 2 2 5 2 2" xfId="6488"/>
    <cellStyle name="40 % - Accent6 2 2 2 2 5 2 2 2" xfId="12472"/>
    <cellStyle name="40 % - Accent6 2 2 2 2 5 2 2 2 2" xfId="24354"/>
    <cellStyle name="40 % - Accent6 2 2 2 2 5 2 2 3" xfId="18418"/>
    <cellStyle name="40 % - Accent6 2 2 2 2 5 2 3" xfId="9503"/>
    <cellStyle name="40 % - Accent6 2 2 2 2 5 2 3 2" xfId="21386"/>
    <cellStyle name="40 % - Accent6 2 2 2 2 5 2 4" xfId="15449"/>
    <cellStyle name="40 % - Accent6 2 2 2 2 5 3" xfId="5004"/>
    <cellStyle name="40 % - Accent6 2 2 2 2 5 3 2" xfId="10988"/>
    <cellStyle name="40 % - Accent6 2 2 2 2 5 3 2 2" xfId="22870"/>
    <cellStyle name="40 % - Accent6 2 2 2 2 5 3 3" xfId="16934"/>
    <cellStyle name="40 % - Accent6 2 2 2 2 5 4" xfId="7994"/>
    <cellStyle name="40 % - Accent6 2 2 2 2 5 4 2" xfId="19902"/>
    <cellStyle name="40 % - Accent6 2 2 2 2 5 5" xfId="13964"/>
    <cellStyle name="40 % - Accent6 2 2 2 2 6" xfId="2415"/>
    <cellStyle name="40 % - Accent6 2 2 2 2 6 2" xfId="3903"/>
    <cellStyle name="40 % - Accent6 2 2 2 2 6 2 2" xfId="6874"/>
    <cellStyle name="40 % - Accent6 2 2 2 2 6 2 2 2" xfId="12858"/>
    <cellStyle name="40 % - Accent6 2 2 2 2 6 2 2 2 2" xfId="24740"/>
    <cellStyle name="40 % - Accent6 2 2 2 2 6 2 2 3" xfId="18804"/>
    <cellStyle name="40 % - Accent6 2 2 2 2 6 2 3" xfId="9889"/>
    <cellStyle name="40 % - Accent6 2 2 2 2 6 2 3 2" xfId="21772"/>
    <cellStyle name="40 % - Accent6 2 2 2 2 6 2 4" xfId="15835"/>
    <cellStyle name="40 % - Accent6 2 2 2 2 6 3" xfId="5389"/>
    <cellStyle name="40 % - Accent6 2 2 2 2 6 3 2" xfId="11373"/>
    <cellStyle name="40 % - Accent6 2 2 2 2 6 3 2 2" xfId="23255"/>
    <cellStyle name="40 % - Accent6 2 2 2 2 6 3 3" xfId="17319"/>
    <cellStyle name="40 % - Accent6 2 2 2 2 6 4" xfId="8379"/>
    <cellStyle name="40 % - Accent6 2 2 2 2 6 4 2" xfId="20287"/>
    <cellStyle name="40 % - Accent6 2 2 2 2 6 5" xfId="14350"/>
    <cellStyle name="40 % - Accent6 2 2 2 2 7" xfId="3126"/>
    <cellStyle name="40 % - Accent6 2 2 2 2 7 2" xfId="6097"/>
    <cellStyle name="40 % - Accent6 2 2 2 2 7 2 2" xfId="12081"/>
    <cellStyle name="40 % - Accent6 2 2 2 2 7 2 2 2" xfId="23963"/>
    <cellStyle name="40 % - Accent6 2 2 2 2 7 2 3" xfId="18027"/>
    <cellStyle name="40 % - Accent6 2 2 2 2 7 3" xfId="9112"/>
    <cellStyle name="40 % - Accent6 2 2 2 2 7 3 2" xfId="20995"/>
    <cellStyle name="40 % - Accent6 2 2 2 2 7 4" xfId="15058"/>
    <cellStyle name="40 % - Accent6 2 2 2 2 8" xfId="4612"/>
    <cellStyle name="40 % - Accent6 2 2 2 2 8 2" xfId="10597"/>
    <cellStyle name="40 % - Accent6 2 2 2 2 8 2 2" xfId="22479"/>
    <cellStyle name="40 % - Accent6 2 2 2 2 8 3" xfId="16543"/>
    <cellStyle name="40 % - Accent6 2 2 2 2 9" xfId="7603"/>
    <cellStyle name="40 % - Accent6 2 2 2 2 9 2" xfId="19511"/>
    <cellStyle name="40 % - Accent6 2 2 2 3" xfId="821"/>
    <cellStyle name="40 % - Accent6 2 2 2 3 2" xfId="822"/>
    <cellStyle name="40 % - Accent6 2 2 2 3 2 2" xfId="2877"/>
    <cellStyle name="40 % - Accent6 2 2 2 3 2 2 2" xfId="4363"/>
    <cellStyle name="40 % - Accent6 2 2 2 3 2 2 2 2" xfId="7334"/>
    <cellStyle name="40 % - Accent6 2 2 2 3 2 2 2 2 2" xfId="13318"/>
    <cellStyle name="40 % - Accent6 2 2 2 3 2 2 2 2 2 2" xfId="25200"/>
    <cellStyle name="40 % - Accent6 2 2 2 3 2 2 2 2 3" xfId="19264"/>
    <cellStyle name="40 % - Accent6 2 2 2 3 2 2 2 3" xfId="10349"/>
    <cellStyle name="40 % - Accent6 2 2 2 3 2 2 2 3 2" xfId="22232"/>
    <cellStyle name="40 % - Accent6 2 2 2 3 2 2 2 4" xfId="16295"/>
    <cellStyle name="40 % - Accent6 2 2 2 3 2 2 3" xfId="5849"/>
    <cellStyle name="40 % - Accent6 2 2 2 3 2 2 3 2" xfId="11833"/>
    <cellStyle name="40 % - Accent6 2 2 2 3 2 2 3 2 2" xfId="23715"/>
    <cellStyle name="40 % - Accent6 2 2 2 3 2 2 3 3" xfId="17779"/>
    <cellStyle name="40 % - Accent6 2 2 2 3 2 2 4" xfId="8839"/>
    <cellStyle name="40 % - Accent6 2 2 2 3 2 2 4 2" xfId="20747"/>
    <cellStyle name="40 % - Accent6 2 2 2 3 2 2 5" xfId="14810"/>
    <cellStyle name="40 % - Accent6 2 2 2 3 2 3" xfId="3519"/>
    <cellStyle name="40 % - Accent6 2 2 2 3 2 3 2" xfId="6490"/>
    <cellStyle name="40 % - Accent6 2 2 2 3 2 3 2 2" xfId="12474"/>
    <cellStyle name="40 % - Accent6 2 2 2 3 2 3 2 2 2" xfId="24356"/>
    <cellStyle name="40 % - Accent6 2 2 2 3 2 3 2 3" xfId="18420"/>
    <cellStyle name="40 % - Accent6 2 2 2 3 2 3 3" xfId="9505"/>
    <cellStyle name="40 % - Accent6 2 2 2 3 2 3 3 2" xfId="21388"/>
    <cellStyle name="40 % - Accent6 2 2 2 3 2 3 4" xfId="15451"/>
    <cellStyle name="40 % - Accent6 2 2 2 3 2 4" xfId="5006"/>
    <cellStyle name="40 % - Accent6 2 2 2 3 2 4 2" xfId="10990"/>
    <cellStyle name="40 % - Accent6 2 2 2 3 2 4 2 2" xfId="22872"/>
    <cellStyle name="40 % - Accent6 2 2 2 3 2 4 3" xfId="16936"/>
    <cellStyle name="40 % - Accent6 2 2 2 3 2 5" xfId="7996"/>
    <cellStyle name="40 % - Accent6 2 2 2 3 2 5 2" xfId="19904"/>
    <cellStyle name="40 % - Accent6 2 2 2 3 2 6" xfId="13966"/>
    <cellStyle name="40 % - Accent6 2 2 2 3 3" xfId="2508"/>
    <cellStyle name="40 % - Accent6 2 2 2 3 3 2" xfId="3996"/>
    <cellStyle name="40 % - Accent6 2 2 2 3 3 2 2" xfId="6967"/>
    <cellStyle name="40 % - Accent6 2 2 2 3 3 2 2 2" xfId="12951"/>
    <cellStyle name="40 % - Accent6 2 2 2 3 3 2 2 2 2" xfId="24833"/>
    <cellStyle name="40 % - Accent6 2 2 2 3 3 2 2 3" xfId="18897"/>
    <cellStyle name="40 % - Accent6 2 2 2 3 3 2 3" xfId="9982"/>
    <cellStyle name="40 % - Accent6 2 2 2 3 3 2 3 2" xfId="21865"/>
    <cellStyle name="40 % - Accent6 2 2 2 3 3 2 4" xfId="15928"/>
    <cellStyle name="40 % - Accent6 2 2 2 3 3 3" xfId="5482"/>
    <cellStyle name="40 % - Accent6 2 2 2 3 3 3 2" xfId="11466"/>
    <cellStyle name="40 % - Accent6 2 2 2 3 3 3 2 2" xfId="23348"/>
    <cellStyle name="40 % - Accent6 2 2 2 3 3 3 3" xfId="17412"/>
    <cellStyle name="40 % - Accent6 2 2 2 3 3 4" xfId="8472"/>
    <cellStyle name="40 % - Accent6 2 2 2 3 3 4 2" xfId="20380"/>
    <cellStyle name="40 % - Accent6 2 2 2 3 3 5" xfId="14443"/>
    <cellStyle name="40 % - Accent6 2 2 2 3 4" xfId="3518"/>
    <cellStyle name="40 % - Accent6 2 2 2 3 4 2" xfId="6489"/>
    <cellStyle name="40 % - Accent6 2 2 2 3 4 2 2" xfId="12473"/>
    <cellStyle name="40 % - Accent6 2 2 2 3 4 2 2 2" xfId="24355"/>
    <cellStyle name="40 % - Accent6 2 2 2 3 4 2 3" xfId="18419"/>
    <cellStyle name="40 % - Accent6 2 2 2 3 4 3" xfId="9504"/>
    <cellStyle name="40 % - Accent6 2 2 2 3 4 3 2" xfId="21387"/>
    <cellStyle name="40 % - Accent6 2 2 2 3 4 4" xfId="15450"/>
    <cellStyle name="40 % - Accent6 2 2 2 3 5" xfId="5005"/>
    <cellStyle name="40 % - Accent6 2 2 2 3 5 2" xfId="10989"/>
    <cellStyle name="40 % - Accent6 2 2 2 3 5 2 2" xfId="22871"/>
    <cellStyle name="40 % - Accent6 2 2 2 3 5 3" xfId="16935"/>
    <cellStyle name="40 % - Accent6 2 2 2 3 6" xfId="7995"/>
    <cellStyle name="40 % - Accent6 2 2 2 3 6 2" xfId="19903"/>
    <cellStyle name="40 % - Accent6 2 2 2 3 7" xfId="13965"/>
    <cellStyle name="40 % - Accent6 2 2 2 4" xfId="823"/>
    <cellStyle name="40 % - Accent6 2 2 2 4 2" xfId="824"/>
    <cellStyle name="40 % - Accent6 2 2 2 4 2 2" xfId="3521"/>
    <cellStyle name="40 % - Accent6 2 2 2 4 2 2 2" xfId="6492"/>
    <cellStyle name="40 % - Accent6 2 2 2 4 2 2 2 2" xfId="12476"/>
    <cellStyle name="40 % - Accent6 2 2 2 4 2 2 2 2 2" xfId="24358"/>
    <cellStyle name="40 % - Accent6 2 2 2 4 2 2 2 3" xfId="18422"/>
    <cellStyle name="40 % - Accent6 2 2 2 4 2 2 3" xfId="9507"/>
    <cellStyle name="40 % - Accent6 2 2 2 4 2 2 3 2" xfId="21390"/>
    <cellStyle name="40 % - Accent6 2 2 2 4 2 2 4" xfId="15453"/>
    <cellStyle name="40 % - Accent6 2 2 2 4 2 3" xfId="5008"/>
    <cellStyle name="40 % - Accent6 2 2 2 4 2 3 2" xfId="10992"/>
    <cellStyle name="40 % - Accent6 2 2 2 4 2 3 2 2" xfId="22874"/>
    <cellStyle name="40 % - Accent6 2 2 2 4 2 3 3" xfId="16938"/>
    <cellStyle name="40 % - Accent6 2 2 2 4 2 4" xfId="7998"/>
    <cellStyle name="40 % - Accent6 2 2 2 4 2 4 2" xfId="19906"/>
    <cellStyle name="40 % - Accent6 2 2 2 4 2 5" xfId="13968"/>
    <cellStyle name="40 % - Accent6 2 2 2 4 3" xfId="2708"/>
    <cellStyle name="40 % - Accent6 2 2 2 4 3 2" xfId="4194"/>
    <cellStyle name="40 % - Accent6 2 2 2 4 3 2 2" xfId="7165"/>
    <cellStyle name="40 % - Accent6 2 2 2 4 3 2 2 2" xfId="13149"/>
    <cellStyle name="40 % - Accent6 2 2 2 4 3 2 2 2 2" xfId="25031"/>
    <cellStyle name="40 % - Accent6 2 2 2 4 3 2 2 3" xfId="19095"/>
    <cellStyle name="40 % - Accent6 2 2 2 4 3 2 3" xfId="10180"/>
    <cellStyle name="40 % - Accent6 2 2 2 4 3 2 3 2" xfId="22063"/>
    <cellStyle name="40 % - Accent6 2 2 2 4 3 2 4" xfId="16126"/>
    <cellStyle name="40 % - Accent6 2 2 2 4 3 3" xfId="5680"/>
    <cellStyle name="40 % - Accent6 2 2 2 4 3 3 2" xfId="11664"/>
    <cellStyle name="40 % - Accent6 2 2 2 4 3 3 2 2" xfId="23546"/>
    <cellStyle name="40 % - Accent6 2 2 2 4 3 3 3" xfId="17610"/>
    <cellStyle name="40 % - Accent6 2 2 2 4 3 4" xfId="8670"/>
    <cellStyle name="40 % - Accent6 2 2 2 4 3 4 2" xfId="20578"/>
    <cellStyle name="40 % - Accent6 2 2 2 4 3 5" xfId="14641"/>
    <cellStyle name="40 % - Accent6 2 2 2 4 4" xfId="3520"/>
    <cellStyle name="40 % - Accent6 2 2 2 4 4 2" xfId="6491"/>
    <cellStyle name="40 % - Accent6 2 2 2 4 4 2 2" xfId="12475"/>
    <cellStyle name="40 % - Accent6 2 2 2 4 4 2 2 2" xfId="24357"/>
    <cellStyle name="40 % - Accent6 2 2 2 4 4 2 3" xfId="18421"/>
    <cellStyle name="40 % - Accent6 2 2 2 4 4 3" xfId="9506"/>
    <cellStyle name="40 % - Accent6 2 2 2 4 4 3 2" xfId="21389"/>
    <cellStyle name="40 % - Accent6 2 2 2 4 4 4" xfId="15452"/>
    <cellStyle name="40 % - Accent6 2 2 2 4 5" xfId="5007"/>
    <cellStyle name="40 % - Accent6 2 2 2 4 5 2" xfId="10991"/>
    <cellStyle name="40 % - Accent6 2 2 2 4 5 2 2" xfId="22873"/>
    <cellStyle name="40 % - Accent6 2 2 2 4 5 3" xfId="16937"/>
    <cellStyle name="40 % - Accent6 2 2 2 4 6" xfId="7997"/>
    <cellStyle name="40 % - Accent6 2 2 2 4 6 2" xfId="19905"/>
    <cellStyle name="40 % - Accent6 2 2 2 4 7" xfId="13967"/>
    <cellStyle name="40 % - Accent6 2 2 2 5" xfId="825"/>
    <cellStyle name="40 % - Accent6 2 2 2 5 2" xfId="826"/>
    <cellStyle name="40 % - Accent6 2 2 2 5 2 2" xfId="3523"/>
    <cellStyle name="40 % - Accent6 2 2 2 5 2 2 2" xfId="6494"/>
    <cellStyle name="40 % - Accent6 2 2 2 5 2 2 2 2" xfId="12478"/>
    <cellStyle name="40 % - Accent6 2 2 2 5 2 2 2 2 2" xfId="24360"/>
    <cellStyle name="40 % - Accent6 2 2 2 5 2 2 2 3" xfId="18424"/>
    <cellStyle name="40 % - Accent6 2 2 2 5 2 2 3" xfId="9509"/>
    <cellStyle name="40 % - Accent6 2 2 2 5 2 2 3 2" xfId="21392"/>
    <cellStyle name="40 % - Accent6 2 2 2 5 2 2 4" xfId="15455"/>
    <cellStyle name="40 % - Accent6 2 2 2 5 2 3" xfId="5010"/>
    <cellStyle name="40 % - Accent6 2 2 2 5 2 3 2" xfId="10994"/>
    <cellStyle name="40 % - Accent6 2 2 2 5 2 3 2 2" xfId="22876"/>
    <cellStyle name="40 % - Accent6 2 2 2 5 2 3 3" xfId="16940"/>
    <cellStyle name="40 % - Accent6 2 2 2 5 2 4" xfId="8000"/>
    <cellStyle name="40 % - Accent6 2 2 2 5 2 4 2" xfId="19908"/>
    <cellStyle name="40 % - Accent6 2 2 2 5 2 5" xfId="13970"/>
    <cellStyle name="40 % - Accent6 2 2 2 5 3" xfId="3522"/>
    <cellStyle name="40 % - Accent6 2 2 2 5 3 2" xfId="6493"/>
    <cellStyle name="40 % - Accent6 2 2 2 5 3 2 2" xfId="12477"/>
    <cellStyle name="40 % - Accent6 2 2 2 5 3 2 2 2" xfId="24359"/>
    <cellStyle name="40 % - Accent6 2 2 2 5 3 2 3" xfId="18423"/>
    <cellStyle name="40 % - Accent6 2 2 2 5 3 3" xfId="9508"/>
    <cellStyle name="40 % - Accent6 2 2 2 5 3 3 2" xfId="21391"/>
    <cellStyle name="40 % - Accent6 2 2 2 5 3 4" xfId="15454"/>
    <cellStyle name="40 % - Accent6 2 2 2 5 4" xfId="5009"/>
    <cellStyle name="40 % - Accent6 2 2 2 5 4 2" xfId="10993"/>
    <cellStyle name="40 % - Accent6 2 2 2 5 4 2 2" xfId="22875"/>
    <cellStyle name="40 % - Accent6 2 2 2 5 4 3" xfId="16939"/>
    <cellStyle name="40 % - Accent6 2 2 2 5 5" xfId="7999"/>
    <cellStyle name="40 % - Accent6 2 2 2 5 5 2" xfId="19907"/>
    <cellStyle name="40 % - Accent6 2 2 2 5 6" xfId="13969"/>
    <cellStyle name="40 % - Accent6 2 2 2 6" xfId="827"/>
    <cellStyle name="40 % - Accent6 2 2 2 6 2" xfId="3524"/>
    <cellStyle name="40 % - Accent6 2 2 2 6 2 2" xfId="6495"/>
    <cellStyle name="40 % - Accent6 2 2 2 6 2 2 2" xfId="12479"/>
    <cellStyle name="40 % - Accent6 2 2 2 6 2 2 2 2" xfId="24361"/>
    <cellStyle name="40 % - Accent6 2 2 2 6 2 2 3" xfId="18425"/>
    <cellStyle name="40 % - Accent6 2 2 2 6 2 3" xfId="9510"/>
    <cellStyle name="40 % - Accent6 2 2 2 6 2 3 2" xfId="21393"/>
    <cellStyle name="40 % - Accent6 2 2 2 6 2 4" xfId="15456"/>
    <cellStyle name="40 % - Accent6 2 2 2 6 3" xfId="5011"/>
    <cellStyle name="40 % - Accent6 2 2 2 6 3 2" xfId="10995"/>
    <cellStyle name="40 % - Accent6 2 2 2 6 3 2 2" xfId="22877"/>
    <cellStyle name="40 % - Accent6 2 2 2 6 3 3" xfId="16941"/>
    <cellStyle name="40 % - Accent6 2 2 2 6 4" xfId="8001"/>
    <cellStyle name="40 % - Accent6 2 2 2 6 4 2" xfId="19909"/>
    <cellStyle name="40 % - Accent6 2 2 2 6 5" xfId="13971"/>
    <cellStyle name="40 % - Accent6 2 2 2 7" xfId="2228"/>
    <cellStyle name="40 % - Accent6 2 2 2 7 2" xfId="3727"/>
    <cellStyle name="40 % - Accent6 2 2 2 7 2 2" xfId="6698"/>
    <cellStyle name="40 % - Accent6 2 2 2 7 2 2 2" xfId="12682"/>
    <cellStyle name="40 % - Accent6 2 2 2 7 2 2 2 2" xfId="24564"/>
    <cellStyle name="40 % - Accent6 2 2 2 7 2 2 3" xfId="18628"/>
    <cellStyle name="40 % - Accent6 2 2 2 7 2 3" xfId="9713"/>
    <cellStyle name="40 % - Accent6 2 2 2 7 2 3 2" xfId="21596"/>
    <cellStyle name="40 % - Accent6 2 2 2 7 2 4" xfId="15659"/>
    <cellStyle name="40 % - Accent6 2 2 2 7 3" xfId="5213"/>
    <cellStyle name="40 % - Accent6 2 2 2 7 3 2" xfId="11197"/>
    <cellStyle name="40 % - Accent6 2 2 2 7 3 2 2" xfId="23079"/>
    <cellStyle name="40 % - Accent6 2 2 2 7 3 3" xfId="17143"/>
    <cellStyle name="40 % - Accent6 2 2 2 7 4" xfId="8203"/>
    <cellStyle name="40 % - Accent6 2 2 2 7 4 2" xfId="20111"/>
    <cellStyle name="40 % - Accent6 2 2 2 7 5" xfId="14174"/>
    <cellStyle name="40 % - Accent6 2 2 2 8" xfId="2339"/>
    <cellStyle name="40 % - Accent6 2 2 2 8 2" xfId="3827"/>
    <cellStyle name="40 % - Accent6 2 2 2 8 2 2" xfId="6798"/>
    <cellStyle name="40 % - Accent6 2 2 2 8 2 2 2" xfId="12782"/>
    <cellStyle name="40 % - Accent6 2 2 2 8 2 2 2 2" xfId="24664"/>
    <cellStyle name="40 % - Accent6 2 2 2 8 2 2 3" xfId="18728"/>
    <cellStyle name="40 % - Accent6 2 2 2 8 2 3" xfId="9813"/>
    <cellStyle name="40 % - Accent6 2 2 2 8 2 3 2" xfId="21696"/>
    <cellStyle name="40 % - Accent6 2 2 2 8 2 4" xfId="15759"/>
    <cellStyle name="40 % - Accent6 2 2 2 8 3" xfId="5313"/>
    <cellStyle name="40 % - Accent6 2 2 2 8 3 2" xfId="11297"/>
    <cellStyle name="40 % - Accent6 2 2 2 8 3 2 2" xfId="23179"/>
    <cellStyle name="40 % - Accent6 2 2 2 8 3 3" xfId="17243"/>
    <cellStyle name="40 % - Accent6 2 2 2 8 4" xfId="8303"/>
    <cellStyle name="40 % - Accent6 2 2 2 8 4 2" xfId="20211"/>
    <cellStyle name="40 % - Accent6 2 2 2 8 5" xfId="14274"/>
    <cellStyle name="40 % - Accent6 2 2 2 9" xfId="3050"/>
    <cellStyle name="40 % - Accent6 2 2 2 9 2" xfId="6021"/>
    <cellStyle name="40 % - Accent6 2 2 2 9 2 2" xfId="12005"/>
    <cellStyle name="40 % - Accent6 2 2 2 9 2 2 2" xfId="23887"/>
    <cellStyle name="40 % - Accent6 2 2 2 9 2 3" xfId="17951"/>
    <cellStyle name="40 % - Accent6 2 2 2 9 3" xfId="9036"/>
    <cellStyle name="40 % - Accent6 2 2 2 9 3 2" xfId="20919"/>
    <cellStyle name="40 % - Accent6 2 2 2 9 4" xfId="14982"/>
    <cellStyle name="40 % - Accent6 2 2 3" xfId="357"/>
    <cellStyle name="40 % - Accent6 2 2 3 2" xfId="828"/>
    <cellStyle name="40 % - Accent6 2 2 3 2 2" xfId="829"/>
    <cellStyle name="40 % - Accent6 2 2 3 2 2 2" xfId="2915"/>
    <cellStyle name="40 % - Accent6 2 2 3 2 2 2 2" xfId="4401"/>
    <cellStyle name="40 % - Accent6 2 2 3 2 2 2 2 2" xfId="7372"/>
    <cellStyle name="40 % - Accent6 2 2 3 2 2 2 2 2 2" xfId="13356"/>
    <cellStyle name="40 % - Accent6 2 2 3 2 2 2 2 2 2 2" xfId="25238"/>
    <cellStyle name="40 % - Accent6 2 2 3 2 2 2 2 2 3" xfId="19302"/>
    <cellStyle name="40 % - Accent6 2 2 3 2 2 2 2 3" xfId="10387"/>
    <cellStyle name="40 % - Accent6 2 2 3 2 2 2 2 3 2" xfId="22270"/>
    <cellStyle name="40 % - Accent6 2 2 3 2 2 2 2 4" xfId="16333"/>
    <cellStyle name="40 % - Accent6 2 2 3 2 2 2 3" xfId="5887"/>
    <cellStyle name="40 % - Accent6 2 2 3 2 2 2 3 2" xfId="11871"/>
    <cellStyle name="40 % - Accent6 2 2 3 2 2 2 3 2 2" xfId="23753"/>
    <cellStyle name="40 % - Accent6 2 2 3 2 2 2 3 3" xfId="17817"/>
    <cellStyle name="40 % - Accent6 2 2 3 2 2 2 4" xfId="8877"/>
    <cellStyle name="40 % - Accent6 2 2 3 2 2 2 4 2" xfId="20785"/>
    <cellStyle name="40 % - Accent6 2 2 3 2 2 2 5" xfId="14848"/>
    <cellStyle name="40 % - Accent6 2 2 3 2 2 3" xfId="3526"/>
    <cellStyle name="40 % - Accent6 2 2 3 2 2 3 2" xfId="6497"/>
    <cellStyle name="40 % - Accent6 2 2 3 2 2 3 2 2" xfId="12481"/>
    <cellStyle name="40 % - Accent6 2 2 3 2 2 3 2 2 2" xfId="24363"/>
    <cellStyle name="40 % - Accent6 2 2 3 2 2 3 2 3" xfId="18427"/>
    <cellStyle name="40 % - Accent6 2 2 3 2 2 3 3" xfId="9512"/>
    <cellStyle name="40 % - Accent6 2 2 3 2 2 3 3 2" xfId="21395"/>
    <cellStyle name="40 % - Accent6 2 2 3 2 2 3 4" xfId="15458"/>
    <cellStyle name="40 % - Accent6 2 2 3 2 2 4" xfId="5013"/>
    <cellStyle name="40 % - Accent6 2 2 3 2 2 4 2" xfId="10997"/>
    <cellStyle name="40 % - Accent6 2 2 3 2 2 4 2 2" xfId="22879"/>
    <cellStyle name="40 % - Accent6 2 2 3 2 2 4 3" xfId="16943"/>
    <cellStyle name="40 % - Accent6 2 2 3 2 2 5" xfId="8003"/>
    <cellStyle name="40 % - Accent6 2 2 3 2 2 5 2" xfId="19911"/>
    <cellStyle name="40 % - Accent6 2 2 3 2 2 6" xfId="13973"/>
    <cellStyle name="40 % - Accent6 2 2 3 2 3" xfId="2546"/>
    <cellStyle name="40 % - Accent6 2 2 3 2 3 2" xfId="4034"/>
    <cellStyle name="40 % - Accent6 2 2 3 2 3 2 2" xfId="7005"/>
    <cellStyle name="40 % - Accent6 2 2 3 2 3 2 2 2" xfId="12989"/>
    <cellStyle name="40 % - Accent6 2 2 3 2 3 2 2 2 2" xfId="24871"/>
    <cellStyle name="40 % - Accent6 2 2 3 2 3 2 2 3" xfId="18935"/>
    <cellStyle name="40 % - Accent6 2 2 3 2 3 2 3" xfId="10020"/>
    <cellStyle name="40 % - Accent6 2 2 3 2 3 2 3 2" xfId="21903"/>
    <cellStyle name="40 % - Accent6 2 2 3 2 3 2 4" xfId="15966"/>
    <cellStyle name="40 % - Accent6 2 2 3 2 3 3" xfId="5520"/>
    <cellStyle name="40 % - Accent6 2 2 3 2 3 3 2" xfId="11504"/>
    <cellStyle name="40 % - Accent6 2 2 3 2 3 3 2 2" xfId="23386"/>
    <cellStyle name="40 % - Accent6 2 2 3 2 3 3 3" xfId="17450"/>
    <cellStyle name="40 % - Accent6 2 2 3 2 3 4" xfId="8510"/>
    <cellStyle name="40 % - Accent6 2 2 3 2 3 4 2" xfId="20418"/>
    <cellStyle name="40 % - Accent6 2 2 3 2 3 5" xfId="14481"/>
    <cellStyle name="40 % - Accent6 2 2 3 2 4" xfId="3525"/>
    <cellStyle name="40 % - Accent6 2 2 3 2 4 2" xfId="6496"/>
    <cellStyle name="40 % - Accent6 2 2 3 2 4 2 2" xfId="12480"/>
    <cellStyle name="40 % - Accent6 2 2 3 2 4 2 2 2" xfId="24362"/>
    <cellStyle name="40 % - Accent6 2 2 3 2 4 2 3" xfId="18426"/>
    <cellStyle name="40 % - Accent6 2 2 3 2 4 3" xfId="9511"/>
    <cellStyle name="40 % - Accent6 2 2 3 2 4 3 2" xfId="21394"/>
    <cellStyle name="40 % - Accent6 2 2 3 2 4 4" xfId="15457"/>
    <cellStyle name="40 % - Accent6 2 2 3 2 5" xfId="5012"/>
    <cellStyle name="40 % - Accent6 2 2 3 2 5 2" xfId="10996"/>
    <cellStyle name="40 % - Accent6 2 2 3 2 5 2 2" xfId="22878"/>
    <cellStyle name="40 % - Accent6 2 2 3 2 5 3" xfId="16942"/>
    <cellStyle name="40 % - Accent6 2 2 3 2 6" xfId="8002"/>
    <cellStyle name="40 % - Accent6 2 2 3 2 6 2" xfId="19910"/>
    <cellStyle name="40 % - Accent6 2 2 3 2 7" xfId="13972"/>
    <cellStyle name="40 % - Accent6 2 2 3 3" xfId="830"/>
    <cellStyle name="40 % - Accent6 2 2 3 3 2" xfId="2746"/>
    <cellStyle name="40 % - Accent6 2 2 3 3 2 2" xfId="4232"/>
    <cellStyle name="40 % - Accent6 2 2 3 3 2 2 2" xfId="7203"/>
    <cellStyle name="40 % - Accent6 2 2 3 3 2 2 2 2" xfId="13187"/>
    <cellStyle name="40 % - Accent6 2 2 3 3 2 2 2 2 2" xfId="25069"/>
    <cellStyle name="40 % - Accent6 2 2 3 3 2 2 2 3" xfId="19133"/>
    <cellStyle name="40 % - Accent6 2 2 3 3 2 2 3" xfId="10218"/>
    <cellStyle name="40 % - Accent6 2 2 3 3 2 2 3 2" xfId="22101"/>
    <cellStyle name="40 % - Accent6 2 2 3 3 2 2 4" xfId="16164"/>
    <cellStyle name="40 % - Accent6 2 2 3 3 2 3" xfId="5718"/>
    <cellStyle name="40 % - Accent6 2 2 3 3 2 3 2" xfId="11702"/>
    <cellStyle name="40 % - Accent6 2 2 3 3 2 3 2 2" xfId="23584"/>
    <cellStyle name="40 % - Accent6 2 2 3 3 2 3 3" xfId="17648"/>
    <cellStyle name="40 % - Accent6 2 2 3 3 2 4" xfId="8708"/>
    <cellStyle name="40 % - Accent6 2 2 3 3 2 4 2" xfId="20616"/>
    <cellStyle name="40 % - Accent6 2 2 3 3 2 5" xfId="14679"/>
    <cellStyle name="40 % - Accent6 2 2 3 3 3" xfId="3527"/>
    <cellStyle name="40 % - Accent6 2 2 3 3 3 2" xfId="6498"/>
    <cellStyle name="40 % - Accent6 2 2 3 3 3 2 2" xfId="12482"/>
    <cellStyle name="40 % - Accent6 2 2 3 3 3 2 2 2" xfId="24364"/>
    <cellStyle name="40 % - Accent6 2 2 3 3 3 2 3" xfId="18428"/>
    <cellStyle name="40 % - Accent6 2 2 3 3 3 3" xfId="9513"/>
    <cellStyle name="40 % - Accent6 2 2 3 3 3 3 2" xfId="21396"/>
    <cellStyle name="40 % - Accent6 2 2 3 3 3 4" xfId="15459"/>
    <cellStyle name="40 % - Accent6 2 2 3 3 4" xfId="5014"/>
    <cellStyle name="40 % - Accent6 2 2 3 3 4 2" xfId="10998"/>
    <cellStyle name="40 % - Accent6 2 2 3 3 4 2 2" xfId="22880"/>
    <cellStyle name="40 % - Accent6 2 2 3 3 4 3" xfId="16944"/>
    <cellStyle name="40 % - Accent6 2 2 3 3 5" xfId="8004"/>
    <cellStyle name="40 % - Accent6 2 2 3 3 5 2" xfId="19912"/>
    <cellStyle name="40 % - Accent6 2 2 3 3 6" xfId="13974"/>
    <cellStyle name="40 % - Accent6 2 2 3 4" xfId="2377"/>
    <cellStyle name="40 % - Accent6 2 2 3 4 2" xfId="3865"/>
    <cellStyle name="40 % - Accent6 2 2 3 4 2 2" xfId="6836"/>
    <cellStyle name="40 % - Accent6 2 2 3 4 2 2 2" xfId="12820"/>
    <cellStyle name="40 % - Accent6 2 2 3 4 2 2 2 2" xfId="24702"/>
    <cellStyle name="40 % - Accent6 2 2 3 4 2 2 3" xfId="18766"/>
    <cellStyle name="40 % - Accent6 2 2 3 4 2 3" xfId="9851"/>
    <cellStyle name="40 % - Accent6 2 2 3 4 2 3 2" xfId="21734"/>
    <cellStyle name="40 % - Accent6 2 2 3 4 2 4" xfId="15797"/>
    <cellStyle name="40 % - Accent6 2 2 3 4 3" xfId="5351"/>
    <cellStyle name="40 % - Accent6 2 2 3 4 3 2" xfId="11335"/>
    <cellStyle name="40 % - Accent6 2 2 3 4 3 2 2" xfId="23217"/>
    <cellStyle name="40 % - Accent6 2 2 3 4 3 3" xfId="17281"/>
    <cellStyle name="40 % - Accent6 2 2 3 4 4" xfId="8341"/>
    <cellStyle name="40 % - Accent6 2 2 3 4 4 2" xfId="20249"/>
    <cellStyle name="40 % - Accent6 2 2 3 4 5" xfId="14312"/>
    <cellStyle name="40 % - Accent6 2 2 3 5" xfId="3088"/>
    <cellStyle name="40 % - Accent6 2 2 3 5 2" xfId="6059"/>
    <cellStyle name="40 % - Accent6 2 2 3 5 2 2" xfId="12043"/>
    <cellStyle name="40 % - Accent6 2 2 3 5 2 2 2" xfId="23925"/>
    <cellStyle name="40 % - Accent6 2 2 3 5 2 3" xfId="17989"/>
    <cellStyle name="40 % - Accent6 2 2 3 5 3" xfId="9074"/>
    <cellStyle name="40 % - Accent6 2 2 3 5 3 2" xfId="20957"/>
    <cellStyle name="40 % - Accent6 2 2 3 5 4" xfId="15020"/>
    <cellStyle name="40 % - Accent6 2 2 3 6" xfId="4574"/>
    <cellStyle name="40 % - Accent6 2 2 3 6 2" xfId="10559"/>
    <cellStyle name="40 % - Accent6 2 2 3 6 2 2" xfId="22441"/>
    <cellStyle name="40 % - Accent6 2 2 3 6 3" xfId="16505"/>
    <cellStyle name="40 % - Accent6 2 2 3 7" xfId="7565"/>
    <cellStyle name="40 % - Accent6 2 2 3 7 2" xfId="19473"/>
    <cellStyle name="40 % - Accent6 2 2 3 8" xfId="13535"/>
    <cellStyle name="40 % - Accent6 2 2 4" xfId="831"/>
    <cellStyle name="40 % - Accent6 2 2 4 2" xfId="832"/>
    <cellStyle name="40 % - Accent6 2 2 4 2 2" xfId="2670"/>
    <cellStyle name="40 % - Accent6 2 2 4 2 2 2" xfId="4156"/>
    <cellStyle name="40 % - Accent6 2 2 4 2 2 2 2" xfId="7127"/>
    <cellStyle name="40 % - Accent6 2 2 4 2 2 2 2 2" xfId="13111"/>
    <cellStyle name="40 % - Accent6 2 2 4 2 2 2 2 2 2" xfId="24993"/>
    <cellStyle name="40 % - Accent6 2 2 4 2 2 2 2 3" xfId="19057"/>
    <cellStyle name="40 % - Accent6 2 2 4 2 2 2 3" xfId="10142"/>
    <cellStyle name="40 % - Accent6 2 2 4 2 2 2 3 2" xfId="22025"/>
    <cellStyle name="40 % - Accent6 2 2 4 2 2 2 4" xfId="16088"/>
    <cellStyle name="40 % - Accent6 2 2 4 2 2 3" xfId="5642"/>
    <cellStyle name="40 % - Accent6 2 2 4 2 2 3 2" xfId="11626"/>
    <cellStyle name="40 % - Accent6 2 2 4 2 2 3 2 2" xfId="23508"/>
    <cellStyle name="40 % - Accent6 2 2 4 2 2 3 3" xfId="17572"/>
    <cellStyle name="40 % - Accent6 2 2 4 2 2 4" xfId="8632"/>
    <cellStyle name="40 % - Accent6 2 2 4 2 2 4 2" xfId="20540"/>
    <cellStyle name="40 % - Accent6 2 2 4 2 2 5" xfId="14603"/>
    <cellStyle name="40 % - Accent6 2 2 4 2 3" xfId="3529"/>
    <cellStyle name="40 % - Accent6 2 2 4 2 3 2" xfId="6500"/>
    <cellStyle name="40 % - Accent6 2 2 4 2 3 2 2" xfId="12484"/>
    <cellStyle name="40 % - Accent6 2 2 4 2 3 2 2 2" xfId="24366"/>
    <cellStyle name="40 % - Accent6 2 2 4 2 3 2 3" xfId="18430"/>
    <cellStyle name="40 % - Accent6 2 2 4 2 3 3" xfId="9515"/>
    <cellStyle name="40 % - Accent6 2 2 4 2 3 3 2" xfId="21398"/>
    <cellStyle name="40 % - Accent6 2 2 4 2 3 4" xfId="15461"/>
    <cellStyle name="40 % - Accent6 2 2 4 2 4" xfId="5016"/>
    <cellStyle name="40 % - Accent6 2 2 4 2 4 2" xfId="11000"/>
    <cellStyle name="40 % - Accent6 2 2 4 2 4 2 2" xfId="22882"/>
    <cellStyle name="40 % - Accent6 2 2 4 2 4 3" xfId="16946"/>
    <cellStyle name="40 % - Accent6 2 2 4 2 5" xfId="8006"/>
    <cellStyle name="40 % - Accent6 2 2 4 2 5 2" xfId="19914"/>
    <cellStyle name="40 % - Accent6 2 2 4 2 6" xfId="13976"/>
    <cellStyle name="40 % - Accent6 2 2 4 3" xfId="833"/>
    <cellStyle name="40 % - Accent6 2 2 4 3 2" xfId="3530"/>
    <cellStyle name="40 % - Accent6 2 2 4 3 2 2" xfId="6501"/>
    <cellStyle name="40 % - Accent6 2 2 4 3 2 2 2" xfId="12485"/>
    <cellStyle name="40 % - Accent6 2 2 4 3 2 2 2 2" xfId="24367"/>
    <cellStyle name="40 % - Accent6 2 2 4 3 2 2 3" xfId="18431"/>
    <cellStyle name="40 % - Accent6 2 2 4 3 2 3" xfId="9516"/>
    <cellStyle name="40 % - Accent6 2 2 4 3 2 3 2" xfId="21399"/>
    <cellStyle name="40 % - Accent6 2 2 4 3 2 4" xfId="15462"/>
    <cellStyle name="40 % - Accent6 2 2 4 3 3" xfId="5017"/>
    <cellStyle name="40 % - Accent6 2 2 4 3 3 2" xfId="11001"/>
    <cellStyle name="40 % - Accent6 2 2 4 3 3 2 2" xfId="22883"/>
    <cellStyle name="40 % - Accent6 2 2 4 3 3 3" xfId="16947"/>
    <cellStyle name="40 % - Accent6 2 2 4 3 4" xfId="8007"/>
    <cellStyle name="40 % - Accent6 2 2 4 3 4 2" xfId="19915"/>
    <cellStyle name="40 % - Accent6 2 2 4 3 5" xfId="13977"/>
    <cellStyle name="40 % - Accent6 2 2 4 4" xfId="2301"/>
    <cellStyle name="40 % - Accent6 2 2 4 4 2" xfId="3789"/>
    <cellStyle name="40 % - Accent6 2 2 4 4 2 2" xfId="6760"/>
    <cellStyle name="40 % - Accent6 2 2 4 4 2 2 2" xfId="12744"/>
    <cellStyle name="40 % - Accent6 2 2 4 4 2 2 2 2" xfId="24626"/>
    <cellStyle name="40 % - Accent6 2 2 4 4 2 2 3" xfId="18690"/>
    <cellStyle name="40 % - Accent6 2 2 4 4 2 3" xfId="9775"/>
    <cellStyle name="40 % - Accent6 2 2 4 4 2 3 2" xfId="21658"/>
    <cellStyle name="40 % - Accent6 2 2 4 4 2 4" xfId="15721"/>
    <cellStyle name="40 % - Accent6 2 2 4 4 3" xfId="5275"/>
    <cellStyle name="40 % - Accent6 2 2 4 4 3 2" xfId="11259"/>
    <cellStyle name="40 % - Accent6 2 2 4 4 3 2 2" xfId="23141"/>
    <cellStyle name="40 % - Accent6 2 2 4 4 3 3" xfId="17205"/>
    <cellStyle name="40 % - Accent6 2 2 4 4 4" xfId="8265"/>
    <cellStyle name="40 % - Accent6 2 2 4 4 4 2" xfId="20173"/>
    <cellStyle name="40 % - Accent6 2 2 4 4 5" xfId="14236"/>
    <cellStyle name="40 % - Accent6 2 2 4 5" xfId="3528"/>
    <cellStyle name="40 % - Accent6 2 2 4 5 2" xfId="6499"/>
    <cellStyle name="40 % - Accent6 2 2 4 5 2 2" xfId="12483"/>
    <cellStyle name="40 % - Accent6 2 2 4 5 2 2 2" xfId="24365"/>
    <cellStyle name="40 % - Accent6 2 2 4 5 2 3" xfId="18429"/>
    <cellStyle name="40 % - Accent6 2 2 4 5 3" xfId="9514"/>
    <cellStyle name="40 % - Accent6 2 2 4 5 3 2" xfId="21397"/>
    <cellStyle name="40 % - Accent6 2 2 4 5 4" xfId="15460"/>
    <cellStyle name="40 % - Accent6 2 2 4 6" xfId="5015"/>
    <cellStyle name="40 % - Accent6 2 2 4 6 2" xfId="10999"/>
    <cellStyle name="40 % - Accent6 2 2 4 6 2 2" xfId="22881"/>
    <cellStyle name="40 % - Accent6 2 2 4 6 3" xfId="16945"/>
    <cellStyle name="40 % - Accent6 2 2 4 7" xfId="8005"/>
    <cellStyle name="40 % - Accent6 2 2 4 7 2" xfId="19913"/>
    <cellStyle name="40 % - Accent6 2 2 4 8" xfId="13975"/>
    <cellStyle name="40 % - Accent6 2 2 5" xfId="834"/>
    <cellStyle name="40 % - Accent6 2 2 5 2" xfId="835"/>
    <cellStyle name="40 % - Accent6 2 2 5 2 2" xfId="2839"/>
    <cellStyle name="40 % - Accent6 2 2 5 2 2 2" xfId="4325"/>
    <cellStyle name="40 % - Accent6 2 2 5 2 2 2 2" xfId="7296"/>
    <cellStyle name="40 % - Accent6 2 2 5 2 2 2 2 2" xfId="13280"/>
    <cellStyle name="40 % - Accent6 2 2 5 2 2 2 2 2 2" xfId="25162"/>
    <cellStyle name="40 % - Accent6 2 2 5 2 2 2 2 3" xfId="19226"/>
    <cellStyle name="40 % - Accent6 2 2 5 2 2 2 3" xfId="10311"/>
    <cellStyle name="40 % - Accent6 2 2 5 2 2 2 3 2" xfId="22194"/>
    <cellStyle name="40 % - Accent6 2 2 5 2 2 2 4" xfId="16257"/>
    <cellStyle name="40 % - Accent6 2 2 5 2 2 3" xfId="5811"/>
    <cellStyle name="40 % - Accent6 2 2 5 2 2 3 2" xfId="11795"/>
    <cellStyle name="40 % - Accent6 2 2 5 2 2 3 2 2" xfId="23677"/>
    <cellStyle name="40 % - Accent6 2 2 5 2 2 3 3" xfId="17741"/>
    <cellStyle name="40 % - Accent6 2 2 5 2 2 4" xfId="8801"/>
    <cellStyle name="40 % - Accent6 2 2 5 2 2 4 2" xfId="20709"/>
    <cellStyle name="40 % - Accent6 2 2 5 2 2 5" xfId="14772"/>
    <cellStyle name="40 % - Accent6 2 2 5 2 3" xfId="3532"/>
    <cellStyle name="40 % - Accent6 2 2 5 2 3 2" xfId="6503"/>
    <cellStyle name="40 % - Accent6 2 2 5 2 3 2 2" xfId="12487"/>
    <cellStyle name="40 % - Accent6 2 2 5 2 3 2 2 2" xfId="24369"/>
    <cellStyle name="40 % - Accent6 2 2 5 2 3 2 3" xfId="18433"/>
    <cellStyle name="40 % - Accent6 2 2 5 2 3 3" xfId="9518"/>
    <cellStyle name="40 % - Accent6 2 2 5 2 3 3 2" xfId="21401"/>
    <cellStyle name="40 % - Accent6 2 2 5 2 3 4" xfId="15464"/>
    <cellStyle name="40 % - Accent6 2 2 5 2 4" xfId="5019"/>
    <cellStyle name="40 % - Accent6 2 2 5 2 4 2" xfId="11003"/>
    <cellStyle name="40 % - Accent6 2 2 5 2 4 2 2" xfId="22885"/>
    <cellStyle name="40 % - Accent6 2 2 5 2 4 3" xfId="16949"/>
    <cellStyle name="40 % - Accent6 2 2 5 2 5" xfId="8009"/>
    <cellStyle name="40 % - Accent6 2 2 5 2 5 2" xfId="19917"/>
    <cellStyle name="40 % - Accent6 2 2 5 2 6" xfId="13979"/>
    <cellStyle name="40 % - Accent6 2 2 5 3" xfId="836"/>
    <cellStyle name="40 % - Accent6 2 2 5 3 2" xfId="3533"/>
    <cellStyle name="40 % - Accent6 2 2 5 3 2 2" xfId="6504"/>
    <cellStyle name="40 % - Accent6 2 2 5 3 2 2 2" xfId="12488"/>
    <cellStyle name="40 % - Accent6 2 2 5 3 2 2 2 2" xfId="24370"/>
    <cellStyle name="40 % - Accent6 2 2 5 3 2 2 3" xfId="18434"/>
    <cellStyle name="40 % - Accent6 2 2 5 3 2 3" xfId="9519"/>
    <cellStyle name="40 % - Accent6 2 2 5 3 2 3 2" xfId="21402"/>
    <cellStyle name="40 % - Accent6 2 2 5 3 2 4" xfId="15465"/>
    <cellStyle name="40 % - Accent6 2 2 5 3 3" xfId="5020"/>
    <cellStyle name="40 % - Accent6 2 2 5 3 3 2" xfId="11004"/>
    <cellStyle name="40 % - Accent6 2 2 5 3 3 2 2" xfId="22886"/>
    <cellStyle name="40 % - Accent6 2 2 5 3 3 3" xfId="16950"/>
    <cellStyle name="40 % - Accent6 2 2 5 3 4" xfId="8010"/>
    <cellStyle name="40 % - Accent6 2 2 5 3 4 2" xfId="19918"/>
    <cellStyle name="40 % - Accent6 2 2 5 3 5" xfId="13980"/>
    <cellStyle name="40 % - Accent6 2 2 5 4" xfId="2470"/>
    <cellStyle name="40 % - Accent6 2 2 5 4 2" xfId="3958"/>
    <cellStyle name="40 % - Accent6 2 2 5 4 2 2" xfId="6929"/>
    <cellStyle name="40 % - Accent6 2 2 5 4 2 2 2" xfId="12913"/>
    <cellStyle name="40 % - Accent6 2 2 5 4 2 2 2 2" xfId="24795"/>
    <cellStyle name="40 % - Accent6 2 2 5 4 2 2 3" xfId="18859"/>
    <cellStyle name="40 % - Accent6 2 2 5 4 2 3" xfId="9944"/>
    <cellStyle name="40 % - Accent6 2 2 5 4 2 3 2" xfId="21827"/>
    <cellStyle name="40 % - Accent6 2 2 5 4 2 4" xfId="15890"/>
    <cellStyle name="40 % - Accent6 2 2 5 4 3" xfId="5444"/>
    <cellStyle name="40 % - Accent6 2 2 5 4 3 2" xfId="11428"/>
    <cellStyle name="40 % - Accent6 2 2 5 4 3 2 2" xfId="23310"/>
    <cellStyle name="40 % - Accent6 2 2 5 4 3 3" xfId="17374"/>
    <cellStyle name="40 % - Accent6 2 2 5 4 4" xfId="8434"/>
    <cellStyle name="40 % - Accent6 2 2 5 4 4 2" xfId="20342"/>
    <cellStyle name="40 % - Accent6 2 2 5 4 5" xfId="14405"/>
    <cellStyle name="40 % - Accent6 2 2 5 5" xfId="3531"/>
    <cellStyle name="40 % - Accent6 2 2 5 5 2" xfId="6502"/>
    <cellStyle name="40 % - Accent6 2 2 5 5 2 2" xfId="12486"/>
    <cellStyle name="40 % - Accent6 2 2 5 5 2 2 2" xfId="24368"/>
    <cellStyle name="40 % - Accent6 2 2 5 5 2 3" xfId="18432"/>
    <cellStyle name="40 % - Accent6 2 2 5 5 3" xfId="9517"/>
    <cellStyle name="40 % - Accent6 2 2 5 5 3 2" xfId="21400"/>
    <cellStyle name="40 % - Accent6 2 2 5 5 4" xfId="15463"/>
    <cellStyle name="40 % - Accent6 2 2 5 6" xfId="5018"/>
    <cellStyle name="40 % - Accent6 2 2 5 6 2" xfId="11002"/>
    <cellStyle name="40 % - Accent6 2 2 5 6 2 2" xfId="22884"/>
    <cellStyle name="40 % - Accent6 2 2 5 6 3" xfId="16948"/>
    <cellStyle name="40 % - Accent6 2 2 5 7" xfId="8008"/>
    <cellStyle name="40 % - Accent6 2 2 5 7 2" xfId="19916"/>
    <cellStyle name="40 % - Accent6 2 2 5 8" xfId="13978"/>
    <cellStyle name="40 % - Accent6 2 2 6" xfId="837"/>
    <cellStyle name="40 % - Accent6 2 2 6 2" xfId="2639"/>
    <cellStyle name="40 % - Accent6 2 2 6 2 2" xfId="4125"/>
    <cellStyle name="40 % - Accent6 2 2 6 2 2 2" xfId="7096"/>
    <cellStyle name="40 % - Accent6 2 2 6 2 2 2 2" xfId="13080"/>
    <cellStyle name="40 % - Accent6 2 2 6 2 2 2 2 2" xfId="24962"/>
    <cellStyle name="40 % - Accent6 2 2 6 2 2 2 3" xfId="19026"/>
    <cellStyle name="40 % - Accent6 2 2 6 2 2 3" xfId="10111"/>
    <cellStyle name="40 % - Accent6 2 2 6 2 2 3 2" xfId="21994"/>
    <cellStyle name="40 % - Accent6 2 2 6 2 2 4" xfId="16057"/>
    <cellStyle name="40 % - Accent6 2 2 6 2 3" xfId="5611"/>
    <cellStyle name="40 % - Accent6 2 2 6 2 3 2" xfId="11595"/>
    <cellStyle name="40 % - Accent6 2 2 6 2 3 2 2" xfId="23477"/>
    <cellStyle name="40 % - Accent6 2 2 6 2 3 3" xfId="17541"/>
    <cellStyle name="40 % - Accent6 2 2 6 2 4" xfId="8601"/>
    <cellStyle name="40 % - Accent6 2 2 6 2 4 2" xfId="20509"/>
    <cellStyle name="40 % - Accent6 2 2 6 2 5" xfId="14572"/>
    <cellStyle name="40 % - Accent6 2 2 6 3" xfId="3534"/>
    <cellStyle name="40 % - Accent6 2 2 6 3 2" xfId="6505"/>
    <cellStyle name="40 % - Accent6 2 2 6 3 2 2" xfId="12489"/>
    <cellStyle name="40 % - Accent6 2 2 6 3 2 2 2" xfId="24371"/>
    <cellStyle name="40 % - Accent6 2 2 6 3 2 3" xfId="18435"/>
    <cellStyle name="40 % - Accent6 2 2 6 3 3" xfId="9520"/>
    <cellStyle name="40 % - Accent6 2 2 6 3 3 2" xfId="21403"/>
    <cellStyle name="40 % - Accent6 2 2 6 3 4" xfId="15466"/>
    <cellStyle name="40 % - Accent6 2 2 6 4" xfId="5021"/>
    <cellStyle name="40 % - Accent6 2 2 6 4 2" xfId="11005"/>
    <cellStyle name="40 % - Accent6 2 2 6 4 2 2" xfId="22887"/>
    <cellStyle name="40 % - Accent6 2 2 6 4 3" xfId="16951"/>
    <cellStyle name="40 % - Accent6 2 2 6 5" xfId="8011"/>
    <cellStyle name="40 % - Accent6 2 2 6 5 2" xfId="19919"/>
    <cellStyle name="40 % - Accent6 2 2 6 6" xfId="13981"/>
    <cellStyle name="40 % - Accent6 2 2 7" xfId="838"/>
    <cellStyle name="40 % - Accent6 2 2 7 2" xfId="3535"/>
    <cellStyle name="40 % - Accent6 2 2 7 2 2" xfId="6506"/>
    <cellStyle name="40 % - Accent6 2 2 7 2 2 2" xfId="12490"/>
    <cellStyle name="40 % - Accent6 2 2 7 2 2 2 2" xfId="24372"/>
    <cellStyle name="40 % - Accent6 2 2 7 2 2 3" xfId="18436"/>
    <cellStyle name="40 % - Accent6 2 2 7 2 3" xfId="9521"/>
    <cellStyle name="40 % - Accent6 2 2 7 2 3 2" xfId="21404"/>
    <cellStyle name="40 % - Accent6 2 2 7 2 4" xfId="15467"/>
    <cellStyle name="40 % - Accent6 2 2 7 3" xfId="5022"/>
    <cellStyle name="40 % - Accent6 2 2 7 3 2" xfId="11006"/>
    <cellStyle name="40 % - Accent6 2 2 7 3 2 2" xfId="22888"/>
    <cellStyle name="40 % - Accent6 2 2 7 3 3" xfId="16952"/>
    <cellStyle name="40 % - Accent6 2 2 7 4" xfId="8012"/>
    <cellStyle name="40 % - Accent6 2 2 7 4 2" xfId="19920"/>
    <cellStyle name="40 % - Accent6 2 2 7 5" xfId="13982"/>
    <cellStyle name="40 % - Accent6 2 2 8" xfId="2165"/>
    <cellStyle name="40 % - Accent6 2 2 8 2" xfId="3669"/>
    <cellStyle name="40 % - Accent6 2 2 8 2 2" xfId="6640"/>
    <cellStyle name="40 % - Accent6 2 2 8 2 2 2" xfId="12624"/>
    <cellStyle name="40 % - Accent6 2 2 8 2 2 2 2" xfId="24506"/>
    <cellStyle name="40 % - Accent6 2 2 8 2 2 3" xfId="18570"/>
    <cellStyle name="40 % - Accent6 2 2 8 2 3" xfId="9655"/>
    <cellStyle name="40 % - Accent6 2 2 8 2 3 2" xfId="21538"/>
    <cellStyle name="40 % - Accent6 2 2 8 2 4" xfId="15601"/>
    <cellStyle name="40 % - Accent6 2 2 8 3" xfId="5155"/>
    <cellStyle name="40 % - Accent6 2 2 8 3 2" xfId="11139"/>
    <cellStyle name="40 % - Accent6 2 2 8 3 2 2" xfId="23021"/>
    <cellStyle name="40 % - Accent6 2 2 8 3 3" xfId="17085"/>
    <cellStyle name="40 % - Accent6 2 2 8 4" xfId="8145"/>
    <cellStyle name="40 % - Accent6 2 2 8 4 2" xfId="20053"/>
    <cellStyle name="40 % - Accent6 2 2 8 5" xfId="14116"/>
    <cellStyle name="40 % - Accent6 2 2 9" xfId="2270"/>
    <cellStyle name="40 % - Accent6 2 2 9 2" xfId="3758"/>
    <cellStyle name="40 % - Accent6 2 2 9 2 2" xfId="6729"/>
    <cellStyle name="40 % - Accent6 2 2 9 2 2 2" xfId="12713"/>
    <cellStyle name="40 % - Accent6 2 2 9 2 2 2 2" xfId="24595"/>
    <cellStyle name="40 % - Accent6 2 2 9 2 2 3" xfId="18659"/>
    <cellStyle name="40 % - Accent6 2 2 9 2 3" xfId="9744"/>
    <cellStyle name="40 % - Accent6 2 2 9 2 3 2" xfId="21627"/>
    <cellStyle name="40 % - Accent6 2 2 9 2 4" xfId="15690"/>
    <cellStyle name="40 % - Accent6 2 2 9 3" xfId="5244"/>
    <cellStyle name="40 % - Accent6 2 2 9 3 2" xfId="11228"/>
    <cellStyle name="40 % - Accent6 2 2 9 3 2 2" xfId="23110"/>
    <cellStyle name="40 % - Accent6 2 2 9 3 3" xfId="17174"/>
    <cellStyle name="40 % - Accent6 2 2 9 4" xfId="8234"/>
    <cellStyle name="40 % - Accent6 2 2 9 4 2" xfId="20142"/>
    <cellStyle name="40 % - Accent6 2 2 9 5" xfId="14205"/>
    <cellStyle name="40 % - Accent6 2 3" xfId="300"/>
    <cellStyle name="40 % - Accent6 2 3 10" xfId="13478"/>
    <cellStyle name="40 % - Accent6 2 3 2" xfId="376"/>
    <cellStyle name="40 % - Accent6 2 3 2 2" xfId="839"/>
    <cellStyle name="40 % - Accent6 2 3 2 2 2" xfId="2934"/>
    <cellStyle name="40 % - Accent6 2 3 2 2 2 2" xfId="4420"/>
    <cellStyle name="40 % - Accent6 2 3 2 2 2 2 2" xfId="7391"/>
    <cellStyle name="40 % - Accent6 2 3 2 2 2 2 2 2" xfId="13375"/>
    <cellStyle name="40 % - Accent6 2 3 2 2 2 2 2 2 2" xfId="25257"/>
    <cellStyle name="40 % - Accent6 2 3 2 2 2 2 2 3" xfId="19321"/>
    <cellStyle name="40 % - Accent6 2 3 2 2 2 2 3" xfId="10406"/>
    <cellStyle name="40 % - Accent6 2 3 2 2 2 2 3 2" xfId="22289"/>
    <cellStyle name="40 % - Accent6 2 3 2 2 2 2 4" xfId="16352"/>
    <cellStyle name="40 % - Accent6 2 3 2 2 2 3" xfId="5906"/>
    <cellStyle name="40 % - Accent6 2 3 2 2 2 3 2" xfId="11890"/>
    <cellStyle name="40 % - Accent6 2 3 2 2 2 3 2 2" xfId="23772"/>
    <cellStyle name="40 % - Accent6 2 3 2 2 2 3 3" xfId="17836"/>
    <cellStyle name="40 % - Accent6 2 3 2 2 2 4" xfId="8896"/>
    <cellStyle name="40 % - Accent6 2 3 2 2 2 4 2" xfId="20804"/>
    <cellStyle name="40 % - Accent6 2 3 2 2 2 5" xfId="14867"/>
    <cellStyle name="40 % - Accent6 2 3 2 2 3" xfId="2565"/>
    <cellStyle name="40 % - Accent6 2 3 2 2 3 2" xfId="4053"/>
    <cellStyle name="40 % - Accent6 2 3 2 2 3 2 2" xfId="7024"/>
    <cellStyle name="40 % - Accent6 2 3 2 2 3 2 2 2" xfId="13008"/>
    <cellStyle name="40 % - Accent6 2 3 2 2 3 2 2 2 2" xfId="24890"/>
    <cellStyle name="40 % - Accent6 2 3 2 2 3 2 2 3" xfId="18954"/>
    <cellStyle name="40 % - Accent6 2 3 2 2 3 2 3" xfId="10039"/>
    <cellStyle name="40 % - Accent6 2 3 2 2 3 2 3 2" xfId="21922"/>
    <cellStyle name="40 % - Accent6 2 3 2 2 3 2 4" xfId="15985"/>
    <cellStyle name="40 % - Accent6 2 3 2 2 3 3" xfId="5539"/>
    <cellStyle name="40 % - Accent6 2 3 2 2 3 3 2" xfId="11523"/>
    <cellStyle name="40 % - Accent6 2 3 2 2 3 3 2 2" xfId="23405"/>
    <cellStyle name="40 % - Accent6 2 3 2 2 3 3 3" xfId="17469"/>
    <cellStyle name="40 % - Accent6 2 3 2 2 3 4" xfId="8529"/>
    <cellStyle name="40 % - Accent6 2 3 2 2 3 4 2" xfId="20437"/>
    <cellStyle name="40 % - Accent6 2 3 2 2 3 5" xfId="14500"/>
    <cellStyle name="40 % - Accent6 2 3 2 2 4" xfId="3536"/>
    <cellStyle name="40 % - Accent6 2 3 2 2 4 2" xfId="6507"/>
    <cellStyle name="40 % - Accent6 2 3 2 2 4 2 2" xfId="12491"/>
    <cellStyle name="40 % - Accent6 2 3 2 2 4 2 2 2" xfId="24373"/>
    <cellStyle name="40 % - Accent6 2 3 2 2 4 2 3" xfId="18437"/>
    <cellStyle name="40 % - Accent6 2 3 2 2 4 3" xfId="9522"/>
    <cellStyle name="40 % - Accent6 2 3 2 2 4 3 2" xfId="21405"/>
    <cellStyle name="40 % - Accent6 2 3 2 2 4 4" xfId="15468"/>
    <cellStyle name="40 % - Accent6 2 3 2 2 5" xfId="5023"/>
    <cellStyle name="40 % - Accent6 2 3 2 2 5 2" xfId="11007"/>
    <cellStyle name="40 % - Accent6 2 3 2 2 5 2 2" xfId="22889"/>
    <cellStyle name="40 % - Accent6 2 3 2 2 5 3" xfId="16953"/>
    <cellStyle name="40 % - Accent6 2 3 2 2 6" xfId="8013"/>
    <cellStyle name="40 % - Accent6 2 3 2 2 6 2" xfId="19921"/>
    <cellStyle name="40 % - Accent6 2 3 2 2 7" xfId="13983"/>
    <cellStyle name="40 % - Accent6 2 3 2 3" xfId="840"/>
    <cellStyle name="40 % - Accent6 2 3 2 3 2" xfId="2765"/>
    <cellStyle name="40 % - Accent6 2 3 2 3 2 2" xfId="4251"/>
    <cellStyle name="40 % - Accent6 2 3 2 3 2 2 2" xfId="7222"/>
    <cellStyle name="40 % - Accent6 2 3 2 3 2 2 2 2" xfId="13206"/>
    <cellStyle name="40 % - Accent6 2 3 2 3 2 2 2 2 2" xfId="25088"/>
    <cellStyle name="40 % - Accent6 2 3 2 3 2 2 2 3" xfId="19152"/>
    <cellStyle name="40 % - Accent6 2 3 2 3 2 2 3" xfId="10237"/>
    <cellStyle name="40 % - Accent6 2 3 2 3 2 2 3 2" xfId="22120"/>
    <cellStyle name="40 % - Accent6 2 3 2 3 2 2 4" xfId="16183"/>
    <cellStyle name="40 % - Accent6 2 3 2 3 2 3" xfId="5737"/>
    <cellStyle name="40 % - Accent6 2 3 2 3 2 3 2" xfId="11721"/>
    <cellStyle name="40 % - Accent6 2 3 2 3 2 3 2 2" xfId="23603"/>
    <cellStyle name="40 % - Accent6 2 3 2 3 2 3 3" xfId="17667"/>
    <cellStyle name="40 % - Accent6 2 3 2 3 2 4" xfId="8727"/>
    <cellStyle name="40 % - Accent6 2 3 2 3 2 4 2" xfId="20635"/>
    <cellStyle name="40 % - Accent6 2 3 2 3 2 5" xfId="14698"/>
    <cellStyle name="40 % - Accent6 2 3 2 3 3" xfId="3537"/>
    <cellStyle name="40 % - Accent6 2 3 2 3 3 2" xfId="6508"/>
    <cellStyle name="40 % - Accent6 2 3 2 3 3 2 2" xfId="12492"/>
    <cellStyle name="40 % - Accent6 2 3 2 3 3 2 2 2" xfId="24374"/>
    <cellStyle name="40 % - Accent6 2 3 2 3 3 2 3" xfId="18438"/>
    <cellStyle name="40 % - Accent6 2 3 2 3 3 3" xfId="9523"/>
    <cellStyle name="40 % - Accent6 2 3 2 3 3 3 2" xfId="21406"/>
    <cellStyle name="40 % - Accent6 2 3 2 3 3 4" xfId="15469"/>
    <cellStyle name="40 % - Accent6 2 3 2 3 4" xfId="5024"/>
    <cellStyle name="40 % - Accent6 2 3 2 3 4 2" xfId="11008"/>
    <cellStyle name="40 % - Accent6 2 3 2 3 4 2 2" xfId="22890"/>
    <cellStyle name="40 % - Accent6 2 3 2 3 4 3" xfId="16954"/>
    <cellStyle name="40 % - Accent6 2 3 2 3 5" xfId="8014"/>
    <cellStyle name="40 % - Accent6 2 3 2 3 5 2" xfId="19922"/>
    <cellStyle name="40 % - Accent6 2 3 2 3 6" xfId="13984"/>
    <cellStyle name="40 % - Accent6 2 3 2 4" xfId="2227"/>
    <cellStyle name="40 % - Accent6 2 3 2 4 2" xfId="3726"/>
    <cellStyle name="40 % - Accent6 2 3 2 4 2 2" xfId="6697"/>
    <cellStyle name="40 % - Accent6 2 3 2 4 2 2 2" xfId="12681"/>
    <cellStyle name="40 % - Accent6 2 3 2 4 2 2 2 2" xfId="24563"/>
    <cellStyle name="40 % - Accent6 2 3 2 4 2 2 3" xfId="18627"/>
    <cellStyle name="40 % - Accent6 2 3 2 4 2 3" xfId="9712"/>
    <cellStyle name="40 % - Accent6 2 3 2 4 2 3 2" xfId="21595"/>
    <cellStyle name="40 % - Accent6 2 3 2 4 2 4" xfId="15658"/>
    <cellStyle name="40 % - Accent6 2 3 2 4 3" xfId="5212"/>
    <cellStyle name="40 % - Accent6 2 3 2 4 3 2" xfId="11196"/>
    <cellStyle name="40 % - Accent6 2 3 2 4 3 2 2" xfId="23078"/>
    <cellStyle name="40 % - Accent6 2 3 2 4 3 3" xfId="17142"/>
    <cellStyle name="40 % - Accent6 2 3 2 4 4" xfId="8202"/>
    <cellStyle name="40 % - Accent6 2 3 2 4 4 2" xfId="20110"/>
    <cellStyle name="40 % - Accent6 2 3 2 4 5" xfId="14173"/>
    <cellStyle name="40 % - Accent6 2 3 2 5" xfId="2396"/>
    <cellStyle name="40 % - Accent6 2 3 2 5 2" xfId="3884"/>
    <cellStyle name="40 % - Accent6 2 3 2 5 2 2" xfId="6855"/>
    <cellStyle name="40 % - Accent6 2 3 2 5 2 2 2" xfId="12839"/>
    <cellStyle name="40 % - Accent6 2 3 2 5 2 2 2 2" xfId="24721"/>
    <cellStyle name="40 % - Accent6 2 3 2 5 2 2 3" xfId="18785"/>
    <cellStyle name="40 % - Accent6 2 3 2 5 2 3" xfId="9870"/>
    <cellStyle name="40 % - Accent6 2 3 2 5 2 3 2" xfId="21753"/>
    <cellStyle name="40 % - Accent6 2 3 2 5 2 4" xfId="15816"/>
    <cellStyle name="40 % - Accent6 2 3 2 5 3" xfId="5370"/>
    <cellStyle name="40 % - Accent6 2 3 2 5 3 2" xfId="11354"/>
    <cellStyle name="40 % - Accent6 2 3 2 5 3 2 2" xfId="23236"/>
    <cellStyle name="40 % - Accent6 2 3 2 5 3 3" xfId="17300"/>
    <cellStyle name="40 % - Accent6 2 3 2 5 4" xfId="8360"/>
    <cellStyle name="40 % - Accent6 2 3 2 5 4 2" xfId="20268"/>
    <cellStyle name="40 % - Accent6 2 3 2 5 5" xfId="14331"/>
    <cellStyle name="40 % - Accent6 2 3 2 6" xfId="3107"/>
    <cellStyle name="40 % - Accent6 2 3 2 6 2" xfId="6078"/>
    <cellStyle name="40 % - Accent6 2 3 2 6 2 2" xfId="12062"/>
    <cellStyle name="40 % - Accent6 2 3 2 6 2 2 2" xfId="23944"/>
    <cellStyle name="40 % - Accent6 2 3 2 6 2 3" xfId="18008"/>
    <cellStyle name="40 % - Accent6 2 3 2 6 3" xfId="9093"/>
    <cellStyle name="40 % - Accent6 2 3 2 6 3 2" xfId="20976"/>
    <cellStyle name="40 % - Accent6 2 3 2 6 4" xfId="15039"/>
    <cellStyle name="40 % - Accent6 2 3 2 7" xfId="4593"/>
    <cellStyle name="40 % - Accent6 2 3 2 7 2" xfId="10578"/>
    <cellStyle name="40 % - Accent6 2 3 2 7 2 2" xfId="22460"/>
    <cellStyle name="40 % - Accent6 2 3 2 7 3" xfId="16524"/>
    <cellStyle name="40 % - Accent6 2 3 2 8" xfId="7584"/>
    <cellStyle name="40 % - Accent6 2 3 2 8 2" xfId="19492"/>
    <cellStyle name="40 % - Accent6 2 3 2 9" xfId="13554"/>
    <cellStyle name="40 % - Accent6 2 3 3" xfId="841"/>
    <cellStyle name="40 % - Accent6 2 3 3 2" xfId="2858"/>
    <cellStyle name="40 % - Accent6 2 3 3 2 2" xfId="4344"/>
    <cellStyle name="40 % - Accent6 2 3 3 2 2 2" xfId="7315"/>
    <cellStyle name="40 % - Accent6 2 3 3 2 2 2 2" xfId="13299"/>
    <cellStyle name="40 % - Accent6 2 3 3 2 2 2 2 2" xfId="25181"/>
    <cellStyle name="40 % - Accent6 2 3 3 2 2 2 3" xfId="19245"/>
    <cellStyle name="40 % - Accent6 2 3 3 2 2 3" xfId="10330"/>
    <cellStyle name="40 % - Accent6 2 3 3 2 2 3 2" xfId="22213"/>
    <cellStyle name="40 % - Accent6 2 3 3 2 2 4" xfId="16276"/>
    <cellStyle name="40 % - Accent6 2 3 3 2 3" xfId="5830"/>
    <cellStyle name="40 % - Accent6 2 3 3 2 3 2" xfId="11814"/>
    <cellStyle name="40 % - Accent6 2 3 3 2 3 2 2" xfId="23696"/>
    <cellStyle name="40 % - Accent6 2 3 3 2 3 3" xfId="17760"/>
    <cellStyle name="40 % - Accent6 2 3 3 2 4" xfId="8820"/>
    <cellStyle name="40 % - Accent6 2 3 3 2 4 2" xfId="20728"/>
    <cellStyle name="40 % - Accent6 2 3 3 2 5" xfId="14791"/>
    <cellStyle name="40 % - Accent6 2 3 3 3" xfId="2489"/>
    <cellStyle name="40 % - Accent6 2 3 3 3 2" xfId="3977"/>
    <cellStyle name="40 % - Accent6 2 3 3 3 2 2" xfId="6948"/>
    <cellStyle name="40 % - Accent6 2 3 3 3 2 2 2" xfId="12932"/>
    <cellStyle name="40 % - Accent6 2 3 3 3 2 2 2 2" xfId="24814"/>
    <cellStyle name="40 % - Accent6 2 3 3 3 2 2 3" xfId="18878"/>
    <cellStyle name="40 % - Accent6 2 3 3 3 2 3" xfId="9963"/>
    <cellStyle name="40 % - Accent6 2 3 3 3 2 3 2" xfId="21846"/>
    <cellStyle name="40 % - Accent6 2 3 3 3 2 4" xfId="15909"/>
    <cellStyle name="40 % - Accent6 2 3 3 3 3" xfId="5463"/>
    <cellStyle name="40 % - Accent6 2 3 3 3 3 2" xfId="11447"/>
    <cellStyle name="40 % - Accent6 2 3 3 3 3 2 2" xfId="23329"/>
    <cellStyle name="40 % - Accent6 2 3 3 3 3 3" xfId="17393"/>
    <cellStyle name="40 % - Accent6 2 3 3 3 4" xfId="8453"/>
    <cellStyle name="40 % - Accent6 2 3 3 3 4 2" xfId="20361"/>
    <cellStyle name="40 % - Accent6 2 3 3 3 5" xfId="14424"/>
    <cellStyle name="40 % - Accent6 2 3 3 4" xfId="3538"/>
    <cellStyle name="40 % - Accent6 2 3 3 4 2" xfId="6509"/>
    <cellStyle name="40 % - Accent6 2 3 3 4 2 2" xfId="12493"/>
    <cellStyle name="40 % - Accent6 2 3 3 4 2 2 2" xfId="24375"/>
    <cellStyle name="40 % - Accent6 2 3 3 4 2 3" xfId="18439"/>
    <cellStyle name="40 % - Accent6 2 3 3 4 3" xfId="9524"/>
    <cellStyle name="40 % - Accent6 2 3 3 4 3 2" xfId="21407"/>
    <cellStyle name="40 % - Accent6 2 3 3 4 4" xfId="15470"/>
    <cellStyle name="40 % - Accent6 2 3 3 5" xfId="5025"/>
    <cellStyle name="40 % - Accent6 2 3 3 5 2" xfId="11009"/>
    <cellStyle name="40 % - Accent6 2 3 3 5 2 2" xfId="22891"/>
    <cellStyle name="40 % - Accent6 2 3 3 5 3" xfId="16955"/>
    <cellStyle name="40 % - Accent6 2 3 3 6" xfId="8015"/>
    <cellStyle name="40 % - Accent6 2 3 3 6 2" xfId="19923"/>
    <cellStyle name="40 % - Accent6 2 3 3 7" xfId="13985"/>
    <cellStyle name="40 % - Accent6 2 3 4" xfId="842"/>
    <cellStyle name="40 % - Accent6 2 3 4 2" xfId="2689"/>
    <cellStyle name="40 % - Accent6 2 3 4 2 2" xfId="4175"/>
    <cellStyle name="40 % - Accent6 2 3 4 2 2 2" xfId="7146"/>
    <cellStyle name="40 % - Accent6 2 3 4 2 2 2 2" xfId="13130"/>
    <cellStyle name="40 % - Accent6 2 3 4 2 2 2 2 2" xfId="25012"/>
    <cellStyle name="40 % - Accent6 2 3 4 2 2 2 3" xfId="19076"/>
    <cellStyle name="40 % - Accent6 2 3 4 2 2 3" xfId="10161"/>
    <cellStyle name="40 % - Accent6 2 3 4 2 2 3 2" xfId="22044"/>
    <cellStyle name="40 % - Accent6 2 3 4 2 2 4" xfId="16107"/>
    <cellStyle name="40 % - Accent6 2 3 4 2 3" xfId="5661"/>
    <cellStyle name="40 % - Accent6 2 3 4 2 3 2" xfId="11645"/>
    <cellStyle name="40 % - Accent6 2 3 4 2 3 2 2" xfId="23527"/>
    <cellStyle name="40 % - Accent6 2 3 4 2 3 3" xfId="17591"/>
    <cellStyle name="40 % - Accent6 2 3 4 2 4" xfId="8651"/>
    <cellStyle name="40 % - Accent6 2 3 4 2 4 2" xfId="20559"/>
    <cellStyle name="40 % - Accent6 2 3 4 2 5" xfId="14622"/>
    <cellStyle name="40 % - Accent6 2 3 4 3" xfId="3539"/>
    <cellStyle name="40 % - Accent6 2 3 4 3 2" xfId="6510"/>
    <cellStyle name="40 % - Accent6 2 3 4 3 2 2" xfId="12494"/>
    <cellStyle name="40 % - Accent6 2 3 4 3 2 2 2" xfId="24376"/>
    <cellStyle name="40 % - Accent6 2 3 4 3 2 3" xfId="18440"/>
    <cellStyle name="40 % - Accent6 2 3 4 3 3" xfId="9525"/>
    <cellStyle name="40 % - Accent6 2 3 4 3 3 2" xfId="21408"/>
    <cellStyle name="40 % - Accent6 2 3 4 3 4" xfId="15471"/>
    <cellStyle name="40 % - Accent6 2 3 4 4" xfId="5026"/>
    <cellStyle name="40 % - Accent6 2 3 4 4 2" xfId="11010"/>
    <cellStyle name="40 % - Accent6 2 3 4 4 2 2" xfId="22892"/>
    <cellStyle name="40 % - Accent6 2 3 4 4 3" xfId="16956"/>
    <cellStyle name="40 % - Accent6 2 3 4 5" xfId="8016"/>
    <cellStyle name="40 % - Accent6 2 3 4 5 2" xfId="19924"/>
    <cellStyle name="40 % - Accent6 2 3 4 6" xfId="13986"/>
    <cellStyle name="40 % - Accent6 2 3 5" xfId="2177"/>
    <cellStyle name="40 % - Accent6 2 3 5 2" xfId="3681"/>
    <cellStyle name="40 % - Accent6 2 3 5 2 2" xfId="6652"/>
    <cellStyle name="40 % - Accent6 2 3 5 2 2 2" xfId="12636"/>
    <cellStyle name="40 % - Accent6 2 3 5 2 2 2 2" xfId="24518"/>
    <cellStyle name="40 % - Accent6 2 3 5 2 2 3" xfId="18582"/>
    <cellStyle name="40 % - Accent6 2 3 5 2 3" xfId="9667"/>
    <cellStyle name="40 % - Accent6 2 3 5 2 3 2" xfId="21550"/>
    <cellStyle name="40 % - Accent6 2 3 5 2 4" xfId="15613"/>
    <cellStyle name="40 % - Accent6 2 3 5 3" xfId="5167"/>
    <cellStyle name="40 % - Accent6 2 3 5 3 2" xfId="11151"/>
    <cellStyle name="40 % - Accent6 2 3 5 3 2 2" xfId="23033"/>
    <cellStyle name="40 % - Accent6 2 3 5 3 3" xfId="17097"/>
    <cellStyle name="40 % - Accent6 2 3 5 4" xfId="8157"/>
    <cellStyle name="40 % - Accent6 2 3 5 4 2" xfId="20065"/>
    <cellStyle name="40 % - Accent6 2 3 5 5" xfId="14128"/>
    <cellStyle name="40 % - Accent6 2 3 6" xfId="2320"/>
    <cellStyle name="40 % - Accent6 2 3 6 2" xfId="3808"/>
    <cellStyle name="40 % - Accent6 2 3 6 2 2" xfId="6779"/>
    <cellStyle name="40 % - Accent6 2 3 6 2 2 2" xfId="12763"/>
    <cellStyle name="40 % - Accent6 2 3 6 2 2 2 2" xfId="24645"/>
    <cellStyle name="40 % - Accent6 2 3 6 2 2 3" xfId="18709"/>
    <cellStyle name="40 % - Accent6 2 3 6 2 3" xfId="9794"/>
    <cellStyle name="40 % - Accent6 2 3 6 2 3 2" xfId="21677"/>
    <cellStyle name="40 % - Accent6 2 3 6 2 4" xfId="15740"/>
    <cellStyle name="40 % - Accent6 2 3 6 3" xfId="5294"/>
    <cellStyle name="40 % - Accent6 2 3 6 3 2" xfId="11278"/>
    <cellStyle name="40 % - Accent6 2 3 6 3 2 2" xfId="23160"/>
    <cellStyle name="40 % - Accent6 2 3 6 3 3" xfId="17224"/>
    <cellStyle name="40 % - Accent6 2 3 6 4" xfId="8284"/>
    <cellStyle name="40 % - Accent6 2 3 6 4 2" xfId="20192"/>
    <cellStyle name="40 % - Accent6 2 3 6 5" xfId="14255"/>
    <cellStyle name="40 % - Accent6 2 3 7" xfId="3031"/>
    <cellStyle name="40 % - Accent6 2 3 7 2" xfId="6002"/>
    <cellStyle name="40 % - Accent6 2 3 7 2 2" xfId="11986"/>
    <cellStyle name="40 % - Accent6 2 3 7 2 2 2" xfId="23868"/>
    <cellStyle name="40 % - Accent6 2 3 7 2 3" xfId="17932"/>
    <cellStyle name="40 % - Accent6 2 3 7 3" xfId="9017"/>
    <cellStyle name="40 % - Accent6 2 3 7 3 2" xfId="20900"/>
    <cellStyle name="40 % - Accent6 2 3 7 4" xfId="14963"/>
    <cellStyle name="40 % - Accent6 2 3 8" xfId="4517"/>
    <cellStyle name="40 % - Accent6 2 3 8 2" xfId="10502"/>
    <cellStyle name="40 % - Accent6 2 3 8 2 2" xfId="22384"/>
    <cellStyle name="40 % - Accent6 2 3 8 3" xfId="16448"/>
    <cellStyle name="40 % - Accent6 2 3 9" xfId="7508"/>
    <cellStyle name="40 % - Accent6 2 3 9 2" xfId="19416"/>
    <cellStyle name="40 % - Accent6 2 4" xfId="338"/>
    <cellStyle name="40 % - Accent6 2 4 2" xfId="843"/>
    <cellStyle name="40 % - Accent6 2 4 2 2" xfId="844"/>
    <cellStyle name="40 % - Accent6 2 4 2 2 2" xfId="2896"/>
    <cellStyle name="40 % - Accent6 2 4 2 2 2 2" xfId="4382"/>
    <cellStyle name="40 % - Accent6 2 4 2 2 2 2 2" xfId="7353"/>
    <cellStyle name="40 % - Accent6 2 4 2 2 2 2 2 2" xfId="13337"/>
    <cellStyle name="40 % - Accent6 2 4 2 2 2 2 2 2 2" xfId="25219"/>
    <cellStyle name="40 % - Accent6 2 4 2 2 2 2 2 3" xfId="19283"/>
    <cellStyle name="40 % - Accent6 2 4 2 2 2 2 3" xfId="10368"/>
    <cellStyle name="40 % - Accent6 2 4 2 2 2 2 3 2" xfId="22251"/>
    <cellStyle name="40 % - Accent6 2 4 2 2 2 2 4" xfId="16314"/>
    <cellStyle name="40 % - Accent6 2 4 2 2 2 3" xfId="5868"/>
    <cellStyle name="40 % - Accent6 2 4 2 2 2 3 2" xfId="11852"/>
    <cellStyle name="40 % - Accent6 2 4 2 2 2 3 2 2" xfId="23734"/>
    <cellStyle name="40 % - Accent6 2 4 2 2 2 3 3" xfId="17798"/>
    <cellStyle name="40 % - Accent6 2 4 2 2 2 4" xfId="8858"/>
    <cellStyle name="40 % - Accent6 2 4 2 2 2 4 2" xfId="20766"/>
    <cellStyle name="40 % - Accent6 2 4 2 2 2 5" xfId="14829"/>
    <cellStyle name="40 % - Accent6 2 4 2 2 3" xfId="3541"/>
    <cellStyle name="40 % - Accent6 2 4 2 2 3 2" xfId="6512"/>
    <cellStyle name="40 % - Accent6 2 4 2 2 3 2 2" xfId="12496"/>
    <cellStyle name="40 % - Accent6 2 4 2 2 3 2 2 2" xfId="24378"/>
    <cellStyle name="40 % - Accent6 2 4 2 2 3 2 3" xfId="18442"/>
    <cellStyle name="40 % - Accent6 2 4 2 2 3 3" xfId="9527"/>
    <cellStyle name="40 % - Accent6 2 4 2 2 3 3 2" xfId="21410"/>
    <cellStyle name="40 % - Accent6 2 4 2 2 3 4" xfId="15473"/>
    <cellStyle name="40 % - Accent6 2 4 2 2 4" xfId="5028"/>
    <cellStyle name="40 % - Accent6 2 4 2 2 4 2" xfId="11012"/>
    <cellStyle name="40 % - Accent6 2 4 2 2 4 2 2" xfId="22894"/>
    <cellStyle name="40 % - Accent6 2 4 2 2 4 3" xfId="16958"/>
    <cellStyle name="40 % - Accent6 2 4 2 2 5" xfId="8018"/>
    <cellStyle name="40 % - Accent6 2 4 2 2 5 2" xfId="19926"/>
    <cellStyle name="40 % - Accent6 2 4 2 2 6" xfId="13988"/>
    <cellStyle name="40 % - Accent6 2 4 2 3" xfId="2527"/>
    <cellStyle name="40 % - Accent6 2 4 2 3 2" xfId="4015"/>
    <cellStyle name="40 % - Accent6 2 4 2 3 2 2" xfId="6986"/>
    <cellStyle name="40 % - Accent6 2 4 2 3 2 2 2" xfId="12970"/>
    <cellStyle name="40 % - Accent6 2 4 2 3 2 2 2 2" xfId="24852"/>
    <cellStyle name="40 % - Accent6 2 4 2 3 2 2 3" xfId="18916"/>
    <cellStyle name="40 % - Accent6 2 4 2 3 2 3" xfId="10001"/>
    <cellStyle name="40 % - Accent6 2 4 2 3 2 3 2" xfId="21884"/>
    <cellStyle name="40 % - Accent6 2 4 2 3 2 4" xfId="15947"/>
    <cellStyle name="40 % - Accent6 2 4 2 3 3" xfId="5501"/>
    <cellStyle name="40 % - Accent6 2 4 2 3 3 2" xfId="11485"/>
    <cellStyle name="40 % - Accent6 2 4 2 3 3 2 2" xfId="23367"/>
    <cellStyle name="40 % - Accent6 2 4 2 3 3 3" xfId="17431"/>
    <cellStyle name="40 % - Accent6 2 4 2 3 4" xfId="8491"/>
    <cellStyle name="40 % - Accent6 2 4 2 3 4 2" xfId="20399"/>
    <cellStyle name="40 % - Accent6 2 4 2 3 5" xfId="14462"/>
    <cellStyle name="40 % - Accent6 2 4 2 4" xfId="3540"/>
    <cellStyle name="40 % - Accent6 2 4 2 4 2" xfId="6511"/>
    <cellStyle name="40 % - Accent6 2 4 2 4 2 2" xfId="12495"/>
    <cellStyle name="40 % - Accent6 2 4 2 4 2 2 2" xfId="24377"/>
    <cellStyle name="40 % - Accent6 2 4 2 4 2 3" xfId="18441"/>
    <cellStyle name="40 % - Accent6 2 4 2 4 3" xfId="9526"/>
    <cellStyle name="40 % - Accent6 2 4 2 4 3 2" xfId="21409"/>
    <cellStyle name="40 % - Accent6 2 4 2 4 4" xfId="15472"/>
    <cellStyle name="40 % - Accent6 2 4 2 5" xfId="5027"/>
    <cellStyle name="40 % - Accent6 2 4 2 5 2" xfId="11011"/>
    <cellStyle name="40 % - Accent6 2 4 2 5 2 2" xfId="22893"/>
    <cellStyle name="40 % - Accent6 2 4 2 5 3" xfId="16957"/>
    <cellStyle name="40 % - Accent6 2 4 2 6" xfId="8017"/>
    <cellStyle name="40 % - Accent6 2 4 2 6 2" xfId="19925"/>
    <cellStyle name="40 % - Accent6 2 4 2 7" xfId="13987"/>
    <cellStyle name="40 % - Accent6 2 4 3" xfId="845"/>
    <cellStyle name="40 % - Accent6 2 4 3 2" xfId="2727"/>
    <cellStyle name="40 % - Accent6 2 4 3 2 2" xfId="4213"/>
    <cellStyle name="40 % - Accent6 2 4 3 2 2 2" xfId="7184"/>
    <cellStyle name="40 % - Accent6 2 4 3 2 2 2 2" xfId="13168"/>
    <cellStyle name="40 % - Accent6 2 4 3 2 2 2 2 2" xfId="25050"/>
    <cellStyle name="40 % - Accent6 2 4 3 2 2 2 3" xfId="19114"/>
    <cellStyle name="40 % - Accent6 2 4 3 2 2 3" xfId="10199"/>
    <cellStyle name="40 % - Accent6 2 4 3 2 2 3 2" xfId="22082"/>
    <cellStyle name="40 % - Accent6 2 4 3 2 2 4" xfId="16145"/>
    <cellStyle name="40 % - Accent6 2 4 3 2 3" xfId="5699"/>
    <cellStyle name="40 % - Accent6 2 4 3 2 3 2" xfId="11683"/>
    <cellStyle name="40 % - Accent6 2 4 3 2 3 2 2" xfId="23565"/>
    <cellStyle name="40 % - Accent6 2 4 3 2 3 3" xfId="17629"/>
    <cellStyle name="40 % - Accent6 2 4 3 2 4" xfId="8689"/>
    <cellStyle name="40 % - Accent6 2 4 3 2 4 2" xfId="20597"/>
    <cellStyle name="40 % - Accent6 2 4 3 2 5" xfId="14660"/>
    <cellStyle name="40 % - Accent6 2 4 3 3" xfId="3542"/>
    <cellStyle name="40 % - Accent6 2 4 3 3 2" xfId="6513"/>
    <cellStyle name="40 % - Accent6 2 4 3 3 2 2" xfId="12497"/>
    <cellStyle name="40 % - Accent6 2 4 3 3 2 2 2" xfId="24379"/>
    <cellStyle name="40 % - Accent6 2 4 3 3 2 3" xfId="18443"/>
    <cellStyle name="40 % - Accent6 2 4 3 3 3" xfId="9528"/>
    <cellStyle name="40 % - Accent6 2 4 3 3 3 2" xfId="21411"/>
    <cellStyle name="40 % - Accent6 2 4 3 3 4" xfId="15474"/>
    <cellStyle name="40 % - Accent6 2 4 3 4" xfId="5029"/>
    <cellStyle name="40 % - Accent6 2 4 3 4 2" xfId="11013"/>
    <cellStyle name="40 % - Accent6 2 4 3 4 2 2" xfId="22895"/>
    <cellStyle name="40 % - Accent6 2 4 3 4 3" xfId="16959"/>
    <cellStyle name="40 % - Accent6 2 4 3 5" xfId="8019"/>
    <cellStyle name="40 % - Accent6 2 4 3 5 2" xfId="19927"/>
    <cellStyle name="40 % - Accent6 2 4 3 6" xfId="13989"/>
    <cellStyle name="40 % - Accent6 2 4 4" xfId="2195"/>
    <cellStyle name="40 % - Accent6 2 4 4 2" xfId="3699"/>
    <cellStyle name="40 % - Accent6 2 4 4 2 2" xfId="6670"/>
    <cellStyle name="40 % - Accent6 2 4 4 2 2 2" xfId="12654"/>
    <cellStyle name="40 % - Accent6 2 4 4 2 2 2 2" xfId="24536"/>
    <cellStyle name="40 % - Accent6 2 4 4 2 2 3" xfId="18600"/>
    <cellStyle name="40 % - Accent6 2 4 4 2 3" xfId="9685"/>
    <cellStyle name="40 % - Accent6 2 4 4 2 3 2" xfId="21568"/>
    <cellStyle name="40 % - Accent6 2 4 4 2 4" xfId="15631"/>
    <cellStyle name="40 % - Accent6 2 4 4 3" xfId="5185"/>
    <cellStyle name="40 % - Accent6 2 4 4 3 2" xfId="11169"/>
    <cellStyle name="40 % - Accent6 2 4 4 3 2 2" xfId="23051"/>
    <cellStyle name="40 % - Accent6 2 4 4 3 3" xfId="17115"/>
    <cellStyle name="40 % - Accent6 2 4 4 4" xfId="8175"/>
    <cellStyle name="40 % - Accent6 2 4 4 4 2" xfId="20083"/>
    <cellStyle name="40 % - Accent6 2 4 4 5" xfId="14146"/>
    <cellStyle name="40 % - Accent6 2 4 5" xfId="2358"/>
    <cellStyle name="40 % - Accent6 2 4 5 2" xfId="3846"/>
    <cellStyle name="40 % - Accent6 2 4 5 2 2" xfId="6817"/>
    <cellStyle name="40 % - Accent6 2 4 5 2 2 2" xfId="12801"/>
    <cellStyle name="40 % - Accent6 2 4 5 2 2 2 2" xfId="24683"/>
    <cellStyle name="40 % - Accent6 2 4 5 2 2 3" xfId="18747"/>
    <cellStyle name="40 % - Accent6 2 4 5 2 3" xfId="9832"/>
    <cellStyle name="40 % - Accent6 2 4 5 2 3 2" xfId="21715"/>
    <cellStyle name="40 % - Accent6 2 4 5 2 4" xfId="15778"/>
    <cellStyle name="40 % - Accent6 2 4 5 3" xfId="5332"/>
    <cellStyle name="40 % - Accent6 2 4 5 3 2" xfId="11316"/>
    <cellStyle name="40 % - Accent6 2 4 5 3 2 2" xfId="23198"/>
    <cellStyle name="40 % - Accent6 2 4 5 3 3" xfId="17262"/>
    <cellStyle name="40 % - Accent6 2 4 5 4" xfId="8322"/>
    <cellStyle name="40 % - Accent6 2 4 5 4 2" xfId="20230"/>
    <cellStyle name="40 % - Accent6 2 4 5 5" xfId="14293"/>
    <cellStyle name="40 % - Accent6 2 4 6" xfId="3069"/>
    <cellStyle name="40 % - Accent6 2 4 6 2" xfId="6040"/>
    <cellStyle name="40 % - Accent6 2 4 6 2 2" xfId="12024"/>
    <cellStyle name="40 % - Accent6 2 4 6 2 2 2" xfId="23906"/>
    <cellStyle name="40 % - Accent6 2 4 6 2 3" xfId="17970"/>
    <cellStyle name="40 % - Accent6 2 4 6 3" xfId="9055"/>
    <cellStyle name="40 % - Accent6 2 4 6 3 2" xfId="20938"/>
    <cellStyle name="40 % - Accent6 2 4 6 4" xfId="15001"/>
    <cellStyle name="40 % - Accent6 2 4 7" xfId="4555"/>
    <cellStyle name="40 % - Accent6 2 4 7 2" xfId="10540"/>
    <cellStyle name="40 % - Accent6 2 4 7 2 2" xfId="22422"/>
    <cellStyle name="40 % - Accent6 2 4 7 3" xfId="16486"/>
    <cellStyle name="40 % - Accent6 2 4 8" xfId="7546"/>
    <cellStyle name="40 % - Accent6 2 4 8 2" xfId="19454"/>
    <cellStyle name="40 % - Accent6 2 4 9" xfId="13516"/>
    <cellStyle name="40 % - Accent6 2 5" xfId="414"/>
    <cellStyle name="40 % - Accent6 2 5 2" xfId="846"/>
    <cellStyle name="40 % - Accent6 2 5 2 2" xfId="847"/>
    <cellStyle name="40 % - Accent6 2 5 2 2 2" xfId="2971"/>
    <cellStyle name="40 % - Accent6 2 5 2 2 2 2" xfId="4457"/>
    <cellStyle name="40 % - Accent6 2 5 2 2 2 2 2" xfId="7428"/>
    <cellStyle name="40 % - Accent6 2 5 2 2 2 2 2 2" xfId="13412"/>
    <cellStyle name="40 % - Accent6 2 5 2 2 2 2 2 2 2" xfId="25294"/>
    <cellStyle name="40 % - Accent6 2 5 2 2 2 2 2 3" xfId="19358"/>
    <cellStyle name="40 % - Accent6 2 5 2 2 2 2 3" xfId="10443"/>
    <cellStyle name="40 % - Accent6 2 5 2 2 2 2 3 2" xfId="22326"/>
    <cellStyle name="40 % - Accent6 2 5 2 2 2 2 4" xfId="16389"/>
    <cellStyle name="40 % - Accent6 2 5 2 2 2 3" xfId="5943"/>
    <cellStyle name="40 % - Accent6 2 5 2 2 2 3 2" xfId="11927"/>
    <cellStyle name="40 % - Accent6 2 5 2 2 2 3 2 2" xfId="23809"/>
    <cellStyle name="40 % - Accent6 2 5 2 2 2 3 3" xfId="17873"/>
    <cellStyle name="40 % - Accent6 2 5 2 2 2 4" xfId="8933"/>
    <cellStyle name="40 % - Accent6 2 5 2 2 2 4 2" xfId="20841"/>
    <cellStyle name="40 % - Accent6 2 5 2 2 2 5" xfId="14904"/>
    <cellStyle name="40 % - Accent6 2 5 2 2 3" xfId="3544"/>
    <cellStyle name="40 % - Accent6 2 5 2 2 3 2" xfId="6515"/>
    <cellStyle name="40 % - Accent6 2 5 2 2 3 2 2" xfId="12499"/>
    <cellStyle name="40 % - Accent6 2 5 2 2 3 2 2 2" xfId="24381"/>
    <cellStyle name="40 % - Accent6 2 5 2 2 3 2 3" xfId="18445"/>
    <cellStyle name="40 % - Accent6 2 5 2 2 3 3" xfId="9530"/>
    <cellStyle name="40 % - Accent6 2 5 2 2 3 3 2" xfId="21413"/>
    <cellStyle name="40 % - Accent6 2 5 2 2 3 4" xfId="15476"/>
    <cellStyle name="40 % - Accent6 2 5 2 2 4" xfId="5031"/>
    <cellStyle name="40 % - Accent6 2 5 2 2 4 2" xfId="11015"/>
    <cellStyle name="40 % - Accent6 2 5 2 2 4 2 2" xfId="22897"/>
    <cellStyle name="40 % - Accent6 2 5 2 2 4 3" xfId="16961"/>
    <cellStyle name="40 % - Accent6 2 5 2 2 5" xfId="8021"/>
    <cellStyle name="40 % - Accent6 2 5 2 2 5 2" xfId="19929"/>
    <cellStyle name="40 % - Accent6 2 5 2 2 6" xfId="13991"/>
    <cellStyle name="40 % - Accent6 2 5 2 3" xfId="2602"/>
    <cellStyle name="40 % - Accent6 2 5 2 3 2" xfId="4090"/>
    <cellStyle name="40 % - Accent6 2 5 2 3 2 2" xfId="7061"/>
    <cellStyle name="40 % - Accent6 2 5 2 3 2 2 2" xfId="13045"/>
    <cellStyle name="40 % - Accent6 2 5 2 3 2 2 2 2" xfId="24927"/>
    <cellStyle name="40 % - Accent6 2 5 2 3 2 2 3" xfId="18991"/>
    <cellStyle name="40 % - Accent6 2 5 2 3 2 3" xfId="10076"/>
    <cellStyle name="40 % - Accent6 2 5 2 3 2 3 2" xfId="21959"/>
    <cellStyle name="40 % - Accent6 2 5 2 3 2 4" xfId="16022"/>
    <cellStyle name="40 % - Accent6 2 5 2 3 3" xfId="5576"/>
    <cellStyle name="40 % - Accent6 2 5 2 3 3 2" xfId="11560"/>
    <cellStyle name="40 % - Accent6 2 5 2 3 3 2 2" xfId="23442"/>
    <cellStyle name="40 % - Accent6 2 5 2 3 3 3" xfId="17506"/>
    <cellStyle name="40 % - Accent6 2 5 2 3 4" xfId="8566"/>
    <cellStyle name="40 % - Accent6 2 5 2 3 4 2" xfId="20474"/>
    <cellStyle name="40 % - Accent6 2 5 2 3 5" xfId="14537"/>
    <cellStyle name="40 % - Accent6 2 5 2 4" xfId="3543"/>
    <cellStyle name="40 % - Accent6 2 5 2 4 2" xfId="6514"/>
    <cellStyle name="40 % - Accent6 2 5 2 4 2 2" xfId="12498"/>
    <cellStyle name="40 % - Accent6 2 5 2 4 2 2 2" xfId="24380"/>
    <cellStyle name="40 % - Accent6 2 5 2 4 2 3" xfId="18444"/>
    <cellStyle name="40 % - Accent6 2 5 2 4 3" xfId="9529"/>
    <cellStyle name="40 % - Accent6 2 5 2 4 3 2" xfId="21412"/>
    <cellStyle name="40 % - Accent6 2 5 2 4 4" xfId="15475"/>
    <cellStyle name="40 % - Accent6 2 5 2 5" xfId="5030"/>
    <cellStyle name="40 % - Accent6 2 5 2 5 2" xfId="11014"/>
    <cellStyle name="40 % - Accent6 2 5 2 5 2 2" xfId="22896"/>
    <cellStyle name="40 % - Accent6 2 5 2 5 3" xfId="16960"/>
    <cellStyle name="40 % - Accent6 2 5 2 6" xfId="8020"/>
    <cellStyle name="40 % - Accent6 2 5 2 6 2" xfId="19928"/>
    <cellStyle name="40 % - Accent6 2 5 2 7" xfId="13990"/>
    <cellStyle name="40 % - Accent6 2 5 3" xfId="848"/>
    <cellStyle name="40 % - Accent6 2 5 3 2" xfId="2802"/>
    <cellStyle name="40 % - Accent6 2 5 3 2 2" xfId="4288"/>
    <cellStyle name="40 % - Accent6 2 5 3 2 2 2" xfId="7259"/>
    <cellStyle name="40 % - Accent6 2 5 3 2 2 2 2" xfId="13243"/>
    <cellStyle name="40 % - Accent6 2 5 3 2 2 2 2 2" xfId="25125"/>
    <cellStyle name="40 % - Accent6 2 5 3 2 2 2 3" xfId="19189"/>
    <cellStyle name="40 % - Accent6 2 5 3 2 2 3" xfId="10274"/>
    <cellStyle name="40 % - Accent6 2 5 3 2 2 3 2" xfId="22157"/>
    <cellStyle name="40 % - Accent6 2 5 3 2 2 4" xfId="16220"/>
    <cellStyle name="40 % - Accent6 2 5 3 2 3" xfId="5774"/>
    <cellStyle name="40 % - Accent6 2 5 3 2 3 2" xfId="11758"/>
    <cellStyle name="40 % - Accent6 2 5 3 2 3 2 2" xfId="23640"/>
    <cellStyle name="40 % - Accent6 2 5 3 2 3 3" xfId="17704"/>
    <cellStyle name="40 % - Accent6 2 5 3 2 4" xfId="8764"/>
    <cellStyle name="40 % - Accent6 2 5 3 2 4 2" xfId="20672"/>
    <cellStyle name="40 % - Accent6 2 5 3 2 5" xfId="14735"/>
    <cellStyle name="40 % - Accent6 2 5 3 3" xfId="3545"/>
    <cellStyle name="40 % - Accent6 2 5 3 3 2" xfId="6516"/>
    <cellStyle name="40 % - Accent6 2 5 3 3 2 2" xfId="12500"/>
    <cellStyle name="40 % - Accent6 2 5 3 3 2 2 2" xfId="24382"/>
    <cellStyle name="40 % - Accent6 2 5 3 3 2 3" xfId="18446"/>
    <cellStyle name="40 % - Accent6 2 5 3 3 3" xfId="9531"/>
    <cellStyle name="40 % - Accent6 2 5 3 3 3 2" xfId="21414"/>
    <cellStyle name="40 % - Accent6 2 5 3 3 4" xfId="15477"/>
    <cellStyle name="40 % - Accent6 2 5 3 4" xfId="5032"/>
    <cellStyle name="40 % - Accent6 2 5 3 4 2" xfId="11016"/>
    <cellStyle name="40 % - Accent6 2 5 3 4 2 2" xfId="22898"/>
    <cellStyle name="40 % - Accent6 2 5 3 4 3" xfId="16962"/>
    <cellStyle name="40 % - Accent6 2 5 3 5" xfId="8022"/>
    <cellStyle name="40 % - Accent6 2 5 3 5 2" xfId="19930"/>
    <cellStyle name="40 % - Accent6 2 5 3 6" xfId="13992"/>
    <cellStyle name="40 % - Accent6 2 5 4" xfId="2433"/>
    <cellStyle name="40 % - Accent6 2 5 4 2" xfId="3921"/>
    <cellStyle name="40 % - Accent6 2 5 4 2 2" xfId="6892"/>
    <cellStyle name="40 % - Accent6 2 5 4 2 2 2" xfId="12876"/>
    <cellStyle name="40 % - Accent6 2 5 4 2 2 2 2" xfId="24758"/>
    <cellStyle name="40 % - Accent6 2 5 4 2 2 3" xfId="18822"/>
    <cellStyle name="40 % - Accent6 2 5 4 2 3" xfId="9907"/>
    <cellStyle name="40 % - Accent6 2 5 4 2 3 2" xfId="21790"/>
    <cellStyle name="40 % - Accent6 2 5 4 2 4" xfId="15853"/>
    <cellStyle name="40 % - Accent6 2 5 4 3" xfId="5407"/>
    <cellStyle name="40 % - Accent6 2 5 4 3 2" xfId="11391"/>
    <cellStyle name="40 % - Accent6 2 5 4 3 2 2" xfId="23273"/>
    <cellStyle name="40 % - Accent6 2 5 4 3 3" xfId="17337"/>
    <cellStyle name="40 % - Accent6 2 5 4 4" xfId="8397"/>
    <cellStyle name="40 % - Accent6 2 5 4 4 2" xfId="20305"/>
    <cellStyle name="40 % - Accent6 2 5 4 5" xfId="14368"/>
    <cellStyle name="40 % - Accent6 2 5 5" xfId="3144"/>
    <cellStyle name="40 % - Accent6 2 5 5 2" xfId="6115"/>
    <cellStyle name="40 % - Accent6 2 5 5 2 2" xfId="12099"/>
    <cellStyle name="40 % - Accent6 2 5 5 2 2 2" xfId="23981"/>
    <cellStyle name="40 % - Accent6 2 5 5 2 3" xfId="18045"/>
    <cellStyle name="40 % - Accent6 2 5 5 3" xfId="9130"/>
    <cellStyle name="40 % - Accent6 2 5 5 3 2" xfId="21013"/>
    <cellStyle name="40 % - Accent6 2 5 5 4" xfId="15076"/>
    <cellStyle name="40 % - Accent6 2 5 6" xfId="4631"/>
    <cellStyle name="40 % - Accent6 2 5 6 2" xfId="10615"/>
    <cellStyle name="40 % - Accent6 2 5 6 2 2" xfId="22497"/>
    <cellStyle name="40 % - Accent6 2 5 6 3" xfId="16561"/>
    <cellStyle name="40 % - Accent6 2 5 7" xfId="7621"/>
    <cellStyle name="40 % - Accent6 2 5 7 2" xfId="19529"/>
    <cellStyle name="40 % - Accent6 2 5 8" xfId="13591"/>
    <cellStyle name="40 % - Accent6 2 6" xfId="849"/>
    <cellStyle name="40 % - Accent6 2 6 2" xfId="850"/>
    <cellStyle name="40 % - Accent6 2 6 2 2" xfId="2651"/>
    <cellStyle name="40 % - Accent6 2 6 2 2 2" xfId="4137"/>
    <cellStyle name="40 % - Accent6 2 6 2 2 2 2" xfId="7108"/>
    <cellStyle name="40 % - Accent6 2 6 2 2 2 2 2" xfId="13092"/>
    <cellStyle name="40 % - Accent6 2 6 2 2 2 2 2 2" xfId="24974"/>
    <cellStyle name="40 % - Accent6 2 6 2 2 2 2 3" xfId="19038"/>
    <cellStyle name="40 % - Accent6 2 6 2 2 2 3" xfId="10123"/>
    <cellStyle name="40 % - Accent6 2 6 2 2 2 3 2" xfId="22006"/>
    <cellStyle name="40 % - Accent6 2 6 2 2 2 4" xfId="16069"/>
    <cellStyle name="40 % - Accent6 2 6 2 2 3" xfId="5623"/>
    <cellStyle name="40 % - Accent6 2 6 2 2 3 2" xfId="11607"/>
    <cellStyle name="40 % - Accent6 2 6 2 2 3 2 2" xfId="23489"/>
    <cellStyle name="40 % - Accent6 2 6 2 2 3 3" xfId="17553"/>
    <cellStyle name="40 % - Accent6 2 6 2 2 4" xfId="8613"/>
    <cellStyle name="40 % - Accent6 2 6 2 2 4 2" xfId="20521"/>
    <cellStyle name="40 % - Accent6 2 6 2 2 5" xfId="14584"/>
    <cellStyle name="40 % - Accent6 2 6 2 3" xfId="3547"/>
    <cellStyle name="40 % - Accent6 2 6 2 3 2" xfId="6518"/>
    <cellStyle name="40 % - Accent6 2 6 2 3 2 2" xfId="12502"/>
    <cellStyle name="40 % - Accent6 2 6 2 3 2 2 2" xfId="24384"/>
    <cellStyle name="40 % - Accent6 2 6 2 3 2 3" xfId="18448"/>
    <cellStyle name="40 % - Accent6 2 6 2 3 3" xfId="9533"/>
    <cellStyle name="40 % - Accent6 2 6 2 3 3 2" xfId="21416"/>
    <cellStyle name="40 % - Accent6 2 6 2 3 4" xfId="15479"/>
    <cellStyle name="40 % - Accent6 2 6 2 4" xfId="5034"/>
    <cellStyle name="40 % - Accent6 2 6 2 4 2" xfId="11018"/>
    <cellStyle name="40 % - Accent6 2 6 2 4 2 2" xfId="22900"/>
    <cellStyle name="40 % - Accent6 2 6 2 4 3" xfId="16964"/>
    <cellStyle name="40 % - Accent6 2 6 2 5" xfId="8024"/>
    <cellStyle name="40 % - Accent6 2 6 2 5 2" xfId="19932"/>
    <cellStyle name="40 % - Accent6 2 6 2 6" xfId="13994"/>
    <cellStyle name="40 % - Accent6 2 6 3" xfId="2282"/>
    <cellStyle name="40 % - Accent6 2 6 3 2" xfId="3770"/>
    <cellStyle name="40 % - Accent6 2 6 3 2 2" xfId="6741"/>
    <cellStyle name="40 % - Accent6 2 6 3 2 2 2" xfId="12725"/>
    <cellStyle name="40 % - Accent6 2 6 3 2 2 2 2" xfId="24607"/>
    <cellStyle name="40 % - Accent6 2 6 3 2 2 3" xfId="18671"/>
    <cellStyle name="40 % - Accent6 2 6 3 2 3" xfId="9756"/>
    <cellStyle name="40 % - Accent6 2 6 3 2 3 2" xfId="21639"/>
    <cellStyle name="40 % - Accent6 2 6 3 2 4" xfId="15702"/>
    <cellStyle name="40 % - Accent6 2 6 3 3" xfId="5256"/>
    <cellStyle name="40 % - Accent6 2 6 3 3 2" xfId="11240"/>
    <cellStyle name="40 % - Accent6 2 6 3 3 2 2" xfId="23122"/>
    <cellStyle name="40 % - Accent6 2 6 3 3 3" xfId="17186"/>
    <cellStyle name="40 % - Accent6 2 6 3 4" xfId="8246"/>
    <cellStyle name="40 % - Accent6 2 6 3 4 2" xfId="20154"/>
    <cellStyle name="40 % - Accent6 2 6 3 5" xfId="14217"/>
    <cellStyle name="40 % - Accent6 2 6 4" xfId="3546"/>
    <cellStyle name="40 % - Accent6 2 6 4 2" xfId="6517"/>
    <cellStyle name="40 % - Accent6 2 6 4 2 2" xfId="12501"/>
    <cellStyle name="40 % - Accent6 2 6 4 2 2 2" xfId="24383"/>
    <cellStyle name="40 % - Accent6 2 6 4 2 3" xfId="18447"/>
    <cellStyle name="40 % - Accent6 2 6 4 3" xfId="9532"/>
    <cellStyle name="40 % - Accent6 2 6 4 3 2" xfId="21415"/>
    <cellStyle name="40 % - Accent6 2 6 4 4" xfId="15478"/>
    <cellStyle name="40 % - Accent6 2 6 5" xfId="5033"/>
    <cellStyle name="40 % - Accent6 2 6 5 2" xfId="11017"/>
    <cellStyle name="40 % - Accent6 2 6 5 2 2" xfId="22899"/>
    <cellStyle name="40 % - Accent6 2 6 5 3" xfId="16963"/>
    <cellStyle name="40 % - Accent6 2 6 6" xfId="8023"/>
    <cellStyle name="40 % - Accent6 2 6 6 2" xfId="19931"/>
    <cellStyle name="40 % - Accent6 2 6 7" xfId="13993"/>
    <cellStyle name="40 % - Accent6 2 7" xfId="851"/>
    <cellStyle name="40 % - Accent6 2 7 2" xfId="2820"/>
    <cellStyle name="40 % - Accent6 2 7 2 2" xfId="4306"/>
    <cellStyle name="40 % - Accent6 2 7 2 2 2" xfId="7277"/>
    <cellStyle name="40 % - Accent6 2 7 2 2 2 2" xfId="13261"/>
    <cellStyle name="40 % - Accent6 2 7 2 2 2 2 2" xfId="25143"/>
    <cellStyle name="40 % - Accent6 2 7 2 2 2 3" xfId="19207"/>
    <cellStyle name="40 % - Accent6 2 7 2 2 3" xfId="10292"/>
    <cellStyle name="40 % - Accent6 2 7 2 2 3 2" xfId="22175"/>
    <cellStyle name="40 % - Accent6 2 7 2 2 4" xfId="16238"/>
    <cellStyle name="40 % - Accent6 2 7 2 3" xfId="5792"/>
    <cellStyle name="40 % - Accent6 2 7 2 3 2" xfId="11776"/>
    <cellStyle name="40 % - Accent6 2 7 2 3 2 2" xfId="23658"/>
    <cellStyle name="40 % - Accent6 2 7 2 3 3" xfId="17722"/>
    <cellStyle name="40 % - Accent6 2 7 2 4" xfId="8782"/>
    <cellStyle name="40 % - Accent6 2 7 2 4 2" xfId="20690"/>
    <cellStyle name="40 % - Accent6 2 7 2 5" xfId="14753"/>
    <cellStyle name="40 % - Accent6 2 7 3" xfId="2451"/>
    <cellStyle name="40 % - Accent6 2 7 3 2" xfId="3939"/>
    <cellStyle name="40 % - Accent6 2 7 3 2 2" xfId="6910"/>
    <cellStyle name="40 % - Accent6 2 7 3 2 2 2" xfId="12894"/>
    <cellStyle name="40 % - Accent6 2 7 3 2 2 2 2" xfId="24776"/>
    <cellStyle name="40 % - Accent6 2 7 3 2 2 3" xfId="18840"/>
    <cellStyle name="40 % - Accent6 2 7 3 2 3" xfId="9925"/>
    <cellStyle name="40 % - Accent6 2 7 3 2 3 2" xfId="21808"/>
    <cellStyle name="40 % - Accent6 2 7 3 2 4" xfId="15871"/>
    <cellStyle name="40 % - Accent6 2 7 3 3" xfId="5425"/>
    <cellStyle name="40 % - Accent6 2 7 3 3 2" xfId="11409"/>
    <cellStyle name="40 % - Accent6 2 7 3 3 2 2" xfId="23291"/>
    <cellStyle name="40 % - Accent6 2 7 3 3 3" xfId="17355"/>
    <cellStyle name="40 % - Accent6 2 7 3 4" xfId="8415"/>
    <cellStyle name="40 % - Accent6 2 7 3 4 2" xfId="20323"/>
    <cellStyle name="40 % - Accent6 2 7 3 5" xfId="14386"/>
    <cellStyle name="40 % - Accent6 2 7 4" xfId="3548"/>
    <cellStyle name="40 % - Accent6 2 7 4 2" xfId="6519"/>
    <cellStyle name="40 % - Accent6 2 7 4 2 2" xfId="12503"/>
    <cellStyle name="40 % - Accent6 2 7 4 2 2 2" xfId="24385"/>
    <cellStyle name="40 % - Accent6 2 7 4 2 3" xfId="18449"/>
    <cellStyle name="40 % - Accent6 2 7 4 3" xfId="9534"/>
    <cellStyle name="40 % - Accent6 2 7 4 3 2" xfId="21417"/>
    <cellStyle name="40 % - Accent6 2 7 4 4" xfId="15480"/>
    <cellStyle name="40 % - Accent6 2 7 5" xfId="5035"/>
    <cellStyle name="40 % - Accent6 2 7 5 2" xfId="11019"/>
    <cellStyle name="40 % - Accent6 2 7 5 2 2" xfId="22901"/>
    <cellStyle name="40 % - Accent6 2 7 5 3" xfId="16965"/>
    <cellStyle name="40 % - Accent6 2 7 6" xfId="8025"/>
    <cellStyle name="40 % - Accent6 2 7 6 2" xfId="19933"/>
    <cellStyle name="40 % - Accent6 2 7 7" xfId="13995"/>
    <cellStyle name="40 % - Accent6 2 8" xfId="2134"/>
    <cellStyle name="40 % - Accent6 2 8 2" xfId="2625"/>
    <cellStyle name="40 % - Accent6 2 8 2 2" xfId="4111"/>
    <cellStyle name="40 % - Accent6 2 8 2 2 2" xfId="7082"/>
    <cellStyle name="40 % - Accent6 2 8 2 2 2 2" xfId="13066"/>
    <cellStyle name="40 % - Accent6 2 8 2 2 2 2 2" xfId="24948"/>
    <cellStyle name="40 % - Accent6 2 8 2 2 2 3" xfId="19012"/>
    <cellStyle name="40 % - Accent6 2 8 2 2 3" xfId="10097"/>
    <cellStyle name="40 % - Accent6 2 8 2 2 3 2" xfId="21980"/>
    <cellStyle name="40 % - Accent6 2 8 2 2 4" xfId="16043"/>
    <cellStyle name="40 % - Accent6 2 8 2 3" xfId="5597"/>
    <cellStyle name="40 % - Accent6 2 8 2 3 2" xfId="11581"/>
    <cellStyle name="40 % - Accent6 2 8 2 3 2 2" xfId="23463"/>
    <cellStyle name="40 % - Accent6 2 8 2 3 3" xfId="17527"/>
    <cellStyle name="40 % - Accent6 2 8 2 4" xfId="8587"/>
    <cellStyle name="40 % - Accent6 2 8 2 4 2" xfId="20495"/>
    <cellStyle name="40 % - Accent6 2 8 2 5" xfId="14558"/>
    <cellStyle name="40 % - Accent6 2 8 3" xfId="3638"/>
    <cellStyle name="40 % - Accent6 2 8 3 2" xfId="6609"/>
    <cellStyle name="40 % - Accent6 2 8 3 2 2" xfId="12593"/>
    <cellStyle name="40 % - Accent6 2 8 3 2 2 2" xfId="24475"/>
    <cellStyle name="40 % - Accent6 2 8 3 2 3" xfId="18539"/>
    <cellStyle name="40 % - Accent6 2 8 3 3" xfId="9624"/>
    <cellStyle name="40 % - Accent6 2 8 3 3 2" xfId="21507"/>
    <cellStyle name="40 % - Accent6 2 8 3 4" xfId="15570"/>
    <cellStyle name="40 % - Accent6 2 8 4" xfId="5124"/>
    <cellStyle name="40 % - Accent6 2 8 4 2" xfId="11108"/>
    <cellStyle name="40 % - Accent6 2 8 4 2 2" xfId="22990"/>
    <cellStyle name="40 % - Accent6 2 8 4 3" xfId="17054"/>
    <cellStyle name="40 % - Accent6 2 8 5" xfId="8114"/>
    <cellStyle name="40 % - Accent6 2 8 5 2" xfId="20022"/>
    <cellStyle name="40 % - Accent6 2 8 6" xfId="14085"/>
    <cellStyle name="40 % - Accent6 2 9" xfId="2151"/>
    <cellStyle name="40 % - Accent6 2 9 2" xfId="3655"/>
    <cellStyle name="40 % - Accent6 2 9 2 2" xfId="6626"/>
    <cellStyle name="40 % - Accent6 2 9 2 2 2" xfId="12610"/>
    <cellStyle name="40 % - Accent6 2 9 2 2 2 2" xfId="24492"/>
    <cellStyle name="40 % - Accent6 2 9 2 2 3" xfId="18556"/>
    <cellStyle name="40 % - Accent6 2 9 2 3" xfId="9641"/>
    <cellStyle name="40 % - Accent6 2 9 2 3 2" xfId="21524"/>
    <cellStyle name="40 % - Accent6 2 9 2 4" xfId="15587"/>
    <cellStyle name="40 % - Accent6 2 9 3" xfId="5141"/>
    <cellStyle name="40 % - Accent6 2 9 3 2" xfId="11125"/>
    <cellStyle name="40 % - Accent6 2 9 3 2 2" xfId="23007"/>
    <cellStyle name="40 % - Accent6 2 9 3 3" xfId="17071"/>
    <cellStyle name="40 % - Accent6 2 9 4" xfId="8131"/>
    <cellStyle name="40 % - Accent6 2 9 4 2" xfId="20039"/>
    <cellStyle name="40 % - Accent6 2 9 5" xfId="14102"/>
    <cellStyle name="40% - Accent1 2" xfId="24"/>
    <cellStyle name="40% - Accent1 2 2" xfId="852"/>
    <cellStyle name="40% - Accent1 2 2 2" xfId="853"/>
    <cellStyle name="40% - Accent1 2 2 2 2" xfId="854"/>
    <cellStyle name="40% - Accent1 2 2 3" xfId="855"/>
    <cellStyle name="40% - Accent1 2 3" xfId="856"/>
    <cellStyle name="40% - Accent2 2" xfId="25"/>
    <cellStyle name="40% - Accent2 2 2" xfId="857"/>
    <cellStyle name="40% - Accent2 2 2 2" xfId="858"/>
    <cellStyle name="40% - Accent2 2 2 2 2" xfId="859"/>
    <cellStyle name="40% - Accent2 2 2 3" xfId="860"/>
    <cellStyle name="40% - Accent2 2 3" xfId="861"/>
    <cellStyle name="40% - Accent4 2" xfId="26"/>
    <cellStyle name="40% - Accent4 2 2" xfId="27"/>
    <cellStyle name="40% - Accent4 2 2 2" xfId="862"/>
    <cellStyle name="40% - Accent4 2 2 2 2" xfId="863"/>
    <cellStyle name="40% - Accent4 2 2 2 2 2" xfId="864"/>
    <cellStyle name="40% - Accent4 2 2 2 3" xfId="865"/>
    <cellStyle name="40% - Accent4 2 2 3" xfId="866"/>
    <cellStyle name="40% - Accent4 2 3" xfId="28"/>
    <cellStyle name="40% - Accent4 2 3 2" xfId="867"/>
    <cellStyle name="40% - Accent4 2 3 2 2" xfId="868"/>
    <cellStyle name="40% - Accent4 2 3 3" xfId="869"/>
    <cellStyle name="40% - Accent4 2 3 4" xfId="870"/>
    <cellStyle name="40% - Accent4 2 4" xfId="29"/>
    <cellStyle name="40% - Accent4 2 5" xfId="871"/>
    <cellStyle name="40% - Accent4 2 5 2" xfId="872"/>
    <cellStyle name="40% - Accent4 2 5 2 2" xfId="2229"/>
    <cellStyle name="60 % - Accent1 2" xfId="30"/>
    <cellStyle name="60 % - Accent1 2 2" xfId="873"/>
    <cellStyle name="60 % - Accent1 2 2 2" xfId="874"/>
    <cellStyle name="60 % - Accent1 2 2 2 2" xfId="875"/>
    <cellStyle name="60 % - Accent1 2 2 3" xfId="876"/>
    <cellStyle name="60 % - Accent1 2 3" xfId="877"/>
    <cellStyle name="60 % - Accent2 2" xfId="31"/>
    <cellStyle name="60 % - Accent3 2" xfId="32"/>
    <cellStyle name="60 % - Accent3 2 2" xfId="878"/>
    <cellStyle name="60 % - Accent3 2 2 2" xfId="879"/>
    <cellStyle name="60 % - Accent3 2 2 2 2" xfId="880"/>
    <cellStyle name="60 % - Accent3 2 2 3" xfId="881"/>
    <cellStyle name="60 % - Accent3 2 2 4" xfId="882"/>
    <cellStyle name="60 % - Accent3 2 3" xfId="883"/>
    <cellStyle name="60 % - Accent4 2" xfId="33"/>
    <cellStyle name="60 % - Accent4 2 2" xfId="884"/>
    <cellStyle name="60 % - Accent4 2 2 2" xfId="885"/>
    <cellStyle name="60 % - Accent4 2 2 2 2" xfId="886"/>
    <cellStyle name="60 % - Accent4 2 2 3" xfId="887"/>
    <cellStyle name="60 % - Accent4 2 3" xfId="888"/>
    <cellStyle name="60 % - Accent5 2" xfId="34"/>
    <cellStyle name="60 % - Accent6 2" xfId="35"/>
    <cellStyle name="60 % - Accent6 2 2" xfId="889"/>
    <cellStyle name="60 % - Accent6 2 2 2" xfId="890"/>
    <cellStyle name="60 % - Accent6 2 2 2 2" xfId="891"/>
    <cellStyle name="60 % - Accent6 2 2 3" xfId="892"/>
    <cellStyle name="60 % - Accent6 2 3" xfId="893"/>
    <cellStyle name="60% - Accent1 2" xfId="36"/>
    <cellStyle name="60% - Accent1 2 2" xfId="894"/>
    <cellStyle name="60% - Accent1 2 2 2" xfId="895"/>
    <cellStyle name="60% - Accent1 2 2 2 2" xfId="896"/>
    <cellStyle name="60% - Accent1 2 2 3" xfId="897"/>
    <cellStyle name="60% - Accent1 2 3" xfId="898"/>
    <cellStyle name="Accent1 2" xfId="37"/>
    <cellStyle name="Accent1 2 2" xfId="899"/>
    <cellStyle name="Accent1 2 2 2" xfId="900"/>
    <cellStyle name="Accent1 2 2 2 2" xfId="901"/>
    <cellStyle name="Accent1 2 2 3" xfId="902"/>
    <cellStyle name="Accent1 2 3" xfId="903"/>
    <cellStyle name="Accent2 2" xfId="38"/>
    <cellStyle name="Accent2 2 2" xfId="904"/>
    <cellStyle name="Accent2 2 2 2" xfId="905"/>
    <cellStyle name="Accent2 2 2 2 2" xfId="906"/>
    <cellStyle name="Accent2 2 2 3" xfId="907"/>
    <cellStyle name="Accent2 2 3" xfId="908"/>
    <cellStyle name="Accent3 2" xfId="39"/>
    <cellStyle name="Accent3 2 2" xfId="909"/>
    <cellStyle name="Accent3 2 2 2" xfId="910"/>
    <cellStyle name="Accent3 2 2 2 2" xfId="911"/>
    <cellStyle name="Accent3 2 2 3" xfId="912"/>
    <cellStyle name="Accent3 2 3" xfId="913"/>
    <cellStyle name="Accent4 2" xfId="40"/>
    <cellStyle name="Accent4 2 2" xfId="914"/>
    <cellStyle name="Accent4 2 2 2" xfId="915"/>
    <cellStyle name="Accent4 2 2 2 2" xfId="916"/>
    <cellStyle name="Accent4 2 2 3" xfId="917"/>
    <cellStyle name="Accent4 2 3" xfId="918"/>
    <cellStyle name="Accent5 2" xfId="41"/>
    <cellStyle name="Accent6 2" xfId="42"/>
    <cellStyle name="Accent6 2 2" xfId="919"/>
    <cellStyle name="Accent6 2 2 2" xfId="920"/>
    <cellStyle name="Accent6 2 2 2 2" xfId="921"/>
    <cellStyle name="Accent6 2 2 3" xfId="922"/>
    <cellStyle name="Accent6 2 3" xfId="923"/>
    <cellStyle name="Avertissement 2" xfId="43"/>
    <cellStyle name="axlcolour" xfId="924"/>
    <cellStyle name="Calcul 2" xfId="44"/>
    <cellStyle name="Calcul 2 2" xfId="925"/>
    <cellStyle name="Calcul 2 2 2" xfId="926"/>
    <cellStyle name="Calcul 2 2 2 2" xfId="927"/>
    <cellStyle name="Calcul 2 2 3" xfId="928"/>
    <cellStyle name="Calcul 2 3" xfId="929"/>
    <cellStyle name="Cellule liée 2" xfId="45"/>
    <cellStyle name="Commentaire 2" xfId="46"/>
    <cellStyle name="Commentaire 2 10" xfId="930"/>
    <cellStyle name="Commentaire 2 2" xfId="47"/>
    <cellStyle name="Commentaire 2 2 2" xfId="48"/>
    <cellStyle name="Commentaire 2 2 2 2" xfId="931"/>
    <cellStyle name="Commentaire 2 2 2 2 2" xfId="932"/>
    <cellStyle name="Commentaire 2 2 2 2 3" xfId="933"/>
    <cellStyle name="Commentaire 2 2 2 2 4" xfId="934"/>
    <cellStyle name="Commentaire 2 2 2 2 5" xfId="935"/>
    <cellStyle name="Commentaire 2 2 2 2 6" xfId="936"/>
    <cellStyle name="Commentaire 2 2 2 3" xfId="937"/>
    <cellStyle name="Commentaire 2 2 2 4" xfId="938"/>
    <cellStyle name="Commentaire 2 2 2 5" xfId="939"/>
    <cellStyle name="Commentaire 2 2 2 6" xfId="940"/>
    <cellStyle name="Commentaire 2 2 3" xfId="49"/>
    <cellStyle name="Commentaire 2 2 3 2" xfId="941"/>
    <cellStyle name="Commentaire 2 2 4" xfId="942"/>
    <cellStyle name="Commentaire 2 2 4 2" xfId="943"/>
    <cellStyle name="Commentaire 2 2 4 2 2" xfId="2231"/>
    <cellStyle name="Commentaire 2 2 5" xfId="944"/>
    <cellStyle name="Commentaire 2 2 6" xfId="945"/>
    <cellStyle name="Commentaire 2 2 7" xfId="946"/>
    <cellStyle name="Commentaire 2 3" xfId="50"/>
    <cellStyle name="Commentaire 2 3 2" xfId="51"/>
    <cellStyle name="Commentaire 2 3 2 2" xfId="947"/>
    <cellStyle name="Commentaire 2 3 2 2 2" xfId="948"/>
    <cellStyle name="Commentaire 2 3 2 2 3" xfId="949"/>
    <cellStyle name="Commentaire 2 3 2 2 4" xfId="950"/>
    <cellStyle name="Commentaire 2 3 2 2 5" xfId="951"/>
    <cellStyle name="Commentaire 2 3 2 2 6" xfId="952"/>
    <cellStyle name="Commentaire 2 3 2 3" xfId="953"/>
    <cellStyle name="Commentaire 2 3 2 4" xfId="954"/>
    <cellStyle name="Commentaire 2 3 2 5" xfId="955"/>
    <cellStyle name="Commentaire 2 3 2 6" xfId="956"/>
    <cellStyle name="Commentaire 2 3 3" xfId="52"/>
    <cellStyle name="Commentaire 2 3 3 2" xfId="957"/>
    <cellStyle name="Commentaire 2 3 4" xfId="958"/>
    <cellStyle name="Commentaire 2 3 4 2" xfId="959"/>
    <cellStyle name="Commentaire 2 3 4 2 2" xfId="2232"/>
    <cellStyle name="Commentaire 2 3 5" xfId="960"/>
    <cellStyle name="Commentaire 2 3 6" xfId="961"/>
    <cellStyle name="Commentaire 2 3 7" xfId="962"/>
    <cellStyle name="Commentaire 2 4" xfId="53"/>
    <cellStyle name="Commentaire 2 4 10" xfId="2257"/>
    <cellStyle name="Commentaire 2 4 10 2" xfId="3745"/>
    <cellStyle name="Commentaire 2 4 10 2 2" xfId="6716"/>
    <cellStyle name="Commentaire 2 4 10 2 2 2" xfId="12700"/>
    <cellStyle name="Commentaire 2 4 10 2 2 2 2" xfId="24582"/>
    <cellStyle name="Commentaire 2 4 10 2 2 3" xfId="18646"/>
    <cellStyle name="Commentaire 2 4 10 2 3" xfId="9731"/>
    <cellStyle name="Commentaire 2 4 10 2 3 2" xfId="21614"/>
    <cellStyle name="Commentaire 2 4 10 2 4" xfId="15677"/>
    <cellStyle name="Commentaire 2 4 10 3" xfId="5231"/>
    <cellStyle name="Commentaire 2 4 10 3 2" xfId="11215"/>
    <cellStyle name="Commentaire 2 4 10 3 2 2" xfId="23097"/>
    <cellStyle name="Commentaire 2 4 10 3 3" xfId="17161"/>
    <cellStyle name="Commentaire 2 4 10 4" xfId="8221"/>
    <cellStyle name="Commentaire 2 4 10 4 2" xfId="20129"/>
    <cellStyle name="Commentaire 2 4 10 5" xfId="14192"/>
    <cellStyle name="Commentaire 2 4 11" xfId="2994"/>
    <cellStyle name="Commentaire 2 4 11 2" xfId="5965"/>
    <cellStyle name="Commentaire 2 4 11 2 2" xfId="11949"/>
    <cellStyle name="Commentaire 2 4 11 2 2 2" xfId="23831"/>
    <cellStyle name="Commentaire 2 4 11 2 3" xfId="17895"/>
    <cellStyle name="Commentaire 2 4 11 3" xfId="8980"/>
    <cellStyle name="Commentaire 2 4 11 3 2" xfId="20863"/>
    <cellStyle name="Commentaire 2 4 11 4" xfId="14926"/>
    <cellStyle name="Commentaire 2 4 12" xfId="4480"/>
    <cellStyle name="Commentaire 2 4 12 2" xfId="10465"/>
    <cellStyle name="Commentaire 2 4 12 2 2" xfId="22347"/>
    <cellStyle name="Commentaire 2 4 12 3" xfId="16411"/>
    <cellStyle name="Commentaire 2 4 13" xfId="7471"/>
    <cellStyle name="Commentaire 2 4 13 2" xfId="19379"/>
    <cellStyle name="Commentaire 2 4 14" xfId="13441"/>
    <cellStyle name="Commentaire 2 4 2" xfId="256"/>
    <cellStyle name="Commentaire 2 4 2 10" xfId="7490"/>
    <cellStyle name="Commentaire 2 4 2 10 2" xfId="19398"/>
    <cellStyle name="Commentaire 2 4 2 11" xfId="13460"/>
    <cellStyle name="Commentaire 2 4 2 2" xfId="320"/>
    <cellStyle name="Commentaire 2 4 2 2 10" xfId="963"/>
    <cellStyle name="Commentaire 2 4 2 2 10 2" xfId="3549"/>
    <cellStyle name="Commentaire 2 4 2 2 10 2 2" xfId="6520"/>
    <cellStyle name="Commentaire 2 4 2 2 10 2 2 2" xfId="12504"/>
    <cellStyle name="Commentaire 2 4 2 2 10 2 2 2 2" xfId="24386"/>
    <cellStyle name="Commentaire 2 4 2 2 10 2 2 3" xfId="18450"/>
    <cellStyle name="Commentaire 2 4 2 2 10 2 3" xfId="9535"/>
    <cellStyle name="Commentaire 2 4 2 2 10 2 3 2" xfId="21418"/>
    <cellStyle name="Commentaire 2 4 2 2 10 2 4" xfId="15481"/>
    <cellStyle name="Commentaire 2 4 2 2 10 3" xfId="5036"/>
    <cellStyle name="Commentaire 2 4 2 2 10 3 2" xfId="11020"/>
    <cellStyle name="Commentaire 2 4 2 2 10 3 2 2" xfId="22902"/>
    <cellStyle name="Commentaire 2 4 2 2 10 3 3" xfId="16966"/>
    <cellStyle name="Commentaire 2 4 2 2 10 4" xfId="8026"/>
    <cellStyle name="Commentaire 2 4 2 2 10 4 2" xfId="19934"/>
    <cellStyle name="Commentaire 2 4 2 2 10 5" xfId="13996"/>
    <cellStyle name="Commentaire 2 4 2 2 11" xfId="2234"/>
    <cellStyle name="Commentaire 2 4 2 2 11 2" xfId="3728"/>
    <cellStyle name="Commentaire 2 4 2 2 11 2 2" xfId="6699"/>
    <cellStyle name="Commentaire 2 4 2 2 11 2 2 2" xfId="12683"/>
    <cellStyle name="Commentaire 2 4 2 2 11 2 2 2 2" xfId="24565"/>
    <cellStyle name="Commentaire 2 4 2 2 11 2 2 3" xfId="18629"/>
    <cellStyle name="Commentaire 2 4 2 2 11 2 3" xfId="9714"/>
    <cellStyle name="Commentaire 2 4 2 2 11 2 3 2" xfId="21597"/>
    <cellStyle name="Commentaire 2 4 2 2 11 2 4" xfId="15660"/>
    <cellStyle name="Commentaire 2 4 2 2 11 3" xfId="5214"/>
    <cellStyle name="Commentaire 2 4 2 2 11 3 2" xfId="11198"/>
    <cellStyle name="Commentaire 2 4 2 2 11 3 2 2" xfId="23080"/>
    <cellStyle name="Commentaire 2 4 2 2 11 3 3" xfId="17144"/>
    <cellStyle name="Commentaire 2 4 2 2 11 4" xfId="8204"/>
    <cellStyle name="Commentaire 2 4 2 2 11 4 2" xfId="20112"/>
    <cellStyle name="Commentaire 2 4 2 2 11 5" xfId="14175"/>
    <cellStyle name="Commentaire 2 4 2 2 12" xfId="2340"/>
    <cellStyle name="Commentaire 2 4 2 2 12 2" xfId="3828"/>
    <cellStyle name="Commentaire 2 4 2 2 12 2 2" xfId="6799"/>
    <cellStyle name="Commentaire 2 4 2 2 12 2 2 2" xfId="12783"/>
    <cellStyle name="Commentaire 2 4 2 2 12 2 2 2 2" xfId="24665"/>
    <cellStyle name="Commentaire 2 4 2 2 12 2 2 3" xfId="18729"/>
    <cellStyle name="Commentaire 2 4 2 2 12 2 3" xfId="9814"/>
    <cellStyle name="Commentaire 2 4 2 2 12 2 3 2" xfId="21697"/>
    <cellStyle name="Commentaire 2 4 2 2 12 2 4" xfId="15760"/>
    <cellStyle name="Commentaire 2 4 2 2 12 3" xfId="5314"/>
    <cellStyle name="Commentaire 2 4 2 2 12 3 2" xfId="11298"/>
    <cellStyle name="Commentaire 2 4 2 2 12 3 2 2" xfId="23180"/>
    <cellStyle name="Commentaire 2 4 2 2 12 3 3" xfId="17244"/>
    <cellStyle name="Commentaire 2 4 2 2 12 4" xfId="8304"/>
    <cellStyle name="Commentaire 2 4 2 2 12 4 2" xfId="20212"/>
    <cellStyle name="Commentaire 2 4 2 2 12 5" xfId="14275"/>
    <cellStyle name="Commentaire 2 4 2 2 13" xfId="3051"/>
    <cellStyle name="Commentaire 2 4 2 2 13 2" xfId="6022"/>
    <cellStyle name="Commentaire 2 4 2 2 13 2 2" xfId="12006"/>
    <cellStyle name="Commentaire 2 4 2 2 13 2 2 2" xfId="23888"/>
    <cellStyle name="Commentaire 2 4 2 2 13 2 3" xfId="17952"/>
    <cellStyle name="Commentaire 2 4 2 2 13 3" xfId="9037"/>
    <cellStyle name="Commentaire 2 4 2 2 13 3 2" xfId="20920"/>
    <cellStyle name="Commentaire 2 4 2 2 13 4" xfId="14983"/>
    <cellStyle name="Commentaire 2 4 2 2 14" xfId="4537"/>
    <cellStyle name="Commentaire 2 4 2 2 14 2" xfId="10522"/>
    <cellStyle name="Commentaire 2 4 2 2 14 2 2" xfId="22404"/>
    <cellStyle name="Commentaire 2 4 2 2 14 3" xfId="16468"/>
    <cellStyle name="Commentaire 2 4 2 2 15" xfId="7528"/>
    <cellStyle name="Commentaire 2 4 2 2 15 2" xfId="19436"/>
    <cellStyle name="Commentaire 2 4 2 2 16" xfId="13498"/>
    <cellStyle name="Commentaire 2 4 2 2 2" xfId="396"/>
    <cellStyle name="Commentaire 2 4 2 2 2 2" xfId="964"/>
    <cellStyle name="Commentaire 2 4 2 2 2 2 2" xfId="2954"/>
    <cellStyle name="Commentaire 2 4 2 2 2 2 2 2" xfId="4440"/>
    <cellStyle name="Commentaire 2 4 2 2 2 2 2 2 2" xfId="7411"/>
    <cellStyle name="Commentaire 2 4 2 2 2 2 2 2 2 2" xfId="13395"/>
    <cellStyle name="Commentaire 2 4 2 2 2 2 2 2 2 2 2" xfId="25277"/>
    <cellStyle name="Commentaire 2 4 2 2 2 2 2 2 2 3" xfId="19341"/>
    <cellStyle name="Commentaire 2 4 2 2 2 2 2 2 3" xfId="10426"/>
    <cellStyle name="Commentaire 2 4 2 2 2 2 2 2 3 2" xfId="22309"/>
    <cellStyle name="Commentaire 2 4 2 2 2 2 2 2 4" xfId="16372"/>
    <cellStyle name="Commentaire 2 4 2 2 2 2 2 3" xfId="5926"/>
    <cellStyle name="Commentaire 2 4 2 2 2 2 2 3 2" xfId="11910"/>
    <cellStyle name="Commentaire 2 4 2 2 2 2 2 3 2 2" xfId="23792"/>
    <cellStyle name="Commentaire 2 4 2 2 2 2 2 3 3" xfId="17856"/>
    <cellStyle name="Commentaire 2 4 2 2 2 2 2 4" xfId="8916"/>
    <cellStyle name="Commentaire 2 4 2 2 2 2 2 4 2" xfId="20824"/>
    <cellStyle name="Commentaire 2 4 2 2 2 2 2 5" xfId="14887"/>
    <cellStyle name="Commentaire 2 4 2 2 2 2 3" xfId="2585"/>
    <cellStyle name="Commentaire 2 4 2 2 2 2 3 2" xfId="4073"/>
    <cellStyle name="Commentaire 2 4 2 2 2 2 3 2 2" xfId="7044"/>
    <cellStyle name="Commentaire 2 4 2 2 2 2 3 2 2 2" xfId="13028"/>
    <cellStyle name="Commentaire 2 4 2 2 2 2 3 2 2 2 2" xfId="24910"/>
    <cellStyle name="Commentaire 2 4 2 2 2 2 3 2 2 3" xfId="18974"/>
    <cellStyle name="Commentaire 2 4 2 2 2 2 3 2 3" xfId="10059"/>
    <cellStyle name="Commentaire 2 4 2 2 2 2 3 2 3 2" xfId="21942"/>
    <cellStyle name="Commentaire 2 4 2 2 2 2 3 2 4" xfId="16005"/>
    <cellStyle name="Commentaire 2 4 2 2 2 2 3 3" xfId="5559"/>
    <cellStyle name="Commentaire 2 4 2 2 2 2 3 3 2" xfId="11543"/>
    <cellStyle name="Commentaire 2 4 2 2 2 2 3 3 2 2" xfId="23425"/>
    <cellStyle name="Commentaire 2 4 2 2 2 2 3 3 3" xfId="17489"/>
    <cellStyle name="Commentaire 2 4 2 2 2 2 3 4" xfId="8549"/>
    <cellStyle name="Commentaire 2 4 2 2 2 2 3 4 2" xfId="20457"/>
    <cellStyle name="Commentaire 2 4 2 2 2 2 3 5" xfId="14520"/>
    <cellStyle name="Commentaire 2 4 2 2 2 2 4" xfId="3550"/>
    <cellStyle name="Commentaire 2 4 2 2 2 2 4 2" xfId="6521"/>
    <cellStyle name="Commentaire 2 4 2 2 2 2 4 2 2" xfId="12505"/>
    <cellStyle name="Commentaire 2 4 2 2 2 2 4 2 2 2" xfId="24387"/>
    <cellStyle name="Commentaire 2 4 2 2 2 2 4 2 3" xfId="18451"/>
    <cellStyle name="Commentaire 2 4 2 2 2 2 4 3" xfId="9536"/>
    <cellStyle name="Commentaire 2 4 2 2 2 2 4 3 2" xfId="21419"/>
    <cellStyle name="Commentaire 2 4 2 2 2 2 4 4" xfId="15482"/>
    <cellStyle name="Commentaire 2 4 2 2 2 2 5" xfId="5037"/>
    <cellStyle name="Commentaire 2 4 2 2 2 2 5 2" xfId="11021"/>
    <cellStyle name="Commentaire 2 4 2 2 2 2 5 2 2" xfId="22903"/>
    <cellStyle name="Commentaire 2 4 2 2 2 2 5 3" xfId="16967"/>
    <cellStyle name="Commentaire 2 4 2 2 2 2 6" xfId="8027"/>
    <cellStyle name="Commentaire 2 4 2 2 2 2 6 2" xfId="19935"/>
    <cellStyle name="Commentaire 2 4 2 2 2 2 7" xfId="13997"/>
    <cellStyle name="Commentaire 2 4 2 2 2 3" xfId="965"/>
    <cellStyle name="Commentaire 2 4 2 2 2 3 2" xfId="2785"/>
    <cellStyle name="Commentaire 2 4 2 2 2 3 2 2" xfId="4271"/>
    <cellStyle name="Commentaire 2 4 2 2 2 3 2 2 2" xfId="7242"/>
    <cellStyle name="Commentaire 2 4 2 2 2 3 2 2 2 2" xfId="13226"/>
    <cellStyle name="Commentaire 2 4 2 2 2 3 2 2 2 2 2" xfId="25108"/>
    <cellStyle name="Commentaire 2 4 2 2 2 3 2 2 2 3" xfId="19172"/>
    <cellStyle name="Commentaire 2 4 2 2 2 3 2 2 3" xfId="10257"/>
    <cellStyle name="Commentaire 2 4 2 2 2 3 2 2 3 2" xfId="22140"/>
    <cellStyle name="Commentaire 2 4 2 2 2 3 2 2 4" xfId="16203"/>
    <cellStyle name="Commentaire 2 4 2 2 2 3 2 3" xfId="5757"/>
    <cellStyle name="Commentaire 2 4 2 2 2 3 2 3 2" xfId="11741"/>
    <cellStyle name="Commentaire 2 4 2 2 2 3 2 3 2 2" xfId="23623"/>
    <cellStyle name="Commentaire 2 4 2 2 2 3 2 3 3" xfId="17687"/>
    <cellStyle name="Commentaire 2 4 2 2 2 3 2 4" xfId="8747"/>
    <cellStyle name="Commentaire 2 4 2 2 2 3 2 4 2" xfId="20655"/>
    <cellStyle name="Commentaire 2 4 2 2 2 3 2 5" xfId="14718"/>
    <cellStyle name="Commentaire 2 4 2 2 2 3 3" xfId="3551"/>
    <cellStyle name="Commentaire 2 4 2 2 2 3 3 2" xfId="6522"/>
    <cellStyle name="Commentaire 2 4 2 2 2 3 3 2 2" xfId="12506"/>
    <cellStyle name="Commentaire 2 4 2 2 2 3 3 2 2 2" xfId="24388"/>
    <cellStyle name="Commentaire 2 4 2 2 2 3 3 2 3" xfId="18452"/>
    <cellStyle name="Commentaire 2 4 2 2 2 3 3 3" xfId="9537"/>
    <cellStyle name="Commentaire 2 4 2 2 2 3 3 3 2" xfId="21420"/>
    <cellStyle name="Commentaire 2 4 2 2 2 3 3 4" xfId="15483"/>
    <cellStyle name="Commentaire 2 4 2 2 2 3 4" xfId="5038"/>
    <cellStyle name="Commentaire 2 4 2 2 2 3 4 2" xfId="11022"/>
    <cellStyle name="Commentaire 2 4 2 2 2 3 4 2 2" xfId="22904"/>
    <cellStyle name="Commentaire 2 4 2 2 2 3 4 3" xfId="16968"/>
    <cellStyle name="Commentaire 2 4 2 2 2 3 5" xfId="8028"/>
    <cellStyle name="Commentaire 2 4 2 2 2 3 5 2" xfId="19936"/>
    <cellStyle name="Commentaire 2 4 2 2 2 3 6" xfId="13998"/>
    <cellStyle name="Commentaire 2 4 2 2 2 4" xfId="2416"/>
    <cellStyle name="Commentaire 2 4 2 2 2 4 2" xfId="3904"/>
    <cellStyle name="Commentaire 2 4 2 2 2 4 2 2" xfId="6875"/>
    <cellStyle name="Commentaire 2 4 2 2 2 4 2 2 2" xfId="12859"/>
    <cellStyle name="Commentaire 2 4 2 2 2 4 2 2 2 2" xfId="24741"/>
    <cellStyle name="Commentaire 2 4 2 2 2 4 2 2 3" xfId="18805"/>
    <cellStyle name="Commentaire 2 4 2 2 2 4 2 3" xfId="9890"/>
    <cellStyle name="Commentaire 2 4 2 2 2 4 2 3 2" xfId="21773"/>
    <cellStyle name="Commentaire 2 4 2 2 2 4 2 4" xfId="15836"/>
    <cellStyle name="Commentaire 2 4 2 2 2 4 3" xfId="5390"/>
    <cellStyle name="Commentaire 2 4 2 2 2 4 3 2" xfId="11374"/>
    <cellStyle name="Commentaire 2 4 2 2 2 4 3 2 2" xfId="23256"/>
    <cellStyle name="Commentaire 2 4 2 2 2 4 3 3" xfId="17320"/>
    <cellStyle name="Commentaire 2 4 2 2 2 4 4" xfId="8380"/>
    <cellStyle name="Commentaire 2 4 2 2 2 4 4 2" xfId="20288"/>
    <cellStyle name="Commentaire 2 4 2 2 2 4 5" xfId="14351"/>
    <cellStyle name="Commentaire 2 4 2 2 2 5" xfId="3127"/>
    <cellStyle name="Commentaire 2 4 2 2 2 5 2" xfId="6098"/>
    <cellStyle name="Commentaire 2 4 2 2 2 5 2 2" xfId="12082"/>
    <cellStyle name="Commentaire 2 4 2 2 2 5 2 2 2" xfId="23964"/>
    <cellStyle name="Commentaire 2 4 2 2 2 5 2 3" xfId="18028"/>
    <cellStyle name="Commentaire 2 4 2 2 2 5 3" xfId="9113"/>
    <cellStyle name="Commentaire 2 4 2 2 2 5 3 2" xfId="20996"/>
    <cellStyle name="Commentaire 2 4 2 2 2 5 4" xfId="15059"/>
    <cellStyle name="Commentaire 2 4 2 2 2 6" xfId="4613"/>
    <cellStyle name="Commentaire 2 4 2 2 2 6 2" xfId="10598"/>
    <cellStyle name="Commentaire 2 4 2 2 2 6 2 2" xfId="22480"/>
    <cellStyle name="Commentaire 2 4 2 2 2 6 3" xfId="16544"/>
    <cellStyle name="Commentaire 2 4 2 2 2 7" xfId="7604"/>
    <cellStyle name="Commentaire 2 4 2 2 2 7 2" xfId="19512"/>
    <cellStyle name="Commentaire 2 4 2 2 2 8" xfId="13574"/>
    <cellStyle name="Commentaire 2 4 2 2 3" xfId="966"/>
    <cellStyle name="Commentaire 2 4 2 2 3 2" xfId="967"/>
    <cellStyle name="Commentaire 2 4 2 2 3 2 2" xfId="2878"/>
    <cellStyle name="Commentaire 2 4 2 2 3 2 2 2" xfId="4364"/>
    <cellStyle name="Commentaire 2 4 2 2 3 2 2 2 2" xfId="7335"/>
    <cellStyle name="Commentaire 2 4 2 2 3 2 2 2 2 2" xfId="13319"/>
    <cellStyle name="Commentaire 2 4 2 2 3 2 2 2 2 2 2" xfId="25201"/>
    <cellStyle name="Commentaire 2 4 2 2 3 2 2 2 2 3" xfId="19265"/>
    <cellStyle name="Commentaire 2 4 2 2 3 2 2 2 3" xfId="10350"/>
    <cellStyle name="Commentaire 2 4 2 2 3 2 2 2 3 2" xfId="22233"/>
    <cellStyle name="Commentaire 2 4 2 2 3 2 2 2 4" xfId="16296"/>
    <cellStyle name="Commentaire 2 4 2 2 3 2 2 3" xfId="5850"/>
    <cellStyle name="Commentaire 2 4 2 2 3 2 2 3 2" xfId="11834"/>
    <cellStyle name="Commentaire 2 4 2 2 3 2 2 3 2 2" xfId="23716"/>
    <cellStyle name="Commentaire 2 4 2 2 3 2 2 3 3" xfId="17780"/>
    <cellStyle name="Commentaire 2 4 2 2 3 2 2 4" xfId="8840"/>
    <cellStyle name="Commentaire 2 4 2 2 3 2 2 4 2" xfId="20748"/>
    <cellStyle name="Commentaire 2 4 2 2 3 2 2 5" xfId="14811"/>
    <cellStyle name="Commentaire 2 4 2 2 3 2 3" xfId="3552"/>
    <cellStyle name="Commentaire 2 4 2 2 3 2 3 2" xfId="6523"/>
    <cellStyle name="Commentaire 2 4 2 2 3 2 3 2 2" xfId="12507"/>
    <cellStyle name="Commentaire 2 4 2 2 3 2 3 2 2 2" xfId="24389"/>
    <cellStyle name="Commentaire 2 4 2 2 3 2 3 2 3" xfId="18453"/>
    <cellStyle name="Commentaire 2 4 2 2 3 2 3 3" xfId="9538"/>
    <cellStyle name="Commentaire 2 4 2 2 3 2 3 3 2" xfId="21421"/>
    <cellStyle name="Commentaire 2 4 2 2 3 2 3 4" xfId="15484"/>
    <cellStyle name="Commentaire 2 4 2 2 3 2 4" xfId="5039"/>
    <cellStyle name="Commentaire 2 4 2 2 3 2 4 2" xfId="11023"/>
    <cellStyle name="Commentaire 2 4 2 2 3 2 4 2 2" xfId="22905"/>
    <cellStyle name="Commentaire 2 4 2 2 3 2 4 3" xfId="16969"/>
    <cellStyle name="Commentaire 2 4 2 2 3 2 5" xfId="8029"/>
    <cellStyle name="Commentaire 2 4 2 2 3 2 5 2" xfId="19937"/>
    <cellStyle name="Commentaire 2 4 2 2 3 2 6" xfId="13999"/>
    <cellStyle name="Commentaire 2 4 2 2 3 3" xfId="2509"/>
    <cellStyle name="Commentaire 2 4 2 2 3 3 2" xfId="3997"/>
    <cellStyle name="Commentaire 2 4 2 2 3 3 2 2" xfId="6968"/>
    <cellStyle name="Commentaire 2 4 2 2 3 3 2 2 2" xfId="12952"/>
    <cellStyle name="Commentaire 2 4 2 2 3 3 2 2 2 2" xfId="24834"/>
    <cellStyle name="Commentaire 2 4 2 2 3 3 2 2 3" xfId="18898"/>
    <cellStyle name="Commentaire 2 4 2 2 3 3 2 3" xfId="9983"/>
    <cellStyle name="Commentaire 2 4 2 2 3 3 2 3 2" xfId="21866"/>
    <cellStyle name="Commentaire 2 4 2 2 3 3 2 4" xfId="15929"/>
    <cellStyle name="Commentaire 2 4 2 2 3 3 3" xfId="5483"/>
    <cellStyle name="Commentaire 2 4 2 2 3 3 3 2" xfId="11467"/>
    <cellStyle name="Commentaire 2 4 2 2 3 3 3 2 2" xfId="23349"/>
    <cellStyle name="Commentaire 2 4 2 2 3 3 3 3" xfId="17413"/>
    <cellStyle name="Commentaire 2 4 2 2 3 3 4" xfId="8473"/>
    <cellStyle name="Commentaire 2 4 2 2 3 3 4 2" xfId="20381"/>
    <cellStyle name="Commentaire 2 4 2 2 3 3 5" xfId="14444"/>
    <cellStyle name="Commentaire 2 4 2 2 4" xfId="968"/>
    <cellStyle name="Commentaire 2 4 2 2 4 2" xfId="969"/>
    <cellStyle name="Commentaire 2 4 2 2 4 2 2" xfId="970"/>
    <cellStyle name="Commentaire 2 4 2 2 4 2 3" xfId="971"/>
    <cellStyle name="Commentaire 2 4 2 2 4 3" xfId="972"/>
    <cellStyle name="Commentaire 2 4 2 2 4 4" xfId="973"/>
    <cellStyle name="Commentaire 2 4 2 2 4 5" xfId="2709"/>
    <cellStyle name="Commentaire 2 4 2 2 4 5 2" xfId="4195"/>
    <cellStyle name="Commentaire 2 4 2 2 4 5 2 2" xfId="7166"/>
    <cellStyle name="Commentaire 2 4 2 2 4 5 2 2 2" xfId="13150"/>
    <cellStyle name="Commentaire 2 4 2 2 4 5 2 2 2 2" xfId="25032"/>
    <cellStyle name="Commentaire 2 4 2 2 4 5 2 2 3" xfId="19096"/>
    <cellStyle name="Commentaire 2 4 2 2 4 5 2 3" xfId="10181"/>
    <cellStyle name="Commentaire 2 4 2 2 4 5 2 3 2" xfId="22064"/>
    <cellStyle name="Commentaire 2 4 2 2 4 5 2 4" xfId="16127"/>
    <cellStyle name="Commentaire 2 4 2 2 4 5 3" xfId="5681"/>
    <cellStyle name="Commentaire 2 4 2 2 4 5 3 2" xfId="11665"/>
    <cellStyle name="Commentaire 2 4 2 2 4 5 3 2 2" xfId="23547"/>
    <cellStyle name="Commentaire 2 4 2 2 4 5 3 3" xfId="17611"/>
    <cellStyle name="Commentaire 2 4 2 2 4 5 4" xfId="8671"/>
    <cellStyle name="Commentaire 2 4 2 2 4 5 4 2" xfId="20579"/>
    <cellStyle name="Commentaire 2 4 2 2 4 5 5" xfId="14642"/>
    <cellStyle name="Commentaire 2 4 2 2 5" xfId="974"/>
    <cellStyle name="Commentaire 2 4 2 2 5 2" xfId="975"/>
    <cellStyle name="Commentaire 2 4 2 2 5 2 2" xfId="976"/>
    <cellStyle name="Commentaire 2 4 2 2 5 2 3" xfId="977"/>
    <cellStyle name="Commentaire 2 4 2 2 5 3" xfId="978"/>
    <cellStyle name="Commentaire 2 4 2 2 5 4" xfId="979"/>
    <cellStyle name="Commentaire 2 4 2 2 6" xfId="980"/>
    <cellStyle name="Commentaire 2 4 2 2 6 2" xfId="981"/>
    <cellStyle name="Commentaire 2 4 2 2 6 2 2" xfId="982"/>
    <cellStyle name="Commentaire 2 4 2 2 6 2 3" xfId="983"/>
    <cellStyle name="Commentaire 2 4 2 2 6 3" xfId="984"/>
    <cellStyle name="Commentaire 2 4 2 2 6 4" xfId="985"/>
    <cellStyle name="Commentaire 2 4 2 2 7" xfId="986"/>
    <cellStyle name="Commentaire 2 4 2 2 7 2" xfId="987"/>
    <cellStyle name="Commentaire 2 4 2 2 7 3" xfId="988"/>
    <cellStyle name="Commentaire 2 4 2 2 8" xfId="989"/>
    <cellStyle name="Commentaire 2 4 2 2 9" xfId="990"/>
    <cellStyle name="Commentaire 2 4 2 3" xfId="358"/>
    <cellStyle name="Commentaire 2 4 2 3 2" xfId="991"/>
    <cellStyle name="Commentaire 2 4 2 3 2 2" xfId="2916"/>
    <cellStyle name="Commentaire 2 4 2 3 2 2 2" xfId="4402"/>
    <cellStyle name="Commentaire 2 4 2 3 2 2 2 2" xfId="7373"/>
    <cellStyle name="Commentaire 2 4 2 3 2 2 2 2 2" xfId="13357"/>
    <cellStyle name="Commentaire 2 4 2 3 2 2 2 2 2 2" xfId="25239"/>
    <cellStyle name="Commentaire 2 4 2 3 2 2 2 2 3" xfId="19303"/>
    <cellStyle name="Commentaire 2 4 2 3 2 2 2 3" xfId="10388"/>
    <cellStyle name="Commentaire 2 4 2 3 2 2 2 3 2" xfId="22271"/>
    <cellStyle name="Commentaire 2 4 2 3 2 2 2 4" xfId="16334"/>
    <cellStyle name="Commentaire 2 4 2 3 2 2 3" xfId="5888"/>
    <cellStyle name="Commentaire 2 4 2 3 2 2 3 2" xfId="11872"/>
    <cellStyle name="Commentaire 2 4 2 3 2 2 3 2 2" xfId="23754"/>
    <cellStyle name="Commentaire 2 4 2 3 2 2 3 3" xfId="17818"/>
    <cellStyle name="Commentaire 2 4 2 3 2 2 4" xfId="8878"/>
    <cellStyle name="Commentaire 2 4 2 3 2 2 4 2" xfId="20786"/>
    <cellStyle name="Commentaire 2 4 2 3 2 2 5" xfId="14849"/>
    <cellStyle name="Commentaire 2 4 2 3 2 3" xfId="2547"/>
    <cellStyle name="Commentaire 2 4 2 3 2 3 2" xfId="4035"/>
    <cellStyle name="Commentaire 2 4 2 3 2 3 2 2" xfId="7006"/>
    <cellStyle name="Commentaire 2 4 2 3 2 3 2 2 2" xfId="12990"/>
    <cellStyle name="Commentaire 2 4 2 3 2 3 2 2 2 2" xfId="24872"/>
    <cellStyle name="Commentaire 2 4 2 3 2 3 2 2 3" xfId="18936"/>
    <cellStyle name="Commentaire 2 4 2 3 2 3 2 3" xfId="10021"/>
    <cellStyle name="Commentaire 2 4 2 3 2 3 2 3 2" xfId="21904"/>
    <cellStyle name="Commentaire 2 4 2 3 2 3 2 4" xfId="15967"/>
    <cellStyle name="Commentaire 2 4 2 3 2 3 3" xfId="5521"/>
    <cellStyle name="Commentaire 2 4 2 3 2 3 3 2" xfId="11505"/>
    <cellStyle name="Commentaire 2 4 2 3 2 3 3 2 2" xfId="23387"/>
    <cellStyle name="Commentaire 2 4 2 3 2 3 3 3" xfId="17451"/>
    <cellStyle name="Commentaire 2 4 2 3 2 3 4" xfId="8511"/>
    <cellStyle name="Commentaire 2 4 2 3 2 3 4 2" xfId="20419"/>
    <cellStyle name="Commentaire 2 4 2 3 2 3 5" xfId="14482"/>
    <cellStyle name="Commentaire 2 4 2 3 2 4" xfId="3553"/>
    <cellStyle name="Commentaire 2 4 2 3 2 4 2" xfId="6524"/>
    <cellStyle name="Commentaire 2 4 2 3 2 4 2 2" xfId="12508"/>
    <cellStyle name="Commentaire 2 4 2 3 2 4 2 2 2" xfId="24390"/>
    <cellStyle name="Commentaire 2 4 2 3 2 4 2 3" xfId="18454"/>
    <cellStyle name="Commentaire 2 4 2 3 2 4 3" xfId="9539"/>
    <cellStyle name="Commentaire 2 4 2 3 2 4 3 2" xfId="21422"/>
    <cellStyle name="Commentaire 2 4 2 3 2 4 4" xfId="15485"/>
    <cellStyle name="Commentaire 2 4 2 3 2 5" xfId="5040"/>
    <cellStyle name="Commentaire 2 4 2 3 2 5 2" xfId="11024"/>
    <cellStyle name="Commentaire 2 4 2 3 2 5 2 2" xfId="22906"/>
    <cellStyle name="Commentaire 2 4 2 3 2 5 3" xfId="16970"/>
    <cellStyle name="Commentaire 2 4 2 3 2 6" xfId="8030"/>
    <cellStyle name="Commentaire 2 4 2 3 2 6 2" xfId="19938"/>
    <cellStyle name="Commentaire 2 4 2 3 2 7" xfId="14000"/>
    <cellStyle name="Commentaire 2 4 2 3 3" xfId="2747"/>
    <cellStyle name="Commentaire 2 4 2 3 3 2" xfId="4233"/>
    <cellStyle name="Commentaire 2 4 2 3 3 2 2" xfId="7204"/>
    <cellStyle name="Commentaire 2 4 2 3 3 2 2 2" xfId="13188"/>
    <cellStyle name="Commentaire 2 4 2 3 3 2 2 2 2" xfId="25070"/>
    <cellStyle name="Commentaire 2 4 2 3 3 2 2 3" xfId="19134"/>
    <cellStyle name="Commentaire 2 4 2 3 3 2 3" xfId="10219"/>
    <cellStyle name="Commentaire 2 4 2 3 3 2 3 2" xfId="22102"/>
    <cellStyle name="Commentaire 2 4 2 3 3 2 4" xfId="16165"/>
    <cellStyle name="Commentaire 2 4 2 3 3 3" xfId="5719"/>
    <cellStyle name="Commentaire 2 4 2 3 3 3 2" xfId="11703"/>
    <cellStyle name="Commentaire 2 4 2 3 3 3 2 2" xfId="23585"/>
    <cellStyle name="Commentaire 2 4 2 3 3 3 3" xfId="17649"/>
    <cellStyle name="Commentaire 2 4 2 3 3 4" xfId="8709"/>
    <cellStyle name="Commentaire 2 4 2 3 3 4 2" xfId="20617"/>
    <cellStyle name="Commentaire 2 4 2 3 3 5" xfId="14680"/>
    <cellStyle name="Commentaire 2 4 2 3 4" xfId="2378"/>
    <cellStyle name="Commentaire 2 4 2 3 4 2" xfId="3866"/>
    <cellStyle name="Commentaire 2 4 2 3 4 2 2" xfId="6837"/>
    <cellStyle name="Commentaire 2 4 2 3 4 2 2 2" xfId="12821"/>
    <cellStyle name="Commentaire 2 4 2 3 4 2 2 2 2" xfId="24703"/>
    <cellStyle name="Commentaire 2 4 2 3 4 2 2 3" xfId="18767"/>
    <cellStyle name="Commentaire 2 4 2 3 4 2 3" xfId="9852"/>
    <cellStyle name="Commentaire 2 4 2 3 4 2 3 2" xfId="21735"/>
    <cellStyle name="Commentaire 2 4 2 3 4 2 4" xfId="15798"/>
    <cellStyle name="Commentaire 2 4 2 3 4 3" xfId="5352"/>
    <cellStyle name="Commentaire 2 4 2 3 4 3 2" xfId="11336"/>
    <cellStyle name="Commentaire 2 4 2 3 4 3 2 2" xfId="23218"/>
    <cellStyle name="Commentaire 2 4 2 3 4 3 3" xfId="17282"/>
    <cellStyle name="Commentaire 2 4 2 3 4 4" xfId="8342"/>
    <cellStyle name="Commentaire 2 4 2 3 4 4 2" xfId="20250"/>
    <cellStyle name="Commentaire 2 4 2 3 4 5" xfId="14313"/>
    <cellStyle name="Commentaire 2 4 2 3 5" xfId="3089"/>
    <cellStyle name="Commentaire 2 4 2 3 5 2" xfId="6060"/>
    <cellStyle name="Commentaire 2 4 2 3 5 2 2" xfId="12044"/>
    <cellStyle name="Commentaire 2 4 2 3 5 2 2 2" xfId="23926"/>
    <cellStyle name="Commentaire 2 4 2 3 5 2 3" xfId="17990"/>
    <cellStyle name="Commentaire 2 4 2 3 5 3" xfId="9075"/>
    <cellStyle name="Commentaire 2 4 2 3 5 3 2" xfId="20958"/>
    <cellStyle name="Commentaire 2 4 2 3 5 4" xfId="15021"/>
    <cellStyle name="Commentaire 2 4 2 3 6" xfId="4575"/>
    <cellStyle name="Commentaire 2 4 2 3 6 2" xfId="10560"/>
    <cellStyle name="Commentaire 2 4 2 3 6 2 2" xfId="22442"/>
    <cellStyle name="Commentaire 2 4 2 3 6 3" xfId="16506"/>
    <cellStyle name="Commentaire 2 4 2 3 7" xfId="7566"/>
    <cellStyle name="Commentaire 2 4 2 3 7 2" xfId="19474"/>
    <cellStyle name="Commentaire 2 4 2 3 8" xfId="13536"/>
    <cellStyle name="Commentaire 2 4 2 4" xfId="992"/>
    <cellStyle name="Commentaire 2 4 2 4 2" xfId="993"/>
    <cellStyle name="Commentaire 2 4 2 4 2 2" xfId="2671"/>
    <cellStyle name="Commentaire 2 4 2 4 2 2 2" xfId="4157"/>
    <cellStyle name="Commentaire 2 4 2 4 2 2 2 2" xfId="7128"/>
    <cellStyle name="Commentaire 2 4 2 4 2 2 2 2 2" xfId="13112"/>
    <cellStyle name="Commentaire 2 4 2 4 2 2 2 2 2 2" xfId="24994"/>
    <cellStyle name="Commentaire 2 4 2 4 2 2 2 2 3" xfId="19058"/>
    <cellStyle name="Commentaire 2 4 2 4 2 2 2 3" xfId="10143"/>
    <cellStyle name="Commentaire 2 4 2 4 2 2 2 3 2" xfId="22026"/>
    <cellStyle name="Commentaire 2 4 2 4 2 2 2 4" xfId="16089"/>
    <cellStyle name="Commentaire 2 4 2 4 2 2 3" xfId="5643"/>
    <cellStyle name="Commentaire 2 4 2 4 2 2 3 2" xfId="11627"/>
    <cellStyle name="Commentaire 2 4 2 4 2 2 3 2 2" xfId="23509"/>
    <cellStyle name="Commentaire 2 4 2 4 2 2 3 3" xfId="17573"/>
    <cellStyle name="Commentaire 2 4 2 4 2 2 4" xfId="8633"/>
    <cellStyle name="Commentaire 2 4 2 4 2 2 4 2" xfId="20541"/>
    <cellStyle name="Commentaire 2 4 2 4 2 2 5" xfId="14604"/>
    <cellStyle name="Commentaire 2 4 2 4 2 3" xfId="3554"/>
    <cellStyle name="Commentaire 2 4 2 4 2 3 2" xfId="6525"/>
    <cellStyle name="Commentaire 2 4 2 4 2 3 2 2" xfId="12509"/>
    <cellStyle name="Commentaire 2 4 2 4 2 3 2 2 2" xfId="24391"/>
    <cellStyle name="Commentaire 2 4 2 4 2 3 2 3" xfId="18455"/>
    <cellStyle name="Commentaire 2 4 2 4 2 3 3" xfId="9540"/>
    <cellStyle name="Commentaire 2 4 2 4 2 3 3 2" xfId="21423"/>
    <cellStyle name="Commentaire 2 4 2 4 2 3 4" xfId="15486"/>
    <cellStyle name="Commentaire 2 4 2 4 2 4" xfId="5041"/>
    <cellStyle name="Commentaire 2 4 2 4 2 4 2" xfId="11025"/>
    <cellStyle name="Commentaire 2 4 2 4 2 4 2 2" xfId="22907"/>
    <cellStyle name="Commentaire 2 4 2 4 2 4 3" xfId="16971"/>
    <cellStyle name="Commentaire 2 4 2 4 2 5" xfId="8031"/>
    <cellStyle name="Commentaire 2 4 2 4 2 5 2" xfId="19939"/>
    <cellStyle name="Commentaire 2 4 2 4 2 6" xfId="14001"/>
    <cellStyle name="Commentaire 2 4 2 4 3" xfId="2302"/>
    <cellStyle name="Commentaire 2 4 2 4 3 2" xfId="3790"/>
    <cellStyle name="Commentaire 2 4 2 4 3 2 2" xfId="6761"/>
    <cellStyle name="Commentaire 2 4 2 4 3 2 2 2" xfId="12745"/>
    <cellStyle name="Commentaire 2 4 2 4 3 2 2 2 2" xfId="24627"/>
    <cellStyle name="Commentaire 2 4 2 4 3 2 2 3" xfId="18691"/>
    <cellStyle name="Commentaire 2 4 2 4 3 2 3" xfId="9776"/>
    <cellStyle name="Commentaire 2 4 2 4 3 2 3 2" xfId="21659"/>
    <cellStyle name="Commentaire 2 4 2 4 3 2 4" xfId="15722"/>
    <cellStyle name="Commentaire 2 4 2 4 3 3" xfId="5276"/>
    <cellStyle name="Commentaire 2 4 2 4 3 3 2" xfId="11260"/>
    <cellStyle name="Commentaire 2 4 2 4 3 3 2 2" xfId="23142"/>
    <cellStyle name="Commentaire 2 4 2 4 3 3 3" xfId="17206"/>
    <cellStyle name="Commentaire 2 4 2 4 3 4" xfId="8266"/>
    <cellStyle name="Commentaire 2 4 2 4 3 4 2" xfId="20174"/>
    <cellStyle name="Commentaire 2 4 2 4 3 5" xfId="14237"/>
    <cellStyle name="Commentaire 2 4 2 5" xfId="994"/>
    <cellStyle name="Commentaire 2 4 2 5 2" xfId="995"/>
    <cellStyle name="Commentaire 2 4 2 5 2 2" xfId="2840"/>
    <cellStyle name="Commentaire 2 4 2 5 2 2 2" xfId="4326"/>
    <cellStyle name="Commentaire 2 4 2 5 2 2 2 2" xfId="7297"/>
    <cellStyle name="Commentaire 2 4 2 5 2 2 2 2 2" xfId="13281"/>
    <cellStyle name="Commentaire 2 4 2 5 2 2 2 2 2 2" xfId="25163"/>
    <cellStyle name="Commentaire 2 4 2 5 2 2 2 2 3" xfId="19227"/>
    <cellStyle name="Commentaire 2 4 2 5 2 2 2 3" xfId="10312"/>
    <cellStyle name="Commentaire 2 4 2 5 2 2 2 3 2" xfId="22195"/>
    <cellStyle name="Commentaire 2 4 2 5 2 2 2 4" xfId="16258"/>
    <cellStyle name="Commentaire 2 4 2 5 2 2 3" xfId="5812"/>
    <cellStyle name="Commentaire 2 4 2 5 2 2 3 2" xfId="11796"/>
    <cellStyle name="Commentaire 2 4 2 5 2 2 3 2 2" xfId="23678"/>
    <cellStyle name="Commentaire 2 4 2 5 2 2 3 3" xfId="17742"/>
    <cellStyle name="Commentaire 2 4 2 5 2 2 4" xfId="8802"/>
    <cellStyle name="Commentaire 2 4 2 5 2 2 4 2" xfId="20710"/>
    <cellStyle name="Commentaire 2 4 2 5 2 2 5" xfId="14773"/>
    <cellStyle name="Commentaire 2 4 2 5 3" xfId="996"/>
    <cellStyle name="Commentaire 2 4 2 5 4" xfId="997"/>
    <cellStyle name="Commentaire 2 4 2 5 4 2" xfId="3555"/>
    <cellStyle name="Commentaire 2 4 2 5 4 2 2" xfId="6526"/>
    <cellStyle name="Commentaire 2 4 2 5 4 2 2 2" xfId="12510"/>
    <cellStyle name="Commentaire 2 4 2 5 4 2 2 2 2" xfId="24392"/>
    <cellStyle name="Commentaire 2 4 2 5 4 2 2 3" xfId="18456"/>
    <cellStyle name="Commentaire 2 4 2 5 4 2 3" xfId="9541"/>
    <cellStyle name="Commentaire 2 4 2 5 4 2 3 2" xfId="21424"/>
    <cellStyle name="Commentaire 2 4 2 5 4 2 4" xfId="15487"/>
    <cellStyle name="Commentaire 2 4 2 5 4 3" xfId="5042"/>
    <cellStyle name="Commentaire 2 4 2 5 4 3 2" xfId="11026"/>
    <cellStyle name="Commentaire 2 4 2 5 4 3 2 2" xfId="22908"/>
    <cellStyle name="Commentaire 2 4 2 5 4 3 3" xfId="16972"/>
    <cellStyle name="Commentaire 2 4 2 5 4 4" xfId="8032"/>
    <cellStyle name="Commentaire 2 4 2 5 4 4 2" xfId="19940"/>
    <cellStyle name="Commentaire 2 4 2 5 4 5" xfId="14002"/>
    <cellStyle name="Commentaire 2 4 2 5 5" xfId="2471"/>
    <cellStyle name="Commentaire 2 4 2 5 5 2" xfId="3959"/>
    <cellStyle name="Commentaire 2 4 2 5 5 2 2" xfId="6930"/>
    <cellStyle name="Commentaire 2 4 2 5 5 2 2 2" xfId="12914"/>
    <cellStyle name="Commentaire 2 4 2 5 5 2 2 2 2" xfId="24796"/>
    <cellStyle name="Commentaire 2 4 2 5 5 2 2 3" xfId="18860"/>
    <cellStyle name="Commentaire 2 4 2 5 5 2 3" xfId="9945"/>
    <cellStyle name="Commentaire 2 4 2 5 5 2 3 2" xfId="21828"/>
    <cellStyle name="Commentaire 2 4 2 5 5 2 4" xfId="15891"/>
    <cellStyle name="Commentaire 2 4 2 5 5 3" xfId="5445"/>
    <cellStyle name="Commentaire 2 4 2 5 5 3 2" xfId="11429"/>
    <cellStyle name="Commentaire 2 4 2 5 5 3 2 2" xfId="23311"/>
    <cellStyle name="Commentaire 2 4 2 5 5 3 3" xfId="17375"/>
    <cellStyle name="Commentaire 2 4 2 5 5 4" xfId="8435"/>
    <cellStyle name="Commentaire 2 4 2 5 5 4 2" xfId="20343"/>
    <cellStyle name="Commentaire 2 4 2 5 5 5" xfId="14406"/>
    <cellStyle name="Commentaire 2 4 2 6" xfId="998"/>
    <cellStyle name="Commentaire 2 4 2 7" xfId="999"/>
    <cellStyle name="Commentaire 2 4 2 8" xfId="3013"/>
    <cellStyle name="Commentaire 2 4 2 8 2" xfId="5984"/>
    <cellStyle name="Commentaire 2 4 2 8 2 2" xfId="11968"/>
    <cellStyle name="Commentaire 2 4 2 8 2 2 2" xfId="23850"/>
    <cellStyle name="Commentaire 2 4 2 8 2 3" xfId="17914"/>
    <cellStyle name="Commentaire 2 4 2 8 3" xfId="8999"/>
    <cellStyle name="Commentaire 2 4 2 8 3 2" xfId="20882"/>
    <cellStyle name="Commentaire 2 4 2 8 4" xfId="14945"/>
    <cellStyle name="Commentaire 2 4 2 9" xfId="4499"/>
    <cellStyle name="Commentaire 2 4 2 9 2" xfId="10484"/>
    <cellStyle name="Commentaire 2 4 2 9 2 2" xfId="22366"/>
    <cellStyle name="Commentaire 2 4 2 9 3" xfId="16430"/>
    <cellStyle name="Commentaire 2 4 3" xfId="301"/>
    <cellStyle name="Commentaire 2 4 3 10" xfId="13479"/>
    <cellStyle name="Commentaire 2 4 3 2" xfId="377"/>
    <cellStyle name="Commentaire 2 4 3 2 2" xfId="1000"/>
    <cellStyle name="Commentaire 2 4 3 2 2 2" xfId="2935"/>
    <cellStyle name="Commentaire 2 4 3 2 2 2 2" xfId="4421"/>
    <cellStyle name="Commentaire 2 4 3 2 2 2 2 2" xfId="7392"/>
    <cellStyle name="Commentaire 2 4 3 2 2 2 2 2 2" xfId="13376"/>
    <cellStyle name="Commentaire 2 4 3 2 2 2 2 2 2 2" xfId="25258"/>
    <cellStyle name="Commentaire 2 4 3 2 2 2 2 2 3" xfId="19322"/>
    <cellStyle name="Commentaire 2 4 3 2 2 2 2 3" xfId="10407"/>
    <cellStyle name="Commentaire 2 4 3 2 2 2 2 3 2" xfId="22290"/>
    <cellStyle name="Commentaire 2 4 3 2 2 2 2 4" xfId="16353"/>
    <cellStyle name="Commentaire 2 4 3 2 2 2 3" xfId="5907"/>
    <cellStyle name="Commentaire 2 4 3 2 2 2 3 2" xfId="11891"/>
    <cellStyle name="Commentaire 2 4 3 2 2 2 3 2 2" xfId="23773"/>
    <cellStyle name="Commentaire 2 4 3 2 2 2 3 3" xfId="17837"/>
    <cellStyle name="Commentaire 2 4 3 2 2 2 4" xfId="8897"/>
    <cellStyle name="Commentaire 2 4 3 2 2 2 4 2" xfId="20805"/>
    <cellStyle name="Commentaire 2 4 3 2 2 2 5" xfId="14868"/>
    <cellStyle name="Commentaire 2 4 3 2 2 3" xfId="2566"/>
    <cellStyle name="Commentaire 2 4 3 2 2 3 2" xfId="4054"/>
    <cellStyle name="Commentaire 2 4 3 2 2 3 2 2" xfId="7025"/>
    <cellStyle name="Commentaire 2 4 3 2 2 3 2 2 2" xfId="13009"/>
    <cellStyle name="Commentaire 2 4 3 2 2 3 2 2 2 2" xfId="24891"/>
    <cellStyle name="Commentaire 2 4 3 2 2 3 2 2 3" xfId="18955"/>
    <cellStyle name="Commentaire 2 4 3 2 2 3 2 3" xfId="10040"/>
    <cellStyle name="Commentaire 2 4 3 2 2 3 2 3 2" xfId="21923"/>
    <cellStyle name="Commentaire 2 4 3 2 2 3 2 4" xfId="15986"/>
    <cellStyle name="Commentaire 2 4 3 2 2 3 3" xfId="5540"/>
    <cellStyle name="Commentaire 2 4 3 2 2 3 3 2" xfId="11524"/>
    <cellStyle name="Commentaire 2 4 3 2 2 3 3 2 2" xfId="23406"/>
    <cellStyle name="Commentaire 2 4 3 2 2 3 3 3" xfId="17470"/>
    <cellStyle name="Commentaire 2 4 3 2 2 3 4" xfId="8530"/>
    <cellStyle name="Commentaire 2 4 3 2 2 3 4 2" xfId="20438"/>
    <cellStyle name="Commentaire 2 4 3 2 2 3 5" xfId="14501"/>
    <cellStyle name="Commentaire 2 4 3 2 2 4" xfId="3556"/>
    <cellStyle name="Commentaire 2 4 3 2 2 4 2" xfId="6527"/>
    <cellStyle name="Commentaire 2 4 3 2 2 4 2 2" xfId="12511"/>
    <cellStyle name="Commentaire 2 4 3 2 2 4 2 2 2" xfId="24393"/>
    <cellStyle name="Commentaire 2 4 3 2 2 4 2 3" xfId="18457"/>
    <cellStyle name="Commentaire 2 4 3 2 2 4 3" xfId="9542"/>
    <cellStyle name="Commentaire 2 4 3 2 2 4 3 2" xfId="21425"/>
    <cellStyle name="Commentaire 2 4 3 2 2 4 4" xfId="15488"/>
    <cellStyle name="Commentaire 2 4 3 2 2 5" xfId="5043"/>
    <cellStyle name="Commentaire 2 4 3 2 2 5 2" xfId="11027"/>
    <cellStyle name="Commentaire 2 4 3 2 2 5 2 2" xfId="22909"/>
    <cellStyle name="Commentaire 2 4 3 2 2 5 3" xfId="16973"/>
    <cellStyle name="Commentaire 2 4 3 2 2 6" xfId="8033"/>
    <cellStyle name="Commentaire 2 4 3 2 2 6 2" xfId="19941"/>
    <cellStyle name="Commentaire 2 4 3 2 2 7" xfId="14003"/>
    <cellStyle name="Commentaire 2 4 3 2 3" xfId="2233"/>
    <cellStyle name="Commentaire 2 4 3 2 3 2" xfId="2766"/>
    <cellStyle name="Commentaire 2 4 3 2 3 2 2" xfId="4252"/>
    <cellStyle name="Commentaire 2 4 3 2 3 2 2 2" xfId="7223"/>
    <cellStyle name="Commentaire 2 4 3 2 3 2 2 2 2" xfId="13207"/>
    <cellStyle name="Commentaire 2 4 3 2 3 2 2 2 2 2" xfId="25089"/>
    <cellStyle name="Commentaire 2 4 3 2 3 2 2 2 3" xfId="19153"/>
    <cellStyle name="Commentaire 2 4 3 2 3 2 2 3" xfId="10238"/>
    <cellStyle name="Commentaire 2 4 3 2 3 2 2 3 2" xfId="22121"/>
    <cellStyle name="Commentaire 2 4 3 2 3 2 2 4" xfId="16184"/>
    <cellStyle name="Commentaire 2 4 3 2 3 2 3" xfId="5738"/>
    <cellStyle name="Commentaire 2 4 3 2 3 2 3 2" xfId="11722"/>
    <cellStyle name="Commentaire 2 4 3 2 3 2 3 2 2" xfId="23604"/>
    <cellStyle name="Commentaire 2 4 3 2 3 2 3 3" xfId="17668"/>
    <cellStyle name="Commentaire 2 4 3 2 3 2 4" xfId="8728"/>
    <cellStyle name="Commentaire 2 4 3 2 3 2 4 2" xfId="20636"/>
    <cellStyle name="Commentaire 2 4 3 2 3 2 5" xfId="14699"/>
    <cellStyle name="Commentaire 2 4 3 2 4" xfId="2397"/>
    <cellStyle name="Commentaire 2 4 3 2 4 2" xfId="3885"/>
    <cellStyle name="Commentaire 2 4 3 2 4 2 2" xfId="6856"/>
    <cellStyle name="Commentaire 2 4 3 2 4 2 2 2" xfId="12840"/>
    <cellStyle name="Commentaire 2 4 3 2 4 2 2 2 2" xfId="24722"/>
    <cellStyle name="Commentaire 2 4 3 2 4 2 2 3" xfId="18786"/>
    <cellStyle name="Commentaire 2 4 3 2 4 2 3" xfId="9871"/>
    <cellStyle name="Commentaire 2 4 3 2 4 2 3 2" xfId="21754"/>
    <cellStyle name="Commentaire 2 4 3 2 4 2 4" xfId="15817"/>
    <cellStyle name="Commentaire 2 4 3 2 4 3" xfId="5371"/>
    <cellStyle name="Commentaire 2 4 3 2 4 3 2" xfId="11355"/>
    <cellStyle name="Commentaire 2 4 3 2 4 3 2 2" xfId="23237"/>
    <cellStyle name="Commentaire 2 4 3 2 4 3 3" xfId="17301"/>
    <cellStyle name="Commentaire 2 4 3 2 4 4" xfId="8361"/>
    <cellStyle name="Commentaire 2 4 3 2 4 4 2" xfId="20269"/>
    <cellStyle name="Commentaire 2 4 3 2 4 5" xfId="14332"/>
    <cellStyle name="Commentaire 2 4 3 2 5" xfId="3108"/>
    <cellStyle name="Commentaire 2 4 3 2 5 2" xfId="6079"/>
    <cellStyle name="Commentaire 2 4 3 2 5 2 2" xfId="12063"/>
    <cellStyle name="Commentaire 2 4 3 2 5 2 2 2" xfId="23945"/>
    <cellStyle name="Commentaire 2 4 3 2 5 2 3" xfId="18009"/>
    <cellStyle name="Commentaire 2 4 3 2 5 3" xfId="9094"/>
    <cellStyle name="Commentaire 2 4 3 2 5 3 2" xfId="20977"/>
    <cellStyle name="Commentaire 2 4 3 2 5 4" xfId="15040"/>
    <cellStyle name="Commentaire 2 4 3 2 6" xfId="4594"/>
    <cellStyle name="Commentaire 2 4 3 2 6 2" xfId="10579"/>
    <cellStyle name="Commentaire 2 4 3 2 6 2 2" xfId="22461"/>
    <cellStyle name="Commentaire 2 4 3 2 6 3" xfId="16525"/>
    <cellStyle name="Commentaire 2 4 3 2 7" xfId="7585"/>
    <cellStyle name="Commentaire 2 4 3 2 7 2" xfId="19493"/>
    <cellStyle name="Commentaire 2 4 3 2 8" xfId="13555"/>
    <cellStyle name="Commentaire 2 4 3 3" xfId="1001"/>
    <cellStyle name="Commentaire 2 4 3 3 2" xfId="2859"/>
    <cellStyle name="Commentaire 2 4 3 3 2 2" xfId="4345"/>
    <cellStyle name="Commentaire 2 4 3 3 2 2 2" xfId="7316"/>
    <cellStyle name="Commentaire 2 4 3 3 2 2 2 2" xfId="13300"/>
    <cellStyle name="Commentaire 2 4 3 3 2 2 2 2 2" xfId="25182"/>
    <cellStyle name="Commentaire 2 4 3 3 2 2 2 3" xfId="19246"/>
    <cellStyle name="Commentaire 2 4 3 3 2 2 3" xfId="10331"/>
    <cellStyle name="Commentaire 2 4 3 3 2 2 3 2" xfId="22214"/>
    <cellStyle name="Commentaire 2 4 3 3 2 2 4" xfId="16277"/>
    <cellStyle name="Commentaire 2 4 3 3 2 3" xfId="5831"/>
    <cellStyle name="Commentaire 2 4 3 3 2 3 2" xfId="11815"/>
    <cellStyle name="Commentaire 2 4 3 3 2 3 2 2" xfId="23697"/>
    <cellStyle name="Commentaire 2 4 3 3 2 3 3" xfId="17761"/>
    <cellStyle name="Commentaire 2 4 3 3 2 4" xfId="8821"/>
    <cellStyle name="Commentaire 2 4 3 3 2 4 2" xfId="20729"/>
    <cellStyle name="Commentaire 2 4 3 3 2 5" xfId="14792"/>
    <cellStyle name="Commentaire 2 4 3 3 3" xfId="2490"/>
    <cellStyle name="Commentaire 2 4 3 3 3 2" xfId="3978"/>
    <cellStyle name="Commentaire 2 4 3 3 3 2 2" xfId="6949"/>
    <cellStyle name="Commentaire 2 4 3 3 3 2 2 2" xfId="12933"/>
    <cellStyle name="Commentaire 2 4 3 3 3 2 2 2 2" xfId="24815"/>
    <cellStyle name="Commentaire 2 4 3 3 3 2 2 3" xfId="18879"/>
    <cellStyle name="Commentaire 2 4 3 3 3 2 3" xfId="9964"/>
    <cellStyle name="Commentaire 2 4 3 3 3 2 3 2" xfId="21847"/>
    <cellStyle name="Commentaire 2 4 3 3 3 2 4" xfId="15910"/>
    <cellStyle name="Commentaire 2 4 3 3 3 3" xfId="5464"/>
    <cellStyle name="Commentaire 2 4 3 3 3 3 2" xfId="11448"/>
    <cellStyle name="Commentaire 2 4 3 3 3 3 2 2" xfId="23330"/>
    <cellStyle name="Commentaire 2 4 3 3 3 3 3" xfId="17394"/>
    <cellStyle name="Commentaire 2 4 3 3 3 4" xfId="8454"/>
    <cellStyle name="Commentaire 2 4 3 3 3 4 2" xfId="20362"/>
    <cellStyle name="Commentaire 2 4 3 3 3 5" xfId="14425"/>
    <cellStyle name="Commentaire 2 4 3 3 4" xfId="3557"/>
    <cellStyle name="Commentaire 2 4 3 3 4 2" xfId="6528"/>
    <cellStyle name="Commentaire 2 4 3 3 4 2 2" xfId="12512"/>
    <cellStyle name="Commentaire 2 4 3 3 4 2 2 2" xfId="24394"/>
    <cellStyle name="Commentaire 2 4 3 3 4 2 3" xfId="18458"/>
    <cellStyle name="Commentaire 2 4 3 3 4 3" xfId="9543"/>
    <cellStyle name="Commentaire 2 4 3 3 4 3 2" xfId="21426"/>
    <cellStyle name="Commentaire 2 4 3 3 4 4" xfId="15489"/>
    <cellStyle name="Commentaire 2 4 3 3 5" xfId="5044"/>
    <cellStyle name="Commentaire 2 4 3 3 5 2" xfId="11028"/>
    <cellStyle name="Commentaire 2 4 3 3 5 2 2" xfId="22910"/>
    <cellStyle name="Commentaire 2 4 3 3 5 3" xfId="16974"/>
    <cellStyle name="Commentaire 2 4 3 3 6" xfId="8034"/>
    <cellStyle name="Commentaire 2 4 3 3 6 2" xfId="19942"/>
    <cellStyle name="Commentaire 2 4 3 3 7" xfId="14004"/>
    <cellStyle name="Commentaire 2 4 3 4" xfId="1002"/>
    <cellStyle name="Commentaire 2 4 3 4 2" xfId="2690"/>
    <cellStyle name="Commentaire 2 4 3 4 2 2" xfId="4176"/>
    <cellStyle name="Commentaire 2 4 3 4 2 2 2" xfId="7147"/>
    <cellStyle name="Commentaire 2 4 3 4 2 2 2 2" xfId="13131"/>
    <cellStyle name="Commentaire 2 4 3 4 2 2 2 2 2" xfId="25013"/>
    <cellStyle name="Commentaire 2 4 3 4 2 2 2 3" xfId="19077"/>
    <cellStyle name="Commentaire 2 4 3 4 2 2 3" xfId="10162"/>
    <cellStyle name="Commentaire 2 4 3 4 2 2 3 2" xfId="22045"/>
    <cellStyle name="Commentaire 2 4 3 4 2 2 4" xfId="16108"/>
    <cellStyle name="Commentaire 2 4 3 4 2 3" xfId="5662"/>
    <cellStyle name="Commentaire 2 4 3 4 2 3 2" xfId="11646"/>
    <cellStyle name="Commentaire 2 4 3 4 2 3 2 2" xfId="23528"/>
    <cellStyle name="Commentaire 2 4 3 4 2 3 3" xfId="17592"/>
    <cellStyle name="Commentaire 2 4 3 4 2 4" xfId="8652"/>
    <cellStyle name="Commentaire 2 4 3 4 2 4 2" xfId="20560"/>
    <cellStyle name="Commentaire 2 4 3 4 2 5" xfId="14623"/>
    <cellStyle name="Commentaire 2 4 3 4 3" xfId="3558"/>
    <cellStyle name="Commentaire 2 4 3 4 3 2" xfId="6529"/>
    <cellStyle name="Commentaire 2 4 3 4 3 2 2" xfId="12513"/>
    <cellStyle name="Commentaire 2 4 3 4 3 2 2 2" xfId="24395"/>
    <cellStyle name="Commentaire 2 4 3 4 3 2 3" xfId="18459"/>
    <cellStyle name="Commentaire 2 4 3 4 3 3" xfId="9544"/>
    <cellStyle name="Commentaire 2 4 3 4 3 3 2" xfId="21427"/>
    <cellStyle name="Commentaire 2 4 3 4 3 4" xfId="15490"/>
    <cellStyle name="Commentaire 2 4 3 4 4" xfId="5045"/>
    <cellStyle name="Commentaire 2 4 3 4 4 2" xfId="11029"/>
    <cellStyle name="Commentaire 2 4 3 4 4 2 2" xfId="22911"/>
    <cellStyle name="Commentaire 2 4 3 4 4 3" xfId="16975"/>
    <cellStyle name="Commentaire 2 4 3 4 5" xfId="8035"/>
    <cellStyle name="Commentaire 2 4 3 4 5 2" xfId="19943"/>
    <cellStyle name="Commentaire 2 4 3 4 6" xfId="14005"/>
    <cellStyle name="Commentaire 2 4 3 5" xfId="2178"/>
    <cellStyle name="Commentaire 2 4 3 5 2" xfId="3682"/>
    <cellStyle name="Commentaire 2 4 3 5 2 2" xfId="6653"/>
    <cellStyle name="Commentaire 2 4 3 5 2 2 2" xfId="12637"/>
    <cellStyle name="Commentaire 2 4 3 5 2 2 2 2" xfId="24519"/>
    <cellStyle name="Commentaire 2 4 3 5 2 2 3" xfId="18583"/>
    <cellStyle name="Commentaire 2 4 3 5 2 3" xfId="9668"/>
    <cellStyle name="Commentaire 2 4 3 5 2 3 2" xfId="21551"/>
    <cellStyle name="Commentaire 2 4 3 5 2 4" xfId="15614"/>
    <cellStyle name="Commentaire 2 4 3 5 3" xfId="5168"/>
    <cellStyle name="Commentaire 2 4 3 5 3 2" xfId="11152"/>
    <cellStyle name="Commentaire 2 4 3 5 3 2 2" xfId="23034"/>
    <cellStyle name="Commentaire 2 4 3 5 3 3" xfId="17098"/>
    <cellStyle name="Commentaire 2 4 3 5 4" xfId="8158"/>
    <cellStyle name="Commentaire 2 4 3 5 4 2" xfId="20066"/>
    <cellStyle name="Commentaire 2 4 3 5 5" xfId="14129"/>
    <cellStyle name="Commentaire 2 4 3 6" xfId="2321"/>
    <cellStyle name="Commentaire 2 4 3 6 2" xfId="3809"/>
    <cellStyle name="Commentaire 2 4 3 6 2 2" xfId="6780"/>
    <cellStyle name="Commentaire 2 4 3 6 2 2 2" xfId="12764"/>
    <cellStyle name="Commentaire 2 4 3 6 2 2 2 2" xfId="24646"/>
    <cellStyle name="Commentaire 2 4 3 6 2 2 3" xfId="18710"/>
    <cellStyle name="Commentaire 2 4 3 6 2 3" xfId="9795"/>
    <cellStyle name="Commentaire 2 4 3 6 2 3 2" xfId="21678"/>
    <cellStyle name="Commentaire 2 4 3 6 2 4" xfId="15741"/>
    <cellStyle name="Commentaire 2 4 3 6 3" xfId="5295"/>
    <cellStyle name="Commentaire 2 4 3 6 3 2" xfId="11279"/>
    <cellStyle name="Commentaire 2 4 3 6 3 2 2" xfId="23161"/>
    <cellStyle name="Commentaire 2 4 3 6 3 3" xfId="17225"/>
    <cellStyle name="Commentaire 2 4 3 6 4" xfId="8285"/>
    <cellStyle name="Commentaire 2 4 3 6 4 2" xfId="20193"/>
    <cellStyle name="Commentaire 2 4 3 6 5" xfId="14256"/>
    <cellStyle name="Commentaire 2 4 3 7" xfId="3032"/>
    <cellStyle name="Commentaire 2 4 3 7 2" xfId="6003"/>
    <cellStyle name="Commentaire 2 4 3 7 2 2" xfId="11987"/>
    <cellStyle name="Commentaire 2 4 3 7 2 2 2" xfId="23869"/>
    <cellStyle name="Commentaire 2 4 3 7 2 3" xfId="17933"/>
    <cellStyle name="Commentaire 2 4 3 7 3" xfId="9018"/>
    <cellStyle name="Commentaire 2 4 3 7 3 2" xfId="20901"/>
    <cellStyle name="Commentaire 2 4 3 7 4" xfId="14964"/>
    <cellStyle name="Commentaire 2 4 3 8" xfId="4518"/>
    <cellStyle name="Commentaire 2 4 3 8 2" xfId="10503"/>
    <cellStyle name="Commentaire 2 4 3 8 2 2" xfId="22385"/>
    <cellStyle name="Commentaire 2 4 3 8 3" xfId="16449"/>
    <cellStyle name="Commentaire 2 4 3 9" xfId="7509"/>
    <cellStyle name="Commentaire 2 4 3 9 2" xfId="19417"/>
    <cellStyle name="Commentaire 2 4 4" xfId="339"/>
    <cellStyle name="Commentaire 2 4 4 10" xfId="13517"/>
    <cellStyle name="Commentaire 2 4 4 2" xfId="1003"/>
    <cellStyle name="Commentaire 2 4 4 2 2" xfId="1004"/>
    <cellStyle name="Commentaire 2 4 4 2 2 2" xfId="2897"/>
    <cellStyle name="Commentaire 2 4 4 2 2 2 2" xfId="4383"/>
    <cellStyle name="Commentaire 2 4 4 2 2 2 2 2" xfId="7354"/>
    <cellStyle name="Commentaire 2 4 4 2 2 2 2 2 2" xfId="13338"/>
    <cellStyle name="Commentaire 2 4 4 2 2 2 2 2 2 2" xfId="25220"/>
    <cellStyle name="Commentaire 2 4 4 2 2 2 2 2 3" xfId="19284"/>
    <cellStyle name="Commentaire 2 4 4 2 2 2 2 3" xfId="10369"/>
    <cellStyle name="Commentaire 2 4 4 2 2 2 2 3 2" xfId="22252"/>
    <cellStyle name="Commentaire 2 4 4 2 2 2 2 4" xfId="16315"/>
    <cellStyle name="Commentaire 2 4 4 2 2 2 3" xfId="5869"/>
    <cellStyle name="Commentaire 2 4 4 2 2 2 3 2" xfId="11853"/>
    <cellStyle name="Commentaire 2 4 4 2 2 2 3 2 2" xfId="23735"/>
    <cellStyle name="Commentaire 2 4 4 2 2 2 3 3" xfId="17799"/>
    <cellStyle name="Commentaire 2 4 4 2 2 2 4" xfId="8859"/>
    <cellStyle name="Commentaire 2 4 4 2 2 2 4 2" xfId="20767"/>
    <cellStyle name="Commentaire 2 4 4 2 2 2 5" xfId="14830"/>
    <cellStyle name="Commentaire 2 4 4 2 2 3" xfId="3559"/>
    <cellStyle name="Commentaire 2 4 4 2 2 3 2" xfId="6530"/>
    <cellStyle name="Commentaire 2 4 4 2 2 3 2 2" xfId="12514"/>
    <cellStyle name="Commentaire 2 4 4 2 2 3 2 2 2" xfId="24396"/>
    <cellStyle name="Commentaire 2 4 4 2 2 3 2 3" xfId="18460"/>
    <cellStyle name="Commentaire 2 4 4 2 2 3 3" xfId="9545"/>
    <cellStyle name="Commentaire 2 4 4 2 2 3 3 2" xfId="21428"/>
    <cellStyle name="Commentaire 2 4 4 2 2 3 4" xfId="15491"/>
    <cellStyle name="Commentaire 2 4 4 2 2 4" xfId="5046"/>
    <cellStyle name="Commentaire 2 4 4 2 2 4 2" xfId="11030"/>
    <cellStyle name="Commentaire 2 4 4 2 2 4 2 2" xfId="22912"/>
    <cellStyle name="Commentaire 2 4 4 2 2 4 3" xfId="16976"/>
    <cellStyle name="Commentaire 2 4 4 2 2 5" xfId="8036"/>
    <cellStyle name="Commentaire 2 4 4 2 2 5 2" xfId="19944"/>
    <cellStyle name="Commentaire 2 4 4 2 2 6" xfId="14006"/>
    <cellStyle name="Commentaire 2 4 4 2 3" xfId="2528"/>
    <cellStyle name="Commentaire 2 4 4 2 3 2" xfId="4016"/>
    <cellStyle name="Commentaire 2 4 4 2 3 2 2" xfId="6987"/>
    <cellStyle name="Commentaire 2 4 4 2 3 2 2 2" xfId="12971"/>
    <cellStyle name="Commentaire 2 4 4 2 3 2 2 2 2" xfId="24853"/>
    <cellStyle name="Commentaire 2 4 4 2 3 2 2 3" xfId="18917"/>
    <cellStyle name="Commentaire 2 4 4 2 3 2 3" xfId="10002"/>
    <cellStyle name="Commentaire 2 4 4 2 3 2 3 2" xfId="21885"/>
    <cellStyle name="Commentaire 2 4 4 2 3 2 4" xfId="15948"/>
    <cellStyle name="Commentaire 2 4 4 2 3 3" xfId="5502"/>
    <cellStyle name="Commentaire 2 4 4 2 3 3 2" xfId="11486"/>
    <cellStyle name="Commentaire 2 4 4 2 3 3 2 2" xfId="23368"/>
    <cellStyle name="Commentaire 2 4 4 2 3 3 3" xfId="17432"/>
    <cellStyle name="Commentaire 2 4 4 2 3 4" xfId="8492"/>
    <cellStyle name="Commentaire 2 4 4 2 3 4 2" xfId="20400"/>
    <cellStyle name="Commentaire 2 4 4 2 3 5" xfId="14463"/>
    <cellStyle name="Commentaire 2 4 4 3" xfId="1005"/>
    <cellStyle name="Commentaire 2 4 4 3 2" xfId="2728"/>
    <cellStyle name="Commentaire 2 4 4 3 2 2" xfId="4214"/>
    <cellStyle name="Commentaire 2 4 4 3 2 2 2" xfId="7185"/>
    <cellStyle name="Commentaire 2 4 4 3 2 2 2 2" xfId="13169"/>
    <cellStyle name="Commentaire 2 4 4 3 2 2 2 2 2" xfId="25051"/>
    <cellStyle name="Commentaire 2 4 4 3 2 2 2 3" xfId="19115"/>
    <cellStyle name="Commentaire 2 4 4 3 2 2 3" xfId="10200"/>
    <cellStyle name="Commentaire 2 4 4 3 2 2 3 2" xfId="22083"/>
    <cellStyle name="Commentaire 2 4 4 3 2 2 4" xfId="16146"/>
    <cellStyle name="Commentaire 2 4 4 3 2 3" xfId="5700"/>
    <cellStyle name="Commentaire 2 4 4 3 2 3 2" xfId="11684"/>
    <cellStyle name="Commentaire 2 4 4 3 2 3 2 2" xfId="23566"/>
    <cellStyle name="Commentaire 2 4 4 3 2 3 3" xfId="17630"/>
    <cellStyle name="Commentaire 2 4 4 3 2 4" xfId="8690"/>
    <cellStyle name="Commentaire 2 4 4 3 2 4 2" xfId="20598"/>
    <cellStyle name="Commentaire 2 4 4 3 2 5" xfId="14661"/>
    <cellStyle name="Commentaire 2 4 4 4" xfId="1006"/>
    <cellStyle name="Commentaire 2 4 4 4 2" xfId="3560"/>
    <cellStyle name="Commentaire 2 4 4 4 2 2" xfId="6531"/>
    <cellStyle name="Commentaire 2 4 4 4 2 2 2" xfId="12515"/>
    <cellStyle name="Commentaire 2 4 4 4 2 2 2 2" xfId="24397"/>
    <cellStyle name="Commentaire 2 4 4 4 2 2 3" xfId="18461"/>
    <cellStyle name="Commentaire 2 4 4 4 2 3" xfId="9546"/>
    <cellStyle name="Commentaire 2 4 4 4 2 3 2" xfId="21429"/>
    <cellStyle name="Commentaire 2 4 4 4 2 4" xfId="15492"/>
    <cellStyle name="Commentaire 2 4 4 4 3" xfId="5047"/>
    <cellStyle name="Commentaire 2 4 4 4 3 2" xfId="11031"/>
    <cellStyle name="Commentaire 2 4 4 4 3 2 2" xfId="22913"/>
    <cellStyle name="Commentaire 2 4 4 4 3 3" xfId="16977"/>
    <cellStyle name="Commentaire 2 4 4 4 4" xfId="8037"/>
    <cellStyle name="Commentaire 2 4 4 4 4 2" xfId="19945"/>
    <cellStyle name="Commentaire 2 4 4 4 5" xfId="14007"/>
    <cellStyle name="Commentaire 2 4 4 5" xfId="2196"/>
    <cellStyle name="Commentaire 2 4 4 5 2" xfId="3700"/>
    <cellStyle name="Commentaire 2 4 4 5 2 2" xfId="6671"/>
    <cellStyle name="Commentaire 2 4 4 5 2 2 2" xfId="12655"/>
    <cellStyle name="Commentaire 2 4 4 5 2 2 2 2" xfId="24537"/>
    <cellStyle name="Commentaire 2 4 4 5 2 2 3" xfId="18601"/>
    <cellStyle name="Commentaire 2 4 4 5 2 3" xfId="9686"/>
    <cellStyle name="Commentaire 2 4 4 5 2 3 2" xfId="21569"/>
    <cellStyle name="Commentaire 2 4 4 5 2 4" xfId="15632"/>
    <cellStyle name="Commentaire 2 4 4 5 3" xfId="5186"/>
    <cellStyle name="Commentaire 2 4 4 5 3 2" xfId="11170"/>
    <cellStyle name="Commentaire 2 4 4 5 3 2 2" xfId="23052"/>
    <cellStyle name="Commentaire 2 4 4 5 3 3" xfId="17116"/>
    <cellStyle name="Commentaire 2 4 4 5 4" xfId="8176"/>
    <cellStyle name="Commentaire 2 4 4 5 4 2" xfId="20084"/>
    <cellStyle name="Commentaire 2 4 4 5 5" xfId="14147"/>
    <cellStyle name="Commentaire 2 4 4 6" xfId="2359"/>
    <cellStyle name="Commentaire 2 4 4 6 2" xfId="3847"/>
    <cellStyle name="Commentaire 2 4 4 6 2 2" xfId="6818"/>
    <cellStyle name="Commentaire 2 4 4 6 2 2 2" xfId="12802"/>
    <cellStyle name="Commentaire 2 4 4 6 2 2 2 2" xfId="24684"/>
    <cellStyle name="Commentaire 2 4 4 6 2 2 3" xfId="18748"/>
    <cellStyle name="Commentaire 2 4 4 6 2 3" xfId="9833"/>
    <cellStyle name="Commentaire 2 4 4 6 2 3 2" xfId="21716"/>
    <cellStyle name="Commentaire 2 4 4 6 2 4" xfId="15779"/>
    <cellStyle name="Commentaire 2 4 4 6 3" xfId="5333"/>
    <cellStyle name="Commentaire 2 4 4 6 3 2" xfId="11317"/>
    <cellStyle name="Commentaire 2 4 4 6 3 2 2" xfId="23199"/>
    <cellStyle name="Commentaire 2 4 4 6 3 3" xfId="17263"/>
    <cellStyle name="Commentaire 2 4 4 6 4" xfId="8323"/>
    <cellStyle name="Commentaire 2 4 4 6 4 2" xfId="20231"/>
    <cellStyle name="Commentaire 2 4 4 6 5" xfId="14294"/>
    <cellStyle name="Commentaire 2 4 4 7" xfId="3070"/>
    <cellStyle name="Commentaire 2 4 4 7 2" xfId="6041"/>
    <cellStyle name="Commentaire 2 4 4 7 2 2" xfId="12025"/>
    <cellStyle name="Commentaire 2 4 4 7 2 2 2" xfId="23907"/>
    <cellStyle name="Commentaire 2 4 4 7 2 3" xfId="17971"/>
    <cellStyle name="Commentaire 2 4 4 7 3" xfId="9056"/>
    <cellStyle name="Commentaire 2 4 4 7 3 2" xfId="20939"/>
    <cellStyle name="Commentaire 2 4 4 7 4" xfId="15002"/>
    <cellStyle name="Commentaire 2 4 4 8" xfId="4556"/>
    <cellStyle name="Commentaire 2 4 4 8 2" xfId="10541"/>
    <cellStyle name="Commentaire 2 4 4 8 2 2" xfId="22423"/>
    <cellStyle name="Commentaire 2 4 4 8 3" xfId="16487"/>
    <cellStyle name="Commentaire 2 4 4 9" xfId="7547"/>
    <cellStyle name="Commentaire 2 4 4 9 2" xfId="19455"/>
    <cellStyle name="Commentaire 2 4 5" xfId="415"/>
    <cellStyle name="Commentaire 2 4 5 2" xfId="1007"/>
    <cellStyle name="Commentaire 2 4 5 2 2" xfId="2972"/>
    <cellStyle name="Commentaire 2 4 5 2 2 2" xfId="4458"/>
    <cellStyle name="Commentaire 2 4 5 2 2 2 2" xfId="7429"/>
    <cellStyle name="Commentaire 2 4 5 2 2 2 2 2" xfId="13413"/>
    <cellStyle name="Commentaire 2 4 5 2 2 2 2 2 2" xfId="25295"/>
    <cellStyle name="Commentaire 2 4 5 2 2 2 2 3" xfId="19359"/>
    <cellStyle name="Commentaire 2 4 5 2 2 2 3" xfId="10444"/>
    <cellStyle name="Commentaire 2 4 5 2 2 2 3 2" xfId="22327"/>
    <cellStyle name="Commentaire 2 4 5 2 2 2 4" xfId="16390"/>
    <cellStyle name="Commentaire 2 4 5 2 2 3" xfId="5944"/>
    <cellStyle name="Commentaire 2 4 5 2 2 3 2" xfId="11928"/>
    <cellStyle name="Commentaire 2 4 5 2 2 3 2 2" xfId="23810"/>
    <cellStyle name="Commentaire 2 4 5 2 2 3 3" xfId="17874"/>
    <cellStyle name="Commentaire 2 4 5 2 2 4" xfId="8934"/>
    <cellStyle name="Commentaire 2 4 5 2 2 4 2" xfId="20842"/>
    <cellStyle name="Commentaire 2 4 5 2 2 5" xfId="14905"/>
    <cellStyle name="Commentaire 2 4 5 2 3" xfId="2603"/>
    <cellStyle name="Commentaire 2 4 5 2 3 2" xfId="4091"/>
    <cellStyle name="Commentaire 2 4 5 2 3 2 2" xfId="7062"/>
    <cellStyle name="Commentaire 2 4 5 2 3 2 2 2" xfId="13046"/>
    <cellStyle name="Commentaire 2 4 5 2 3 2 2 2 2" xfId="24928"/>
    <cellStyle name="Commentaire 2 4 5 2 3 2 2 3" xfId="18992"/>
    <cellStyle name="Commentaire 2 4 5 2 3 2 3" xfId="10077"/>
    <cellStyle name="Commentaire 2 4 5 2 3 2 3 2" xfId="21960"/>
    <cellStyle name="Commentaire 2 4 5 2 3 2 4" xfId="16023"/>
    <cellStyle name="Commentaire 2 4 5 2 3 3" xfId="5577"/>
    <cellStyle name="Commentaire 2 4 5 2 3 3 2" xfId="11561"/>
    <cellStyle name="Commentaire 2 4 5 2 3 3 2 2" xfId="23443"/>
    <cellStyle name="Commentaire 2 4 5 2 3 3 3" xfId="17507"/>
    <cellStyle name="Commentaire 2 4 5 2 3 4" xfId="8567"/>
    <cellStyle name="Commentaire 2 4 5 2 3 4 2" xfId="20475"/>
    <cellStyle name="Commentaire 2 4 5 2 3 5" xfId="14538"/>
    <cellStyle name="Commentaire 2 4 5 2 4" xfId="3561"/>
    <cellStyle name="Commentaire 2 4 5 2 4 2" xfId="6532"/>
    <cellStyle name="Commentaire 2 4 5 2 4 2 2" xfId="12516"/>
    <cellStyle name="Commentaire 2 4 5 2 4 2 2 2" xfId="24398"/>
    <cellStyle name="Commentaire 2 4 5 2 4 2 3" xfId="18462"/>
    <cellStyle name="Commentaire 2 4 5 2 4 3" xfId="9547"/>
    <cellStyle name="Commentaire 2 4 5 2 4 3 2" xfId="21430"/>
    <cellStyle name="Commentaire 2 4 5 2 4 4" xfId="15493"/>
    <cellStyle name="Commentaire 2 4 5 2 5" xfId="5048"/>
    <cellStyle name="Commentaire 2 4 5 2 5 2" xfId="11032"/>
    <cellStyle name="Commentaire 2 4 5 2 5 2 2" xfId="22914"/>
    <cellStyle name="Commentaire 2 4 5 2 5 3" xfId="16978"/>
    <cellStyle name="Commentaire 2 4 5 2 6" xfId="8038"/>
    <cellStyle name="Commentaire 2 4 5 2 6 2" xfId="19946"/>
    <cellStyle name="Commentaire 2 4 5 2 7" xfId="14008"/>
    <cellStyle name="Commentaire 2 4 5 3" xfId="1008"/>
    <cellStyle name="Commentaire 2 4 5 3 2" xfId="2803"/>
    <cellStyle name="Commentaire 2 4 5 3 2 2" xfId="4289"/>
    <cellStyle name="Commentaire 2 4 5 3 2 2 2" xfId="7260"/>
    <cellStyle name="Commentaire 2 4 5 3 2 2 2 2" xfId="13244"/>
    <cellStyle name="Commentaire 2 4 5 3 2 2 2 2 2" xfId="25126"/>
    <cellStyle name="Commentaire 2 4 5 3 2 2 2 3" xfId="19190"/>
    <cellStyle name="Commentaire 2 4 5 3 2 2 3" xfId="10275"/>
    <cellStyle name="Commentaire 2 4 5 3 2 2 3 2" xfId="22158"/>
    <cellStyle name="Commentaire 2 4 5 3 2 2 4" xfId="16221"/>
    <cellStyle name="Commentaire 2 4 5 3 2 3" xfId="5775"/>
    <cellStyle name="Commentaire 2 4 5 3 2 3 2" xfId="11759"/>
    <cellStyle name="Commentaire 2 4 5 3 2 3 2 2" xfId="23641"/>
    <cellStyle name="Commentaire 2 4 5 3 2 3 3" xfId="17705"/>
    <cellStyle name="Commentaire 2 4 5 3 2 4" xfId="8765"/>
    <cellStyle name="Commentaire 2 4 5 3 2 4 2" xfId="20673"/>
    <cellStyle name="Commentaire 2 4 5 3 2 5" xfId="14736"/>
    <cellStyle name="Commentaire 2 4 5 3 3" xfId="3562"/>
    <cellStyle name="Commentaire 2 4 5 3 3 2" xfId="6533"/>
    <cellStyle name="Commentaire 2 4 5 3 3 2 2" xfId="12517"/>
    <cellStyle name="Commentaire 2 4 5 3 3 2 2 2" xfId="24399"/>
    <cellStyle name="Commentaire 2 4 5 3 3 2 3" xfId="18463"/>
    <cellStyle name="Commentaire 2 4 5 3 3 3" xfId="9548"/>
    <cellStyle name="Commentaire 2 4 5 3 3 3 2" xfId="21431"/>
    <cellStyle name="Commentaire 2 4 5 3 3 4" xfId="15494"/>
    <cellStyle name="Commentaire 2 4 5 3 4" xfId="5049"/>
    <cellStyle name="Commentaire 2 4 5 3 4 2" xfId="11033"/>
    <cellStyle name="Commentaire 2 4 5 3 4 2 2" xfId="22915"/>
    <cellStyle name="Commentaire 2 4 5 3 4 3" xfId="16979"/>
    <cellStyle name="Commentaire 2 4 5 3 5" xfId="8039"/>
    <cellStyle name="Commentaire 2 4 5 3 5 2" xfId="19947"/>
    <cellStyle name="Commentaire 2 4 5 3 6" xfId="14009"/>
    <cellStyle name="Commentaire 2 4 5 4" xfId="2434"/>
    <cellStyle name="Commentaire 2 4 5 4 2" xfId="3922"/>
    <cellStyle name="Commentaire 2 4 5 4 2 2" xfId="6893"/>
    <cellStyle name="Commentaire 2 4 5 4 2 2 2" xfId="12877"/>
    <cellStyle name="Commentaire 2 4 5 4 2 2 2 2" xfId="24759"/>
    <cellStyle name="Commentaire 2 4 5 4 2 2 3" xfId="18823"/>
    <cellStyle name="Commentaire 2 4 5 4 2 3" xfId="9908"/>
    <cellStyle name="Commentaire 2 4 5 4 2 3 2" xfId="21791"/>
    <cellStyle name="Commentaire 2 4 5 4 2 4" xfId="15854"/>
    <cellStyle name="Commentaire 2 4 5 4 3" xfId="5408"/>
    <cellStyle name="Commentaire 2 4 5 4 3 2" xfId="11392"/>
    <cellStyle name="Commentaire 2 4 5 4 3 2 2" xfId="23274"/>
    <cellStyle name="Commentaire 2 4 5 4 3 3" xfId="17338"/>
    <cellStyle name="Commentaire 2 4 5 4 4" xfId="8398"/>
    <cellStyle name="Commentaire 2 4 5 4 4 2" xfId="20306"/>
    <cellStyle name="Commentaire 2 4 5 4 5" xfId="14369"/>
    <cellStyle name="Commentaire 2 4 5 5" xfId="3145"/>
    <cellStyle name="Commentaire 2 4 5 5 2" xfId="6116"/>
    <cellStyle name="Commentaire 2 4 5 5 2 2" xfId="12100"/>
    <cellStyle name="Commentaire 2 4 5 5 2 2 2" xfId="23982"/>
    <cellStyle name="Commentaire 2 4 5 5 2 3" xfId="18046"/>
    <cellStyle name="Commentaire 2 4 5 5 3" xfId="9131"/>
    <cellStyle name="Commentaire 2 4 5 5 3 2" xfId="21014"/>
    <cellStyle name="Commentaire 2 4 5 5 4" xfId="15077"/>
    <cellStyle name="Commentaire 2 4 5 6" xfId="4632"/>
    <cellStyle name="Commentaire 2 4 5 6 2" xfId="10616"/>
    <cellStyle name="Commentaire 2 4 5 6 2 2" xfId="22498"/>
    <cellStyle name="Commentaire 2 4 5 6 3" xfId="16562"/>
    <cellStyle name="Commentaire 2 4 5 7" xfId="7622"/>
    <cellStyle name="Commentaire 2 4 5 7 2" xfId="19530"/>
    <cellStyle name="Commentaire 2 4 5 8" xfId="13592"/>
    <cellStyle name="Commentaire 2 4 6" xfId="1009"/>
    <cellStyle name="Commentaire 2 4 6 2" xfId="1010"/>
    <cellStyle name="Commentaire 2 4 6 2 2" xfId="2652"/>
    <cellStyle name="Commentaire 2 4 6 2 2 2" xfId="4138"/>
    <cellStyle name="Commentaire 2 4 6 2 2 2 2" xfId="7109"/>
    <cellStyle name="Commentaire 2 4 6 2 2 2 2 2" xfId="13093"/>
    <cellStyle name="Commentaire 2 4 6 2 2 2 2 2 2" xfId="24975"/>
    <cellStyle name="Commentaire 2 4 6 2 2 2 2 3" xfId="19039"/>
    <cellStyle name="Commentaire 2 4 6 2 2 2 3" xfId="10124"/>
    <cellStyle name="Commentaire 2 4 6 2 2 2 3 2" xfId="22007"/>
    <cellStyle name="Commentaire 2 4 6 2 2 2 4" xfId="16070"/>
    <cellStyle name="Commentaire 2 4 6 2 2 3" xfId="5624"/>
    <cellStyle name="Commentaire 2 4 6 2 2 3 2" xfId="11608"/>
    <cellStyle name="Commentaire 2 4 6 2 2 3 2 2" xfId="23490"/>
    <cellStyle name="Commentaire 2 4 6 2 2 3 3" xfId="17554"/>
    <cellStyle name="Commentaire 2 4 6 2 2 4" xfId="8614"/>
    <cellStyle name="Commentaire 2 4 6 2 2 4 2" xfId="20522"/>
    <cellStyle name="Commentaire 2 4 6 2 2 5" xfId="14585"/>
    <cellStyle name="Commentaire 2 4 6 2 3" xfId="3563"/>
    <cellStyle name="Commentaire 2 4 6 2 3 2" xfId="6534"/>
    <cellStyle name="Commentaire 2 4 6 2 3 2 2" xfId="12518"/>
    <cellStyle name="Commentaire 2 4 6 2 3 2 2 2" xfId="24400"/>
    <cellStyle name="Commentaire 2 4 6 2 3 2 3" xfId="18464"/>
    <cellStyle name="Commentaire 2 4 6 2 3 3" xfId="9549"/>
    <cellStyle name="Commentaire 2 4 6 2 3 3 2" xfId="21432"/>
    <cellStyle name="Commentaire 2 4 6 2 3 4" xfId="15495"/>
    <cellStyle name="Commentaire 2 4 6 2 4" xfId="5050"/>
    <cellStyle name="Commentaire 2 4 6 2 4 2" xfId="11034"/>
    <cellStyle name="Commentaire 2 4 6 2 4 2 2" xfId="22916"/>
    <cellStyle name="Commentaire 2 4 6 2 4 3" xfId="16980"/>
    <cellStyle name="Commentaire 2 4 6 2 5" xfId="8040"/>
    <cellStyle name="Commentaire 2 4 6 2 5 2" xfId="19948"/>
    <cellStyle name="Commentaire 2 4 6 2 6" xfId="14010"/>
    <cellStyle name="Commentaire 2 4 6 3" xfId="2283"/>
    <cellStyle name="Commentaire 2 4 6 3 2" xfId="3771"/>
    <cellStyle name="Commentaire 2 4 6 3 2 2" xfId="6742"/>
    <cellStyle name="Commentaire 2 4 6 3 2 2 2" xfId="12726"/>
    <cellStyle name="Commentaire 2 4 6 3 2 2 2 2" xfId="24608"/>
    <cellStyle name="Commentaire 2 4 6 3 2 2 3" xfId="18672"/>
    <cellStyle name="Commentaire 2 4 6 3 2 3" xfId="9757"/>
    <cellStyle name="Commentaire 2 4 6 3 2 3 2" xfId="21640"/>
    <cellStyle name="Commentaire 2 4 6 3 2 4" xfId="15703"/>
    <cellStyle name="Commentaire 2 4 6 3 3" xfId="5257"/>
    <cellStyle name="Commentaire 2 4 6 3 3 2" xfId="11241"/>
    <cellStyle name="Commentaire 2 4 6 3 3 2 2" xfId="23123"/>
    <cellStyle name="Commentaire 2 4 6 3 3 3" xfId="17187"/>
    <cellStyle name="Commentaire 2 4 6 3 4" xfId="8247"/>
    <cellStyle name="Commentaire 2 4 6 3 4 2" xfId="20155"/>
    <cellStyle name="Commentaire 2 4 6 3 5" xfId="14218"/>
    <cellStyle name="Commentaire 2 4 7" xfId="1011"/>
    <cellStyle name="Commentaire 2 4 7 2" xfId="1012"/>
    <cellStyle name="Commentaire 2 4 7 2 2" xfId="2821"/>
    <cellStyle name="Commentaire 2 4 7 2 2 2" xfId="4307"/>
    <cellStyle name="Commentaire 2 4 7 2 2 2 2" xfId="7278"/>
    <cellStyle name="Commentaire 2 4 7 2 2 2 2 2" xfId="13262"/>
    <cellStyle name="Commentaire 2 4 7 2 2 2 2 2 2" xfId="25144"/>
    <cellStyle name="Commentaire 2 4 7 2 2 2 2 3" xfId="19208"/>
    <cellStyle name="Commentaire 2 4 7 2 2 2 3" xfId="10293"/>
    <cellStyle name="Commentaire 2 4 7 2 2 2 3 2" xfId="22176"/>
    <cellStyle name="Commentaire 2 4 7 2 2 2 4" xfId="16239"/>
    <cellStyle name="Commentaire 2 4 7 2 2 3" xfId="5793"/>
    <cellStyle name="Commentaire 2 4 7 2 2 3 2" xfId="11777"/>
    <cellStyle name="Commentaire 2 4 7 2 2 3 2 2" xfId="23659"/>
    <cellStyle name="Commentaire 2 4 7 2 2 3 3" xfId="17723"/>
    <cellStyle name="Commentaire 2 4 7 2 2 4" xfId="8783"/>
    <cellStyle name="Commentaire 2 4 7 2 2 4 2" xfId="20691"/>
    <cellStyle name="Commentaire 2 4 7 2 2 5" xfId="14754"/>
    <cellStyle name="Commentaire 2 4 7 2 3" xfId="3564"/>
    <cellStyle name="Commentaire 2 4 7 2 3 2" xfId="6535"/>
    <cellStyle name="Commentaire 2 4 7 2 3 2 2" xfId="12519"/>
    <cellStyle name="Commentaire 2 4 7 2 3 2 2 2" xfId="24401"/>
    <cellStyle name="Commentaire 2 4 7 2 3 2 3" xfId="18465"/>
    <cellStyle name="Commentaire 2 4 7 2 3 3" xfId="9550"/>
    <cellStyle name="Commentaire 2 4 7 2 3 3 2" xfId="21433"/>
    <cellStyle name="Commentaire 2 4 7 2 3 4" xfId="15496"/>
    <cellStyle name="Commentaire 2 4 7 2 4" xfId="5051"/>
    <cellStyle name="Commentaire 2 4 7 2 4 2" xfId="11035"/>
    <cellStyle name="Commentaire 2 4 7 2 4 2 2" xfId="22917"/>
    <cellStyle name="Commentaire 2 4 7 2 4 3" xfId="16981"/>
    <cellStyle name="Commentaire 2 4 7 2 5" xfId="8041"/>
    <cellStyle name="Commentaire 2 4 7 2 5 2" xfId="19949"/>
    <cellStyle name="Commentaire 2 4 7 2 6" xfId="14011"/>
    <cellStyle name="Commentaire 2 4 7 3" xfId="2452"/>
    <cellStyle name="Commentaire 2 4 7 3 2" xfId="3940"/>
    <cellStyle name="Commentaire 2 4 7 3 2 2" xfId="6911"/>
    <cellStyle name="Commentaire 2 4 7 3 2 2 2" xfId="12895"/>
    <cellStyle name="Commentaire 2 4 7 3 2 2 2 2" xfId="24777"/>
    <cellStyle name="Commentaire 2 4 7 3 2 2 3" xfId="18841"/>
    <cellStyle name="Commentaire 2 4 7 3 2 3" xfId="9926"/>
    <cellStyle name="Commentaire 2 4 7 3 2 3 2" xfId="21809"/>
    <cellStyle name="Commentaire 2 4 7 3 2 4" xfId="15872"/>
    <cellStyle name="Commentaire 2 4 7 3 3" xfId="5426"/>
    <cellStyle name="Commentaire 2 4 7 3 3 2" xfId="11410"/>
    <cellStyle name="Commentaire 2 4 7 3 3 2 2" xfId="23292"/>
    <cellStyle name="Commentaire 2 4 7 3 3 3" xfId="17356"/>
    <cellStyle name="Commentaire 2 4 7 3 4" xfId="8416"/>
    <cellStyle name="Commentaire 2 4 7 3 4 2" xfId="20324"/>
    <cellStyle name="Commentaire 2 4 7 3 5" xfId="14387"/>
    <cellStyle name="Commentaire 2 4 8" xfId="2135"/>
    <cellStyle name="Commentaire 2 4 8 2" xfId="2626"/>
    <cellStyle name="Commentaire 2 4 8 2 2" xfId="4112"/>
    <cellStyle name="Commentaire 2 4 8 2 2 2" xfId="7083"/>
    <cellStyle name="Commentaire 2 4 8 2 2 2 2" xfId="13067"/>
    <cellStyle name="Commentaire 2 4 8 2 2 2 2 2" xfId="24949"/>
    <cellStyle name="Commentaire 2 4 8 2 2 2 3" xfId="19013"/>
    <cellStyle name="Commentaire 2 4 8 2 2 3" xfId="10098"/>
    <cellStyle name="Commentaire 2 4 8 2 2 3 2" xfId="21981"/>
    <cellStyle name="Commentaire 2 4 8 2 2 4" xfId="16044"/>
    <cellStyle name="Commentaire 2 4 8 2 3" xfId="5598"/>
    <cellStyle name="Commentaire 2 4 8 2 3 2" xfId="11582"/>
    <cellStyle name="Commentaire 2 4 8 2 3 2 2" xfId="23464"/>
    <cellStyle name="Commentaire 2 4 8 2 3 3" xfId="17528"/>
    <cellStyle name="Commentaire 2 4 8 2 4" xfId="8588"/>
    <cellStyle name="Commentaire 2 4 8 2 4 2" xfId="20496"/>
    <cellStyle name="Commentaire 2 4 8 2 5" xfId="14559"/>
    <cellStyle name="Commentaire 2 4 8 3" xfId="3639"/>
    <cellStyle name="Commentaire 2 4 8 3 2" xfId="6610"/>
    <cellStyle name="Commentaire 2 4 8 3 2 2" xfId="12594"/>
    <cellStyle name="Commentaire 2 4 8 3 2 2 2" xfId="24476"/>
    <cellStyle name="Commentaire 2 4 8 3 2 3" xfId="18540"/>
    <cellStyle name="Commentaire 2 4 8 3 3" xfId="9625"/>
    <cellStyle name="Commentaire 2 4 8 3 3 2" xfId="21508"/>
    <cellStyle name="Commentaire 2 4 8 3 4" xfId="15571"/>
    <cellStyle name="Commentaire 2 4 8 4" xfId="5125"/>
    <cellStyle name="Commentaire 2 4 8 4 2" xfId="11109"/>
    <cellStyle name="Commentaire 2 4 8 4 2 2" xfId="22991"/>
    <cellStyle name="Commentaire 2 4 8 4 3" xfId="17055"/>
    <cellStyle name="Commentaire 2 4 8 5" xfId="8115"/>
    <cellStyle name="Commentaire 2 4 8 5 2" xfId="20023"/>
    <cellStyle name="Commentaire 2 4 8 6" xfId="14086"/>
    <cellStyle name="Commentaire 2 4 9" xfId="2152"/>
    <cellStyle name="Commentaire 2 4 9 2" xfId="3656"/>
    <cellStyle name="Commentaire 2 4 9 2 2" xfId="6627"/>
    <cellStyle name="Commentaire 2 4 9 2 2 2" xfId="12611"/>
    <cellStyle name="Commentaire 2 4 9 2 2 2 2" xfId="24493"/>
    <cellStyle name="Commentaire 2 4 9 2 2 3" xfId="18557"/>
    <cellStyle name="Commentaire 2 4 9 2 3" xfId="9642"/>
    <cellStyle name="Commentaire 2 4 9 2 3 2" xfId="21525"/>
    <cellStyle name="Commentaire 2 4 9 2 4" xfId="15588"/>
    <cellStyle name="Commentaire 2 4 9 3" xfId="5142"/>
    <cellStyle name="Commentaire 2 4 9 3 2" xfId="11126"/>
    <cellStyle name="Commentaire 2 4 9 3 2 2" xfId="23008"/>
    <cellStyle name="Commentaire 2 4 9 3 3" xfId="17072"/>
    <cellStyle name="Commentaire 2 4 9 4" xfId="8132"/>
    <cellStyle name="Commentaire 2 4 9 4 2" xfId="20040"/>
    <cellStyle name="Commentaire 2 4 9 5" xfId="14103"/>
    <cellStyle name="Commentaire 2 5" xfId="54"/>
    <cellStyle name="Commentaire 2 5 2" xfId="1013"/>
    <cellStyle name="Commentaire 2 5 2 2" xfId="1014"/>
    <cellStyle name="Commentaire 2 5 2 3" xfId="1015"/>
    <cellStyle name="Commentaire 2 5 2 4" xfId="1016"/>
    <cellStyle name="Commentaire 2 5 2 5" xfId="1017"/>
    <cellStyle name="Commentaire 2 5 2 6" xfId="1018"/>
    <cellStyle name="Commentaire 2 5 3" xfId="1019"/>
    <cellStyle name="Commentaire 2 5 4" xfId="1020"/>
    <cellStyle name="Commentaire 2 5 5" xfId="1021"/>
    <cellStyle name="Commentaire 2 5 6" xfId="1022"/>
    <cellStyle name="Commentaire 2 6" xfId="55"/>
    <cellStyle name="Commentaire 2 6 2" xfId="1023"/>
    <cellStyle name="Commentaire 2 7" xfId="1024"/>
    <cellStyle name="Commentaire 2 7 2" xfId="1025"/>
    <cellStyle name="Commentaire 2 7 2 2" xfId="2230"/>
    <cellStyle name="Commentaire 2 8" xfId="1026"/>
    <cellStyle name="Commentaire 2 9" xfId="1027"/>
    <cellStyle name="Commentaire 3" xfId="56"/>
    <cellStyle name="Commentaire 3 2" xfId="57"/>
    <cellStyle name="Commentaire 3 2 2" xfId="1028"/>
    <cellStyle name="Commentaire 3 2 2 2" xfId="1029"/>
    <cellStyle name="Commentaire 3 2 2 3" xfId="1030"/>
    <cellStyle name="Commentaire 3 2 2 4" xfId="1031"/>
    <cellStyle name="Commentaire 3 2 2 5" xfId="1032"/>
    <cellStyle name="Commentaire 3 2 2 6" xfId="1033"/>
    <cellStyle name="Commentaire 3 2 3" xfId="1034"/>
    <cellStyle name="Commentaire 3 2 4" xfId="1035"/>
    <cellStyle name="Commentaire 3 2 5" xfId="1036"/>
    <cellStyle name="Commentaire 3 2 6" xfId="1037"/>
    <cellStyle name="Commentaire 3 3" xfId="58"/>
    <cellStyle name="Commentaire 3 3 2" xfId="1038"/>
    <cellStyle name="Commentaire 3 4" xfId="1039"/>
    <cellStyle name="Commentaire 3 4 2" xfId="1040"/>
    <cellStyle name="Commentaire 3 4 2 2" xfId="2235"/>
    <cellStyle name="Commentaire 3 5" xfId="1041"/>
    <cellStyle name="Commentaire 3 6" xfId="1042"/>
    <cellStyle name="Commentaire 3 7" xfId="1043"/>
    <cellStyle name="Date" xfId="1044"/>
    <cellStyle name="En-tête 1" xfId="1045"/>
    <cellStyle name="En-tête 2" xfId="1046"/>
    <cellStyle name="Entrée 2" xfId="59"/>
    <cellStyle name="Euro" xfId="1047"/>
    <cellStyle name="Financier0" xfId="1048"/>
    <cellStyle name="Insatisfaisant 2" xfId="60"/>
    <cellStyle name="Insatisfaisant 2 2" xfId="1049"/>
    <cellStyle name="Insatisfaisant 2 2 2" xfId="1050"/>
    <cellStyle name="Insatisfaisant 2 2 2 2" xfId="1051"/>
    <cellStyle name="Insatisfaisant 2 2 3" xfId="1052"/>
    <cellStyle name="Insatisfaisant 2 3" xfId="1053"/>
    <cellStyle name="Lien hypertexte 10" xfId="61"/>
    <cellStyle name="Lien hypertexte 10 2" xfId="62"/>
    <cellStyle name="Lien hypertexte 10 3" xfId="63"/>
    <cellStyle name="Lien hypertexte 10 4" xfId="1054"/>
    <cellStyle name="Lien hypertexte 11" xfId="64"/>
    <cellStyle name="Lien hypertexte 11 2" xfId="65"/>
    <cellStyle name="Lien hypertexte 11 3" xfId="66"/>
    <cellStyle name="Lien hypertexte 11 4" xfId="1055"/>
    <cellStyle name="Lien hypertexte 12" xfId="67"/>
    <cellStyle name="Lien hypertexte 12 2" xfId="68"/>
    <cellStyle name="Lien hypertexte 12 3" xfId="69"/>
    <cellStyle name="Lien hypertexte 12 4" xfId="1056"/>
    <cellStyle name="Lien hypertexte 13" xfId="70"/>
    <cellStyle name="Lien hypertexte 13 2" xfId="71"/>
    <cellStyle name="Lien hypertexte 13 3" xfId="72"/>
    <cellStyle name="Lien hypertexte 13 4" xfId="1057"/>
    <cellStyle name="Lien hypertexte 14" xfId="73"/>
    <cellStyle name="Lien hypertexte 14 2" xfId="74"/>
    <cellStyle name="Lien hypertexte 14 3" xfId="75"/>
    <cellStyle name="Lien hypertexte 14 4" xfId="1058"/>
    <cellStyle name="Lien hypertexte 15" xfId="76"/>
    <cellStyle name="Lien hypertexte 15 2" xfId="77"/>
    <cellStyle name="Lien hypertexte 15 3" xfId="78"/>
    <cellStyle name="Lien hypertexte 15 4" xfId="1059"/>
    <cellStyle name="Lien hypertexte 16" xfId="79"/>
    <cellStyle name="Lien hypertexte 16 2" xfId="80"/>
    <cellStyle name="Lien hypertexte 16 3" xfId="81"/>
    <cellStyle name="Lien hypertexte 16 4" xfId="1060"/>
    <cellStyle name="Lien hypertexte 17" xfId="82"/>
    <cellStyle name="Lien hypertexte 17 2" xfId="83"/>
    <cellStyle name="Lien hypertexte 17 3" xfId="84"/>
    <cellStyle name="Lien hypertexte 17 4" xfId="1061"/>
    <cellStyle name="Lien hypertexte 18" xfId="85"/>
    <cellStyle name="Lien hypertexte 18 2" xfId="86"/>
    <cellStyle name="Lien hypertexte 18 3" xfId="87"/>
    <cellStyle name="Lien hypertexte 18 4" xfId="1062"/>
    <cellStyle name="Lien hypertexte 19" xfId="88"/>
    <cellStyle name="Lien hypertexte 19 2" xfId="89"/>
    <cellStyle name="Lien hypertexte 19 3" xfId="90"/>
    <cellStyle name="Lien hypertexte 19 4" xfId="1063"/>
    <cellStyle name="Lien hypertexte 2" xfId="91"/>
    <cellStyle name="Lien hypertexte 2 2" xfId="92"/>
    <cellStyle name="Lien hypertexte 2 3" xfId="93"/>
    <cellStyle name="Lien hypertexte 2 4" xfId="1064"/>
    <cellStyle name="Lien hypertexte 3" xfId="94"/>
    <cellStyle name="Lien hypertexte 3 2" xfId="95"/>
    <cellStyle name="Lien hypertexte 3 3" xfId="96"/>
    <cellStyle name="Lien hypertexte 3 4" xfId="1065"/>
    <cellStyle name="Lien hypertexte 4" xfId="97"/>
    <cellStyle name="Lien hypertexte 4 2" xfId="98"/>
    <cellStyle name="Lien hypertexte 4 3" xfId="99"/>
    <cellStyle name="Lien hypertexte 4 4" xfId="1066"/>
    <cellStyle name="Lien hypertexte 5" xfId="100"/>
    <cellStyle name="Lien hypertexte 5 2" xfId="101"/>
    <cellStyle name="Lien hypertexte 5 3" xfId="102"/>
    <cellStyle name="Lien hypertexte 5 4" xfId="1067"/>
    <cellStyle name="Lien hypertexte 6" xfId="103"/>
    <cellStyle name="Lien hypertexte 6 2" xfId="104"/>
    <cellStyle name="Lien hypertexte 6 3" xfId="105"/>
    <cellStyle name="Lien hypertexte 6 4" xfId="1068"/>
    <cellStyle name="Lien hypertexte 7" xfId="106"/>
    <cellStyle name="Lien hypertexte 7 2" xfId="107"/>
    <cellStyle name="Lien hypertexte 7 3" xfId="108"/>
    <cellStyle name="Lien hypertexte 7 4" xfId="1069"/>
    <cellStyle name="Lien hypertexte 8" xfId="109"/>
    <cellStyle name="Lien hypertexte 8 2" xfId="110"/>
    <cellStyle name="Lien hypertexte 8 3" xfId="111"/>
    <cellStyle name="Lien hypertexte 8 4" xfId="1070"/>
    <cellStyle name="Lien hypertexte 9" xfId="112"/>
    <cellStyle name="Lien hypertexte 9 2" xfId="113"/>
    <cellStyle name="Lien hypertexte 9 3" xfId="114"/>
    <cellStyle name="Lien hypertexte 9 4" xfId="1071"/>
    <cellStyle name="Lien hypertexte visité 10" xfId="115"/>
    <cellStyle name="Lien hypertexte visité 10 2" xfId="116"/>
    <cellStyle name="Lien hypertexte visité 10 3" xfId="117"/>
    <cellStyle name="Lien hypertexte visité 10 4" xfId="1072"/>
    <cellStyle name="Lien hypertexte visité 11" xfId="118"/>
    <cellStyle name="Lien hypertexte visité 11 2" xfId="119"/>
    <cellStyle name="Lien hypertexte visité 11 3" xfId="120"/>
    <cellStyle name="Lien hypertexte visité 11 4" xfId="1073"/>
    <cellStyle name="Lien hypertexte visité 12" xfId="121"/>
    <cellStyle name="Lien hypertexte visité 12 2" xfId="122"/>
    <cellStyle name="Lien hypertexte visité 12 3" xfId="123"/>
    <cellStyle name="Lien hypertexte visité 12 4" xfId="1074"/>
    <cellStyle name="Lien hypertexte visité 13" xfId="124"/>
    <cellStyle name="Lien hypertexte visité 13 2" xfId="125"/>
    <cellStyle name="Lien hypertexte visité 13 3" xfId="126"/>
    <cellStyle name="Lien hypertexte visité 13 4" xfId="1075"/>
    <cellStyle name="Lien hypertexte visité 14" xfId="127"/>
    <cellStyle name="Lien hypertexte visité 14 2" xfId="128"/>
    <cellStyle name="Lien hypertexte visité 14 3" xfId="129"/>
    <cellStyle name="Lien hypertexte visité 14 4" xfId="1076"/>
    <cellStyle name="Lien hypertexte visité 15" xfId="130"/>
    <cellStyle name="Lien hypertexte visité 15 2" xfId="131"/>
    <cellStyle name="Lien hypertexte visité 15 3" xfId="132"/>
    <cellStyle name="Lien hypertexte visité 15 4" xfId="1077"/>
    <cellStyle name="Lien hypertexte visité 16" xfId="133"/>
    <cellStyle name="Lien hypertexte visité 16 2" xfId="134"/>
    <cellStyle name="Lien hypertexte visité 16 3" xfId="135"/>
    <cellStyle name="Lien hypertexte visité 16 4" xfId="1078"/>
    <cellStyle name="Lien hypertexte visité 17" xfId="136"/>
    <cellStyle name="Lien hypertexte visité 17 2" xfId="137"/>
    <cellStyle name="Lien hypertexte visité 17 3" xfId="138"/>
    <cellStyle name="Lien hypertexte visité 17 4" xfId="1079"/>
    <cellStyle name="Lien hypertexte visité 18" xfId="139"/>
    <cellStyle name="Lien hypertexte visité 18 2" xfId="140"/>
    <cellStyle name="Lien hypertexte visité 18 3" xfId="141"/>
    <cellStyle name="Lien hypertexte visité 18 4" xfId="1080"/>
    <cellStyle name="Lien hypertexte visité 19" xfId="142"/>
    <cellStyle name="Lien hypertexte visité 19 2" xfId="143"/>
    <cellStyle name="Lien hypertexte visité 19 3" xfId="144"/>
    <cellStyle name="Lien hypertexte visité 19 4" xfId="1081"/>
    <cellStyle name="Lien hypertexte visité 2" xfId="145"/>
    <cellStyle name="Lien hypertexte visité 2 2" xfId="146"/>
    <cellStyle name="Lien hypertexte visité 2 3" xfId="147"/>
    <cellStyle name="Lien hypertexte visité 2 4" xfId="1082"/>
    <cellStyle name="Lien hypertexte visité 3" xfId="148"/>
    <cellStyle name="Lien hypertexte visité 3 2" xfId="149"/>
    <cellStyle name="Lien hypertexte visité 3 3" xfId="150"/>
    <cellStyle name="Lien hypertexte visité 3 4" xfId="1083"/>
    <cellStyle name="Lien hypertexte visité 4" xfId="151"/>
    <cellStyle name="Lien hypertexte visité 4 2" xfId="152"/>
    <cellStyle name="Lien hypertexte visité 4 3" xfId="153"/>
    <cellStyle name="Lien hypertexte visité 4 4" xfId="1084"/>
    <cellStyle name="Lien hypertexte visité 5" xfId="154"/>
    <cellStyle name="Lien hypertexte visité 5 2" xfId="155"/>
    <cellStyle name="Lien hypertexte visité 5 3" xfId="156"/>
    <cellStyle name="Lien hypertexte visité 5 4" xfId="1085"/>
    <cellStyle name="Lien hypertexte visité 6" xfId="157"/>
    <cellStyle name="Lien hypertexte visité 6 2" xfId="158"/>
    <cellStyle name="Lien hypertexte visité 6 3" xfId="159"/>
    <cellStyle name="Lien hypertexte visité 6 4" xfId="1086"/>
    <cellStyle name="Lien hypertexte visité 7" xfId="160"/>
    <cellStyle name="Lien hypertexte visité 7 2" xfId="161"/>
    <cellStyle name="Lien hypertexte visité 7 3" xfId="162"/>
    <cellStyle name="Lien hypertexte visité 7 4" xfId="1087"/>
    <cellStyle name="Lien hypertexte visité 8" xfId="163"/>
    <cellStyle name="Lien hypertexte visité 8 2" xfId="164"/>
    <cellStyle name="Lien hypertexte visité 8 3" xfId="165"/>
    <cellStyle name="Lien hypertexte visité 8 4" xfId="1088"/>
    <cellStyle name="Lien hypertexte visité 9" xfId="166"/>
    <cellStyle name="Lien hypertexte visité 9 2" xfId="167"/>
    <cellStyle name="Lien hypertexte visité 9 3" xfId="168"/>
    <cellStyle name="Lien hypertexte visité 9 4" xfId="1089"/>
    <cellStyle name="Millares [0]_Hoja1" xfId="1090"/>
    <cellStyle name="Millares_Hoja1" xfId="1091"/>
    <cellStyle name="Moneda [0]_Hoja1" xfId="1092"/>
    <cellStyle name="Moneda_Hoja1" xfId="1093"/>
    <cellStyle name="Monétaire0" xfId="1094"/>
    <cellStyle name="Neutre 2" xfId="169"/>
    <cellStyle name="Neutre 2 2" xfId="1095"/>
    <cellStyle name="Neutre 2 2 2" xfId="1096"/>
    <cellStyle name="Neutre 2 2 2 2" xfId="1097"/>
    <cellStyle name="Neutre 2 2 3" xfId="1098"/>
    <cellStyle name="Neutre 2 3" xfId="1099"/>
    <cellStyle name="Normal - Style1" xfId="1100"/>
    <cellStyle name="Normal - Style2" xfId="1101"/>
    <cellStyle name="Normal - Style3" xfId="1102"/>
    <cellStyle name="Normal - Style4" xfId="1103"/>
    <cellStyle name="Normal - Style5" xfId="1104"/>
    <cellStyle name="Normal - Style6" xfId="1105"/>
    <cellStyle name="Normal - Style7" xfId="1106"/>
    <cellStyle name="Normal - Style8" xfId="1107"/>
    <cellStyle name="Normal 10" xfId="242"/>
    <cellStyle name="Normal 10 10" xfId="13447"/>
    <cellStyle name="Normal 10 2" xfId="307"/>
    <cellStyle name="Normal 10 2 2" xfId="383"/>
    <cellStyle name="Normal 10 2 2 2" xfId="1108"/>
    <cellStyle name="Normal 10 2 2 2 2" xfId="2941"/>
    <cellStyle name="Normal 10 2 2 2 2 2" xfId="4427"/>
    <cellStyle name="Normal 10 2 2 2 2 2 2" xfId="7398"/>
    <cellStyle name="Normal 10 2 2 2 2 2 2 2" xfId="13382"/>
    <cellStyle name="Normal 10 2 2 2 2 2 2 2 2" xfId="25264"/>
    <cellStyle name="Normal 10 2 2 2 2 2 2 3" xfId="19328"/>
    <cellStyle name="Normal 10 2 2 2 2 2 3" xfId="10413"/>
    <cellStyle name="Normal 10 2 2 2 2 2 3 2" xfId="22296"/>
    <cellStyle name="Normal 10 2 2 2 2 2 4" xfId="16359"/>
    <cellStyle name="Normal 10 2 2 2 2 3" xfId="5913"/>
    <cellStyle name="Normal 10 2 2 2 2 3 2" xfId="11897"/>
    <cellStyle name="Normal 10 2 2 2 2 3 2 2" xfId="23779"/>
    <cellStyle name="Normal 10 2 2 2 2 3 3" xfId="17843"/>
    <cellStyle name="Normal 10 2 2 2 2 4" xfId="8903"/>
    <cellStyle name="Normal 10 2 2 2 2 4 2" xfId="20811"/>
    <cellStyle name="Normal 10 2 2 2 2 5" xfId="14874"/>
    <cellStyle name="Normal 10 2 2 2 3" xfId="2572"/>
    <cellStyle name="Normal 10 2 2 2 3 2" xfId="4060"/>
    <cellStyle name="Normal 10 2 2 2 3 2 2" xfId="7031"/>
    <cellStyle name="Normal 10 2 2 2 3 2 2 2" xfId="13015"/>
    <cellStyle name="Normal 10 2 2 2 3 2 2 2 2" xfId="24897"/>
    <cellStyle name="Normal 10 2 2 2 3 2 2 3" xfId="18961"/>
    <cellStyle name="Normal 10 2 2 2 3 2 3" xfId="10046"/>
    <cellStyle name="Normal 10 2 2 2 3 2 3 2" xfId="21929"/>
    <cellStyle name="Normal 10 2 2 2 3 2 4" xfId="15992"/>
    <cellStyle name="Normal 10 2 2 2 3 3" xfId="5546"/>
    <cellStyle name="Normal 10 2 2 2 3 3 2" xfId="11530"/>
    <cellStyle name="Normal 10 2 2 2 3 3 2 2" xfId="23412"/>
    <cellStyle name="Normal 10 2 2 2 3 3 3" xfId="17476"/>
    <cellStyle name="Normal 10 2 2 2 3 4" xfId="8536"/>
    <cellStyle name="Normal 10 2 2 2 3 4 2" xfId="20444"/>
    <cellStyle name="Normal 10 2 2 2 3 5" xfId="14507"/>
    <cellStyle name="Normal 10 2 2 2 4" xfId="3565"/>
    <cellStyle name="Normal 10 2 2 2 4 2" xfId="6536"/>
    <cellStyle name="Normal 10 2 2 2 4 2 2" xfId="12520"/>
    <cellStyle name="Normal 10 2 2 2 4 2 2 2" xfId="24402"/>
    <cellStyle name="Normal 10 2 2 2 4 2 3" xfId="18466"/>
    <cellStyle name="Normal 10 2 2 2 4 3" xfId="9551"/>
    <cellStyle name="Normal 10 2 2 2 4 3 2" xfId="21434"/>
    <cellStyle name="Normal 10 2 2 2 4 4" xfId="15497"/>
    <cellStyle name="Normal 10 2 2 2 5" xfId="5052"/>
    <cellStyle name="Normal 10 2 2 2 5 2" xfId="11036"/>
    <cellStyle name="Normal 10 2 2 2 5 2 2" xfId="22918"/>
    <cellStyle name="Normal 10 2 2 2 5 3" xfId="16982"/>
    <cellStyle name="Normal 10 2 2 2 6" xfId="8042"/>
    <cellStyle name="Normal 10 2 2 2 6 2" xfId="19950"/>
    <cellStyle name="Normal 10 2 2 2 7" xfId="14012"/>
    <cellStyle name="Normal 10 2 2 3" xfId="2772"/>
    <cellStyle name="Normal 10 2 2 3 2" xfId="4258"/>
    <cellStyle name="Normal 10 2 2 3 2 2" xfId="7229"/>
    <cellStyle name="Normal 10 2 2 3 2 2 2" xfId="13213"/>
    <cellStyle name="Normal 10 2 2 3 2 2 2 2" xfId="25095"/>
    <cellStyle name="Normal 10 2 2 3 2 2 3" xfId="19159"/>
    <cellStyle name="Normal 10 2 2 3 2 3" xfId="10244"/>
    <cellStyle name="Normal 10 2 2 3 2 3 2" xfId="22127"/>
    <cellStyle name="Normal 10 2 2 3 2 4" xfId="16190"/>
    <cellStyle name="Normal 10 2 2 3 3" xfId="5744"/>
    <cellStyle name="Normal 10 2 2 3 3 2" xfId="11728"/>
    <cellStyle name="Normal 10 2 2 3 3 2 2" xfId="23610"/>
    <cellStyle name="Normal 10 2 2 3 3 3" xfId="17674"/>
    <cellStyle name="Normal 10 2 2 3 4" xfId="8734"/>
    <cellStyle name="Normal 10 2 2 3 4 2" xfId="20642"/>
    <cellStyle name="Normal 10 2 2 3 5" xfId="14705"/>
    <cellStyle name="Normal 10 2 2 4" xfId="2403"/>
    <cellStyle name="Normal 10 2 2 4 2" xfId="3891"/>
    <cellStyle name="Normal 10 2 2 4 2 2" xfId="6862"/>
    <cellStyle name="Normal 10 2 2 4 2 2 2" xfId="12846"/>
    <cellStyle name="Normal 10 2 2 4 2 2 2 2" xfId="24728"/>
    <cellStyle name="Normal 10 2 2 4 2 2 3" xfId="18792"/>
    <cellStyle name="Normal 10 2 2 4 2 3" xfId="9877"/>
    <cellStyle name="Normal 10 2 2 4 2 3 2" xfId="21760"/>
    <cellStyle name="Normal 10 2 2 4 2 4" xfId="15823"/>
    <cellStyle name="Normal 10 2 2 4 3" xfId="5377"/>
    <cellStyle name="Normal 10 2 2 4 3 2" xfId="11361"/>
    <cellStyle name="Normal 10 2 2 4 3 2 2" xfId="23243"/>
    <cellStyle name="Normal 10 2 2 4 3 3" xfId="17307"/>
    <cellStyle name="Normal 10 2 2 4 4" xfId="8367"/>
    <cellStyle name="Normal 10 2 2 4 4 2" xfId="20275"/>
    <cellStyle name="Normal 10 2 2 4 5" xfId="14338"/>
    <cellStyle name="Normal 10 2 2 5" xfId="3114"/>
    <cellStyle name="Normal 10 2 2 5 2" xfId="6085"/>
    <cellStyle name="Normal 10 2 2 5 2 2" xfId="12069"/>
    <cellStyle name="Normal 10 2 2 5 2 2 2" xfId="23951"/>
    <cellStyle name="Normal 10 2 2 5 2 3" xfId="18015"/>
    <cellStyle name="Normal 10 2 2 5 3" xfId="9100"/>
    <cellStyle name="Normal 10 2 2 5 3 2" xfId="20983"/>
    <cellStyle name="Normal 10 2 2 5 4" xfId="15046"/>
    <cellStyle name="Normal 10 2 2 6" xfId="4600"/>
    <cellStyle name="Normal 10 2 2 6 2" xfId="10585"/>
    <cellStyle name="Normal 10 2 2 6 2 2" xfId="22467"/>
    <cellStyle name="Normal 10 2 2 6 3" xfId="16531"/>
    <cellStyle name="Normal 10 2 2 7" xfId="7591"/>
    <cellStyle name="Normal 10 2 2 7 2" xfId="19499"/>
    <cellStyle name="Normal 10 2 2 8" xfId="13561"/>
    <cellStyle name="Normal 10 2 3" xfId="1109"/>
    <cellStyle name="Normal 10 2 3 2" xfId="2865"/>
    <cellStyle name="Normal 10 2 3 2 2" xfId="4351"/>
    <cellStyle name="Normal 10 2 3 2 2 2" xfId="7322"/>
    <cellStyle name="Normal 10 2 3 2 2 2 2" xfId="13306"/>
    <cellStyle name="Normal 10 2 3 2 2 2 2 2" xfId="25188"/>
    <cellStyle name="Normal 10 2 3 2 2 2 3" xfId="19252"/>
    <cellStyle name="Normal 10 2 3 2 2 3" xfId="10337"/>
    <cellStyle name="Normal 10 2 3 2 2 3 2" xfId="22220"/>
    <cellStyle name="Normal 10 2 3 2 2 4" xfId="16283"/>
    <cellStyle name="Normal 10 2 3 2 3" xfId="5837"/>
    <cellStyle name="Normal 10 2 3 2 3 2" xfId="11821"/>
    <cellStyle name="Normal 10 2 3 2 3 2 2" xfId="23703"/>
    <cellStyle name="Normal 10 2 3 2 3 3" xfId="17767"/>
    <cellStyle name="Normal 10 2 3 2 4" xfId="8827"/>
    <cellStyle name="Normal 10 2 3 2 4 2" xfId="20735"/>
    <cellStyle name="Normal 10 2 3 2 5" xfId="14798"/>
    <cellStyle name="Normal 10 2 3 3" xfId="2496"/>
    <cellStyle name="Normal 10 2 3 3 2" xfId="3984"/>
    <cellStyle name="Normal 10 2 3 3 2 2" xfId="6955"/>
    <cellStyle name="Normal 10 2 3 3 2 2 2" xfId="12939"/>
    <cellStyle name="Normal 10 2 3 3 2 2 2 2" xfId="24821"/>
    <cellStyle name="Normal 10 2 3 3 2 2 3" xfId="18885"/>
    <cellStyle name="Normal 10 2 3 3 2 3" xfId="9970"/>
    <cellStyle name="Normal 10 2 3 3 2 3 2" xfId="21853"/>
    <cellStyle name="Normal 10 2 3 3 2 4" xfId="15916"/>
    <cellStyle name="Normal 10 2 3 3 3" xfId="5470"/>
    <cellStyle name="Normal 10 2 3 3 3 2" xfId="11454"/>
    <cellStyle name="Normal 10 2 3 3 3 2 2" xfId="23336"/>
    <cellStyle name="Normal 10 2 3 3 3 3" xfId="17400"/>
    <cellStyle name="Normal 10 2 3 3 4" xfId="8460"/>
    <cellStyle name="Normal 10 2 3 3 4 2" xfId="20368"/>
    <cellStyle name="Normal 10 2 3 3 5" xfId="14431"/>
    <cellStyle name="Normal 10 2 3 4" xfId="3566"/>
    <cellStyle name="Normal 10 2 3 4 2" xfId="6537"/>
    <cellStyle name="Normal 10 2 3 4 2 2" xfId="12521"/>
    <cellStyle name="Normal 10 2 3 4 2 2 2" xfId="24403"/>
    <cellStyle name="Normal 10 2 3 4 2 3" xfId="18467"/>
    <cellStyle name="Normal 10 2 3 4 3" xfId="9552"/>
    <cellStyle name="Normal 10 2 3 4 3 2" xfId="21435"/>
    <cellStyle name="Normal 10 2 3 4 4" xfId="15498"/>
    <cellStyle name="Normal 10 2 3 5" xfId="5053"/>
    <cellStyle name="Normal 10 2 3 5 2" xfId="11037"/>
    <cellStyle name="Normal 10 2 3 5 2 2" xfId="22919"/>
    <cellStyle name="Normal 10 2 3 5 3" xfId="16983"/>
    <cellStyle name="Normal 10 2 3 6" xfId="8043"/>
    <cellStyle name="Normal 10 2 3 6 2" xfId="19951"/>
    <cellStyle name="Normal 10 2 3 7" xfId="14013"/>
    <cellStyle name="Normal 10 2 4" xfId="2237"/>
    <cellStyle name="Normal 10 2 4 2" xfId="2696"/>
    <cellStyle name="Normal 10 2 4 2 2" xfId="4182"/>
    <cellStyle name="Normal 10 2 4 2 2 2" xfId="7153"/>
    <cellStyle name="Normal 10 2 4 2 2 2 2" xfId="13137"/>
    <cellStyle name="Normal 10 2 4 2 2 2 2 2" xfId="25019"/>
    <cellStyle name="Normal 10 2 4 2 2 2 3" xfId="19083"/>
    <cellStyle name="Normal 10 2 4 2 2 3" xfId="10168"/>
    <cellStyle name="Normal 10 2 4 2 2 3 2" xfId="22051"/>
    <cellStyle name="Normal 10 2 4 2 2 4" xfId="16114"/>
    <cellStyle name="Normal 10 2 4 2 3" xfId="5668"/>
    <cellStyle name="Normal 10 2 4 2 3 2" xfId="11652"/>
    <cellStyle name="Normal 10 2 4 2 3 2 2" xfId="23534"/>
    <cellStyle name="Normal 10 2 4 2 3 3" xfId="17598"/>
    <cellStyle name="Normal 10 2 4 2 4" xfId="8658"/>
    <cellStyle name="Normal 10 2 4 2 4 2" xfId="20566"/>
    <cellStyle name="Normal 10 2 4 2 5" xfId="14629"/>
    <cellStyle name="Normal 10 2 5" xfId="2327"/>
    <cellStyle name="Normal 10 2 5 2" xfId="3815"/>
    <cellStyle name="Normal 10 2 5 2 2" xfId="6786"/>
    <cellStyle name="Normal 10 2 5 2 2 2" xfId="12770"/>
    <cellStyle name="Normal 10 2 5 2 2 2 2" xfId="24652"/>
    <cellStyle name="Normal 10 2 5 2 2 3" xfId="18716"/>
    <cellStyle name="Normal 10 2 5 2 3" xfId="9801"/>
    <cellStyle name="Normal 10 2 5 2 3 2" xfId="21684"/>
    <cellStyle name="Normal 10 2 5 2 4" xfId="15747"/>
    <cellStyle name="Normal 10 2 5 3" xfId="5301"/>
    <cellStyle name="Normal 10 2 5 3 2" xfId="11285"/>
    <cellStyle name="Normal 10 2 5 3 2 2" xfId="23167"/>
    <cellStyle name="Normal 10 2 5 3 3" xfId="17231"/>
    <cellStyle name="Normal 10 2 5 4" xfId="8291"/>
    <cellStyle name="Normal 10 2 5 4 2" xfId="20199"/>
    <cellStyle name="Normal 10 2 5 5" xfId="14262"/>
    <cellStyle name="Normal 10 2 6" xfId="3038"/>
    <cellStyle name="Normal 10 2 6 2" xfId="6009"/>
    <cellStyle name="Normal 10 2 6 2 2" xfId="11993"/>
    <cellStyle name="Normal 10 2 6 2 2 2" xfId="23875"/>
    <cellStyle name="Normal 10 2 6 2 3" xfId="17939"/>
    <cellStyle name="Normal 10 2 6 3" xfId="9024"/>
    <cellStyle name="Normal 10 2 6 3 2" xfId="20907"/>
    <cellStyle name="Normal 10 2 6 4" xfId="14970"/>
    <cellStyle name="Normal 10 2 7" xfId="4524"/>
    <cellStyle name="Normal 10 2 7 2" xfId="10509"/>
    <cellStyle name="Normal 10 2 7 2 2" xfId="22391"/>
    <cellStyle name="Normal 10 2 7 3" xfId="16455"/>
    <cellStyle name="Normal 10 2 8" xfId="7515"/>
    <cellStyle name="Normal 10 2 8 2" xfId="19423"/>
    <cellStyle name="Normal 10 2 9" xfId="13485"/>
    <cellStyle name="Normal 10 3" xfId="345"/>
    <cellStyle name="Normal 10 3 2" xfId="1110"/>
    <cellStyle name="Normal 10 3 2 2" xfId="2903"/>
    <cellStyle name="Normal 10 3 2 2 2" xfId="4389"/>
    <cellStyle name="Normal 10 3 2 2 2 2" xfId="7360"/>
    <cellStyle name="Normal 10 3 2 2 2 2 2" xfId="13344"/>
    <cellStyle name="Normal 10 3 2 2 2 2 2 2" xfId="25226"/>
    <cellStyle name="Normal 10 3 2 2 2 2 3" xfId="19290"/>
    <cellStyle name="Normal 10 3 2 2 2 3" xfId="10375"/>
    <cellStyle name="Normal 10 3 2 2 2 3 2" xfId="22258"/>
    <cellStyle name="Normal 10 3 2 2 2 4" xfId="16321"/>
    <cellStyle name="Normal 10 3 2 2 3" xfId="5875"/>
    <cellStyle name="Normal 10 3 2 2 3 2" xfId="11859"/>
    <cellStyle name="Normal 10 3 2 2 3 2 2" xfId="23741"/>
    <cellStyle name="Normal 10 3 2 2 3 3" xfId="17805"/>
    <cellStyle name="Normal 10 3 2 2 4" xfId="8865"/>
    <cellStyle name="Normal 10 3 2 2 4 2" xfId="20773"/>
    <cellStyle name="Normal 10 3 2 2 5" xfId="14836"/>
    <cellStyle name="Normal 10 3 2 3" xfId="2534"/>
    <cellStyle name="Normal 10 3 2 3 2" xfId="4022"/>
    <cellStyle name="Normal 10 3 2 3 2 2" xfId="6993"/>
    <cellStyle name="Normal 10 3 2 3 2 2 2" xfId="12977"/>
    <cellStyle name="Normal 10 3 2 3 2 2 2 2" xfId="24859"/>
    <cellStyle name="Normal 10 3 2 3 2 2 3" xfId="18923"/>
    <cellStyle name="Normal 10 3 2 3 2 3" xfId="10008"/>
    <cellStyle name="Normal 10 3 2 3 2 3 2" xfId="21891"/>
    <cellStyle name="Normal 10 3 2 3 2 4" xfId="15954"/>
    <cellStyle name="Normal 10 3 2 3 3" xfId="5508"/>
    <cellStyle name="Normal 10 3 2 3 3 2" xfId="11492"/>
    <cellStyle name="Normal 10 3 2 3 3 2 2" xfId="23374"/>
    <cellStyle name="Normal 10 3 2 3 3 3" xfId="17438"/>
    <cellStyle name="Normal 10 3 2 3 4" xfId="8498"/>
    <cellStyle name="Normal 10 3 2 3 4 2" xfId="20406"/>
    <cellStyle name="Normal 10 3 2 3 5" xfId="14469"/>
    <cellStyle name="Normal 10 3 2 4" xfId="3567"/>
    <cellStyle name="Normal 10 3 2 4 2" xfId="6538"/>
    <cellStyle name="Normal 10 3 2 4 2 2" xfId="12522"/>
    <cellStyle name="Normal 10 3 2 4 2 2 2" xfId="24404"/>
    <cellStyle name="Normal 10 3 2 4 2 3" xfId="18468"/>
    <cellStyle name="Normal 10 3 2 4 3" xfId="9553"/>
    <cellStyle name="Normal 10 3 2 4 3 2" xfId="21436"/>
    <cellStyle name="Normal 10 3 2 4 4" xfId="15499"/>
    <cellStyle name="Normal 10 3 2 5" xfId="5054"/>
    <cellStyle name="Normal 10 3 2 5 2" xfId="11038"/>
    <cellStyle name="Normal 10 3 2 5 2 2" xfId="22920"/>
    <cellStyle name="Normal 10 3 2 5 3" xfId="16984"/>
    <cellStyle name="Normal 10 3 2 6" xfId="8044"/>
    <cellStyle name="Normal 10 3 2 6 2" xfId="19952"/>
    <cellStyle name="Normal 10 3 2 7" xfId="14014"/>
    <cellStyle name="Normal 10 3 3" xfId="1111"/>
    <cellStyle name="Normal 10 3 3 2" xfId="2734"/>
    <cellStyle name="Normal 10 3 3 2 2" xfId="4220"/>
    <cellStyle name="Normal 10 3 3 2 2 2" xfId="7191"/>
    <cellStyle name="Normal 10 3 3 2 2 2 2" xfId="13175"/>
    <cellStyle name="Normal 10 3 3 2 2 2 2 2" xfId="25057"/>
    <cellStyle name="Normal 10 3 3 2 2 2 3" xfId="19121"/>
    <cellStyle name="Normal 10 3 3 2 2 3" xfId="10206"/>
    <cellStyle name="Normal 10 3 3 2 2 3 2" xfId="22089"/>
    <cellStyle name="Normal 10 3 3 2 2 4" xfId="16152"/>
    <cellStyle name="Normal 10 3 3 2 3" xfId="5706"/>
    <cellStyle name="Normal 10 3 3 2 3 2" xfId="11690"/>
    <cellStyle name="Normal 10 3 3 2 3 2 2" xfId="23572"/>
    <cellStyle name="Normal 10 3 3 2 3 3" xfId="17636"/>
    <cellStyle name="Normal 10 3 3 2 4" xfId="8696"/>
    <cellStyle name="Normal 10 3 3 2 4 2" xfId="20604"/>
    <cellStyle name="Normal 10 3 3 2 5" xfId="14667"/>
    <cellStyle name="Normal 10 3 3 3" xfId="3568"/>
    <cellStyle name="Normal 10 3 3 3 2" xfId="6539"/>
    <cellStyle name="Normal 10 3 3 3 2 2" xfId="12523"/>
    <cellStyle name="Normal 10 3 3 3 2 2 2" xfId="24405"/>
    <cellStyle name="Normal 10 3 3 3 2 3" xfId="18469"/>
    <cellStyle name="Normal 10 3 3 3 3" xfId="9554"/>
    <cellStyle name="Normal 10 3 3 3 3 2" xfId="21437"/>
    <cellStyle name="Normal 10 3 3 3 4" xfId="15500"/>
    <cellStyle name="Normal 10 3 3 4" xfId="5055"/>
    <cellStyle name="Normal 10 3 3 4 2" xfId="11039"/>
    <cellStyle name="Normal 10 3 3 4 2 2" xfId="22921"/>
    <cellStyle name="Normal 10 3 3 4 3" xfId="16985"/>
    <cellStyle name="Normal 10 3 3 5" xfId="8045"/>
    <cellStyle name="Normal 10 3 3 5 2" xfId="19953"/>
    <cellStyle name="Normal 10 3 3 6" xfId="14015"/>
    <cellStyle name="Normal 10 3 4" xfId="2365"/>
    <cellStyle name="Normal 10 3 4 2" xfId="3853"/>
    <cellStyle name="Normal 10 3 4 2 2" xfId="6824"/>
    <cellStyle name="Normal 10 3 4 2 2 2" xfId="12808"/>
    <cellStyle name="Normal 10 3 4 2 2 2 2" xfId="24690"/>
    <cellStyle name="Normal 10 3 4 2 2 3" xfId="18754"/>
    <cellStyle name="Normal 10 3 4 2 3" xfId="9839"/>
    <cellStyle name="Normal 10 3 4 2 3 2" xfId="21722"/>
    <cellStyle name="Normal 10 3 4 2 4" xfId="15785"/>
    <cellStyle name="Normal 10 3 4 3" xfId="5339"/>
    <cellStyle name="Normal 10 3 4 3 2" xfId="11323"/>
    <cellStyle name="Normal 10 3 4 3 2 2" xfId="23205"/>
    <cellStyle name="Normal 10 3 4 3 3" xfId="17269"/>
    <cellStyle name="Normal 10 3 4 4" xfId="8329"/>
    <cellStyle name="Normal 10 3 4 4 2" xfId="20237"/>
    <cellStyle name="Normal 10 3 4 5" xfId="14300"/>
    <cellStyle name="Normal 10 3 5" xfId="3076"/>
    <cellStyle name="Normal 10 3 5 2" xfId="6047"/>
    <cellStyle name="Normal 10 3 5 2 2" xfId="12031"/>
    <cellStyle name="Normal 10 3 5 2 2 2" xfId="23913"/>
    <cellStyle name="Normal 10 3 5 2 3" xfId="17977"/>
    <cellStyle name="Normal 10 3 5 3" xfId="9062"/>
    <cellStyle name="Normal 10 3 5 3 2" xfId="20945"/>
    <cellStyle name="Normal 10 3 5 4" xfId="15008"/>
    <cellStyle name="Normal 10 3 6" xfId="4562"/>
    <cellStyle name="Normal 10 3 6 2" xfId="10547"/>
    <cellStyle name="Normal 10 3 6 2 2" xfId="22429"/>
    <cellStyle name="Normal 10 3 6 3" xfId="16493"/>
    <cellStyle name="Normal 10 3 7" xfId="7553"/>
    <cellStyle name="Normal 10 3 7 2" xfId="19461"/>
    <cellStyle name="Normal 10 3 8" xfId="13523"/>
    <cellStyle name="Normal 10 4" xfId="1112"/>
    <cellStyle name="Normal 10 4 2" xfId="2827"/>
    <cellStyle name="Normal 10 4 2 2" xfId="4313"/>
    <cellStyle name="Normal 10 4 2 2 2" xfId="7284"/>
    <cellStyle name="Normal 10 4 2 2 2 2" xfId="13268"/>
    <cellStyle name="Normal 10 4 2 2 2 2 2" xfId="25150"/>
    <cellStyle name="Normal 10 4 2 2 2 3" xfId="19214"/>
    <cellStyle name="Normal 10 4 2 2 3" xfId="10299"/>
    <cellStyle name="Normal 10 4 2 2 3 2" xfId="22182"/>
    <cellStyle name="Normal 10 4 2 2 4" xfId="16245"/>
    <cellStyle name="Normal 10 4 2 3" xfId="5799"/>
    <cellStyle name="Normal 10 4 2 3 2" xfId="11783"/>
    <cellStyle name="Normal 10 4 2 3 2 2" xfId="23665"/>
    <cellStyle name="Normal 10 4 2 3 3" xfId="17729"/>
    <cellStyle name="Normal 10 4 2 4" xfId="8789"/>
    <cellStyle name="Normal 10 4 2 4 2" xfId="20697"/>
    <cellStyle name="Normal 10 4 2 5" xfId="14760"/>
    <cellStyle name="Normal 10 4 3" xfId="2458"/>
    <cellStyle name="Normal 10 4 3 2" xfId="3946"/>
    <cellStyle name="Normal 10 4 3 2 2" xfId="6917"/>
    <cellStyle name="Normal 10 4 3 2 2 2" xfId="12901"/>
    <cellStyle name="Normal 10 4 3 2 2 2 2" xfId="24783"/>
    <cellStyle name="Normal 10 4 3 2 2 3" xfId="18847"/>
    <cellStyle name="Normal 10 4 3 2 3" xfId="9932"/>
    <cellStyle name="Normal 10 4 3 2 3 2" xfId="21815"/>
    <cellStyle name="Normal 10 4 3 2 4" xfId="15878"/>
    <cellStyle name="Normal 10 4 3 3" xfId="5432"/>
    <cellStyle name="Normal 10 4 3 3 2" xfId="11416"/>
    <cellStyle name="Normal 10 4 3 3 2 2" xfId="23298"/>
    <cellStyle name="Normal 10 4 3 3 3" xfId="17362"/>
    <cellStyle name="Normal 10 4 3 4" xfId="8422"/>
    <cellStyle name="Normal 10 4 3 4 2" xfId="20330"/>
    <cellStyle name="Normal 10 4 3 5" xfId="14393"/>
    <cellStyle name="Normal 10 4 4" xfId="3569"/>
    <cellStyle name="Normal 10 4 4 2" xfId="6540"/>
    <cellStyle name="Normal 10 4 4 2 2" xfId="12524"/>
    <cellStyle name="Normal 10 4 4 2 2 2" xfId="24406"/>
    <cellStyle name="Normal 10 4 4 2 3" xfId="18470"/>
    <cellStyle name="Normal 10 4 4 3" xfId="9555"/>
    <cellStyle name="Normal 10 4 4 3 2" xfId="21438"/>
    <cellStyle name="Normal 10 4 4 4" xfId="15501"/>
    <cellStyle name="Normal 10 4 5" xfId="5056"/>
    <cellStyle name="Normal 10 4 5 2" xfId="11040"/>
    <cellStyle name="Normal 10 4 5 2 2" xfId="22922"/>
    <cellStyle name="Normal 10 4 5 3" xfId="16986"/>
    <cellStyle name="Normal 10 4 6" xfId="8046"/>
    <cellStyle name="Normal 10 4 6 2" xfId="19954"/>
    <cellStyle name="Normal 10 4 7" xfId="14016"/>
    <cellStyle name="Normal 10 5" xfId="2236"/>
    <cellStyle name="Normal 10 5 2" xfId="2658"/>
    <cellStyle name="Normal 10 5 2 2" xfId="4144"/>
    <cellStyle name="Normal 10 5 2 2 2" xfId="7115"/>
    <cellStyle name="Normal 10 5 2 2 2 2" xfId="13099"/>
    <cellStyle name="Normal 10 5 2 2 2 2 2" xfId="24981"/>
    <cellStyle name="Normal 10 5 2 2 2 3" xfId="19045"/>
    <cellStyle name="Normal 10 5 2 2 3" xfId="10130"/>
    <cellStyle name="Normal 10 5 2 2 3 2" xfId="22013"/>
    <cellStyle name="Normal 10 5 2 2 4" xfId="16076"/>
    <cellStyle name="Normal 10 5 2 3" xfId="5630"/>
    <cellStyle name="Normal 10 5 2 3 2" xfId="11614"/>
    <cellStyle name="Normal 10 5 2 3 2 2" xfId="23496"/>
    <cellStyle name="Normal 10 5 2 3 3" xfId="17560"/>
    <cellStyle name="Normal 10 5 2 4" xfId="8620"/>
    <cellStyle name="Normal 10 5 2 4 2" xfId="20528"/>
    <cellStyle name="Normal 10 5 2 5" xfId="14591"/>
    <cellStyle name="Normal 10 6" xfId="2289"/>
    <cellStyle name="Normal 10 6 2" xfId="3777"/>
    <cellStyle name="Normal 10 6 2 2" xfId="6748"/>
    <cellStyle name="Normal 10 6 2 2 2" xfId="12732"/>
    <cellStyle name="Normal 10 6 2 2 2 2" xfId="24614"/>
    <cellStyle name="Normal 10 6 2 2 3" xfId="18678"/>
    <cellStyle name="Normal 10 6 2 3" xfId="9763"/>
    <cellStyle name="Normal 10 6 2 3 2" xfId="21646"/>
    <cellStyle name="Normal 10 6 2 4" xfId="15709"/>
    <cellStyle name="Normal 10 6 3" xfId="5263"/>
    <cellStyle name="Normal 10 6 3 2" xfId="11247"/>
    <cellStyle name="Normal 10 6 3 2 2" xfId="23129"/>
    <cellStyle name="Normal 10 6 3 3" xfId="17193"/>
    <cellStyle name="Normal 10 6 4" xfId="8253"/>
    <cellStyle name="Normal 10 6 4 2" xfId="20161"/>
    <cellStyle name="Normal 10 6 5" xfId="14224"/>
    <cellStyle name="Normal 10 7" xfId="3000"/>
    <cellStyle name="Normal 10 7 2" xfId="5971"/>
    <cellStyle name="Normal 10 7 2 2" xfId="11955"/>
    <cellStyle name="Normal 10 7 2 2 2" xfId="23837"/>
    <cellStyle name="Normal 10 7 2 3" xfId="17901"/>
    <cellStyle name="Normal 10 7 3" xfId="8986"/>
    <cellStyle name="Normal 10 7 3 2" xfId="20869"/>
    <cellStyle name="Normal 10 7 4" xfId="14932"/>
    <cellStyle name="Normal 10 8" xfId="4486"/>
    <cellStyle name="Normal 10 8 2" xfId="10471"/>
    <cellStyle name="Normal 10 8 2 2" xfId="22353"/>
    <cellStyle name="Normal 10 8 3" xfId="16417"/>
    <cellStyle name="Normal 10 9" xfId="7477"/>
    <cellStyle name="Normal 10 9 2" xfId="19385"/>
    <cellStyle name="Normal 100" xfId="241"/>
    <cellStyle name="Normal 100 2" xfId="1113"/>
    <cellStyle name="Normal 101" xfId="1114"/>
    <cellStyle name="Normal 101 2" xfId="1115"/>
    <cellStyle name="Normal 101 2 2" xfId="2978"/>
    <cellStyle name="Normal 101 2 2 2" xfId="4464"/>
    <cellStyle name="Normal 101 2 2 2 2" xfId="7435"/>
    <cellStyle name="Normal 101 2 2 2 2 2" xfId="13419"/>
    <cellStyle name="Normal 101 2 2 2 2 2 2" xfId="25301"/>
    <cellStyle name="Normal 101 2 2 2 2 3" xfId="19365"/>
    <cellStyle name="Normal 101 2 2 2 3" xfId="10450"/>
    <cellStyle name="Normal 101 2 2 2 3 2" xfId="22333"/>
    <cellStyle name="Normal 101 2 2 2 4" xfId="16396"/>
    <cellStyle name="Normal 101 2 2 3" xfId="5950"/>
    <cellStyle name="Normal 101 2 2 3 2" xfId="11934"/>
    <cellStyle name="Normal 101 2 2 3 2 2" xfId="23816"/>
    <cellStyle name="Normal 101 2 2 3 3" xfId="17880"/>
    <cellStyle name="Normal 101 2 2 4" xfId="8940"/>
    <cellStyle name="Normal 101 2 2 4 2" xfId="20848"/>
    <cellStyle name="Normal 101 2 2 5" xfId="14911"/>
    <cellStyle name="Normal 101 2 3" xfId="3570"/>
    <cellStyle name="Normal 101 2 3 2" xfId="6541"/>
    <cellStyle name="Normal 101 2 3 2 2" xfId="12525"/>
    <cellStyle name="Normal 101 2 3 2 2 2" xfId="24407"/>
    <cellStyle name="Normal 101 2 3 2 3" xfId="18471"/>
    <cellStyle name="Normal 101 2 3 3" xfId="9556"/>
    <cellStyle name="Normal 101 2 3 3 2" xfId="21439"/>
    <cellStyle name="Normal 101 2 3 4" xfId="15502"/>
    <cellStyle name="Normal 101 2 4" xfId="5057"/>
    <cellStyle name="Normal 101 2 4 2" xfId="11041"/>
    <cellStyle name="Normal 101 2 4 2 2" xfId="22923"/>
    <cellStyle name="Normal 101 2 4 3" xfId="16987"/>
    <cellStyle name="Normal 101 2 5" xfId="8047"/>
    <cellStyle name="Normal 101 2 5 2" xfId="19955"/>
    <cellStyle name="Normal 101 2 6" xfId="14017"/>
    <cellStyle name="Normal 101 3" xfId="2609"/>
    <cellStyle name="Normal 101 3 2" xfId="4097"/>
    <cellStyle name="Normal 101 3 2 2" xfId="7068"/>
    <cellStyle name="Normal 101 3 2 2 2" xfId="13052"/>
    <cellStyle name="Normal 101 3 2 2 2 2" xfId="24934"/>
    <cellStyle name="Normal 101 3 2 2 3" xfId="18998"/>
    <cellStyle name="Normal 101 3 2 3" xfId="10083"/>
    <cellStyle name="Normal 101 3 2 3 2" xfId="21966"/>
    <cellStyle name="Normal 101 3 2 4" xfId="16029"/>
    <cellStyle name="Normal 101 3 3" xfId="5583"/>
    <cellStyle name="Normal 101 3 3 2" xfId="11567"/>
    <cellStyle name="Normal 101 3 3 2 2" xfId="23449"/>
    <cellStyle name="Normal 101 3 3 3" xfId="17513"/>
    <cellStyle name="Normal 101 3 4" xfId="8573"/>
    <cellStyle name="Normal 101 3 4 2" xfId="20481"/>
    <cellStyle name="Normal 101 3 5" xfId="14544"/>
    <cellStyle name="Normal 102" xfId="1116"/>
    <cellStyle name="Normal 102 2" xfId="2613"/>
    <cellStyle name="Normal 103" xfId="1117"/>
    <cellStyle name="Normal 103 2" xfId="2612"/>
    <cellStyle name="Normal 103 2 2" xfId="4099"/>
    <cellStyle name="Normal 103 2 2 2" xfId="7070"/>
    <cellStyle name="Normal 103 2 2 2 2" xfId="13054"/>
    <cellStyle name="Normal 103 2 2 2 2 2" xfId="24936"/>
    <cellStyle name="Normal 103 2 2 2 3" xfId="19000"/>
    <cellStyle name="Normal 103 2 2 3" xfId="10085"/>
    <cellStyle name="Normal 103 2 2 3 2" xfId="21968"/>
    <cellStyle name="Normal 103 2 2 4" xfId="16031"/>
    <cellStyle name="Normal 103 2 3" xfId="5585"/>
    <cellStyle name="Normal 103 2 3 2" xfId="11569"/>
    <cellStyle name="Normal 103 2 3 2 2" xfId="23451"/>
    <cellStyle name="Normal 103 2 3 3" xfId="17515"/>
    <cellStyle name="Normal 103 2 4" xfId="8575"/>
    <cellStyle name="Normal 103 2 4 2" xfId="20483"/>
    <cellStyle name="Normal 103 2 5" xfId="14546"/>
    <cellStyle name="Normal 104" xfId="1118"/>
    <cellStyle name="Normal 105" xfId="1119"/>
    <cellStyle name="Normal 106" xfId="1120"/>
    <cellStyle name="Normal 107" xfId="1121"/>
    <cellStyle name="Normal 108" xfId="170"/>
    <cellStyle name="Normal 108 10" xfId="2258"/>
    <cellStyle name="Normal 108 10 2" xfId="3746"/>
    <cellStyle name="Normal 108 10 2 2" xfId="6717"/>
    <cellStyle name="Normal 108 10 2 2 2" xfId="12701"/>
    <cellStyle name="Normal 108 10 2 2 2 2" xfId="24583"/>
    <cellStyle name="Normal 108 10 2 2 3" xfId="18647"/>
    <cellStyle name="Normal 108 10 2 3" xfId="9732"/>
    <cellStyle name="Normal 108 10 2 3 2" xfId="21615"/>
    <cellStyle name="Normal 108 10 2 4" xfId="15678"/>
    <cellStyle name="Normal 108 10 3" xfId="5232"/>
    <cellStyle name="Normal 108 10 3 2" xfId="11216"/>
    <cellStyle name="Normal 108 10 3 2 2" xfId="23098"/>
    <cellStyle name="Normal 108 10 3 3" xfId="17162"/>
    <cellStyle name="Normal 108 10 4" xfId="8222"/>
    <cellStyle name="Normal 108 10 4 2" xfId="20130"/>
    <cellStyle name="Normal 108 10 5" xfId="14193"/>
    <cellStyle name="Normal 108 11" xfId="2995"/>
    <cellStyle name="Normal 108 11 2" xfId="5966"/>
    <cellStyle name="Normal 108 11 2 2" xfId="11950"/>
    <cellStyle name="Normal 108 11 2 2 2" xfId="23832"/>
    <cellStyle name="Normal 108 11 2 3" xfId="17896"/>
    <cellStyle name="Normal 108 11 3" xfId="8981"/>
    <cellStyle name="Normal 108 11 3 2" xfId="20864"/>
    <cellStyle name="Normal 108 11 4" xfId="14927"/>
    <cellStyle name="Normal 108 12" xfId="4481"/>
    <cellStyle name="Normal 108 12 2" xfId="10466"/>
    <cellStyle name="Normal 108 12 2 2" xfId="22348"/>
    <cellStyle name="Normal 108 12 3" xfId="16412"/>
    <cellStyle name="Normal 108 13" xfId="7472"/>
    <cellStyle name="Normal 108 13 2" xfId="19380"/>
    <cellStyle name="Normal 108 14" xfId="13442"/>
    <cellStyle name="Normal 108 2" xfId="257"/>
    <cellStyle name="Normal 108 2 10" xfId="7491"/>
    <cellStyle name="Normal 108 2 10 2" xfId="19399"/>
    <cellStyle name="Normal 108 2 11" xfId="13461"/>
    <cellStyle name="Normal 108 2 2" xfId="321"/>
    <cellStyle name="Normal 108 2 2 2" xfId="397"/>
    <cellStyle name="Normal 108 2 2 2 2" xfId="1122"/>
    <cellStyle name="Normal 108 2 2 2 2 2" xfId="2955"/>
    <cellStyle name="Normal 108 2 2 2 2 2 2" xfId="4441"/>
    <cellStyle name="Normal 108 2 2 2 2 2 2 2" xfId="7412"/>
    <cellStyle name="Normal 108 2 2 2 2 2 2 2 2" xfId="13396"/>
    <cellStyle name="Normal 108 2 2 2 2 2 2 2 2 2" xfId="25278"/>
    <cellStyle name="Normal 108 2 2 2 2 2 2 2 3" xfId="19342"/>
    <cellStyle name="Normal 108 2 2 2 2 2 2 3" xfId="10427"/>
    <cellStyle name="Normal 108 2 2 2 2 2 2 3 2" xfId="22310"/>
    <cellStyle name="Normal 108 2 2 2 2 2 2 4" xfId="16373"/>
    <cellStyle name="Normal 108 2 2 2 2 2 3" xfId="5927"/>
    <cellStyle name="Normal 108 2 2 2 2 2 3 2" xfId="11911"/>
    <cellStyle name="Normal 108 2 2 2 2 2 3 2 2" xfId="23793"/>
    <cellStyle name="Normal 108 2 2 2 2 2 3 3" xfId="17857"/>
    <cellStyle name="Normal 108 2 2 2 2 2 4" xfId="8917"/>
    <cellStyle name="Normal 108 2 2 2 2 2 4 2" xfId="20825"/>
    <cellStyle name="Normal 108 2 2 2 2 2 5" xfId="14888"/>
    <cellStyle name="Normal 108 2 2 2 2 3" xfId="2586"/>
    <cellStyle name="Normal 108 2 2 2 2 3 2" xfId="4074"/>
    <cellStyle name="Normal 108 2 2 2 2 3 2 2" xfId="7045"/>
    <cellStyle name="Normal 108 2 2 2 2 3 2 2 2" xfId="13029"/>
    <cellStyle name="Normal 108 2 2 2 2 3 2 2 2 2" xfId="24911"/>
    <cellStyle name="Normal 108 2 2 2 2 3 2 2 3" xfId="18975"/>
    <cellStyle name="Normal 108 2 2 2 2 3 2 3" xfId="10060"/>
    <cellStyle name="Normal 108 2 2 2 2 3 2 3 2" xfId="21943"/>
    <cellStyle name="Normal 108 2 2 2 2 3 2 4" xfId="16006"/>
    <cellStyle name="Normal 108 2 2 2 2 3 3" xfId="5560"/>
    <cellStyle name="Normal 108 2 2 2 2 3 3 2" xfId="11544"/>
    <cellStyle name="Normal 108 2 2 2 2 3 3 2 2" xfId="23426"/>
    <cellStyle name="Normal 108 2 2 2 2 3 3 3" xfId="17490"/>
    <cellStyle name="Normal 108 2 2 2 2 3 4" xfId="8550"/>
    <cellStyle name="Normal 108 2 2 2 2 3 4 2" xfId="20458"/>
    <cellStyle name="Normal 108 2 2 2 2 3 5" xfId="14521"/>
    <cellStyle name="Normal 108 2 2 2 2 4" xfId="3571"/>
    <cellStyle name="Normal 108 2 2 2 2 4 2" xfId="6542"/>
    <cellStyle name="Normal 108 2 2 2 2 4 2 2" xfId="12526"/>
    <cellStyle name="Normal 108 2 2 2 2 4 2 2 2" xfId="24408"/>
    <cellStyle name="Normal 108 2 2 2 2 4 2 3" xfId="18472"/>
    <cellStyle name="Normal 108 2 2 2 2 4 3" xfId="9557"/>
    <cellStyle name="Normal 108 2 2 2 2 4 3 2" xfId="21440"/>
    <cellStyle name="Normal 108 2 2 2 2 4 4" xfId="15503"/>
    <cellStyle name="Normal 108 2 2 2 2 5" xfId="5058"/>
    <cellStyle name="Normal 108 2 2 2 2 5 2" xfId="11042"/>
    <cellStyle name="Normal 108 2 2 2 2 5 2 2" xfId="22924"/>
    <cellStyle name="Normal 108 2 2 2 2 5 3" xfId="16988"/>
    <cellStyle name="Normal 108 2 2 2 2 6" xfId="8048"/>
    <cellStyle name="Normal 108 2 2 2 2 6 2" xfId="19956"/>
    <cellStyle name="Normal 108 2 2 2 2 7" xfId="14018"/>
    <cellStyle name="Normal 108 2 2 2 3" xfId="2786"/>
    <cellStyle name="Normal 108 2 2 2 3 2" xfId="4272"/>
    <cellStyle name="Normal 108 2 2 2 3 2 2" xfId="7243"/>
    <cellStyle name="Normal 108 2 2 2 3 2 2 2" xfId="13227"/>
    <cellStyle name="Normal 108 2 2 2 3 2 2 2 2" xfId="25109"/>
    <cellStyle name="Normal 108 2 2 2 3 2 2 3" xfId="19173"/>
    <cellStyle name="Normal 108 2 2 2 3 2 3" xfId="10258"/>
    <cellStyle name="Normal 108 2 2 2 3 2 3 2" xfId="22141"/>
    <cellStyle name="Normal 108 2 2 2 3 2 4" xfId="16204"/>
    <cellStyle name="Normal 108 2 2 2 3 3" xfId="5758"/>
    <cellStyle name="Normal 108 2 2 2 3 3 2" xfId="11742"/>
    <cellStyle name="Normal 108 2 2 2 3 3 2 2" xfId="23624"/>
    <cellStyle name="Normal 108 2 2 2 3 3 3" xfId="17688"/>
    <cellStyle name="Normal 108 2 2 2 3 4" xfId="8748"/>
    <cellStyle name="Normal 108 2 2 2 3 4 2" xfId="20656"/>
    <cellStyle name="Normal 108 2 2 2 3 5" xfId="14719"/>
    <cellStyle name="Normal 108 2 2 2 4" xfId="2417"/>
    <cellStyle name="Normal 108 2 2 2 4 2" xfId="3905"/>
    <cellStyle name="Normal 108 2 2 2 4 2 2" xfId="6876"/>
    <cellStyle name="Normal 108 2 2 2 4 2 2 2" xfId="12860"/>
    <cellStyle name="Normal 108 2 2 2 4 2 2 2 2" xfId="24742"/>
    <cellStyle name="Normal 108 2 2 2 4 2 2 3" xfId="18806"/>
    <cellStyle name="Normal 108 2 2 2 4 2 3" xfId="9891"/>
    <cellStyle name="Normal 108 2 2 2 4 2 3 2" xfId="21774"/>
    <cellStyle name="Normal 108 2 2 2 4 2 4" xfId="15837"/>
    <cellStyle name="Normal 108 2 2 2 4 3" xfId="5391"/>
    <cellStyle name="Normal 108 2 2 2 4 3 2" xfId="11375"/>
    <cellStyle name="Normal 108 2 2 2 4 3 2 2" xfId="23257"/>
    <cellStyle name="Normal 108 2 2 2 4 3 3" xfId="17321"/>
    <cellStyle name="Normal 108 2 2 2 4 4" xfId="8381"/>
    <cellStyle name="Normal 108 2 2 2 4 4 2" xfId="20289"/>
    <cellStyle name="Normal 108 2 2 2 4 5" xfId="14352"/>
    <cellStyle name="Normal 108 2 2 2 5" xfId="3128"/>
    <cellStyle name="Normal 108 2 2 2 5 2" xfId="6099"/>
    <cellStyle name="Normal 108 2 2 2 5 2 2" xfId="12083"/>
    <cellStyle name="Normal 108 2 2 2 5 2 2 2" xfId="23965"/>
    <cellStyle name="Normal 108 2 2 2 5 2 3" xfId="18029"/>
    <cellStyle name="Normal 108 2 2 2 5 3" xfId="9114"/>
    <cellStyle name="Normal 108 2 2 2 5 3 2" xfId="20997"/>
    <cellStyle name="Normal 108 2 2 2 5 4" xfId="15060"/>
    <cellStyle name="Normal 108 2 2 2 6" xfId="4614"/>
    <cellStyle name="Normal 108 2 2 2 6 2" xfId="10599"/>
    <cellStyle name="Normal 108 2 2 2 6 2 2" xfId="22481"/>
    <cellStyle name="Normal 108 2 2 2 6 3" xfId="16545"/>
    <cellStyle name="Normal 108 2 2 2 7" xfId="7605"/>
    <cellStyle name="Normal 108 2 2 2 7 2" xfId="19513"/>
    <cellStyle name="Normal 108 2 2 2 8" xfId="13575"/>
    <cellStyle name="Normal 108 2 2 3" xfId="1123"/>
    <cellStyle name="Normal 108 2 2 3 2" xfId="2879"/>
    <cellStyle name="Normal 108 2 2 3 2 2" xfId="4365"/>
    <cellStyle name="Normal 108 2 2 3 2 2 2" xfId="7336"/>
    <cellStyle name="Normal 108 2 2 3 2 2 2 2" xfId="13320"/>
    <cellStyle name="Normal 108 2 2 3 2 2 2 2 2" xfId="25202"/>
    <cellStyle name="Normal 108 2 2 3 2 2 2 3" xfId="19266"/>
    <cellStyle name="Normal 108 2 2 3 2 2 3" xfId="10351"/>
    <cellStyle name="Normal 108 2 2 3 2 2 3 2" xfId="22234"/>
    <cellStyle name="Normal 108 2 2 3 2 2 4" xfId="16297"/>
    <cellStyle name="Normal 108 2 2 3 2 3" xfId="5851"/>
    <cellStyle name="Normal 108 2 2 3 2 3 2" xfId="11835"/>
    <cellStyle name="Normal 108 2 2 3 2 3 2 2" xfId="23717"/>
    <cellStyle name="Normal 108 2 2 3 2 3 3" xfId="17781"/>
    <cellStyle name="Normal 108 2 2 3 2 4" xfId="8841"/>
    <cellStyle name="Normal 108 2 2 3 2 4 2" xfId="20749"/>
    <cellStyle name="Normal 108 2 2 3 2 5" xfId="14812"/>
    <cellStyle name="Normal 108 2 2 3 3" xfId="2510"/>
    <cellStyle name="Normal 108 2 2 3 3 2" xfId="3998"/>
    <cellStyle name="Normal 108 2 2 3 3 2 2" xfId="6969"/>
    <cellStyle name="Normal 108 2 2 3 3 2 2 2" xfId="12953"/>
    <cellStyle name="Normal 108 2 2 3 3 2 2 2 2" xfId="24835"/>
    <cellStyle name="Normal 108 2 2 3 3 2 2 3" xfId="18899"/>
    <cellStyle name="Normal 108 2 2 3 3 2 3" xfId="9984"/>
    <cellStyle name="Normal 108 2 2 3 3 2 3 2" xfId="21867"/>
    <cellStyle name="Normal 108 2 2 3 3 2 4" xfId="15930"/>
    <cellStyle name="Normal 108 2 2 3 3 3" xfId="5484"/>
    <cellStyle name="Normal 108 2 2 3 3 3 2" xfId="11468"/>
    <cellStyle name="Normal 108 2 2 3 3 3 2 2" xfId="23350"/>
    <cellStyle name="Normal 108 2 2 3 3 3 3" xfId="17414"/>
    <cellStyle name="Normal 108 2 2 3 3 4" xfId="8474"/>
    <cellStyle name="Normal 108 2 2 3 3 4 2" xfId="20382"/>
    <cellStyle name="Normal 108 2 2 3 3 5" xfId="14445"/>
    <cellStyle name="Normal 108 2 2 3 4" xfId="3572"/>
    <cellStyle name="Normal 108 2 2 3 4 2" xfId="6543"/>
    <cellStyle name="Normal 108 2 2 3 4 2 2" xfId="12527"/>
    <cellStyle name="Normal 108 2 2 3 4 2 2 2" xfId="24409"/>
    <cellStyle name="Normal 108 2 2 3 4 2 3" xfId="18473"/>
    <cellStyle name="Normal 108 2 2 3 4 3" xfId="9558"/>
    <cellStyle name="Normal 108 2 2 3 4 3 2" xfId="21441"/>
    <cellStyle name="Normal 108 2 2 3 4 4" xfId="15504"/>
    <cellStyle name="Normal 108 2 2 3 5" xfId="5059"/>
    <cellStyle name="Normal 108 2 2 3 5 2" xfId="11043"/>
    <cellStyle name="Normal 108 2 2 3 5 2 2" xfId="22925"/>
    <cellStyle name="Normal 108 2 2 3 5 3" xfId="16989"/>
    <cellStyle name="Normal 108 2 2 3 6" xfId="8049"/>
    <cellStyle name="Normal 108 2 2 3 6 2" xfId="19957"/>
    <cellStyle name="Normal 108 2 2 3 7" xfId="14019"/>
    <cellStyle name="Normal 108 2 2 4" xfId="2710"/>
    <cellStyle name="Normal 108 2 2 4 2" xfId="4196"/>
    <cellStyle name="Normal 108 2 2 4 2 2" xfId="7167"/>
    <cellStyle name="Normal 108 2 2 4 2 2 2" xfId="13151"/>
    <cellStyle name="Normal 108 2 2 4 2 2 2 2" xfId="25033"/>
    <cellStyle name="Normal 108 2 2 4 2 2 3" xfId="19097"/>
    <cellStyle name="Normal 108 2 2 4 2 3" xfId="10182"/>
    <cellStyle name="Normal 108 2 2 4 2 3 2" xfId="22065"/>
    <cellStyle name="Normal 108 2 2 4 2 4" xfId="16128"/>
    <cellStyle name="Normal 108 2 2 4 3" xfId="5682"/>
    <cellStyle name="Normal 108 2 2 4 3 2" xfId="11666"/>
    <cellStyle name="Normal 108 2 2 4 3 2 2" xfId="23548"/>
    <cellStyle name="Normal 108 2 2 4 3 3" xfId="17612"/>
    <cellStyle name="Normal 108 2 2 4 4" xfId="8672"/>
    <cellStyle name="Normal 108 2 2 4 4 2" xfId="20580"/>
    <cellStyle name="Normal 108 2 2 4 5" xfId="14643"/>
    <cellStyle name="Normal 108 2 2 5" xfId="2341"/>
    <cellStyle name="Normal 108 2 2 5 2" xfId="3829"/>
    <cellStyle name="Normal 108 2 2 5 2 2" xfId="6800"/>
    <cellStyle name="Normal 108 2 2 5 2 2 2" xfId="12784"/>
    <cellStyle name="Normal 108 2 2 5 2 2 2 2" xfId="24666"/>
    <cellStyle name="Normal 108 2 2 5 2 2 3" xfId="18730"/>
    <cellStyle name="Normal 108 2 2 5 2 3" xfId="9815"/>
    <cellStyle name="Normal 108 2 2 5 2 3 2" xfId="21698"/>
    <cellStyle name="Normal 108 2 2 5 2 4" xfId="15761"/>
    <cellStyle name="Normal 108 2 2 5 3" xfId="5315"/>
    <cellStyle name="Normal 108 2 2 5 3 2" xfId="11299"/>
    <cellStyle name="Normal 108 2 2 5 3 2 2" xfId="23181"/>
    <cellStyle name="Normal 108 2 2 5 3 3" xfId="17245"/>
    <cellStyle name="Normal 108 2 2 5 4" xfId="8305"/>
    <cellStyle name="Normal 108 2 2 5 4 2" xfId="20213"/>
    <cellStyle name="Normal 108 2 2 5 5" xfId="14276"/>
    <cellStyle name="Normal 108 2 2 6" xfId="3052"/>
    <cellStyle name="Normal 108 2 2 6 2" xfId="6023"/>
    <cellStyle name="Normal 108 2 2 6 2 2" xfId="12007"/>
    <cellStyle name="Normal 108 2 2 6 2 2 2" xfId="23889"/>
    <cellStyle name="Normal 108 2 2 6 2 3" xfId="17953"/>
    <cellStyle name="Normal 108 2 2 6 3" xfId="9038"/>
    <cellStyle name="Normal 108 2 2 6 3 2" xfId="20921"/>
    <cellStyle name="Normal 108 2 2 6 4" xfId="14984"/>
    <cellStyle name="Normal 108 2 2 7" xfId="4538"/>
    <cellStyle name="Normal 108 2 2 7 2" xfId="10523"/>
    <cellStyle name="Normal 108 2 2 7 2 2" xfId="22405"/>
    <cellStyle name="Normal 108 2 2 7 3" xfId="16469"/>
    <cellStyle name="Normal 108 2 2 8" xfId="7529"/>
    <cellStyle name="Normal 108 2 2 8 2" xfId="19437"/>
    <cellStyle name="Normal 108 2 2 9" xfId="13499"/>
    <cellStyle name="Normal 108 2 3" xfId="359"/>
    <cellStyle name="Normal 108 2 3 2" xfId="1124"/>
    <cellStyle name="Normal 108 2 3 2 2" xfId="2917"/>
    <cellStyle name="Normal 108 2 3 2 2 2" xfId="4403"/>
    <cellStyle name="Normal 108 2 3 2 2 2 2" xfId="7374"/>
    <cellStyle name="Normal 108 2 3 2 2 2 2 2" xfId="13358"/>
    <cellStyle name="Normal 108 2 3 2 2 2 2 2 2" xfId="25240"/>
    <cellStyle name="Normal 108 2 3 2 2 2 2 3" xfId="19304"/>
    <cellStyle name="Normal 108 2 3 2 2 2 3" xfId="10389"/>
    <cellStyle name="Normal 108 2 3 2 2 2 3 2" xfId="22272"/>
    <cellStyle name="Normal 108 2 3 2 2 2 4" xfId="16335"/>
    <cellStyle name="Normal 108 2 3 2 2 3" xfId="5889"/>
    <cellStyle name="Normal 108 2 3 2 2 3 2" xfId="11873"/>
    <cellStyle name="Normal 108 2 3 2 2 3 2 2" xfId="23755"/>
    <cellStyle name="Normal 108 2 3 2 2 3 3" xfId="17819"/>
    <cellStyle name="Normal 108 2 3 2 2 4" xfId="8879"/>
    <cellStyle name="Normal 108 2 3 2 2 4 2" xfId="20787"/>
    <cellStyle name="Normal 108 2 3 2 2 5" xfId="14850"/>
    <cellStyle name="Normal 108 2 3 2 3" xfId="2548"/>
    <cellStyle name="Normal 108 2 3 2 3 2" xfId="4036"/>
    <cellStyle name="Normal 108 2 3 2 3 2 2" xfId="7007"/>
    <cellStyle name="Normal 108 2 3 2 3 2 2 2" xfId="12991"/>
    <cellStyle name="Normal 108 2 3 2 3 2 2 2 2" xfId="24873"/>
    <cellStyle name="Normal 108 2 3 2 3 2 2 3" xfId="18937"/>
    <cellStyle name="Normal 108 2 3 2 3 2 3" xfId="10022"/>
    <cellStyle name="Normal 108 2 3 2 3 2 3 2" xfId="21905"/>
    <cellStyle name="Normal 108 2 3 2 3 2 4" xfId="15968"/>
    <cellStyle name="Normal 108 2 3 2 3 3" xfId="5522"/>
    <cellStyle name="Normal 108 2 3 2 3 3 2" xfId="11506"/>
    <cellStyle name="Normal 108 2 3 2 3 3 2 2" xfId="23388"/>
    <cellStyle name="Normal 108 2 3 2 3 3 3" xfId="17452"/>
    <cellStyle name="Normal 108 2 3 2 3 4" xfId="8512"/>
    <cellStyle name="Normal 108 2 3 2 3 4 2" xfId="20420"/>
    <cellStyle name="Normal 108 2 3 2 3 5" xfId="14483"/>
    <cellStyle name="Normal 108 2 3 2 4" xfId="3573"/>
    <cellStyle name="Normal 108 2 3 2 4 2" xfId="6544"/>
    <cellStyle name="Normal 108 2 3 2 4 2 2" xfId="12528"/>
    <cellStyle name="Normal 108 2 3 2 4 2 2 2" xfId="24410"/>
    <cellStyle name="Normal 108 2 3 2 4 2 3" xfId="18474"/>
    <cellStyle name="Normal 108 2 3 2 4 3" xfId="9559"/>
    <cellStyle name="Normal 108 2 3 2 4 3 2" xfId="21442"/>
    <cellStyle name="Normal 108 2 3 2 4 4" xfId="15505"/>
    <cellStyle name="Normal 108 2 3 2 5" xfId="5060"/>
    <cellStyle name="Normal 108 2 3 2 5 2" xfId="11044"/>
    <cellStyle name="Normal 108 2 3 2 5 2 2" xfId="22926"/>
    <cellStyle name="Normal 108 2 3 2 5 3" xfId="16990"/>
    <cellStyle name="Normal 108 2 3 2 6" xfId="8050"/>
    <cellStyle name="Normal 108 2 3 2 6 2" xfId="19958"/>
    <cellStyle name="Normal 108 2 3 2 7" xfId="14020"/>
    <cellStyle name="Normal 108 2 3 3" xfId="2748"/>
    <cellStyle name="Normal 108 2 3 3 2" xfId="4234"/>
    <cellStyle name="Normal 108 2 3 3 2 2" xfId="7205"/>
    <cellStyle name="Normal 108 2 3 3 2 2 2" xfId="13189"/>
    <cellStyle name="Normal 108 2 3 3 2 2 2 2" xfId="25071"/>
    <cellStyle name="Normal 108 2 3 3 2 2 3" xfId="19135"/>
    <cellStyle name="Normal 108 2 3 3 2 3" xfId="10220"/>
    <cellStyle name="Normal 108 2 3 3 2 3 2" xfId="22103"/>
    <cellStyle name="Normal 108 2 3 3 2 4" xfId="16166"/>
    <cellStyle name="Normal 108 2 3 3 3" xfId="5720"/>
    <cellStyle name="Normal 108 2 3 3 3 2" xfId="11704"/>
    <cellStyle name="Normal 108 2 3 3 3 2 2" xfId="23586"/>
    <cellStyle name="Normal 108 2 3 3 3 3" xfId="17650"/>
    <cellStyle name="Normal 108 2 3 3 4" xfId="8710"/>
    <cellStyle name="Normal 108 2 3 3 4 2" xfId="20618"/>
    <cellStyle name="Normal 108 2 3 3 5" xfId="14681"/>
    <cellStyle name="Normal 108 2 3 4" xfId="2379"/>
    <cellStyle name="Normal 108 2 3 4 2" xfId="3867"/>
    <cellStyle name="Normal 108 2 3 4 2 2" xfId="6838"/>
    <cellStyle name="Normal 108 2 3 4 2 2 2" xfId="12822"/>
    <cellStyle name="Normal 108 2 3 4 2 2 2 2" xfId="24704"/>
    <cellStyle name="Normal 108 2 3 4 2 2 3" xfId="18768"/>
    <cellStyle name="Normal 108 2 3 4 2 3" xfId="9853"/>
    <cellStyle name="Normal 108 2 3 4 2 3 2" xfId="21736"/>
    <cellStyle name="Normal 108 2 3 4 2 4" xfId="15799"/>
    <cellStyle name="Normal 108 2 3 4 3" xfId="5353"/>
    <cellStyle name="Normal 108 2 3 4 3 2" xfId="11337"/>
    <cellStyle name="Normal 108 2 3 4 3 2 2" xfId="23219"/>
    <cellStyle name="Normal 108 2 3 4 3 3" xfId="17283"/>
    <cellStyle name="Normal 108 2 3 4 4" xfId="8343"/>
    <cellStyle name="Normal 108 2 3 4 4 2" xfId="20251"/>
    <cellStyle name="Normal 108 2 3 4 5" xfId="14314"/>
    <cellStyle name="Normal 108 2 3 5" xfId="3090"/>
    <cellStyle name="Normal 108 2 3 5 2" xfId="6061"/>
    <cellStyle name="Normal 108 2 3 5 2 2" xfId="12045"/>
    <cellStyle name="Normal 108 2 3 5 2 2 2" xfId="23927"/>
    <cellStyle name="Normal 108 2 3 5 2 3" xfId="17991"/>
    <cellStyle name="Normal 108 2 3 5 3" xfId="9076"/>
    <cellStyle name="Normal 108 2 3 5 3 2" xfId="20959"/>
    <cellStyle name="Normal 108 2 3 5 4" xfId="15022"/>
    <cellStyle name="Normal 108 2 3 6" xfId="4576"/>
    <cellStyle name="Normal 108 2 3 6 2" xfId="10561"/>
    <cellStyle name="Normal 108 2 3 6 2 2" xfId="22443"/>
    <cellStyle name="Normal 108 2 3 6 3" xfId="16507"/>
    <cellStyle name="Normal 108 2 3 7" xfId="7567"/>
    <cellStyle name="Normal 108 2 3 7 2" xfId="19475"/>
    <cellStyle name="Normal 108 2 3 8" xfId="13537"/>
    <cellStyle name="Normal 108 2 4" xfId="1125"/>
    <cellStyle name="Normal 108 2 4 2" xfId="2841"/>
    <cellStyle name="Normal 108 2 4 2 2" xfId="4327"/>
    <cellStyle name="Normal 108 2 4 2 2 2" xfId="7298"/>
    <cellStyle name="Normal 108 2 4 2 2 2 2" xfId="13282"/>
    <cellStyle name="Normal 108 2 4 2 2 2 2 2" xfId="25164"/>
    <cellStyle name="Normal 108 2 4 2 2 2 3" xfId="19228"/>
    <cellStyle name="Normal 108 2 4 2 2 3" xfId="10313"/>
    <cellStyle name="Normal 108 2 4 2 2 3 2" xfId="22196"/>
    <cellStyle name="Normal 108 2 4 2 2 4" xfId="16259"/>
    <cellStyle name="Normal 108 2 4 2 3" xfId="5813"/>
    <cellStyle name="Normal 108 2 4 2 3 2" xfId="11797"/>
    <cellStyle name="Normal 108 2 4 2 3 2 2" xfId="23679"/>
    <cellStyle name="Normal 108 2 4 2 3 3" xfId="17743"/>
    <cellStyle name="Normal 108 2 4 2 4" xfId="8803"/>
    <cellStyle name="Normal 108 2 4 2 4 2" xfId="20711"/>
    <cellStyle name="Normal 108 2 4 2 5" xfId="14774"/>
    <cellStyle name="Normal 108 2 4 3" xfId="2472"/>
    <cellStyle name="Normal 108 2 4 3 2" xfId="3960"/>
    <cellStyle name="Normal 108 2 4 3 2 2" xfId="6931"/>
    <cellStyle name="Normal 108 2 4 3 2 2 2" xfId="12915"/>
    <cellStyle name="Normal 108 2 4 3 2 2 2 2" xfId="24797"/>
    <cellStyle name="Normal 108 2 4 3 2 2 3" xfId="18861"/>
    <cellStyle name="Normal 108 2 4 3 2 3" xfId="9946"/>
    <cellStyle name="Normal 108 2 4 3 2 3 2" xfId="21829"/>
    <cellStyle name="Normal 108 2 4 3 2 4" xfId="15892"/>
    <cellStyle name="Normal 108 2 4 3 3" xfId="5446"/>
    <cellStyle name="Normal 108 2 4 3 3 2" xfId="11430"/>
    <cellStyle name="Normal 108 2 4 3 3 2 2" xfId="23312"/>
    <cellStyle name="Normal 108 2 4 3 3 3" xfId="17376"/>
    <cellStyle name="Normal 108 2 4 3 4" xfId="8436"/>
    <cellStyle name="Normal 108 2 4 3 4 2" xfId="20344"/>
    <cellStyle name="Normal 108 2 4 3 5" xfId="14407"/>
    <cellStyle name="Normal 108 2 4 4" xfId="3574"/>
    <cellStyle name="Normal 108 2 4 4 2" xfId="6545"/>
    <cellStyle name="Normal 108 2 4 4 2 2" xfId="12529"/>
    <cellStyle name="Normal 108 2 4 4 2 2 2" xfId="24411"/>
    <cellStyle name="Normal 108 2 4 4 2 3" xfId="18475"/>
    <cellStyle name="Normal 108 2 4 4 3" xfId="9560"/>
    <cellStyle name="Normal 108 2 4 4 3 2" xfId="21443"/>
    <cellStyle name="Normal 108 2 4 4 4" xfId="15506"/>
    <cellStyle name="Normal 108 2 4 5" xfId="5061"/>
    <cellStyle name="Normal 108 2 4 5 2" xfId="11045"/>
    <cellStyle name="Normal 108 2 4 5 2 2" xfId="22927"/>
    <cellStyle name="Normal 108 2 4 5 3" xfId="16991"/>
    <cellStyle name="Normal 108 2 4 6" xfId="8051"/>
    <cellStyle name="Normal 108 2 4 6 2" xfId="19959"/>
    <cellStyle name="Normal 108 2 4 7" xfId="14021"/>
    <cellStyle name="Normal 108 2 5" xfId="1126"/>
    <cellStyle name="Normal 108 2 5 2" xfId="2672"/>
    <cellStyle name="Normal 108 2 5 2 2" xfId="4158"/>
    <cellStyle name="Normal 108 2 5 2 2 2" xfId="7129"/>
    <cellStyle name="Normal 108 2 5 2 2 2 2" xfId="13113"/>
    <cellStyle name="Normal 108 2 5 2 2 2 2 2" xfId="24995"/>
    <cellStyle name="Normal 108 2 5 2 2 2 3" xfId="19059"/>
    <cellStyle name="Normal 108 2 5 2 2 3" xfId="10144"/>
    <cellStyle name="Normal 108 2 5 2 2 3 2" xfId="22027"/>
    <cellStyle name="Normal 108 2 5 2 2 4" xfId="16090"/>
    <cellStyle name="Normal 108 2 5 2 3" xfId="5644"/>
    <cellStyle name="Normal 108 2 5 2 3 2" xfId="11628"/>
    <cellStyle name="Normal 108 2 5 2 3 2 2" xfId="23510"/>
    <cellStyle name="Normal 108 2 5 2 3 3" xfId="17574"/>
    <cellStyle name="Normal 108 2 5 2 4" xfId="8634"/>
    <cellStyle name="Normal 108 2 5 2 4 2" xfId="20542"/>
    <cellStyle name="Normal 108 2 5 2 5" xfId="14605"/>
    <cellStyle name="Normal 108 2 5 3" xfId="3575"/>
    <cellStyle name="Normal 108 2 5 3 2" xfId="6546"/>
    <cellStyle name="Normal 108 2 5 3 2 2" xfId="12530"/>
    <cellStyle name="Normal 108 2 5 3 2 2 2" xfId="24412"/>
    <cellStyle name="Normal 108 2 5 3 2 3" xfId="18476"/>
    <cellStyle name="Normal 108 2 5 3 3" xfId="9561"/>
    <cellStyle name="Normal 108 2 5 3 3 2" xfId="21444"/>
    <cellStyle name="Normal 108 2 5 3 4" xfId="15507"/>
    <cellStyle name="Normal 108 2 5 4" xfId="5062"/>
    <cellStyle name="Normal 108 2 5 4 2" xfId="11046"/>
    <cellStyle name="Normal 108 2 5 4 2 2" xfId="22928"/>
    <cellStyle name="Normal 108 2 5 4 3" xfId="16992"/>
    <cellStyle name="Normal 108 2 5 5" xfId="8052"/>
    <cellStyle name="Normal 108 2 5 5 2" xfId="19960"/>
    <cellStyle name="Normal 108 2 5 6" xfId="14022"/>
    <cellStyle name="Normal 108 2 6" xfId="2179"/>
    <cellStyle name="Normal 108 2 6 2" xfId="3683"/>
    <cellStyle name="Normal 108 2 6 2 2" xfId="6654"/>
    <cellStyle name="Normal 108 2 6 2 2 2" xfId="12638"/>
    <cellStyle name="Normal 108 2 6 2 2 2 2" xfId="24520"/>
    <cellStyle name="Normal 108 2 6 2 2 3" xfId="18584"/>
    <cellStyle name="Normal 108 2 6 2 3" xfId="9669"/>
    <cellStyle name="Normal 108 2 6 2 3 2" xfId="21552"/>
    <cellStyle name="Normal 108 2 6 2 4" xfId="15615"/>
    <cellStyle name="Normal 108 2 6 3" xfId="5169"/>
    <cellStyle name="Normal 108 2 6 3 2" xfId="11153"/>
    <cellStyle name="Normal 108 2 6 3 2 2" xfId="23035"/>
    <cellStyle name="Normal 108 2 6 3 3" xfId="17099"/>
    <cellStyle name="Normal 108 2 6 4" xfId="8159"/>
    <cellStyle name="Normal 108 2 6 4 2" xfId="20067"/>
    <cellStyle name="Normal 108 2 6 5" xfId="14130"/>
    <cellStyle name="Normal 108 2 7" xfId="2303"/>
    <cellStyle name="Normal 108 2 7 2" xfId="3791"/>
    <cellStyle name="Normal 108 2 7 2 2" xfId="6762"/>
    <cellStyle name="Normal 108 2 7 2 2 2" xfId="12746"/>
    <cellStyle name="Normal 108 2 7 2 2 2 2" xfId="24628"/>
    <cellStyle name="Normal 108 2 7 2 2 3" xfId="18692"/>
    <cellStyle name="Normal 108 2 7 2 3" xfId="9777"/>
    <cellStyle name="Normal 108 2 7 2 3 2" xfId="21660"/>
    <cellStyle name="Normal 108 2 7 2 4" xfId="15723"/>
    <cellStyle name="Normal 108 2 7 3" xfId="5277"/>
    <cellStyle name="Normal 108 2 7 3 2" xfId="11261"/>
    <cellStyle name="Normal 108 2 7 3 2 2" xfId="23143"/>
    <cellStyle name="Normal 108 2 7 3 3" xfId="17207"/>
    <cellStyle name="Normal 108 2 7 4" xfId="8267"/>
    <cellStyle name="Normal 108 2 7 4 2" xfId="20175"/>
    <cellStyle name="Normal 108 2 7 5" xfId="14238"/>
    <cellStyle name="Normal 108 2 8" xfId="3014"/>
    <cellStyle name="Normal 108 2 8 2" xfId="5985"/>
    <cellStyle name="Normal 108 2 8 2 2" xfId="11969"/>
    <cellStyle name="Normal 108 2 8 2 2 2" xfId="23851"/>
    <cellStyle name="Normal 108 2 8 2 3" xfId="17915"/>
    <cellStyle name="Normal 108 2 8 3" xfId="9000"/>
    <cellStyle name="Normal 108 2 8 3 2" xfId="20883"/>
    <cellStyle name="Normal 108 2 8 4" xfId="14946"/>
    <cellStyle name="Normal 108 2 9" xfId="4500"/>
    <cellStyle name="Normal 108 2 9 2" xfId="10485"/>
    <cellStyle name="Normal 108 2 9 2 2" xfId="22367"/>
    <cellStyle name="Normal 108 2 9 3" xfId="16431"/>
    <cellStyle name="Normal 108 3" xfId="302"/>
    <cellStyle name="Normal 108 3 2" xfId="378"/>
    <cellStyle name="Normal 108 3 2 2" xfId="1127"/>
    <cellStyle name="Normal 108 3 2 2 2" xfId="2936"/>
    <cellStyle name="Normal 108 3 2 2 2 2" xfId="4422"/>
    <cellStyle name="Normal 108 3 2 2 2 2 2" xfId="7393"/>
    <cellStyle name="Normal 108 3 2 2 2 2 2 2" xfId="13377"/>
    <cellStyle name="Normal 108 3 2 2 2 2 2 2 2" xfId="25259"/>
    <cellStyle name="Normal 108 3 2 2 2 2 2 3" xfId="19323"/>
    <cellStyle name="Normal 108 3 2 2 2 2 3" xfId="10408"/>
    <cellStyle name="Normal 108 3 2 2 2 2 3 2" xfId="22291"/>
    <cellStyle name="Normal 108 3 2 2 2 2 4" xfId="16354"/>
    <cellStyle name="Normal 108 3 2 2 2 3" xfId="5908"/>
    <cellStyle name="Normal 108 3 2 2 2 3 2" xfId="11892"/>
    <cellStyle name="Normal 108 3 2 2 2 3 2 2" xfId="23774"/>
    <cellStyle name="Normal 108 3 2 2 2 3 3" xfId="17838"/>
    <cellStyle name="Normal 108 3 2 2 2 4" xfId="8898"/>
    <cellStyle name="Normal 108 3 2 2 2 4 2" xfId="20806"/>
    <cellStyle name="Normal 108 3 2 2 2 5" xfId="14869"/>
    <cellStyle name="Normal 108 3 2 2 3" xfId="2567"/>
    <cellStyle name="Normal 108 3 2 2 3 2" xfId="4055"/>
    <cellStyle name="Normal 108 3 2 2 3 2 2" xfId="7026"/>
    <cellStyle name="Normal 108 3 2 2 3 2 2 2" xfId="13010"/>
    <cellStyle name="Normal 108 3 2 2 3 2 2 2 2" xfId="24892"/>
    <cellStyle name="Normal 108 3 2 2 3 2 2 3" xfId="18956"/>
    <cellStyle name="Normal 108 3 2 2 3 2 3" xfId="10041"/>
    <cellStyle name="Normal 108 3 2 2 3 2 3 2" xfId="21924"/>
    <cellStyle name="Normal 108 3 2 2 3 2 4" xfId="15987"/>
    <cellStyle name="Normal 108 3 2 2 3 3" xfId="5541"/>
    <cellStyle name="Normal 108 3 2 2 3 3 2" xfId="11525"/>
    <cellStyle name="Normal 108 3 2 2 3 3 2 2" xfId="23407"/>
    <cellStyle name="Normal 108 3 2 2 3 3 3" xfId="17471"/>
    <cellStyle name="Normal 108 3 2 2 3 4" xfId="8531"/>
    <cellStyle name="Normal 108 3 2 2 3 4 2" xfId="20439"/>
    <cellStyle name="Normal 108 3 2 2 3 5" xfId="14502"/>
    <cellStyle name="Normal 108 3 2 2 4" xfId="3576"/>
    <cellStyle name="Normal 108 3 2 2 4 2" xfId="6547"/>
    <cellStyle name="Normal 108 3 2 2 4 2 2" xfId="12531"/>
    <cellStyle name="Normal 108 3 2 2 4 2 2 2" xfId="24413"/>
    <cellStyle name="Normal 108 3 2 2 4 2 3" xfId="18477"/>
    <cellStyle name="Normal 108 3 2 2 4 3" xfId="9562"/>
    <cellStyle name="Normal 108 3 2 2 4 3 2" xfId="21445"/>
    <cellStyle name="Normal 108 3 2 2 4 4" xfId="15508"/>
    <cellStyle name="Normal 108 3 2 2 5" xfId="5063"/>
    <cellStyle name="Normal 108 3 2 2 5 2" xfId="11047"/>
    <cellStyle name="Normal 108 3 2 2 5 2 2" xfId="22929"/>
    <cellStyle name="Normal 108 3 2 2 5 3" xfId="16993"/>
    <cellStyle name="Normal 108 3 2 2 6" xfId="8053"/>
    <cellStyle name="Normal 108 3 2 2 6 2" xfId="19961"/>
    <cellStyle name="Normal 108 3 2 2 7" xfId="14023"/>
    <cellStyle name="Normal 108 3 2 3" xfId="2767"/>
    <cellStyle name="Normal 108 3 2 3 2" xfId="4253"/>
    <cellStyle name="Normal 108 3 2 3 2 2" xfId="7224"/>
    <cellStyle name="Normal 108 3 2 3 2 2 2" xfId="13208"/>
    <cellStyle name="Normal 108 3 2 3 2 2 2 2" xfId="25090"/>
    <cellStyle name="Normal 108 3 2 3 2 2 3" xfId="19154"/>
    <cellStyle name="Normal 108 3 2 3 2 3" xfId="10239"/>
    <cellStyle name="Normal 108 3 2 3 2 3 2" xfId="22122"/>
    <cellStyle name="Normal 108 3 2 3 2 4" xfId="16185"/>
    <cellStyle name="Normal 108 3 2 3 3" xfId="5739"/>
    <cellStyle name="Normal 108 3 2 3 3 2" xfId="11723"/>
    <cellStyle name="Normal 108 3 2 3 3 2 2" xfId="23605"/>
    <cellStyle name="Normal 108 3 2 3 3 3" xfId="17669"/>
    <cellStyle name="Normal 108 3 2 3 4" xfId="8729"/>
    <cellStyle name="Normal 108 3 2 3 4 2" xfId="20637"/>
    <cellStyle name="Normal 108 3 2 3 5" xfId="14700"/>
    <cellStyle name="Normal 108 3 2 4" xfId="2398"/>
    <cellStyle name="Normal 108 3 2 4 2" xfId="3886"/>
    <cellStyle name="Normal 108 3 2 4 2 2" xfId="6857"/>
    <cellStyle name="Normal 108 3 2 4 2 2 2" xfId="12841"/>
    <cellStyle name="Normal 108 3 2 4 2 2 2 2" xfId="24723"/>
    <cellStyle name="Normal 108 3 2 4 2 2 3" xfId="18787"/>
    <cellStyle name="Normal 108 3 2 4 2 3" xfId="9872"/>
    <cellStyle name="Normal 108 3 2 4 2 3 2" xfId="21755"/>
    <cellStyle name="Normal 108 3 2 4 2 4" xfId="15818"/>
    <cellStyle name="Normal 108 3 2 4 3" xfId="5372"/>
    <cellStyle name="Normal 108 3 2 4 3 2" xfId="11356"/>
    <cellStyle name="Normal 108 3 2 4 3 2 2" xfId="23238"/>
    <cellStyle name="Normal 108 3 2 4 3 3" xfId="17302"/>
    <cellStyle name="Normal 108 3 2 4 4" xfId="8362"/>
    <cellStyle name="Normal 108 3 2 4 4 2" xfId="20270"/>
    <cellStyle name="Normal 108 3 2 4 5" xfId="14333"/>
    <cellStyle name="Normal 108 3 2 5" xfId="3109"/>
    <cellStyle name="Normal 108 3 2 5 2" xfId="6080"/>
    <cellStyle name="Normal 108 3 2 5 2 2" xfId="12064"/>
    <cellStyle name="Normal 108 3 2 5 2 2 2" xfId="23946"/>
    <cellStyle name="Normal 108 3 2 5 2 3" xfId="18010"/>
    <cellStyle name="Normal 108 3 2 5 3" xfId="9095"/>
    <cellStyle name="Normal 108 3 2 5 3 2" xfId="20978"/>
    <cellStyle name="Normal 108 3 2 5 4" xfId="15041"/>
    <cellStyle name="Normal 108 3 2 6" xfId="4595"/>
    <cellStyle name="Normal 108 3 2 6 2" xfId="10580"/>
    <cellStyle name="Normal 108 3 2 6 2 2" xfId="22462"/>
    <cellStyle name="Normal 108 3 2 6 3" xfId="16526"/>
    <cellStyle name="Normal 108 3 2 7" xfId="7586"/>
    <cellStyle name="Normal 108 3 2 7 2" xfId="19494"/>
    <cellStyle name="Normal 108 3 2 8" xfId="13556"/>
    <cellStyle name="Normal 108 3 3" xfId="1128"/>
    <cellStyle name="Normal 108 3 3 2" xfId="2860"/>
    <cellStyle name="Normal 108 3 3 2 2" xfId="4346"/>
    <cellStyle name="Normal 108 3 3 2 2 2" xfId="7317"/>
    <cellStyle name="Normal 108 3 3 2 2 2 2" xfId="13301"/>
    <cellStyle name="Normal 108 3 3 2 2 2 2 2" xfId="25183"/>
    <cellStyle name="Normal 108 3 3 2 2 2 3" xfId="19247"/>
    <cellStyle name="Normal 108 3 3 2 2 3" xfId="10332"/>
    <cellStyle name="Normal 108 3 3 2 2 3 2" xfId="22215"/>
    <cellStyle name="Normal 108 3 3 2 2 4" xfId="16278"/>
    <cellStyle name="Normal 108 3 3 2 3" xfId="5832"/>
    <cellStyle name="Normal 108 3 3 2 3 2" xfId="11816"/>
    <cellStyle name="Normal 108 3 3 2 3 2 2" xfId="23698"/>
    <cellStyle name="Normal 108 3 3 2 3 3" xfId="17762"/>
    <cellStyle name="Normal 108 3 3 2 4" xfId="8822"/>
    <cellStyle name="Normal 108 3 3 2 4 2" xfId="20730"/>
    <cellStyle name="Normal 108 3 3 2 5" xfId="14793"/>
    <cellStyle name="Normal 108 3 3 3" xfId="2491"/>
    <cellStyle name="Normal 108 3 3 3 2" xfId="3979"/>
    <cellStyle name="Normal 108 3 3 3 2 2" xfId="6950"/>
    <cellStyle name="Normal 108 3 3 3 2 2 2" xfId="12934"/>
    <cellStyle name="Normal 108 3 3 3 2 2 2 2" xfId="24816"/>
    <cellStyle name="Normal 108 3 3 3 2 2 3" xfId="18880"/>
    <cellStyle name="Normal 108 3 3 3 2 3" xfId="9965"/>
    <cellStyle name="Normal 108 3 3 3 2 3 2" xfId="21848"/>
    <cellStyle name="Normal 108 3 3 3 2 4" xfId="15911"/>
    <cellStyle name="Normal 108 3 3 3 3" xfId="5465"/>
    <cellStyle name="Normal 108 3 3 3 3 2" xfId="11449"/>
    <cellStyle name="Normal 108 3 3 3 3 2 2" xfId="23331"/>
    <cellStyle name="Normal 108 3 3 3 3 3" xfId="17395"/>
    <cellStyle name="Normal 108 3 3 3 4" xfId="8455"/>
    <cellStyle name="Normal 108 3 3 3 4 2" xfId="20363"/>
    <cellStyle name="Normal 108 3 3 3 5" xfId="14426"/>
    <cellStyle name="Normal 108 3 3 4" xfId="3577"/>
    <cellStyle name="Normal 108 3 3 4 2" xfId="6548"/>
    <cellStyle name="Normal 108 3 3 4 2 2" xfId="12532"/>
    <cellStyle name="Normal 108 3 3 4 2 2 2" xfId="24414"/>
    <cellStyle name="Normal 108 3 3 4 2 3" xfId="18478"/>
    <cellStyle name="Normal 108 3 3 4 3" xfId="9563"/>
    <cellStyle name="Normal 108 3 3 4 3 2" xfId="21446"/>
    <cellStyle name="Normal 108 3 3 4 4" xfId="15509"/>
    <cellStyle name="Normal 108 3 3 5" xfId="5064"/>
    <cellStyle name="Normal 108 3 3 5 2" xfId="11048"/>
    <cellStyle name="Normal 108 3 3 5 2 2" xfId="22930"/>
    <cellStyle name="Normal 108 3 3 5 3" xfId="16994"/>
    <cellStyle name="Normal 108 3 3 6" xfId="8054"/>
    <cellStyle name="Normal 108 3 3 6 2" xfId="19962"/>
    <cellStyle name="Normal 108 3 3 7" xfId="14024"/>
    <cellStyle name="Normal 108 3 4" xfId="2197"/>
    <cellStyle name="Normal 108 3 4 2" xfId="2691"/>
    <cellStyle name="Normal 108 3 4 2 2" xfId="4177"/>
    <cellStyle name="Normal 108 3 4 2 2 2" xfId="7148"/>
    <cellStyle name="Normal 108 3 4 2 2 2 2" xfId="13132"/>
    <cellStyle name="Normal 108 3 4 2 2 2 2 2" xfId="25014"/>
    <cellStyle name="Normal 108 3 4 2 2 2 3" xfId="19078"/>
    <cellStyle name="Normal 108 3 4 2 2 3" xfId="10163"/>
    <cellStyle name="Normal 108 3 4 2 2 3 2" xfId="22046"/>
    <cellStyle name="Normal 108 3 4 2 2 4" xfId="16109"/>
    <cellStyle name="Normal 108 3 4 2 3" xfId="5663"/>
    <cellStyle name="Normal 108 3 4 2 3 2" xfId="11647"/>
    <cellStyle name="Normal 108 3 4 2 3 2 2" xfId="23529"/>
    <cellStyle name="Normal 108 3 4 2 3 3" xfId="17593"/>
    <cellStyle name="Normal 108 3 4 2 4" xfId="8653"/>
    <cellStyle name="Normal 108 3 4 2 4 2" xfId="20561"/>
    <cellStyle name="Normal 108 3 4 2 5" xfId="14624"/>
    <cellStyle name="Normal 108 3 4 3" xfId="3701"/>
    <cellStyle name="Normal 108 3 4 3 2" xfId="6672"/>
    <cellStyle name="Normal 108 3 4 3 2 2" xfId="12656"/>
    <cellStyle name="Normal 108 3 4 3 2 2 2" xfId="24538"/>
    <cellStyle name="Normal 108 3 4 3 2 3" xfId="18602"/>
    <cellStyle name="Normal 108 3 4 3 3" xfId="9687"/>
    <cellStyle name="Normal 108 3 4 3 3 2" xfId="21570"/>
    <cellStyle name="Normal 108 3 4 3 4" xfId="15633"/>
    <cellStyle name="Normal 108 3 4 4" xfId="5187"/>
    <cellStyle name="Normal 108 3 4 4 2" xfId="11171"/>
    <cellStyle name="Normal 108 3 4 4 2 2" xfId="23053"/>
    <cellStyle name="Normal 108 3 4 4 3" xfId="17117"/>
    <cellStyle name="Normal 108 3 4 5" xfId="8177"/>
    <cellStyle name="Normal 108 3 4 5 2" xfId="20085"/>
    <cellStyle name="Normal 108 3 4 6" xfId="14148"/>
    <cellStyle name="Normal 108 3 5" xfId="2322"/>
    <cellStyle name="Normal 108 3 5 2" xfId="3810"/>
    <cellStyle name="Normal 108 3 5 2 2" xfId="6781"/>
    <cellStyle name="Normal 108 3 5 2 2 2" xfId="12765"/>
    <cellStyle name="Normal 108 3 5 2 2 2 2" xfId="24647"/>
    <cellStyle name="Normal 108 3 5 2 2 3" xfId="18711"/>
    <cellStyle name="Normal 108 3 5 2 3" xfId="9796"/>
    <cellStyle name="Normal 108 3 5 2 3 2" xfId="21679"/>
    <cellStyle name="Normal 108 3 5 2 4" xfId="15742"/>
    <cellStyle name="Normal 108 3 5 3" xfId="5296"/>
    <cellStyle name="Normal 108 3 5 3 2" xfId="11280"/>
    <cellStyle name="Normal 108 3 5 3 2 2" xfId="23162"/>
    <cellStyle name="Normal 108 3 5 3 3" xfId="17226"/>
    <cellStyle name="Normal 108 3 5 4" xfId="8286"/>
    <cellStyle name="Normal 108 3 5 4 2" xfId="20194"/>
    <cellStyle name="Normal 108 3 5 5" xfId="14257"/>
    <cellStyle name="Normal 108 3 6" xfId="3033"/>
    <cellStyle name="Normal 108 3 6 2" xfId="6004"/>
    <cellStyle name="Normal 108 3 6 2 2" xfId="11988"/>
    <cellStyle name="Normal 108 3 6 2 2 2" xfId="23870"/>
    <cellStyle name="Normal 108 3 6 2 3" xfId="17934"/>
    <cellStyle name="Normal 108 3 6 3" xfId="9019"/>
    <cellStyle name="Normal 108 3 6 3 2" xfId="20902"/>
    <cellStyle name="Normal 108 3 6 4" xfId="14965"/>
    <cellStyle name="Normal 108 3 7" xfId="4519"/>
    <cellStyle name="Normal 108 3 7 2" xfId="10504"/>
    <cellStyle name="Normal 108 3 7 2 2" xfId="22386"/>
    <cellStyle name="Normal 108 3 7 3" xfId="16450"/>
    <cellStyle name="Normal 108 3 8" xfId="7510"/>
    <cellStyle name="Normal 108 3 8 2" xfId="19418"/>
    <cellStyle name="Normal 108 3 9" xfId="13480"/>
    <cellStyle name="Normal 108 4" xfId="340"/>
    <cellStyle name="Normal 108 4 2" xfId="1129"/>
    <cellStyle name="Normal 108 4 2 2" xfId="2898"/>
    <cellStyle name="Normal 108 4 2 2 2" xfId="4384"/>
    <cellStyle name="Normal 108 4 2 2 2 2" xfId="7355"/>
    <cellStyle name="Normal 108 4 2 2 2 2 2" xfId="13339"/>
    <cellStyle name="Normal 108 4 2 2 2 2 2 2" xfId="25221"/>
    <cellStyle name="Normal 108 4 2 2 2 2 3" xfId="19285"/>
    <cellStyle name="Normal 108 4 2 2 2 3" xfId="10370"/>
    <cellStyle name="Normal 108 4 2 2 2 3 2" xfId="22253"/>
    <cellStyle name="Normal 108 4 2 2 2 4" xfId="16316"/>
    <cellStyle name="Normal 108 4 2 2 3" xfId="5870"/>
    <cellStyle name="Normal 108 4 2 2 3 2" xfId="11854"/>
    <cellStyle name="Normal 108 4 2 2 3 2 2" xfId="23736"/>
    <cellStyle name="Normal 108 4 2 2 3 3" xfId="17800"/>
    <cellStyle name="Normal 108 4 2 2 4" xfId="8860"/>
    <cellStyle name="Normal 108 4 2 2 4 2" xfId="20768"/>
    <cellStyle name="Normal 108 4 2 2 5" xfId="14831"/>
    <cellStyle name="Normal 108 4 2 3" xfId="2529"/>
    <cellStyle name="Normal 108 4 2 3 2" xfId="4017"/>
    <cellStyle name="Normal 108 4 2 3 2 2" xfId="6988"/>
    <cellStyle name="Normal 108 4 2 3 2 2 2" xfId="12972"/>
    <cellStyle name="Normal 108 4 2 3 2 2 2 2" xfId="24854"/>
    <cellStyle name="Normal 108 4 2 3 2 2 3" xfId="18918"/>
    <cellStyle name="Normal 108 4 2 3 2 3" xfId="10003"/>
    <cellStyle name="Normal 108 4 2 3 2 3 2" xfId="21886"/>
    <cellStyle name="Normal 108 4 2 3 2 4" xfId="15949"/>
    <cellStyle name="Normal 108 4 2 3 3" xfId="5503"/>
    <cellStyle name="Normal 108 4 2 3 3 2" xfId="11487"/>
    <cellStyle name="Normal 108 4 2 3 3 2 2" xfId="23369"/>
    <cellStyle name="Normal 108 4 2 3 3 3" xfId="17433"/>
    <cellStyle name="Normal 108 4 2 3 4" xfId="8493"/>
    <cellStyle name="Normal 108 4 2 3 4 2" xfId="20401"/>
    <cellStyle name="Normal 108 4 2 3 5" xfId="14464"/>
    <cellStyle name="Normal 108 4 2 4" xfId="3578"/>
    <cellStyle name="Normal 108 4 2 4 2" xfId="6549"/>
    <cellStyle name="Normal 108 4 2 4 2 2" xfId="12533"/>
    <cellStyle name="Normal 108 4 2 4 2 2 2" xfId="24415"/>
    <cellStyle name="Normal 108 4 2 4 2 3" xfId="18479"/>
    <cellStyle name="Normal 108 4 2 4 3" xfId="9564"/>
    <cellStyle name="Normal 108 4 2 4 3 2" xfId="21447"/>
    <cellStyle name="Normal 108 4 2 4 4" xfId="15510"/>
    <cellStyle name="Normal 108 4 2 5" xfId="5065"/>
    <cellStyle name="Normal 108 4 2 5 2" xfId="11049"/>
    <cellStyle name="Normal 108 4 2 5 2 2" xfId="22931"/>
    <cellStyle name="Normal 108 4 2 5 3" xfId="16995"/>
    <cellStyle name="Normal 108 4 2 6" xfId="8055"/>
    <cellStyle name="Normal 108 4 2 6 2" xfId="19963"/>
    <cellStyle name="Normal 108 4 2 7" xfId="14025"/>
    <cellStyle name="Normal 108 4 3" xfId="2729"/>
    <cellStyle name="Normal 108 4 3 2" xfId="4215"/>
    <cellStyle name="Normal 108 4 3 2 2" xfId="7186"/>
    <cellStyle name="Normal 108 4 3 2 2 2" xfId="13170"/>
    <cellStyle name="Normal 108 4 3 2 2 2 2" xfId="25052"/>
    <cellStyle name="Normal 108 4 3 2 2 3" xfId="19116"/>
    <cellStyle name="Normal 108 4 3 2 3" xfId="10201"/>
    <cellStyle name="Normal 108 4 3 2 3 2" xfId="22084"/>
    <cellStyle name="Normal 108 4 3 2 4" xfId="16147"/>
    <cellStyle name="Normal 108 4 3 3" xfId="5701"/>
    <cellStyle name="Normal 108 4 3 3 2" xfId="11685"/>
    <cellStyle name="Normal 108 4 3 3 2 2" xfId="23567"/>
    <cellStyle name="Normal 108 4 3 3 3" xfId="17631"/>
    <cellStyle name="Normal 108 4 3 4" xfId="8691"/>
    <cellStyle name="Normal 108 4 3 4 2" xfId="20599"/>
    <cellStyle name="Normal 108 4 3 5" xfId="14662"/>
    <cellStyle name="Normal 108 4 4" xfId="2360"/>
    <cellStyle name="Normal 108 4 4 2" xfId="3848"/>
    <cellStyle name="Normal 108 4 4 2 2" xfId="6819"/>
    <cellStyle name="Normal 108 4 4 2 2 2" xfId="12803"/>
    <cellStyle name="Normal 108 4 4 2 2 2 2" xfId="24685"/>
    <cellStyle name="Normal 108 4 4 2 2 3" xfId="18749"/>
    <cellStyle name="Normal 108 4 4 2 3" xfId="9834"/>
    <cellStyle name="Normal 108 4 4 2 3 2" xfId="21717"/>
    <cellStyle name="Normal 108 4 4 2 4" xfId="15780"/>
    <cellStyle name="Normal 108 4 4 3" xfId="5334"/>
    <cellStyle name="Normal 108 4 4 3 2" xfId="11318"/>
    <cellStyle name="Normal 108 4 4 3 2 2" xfId="23200"/>
    <cellStyle name="Normal 108 4 4 3 3" xfId="17264"/>
    <cellStyle name="Normal 108 4 4 4" xfId="8324"/>
    <cellStyle name="Normal 108 4 4 4 2" xfId="20232"/>
    <cellStyle name="Normal 108 4 4 5" xfId="14295"/>
    <cellStyle name="Normal 108 4 5" xfId="3071"/>
    <cellStyle name="Normal 108 4 5 2" xfId="6042"/>
    <cellStyle name="Normal 108 4 5 2 2" xfId="12026"/>
    <cellStyle name="Normal 108 4 5 2 2 2" xfId="23908"/>
    <cellStyle name="Normal 108 4 5 2 3" xfId="17972"/>
    <cellStyle name="Normal 108 4 5 3" xfId="9057"/>
    <cellStyle name="Normal 108 4 5 3 2" xfId="20940"/>
    <cellStyle name="Normal 108 4 5 4" xfId="15003"/>
    <cellStyle name="Normal 108 4 6" xfId="4557"/>
    <cellStyle name="Normal 108 4 6 2" xfId="10542"/>
    <cellStyle name="Normal 108 4 6 2 2" xfId="22424"/>
    <cellStyle name="Normal 108 4 6 3" xfId="16488"/>
    <cellStyle name="Normal 108 4 7" xfId="7548"/>
    <cellStyle name="Normal 108 4 7 2" xfId="19456"/>
    <cellStyle name="Normal 108 4 8" xfId="13518"/>
    <cellStyle name="Normal 108 5" xfId="416"/>
    <cellStyle name="Normal 108 5 2" xfId="1130"/>
    <cellStyle name="Normal 108 5 2 2" xfId="2973"/>
    <cellStyle name="Normal 108 5 2 2 2" xfId="4459"/>
    <cellStyle name="Normal 108 5 2 2 2 2" xfId="7430"/>
    <cellStyle name="Normal 108 5 2 2 2 2 2" xfId="13414"/>
    <cellStyle name="Normal 108 5 2 2 2 2 2 2" xfId="25296"/>
    <cellStyle name="Normal 108 5 2 2 2 2 3" xfId="19360"/>
    <cellStyle name="Normal 108 5 2 2 2 3" xfId="10445"/>
    <cellStyle name="Normal 108 5 2 2 2 3 2" xfId="22328"/>
    <cellStyle name="Normal 108 5 2 2 2 4" xfId="16391"/>
    <cellStyle name="Normal 108 5 2 2 3" xfId="5945"/>
    <cellStyle name="Normal 108 5 2 2 3 2" xfId="11929"/>
    <cellStyle name="Normal 108 5 2 2 3 2 2" xfId="23811"/>
    <cellStyle name="Normal 108 5 2 2 3 3" xfId="17875"/>
    <cellStyle name="Normal 108 5 2 2 4" xfId="8935"/>
    <cellStyle name="Normal 108 5 2 2 4 2" xfId="20843"/>
    <cellStyle name="Normal 108 5 2 2 5" xfId="14906"/>
    <cellStyle name="Normal 108 5 2 3" xfId="2604"/>
    <cellStyle name="Normal 108 5 2 3 2" xfId="4092"/>
    <cellStyle name="Normal 108 5 2 3 2 2" xfId="7063"/>
    <cellStyle name="Normal 108 5 2 3 2 2 2" xfId="13047"/>
    <cellStyle name="Normal 108 5 2 3 2 2 2 2" xfId="24929"/>
    <cellStyle name="Normal 108 5 2 3 2 2 3" xfId="18993"/>
    <cellStyle name="Normal 108 5 2 3 2 3" xfId="10078"/>
    <cellStyle name="Normal 108 5 2 3 2 3 2" xfId="21961"/>
    <cellStyle name="Normal 108 5 2 3 2 4" xfId="16024"/>
    <cellStyle name="Normal 108 5 2 3 3" xfId="5578"/>
    <cellStyle name="Normal 108 5 2 3 3 2" xfId="11562"/>
    <cellStyle name="Normal 108 5 2 3 3 2 2" xfId="23444"/>
    <cellStyle name="Normal 108 5 2 3 3 3" xfId="17508"/>
    <cellStyle name="Normal 108 5 2 3 4" xfId="8568"/>
    <cellStyle name="Normal 108 5 2 3 4 2" xfId="20476"/>
    <cellStyle name="Normal 108 5 2 3 5" xfId="14539"/>
    <cellStyle name="Normal 108 5 2 4" xfId="3579"/>
    <cellStyle name="Normal 108 5 2 4 2" xfId="6550"/>
    <cellStyle name="Normal 108 5 2 4 2 2" xfId="12534"/>
    <cellStyle name="Normal 108 5 2 4 2 2 2" xfId="24416"/>
    <cellStyle name="Normal 108 5 2 4 2 3" xfId="18480"/>
    <cellStyle name="Normal 108 5 2 4 3" xfId="9565"/>
    <cellStyle name="Normal 108 5 2 4 3 2" xfId="21448"/>
    <cellStyle name="Normal 108 5 2 4 4" xfId="15511"/>
    <cellStyle name="Normal 108 5 2 5" xfId="5066"/>
    <cellStyle name="Normal 108 5 2 5 2" xfId="11050"/>
    <cellStyle name="Normal 108 5 2 5 2 2" xfId="22932"/>
    <cellStyle name="Normal 108 5 2 5 3" xfId="16996"/>
    <cellStyle name="Normal 108 5 2 6" xfId="8056"/>
    <cellStyle name="Normal 108 5 2 6 2" xfId="19964"/>
    <cellStyle name="Normal 108 5 2 7" xfId="14026"/>
    <cellStyle name="Normal 108 5 3" xfId="2804"/>
    <cellStyle name="Normal 108 5 3 2" xfId="4290"/>
    <cellStyle name="Normal 108 5 3 2 2" xfId="7261"/>
    <cellStyle name="Normal 108 5 3 2 2 2" xfId="13245"/>
    <cellStyle name="Normal 108 5 3 2 2 2 2" xfId="25127"/>
    <cellStyle name="Normal 108 5 3 2 2 3" xfId="19191"/>
    <cellStyle name="Normal 108 5 3 2 3" xfId="10276"/>
    <cellStyle name="Normal 108 5 3 2 3 2" xfId="22159"/>
    <cellStyle name="Normal 108 5 3 2 4" xfId="16222"/>
    <cellStyle name="Normal 108 5 3 3" xfId="5776"/>
    <cellStyle name="Normal 108 5 3 3 2" xfId="11760"/>
    <cellStyle name="Normal 108 5 3 3 2 2" xfId="23642"/>
    <cellStyle name="Normal 108 5 3 3 3" xfId="17706"/>
    <cellStyle name="Normal 108 5 3 4" xfId="8766"/>
    <cellStyle name="Normal 108 5 3 4 2" xfId="20674"/>
    <cellStyle name="Normal 108 5 3 5" xfId="14737"/>
    <cellStyle name="Normal 108 5 4" xfId="2435"/>
    <cellStyle name="Normal 108 5 4 2" xfId="3923"/>
    <cellStyle name="Normal 108 5 4 2 2" xfId="6894"/>
    <cellStyle name="Normal 108 5 4 2 2 2" xfId="12878"/>
    <cellStyle name="Normal 108 5 4 2 2 2 2" xfId="24760"/>
    <cellStyle name="Normal 108 5 4 2 2 3" xfId="18824"/>
    <cellStyle name="Normal 108 5 4 2 3" xfId="9909"/>
    <cellStyle name="Normal 108 5 4 2 3 2" xfId="21792"/>
    <cellStyle name="Normal 108 5 4 2 4" xfId="15855"/>
    <cellStyle name="Normal 108 5 4 3" xfId="5409"/>
    <cellStyle name="Normal 108 5 4 3 2" xfId="11393"/>
    <cellStyle name="Normal 108 5 4 3 2 2" xfId="23275"/>
    <cellStyle name="Normal 108 5 4 3 3" xfId="17339"/>
    <cellStyle name="Normal 108 5 4 4" xfId="8399"/>
    <cellStyle name="Normal 108 5 4 4 2" xfId="20307"/>
    <cellStyle name="Normal 108 5 4 5" xfId="14370"/>
    <cellStyle name="Normal 108 5 5" xfId="3146"/>
    <cellStyle name="Normal 108 5 5 2" xfId="6117"/>
    <cellStyle name="Normal 108 5 5 2 2" xfId="12101"/>
    <cellStyle name="Normal 108 5 5 2 2 2" xfId="23983"/>
    <cellStyle name="Normal 108 5 5 2 3" xfId="18047"/>
    <cellStyle name="Normal 108 5 5 3" xfId="9132"/>
    <cellStyle name="Normal 108 5 5 3 2" xfId="21015"/>
    <cellStyle name="Normal 108 5 5 4" xfId="15078"/>
    <cellStyle name="Normal 108 5 6" xfId="4633"/>
    <cellStyle name="Normal 108 5 6 2" xfId="10617"/>
    <cellStyle name="Normal 108 5 6 2 2" xfId="22499"/>
    <cellStyle name="Normal 108 5 6 3" xfId="16563"/>
    <cellStyle name="Normal 108 5 7" xfId="7623"/>
    <cellStyle name="Normal 108 5 7 2" xfId="19531"/>
    <cellStyle name="Normal 108 5 8" xfId="13593"/>
    <cellStyle name="Normal 108 6" xfId="1131"/>
    <cellStyle name="Normal 108 6 2" xfId="2653"/>
    <cellStyle name="Normal 108 6 2 2" xfId="4139"/>
    <cellStyle name="Normal 108 6 2 2 2" xfId="7110"/>
    <cellStyle name="Normal 108 6 2 2 2 2" xfId="13094"/>
    <cellStyle name="Normal 108 6 2 2 2 2 2" xfId="24976"/>
    <cellStyle name="Normal 108 6 2 2 2 3" xfId="19040"/>
    <cellStyle name="Normal 108 6 2 2 3" xfId="10125"/>
    <cellStyle name="Normal 108 6 2 2 3 2" xfId="22008"/>
    <cellStyle name="Normal 108 6 2 2 4" xfId="16071"/>
    <cellStyle name="Normal 108 6 2 3" xfId="5625"/>
    <cellStyle name="Normal 108 6 2 3 2" xfId="11609"/>
    <cellStyle name="Normal 108 6 2 3 2 2" xfId="23491"/>
    <cellStyle name="Normal 108 6 2 3 3" xfId="17555"/>
    <cellStyle name="Normal 108 6 2 4" xfId="8615"/>
    <cellStyle name="Normal 108 6 2 4 2" xfId="20523"/>
    <cellStyle name="Normal 108 6 2 5" xfId="14586"/>
    <cellStyle name="Normal 108 6 3" xfId="2284"/>
    <cellStyle name="Normal 108 6 3 2" xfId="3772"/>
    <cellStyle name="Normal 108 6 3 2 2" xfId="6743"/>
    <cellStyle name="Normal 108 6 3 2 2 2" xfId="12727"/>
    <cellStyle name="Normal 108 6 3 2 2 2 2" xfId="24609"/>
    <cellStyle name="Normal 108 6 3 2 2 3" xfId="18673"/>
    <cellStyle name="Normal 108 6 3 2 3" xfId="9758"/>
    <cellStyle name="Normal 108 6 3 2 3 2" xfId="21641"/>
    <cellStyle name="Normal 108 6 3 2 4" xfId="15704"/>
    <cellStyle name="Normal 108 6 3 3" xfId="5258"/>
    <cellStyle name="Normal 108 6 3 3 2" xfId="11242"/>
    <cellStyle name="Normal 108 6 3 3 2 2" xfId="23124"/>
    <cellStyle name="Normal 108 6 3 3 3" xfId="17188"/>
    <cellStyle name="Normal 108 6 3 4" xfId="8248"/>
    <cellStyle name="Normal 108 6 3 4 2" xfId="20156"/>
    <cellStyle name="Normal 108 6 3 5" xfId="14219"/>
    <cellStyle name="Normal 108 6 4" xfId="3580"/>
    <cellStyle name="Normal 108 6 4 2" xfId="6551"/>
    <cellStyle name="Normal 108 6 4 2 2" xfId="12535"/>
    <cellStyle name="Normal 108 6 4 2 2 2" xfId="24417"/>
    <cellStyle name="Normal 108 6 4 2 3" xfId="18481"/>
    <cellStyle name="Normal 108 6 4 3" xfId="9566"/>
    <cellStyle name="Normal 108 6 4 3 2" xfId="21449"/>
    <cellStyle name="Normal 108 6 4 4" xfId="15512"/>
    <cellStyle name="Normal 108 6 5" xfId="5067"/>
    <cellStyle name="Normal 108 6 5 2" xfId="11051"/>
    <cellStyle name="Normal 108 6 5 2 2" xfId="22933"/>
    <cellStyle name="Normal 108 6 5 3" xfId="16997"/>
    <cellStyle name="Normal 108 6 6" xfId="8057"/>
    <cellStyle name="Normal 108 6 6 2" xfId="19965"/>
    <cellStyle name="Normal 108 6 7" xfId="14027"/>
    <cellStyle name="Normal 108 7" xfId="1132"/>
    <cellStyle name="Normal 108 7 2" xfId="2822"/>
    <cellStyle name="Normal 108 7 2 2" xfId="4308"/>
    <cellStyle name="Normal 108 7 2 2 2" xfId="7279"/>
    <cellStyle name="Normal 108 7 2 2 2 2" xfId="13263"/>
    <cellStyle name="Normal 108 7 2 2 2 2 2" xfId="25145"/>
    <cellStyle name="Normal 108 7 2 2 2 3" xfId="19209"/>
    <cellStyle name="Normal 108 7 2 2 3" xfId="10294"/>
    <cellStyle name="Normal 108 7 2 2 3 2" xfId="22177"/>
    <cellStyle name="Normal 108 7 2 2 4" xfId="16240"/>
    <cellStyle name="Normal 108 7 2 3" xfId="5794"/>
    <cellStyle name="Normal 108 7 2 3 2" xfId="11778"/>
    <cellStyle name="Normal 108 7 2 3 2 2" xfId="23660"/>
    <cellStyle name="Normal 108 7 2 3 3" xfId="17724"/>
    <cellStyle name="Normal 108 7 2 4" xfId="8784"/>
    <cellStyle name="Normal 108 7 2 4 2" xfId="20692"/>
    <cellStyle name="Normal 108 7 2 5" xfId="14755"/>
    <cellStyle name="Normal 108 7 3" xfId="2453"/>
    <cellStyle name="Normal 108 7 3 2" xfId="3941"/>
    <cellStyle name="Normal 108 7 3 2 2" xfId="6912"/>
    <cellStyle name="Normal 108 7 3 2 2 2" xfId="12896"/>
    <cellStyle name="Normal 108 7 3 2 2 2 2" xfId="24778"/>
    <cellStyle name="Normal 108 7 3 2 2 3" xfId="18842"/>
    <cellStyle name="Normal 108 7 3 2 3" xfId="9927"/>
    <cellStyle name="Normal 108 7 3 2 3 2" xfId="21810"/>
    <cellStyle name="Normal 108 7 3 2 4" xfId="15873"/>
    <cellStyle name="Normal 108 7 3 3" xfId="5427"/>
    <cellStyle name="Normal 108 7 3 3 2" xfId="11411"/>
    <cellStyle name="Normal 108 7 3 3 2 2" xfId="23293"/>
    <cellStyle name="Normal 108 7 3 3 3" xfId="17357"/>
    <cellStyle name="Normal 108 7 3 4" xfId="8417"/>
    <cellStyle name="Normal 108 7 3 4 2" xfId="20325"/>
    <cellStyle name="Normal 108 7 3 5" xfId="14388"/>
    <cellStyle name="Normal 108 7 4" xfId="3581"/>
    <cellStyle name="Normal 108 7 4 2" xfId="6552"/>
    <cellStyle name="Normal 108 7 4 2 2" xfId="12536"/>
    <cellStyle name="Normal 108 7 4 2 2 2" xfId="24418"/>
    <cellStyle name="Normal 108 7 4 2 3" xfId="18482"/>
    <cellStyle name="Normal 108 7 4 3" xfId="9567"/>
    <cellStyle name="Normal 108 7 4 3 2" xfId="21450"/>
    <cellStyle name="Normal 108 7 4 4" xfId="15513"/>
    <cellStyle name="Normal 108 7 5" xfId="5068"/>
    <cellStyle name="Normal 108 7 5 2" xfId="11052"/>
    <cellStyle name="Normal 108 7 5 2 2" xfId="22934"/>
    <cellStyle name="Normal 108 7 5 3" xfId="16998"/>
    <cellStyle name="Normal 108 7 6" xfId="8058"/>
    <cellStyle name="Normal 108 7 6 2" xfId="19966"/>
    <cellStyle name="Normal 108 7 7" xfId="14028"/>
    <cellStyle name="Normal 108 8" xfId="1133"/>
    <cellStyle name="Normal 108 8 2" xfId="2979"/>
    <cellStyle name="Normal 108 8 2 2" xfId="4465"/>
    <cellStyle name="Normal 108 8 2 2 2" xfId="7436"/>
    <cellStyle name="Normal 108 8 2 2 2 2" xfId="13420"/>
    <cellStyle name="Normal 108 8 2 2 2 2 2" xfId="25302"/>
    <cellStyle name="Normal 108 8 2 2 2 3" xfId="19366"/>
    <cellStyle name="Normal 108 8 2 2 3" xfId="10451"/>
    <cellStyle name="Normal 108 8 2 2 3 2" xfId="22334"/>
    <cellStyle name="Normal 108 8 2 2 4" xfId="16397"/>
    <cellStyle name="Normal 108 8 2 3" xfId="5951"/>
    <cellStyle name="Normal 108 8 2 3 2" xfId="11935"/>
    <cellStyle name="Normal 108 8 2 3 2 2" xfId="23817"/>
    <cellStyle name="Normal 108 8 2 3 3" xfId="17881"/>
    <cellStyle name="Normal 108 8 2 4" xfId="8941"/>
    <cellStyle name="Normal 108 8 2 4 2" xfId="20849"/>
    <cellStyle name="Normal 108 8 2 5" xfId="14912"/>
    <cellStyle name="Normal 108 8 3" xfId="2611"/>
    <cellStyle name="Normal 108 8 3 2" xfId="4098"/>
    <cellStyle name="Normal 108 8 3 2 2" xfId="7069"/>
    <cellStyle name="Normal 108 8 3 2 2 2" xfId="13053"/>
    <cellStyle name="Normal 108 8 3 2 2 2 2" xfId="24935"/>
    <cellStyle name="Normal 108 8 3 2 2 3" xfId="18999"/>
    <cellStyle name="Normal 108 8 3 2 3" xfId="10084"/>
    <cellStyle name="Normal 108 8 3 2 3 2" xfId="21967"/>
    <cellStyle name="Normal 108 8 3 2 4" xfId="16030"/>
    <cellStyle name="Normal 108 8 3 3" xfId="5584"/>
    <cellStyle name="Normal 108 8 3 3 2" xfId="11568"/>
    <cellStyle name="Normal 108 8 3 3 2 2" xfId="23450"/>
    <cellStyle name="Normal 108 8 3 3 3" xfId="17514"/>
    <cellStyle name="Normal 108 8 3 4" xfId="8574"/>
    <cellStyle name="Normal 108 8 3 4 2" xfId="20482"/>
    <cellStyle name="Normal 108 8 3 5" xfId="14545"/>
    <cellStyle name="Normal 108 8 4" xfId="3582"/>
    <cellStyle name="Normal 108 8 4 2" xfId="6553"/>
    <cellStyle name="Normal 108 8 4 2 2" xfId="12537"/>
    <cellStyle name="Normal 108 8 4 2 2 2" xfId="24419"/>
    <cellStyle name="Normal 108 8 4 2 3" xfId="18483"/>
    <cellStyle name="Normal 108 8 4 3" xfId="9568"/>
    <cellStyle name="Normal 108 8 4 3 2" xfId="21451"/>
    <cellStyle name="Normal 108 8 4 4" xfId="15514"/>
    <cellStyle name="Normal 108 8 5" xfId="5069"/>
    <cellStyle name="Normal 108 8 5 2" xfId="11053"/>
    <cellStyle name="Normal 108 8 5 2 2" xfId="22935"/>
    <cellStyle name="Normal 108 8 5 3" xfId="16999"/>
    <cellStyle name="Normal 108 8 6" xfId="8059"/>
    <cellStyle name="Normal 108 8 6 2" xfId="19967"/>
    <cellStyle name="Normal 108 8 7" xfId="14029"/>
    <cellStyle name="Normal 108 9" xfId="2153"/>
    <cellStyle name="Normal 108 9 2" xfId="2627"/>
    <cellStyle name="Normal 108 9 2 2" xfId="4113"/>
    <cellStyle name="Normal 108 9 2 2 2" xfId="7084"/>
    <cellStyle name="Normal 108 9 2 2 2 2" xfId="13068"/>
    <cellStyle name="Normal 108 9 2 2 2 2 2" xfId="24950"/>
    <cellStyle name="Normal 108 9 2 2 2 3" xfId="19014"/>
    <cellStyle name="Normal 108 9 2 2 3" xfId="10099"/>
    <cellStyle name="Normal 108 9 2 2 3 2" xfId="21982"/>
    <cellStyle name="Normal 108 9 2 2 4" xfId="16045"/>
    <cellStyle name="Normal 108 9 2 3" xfId="5599"/>
    <cellStyle name="Normal 108 9 2 3 2" xfId="11583"/>
    <cellStyle name="Normal 108 9 2 3 2 2" xfId="23465"/>
    <cellStyle name="Normal 108 9 2 3 3" xfId="17529"/>
    <cellStyle name="Normal 108 9 2 4" xfId="8589"/>
    <cellStyle name="Normal 108 9 2 4 2" xfId="20497"/>
    <cellStyle name="Normal 108 9 2 5" xfId="14560"/>
    <cellStyle name="Normal 108 9 3" xfId="3657"/>
    <cellStyle name="Normal 108 9 3 2" xfId="6628"/>
    <cellStyle name="Normal 108 9 3 2 2" xfId="12612"/>
    <cellStyle name="Normal 108 9 3 2 2 2" xfId="24494"/>
    <cellStyle name="Normal 108 9 3 2 3" xfId="18558"/>
    <cellStyle name="Normal 108 9 3 3" xfId="9643"/>
    <cellStyle name="Normal 108 9 3 3 2" xfId="21526"/>
    <cellStyle name="Normal 108 9 3 4" xfId="15589"/>
    <cellStyle name="Normal 108 9 4" xfId="5143"/>
    <cellStyle name="Normal 108 9 4 2" xfId="11127"/>
    <cellStyle name="Normal 108 9 4 2 2" xfId="23009"/>
    <cellStyle name="Normal 108 9 4 3" xfId="17073"/>
    <cellStyle name="Normal 108 9 5" xfId="8133"/>
    <cellStyle name="Normal 108 9 5 2" xfId="20041"/>
    <cellStyle name="Normal 108 9 6" xfId="14104"/>
    <cellStyle name="Normal 109" xfId="1134"/>
    <cellStyle name="Normal 11" xfId="288"/>
    <cellStyle name="Normal 11 2" xfId="1135"/>
    <cellStyle name="Normal 110" xfId="1136"/>
    <cellStyle name="Normal 111" xfId="1137"/>
    <cellStyle name="Normal 112" xfId="1138"/>
    <cellStyle name="Normal 113" xfId="1139"/>
    <cellStyle name="Normal 114" xfId="1140"/>
    <cellStyle name="Normal 115" xfId="1141"/>
    <cellStyle name="Normal 116" xfId="1142"/>
    <cellStyle name="Normal 117" xfId="1143"/>
    <cellStyle name="Normal 118" xfId="1144"/>
    <cellStyle name="Normal 119" xfId="1145"/>
    <cellStyle name="Normal 12" xfId="287"/>
    <cellStyle name="Normal 12 2" xfId="364"/>
    <cellStyle name="Normal 12 2 2" xfId="1146"/>
    <cellStyle name="Normal 12 2 2 2" xfId="2922"/>
    <cellStyle name="Normal 12 2 2 2 2" xfId="4408"/>
    <cellStyle name="Normal 12 2 2 2 2 2" xfId="7379"/>
    <cellStyle name="Normal 12 2 2 2 2 2 2" xfId="13363"/>
    <cellStyle name="Normal 12 2 2 2 2 2 2 2" xfId="25245"/>
    <cellStyle name="Normal 12 2 2 2 2 2 3" xfId="19309"/>
    <cellStyle name="Normal 12 2 2 2 2 3" xfId="10394"/>
    <cellStyle name="Normal 12 2 2 2 2 3 2" xfId="22277"/>
    <cellStyle name="Normal 12 2 2 2 2 4" xfId="16340"/>
    <cellStyle name="Normal 12 2 2 2 3" xfId="5894"/>
    <cellStyle name="Normal 12 2 2 2 3 2" xfId="11878"/>
    <cellStyle name="Normal 12 2 2 2 3 2 2" xfId="23760"/>
    <cellStyle name="Normal 12 2 2 2 3 3" xfId="17824"/>
    <cellStyle name="Normal 12 2 2 2 4" xfId="8884"/>
    <cellStyle name="Normal 12 2 2 2 4 2" xfId="20792"/>
    <cellStyle name="Normal 12 2 2 2 5" xfId="14855"/>
    <cellStyle name="Normal 12 2 2 3" xfId="2553"/>
    <cellStyle name="Normal 12 2 2 3 2" xfId="4041"/>
    <cellStyle name="Normal 12 2 2 3 2 2" xfId="7012"/>
    <cellStyle name="Normal 12 2 2 3 2 2 2" xfId="12996"/>
    <cellStyle name="Normal 12 2 2 3 2 2 2 2" xfId="24878"/>
    <cellStyle name="Normal 12 2 2 3 2 2 3" xfId="18942"/>
    <cellStyle name="Normal 12 2 2 3 2 3" xfId="10027"/>
    <cellStyle name="Normal 12 2 2 3 2 3 2" xfId="21910"/>
    <cellStyle name="Normal 12 2 2 3 2 4" xfId="15973"/>
    <cellStyle name="Normal 12 2 2 3 3" xfId="5527"/>
    <cellStyle name="Normal 12 2 2 3 3 2" xfId="11511"/>
    <cellStyle name="Normal 12 2 2 3 3 2 2" xfId="23393"/>
    <cellStyle name="Normal 12 2 2 3 3 3" xfId="17457"/>
    <cellStyle name="Normal 12 2 2 3 4" xfId="8517"/>
    <cellStyle name="Normal 12 2 2 3 4 2" xfId="20425"/>
    <cellStyle name="Normal 12 2 2 3 5" xfId="14488"/>
    <cellStyle name="Normal 12 2 2 4" xfId="3583"/>
    <cellStyle name="Normal 12 2 2 4 2" xfId="6554"/>
    <cellStyle name="Normal 12 2 2 4 2 2" xfId="12538"/>
    <cellStyle name="Normal 12 2 2 4 2 2 2" xfId="24420"/>
    <cellStyle name="Normal 12 2 2 4 2 3" xfId="18484"/>
    <cellStyle name="Normal 12 2 2 4 3" xfId="9569"/>
    <cellStyle name="Normal 12 2 2 4 3 2" xfId="21452"/>
    <cellStyle name="Normal 12 2 2 4 4" xfId="15515"/>
    <cellStyle name="Normal 12 2 2 5" xfId="5070"/>
    <cellStyle name="Normal 12 2 2 5 2" xfId="11054"/>
    <cellStyle name="Normal 12 2 2 5 2 2" xfId="22936"/>
    <cellStyle name="Normal 12 2 2 5 3" xfId="17000"/>
    <cellStyle name="Normal 12 2 2 6" xfId="8060"/>
    <cellStyle name="Normal 12 2 2 6 2" xfId="19968"/>
    <cellStyle name="Normal 12 2 2 7" xfId="14030"/>
    <cellStyle name="Normal 12 2 3" xfId="2239"/>
    <cellStyle name="Normal 12 2 3 2" xfId="2753"/>
    <cellStyle name="Normal 12 2 3 2 2" xfId="4239"/>
    <cellStyle name="Normal 12 2 3 2 2 2" xfId="7210"/>
    <cellStyle name="Normal 12 2 3 2 2 2 2" xfId="13194"/>
    <cellStyle name="Normal 12 2 3 2 2 2 2 2" xfId="25076"/>
    <cellStyle name="Normal 12 2 3 2 2 2 3" xfId="19140"/>
    <cellStyle name="Normal 12 2 3 2 2 3" xfId="10225"/>
    <cellStyle name="Normal 12 2 3 2 2 3 2" xfId="22108"/>
    <cellStyle name="Normal 12 2 3 2 2 4" xfId="16171"/>
    <cellStyle name="Normal 12 2 3 2 3" xfId="5725"/>
    <cellStyle name="Normal 12 2 3 2 3 2" xfId="11709"/>
    <cellStyle name="Normal 12 2 3 2 3 2 2" xfId="23591"/>
    <cellStyle name="Normal 12 2 3 2 3 3" xfId="17655"/>
    <cellStyle name="Normal 12 2 3 2 4" xfId="8715"/>
    <cellStyle name="Normal 12 2 3 2 4 2" xfId="20623"/>
    <cellStyle name="Normal 12 2 3 2 5" xfId="14686"/>
    <cellStyle name="Normal 12 2 4" xfId="2384"/>
    <cellStyle name="Normal 12 2 4 2" xfId="3872"/>
    <cellStyle name="Normal 12 2 4 2 2" xfId="6843"/>
    <cellStyle name="Normal 12 2 4 2 2 2" xfId="12827"/>
    <cellStyle name="Normal 12 2 4 2 2 2 2" xfId="24709"/>
    <cellStyle name="Normal 12 2 4 2 2 3" xfId="18773"/>
    <cellStyle name="Normal 12 2 4 2 3" xfId="9858"/>
    <cellStyle name="Normal 12 2 4 2 3 2" xfId="21741"/>
    <cellStyle name="Normal 12 2 4 2 4" xfId="15804"/>
    <cellStyle name="Normal 12 2 4 3" xfId="5358"/>
    <cellStyle name="Normal 12 2 4 3 2" xfId="11342"/>
    <cellStyle name="Normal 12 2 4 3 2 2" xfId="23224"/>
    <cellStyle name="Normal 12 2 4 3 3" xfId="17288"/>
    <cellStyle name="Normal 12 2 4 4" xfId="8348"/>
    <cellStyle name="Normal 12 2 4 4 2" xfId="20256"/>
    <cellStyle name="Normal 12 2 4 5" xfId="14319"/>
    <cellStyle name="Normal 12 2 5" xfId="3095"/>
    <cellStyle name="Normal 12 2 5 2" xfId="6066"/>
    <cellStyle name="Normal 12 2 5 2 2" xfId="12050"/>
    <cellStyle name="Normal 12 2 5 2 2 2" xfId="23932"/>
    <cellStyle name="Normal 12 2 5 2 3" xfId="17996"/>
    <cellStyle name="Normal 12 2 5 3" xfId="9081"/>
    <cellStyle name="Normal 12 2 5 3 2" xfId="20964"/>
    <cellStyle name="Normal 12 2 5 4" xfId="15027"/>
    <cellStyle name="Normal 12 2 6" xfId="4581"/>
    <cellStyle name="Normal 12 2 6 2" xfId="10566"/>
    <cellStyle name="Normal 12 2 6 2 2" xfId="22448"/>
    <cellStyle name="Normal 12 2 6 3" xfId="16512"/>
    <cellStyle name="Normal 12 2 7" xfId="7572"/>
    <cellStyle name="Normal 12 2 7 2" xfId="19480"/>
    <cellStyle name="Normal 12 2 8" xfId="13542"/>
    <cellStyle name="Normal 12 3" xfId="1147"/>
    <cellStyle name="Normal 12 3 2" xfId="2846"/>
    <cellStyle name="Normal 12 3 2 2" xfId="4332"/>
    <cellStyle name="Normal 12 3 2 2 2" xfId="7303"/>
    <cellStyle name="Normal 12 3 2 2 2 2" xfId="13287"/>
    <cellStyle name="Normal 12 3 2 2 2 2 2" xfId="25169"/>
    <cellStyle name="Normal 12 3 2 2 2 3" xfId="19233"/>
    <cellStyle name="Normal 12 3 2 2 3" xfId="10318"/>
    <cellStyle name="Normal 12 3 2 2 3 2" xfId="22201"/>
    <cellStyle name="Normal 12 3 2 2 4" xfId="16264"/>
    <cellStyle name="Normal 12 3 2 3" xfId="5818"/>
    <cellStyle name="Normal 12 3 2 3 2" xfId="11802"/>
    <cellStyle name="Normal 12 3 2 3 2 2" xfId="23684"/>
    <cellStyle name="Normal 12 3 2 3 3" xfId="17748"/>
    <cellStyle name="Normal 12 3 2 4" xfId="8808"/>
    <cellStyle name="Normal 12 3 2 4 2" xfId="20716"/>
    <cellStyle name="Normal 12 3 2 5" xfId="14779"/>
    <cellStyle name="Normal 12 3 3" xfId="2477"/>
    <cellStyle name="Normal 12 3 3 2" xfId="3965"/>
    <cellStyle name="Normal 12 3 3 2 2" xfId="6936"/>
    <cellStyle name="Normal 12 3 3 2 2 2" xfId="12920"/>
    <cellStyle name="Normal 12 3 3 2 2 2 2" xfId="24802"/>
    <cellStyle name="Normal 12 3 3 2 2 3" xfId="18866"/>
    <cellStyle name="Normal 12 3 3 2 3" xfId="9951"/>
    <cellStyle name="Normal 12 3 3 2 3 2" xfId="21834"/>
    <cellStyle name="Normal 12 3 3 2 4" xfId="15897"/>
    <cellStyle name="Normal 12 3 3 3" xfId="5451"/>
    <cellStyle name="Normal 12 3 3 3 2" xfId="11435"/>
    <cellStyle name="Normal 12 3 3 3 2 2" xfId="23317"/>
    <cellStyle name="Normal 12 3 3 3 3" xfId="17381"/>
    <cellStyle name="Normal 12 3 3 4" xfId="8441"/>
    <cellStyle name="Normal 12 3 3 4 2" xfId="20349"/>
    <cellStyle name="Normal 12 3 3 5" xfId="14412"/>
    <cellStyle name="Normal 12 3 4" xfId="3584"/>
    <cellStyle name="Normal 12 3 4 2" xfId="6555"/>
    <cellStyle name="Normal 12 3 4 2 2" xfId="12539"/>
    <cellStyle name="Normal 12 3 4 2 2 2" xfId="24421"/>
    <cellStyle name="Normal 12 3 4 2 3" xfId="18485"/>
    <cellStyle name="Normal 12 3 4 3" xfId="9570"/>
    <cellStyle name="Normal 12 3 4 3 2" xfId="21453"/>
    <cellStyle name="Normal 12 3 4 4" xfId="15516"/>
    <cellStyle name="Normal 12 3 5" xfId="5071"/>
    <cellStyle name="Normal 12 3 5 2" xfId="11055"/>
    <cellStyle name="Normal 12 3 5 2 2" xfId="22937"/>
    <cellStyle name="Normal 12 3 5 3" xfId="17001"/>
    <cellStyle name="Normal 12 3 6" xfId="8061"/>
    <cellStyle name="Normal 12 3 6 2" xfId="19969"/>
    <cellStyle name="Normal 12 3 7" xfId="14031"/>
    <cellStyle name="Normal 12 4" xfId="2238"/>
    <cellStyle name="Normal 12 4 2" xfId="2677"/>
    <cellStyle name="Normal 12 4 2 2" xfId="4163"/>
    <cellStyle name="Normal 12 4 2 2 2" xfId="7134"/>
    <cellStyle name="Normal 12 4 2 2 2 2" xfId="13118"/>
    <cellStyle name="Normal 12 4 2 2 2 2 2" xfId="25000"/>
    <cellStyle name="Normal 12 4 2 2 2 3" xfId="19064"/>
    <cellStyle name="Normal 12 4 2 2 3" xfId="10149"/>
    <cellStyle name="Normal 12 4 2 2 3 2" xfId="22032"/>
    <cellStyle name="Normal 12 4 2 2 4" xfId="16095"/>
    <cellStyle name="Normal 12 4 2 3" xfId="5649"/>
    <cellStyle name="Normal 12 4 2 3 2" xfId="11633"/>
    <cellStyle name="Normal 12 4 2 3 2 2" xfId="23515"/>
    <cellStyle name="Normal 12 4 2 3 3" xfId="17579"/>
    <cellStyle name="Normal 12 4 2 4" xfId="8639"/>
    <cellStyle name="Normal 12 4 2 4 2" xfId="20547"/>
    <cellStyle name="Normal 12 4 2 5" xfId="14610"/>
    <cellStyle name="Normal 12 5" xfId="2308"/>
    <cellStyle name="Normal 12 5 2" xfId="3796"/>
    <cellStyle name="Normal 12 5 2 2" xfId="6767"/>
    <cellStyle name="Normal 12 5 2 2 2" xfId="12751"/>
    <cellStyle name="Normal 12 5 2 2 2 2" xfId="24633"/>
    <cellStyle name="Normal 12 5 2 2 3" xfId="18697"/>
    <cellStyle name="Normal 12 5 2 3" xfId="9782"/>
    <cellStyle name="Normal 12 5 2 3 2" xfId="21665"/>
    <cellStyle name="Normal 12 5 2 4" xfId="15728"/>
    <cellStyle name="Normal 12 5 3" xfId="5282"/>
    <cellStyle name="Normal 12 5 3 2" xfId="11266"/>
    <cellStyle name="Normal 12 5 3 2 2" xfId="23148"/>
    <cellStyle name="Normal 12 5 3 3" xfId="17212"/>
    <cellStyle name="Normal 12 5 4" xfId="8272"/>
    <cellStyle name="Normal 12 5 4 2" xfId="20180"/>
    <cellStyle name="Normal 12 5 5" xfId="14243"/>
    <cellStyle name="Normal 12 6" xfId="3019"/>
    <cellStyle name="Normal 12 6 2" xfId="5990"/>
    <cellStyle name="Normal 12 6 2 2" xfId="11974"/>
    <cellStyle name="Normal 12 6 2 2 2" xfId="23856"/>
    <cellStyle name="Normal 12 6 2 3" xfId="17920"/>
    <cellStyle name="Normal 12 6 3" xfId="9005"/>
    <cellStyle name="Normal 12 6 3 2" xfId="20888"/>
    <cellStyle name="Normal 12 6 4" xfId="14951"/>
    <cellStyle name="Normal 12 7" xfId="4505"/>
    <cellStyle name="Normal 12 7 2" xfId="10490"/>
    <cellStyle name="Normal 12 7 2 2" xfId="22372"/>
    <cellStyle name="Normal 12 7 3" xfId="16436"/>
    <cellStyle name="Normal 12 8" xfId="7496"/>
    <cellStyle name="Normal 12 8 2" xfId="19404"/>
    <cellStyle name="Normal 12 9" xfId="13466"/>
    <cellStyle name="Normal 120" xfId="1148"/>
    <cellStyle name="Normal 121" xfId="1149"/>
    <cellStyle name="Normal 122" xfId="1150"/>
    <cellStyle name="Normal 123" xfId="1151"/>
    <cellStyle name="Normal 124" xfId="1152"/>
    <cellStyle name="Normal 125" xfId="1153"/>
    <cellStyle name="Normal 126" xfId="1154"/>
    <cellStyle name="Normal 127" xfId="1155"/>
    <cellStyle name="Normal 128" xfId="1156"/>
    <cellStyle name="Normal 129" xfId="1157"/>
    <cellStyle name="Normal 13" xfId="326"/>
    <cellStyle name="Normal 13 2" xfId="1158"/>
    <cellStyle name="Normal 13 2 2" xfId="2884"/>
    <cellStyle name="Normal 13 2 2 2" xfId="4370"/>
    <cellStyle name="Normal 13 2 2 2 2" xfId="7341"/>
    <cellStyle name="Normal 13 2 2 2 2 2" xfId="13325"/>
    <cellStyle name="Normal 13 2 2 2 2 2 2" xfId="25207"/>
    <cellStyle name="Normal 13 2 2 2 2 3" xfId="19271"/>
    <cellStyle name="Normal 13 2 2 2 3" xfId="10356"/>
    <cellStyle name="Normal 13 2 2 2 3 2" xfId="22239"/>
    <cellStyle name="Normal 13 2 2 2 4" xfId="16302"/>
    <cellStyle name="Normal 13 2 2 3" xfId="5856"/>
    <cellStyle name="Normal 13 2 2 3 2" xfId="11840"/>
    <cellStyle name="Normal 13 2 2 3 2 2" xfId="23722"/>
    <cellStyle name="Normal 13 2 2 3 3" xfId="17786"/>
    <cellStyle name="Normal 13 2 2 4" xfId="8846"/>
    <cellStyle name="Normal 13 2 2 4 2" xfId="20754"/>
    <cellStyle name="Normal 13 2 2 5" xfId="14817"/>
    <cellStyle name="Normal 13 2 3" xfId="2515"/>
    <cellStyle name="Normal 13 2 3 2" xfId="4003"/>
    <cellStyle name="Normal 13 2 3 2 2" xfId="6974"/>
    <cellStyle name="Normal 13 2 3 2 2 2" xfId="12958"/>
    <cellStyle name="Normal 13 2 3 2 2 2 2" xfId="24840"/>
    <cellStyle name="Normal 13 2 3 2 2 3" xfId="18904"/>
    <cellStyle name="Normal 13 2 3 2 3" xfId="9989"/>
    <cellStyle name="Normal 13 2 3 2 3 2" xfId="21872"/>
    <cellStyle name="Normal 13 2 3 2 4" xfId="15935"/>
    <cellStyle name="Normal 13 2 3 3" xfId="5489"/>
    <cellStyle name="Normal 13 2 3 3 2" xfId="11473"/>
    <cellStyle name="Normal 13 2 3 3 2 2" xfId="23355"/>
    <cellStyle name="Normal 13 2 3 3 3" xfId="17419"/>
    <cellStyle name="Normal 13 2 3 4" xfId="8479"/>
    <cellStyle name="Normal 13 2 3 4 2" xfId="20387"/>
    <cellStyle name="Normal 13 2 3 5" xfId="14450"/>
    <cellStyle name="Normal 13 3" xfId="2715"/>
    <cellStyle name="Normal 13 3 2" xfId="4201"/>
    <cellStyle name="Normal 13 3 2 2" xfId="7172"/>
    <cellStyle name="Normal 13 3 2 2 2" xfId="13156"/>
    <cellStyle name="Normal 13 3 2 2 2 2" xfId="25038"/>
    <cellStyle name="Normal 13 3 2 2 3" xfId="19102"/>
    <cellStyle name="Normal 13 3 2 3" xfId="10187"/>
    <cellStyle name="Normal 13 3 2 3 2" xfId="22070"/>
    <cellStyle name="Normal 13 3 2 4" xfId="16133"/>
    <cellStyle name="Normal 13 3 3" xfId="5687"/>
    <cellStyle name="Normal 13 3 3 2" xfId="11671"/>
    <cellStyle name="Normal 13 3 3 2 2" xfId="23553"/>
    <cellStyle name="Normal 13 3 3 3" xfId="17617"/>
    <cellStyle name="Normal 13 3 4" xfId="8677"/>
    <cellStyle name="Normal 13 3 4 2" xfId="20585"/>
    <cellStyle name="Normal 13 3 5" xfId="14648"/>
    <cellStyle name="Normal 13 4" xfId="2346"/>
    <cellStyle name="Normal 13 4 2" xfId="3834"/>
    <cellStyle name="Normal 13 4 2 2" xfId="6805"/>
    <cellStyle name="Normal 13 4 2 2 2" xfId="12789"/>
    <cellStyle name="Normal 13 4 2 2 2 2" xfId="24671"/>
    <cellStyle name="Normal 13 4 2 2 3" xfId="18735"/>
    <cellStyle name="Normal 13 4 2 3" xfId="9820"/>
    <cellStyle name="Normal 13 4 2 3 2" xfId="21703"/>
    <cellStyle name="Normal 13 4 2 4" xfId="15766"/>
    <cellStyle name="Normal 13 4 3" xfId="5320"/>
    <cellStyle name="Normal 13 4 3 2" xfId="11304"/>
    <cellStyle name="Normal 13 4 3 2 2" xfId="23186"/>
    <cellStyle name="Normal 13 4 3 3" xfId="17250"/>
    <cellStyle name="Normal 13 4 4" xfId="8310"/>
    <cellStyle name="Normal 13 4 4 2" xfId="20218"/>
    <cellStyle name="Normal 13 4 5" xfId="14281"/>
    <cellStyle name="Normal 13 5" xfId="3057"/>
    <cellStyle name="Normal 13 5 2" xfId="6028"/>
    <cellStyle name="Normal 13 5 2 2" xfId="12012"/>
    <cellStyle name="Normal 13 5 2 2 2" xfId="23894"/>
    <cellStyle name="Normal 13 5 2 3" xfId="17958"/>
    <cellStyle name="Normal 13 5 3" xfId="9043"/>
    <cellStyle name="Normal 13 5 3 2" xfId="20926"/>
    <cellStyle name="Normal 13 5 4" xfId="14989"/>
    <cellStyle name="Normal 13 6" xfId="4543"/>
    <cellStyle name="Normal 13 6 2" xfId="10528"/>
    <cellStyle name="Normal 13 6 2 2" xfId="22410"/>
    <cellStyle name="Normal 13 6 3" xfId="16474"/>
    <cellStyle name="Normal 13 7" xfId="7534"/>
    <cellStyle name="Normal 13 7 2" xfId="19442"/>
    <cellStyle name="Normal 13 8" xfId="13504"/>
    <cellStyle name="Normal 130" xfId="1159"/>
    <cellStyle name="Normal 131" xfId="1160"/>
    <cellStyle name="Normal 132" xfId="1161"/>
    <cellStyle name="Normal 133" xfId="1162"/>
    <cellStyle name="Normal 134" xfId="1163"/>
    <cellStyle name="Normal 135" xfId="1164"/>
    <cellStyle name="Normal 136" xfId="1165"/>
    <cellStyle name="Normal 137" xfId="1166"/>
    <cellStyle name="Normal 138" xfId="1167"/>
    <cellStyle name="Normal 139" xfId="2981"/>
    <cellStyle name="Normal 139 2" xfId="8942"/>
    <cellStyle name="Normal 14" xfId="1168"/>
    <cellStyle name="Normal 14 2" xfId="1169"/>
    <cellStyle name="Normal 140" xfId="2980"/>
    <cellStyle name="Normal 140 2" xfId="5952"/>
    <cellStyle name="Normal 140 2 2" xfId="17882"/>
    <cellStyle name="Normal 140 3" xfId="8943"/>
    <cellStyle name="Normal 140 4" xfId="14913"/>
    <cellStyle name="Normal 141" xfId="3626"/>
    <cellStyle name="Normal 141 2" xfId="6597"/>
    <cellStyle name="Normal 141 2 2" xfId="18527"/>
    <cellStyle name="Normal 141 3" xfId="8944"/>
    <cellStyle name="Normal 141 4" xfId="15558"/>
    <cellStyle name="Normal 142" xfId="4467"/>
    <cellStyle name="Normal 142 2" xfId="8945"/>
    <cellStyle name="Normal 143" xfId="4619"/>
    <cellStyle name="Normal 143 2" xfId="8946"/>
    <cellStyle name="Normal 144" xfId="7437"/>
    <cellStyle name="Normal 144 2" xfId="8947"/>
    <cellStyle name="Normal 145" xfId="4466"/>
    <cellStyle name="Normal 145 2" xfId="8948"/>
    <cellStyle name="Normal 145 3" xfId="16398"/>
    <cellStyle name="Normal 146" xfId="7444"/>
    <cellStyle name="Normal 147" xfId="8949"/>
    <cellStyle name="Normal 148" xfId="7443"/>
    <cellStyle name="Normal 149" xfId="8950"/>
    <cellStyle name="Normal 15" xfId="1170"/>
    <cellStyle name="Normal 15 2" xfId="1171"/>
    <cellStyle name="Normal 150" xfId="7441"/>
    <cellStyle name="Normal 151" xfId="7439"/>
    <cellStyle name="Normal 152" xfId="8951"/>
    <cellStyle name="Normal 153" xfId="7440"/>
    <cellStyle name="Normal 154" xfId="7442"/>
    <cellStyle name="Normal 155" xfId="8952"/>
    <cellStyle name="Normal 156" xfId="8953"/>
    <cellStyle name="Normal 157" xfId="8954"/>
    <cellStyle name="Normal 158" xfId="8955"/>
    <cellStyle name="Normal 159" xfId="8956"/>
    <cellStyle name="Normal 16" xfId="1172"/>
    <cellStyle name="Normal 16 2" xfId="1173"/>
    <cellStyle name="Normal 160" xfId="8957"/>
    <cellStyle name="Normal 161" xfId="7447"/>
    <cellStyle name="Normal 162" xfId="7448"/>
    <cellStyle name="Normal 163" xfId="7446"/>
    <cellStyle name="Normal 164" xfId="7445"/>
    <cellStyle name="Normal 165" xfId="8958"/>
    <cellStyle name="Normal 166" xfId="8959"/>
    <cellStyle name="Normal 167" xfId="8960"/>
    <cellStyle name="Normal 168" xfId="7449"/>
    <cellStyle name="Normal 169" xfId="7451"/>
    <cellStyle name="Normal 17" xfId="1174"/>
    <cellStyle name="Normal 17 2" xfId="1175"/>
    <cellStyle name="Normal 170" xfId="7453"/>
    <cellStyle name="Normal 171" xfId="8961"/>
    <cellStyle name="Normal 172" xfId="8962"/>
    <cellStyle name="Normal 173" xfId="8963"/>
    <cellStyle name="Normal 174" xfId="7454"/>
    <cellStyle name="Normal 175" xfId="7455"/>
    <cellStyle name="Normal 176" xfId="7456"/>
    <cellStyle name="Normal 177" xfId="7458"/>
    <cellStyle name="Normal 178" xfId="7457"/>
    <cellStyle name="Normal 179" xfId="8964"/>
    <cellStyle name="Normal 18" xfId="1176"/>
    <cellStyle name="Normal 18 2" xfId="1177"/>
    <cellStyle name="Normal 180" xfId="8965"/>
    <cellStyle name="Normal 181" xfId="7450"/>
    <cellStyle name="Normal 182" xfId="7452"/>
    <cellStyle name="Normal 183" xfId="8967"/>
    <cellStyle name="Normal 184" xfId="8966"/>
    <cellStyle name="Normal 184 2" xfId="11936"/>
    <cellStyle name="Normal 184 2 2" xfId="23818"/>
    <cellStyle name="Normal 184 3" xfId="20850"/>
    <cellStyle name="Normal 185" xfId="10452"/>
    <cellStyle name="Normal 186" xfId="9612"/>
    <cellStyle name="Normal 186 2" xfId="12581"/>
    <cellStyle name="Normal 186 2 2" xfId="24463"/>
    <cellStyle name="Normal 186 3" xfId="21495"/>
    <cellStyle name="Normal 187" xfId="7438"/>
    <cellStyle name="Normal 188" xfId="13422"/>
    <cellStyle name="Normal 188 2" xfId="25304"/>
    <cellStyle name="Normal 189" xfId="13423"/>
    <cellStyle name="Normal 19" xfId="1178"/>
    <cellStyle name="Normal 19 2" xfId="1179"/>
    <cellStyle name="Normal 190" xfId="13424"/>
    <cellStyle name="Normal 191" xfId="13421"/>
    <cellStyle name="Normal 191 2" xfId="25303"/>
    <cellStyle name="Normal 192" xfId="13428"/>
    <cellStyle name="Normal 193" xfId="13427"/>
    <cellStyle name="Normal 194" xfId="14073"/>
    <cellStyle name="Normal 195" xfId="25305"/>
    <cellStyle name="Normal 196" xfId="25310"/>
    <cellStyle name="Normal 197" xfId="25308"/>
    <cellStyle name="Normal 198" xfId="25309"/>
    <cellStyle name="Normal 199" xfId="25307"/>
    <cellStyle name="Normal 2" xfId="171"/>
    <cellStyle name="Normal 2 10" xfId="417"/>
    <cellStyle name="Normal 2 10 2" xfId="2198"/>
    <cellStyle name="Normal 2 2" xfId="172"/>
    <cellStyle name="Normal 2 2 2" xfId="173"/>
    <cellStyle name="Normal 2 2 2 2" xfId="1180"/>
    <cellStyle name="Normal 2 2 2 3" xfId="1181"/>
    <cellStyle name="Normal 2 2 2 4" xfId="1182"/>
    <cellStyle name="Normal 2 2 3" xfId="174"/>
    <cellStyle name="Normal 2 2 3 2" xfId="1183"/>
    <cellStyle name="Normal 2 2 3 3" xfId="1184"/>
    <cellStyle name="Normal 2 2 4" xfId="1185"/>
    <cellStyle name="Normal 2 3" xfId="175"/>
    <cellStyle name="Normal 2 3 2" xfId="258"/>
    <cellStyle name="Normal 2 3 3" xfId="1186"/>
    <cellStyle name="Normal 2 4" xfId="176"/>
    <cellStyle name="Normal 2 4 10" xfId="2259"/>
    <cellStyle name="Normal 2 4 10 2" xfId="3747"/>
    <cellStyle name="Normal 2 4 10 2 2" xfId="6718"/>
    <cellStyle name="Normal 2 4 10 2 2 2" xfId="12702"/>
    <cellStyle name="Normal 2 4 10 2 2 2 2" xfId="24584"/>
    <cellStyle name="Normal 2 4 10 2 2 3" xfId="18648"/>
    <cellStyle name="Normal 2 4 10 2 3" xfId="9733"/>
    <cellStyle name="Normal 2 4 10 2 3 2" xfId="21616"/>
    <cellStyle name="Normal 2 4 10 2 4" xfId="15679"/>
    <cellStyle name="Normal 2 4 10 3" xfId="5233"/>
    <cellStyle name="Normal 2 4 10 3 2" xfId="11217"/>
    <cellStyle name="Normal 2 4 10 3 2 2" xfId="23099"/>
    <cellStyle name="Normal 2 4 10 3 3" xfId="17163"/>
    <cellStyle name="Normal 2 4 10 4" xfId="8223"/>
    <cellStyle name="Normal 2 4 10 4 2" xfId="20131"/>
    <cellStyle name="Normal 2 4 10 5" xfId="14194"/>
    <cellStyle name="Normal 2 4 11" xfId="2996"/>
    <cellStyle name="Normal 2 4 11 2" xfId="5967"/>
    <cellStyle name="Normal 2 4 11 2 2" xfId="11951"/>
    <cellStyle name="Normal 2 4 11 2 2 2" xfId="23833"/>
    <cellStyle name="Normal 2 4 11 2 3" xfId="17897"/>
    <cellStyle name="Normal 2 4 11 3" xfId="8982"/>
    <cellStyle name="Normal 2 4 11 3 2" xfId="20865"/>
    <cellStyle name="Normal 2 4 11 4" xfId="14928"/>
    <cellStyle name="Normal 2 4 12" xfId="4482"/>
    <cellStyle name="Normal 2 4 12 2" xfId="10467"/>
    <cellStyle name="Normal 2 4 12 2 2" xfId="22349"/>
    <cellStyle name="Normal 2 4 12 3" xfId="16413"/>
    <cellStyle name="Normal 2 4 13" xfId="7473"/>
    <cellStyle name="Normal 2 4 13 2" xfId="19381"/>
    <cellStyle name="Normal 2 4 14" xfId="13443"/>
    <cellStyle name="Normal 2 4 2" xfId="259"/>
    <cellStyle name="Normal 2 4 2 10" xfId="13462"/>
    <cellStyle name="Normal 2 4 2 2" xfId="322"/>
    <cellStyle name="Normal 2 4 2 2 2" xfId="398"/>
    <cellStyle name="Normal 2 4 2 2 2 2" xfId="1187"/>
    <cellStyle name="Normal 2 4 2 2 2 2 2" xfId="2956"/>
    <cellStyle name="Normal 2 4 2 2 2 2 2 2" xfId="4442"/>
    <cellStyle name="Normal 2 4 2 2 2 2 2 2 2" xfId="7413"/>
    <cellStyle name="Normal 2 4 2 2 2 2 2 2 2 2" xfId="13397"/>
    <cellStyle name="Normal 2 4 2 2 2 2 2 2 2 2 2" xfId="25279"/>
    <cellStyle name="Normal 2 4 2 2 2 2 2 2 2 3" xfId="19343"/>
    <cellStyle name="Normal 2 4 2 2 2 2 2 2 3" xfId="10428"/>
    <cellStyle name="Normal 2 4 2 2 2 2 2 2 3 2" xfId="22311"/>
    <cellStyle name="Normal 2 4 2 2 2 2 2 2 4" xfId="16374"/>
    <cellStyle name="Normal 2 4 2 2 2 2 2 3" xfId="5928"/>
    <cellStyle name="Normal 2 4 2 2 2 2 2 3 2" xfId="11912"/>
    <cellStyle name="Normal 2 4 2 2 2 2 2 3 2 2" xfId="23794"/>
    <cellStyle name="Normal 2 4 2 2 2 2 2 3 3" xfId="17858"/>
    <cellStyle name="Normal 2 4 2 2 2 2 2 4" xfId="8918"/>
    <cellStyle name="Normal 2 4 2 2 2 2 2 4 2" xfId="20826"/>
    <cellStyle name="Normal 2 4 2 2 2 2 2 5" xfId="14889"/>
    <cellStyle name="Normal 2 4 2 2 2 2 3" xfId="2587"/>
    <cellStyle name="Normal 2 4 2 2 2 2 3 2" xfId="4075"/>
    <cellStyle name="Normal 2 4 2 2 2 2 3 2 2" xfId="7046"/>
    <cellStyle name="Normal 2 4 2 2 2 2 3 2 2 2" xfId="13030"/>
    <cellStyle name="Normal 2 4 2 2 2 2 3 2 2 2 2" xfId="24912"/>
    <cellStyle name="Normal 2 4 2 2 2 2 3 2 2 3" xfId="18976"/>
    <cellStyle name="Normal 2 4 2 2 2 2 3 2 3" xfId="10061"/>
    <cellStyle name="Normal 2 4 2 2 2 2 3 2 3 2" xfId="21944"/>
    <cellStyle name="Normal 2 4 2 2 2 2 3 2 4" xfId="16007"/>
    <cellStyle name="Normal 2 4 2 2 2 2 3 3" xfId="5561"/>
    <cellStyle name="Normal 2 4 2 2 2 2 3 3 2" xfId="11545"/>
    <cellStyle name="Normal 2 4 2 2 2 2 3 3 2 2" xfId="23427"/>
    <cellStyle name="Normal 2 4 2 2 2 2 3 3 3" xfId="17491"/>
    <cellStyle name="Normal 2 4 2 2 2 2 3 4" xfId="8551"/>
    <cellStyle name="Normal 2 4 2 2 2 2 3 4 2" xfId="20459"/>
    <cellStyle name="Normal 2 4 2 2 2 2 3 5" xfId="14522"/>
    <cellStyle name="Normal 2 4 2 2 2 2 4" xfId="3585"/>
    <cellStyle name="Normal 2 4 2 2 2 2 4 2" xfId="6556"/>
    <cellStyle name="Normal 2 4 2 2 2 2 4 2 2" xfId="12540"/>
    <cellStyle name="Normal 2 4 2 2 2 2 4 2 2 2" xfId="24422"/>
    <cellStyle name="Normal 2 4 2 2 2 2 4 2 3" xfId="18486"/>
    <cellStyle name="Normal 2 4 2 2 2 2 4 3" xfId="9571"/>
    <cellStyle name="Normal 2 4 2 2 2 2 4 3 2" xfId="21454"/>
    <cellStyle name="Normal 2 4 2 2 2 2 4 4" xfId="15517"/>
    <cellStyle name="Normal 2 4 2 2 2 2 5" xfId="5072"/>
    <cellStyle name="Normal 2 4 2 2 2 2 5 2" xfId="11056"/>
    <cellStyle name="Normal 2 4 2 2 2 2 5 2 2" xfId="22938"/>
    <cellStyle name="Normal 2 4 2 2 2 2 5 3" xfId="17002"/>
    <cellStyle name="Normal 2 4 2 2 2 2 6" xfId="8062"/>
    <cellStyle name="Normal 2 4 2 2 2 2 6 2" xfId="19970"/>
    <cellStyle name="Normal 2 4 2 2 2 2 7" xfId="14032"/>
    <cellStyle name="Normal 2 4 2 2 2 3" xfId="2787"/>
    <cellStyle name="Normal 2 4 2 2 2 3 2" xfId="4273"/>
    <cellStyle name="Normal 2 4 2 2 2 3 2 2" xfId="7244"/>
    <cellStyle name="Normal 2 4 2 2 2 3 2 2 2" xfId="13228"/>
    <cellStyle name="Normal 2 4 2 2 2 3 2 2 2 2" xfId="25110"/>
    <cellStyle name="Normal 2 4 2 2 2 3 2 2 3" xfId="19174"/>
    <cellStyle name="Normal 2 4 2 2 2 3 2 3" xfId="10259"/>
    <cellStyle name="Normal 2 4 2 2 2 3 2 3 2" xfId="22142"/>
    <cellStyle name="Normal 2 4 2 2 2 3 2 4" xfId="16205"/>
    <cellStyle name="Normal 2 4 2 2 2 3 3" xfId="5759"/>
    <cellStyle name="Normal 2 4 2 2 2 3 3 2" xfId="11743"/>
    <cellStyle name="Normal 2 4 2 2 2 3 3 2 2" xfId="23625"/>
    <cellStyle name="Normal 2 4 2 2 2 3 3 3" xfId="17689"/>
    <cellStyle name="Normal 2 4 2 2 2 3 4" xfId="8749"/>
    <cellStyle name="Normal 2 4 2 2 2 3 4 2" xfId="20657"/>
    <cellStyle name="Normal 2 4 2 2 2 3 5" xfId="14720"/>
    <cellStyle name="Normal 2 4 2 2 2 4" xfId="2418"/>
    <cellStyle name="Normal 2 4 2 2 2 4 2" xfId="3906"/>
    <cellStyle name="Normal 2 4 2 2 2 4 2 2" xfId="6877"/>
    <cellStyle name="Normal 2 4 2 2 2 4 2 2 2" xfId="12861"/>
    <cellStyle name="Normal 2 4 2 2 2 4 2 2 2 2" xfId="24743"/>
    <cellStyle name="Normal 2 4 2 2 2 4 2 2 3" xfId="18807"/>
    <cellStyle name="Normal 2 4 2 2 2 4 2 3" xfId="9892"/>
    <cellStyle name="Normal 2 4 2 2 2 4 2 3 2" xfId="21775"/>
    <cellStyle name="Normal 2 4 2 2 2 4 2 4" xfId="15838"/>
    <cellStyle name="Normal 2 4 2 2 2 4 3" xfId="5392"/>
    <cellStyle name="Normal 2 4 2 2 2 4 3 2" xfId="11376"/>
    <cellStyle name="Normal 2 4 2 2 2 4 3 2 2" xfId="23258"/>
    <cellStyle name="Normal 2 4 2 2 2 4 3 3" xfId="17322"/>
    <cellStyle name="Normal 2 4 2 2 2 4 4" xfId="8382"/>
    <cellStyle name="Normal 2 4 2 2 2 4 4 2" xfId="20290"/>
    <cellStyle name="Normal 2 4 2 2 2 4 5" xfId="14353"/>
    <cellStyle name="Normal 2 4 2 2 2 5" xfId="3129"/>
    <cellStyle name="Normal 2 4 2 2 2 5 2" xfId="6100"/>
    <cellStyle name="Normal 2 4 2 2 2 5 2 2" xfId="12084"/>
    <cellStyle name="Normal 2 4 2 2 2 5 2 2 2" xfId="23966"/>
    <cellStyle name="Normal 2 4 2 2 2 5 2 3" xfId="18030"/>
    <cellStyle name="Normal 2 4 2 2 2 5 3" xfId="9115"/>
    <cellStyle name="Normal 2 4 2 2 2 5 3 2" xfId="20998"/>
    <cellStyle name="Normal 2 4 2 2 2 5 4" xfId="15061"/>
    <cellStyle name="Normal 2 4 2 2 2 6" xfId="4615"/>
    <cellStyle name="Normal 2 4 2 2 2 6 2" xfId="10600"/>
    <cellStyle name="Normal 2 4 2 2 2 6 2 2" xfId="22482"/>
    <cellStyle name="Normal 2 4 2 2 2 6 3" xfId="16546"/>
    <cellStyle name="Normal 2 4 2 2 2 7" xfId="7606"/>
    <cellStyle name="Normal 2 4 2 2 2 7 2" xfId="19514"/>
    <cellStyle name="Normal 2 4 2 2 2 8" xfId="13576"/>
    <cellStyle name="Normal 2 4 2 2 3" xfId="1188"/>
    <cellStyle name="Normal 2 4 2 2 3 2" xfId="2880"/>
    <cellStyle name="Normal 2 4 2 2 3 2 2" xfId="4366"/>
    <cellStyle name="Normal 2 4 2 2 3 2 2 2" xfId="7337"/>
    <cellStyle name="Normal 2 4 2 2 3 2 2 2 2" xfId="13321"/>
    <cellStyle name="Normal 2 4 2 2 3 2 2 2 2 2" xfId="25203"/>
    <cellStyle name="Normal 2 4 2 2 3 2 2 2 3" xfId="19267"/>
    <cellStyle name="Normal 2 4 2 2 3 2 2 3" xfId="10352"/>
    <cellStyle name="Normal 2 4 2 2 3 2 2 3 2" xfId="22235"/>
    <cellStyle name="Normal 2 4 2 2 3 2 2 4" xfId="16298"/>
    <cellStyle name="Normal 2 4 2 2 3 2 3" xfId="5852"/>
    <cellStyle name="Normal 2 4 2 2 3 2 3 2" xfId="11836"/>
    <cellStyle name="Normal 2 4 2 2 3 2 3 2 2" xfId="23718"/>
    <cellStyle name="Normal 2 4 2 2 3 2 3 3" xfId="17782"/>
    <cellStyle name="Normal 2 4 2 2 3 2 4" xfId="8842"/>
    <cellStyle name="Normal 2 4 2 2 3 2 4 2" xfId="20750"/>
    <cellStyle name="Normal 2 4 2 2 3 2 5" xfId="14813"/>
    <cellStyle name="Normal 2 4 2 2 3 3" xfId="2511"/>
    <cellStyle name="Normal 2 4 2 2 3 3 2" xfId="3999"/>
    <cellStyle name="Normal 2 4 2 2 3 3 2 2" xfId="6970"/>
    <cellStyle name="Normal 2 4 2 2 3 3 2 2 2" xfId="12954"/>
    <cellStyle name="Normal 2 4 2 2 3 3 2 2 2 2" xfId="24836"/>
    <cellStyle name="Normal 2 4 2 2 3 3 2 2 3" xfId="18900"/>
    <cellStyle name="Normal 2 4 2 2 3 3 2 3" xfId="9985"/>
    <cellStyle name="Normal 2 4 2 2 3 3 2 3 2" xfId="21868"/>
    <cellStyle name="Normal 2 4 2 2 3 3 2 4" xfId="15931"/>
    <cellStyle name="Normal 2 4 2 2 3 3 3" xfId="5485"/>
    <cellStyle name="Normal 2 4 2 2 3 3 3 2" xfId="11469"/>
    <cellStyle name="Normal 2 4 2 2 3 3 3 2 2" xfId="23351"/>
    <cellStyle name="Normal 2 4 2 2 3 3 3 3" xfId="17415"/>
    <cellStyle name="Normal 2 4 2 2 3 3 4" xfId="8475"/>
    <cellStyle name="Normal 2 4 2 2 3 3 4 2" xfId="20383"/>
    <cellStyle name="Normal 2 4 2 2 3 3 5" xfId="14446"/>
    <cellStyle name="Normal 2 4 2 2 3 4" xfId="3586"/>
    <cellStyle name="Normal 2 4 2 2 3 4 2" xfId="6557"/>
    <cellStyle name="Normal 2 4 2 2 3 4 2 2" xfId="12541"/>
    <cellStyle name="Normal 2 4 2 2 3 4 2 2 2" xfId="24423"/>
    <cellStyle name="Normal 2 4 2 2 3 4 2 3" xfId="18487"/>
    <cellStyle name="Normal 2 4 2 2 3 4 3" xfId="9572"/>
    <cellStyle name="Normal 2 4 2 2 3 4 3 2" xfId="21455"/>
    <cellStyle name="Normal 2 4 2 2 3 4 4" xfId="15518"/>
    <cellStyle name="Normal 2 4 2 2 3 5" xfId="5073"/>
    <cellStyle name="Normal 2 4 2 2 3 5 2" xfId="11057"/>
    <cellStyle name="Normal 2 4 2 2 3 5 2 2" xfId="22939"/>
    <cellStyle name="Normal 2 4 2 2 3 5 3" xfId="17003"/>
    <cellStyle name="Normal 2 4 2 2 3 6" xfId="8063"/>
    <cellStyle name="Normal 2 4 2 2 3 6 2" xfId="19971"/>
    <cellStyle name="Normal 2 4 2 2 3 7" xfId="14033"/>
    <cellStyle name="Normal 2 4 2 2 4" xfId="2240"/>
    <cellStyle name="Normal 2 4 2 2 4 2" xfId="2711"/>
    <cellStyle name="Normal 2 4 2 2 4 2 2" xfId="4197"/>
    <cellStyle name="Normal 2 4 2 2 4 2 2 2" xfId="7168"/>
    <cellStyle name="Normal 2 4 2 2 4 2 2 2 2" xfId="13152"/>
    <cellStyle name="Normal 2 4 2 2 4 2 2 2 2 2" xfId="25034"/>
    <cellStyle name="Normal 2 4 2 2 4 2 2 2 3" xfId="19098"/>
    <cellStyle name="Normal 2 4 2 2 4 2 2 3" xfId="10183"/>
    <cellStyle name="Normal 2 4 2 2 4 2 2 3 2" xfId="22066"/>
    <cellStyle name="Normal 2 4 2 2 4 2 2 4" xfId="16129"/>
    <cellStyle name="Normal 2 4 2 2 4 2 3" xfId="5683"/>
    <cellStyle name="Normal 2 4 2 2 4 2 3 2" xfId="11667"/>
    <cellStyle name="Normal 2 4 2 2 4 2 3 2 2" xfId="23549"/>
    <cellStyle name="Normal 2 4 2 2 4 2 3 3" xfId="17613"/>
    <cellStyle name="Normal 2 4 2 2 4 2 4" xfId="8673"/>
    <cellStyle name="Normal 2 4 2 2 4 2 4 2" xfId="20581"/>
    <cellStyle name="Normal 2 4 2 2 4 2 5" xfId="14644"/>
    <cellStyle name="Normal 2 4 2 2 4 3" xfId="3729"/>
    <cellStyle name="Normal 2 4 2 2 4 3 2" xfId="6700"/>
    <cellStyle name="Normal 2 4 2 2 4 3 2 2" xfId="12684"/>
    <cellStyle name="Normal 2 4 2 2 4 3 2 2 2" xfId="24566"/>
    <cellStyle name="Normal 2 4 2 2 4 3 2 3" xfId="18630"/>
    <cellStyle name="Normal 2 4 2 2 4 3 3" xfId="9715"/>
    <cellStyle name="Normal 2 4 2 2 4 3 3 2" xfId="21598"/>
    <cellStyle name="Normal 2 4 2 2 4 3 4" xfId="15661"/>
    <cellStyle name="Normal 2 4 2 2 4 4" xfId="5215"/>
    <cellStyle name="Normal 2 4 2 2 4 4 2" xfId="11199"/>
    <cellStyle name="Normal 2 4 2 2 4 4 2 2" xfId="23081"/>
    <cellStyle name="Normal 2 4 2 2 4 4 3" xfId="17145"/>
    <cellStyle name="Normal 2 4 2 2 4 5" xfId="8205"/>
    <cellStyle name="Normal 2 4 2 2 4 5 2" xfId="20113"/>
    <cellStyle name="Normal 2 4 2 2 4 6" xfId="14176"/>
    <cellStyle name="Normal 2 4 2 2 5" xfId="2342"/>
    <cellStyle name="Normal 2 4 2 2 5 2" xfId="3830"/>
    <cellStyle name="Normal 2 4 2 2 5 2 2" xfId="6801"/>
    <cellStyle name="Normal 2 4 2 2 5 2 2 2" xfId="12785"/>
    <cellStyle name="Normal 2 4 2 2 5 2 2 2 2" xfId="24667"/>
    <cellStyle name="Normal 2 4 2 2 5 2 2 3" xfId="18731"/>
    <cellStyle name="Normal 2 4 2 2 5 2 3" xfId="9816"/>
    <cellStyle name="Normal 2 4 2 2 5 2 3 2" xfId="21699"/>
    <cellStyle name="Normal 2 4 2 2 5 2 4" xfId="15762"/>
    <cellStyle name="Normal 2 4 2 2 5 3" xfId="5316"/>
    <cellStyle name="Normal 2 4 2 2 5 3 2" xfId="11300"/>
    <cellStyle name="Normal 2 4 2 2 5 3 2 2" xfId="23182"/>
    <cellStyle name="Normal 2 4 2 2 5 3 3" xfId="17246"/>
    <cellStyle name="Normal 2 4 2 2 5 4" xfId="8306"/>
    <cellStyle name="Normal 2 4 2 2 5 4 2" xfId="20214"/>
    <cellStyle name="Normal 2 4 2 2 5 5" xfId="14277"/>
    <cellStyle name="Normal 2 4 2 2 6" xfId="3053"/>
    <cellStyle name="Normal 2 4 2 2 6 2" xfId="6024"/>
    <cellStyle name="Normal 2 4 2 2 6 2 2" xfId="12008"/>
    <cellStyle name="Normal 2 4 2 2 6 2 2 2" xfId="23890"/>
    <cellStyle name="Normal 2 4 2 2 6 2 3" xfId="17954"/>
    <cellStyle name="Normal 2 4 2 2 6 3" xfId="9039"/>
    <cellStyle name="Normal 2 4 2 2 6 3 2" xfId="20922"/>
    <cellStyle name="Normal 2 4 2 2 6 4" xfId="14985"/>
    <cellStyle name="Normal 2 4 2 2 7" xfId="4539"/>
    <cellStyle name="Normal 2 4 2 2 7 2" xfId="10524"/>
    <cellStyle name="Normal 2 4 2 2 7 2 2" xfId="22406"/>
    <cellStyle name="Normal 2 4 2 2 7 3" xfId="16470"/>
    <cellStyle name="Normal 2 4 2 2 8" xfId="7530"/>
    <cellStyle name="Normal 2 4 2 2 8 2" xfId="19438"/>
    <cellStyle name="Normal 2 4 2 2 9" xfId="13500"/>
    <cellStyle name="Normal 2 4 2 3" xfId="360"/>
    <cellStyle name="Normal 2 4 2 3 2" xfId="1189"/>
    <cellStyle name="Normal 2 4 2 3 2 2" xfId="2918"/>
    <cellStyle name="Normal 2 4 2 3 2 2 2" xfId="4404"/>
    <cellStyle name="Normal 2 4 2 3 2 2 2 2" xfId="7375"/>
    <cellStyle name="Normal 2 4 2 3 2 2 2 2 2" xfId="13359"/>
    <cellStyle name="Normal 2 4 2 3 2 2 2 2 2 2" xfId="25241"/>
    <cellStyle name="Normal 2 4 2 3 2 2 2 2 3" xfId="19305"/>
    <cellStyle name="Normal 2 4 2 3 2 2 2 3" xfId="10390"/>
    <cellStyle name="Normal 2 4 2 3 2 2 2 3 2" xfId="22273"/>
    <cellStyle name="Normal 2 4 2 3 2 2 2 4" xfId="16336"/>
    <cellStyle name="Normal 2 4 2 3 2 2 3" xfId="5890"/>
    <cellStyle name="Normal 2 4 2 3 2 2 3 2" xfId="11874"/>
    <cellStyle name="Normal 2 4 2 3 2 2 3 2 2" xfId="23756"/>
    <cellStyle name="Normal 2 4 2 3 2 2 3 3" xfId="17820"/>
    <cellStyle name="Normal 2 4 2 3 2 2 4" xfId="8880"/>
    <cellStyle name="Normal 2 4 2 3 2 2 4 2" xfId="20788"/>
    <cellStyle name="Normal 2 4 2 3 2 2 5" xfId="14851"/>
    <cellStyle name="Normal 2 4 2 3 2 3" xfId="2549"/>
    <cellStyle name="Normal 2 4 2 3 2 3 2" xfId="4037"/>
    <cellStyle name="Normal 2 4 2 3 2 3 2 2" xfId="7008"/>
    <cellStyle name="Normal 2 4 2 3 2 3 2 2 2" xfId="12992"/>
    <cellStyle name="Normal 2 4 2 3 2 3 2 2 2 2" xfId="24874"/>
    <cellStyle name="Normal 2 4 2 3 2 3 2 2 3" xfId="18938"/>
    <cellStyle name="Normal 2 4 2 3 2 3 2 3" xfId="10023"/>
    <cellStyle name="Normal 2 4 2 3 2 3 2 3 2" xfId="21906"/>
    <cellStyle name="Normal 2 4 2 3 2 3 2 4" xfId="15969"/>
    <cellStyle name="Normal 2 4 2 3 2 3 3" xfId="5523"/>
    <cellStyle name="Normal 2 4 2 3 2 3 3 2" xfId="11507"/>
    <cellStyle name="Normal 2 4 2 3 2 3 3 2 2" xfId="23389"/>
    <cellStyle name="Normal 2 4 2 3 2 3 3 3" xfId="17453"/>
    <cellStyle name="Normal 2 4 2 3 2 3 4" xfId="8513"/>
    <cellStyle name="Normal 2 4 2 3 2 3 4 2" xfId="20421"/>
    <cellStyle name="Normal 2 4 2 3 2 3 5" xfId="14484"/>
    <cellStyle name="Normal 2 4 2 3 2 4" xfId="3587"/>
    <cellStyle name="Normal 2 4 2 3 2 4 2" xfId="6558"/>
    <cellStyle name="Normal 2 4 2 3 2 4 2 2" xfId="12542"/>
    <cellStyle name="Normal 2 4 2 3 2 4 2 2 2" xfId="24424"/>
    <cellStyle name="Normal 2 4 2 3 2 4 2 3" xfId="18488"/>
    <cellStyle name="Normal 2 4 2 3 2 4 3" xfId="9573"/>
    <cellStyle name="Normal 2 4 2 3 2 4 3 2" xfId="21456"/>
    <cellStyle name="Normal 2 4 2 3 2 4 4" xfId="15519"/>
    <cellStyle name="Normal 2 4 2 3 2 5" xfId="5074"/>
    <cellStyle name="Normal 2 4 2 3 2 5 2" xfId="11058"/>
    <cellStyle name="Normal 2 4 2 3 2 5 2 2" xfId="22940"/>
    <cellStyle name="Normal 2 4 2 3 2 5 3" xfId="17004"/>
    <cellStyle name="Normal 2 4 2 3 2 6" xfId="8064"/>
    <cellStyle name="Normal 2 4 2 3 2 6 2" xfId="19972"/>
    <cellStyle name="Normal 2 4 2 3 2 7" xfId="14034"/>
    <cellStyle name="Normal 2 4 2 3 3" xfId="2749"/>
    <cellStyle name="Normal 2 4 2 3 3 2" xfId="4235"/>
    <cellStyle name="Normal 2 4 2 3 3 2 2" xfId="7206"/>
    <cellStyle name="Normal 2 4 2 3 3 2 2 2" xfId="13190"/>
    <cellStyle name="Normal 2 4 2 3 3 2 2 2 2" xfId="25072"/>
    <cellStyle name="Normal 2 4 2 3 3 2 2 3" xfId="19136"/>
    <cellStyle name="Normal 2 4 2 3 3 2 3" xfId="10221"/>
    <cellStyle name="Normal 2 4 2 3 3 2 3 2" xfId="22104"/>
    <cellStyle name="Normal 2 4 2 3 3 2 4" xfId="16167"/>
    <cellStyle name="Normal 2 4 2 3 3 3" xfId="5721"/>
    <cellStyle name="Normal 2 4 2 3 3 3 2" xfId="11705"/>
    <cellStyle name="Normal 2 4 2 3 3 3 2 2" xfId="23587"/>
    <cellStyle name="Normal 2 4 2 3 3 3 3" xfId="17651"/>
    <cellStyle name="Normal 2 4 2 3 3 4" xfId="8711"/>
    <cellStyle name="Normal 2 4 2 3 3 4 2" xfId="20619"/>
    <cellStyle name="Normal 2 4 2 3 3 5" xfId="14682"/>
    <cellStyle name="Normal 2 4 2 3 4" xfId="2380"/>
    <cellStyle name="Normal 2 4 2 3 4 2" xfId="3868"/>
    <cellStyle name="Normal 2 4 2 3 4 2 2" xfId="6839"/>
    <cellStyle name="Normal 2 4 2 3 4 2 2 2" xfId="12823"/>
    <cellStyle name="Normal 2 4 2 3 4 2 2 2 2" xfId="24705"/>
    <cellStyle name="Normal 2 4 2 3 4 2 2 3" xfId="18769"/>
    <cellStyle name="Normal 2 4 2 3 4 2 3" xfId="9854"/>
    <cellStyle name="Normal 2 4 2 3 4 2 3 2" xfId="21737"/>
    <cellStyle name="Normal 2 4 2 3 4 2 4" xfId="15800"/>
    <cellStyle name="Normal 2 4 2 3 4 3" xfId="5354"/>
    <cellStyle name="Normal 2 4 2 3 4 3 2" xfId="11338"/>
    <cellStyle name="Normal 2 4 2 3 4 3 2 2" xfId="23220"/>
    <cellStyle name="Normal 2 4 2 3 4 3 3" xfId="17284"/>
    <cellStyle name="Normal 2 4 2 3 4 4" xfId="8344"/>
    <cellStyle name="Normal 2 4 2 3 4 4 2" xfId="20252"/>
    <cellStyle name="Normal 2 4 2 3 4 5" xfId="14315"/>
    <cellStyle name="Normal 2 4 2 3 5" xfId="3091"/>
    <cellStyle name="Normal 2 4 2 3 5 2" xfId="6062"/>
    <cellStyle name="Normal 2 4 2 3 5 2 2" xfId="12046"/>
    <cellStyle name="Normal 2 4 2 3 5 2 2 2" xfId="23928"/>
    <cellStyle name="Normal 2 4 2 3 5 2 3" xfId="17992"/>
    <cellStyle name="Normal 2 4 2 3 5 3" xfId="9077"/>
    <cellStyle name="Normal 2 4 2 3 5 3 2" xfId="20960"/>
    <cellStyle name="Normal 2 4 2 3 5 4" xfId="15023"/>
    <cellStyle name="Normal 2 4 2 3 6" xfId="4577"/>
    <cellStyle name="Normal 2 4 2 3 6 2" xfId="10562"/>
    <cellStyle name="Normal 2 4 2 3 6 2 2" xfId="22444"/>
    <cellStyle name="Normal 2 4 2 3 6 3" xfId="16508"/>
    <cellStyle name="Normal 2 4 2 3 7" xfId="7568"/>
    <cellStyle name="Normal 2 4 2 3 7 2" xfId="19476"/>
    <cellStyle name="Normal 2 4 2 3 8" xfId="13538"/>
    <cellStyle name="Normal 2 4 2 4" xfId="1190"/>
    <cellStyle name="Normal 2 4 2 4 2" xfId="2842"/>
    <cellStyle name="Normal 2 4 2 4 2 2" xfId="4328"/>
    <cellStyle name="Normal 2 4 2 4 2 2 2" xfId="7299"/>
    <cellStyle name="Normal 2 4 2 4 2 2 2 2" xfId="13283"/>
    <cellStyle name="Normal 2 4 2 4 2 2 2 2 2" xfId="25165"/>
    <cellStyle name="Normal 2 4 2 4 2 2 2 3" xfId="19229"/>
    <cellStyle name="Normal 2 4 2 4 2 2 3" xfId="10314"/>
    <cellStyle name="Normal 2 4 2 4 2 2 3 2" xfId="22197"/>
    <cellStyle name="Normal 2 4 2 4 2 2 4" xfId="16260"/>
    <cellStyle name="Normal 2 4 2 4 2 3" xfId="5814"/>
    <cellStyle name="Normal 2 4 2 4 2 3 2" xfId="11798"/>
    <cellStyle name="Normal 2 4 2 4 2 3 2 2" xfId="23680"/>
    <cellStyle name="Normal 2 4 2 4 2 3 3" xfId="17744"/>
    <cellStyle name="Normal 2 4 2 4 2 4" xfId="8804"/>
    <cellStyle name="Normal 2 4 2 4 2 4 2" xfId="20712"/>
    <cellStyle name="Normal 2 4 2 4 2 5" xfId="14775"/>
    <cellStyle name="Normal 2 4 2 4 3" xfId="2473"/>
    <cellStyle name="Normal 2 4 2 4 3 2" xfId="3961"/>
    <cellStyle name="Normal 2 4 2 4 3 2 2" xfId="6932"/>
    <cellStyle name="Normal 2 4 2 4 3 2 2 2" xfId="12916"/>
    <cellStyle name="Normal 2 4 2 4 3 2 2 2 2" xfId="24798"/>
    <cellStyle name="Normal 2 4 2 4 3 2 2 3" xfId="18862"/>
    <cellStyle name="Normal 2 4 2 4 3 2 3" xfId="9947"/>
    <cellStyle name="Normal 2 4 2 4 3 2 3 2" xfId="21830"/>
    <cellStyle name="Normal 2 4 2 4 3 2 4" xfId="15893"/>
    <cellStyle name="Normal 2 4 2 4 3 3" xfId="5447"/>
    <cellStyle name="Normal 2 4 2 4 3 3 2" xfId="11431"/>
    <cellStyle name="Normal 2 4 2 4 3 3 2 2" xfId="23313"/>
    <cellStyle name="Normal 2 4 2 4 3 3 3" xfId="17377"/>
    <cellStyle name="Normal 2 4 2 4 3 4" xfId="8437"/>
    <cellStyle name="Normal 2 4 2 4 3 4 2" xfId="20345"/>
    <cellStyle name="Normal 2 4 2 4 3 5" xfId="14408"/>
    <cellStyle name="Normal 2 4 2 4 4" xfId="3588"/>
    <cellStyle name="Normal 2 4 2 4 4 2" xfId="6559"/>
    <cellStyle name="Normal 2 4 2 4 4 2 2" xfId="12543"/>
    <cellStyle name="Normal 2 4 2 4 4 2 2 2" xfId="24425"/>
    <cellStyle name="Normal 2 4 2 4 4 2 3" xfId="18489"/>
    <cellStyle name="Normal 2 4 2 4 4 3" xfId="9574"/>
    <cellStyle name="Normal 2 4 2 4 4 3 2" xfId="21457"/>
    <cellStyle name="Normal 2 4 2 4 4 4" xfId="15520"/>
    <cellStyle name="Normal 2 4 2 4 5" xfId="5075"/>
    <cellStyle name="Normal 2 4 2 4 5 2" xfId="11059"/>
    <cellStyle name="Normal 2 4 2 4 5 2 2" xfId="22941"/>
    <cellStyle name="Normal 2 4 2 4 5 3" xfId="17005"/>
    <cellStyle name="Normal 2 4 2 4 6" xfId="8065"/>
    <cellStyle name="Normal 2 4 2 4 6 2" xfId="19973"/>
    <cellStyle name="Normal 2 4 2 4 7" xfId="14035"/>
    <cellStyle name="Normal 2 4 2 5" xfId="2180"/>
    <cellStyle name="Normal 2 4 2 5 2" xfId="2673"/>
    <cellStyle name="Normal 2 4 2 5 2 2" xfId="4159"/>
    <cellStyle name="Normal 2 4 2 5 2 2 2" xfId="7130"/>
    <cellStyle name="Normal 2 4 2 5 2 2 2 2" xfId="13114"/>
    <cellStyle name="Normal 2 4 2 5 2 2 2 2 2" xfId="24996"/>
    <cellStyle name="Normal 2 4 2 5 2 2 2 3" xfId="19060"/>
    <cellStyle name="Normal 2 4 2 5 2 2 3" xfId="10145"/>
    <cellStyle name="Normal 2 4 2 5 2 2 3 2" xfId="22028"/>
    <cellStyle name="Normal 2 4 2 5 2 2 4" xfId="16091"/>
    <cellStyle name="Normal 2 4 2 5 2 3" xfId="5645"/>
    <cellStyle name="Normal 2 4 2 5 2 3 2" xfId="11629"/>
    <cellStyle name="Normal 2 4 2 5 2 3 2 2" xfId="23511"/>
    <cellStyle name="Normal 2 4 2 5 2 3 3" xfId="17575"/>
    <cellStyle name="Normal 2 4 2 5 2 4" xfId="8635"/>
    <cellStyle name="Normal 2 4 2 5 2 4 2" xfId="20543"/>
    <cellStyle name="Normal 2 4 2 5 2 5" xfId="14606"/>
    <cellStyle name="Normal 2 4 2 5 3" xfId="3684"/>
    <cellStyle name="Normal 2 4 2 5 3 2" xfId="6655"/>
    <cellStyle name="Normal 2 4 2 5 3 2 2" xfId="12639"/>
    <cellStyle name="Normal 2 4 2 5 3 2 2 2" xfId="24521"/>
    <cellStyle name="Normal 2 4 2 5 3 2 3" xfId="18585"/>
    <cellStyle name="Normal 2 4 2 5 3 3" xfId="9670"/>
    <cellStyle name="Normal 2 4 2 5 3 3 2" xfId="21553"/>
    <cellStyle name="Normal 2 4 2 5 3 4" xfId="15616"/>
    <cellStyle name="Normal 2 4 2 5 4" xfId="5170"/>
    <cellStyle name="Normal 2 4 2 5 4 2" xfId="11154"/>
    <cellStyle name="Normal 2 4 2 5 4 2 2" xfId="23036"/>
    <cellStyle name="Normal 2 4 2 5 4 3" xfId="17100"/>
    <cellStyle name="Normal 2 4 2 5 5" xfId="8160"/>
    <cellStyle name="Normal 2 4 2 5 5 2" xfId="20068"/>
    <cellStyle name="Normal 2 4 2 5 6" xfId="14131"/>
    <cellStyle name="Normal 2 4 2 6" xfId="2304"/>
    <cellStyle name="Normal 2 4 2 6 2" xfId="3792"/>
    <cellStyle name="Normal 2 4 2 6 2 2" xfId="6763"/>
    <cellStyle name="Normal 2 4 2 6 2 2 2" xfId="12747"/>
    <cellStyle name="Normal 2 4 2 6 2 2 2 2" xfId="24629"/>
    <cellStyle name="Normal 2 4 2 6 2 2 3" xfId="18693"/>
    <cellStyle name="Normal 2 4 2 6 2 3" xfId="9778"/>
    <cellStyle name="Normal 2 4 2 6 2 3 2" xfId="21661"/>
    <cellStyle name="Normal 2 4 2 6 2 4" xfId="15724"/>
    <cellStyle name="Normal 2 4 2 6 3" xfId="5278"/>
    <cellStyle name="Normal 2 4 2 6 3 2" xfId="11262"/>
    <cellStyle name="Normal 2 4 2 6 3 2 2" xfId="23144"/>
    <cellStyle name="Normal 2 4 2 6 3 3" xfId="17208"/>
    <cellStyle name="Normal 2 4 2 6 4" xfId="8268"/>
    <cellStyle name="Normal 2 4 2 6 4 2" xfId="20176"/>
    <cellStyle name="Normal 2 4 2 6 5" xfId="14239"/>
    <cellStyle name="Normal 2 4 2 7" xfId="3015"/>
    <cellStyle name="Normal 2 4 2 7 2" xfId="5986"/>
    <cellStyle name="Normal 2 4 2 7 2 2" xfId="11970"/>
    <cellStyle name="Normal 2 4 2 7 2 2 2" xfId="23852"/>
    <cellStyle name="Normal 2 4 2 7 2 3" xfId="17916"/>
    <cellStyle name="Normal 2 4 2 7 3" xfId="9001"/>
    <cellStyle name="Normal 2 4 2 7 3 2" xfId="20884"/>
    <cellStyle name="Normal 2 4 2 7 4" xfId="14947"/>
    <cellStyle name="Normal 2 4 2 8" xfId="4501"/>
    <cellStyle name="Normal 2 4 2 8 2" xfId="10486"/>
    <cellStyle name="Normal 2 4 2 8 2 2" xfId="22368"/>
    <cellStyle name="Normal 2 4 2 8 3" xfId="16432"/>
    <cellStyle name="Normal 2 4 2 9" xfId="7492"/>
    <cellStyle name="Normal 2 4 2 9 2" xfId="19400"/>
    <cellStyle name="Normal 2 4 3" xfId="303"/>
    <cellStyle name="Normal 2 4 3 2" xfId="379"/>
    <cellStyle name="Normal 2 4 3 2 2" xfId="1191"/>
    <cellStyle name="Normal 2 4 3 2 2 2" xfId="2937"/>
    <cellStyle name="Normal 2 4 3 2 2 2 2" xfId="4423"/>
    <cellStyle name="Normal 2 4 3 2 2 2 2 2" xfId="7394"/>
    <cellStyle name="Normal 2 4 3 2 2 2 2 2 2" xfId="13378"/>
    <cellStyle name="Normal 2 4 3 2 2 2 2 2 2 2" xfId="25260"/>
    <cellStyle name="Normal 2 4 3 2 2 2 2 2 3" xfId="19324"/>
    <cellStyle name="Normal 2 4 3 2 2 2 2 3" xfId="10409"/>
    <cellStyle name="Normal 2 4 3 2 2 2 2 3 2" xfId="22292"/>
    <cellStyle name="Normal 2 4 3 2 2 2 2 4" xfId="16355"/>
    <cellStyle name="Normal 2 4 3 2 2 2 3" xfId="5909"/>
    <cellStyle name="Normal 2 4 3 2 2 2 3 2" xfId="11893"/>
    <cellStyle name="Normal 2 4 3 2 2 2 3 2 2" xfId="23775"/>
    <cellStyle name="Normal 2 4 3 2 2 2 3 3" xfId="17839"/>
    <cellStyle name="Normal 2 4 3 2 2 2 4" xfId="8899"/>
    <cellStyle name="Normal 2 4 3 2 2 2 4 2" xfId="20807"/>
    <cellStyle name="Normal 2 4 3 2 2 2 5" xfId="14870"/>
    <cellStyle name="Normal 2 4 3 2 2 3" xfId="2568"/>
    <cellStyle name="Normal 2 4 3 2 2 3 2" xfId="4056"/>
    <cellStyle name="Normal 2 4 3 2 2 3 2 2" xfId="7027"/>
    <cellStyle name="Normal 2 4 3 2 2 3 2 2 2" xfId="13011"/>
    <cellStyle name="Normal 2 4 3 2 2 3 2 2 2 2" xfId="24893"/>
    <cellStyle name="Normal 2 4 3 2 2 3 2 2 3" xfId="18957"/>
    <cellStyle name="Normal 2 4 3 2 2 3 2 3" xfId="10042"/>
    <cellStyle name="Normal 2 4 3 2 2 3 2 3 2" xfId="21925"/>
    <cellStyle name="Normal 2 4 3 2 2 3 2 4" xfId="15988"/>
    <cellStyle name="Normal 2 4 3 2 2 3 3" xfId="5542"/>
    <cellStyle name="Normal 2 4 3 2 2 3 3 2" xfId="11526"/>
    <cellStyle name="Normal 2 4 3 2 2 3 3 2 2" xfId="23408"/>
    <cellStyle name="Normal 2 4 3 2 2 3 3 3" xfId="17472"/>
    <cellStyle name="Normal 2 4 3 2 2 3 4" xfId="8532"/>
    <cellStyle name="Normal 2 4 3 2 2 3 4 2" xfId="20440"/>
    <cellStyle name="Normal 2 4 3 2 2 3 5" xfId="14503"/>
    <cellStyle name="Normal 2 4 3 2 2 4" xfId="3589"/>
    <cellStyle name="Normal 2 4 3 2 2 4 2" xfId="6560"/>
    <cellStyle name="Normal 2 4 3 2 2 4 2 2" xfId="12544"/>
    <cellStyle name="Normal 2 4 3 2 2 4 2 2 2" xfId="24426"/>
    <cellStyle name="Normal 2 4 3 2 2 4 2 3" xfId="18490"/>
    <cellStyle name="Normal 2 4 3 2 2 4 3" xfId="9575"/>
    <cellStyle name="Normal 2 4 3 2 2 4 3 2" xfId="21458"/>
    <cellStyle name="Normal 2 4 3 2 2 4 4" xfId="15521"/>
    <cellStyle name="Normal 2 4 3 2 2 5" xfId="5076"/>
    <cellStyle name="Normal 2 4 3 2 2 5 2" xfId="11060"/>
    <cellStyle name="Normal 2 4 3 2 2 5 2 2" xfId="22942"/>
    <cellStyle name="Normal 2 4 3 2 2 5 3" xfId="17006"/>
    <cellStyle name="Normal 2 4 3 2 2 6" xfId="8066"/>
    <cellStyle name="Normal 2 4 3 2 2 6 2" xfId="19974"/>
    <cellStyle name="Normal 2 4 3 2 2 7" xfId="14036"/>
    <cellStyle name="Normal 2 4 3 2 3" xfId="2768"/>
    <cellStyle name="Normal 2 4 3 2 3 2" xfId="4254"/>
    <cellStyle name="Normal 2 4 3 2 3 2 2" xfId="7225"/>
    <cellStyle name="Normal 2 4 3 2 3 2 2 2" xfId="13209"/>
    <cellStyle name="Normal 2 4 3 2 3 2 2 2 2" xfId="25091"/>
    <cellStyle name="Normal 2 4 3 2 3 2 2 3" xfId="19155"/>
    <cellStyle name="Normal 2 4 3 2 3 2 3" xfId="10240"/>
    <cellStyle name="Normal 2 4 3 2 3 2 3 2" xfId="22123"/>
    <cellStyle name="Normal 2 4 3 2 3 2 4" xfId="16186"/>
    <cellStyle name="Normal 2 4 3 2 3 3" xfId="5740"/>
    <cellStyle name="Normal 2 4 3 2 3 3 2" xfId="11724"/>
    <cellStyle name="Normal 2 4 3 2 3 3 2 2" xfId="23606"/>
    <cellStyle name="Normal 2 4 3 2 3 3 3" xfId="17670"/>
    <cellStyle name="Normal 2 4 3 2 3 4" xfId="8730"/>
    <cellStyle name="Normal 2 4 3 2 3 4 2" xfId="20638"/>
    <cellStyle name="Normal 2 4 3 2 3 5" xfId="14701"/>
    <cellStyle name="Normal 2 4 3 2 4" xfId="2399"/>
    <cellStyle name="Normal 2 4 3 2 4 2" xfId="3887"/>
    <cellStyle name="Normal 2 4 3 2 4 2 2" xfId="6858"/>
    <cellStyle name="Normal 2 4 3 2 4 2 2 2" xfId="12842"/>
    <cellStyle name="Normal 2 4 3 2 4 2 2 2 2" xfId="24724"/>
    <cellStyle name="Normal 2 4 3 2 4 2 2 3" xfId="18788"/>
    <cellStyle name="Normal 2 4 3 2 4 2 3" xfId="9873"/>
    <cellStyle name="Normal 2 4 3 2 4 2 3 2" xfId="21756"/>
    <cellStyle name="Normal 2 4 3 2 4 2 4" xfId="15819"/>
    <cellStyle name="Normal 2 4 3 2 4 3" xfId="5373"/>
    <cellStyle name="Normal 2 4 3 2 4 3 2" xfId="11357"/>
    <cellStyle name="Normal 2 4 3 2 4 3 2 2" xfId="23239"/>
    <cellStyle name="Normal 2 4 3 2 4 3 3" xfId="17303"/>
    <cellStyle name="Normal 2 4 3 2 4 4" xfId="8363"/>
    <cellStyle name="Normal 2 4 3 2 4 4 2" xfId="20271"/>
    <cellStyle name="Normal 2 4 3 2 4 5" xfId="14334"/>
    <cellStyle name="Normal 2 4 3 2 5" xfId="3110"/>
    <cellStyle name="Normal 2 4 3 2 5 2" xfId="6081"/>
    <cellStyle name="Normal 2 4 3 2 5 2 2" xfId="12065"/>
    <cellStyle name="Normal 2 4 3 2 5 2 2 2" xfId="23947"/>
    <cellStyle name="Normal 2 4 3 2 5 2 3" xfId="18011"/>
    <cellStyle name="Normal 2 4 3 2 5 3" xfId="9096"/>
    <cellStyle name="Normal 2 4 3 2 5 3 2" xfId="20979"/>
    <cellStyle name="Normal 2 4 3 2 5 4" xfId="15042"/>
    <cellStyle name="Normal 2 4 3 2 6" xfId="4596"/>
    <cellStyle name="Normal 2 4 3 2 6 2" xfId="10581"/>
    <cellStyle name="Normal 2 4 3 2 6 2 2" xfId="22463"/>
    <cellStyle name="Normal 2 4 3 2 6 3" xfId="16527"/>
    <cellStyle name="Normal 2 4 3 2 7" xfId="7587"/>
    <cellStyle name="Normal 2 4 3 2 7 2" xfId="19495"/>
    <cellStyle name="Normal 2 4 3 2 8" xfId="13557"/>
    <cellStyle name="Normal 2 4 3 3" xfId="1192"/>
    <cellStyle name="Normal 2 4 3 3 2" xfId="2861"/>
    <cellStyle name="Normal 2 4 3 3 2 2" xfId="4347"/>
    <cellStyle name="Normal 2 4 3 3 2 2 2" xfId="7318"/>
    <cellStyle name="Normal 2 4 3 3 2 2 2 2" xfId="13302"/>
    <cellStyle name="Normal 2 4 3 3 2 2 2 2 2" xfId="25184"/>
    <cellStyle name="Normal 2 4 3 3 2 2 2 3" xfId="19248"/>
    <cellStyle name="Normal 2 4 3 3 2 2 3" xfId="10333"/>
    <cellStyle name="Normal 2 4 3 3 2 2 3 2" xfId="22216"/>
    <cellStyle name="Normal 2 4 3 3 2 2 4" xfId="16279"/>
    <cellStyle name="Normal 2 4 3 3 2 3" xfId="5833"/>
    <cellStyle name="Normal 2 4 3 3 2 3 2" xfId="11817"/>
    <cellStyle name="Normal 2 4 3 3 2 3 2 2" xfId="23699"/>
    <cellStyle name="Normal 2 4 3 3 2 3 3" xfId="17763"/>
    <cellStyle name="Normal 2 4 3 3 2 4" xfId="8823"/>
    <cellStyle name="Normal 2 4 3 3 2 4 2" xfId="20731"/>
    <cellStyle name="Normal 2 4 3 3 2 5" xfId="14794"/>
    <cellStyle name="Normal 2 4 3 3 3" xfId="2492"/>
    <cellStyle name="Normal 2 4 3 3 3 2" xfId="3980"/>
    <cellStyle name="Normal 2 4 3 3 3 2 2" xfId="6951"/>
    <cellStyle name="Normal 2 4 3 3 3 2 2 2" xfId="12935"/>
    <cellStyle name="Normal 2 4 3 3 3 2 2 2 2" xfId="24817"/>
    <cellStyle name="Normal 2 4 3 3 3 2 2 3" xfId="18881"/>
    <cellStyle name="Normal 2 4 3 3 3 2 3" xfId="9966"/>
    <cellStyle name="Normal 2 4 3 3 3 2 3 2" xfId="21849"/>
    <cellStyle name="Normal 2 4 3 3 3 2 4" xfId="15912"/>
    <cellStyle name="Normal 2 4 3 3 3 3" xfId="5466"/>
    <cellStyle name="Normal 2 4 3 3 3 3 2" xfId="11450"/>
    <cellStyle name="Normal 2 4 3 3 3 3 2 2" xfId="23332"/>
    <cellStyle name="Normal 2 4 3 3 3 3 3" xfId="17396"/>
    <cellStyle name="Normal 2 4 3 3 3 4" xfId="8456"/>
    <cellStyle name="Normal 2 4 3 3 3 4 2" xfId="20364"/>
    <cellStyle name="Normal 2 4 3 3 3 5" xfId="14427"/>
    <cellStyle name="Normal 2 4 3 3 4" xfId="3590"/>
    <cellStyle name="Normal 2 4 3 3 4 2" xfId="6561"/>
    <cellStyle name="Normal 2 4 3 3 4 2 2" xfId="12545"/>
    <cellStyle name="Normal 2 4 3 3 4 2 2 2" xfId="24427"/>
    <cellStyle name="Normal 2 4 3 3 4 2 3" xfId="18491"/>
    <cellStyle name="Normal 2 4 3 3 4 3" xfId="9576"/>
    <cellStyle name="Normal 2 4 3 3 4 3 2" xfId="21459"/>
    <cellStyle name="Normal 2 4 3 3 4 4" xfId="15522"/>
    <cellStyle name="Normal 2 4 3 3 5" xfId="5077"/>
    <cellStyle name="Normal 2 4 3 3 5 2" xfId="11061"/>
    <cellStyle name="Normal 2 4 3 3 5 2 2" xfId="22943"/>
    <cellStyle name="Normal 2 4 3 3 5 3" xfId="17007"/>
    <cellStyle name="Normal 2 4 3 3 6" xfId="8067"/>
    <cellStyle name="Normal 2 4 3 3 6 2" xfId="19975"/>
    <cellStyle name="Normal 2 4 3 3 7" xfId="14037"/>
    <cellStyle name="Normal 2 4 3 4" xfId="2199"/>
    <cellStyle name="Normal 2 4 3 4 2" xfId="2692"/>
    <cellStyle name="Normal 2 4 3 4 2 2" xfId="4178"/>
    <cellStyle name="Normal 2 4 3 4 2 2 2" xfId="7149"/>
    <cellStyle name="Normal 2 4 3 4 2 2 2 2" xfId="13133"/>
    <cellStyle name="Normal 2 4 3 4 2 2 2 2 2" xfId="25015"/>
    <cellStyle name="Normal 2 4 3 4 2 2 2 3" xfId="19079"/>
    <cellStyle name="Normal 2 4 3 4 2 2 3" xfId="10164"/>
    <cellStyle name="Normal 2 4 3 4 2 2 3 2" xfId="22047"/>
    <cellStyle name="Normal 2 4 3 4 2 2 4" xfId="16110"/>
    <cellStyle name="Normal 2 4 3 4 2 3" xfId="5664"/>
    <cellStyle name="Normal 2 4 3 4 2 3 2" xfId="11648"/>
    <cellStyle name="Normal 2 4 3 4 2 3 2 2" xfId="23530"/>
    <cellStyle name="Normal 2 4 3 4 2 3 3" xfId="17594"/>
    <cellStyle name="Normal 2 4 3 4 2 4" xfId="8654"/>
    <cellStyle name="Normal 2 4 3 4 2 4 2" xfId="20562"/>
    <cellStyle name="Normal 2 4 3 4 2 5" xfId="14625"/>
    <cellStyle name="Normal 2 4 3 4 3" xfId="3702"/>
    <cellStyle name="Normal 2 4 3 4 3 2" xfId="6673"/>
    <cellStyle name="Normal 2 4 3 4 3 2 2" xfId="12657"/>
    <cellStyle name="Normal 2 4 3 4 3 2 2 2" xfId="24539"/>
    <cellStyle name="Normal 2 4 3 4 3 2 3" xfId="18603"/>
    <cellStyle name="Normal 2 4 3 4 3 3" xfId="9688"/>
    <cellStyle name="Normal 2 4 3 4 3 3 2" xfId="21571"/>
    <cellStyle name="Normal 2 4 3 4 3 4" xfId="15634"/>
    <cellStyle name="Normal 2 4 3 4 4" xfId="5188"/>
    <cellStyle name="Normal 2 4 3 4 4 2" xfId="11172"/>
    <cellStyle name="Normal 2 4 3 4 4 2 2" xfId="23054"/>
    <cellStyle name="Normal 2 4 3 4 4 3" xfId="17118"/>
    <cellStyle name="Normal 2 4 3 4 5" xfId="8178"/>
    <cellStyle name="Normal 2 4 3 4 5 2" xfId="20086"/>
    <cellStyle name="Normal 2 4 3 4 6" xfId="14149"/>
    <cellStyle name="Normal 2 4 3 5" xfId="2323"/>
    <cellStyle name="Normal 2 4 3 5 2" xfId="3811"/>
    <cellStyle name="Normal 2 4 3 5 2 2" xfId="6782"/>
    <cellStyle name="Normal 2 4 3 5 2 2 2" xfId="12766"/>
    <cellStyle name="Normal 2 4 3 5 2 2 2 2" xfId="24648"/>
    <cellStyle name="Normal 2 4 3 5 2 2 3" xfId="18712"/>
    <cellStyle name="Normal 2 4 3 5 2 3" xfId="9797"/>
    <cellStyle name="Normal 2 4 3 5 2 3 2" xfId="21680"/>
    <cellStyle name="Normal 2 4 3 5 2 4" xfId="15743"/>
    <cellStyle name="Normal 2 4 3 5 3" xfId="5297"/>
    <cellStyle name="Normal 2 4 3 5 3 2" xfId="11281"/>
    <cellStyle name="Normal 2 4 3 5 3 2 2" xfId="23163"/>
    <cellStyle name="Normal 2 4 3 5 3 3" xfId="17227"/>
    <cellStyle name="Normal 2 4 3 5 4" xfId="8287"/>
    <cellStyle name="Normal 2 4 3 5 4 2" xfId="20195"/>
    <cellStyle name="Normal 2 4 3 5 5" xfId="14258"/>
    <cellStyle name="Normal 2 4 3 6" xfId="3034"/>
    <cellStyle name="Normal 2 4 3 6 2" xfId="6005"/>
    <cellStyle name="Normal 2 4 3 6 2 2" xfId="11989"/>
    <cellStyle name="Normal 2 4 3 6 2 2 2" xfId="23871"/>
    <cellStyle name="Normal 2 4 3 6 2 3" xfId="17935"/>
    <cellStyle name="Normal 2 4 3 6 3" xfId="9020"/>
    <cellStyle name="Normal 2 4 3 6 3 2" xfId="20903"/>
    <cellStyle name="Normal 2 4 3 6 4" xfId="14966"/>
    <cellStyle name="Normal 2 4 3 7" xfId="4520"/>
    <cellStyle name="Normal 2 4 3 7 2" xfId="10505"/>
    <cellStyle name="Normal 2 4 3 7 2 2" xfId="22387"/>
    <cellStyle name="Normal 2 4 3 7 3" xfId="16451"/>
    <cellStyle name="Normal 2 4 3 8" xfId="7511"/>
    <cellStyle name="Normal 2 4 3 8 2" xfId="19419"/>
    <cellStyle name="Normal 2 4 3 9" xfId="13481"/>
    <cellStyle name="Normal 2 4 4" xfId="341"/>
    <cellStyle name="Normal 2 4 4 2" xfId="1193"/>
    <cellStyle name="Normal 2 4 4 2 2" xfId="2899"/>
    <cellStyle name="Normal 2 4 4 2 2 2" xfId="4385"/>
    <cellStyle name="Normal 2 4 4 2 2 2 2" xfId="7356"/>
    <cellStyle name="Normal 2 4 4 2 2 2 2 2" xfId="13340"/>
    <cellStyle name="Normal 2 4 4 2 2 2 2 2 2" xfId="25222"/>
    <cellStyle name="Normal 2 4 4 2 2 2 2 3" xfId="19286"/>
    <cellStyle name="Normal 2 4 4 2 2 2 3" xfId="10371"/>
    <cellStyle name="Normal 2 4 4 2 2 2 3 2" xfId="22254"/>
    <cellStyle name="Normal 2 4 4 2 2 2 4" xfId="16317"/>
    <cellStyle name="Normal 2 4 4 2 2 3" xfId="5871"/>
    <cellStyle name="Normal 2 4 4 2 2 3 2" xfId="11855"/>
    <cellStyle name="Normal 2 4 4 2 2 3 2 2" xfId="23737"/>
    <cellStyle name="Normal 2 4 4 2 2 3 3" xfId="17801"/>
    <cellStyle name="Normal 2 4 4 2 2 4" xfId="8861"/>
    <cellStyle name="Normal 2 4 4 2 2 4 2" xfId="20769"/>
    <cellStyle name="Normal 2 4 4 2 2 5" xfId="14832"/>
    <cellStyle name="Normal 2 4 4 2 3" xfId="2530"/>
    <cellStyle name="Normal 2 4 4 2 3 2" xfId="4018"/>
    <cellStyle name="Normal 2 4 4 2 3 2 2" xfId="6989"/>
    <cellStyle name="Normal 2 4 4 2 3 2 2 2" xfId="12973"/>
    <cellStyle name="Normal 2 4 4 2 3 2 2 2 2" xfId="24855"/>
    <cellStyle name="Normal 2 4 4 2 3 2 2 3" xfId="18919"/>
    <cellStyle name="Normal 2 4 4 2 3 2 3" xfId="10004"/>
    <cellStyle name="Normal 2 4 4 2 3 2 3 2" xfId="21887"/>
    <cellStyle name="Normal 2 4 4 2 3 2 4" xfId="15950"/>
    <cellStyle name="Normal 2 4 4 2 3 3" xfId="5504"/>
    <cellStyle name="Normal 2 4 4 2 3 3 2" xfId="11488"/>
    <cellStyle name="Normal 2 4 4 2 3 3 2 2" xfId="23370"/>
    <cellStyle name="Normal 2 4 4 2 3 3 3" xfId="17434"/>
    <cellStyle name="Normal 2 4 4 2 3 4" xfId="8494"/>
    <cellStyle name="Normal 2 4 4 2 3 4 2" xfId="20402"/>
    <cellStyle name="Normal 2 4 4 2 3 5" xfId="14465"/>
    <cellStyle name="Normal 2 4 4 2 4" xfId="3591"/>
    <cellStyle name="Normal 2 4 4 2 4 2" xfId="6562"/>
    <cellStyle name="Normal 2 4 4 2 4 2 2" xfId="12546"/>
    <cellStyle name="Normal 2 4 4 2 4 2 2 2" xfId="24428"/>
    <cellStyle name="Normal 2 4 4 2 4 2 3" xfId="18492"/>
    <cellStyle name="Normal 2 4 4 2 4 3" xfId="9577"/>
    <cellStyle name="Normal 2 4 4 2 4 3 2" xfId="21460"/>
    <cellStyle name="Normal 2 4 4 2 4 4" xfId="15523"/>
    <cellStyle name="Normal 2 4 4 2 5" xfId="5078"/>
    <cellStyle name="Normal 2 4 4 2 5 2" xfId="11062"/>
    <cellStyle name="Normal 2 4 4 2 5 2 2" xfId="22944"/>
    <cellStyle name="Normal 2 4 4 2 5 3" xfId="17008"/>
    <cellStyle name="Normal 2 4 4 2 6" xfId="8068"/>
    <cellStyle name="Normal 2 4 4 2 6 2" xfId="19976"/>
    <cellStyle name="Normal 2 4 4 2 7" xfId="14038"/>
    <cellStyle name="Normal 2 4 4 3" xfId="2730"/>
    <cellStyle name="Normal 2 4 4 3 2" xfId="4216"/>
    <cellStyle name="Normal 2 4 4 3 2 2" xfId="7187"/>
    <cellStyle name="Normal 2 4 4 3 2 2 2" xfId="13171"/>
    <cellStyle name="Normal 2 4 4 3 2 2 2 2" xfId="25053"/>
    <cellStyle name="Normal 2 4 4 3 2 2 3" xfId="19117"/>
    <cellStyle name="Normal 2 4 4 3 2 3" xfId="10202"/>
    <cellStyle name="Normal 2 4 4 3 2 3 2" xfId="22085"/>
    <cellStyle name="Normal 2 4 4 3 2 4" xfId="16148"/>
    <cellStyle name="Normal 2 4 4 3 3" xfId="5702"/>
    <cellStyle name="Normal 2 4 4 3 3 2" xfId="11686"/>
    <cellStyle name="Normal 2 4 4 3 3 2 2" xfId="23568"/>
    <cellStyle name="Normal 2 4 4 3 3 3" xfId="17632"/>
    <cellStyle name="Normal 2 4 4 3 4" xfId="8692"/>
    <cellStyle name="Normal 2 4 4 3 4 2" xfId="20600"/>
    <cellStyle name="Normal 2 4 4 3 5" xfId="14663"/>
    <cellStyle name="Normal 2 4 4 4" xfId="2361"/>
    <cellStyle name="Normal 2 4 4 4 2" xfId="3849"/>
    <cellStyle name="Normal 2 4 4 4 2 2" xfId="6820"/>
    <cellStyle name="Normal 2 4 4 4 2 2 2" xfId="12804"/>
    <cellStyle name="Normal 2 4 4 4 2 2 2 2" xfId="24686"/>
    <cellStyle name="Normal 2 4 4 4 2 2 3" xfId="18750"/>
    <cellStyle name="Normal 2 4 4 4 2 3" xfId="9835"/>
    <cellStyle name="Normal 2 4 4 4 2 3 2" xfId="21718"/>
    <cellStyle name="Normal 2 4 4 4 2 4" xfId="15781"/>
    <cellStyle name="Normal 2 4 4 4 3" xfId="5335"/>
    <cellStyle name="Normal 2 4 4 4 3 2" xfId="11319"/>
    <cellStyle name="Normal 2 4 4 4 3 2 2" xfId="23201"/>
    <cellStyle name="Normal 2 4 4 4 3 3" xfId="17265"/>
    <cellStyle name="Normal 2 4 4 4 4" xfId="8325"/>
    <cellStyle name="Normal 2 4 4 4 4 2" xfId="20233"/>
    <cellStyle name="Normal 2 4 4 4 5" xfId="14296"/>
    <cellStyle name="Normal 2 4 4 5" xfId="3072"/>
    <cellStyle name="Normal 2 4 4 5 2" xfId="6043"/>
    <cellStyle name="Normal 2 4 4 5 2 2" xfId="12027"/>
    <cellStyle name="Normal 2 4 4 5 2 2 2" xfId="23909"/>
    <cellStyle name="Normal 2 4 4 5 2 3" xfId="17973"/>
    <cellStyle name="Normal 2 4 4 5 3" xfId="9058"/>
    <cellStyle name="Normal 2 4 4 5 3 2" xfId="20941"/>
    <cellStyle name="Normal 2 4 4 5 4" xfId="15004"/>
    <cellStyle name="Normal 2 4 4 6" xfId="4558"/>
    <cellStyle name="Normal 2 4 4 6 2" xfId="10543"/>
    <cellStyle name="Normal 2 4 4 6 2 2" xfId="22425"/>
    <cellStyle name="Normal 2 4 4 6 3" xfId="16489"/>
    <cellStyle name="Normal 2 4 4 7" xfId="7549"/>
    <cellStyle name="Normal 2 4 4 7 2" xfId="19457"/>
    <cellStyle name="Normal 2 4 4 8" xfId="13519"/>
    <cellStyle name="Normal 2 4 5" xfId="418"/>
    <cellStyle name="Normal 2 4 5 2" xfId="1194"/>
    <cellStyle name="Normal 2 4 5 2 2" xfId="2974"/>
    <cellStyle name="Normal 2 4 5 2 2 2" xfId="4460"/>
    <cellStyle name="Normal 2 4 5 2 2 2 2" xfId="7431"/>
    <cellStyle name="Normal 2 4 5 2 2 2 2 2" xfId="13415"/>
    <cellStyle name="Normal 2 4 5 2 2 2 2 2 2" xfId="25297"/>
    <cellStyle name="Normal 2 4 5 2 2 2 2 3" xfId="19361"/>
    <cellStyle name="Normal 2 4 5 2 2 2 3" xfId="10446"/>
    <cellStyle name="Normal 2 4 5 2 2 2 3 2" xfId="22329"/>
    <cellStyle name="Normal 2 4 5 2 2 2 4" xfId="16392"/>
    <cellStyle name="Normal 2 4 5 2 2 3" xfId="5946"/>
    <cellStyle name="Normal 2 4 5 2 2 3 2" xfId="11930"/>
    <cellStyle name="Normal 2 4 5 2 2 3 2 2" xfId="23812"/>
    <cellStyle name="Normal 2 4 5 2 2 3 3" xfId="17876"/>
    <cellStyle name="Normal 2 4 5 2 2 4" xfId="8936"/>
    <cellStyle name="Normal 2 4 5 2 2 4 2" xfId="20844"/>
    <cellStyle name="Normal 2 4 5 2 2 5" xfId="14907"/>
    <cellStyle name="Normal 2 4 5 2 3" xfId="2605"/>
    <cellStyle name="Normal 2 4 5 2 3 2" xfId="4093"/>
    <cellStyle name="Normal 2 4 5 2 3 2 2" xfId="7064"/>
    <cellStyle name="Normal 2 4 5 2 3 2 2 2" xfId="13048"/>
    <cellStyle name="Normal 2 4 5 2 3 2 2 2 2" xfId="24930"/>
    <cellStyle name="Normal 2 4 5 2 3 2 2 3" xfId="18994"/>
    <cellStyle name="Normal 2 4 5 2 3 2 3" xfId="10079"/>
    <cellStyle name="Normal 2 4 5 2 3 2 3 2" xfId="21962"/>
    <cellStyle name="Normal 2 4 5 2 3 2 4" xfId="16025"/>
    <cellStyle name="Normal 2 4 5 2 3 3" xfId="5579"/>
    <cellStyle name="Normal 2 4 5 2 3 3 2" xfId="11563"/>
    <cellStyle name="Normal 2 4 5 2 3 3 2 2" xfId="23445"/>
    <cellStyle name="Normal 2 4 5 2 3 3 3" xfId="17509"/>
    <cellStyle name="Normal 2 4 5 2 3 4" xfId="8569"/>
    <cellStyle name="Normal 2 4 5 2 3 4 2" xfId="20477"/>
    <cellStyle name="Normal 2 4 5 2 3 5" xfId="14540"/>
    <cellStyle name="Normal 2 4 5 2 4" xfId="3592"/>
    <cellStyle name="Normal 2 4 5 2 4 2" xfId="6563"/>
    <cellStyle name="Normal 2 4 5 2 4 2 2" xfId="12547"/>
    <cellStyle name="Normal 2 4 5 2 4 2 2 2" xfId="24429"/>
    <cellStyle name="Normal 2 4 5 2 4 2 3" xfId="18493"/>
    <cellStyle name="Normal 2 4 5 2 4 3" xfId="9578"/>
    <cellStyle name="Normal 2 4 5 2 4 3 2" xfId="21461"/>
    <cellStyle name="Normal 2 4 5 2 4 4" xfId="15524"/>
    <cellStyle name="Normal 2 4 5 2 5" xfId="5079"/>
    <cellStyle name="Normal 2 4 5 2 5 2" xfId="11063"/>
    <cellStyle name="Normal 2 4 5 2 5 2 2" xfId="22945"/>
    <cellStyle name="Normal 2 4 5 2 5 3" xfId="17009"/>
    <cellStyle name="Normal 2 4 5 2 6" xfId="8069"/>
    <cellStyle name="Normal 2 4 5 2 6 2" xfId="19977"/>
    <cellStyle name="Normal 2 4 5 2 7" xfId="14039"/>
    <cellStyle name="Normal 2 4 5 3" xfId="2805"/>
    <cellStyle name="Normal 2 4 5 3 2" xfId="4291"/>
    <cellStyle name="Normal 2 4 5 3 2 2" xfId="7262"/>
    <cellStyle name="Normal 2 4 5 3 2 2 2" xfId="13246"/>
    <cellStyle name="Normal 2 4 5 3 2 2 2 2" xfId="25128"/>
    <cellStyle name="Normal 2 4 5 3 2 2 3" xfId="19192"/>
    <cellStyle name="Normal 2 4 5 3 2 3" xfId="10277"/>
    <cellStyle name="Normal 2 4 5 3 2 3 2" xfId="22160"/>
    <cellStyle name="Normal 2 4 5 3 2 4" xfId="16223"/>
    <cellStyle name="Normal 2 4 5 3 3" xfId="5777"/>
    <cellStyle name="Normal 2 4 5 3 3 2" xfId="11761"/>
    <cellStyle name="Normal 2 4 5 3 3 2 2" xfId="23643"/>
    <cellStyle name="Normal 2 4 5 3 3 3" xfId="17707"/>
    <cellStyle name="Normal 2 4 5 3 4" xfId="8767"/>
    <cellStyle name="Normal 2 4 5 3 4 2" xfId="20675"/>
    <cellStyle name="Normal 2 4 5 3 5" xfId="14738"/>
    <cellStyle name="Normal 2 4 5 4" xfId="2436"/>
    <cellStyle name="Normal 2 4 5 4 2" xfId="3924"/>
    <cellStyle name="Normal 2 4 5 4 2 2" xfId="6895"/>
    <cellStyle name="Normal 2 4 5 4 2 2 2" xfId="12879"/>
    <cellStyle name="Normal 2 4 5 4 2 2 2 2" xfId="24761"/>
    <cellStyle name="Normal 2 4 5 4 2 2 3" xfId="18825"/>
    <cellStyle name="Normal 2 4 5 4 2 3" xfId="9910"/>
    <cellStyle name="Normal 2 4 5 4 2 3 2" xfId="21793"/>
    <cellStyle name="Normal 2 4 5 4 2 4" xfId="15856"/>
    <cellStyle name="Normal 2 4 5 4 3" xfId="5410"/>
    <cellStyle name="Normal 2 4 5 4 3 2" xfId="11394"/>
    <cellStyle name="Normal 2 4 5 4 3 2 2" xfId="23276"/>
    <cellStyle name="Normal 2 4 5 4 3 3" xfId="17340"/>
    <cellStyle name="Normal 2 4 5 4 4" xfId="8400"/>
    <cellStyle name="Normal 2 4 5 4 4 2" xfId="20308"/>
    <cellStyle name="Normal 2 4 5 4 5" xfId="14371"/>
    <cellStyle name="Normal 2 4 5 5" xfId="3147"/>
    <cellStyle name="Normal 2 4 5 5 2" xfId="6118"/>
    <cellStyle name="Normal 2 4 5 5 2 2" xfId="12102"/>
    <cellStyle name="Normal 2 4 5 5 2 2 2" xfId="23984"/>
    <cellStyle name="Normal 2 4 5 5 2 3" xfId="18048"/>
    <cellStyle name="Normal 2 4 5 5 3" xfId="9133"/>
    <cellStyle name="Normal 2 4 5 5 3 2" xfId="21016"/>
    <cellStyle name="Normal 2 4 5 5 4" xfId="15079"/>
    <cellStyle name="Normal 2 4 5 6" xfId="4634"/>
    <cellStyle name="Normal 2 4 5 6 2" xfId="10618"/>
    <cellStyle name="Normal 2 4 5 6 2 2" xfId="22500"/>
    <cellStyle name="Normal 2 4 5 6 3" xfId="16564"/>
    <cellStyle name="Normal 2 4 5 7" xfId="7624"/>
    <cellStyle name="Normal 2 4 5 7 2" xfId="19532"/>
    <cellStyle name="Normal 2 4 5 8" xfId="13594"/>
    <cellStyle name="Normal 2 4 6" xfId="1195"/>
    <cellStyle name="Normal 2 4 6 2" xfId="2654"/>
    <cellStyle name="Normal 2 4 6 2 2" xfId="4140"/>
    <cellStyle name="Normal 2 4 6 2 2 2" xfId="7111"/>
    <cellStyle name="Normal 2 4 6 2 2 2 2" xfId="13095"/>
    <cellStyle name="Normal 2 4 6 2 2 2 2 2" xfId="24977"/>
    <cellStyle name="Normal 2 4 6 2 2 2 3" xfId="19041"/>
    <cellStyle name="Normal 2 4 6 2 2 3" xfId="10126"/>
    <cellStyle name="Normal 2 4 6 2 2 3 2" xfId="22009"/>
    <cellStyle name="Normal 2 4 6 2 2 4" xfId="16072"/>
    <cellStyle name="Normal 2 4 6 2 3" xfId="5626"/>
    <cellStyle name="Normal 2 4 6 2 3 2" xfId="11610"/>
    <cellStyle name="Normal 2 4 6 2 3 2 2" xfId="23492"/>
    <cellStyle name="Normal 2 4 6 2 3 3" xfId="17556"/>
    <cellStyle name="Normal 2 4 6 2 4" xfId="8616"/>
    <cellStyle name="Normal 2 4 6 2 4 2" xfId="20524"/>
    <cellStyle name="Normal 2 4 6 2 5" xfId="14587"/>
    <cellStyle name="Normal 2 4 6 3" xfId="2285"/>
    <cellStyle name="Normal 2 4 6 3 2" xfId="3773"/>
    <cellStyle name="Normal 2 4 6 3 2 2" xfId="6744"/>
    <cellStyle name="Normal 2 4 6 3 2 2 2" xfId="12728"/>
    <cellStyle name="Normal 2 4 6 3 2 2 2 2" xfId="24610"/>
    <cellStyle name="Normal 2 4 6 3 2 2 3" xfId="18674"/>
    <cellStyle name="Normal 2 4 6 3 2 3" xfId="9759"/>
    <cellStyle name="Normal 2 4 6 3 2 3 2" xfId="21642"/>
    <cellStyle name="Normal 2 4 6 3 2 4" xfId="15705"/>
    <cellStyle name="Normal 2 4 6 3 3" xfId="5259"/>
    <cellStyle name="Normal 2 4 6 3 3 2" xfId="11243"/>
    <cellStyle name="Normal 2 4 6 3 3 2 2" xfId="23125"/>
    <cellStyle name="Normal 2 4 6 3 3 3" xfId="17189"/>
    <cellStyle name="Normal 2 4 6 3 4" xfId="8249"/>
    <cellStyle name="Normal 2 4 6 3 4 2" xfId="20157"/>
    <cellStyle name="Normal 2 4 6 3 5" xfId="14220"/>
    <cellStyle name="Normal 2 4 6 4" xfId="3593"/>
    <cellStyle name="Normal 2 4 6 4 2" xfId="6564"/>
    <cellStyle name="Normal 2 4 6 4 2 2" xfId="12548"/>
    <cellStyle name="Normal 2 4 6 4 2 2 2" xfId="24430"/>
    <cellStyle name="Normal 2 4 6 4 2 3" xfId="18494"/>
    <cellStyle name="Normal 2 4 6 4 3" xfId="9579"/>
    <cellStyle name="Normal 2 4 6 4 3 2" xfId="21462"/>
    <cellStyle name="Normal 2 4 6 4 4" xfId="15525"/>
    <cellStyle name="Normal 2 4 6 5" xfId="5080"/>
    <cellStyle name="Normal 2 4 6 5 2" xfId="11064"/>
    <cellStyle name="Normal 2 4 6 5 2 2" xfId="22946"/>
    <cellStyle name="Normal 2 4 6 5 3" xfId="17010"/>
    <cellStyle name="Normal 2 4 6 6" xfId="8070"/>
    <cellStyle name="Normal 2 4 6 6 2" xfId="19978"/>
    <cellStyle name="Normal 2 4 6 7" xfId="14040"/>
    <cellStyle name="Normal 2 4 7" xfId="1196"/>
    <cellStyle name="Normal 2 4 7 2" xfId="2823"/>
    <cellStyle name="Normal 2 4 7 2 2" xfId="4309"/>
    <cellStyle name="Normal 2 4 7 2 2 2" xfId="7280"/>
    <cellStyle name="Normal 2 4 7 2 2 2 2" xfId="13264"/>
    <cellStyle name="Normal 2 4 7 2 2 2 2 2" xfId="25146"/>
    <cellStyle name="Normal 2 4 7 2 2 2 3" xfId="19210"/>
    <cellStyle name="Normal 2 4 7 2 2 3" xfId="10295"/>
    <cellStyle name="Normal 2 4 7 2 2 3 2" xfId="22178"/>
    <cellStyle name="Normal 2 4 7 2 2 4" xfId="16241"/>
    <cellStyle name="Normal 2 4 7 2 3" xfId="5795"/>
    <cellStyle name="Normal 2 4 7 2 3 2" xfId="11779"/>
    <cellStyle name="Normal 2 4 7 2 3 2 2" xfId="23661"/>
    <cellStyle name="Normal 2 4 7 2 3 3" xfId="17725"/>
    <cellStyle name="Normal 2 4 7 2 4" xfId="8785"/>
    <cellStyle name="Normal 2 4 7 2 4 2" xfId="20693"/>
    <cellStyle name="Normal 2 4 7 2 5" xfId="14756"/>
    <cellStyle name="Normal 2 4 7 3" xfId="2454"/>
    <cellStyle name="Normal 2 4 7 3 2" xfId="3942"/>
    <cellStyle name="Normal 2 4 7 3 2 2" xfId="6913"/>
    <cellStyle name="Normal 2 4 7 3 2 2 2" xfId="12897"/>
    <cellStyle name="Normal 2 4 7 3 2 2 2 2" xfId="24779"/>
    <cellStyle name="Normal 2 4 7 3 2 2 3" xfId="18843"/>
    <cellStyle name="Normal 2 4 7 3 2 3" xfId="9928"/>
    <cellStyle name="Normal 2 4 7 3 2 3 2" xfId="21811"/>
    <cellStyle name="Normal 2 4 7 3 2 4" xfId="15874"/>
    <cellStyle name="Normal 2 4 7 3 3" xfId="5428"/>
    <cellStyle name="Normal 2 4 7 3 3 2" xfId="11412"/>
    <cellStyle name="Normal 2 4 7 3 3 2 2" xfId="23294"/>
    <cellStyle name="Normal 2 4 7 3 3 3" xfId="17358"/>
    <cellStyle name="Normal 2 4 7 3 4" xfId="8418"/>
    <cellStyle name="Normal 2 4 7 3 4 2" xfId="20326"/>
    <cellStyle name="Normal 2 4 7 3 5" xfId="14389"/>
    <cellStyle name="Normal 2 4 7 4" xfId="3594"/>
    <cellStyle name="Normal 2 4 7 4 2" xfId="6565"/>
    <cellStyle name="Normal 2 4 7 4 2 2" xfId="12549"/>
    <cellStyle name="Normal 2 4 7 4 2 2 2" xfId="24431"/>
    <cellStyle name="Normal 2 4 7 4 2 3" xfId="18495"/>
    <cellStyle name="Normal 2 4 7 4 3" xfId="9580"/>
    <cellStyle name="Normal 2 4 7 4 3 2" xfId="21463"/>
    <cellStyle name="Normal 2 4 7 4 4" xfId="15526"/>
    <cellStyle name="Normal 2 4 7 5" xfId="5081"/>
    <cellStyle name="Normal 2 4 7 5 2" xfId="11065"/>
    <cellStyle name="Normal 2 4 7 5 2 2" xfId="22947"/>
    <cellStyle name="Normal 2 4 7 5 3" xfId="17011"/>
    <cellStyle name="Normal 2 4 7 6" xfId="8071"/>
    <cellStyle name="Normal 2 4 7 6 2" xfId="19979"/>
    <cellStyle name="Normal 2 4 7 7" xfId="14041"/>
    <cellStyle name="Normal 2 4 8" xfId="2136"/>
    <cellStyle name="Normal 2 4 8 2" xfId="2628"/>
    <cellStyle name="Normal 2 4 8 2 2" xfId="4114"/>
    <cellStyle name="Normal 2 4 8 2 2 2" xfId="7085"/>
    <cellStyle name="Normal 2 4 8 2 2 2 2" xfId="13069"/>
    <cellStyle name="Normal 2 4 8 2 2 2 2 2" xfId="24951"/>
    <cellStyle name="Normal 2 4 8 2 2 2 3" xfId="19015"/>
    <cellStyle name="Normal 2 4 8 2 2 3" xfId="10100"/>
    <cellStyle name="Normal 2 4 8 2 2 3 2" xfId="21983"/>
    <cellStyle name="Normal 2 4 8 2 2 4" xfId="16046"/>
    <cellStyle name="Normal 2 4 8 2 3" xfId="5600"/>
    <cellStyle name="Normal 2 4 8 2 3 2" xfId="11584"/>
    <cellStyle name="Normal 2 4 8 2 3 2 2" xfId="23466"/>
    <cellStyle name="Normal 2 4 8 2 3 3" xfId="17530"/>
    <cellStyle name="Normal 2 4 8 2 4" xfId="8590"/>
    <cellStyle name="Normal 2 4 8 2 4 2" xfId="20498"/>
    <cellStyle name="Normal 2 4 8 2 5" xfId="14561"/>
    <cellStyle name="Normal 2 4 8 3" xfId="3640"/>
    <cellStyle name="Normal 2 4 8 3 2" xfId="6611"/>
    <cellStyle name="Normal 2 4 8 3 2 2" xfId="12595"/>
    <cellStyle name="Normal 2 4 8 3 2 2 2" xfId="24477"/>
    <cellStyle name="Normal 2 4 8 3 2 3" xfId="18541"/>
    <cellStyle name="Normal 2 4 8 3 3" xfId="9626"/>
    <cellStyle name="Normal 2 4 8 3 3 2" xfId="21509"/>
    <cellStyle name="Normal 2 4 8 3 4" xfId="15572"/>
    <cellStyle name="Normal 2 4 8 4" xfId="5126"/>
    <cellStyle name="Normal 2 4 8 4 2" xfId="11110"/>
    <cellStyle name="Normal 2 4 8 4 2 2" xfId="22992"/>
    <cellStyle name="Normal 2 4 8 4 3" xfId="17056"/>
    <cellStyle name="Normal 2 4 8 5" xfId="8116"/>
    <cellStyle name="Normal 2 4 8 5 2" xfId="20024"/>
    <cellStyle name="Normal 2 4 8 6" xfId="14087"/>
    <cellStyle name="Normal 2 4 9" xfId="2154"/>
    <cellStyle name="Normal 2 4 9 2" xfId="3658"/>
    <cellStyle name="Normal 2 4 9 2 2" xfId="6629"/>
    <cellStyle name="Normal 2 4 9 2 2 2" xfId="12613"/>
    <cellStyle name="Normal 2 4 9 2 2 2 2" xfId="24495"/>
    <cellStyle name="Normal 2 4 9 2 2 3" xfId="18559"/>
    <cellStyle name="Normal 2 4 9 2 3" xfId="9644"/>
    <cellStyle name="Normal 2 4 9 2 3 2" xfId="21527"/>
    <cellStyle name="Normal 2 4 9 2 4" xfId="15590"/>
    <cellStyle name="Normal 2 4 9 3" xfId="5144"/>
    <cellStyle name="Normal 2 4 9 3 2" xfId="11128"/>
    <cellStyle name="Normal 2 4 9 3 2 2" xfId="23010"/>
    <cellStyle name="Normal 2 4 9 3 3" xfId="17074"/>
    <cellStyle name="Normal 2 4 9 4" xfId="8134"/>
    <cellStyle name="Normal 2 4 9 4 2" xfId="20042"/>
    <cellStyle name="Normal 2 4 9 5" xfId="14105"/>
    <cellStyle name="Normal 2 5" xfId="177"/>
    <cellStyle name="Normal 2 5 2" xfId="260"/>
    <cellStyle name="Normal 2 5 3" xfId="1197"/>
    <cellStyle name="Normal 2 6" xfId="178"/>
    <cellStyle name="Normal 2 6 2" xfId="179"/>
    <cellStyle name="Normal 2 6 2 2" xfId="261"/>
    <cellStyle name="Normal 2 6 2 3" xfId="1198"/>
    <cellStyle name="Normal 2 6 3" xfId="180"/>
    <cellStyle name="Normal 2 6 3 2" xfId="181"/>
    <cellStyle name="Normal 2 6 3 2 2" xfId="262"/>
    <cellStyle name="Normal 2 6 3 2 3" xfId="1199"/>
    <cellStyle name="Normal 2 6 3 3" xfId="419"/>
    <cellStyle name="Normal 2 6 3 3 2" xfId="1200"/>
    <cellStyle name="Normal 2 6 4" xfId="182"/>
    <cellStyle name="Normal 2 6 4 2" xfId="183"/>
    <cellStyle name="Normal 2 6 4 2 2" xfId="184"/>
    <cellStyle name="Normal 2 6 4 2 2 2" xfId="265"/>
    <cellStyle name="Normal 2 6 4 2 2 3" xfId="1201"/>
    <cellStyle name="Normal 2 6 4 2 3" xfId="185"/>
    <cellStyle name="Normal 2 6 4 2 3 2" xfId="186"/>
    <cellStyle name="Normal 2 6 4 2 3 2 2" xfId="267"/>
    <cellStyle name="Normal 2 6 4 2 3 2 3" xfId="1202"/>
    <cellStyle name="Normal 2 6 4 2 3 3" xfId="266"/>
    <cellStyle name="Normal 2 6 4 2 3 4" xfId="1203"/>
    <cellStyle name="Normal 2 6 4 2 4" xfId="264"/>
    <cellStyle name="Normal 2 6 4 2 5" xfId="1204"/>
    <cellStyle name="Normal 2 6 4 3" xfId="263"/>
    <cellStyle name="Normal 2 6 4 4" xfId="1205"/>
    <cellStyle name="Normal 2 6 5" xfId="187"/>
    <cellStyle name="Normal 2 6 5 2" xfId="188"/>
    <cellStyle name="Normal 2 6 5 2 2" xfId="269"/>
    <cellStyle name="Normal 2 6 5 2 3" xfId="1206"/>
    <cellStyle name="Normal 2 6 5 3" xfId="268"/>
    <cellStyle name="Normal 2 6 5 4" xfId="1207"/>
    <cellStyle name="Normal 2 7" xfId="189"/>
    <cellStyle name="Normal 2 7 2" xfId="190"/>
    <cellStyle name="Normal 2 7 2 2" xfId="271"/>
    <cellStyle name="Normal 2 7 2 3" xfId="1208"/>
    <cellStyle name="Normal 2 7 3" xfId="270"/>
    <cellStyle name="Normal 2 7 4" xfId="1209"/>
    <cellStyle name="Normal 2 8" xfId="191"/>
    <cellStyle name="Normal 2 8 2" xfId="192"/>
    <cellStyle name="Normal 2 8 2 2" xfId="193"/>
    <cellStyle name="Normal 2 8 2 2 2" xfId="274"/>
    <cellStyle name="Normal 2 8 2 2 3" xfId="1210"/>
    <cellStyle name="Normal 2 8 2 3" xfId="273"/>
    <cellStyle name="Normal 2 8 2 4" xfId="1211"/>
    <cellStyle name="Normal 2 8 3" xfId="194"/>
    <cellStyle name="Normal 2 8 3 2" xfId="275"/>
    <cellStyle name="Normal 2 8 3 3" xfId="1212"/>
    <cellStyle name="Normal 2 8 4" xfId="272"/>
    <cellStyle name="Normal 2 8 5" xfId="1213"/>
    <cellStyle name="Normal 2 9" xfId="195"/>
    <cellStyle name="Normal 2 9 2" xfId="196"/>
    <cellStyle name="Normal 2 9 2 2" xfId="276"/>
    <cellStyle name="Normal 2 9 2 3" xfId="1214"/>
    <cellStyle name="Normal 2 9 3" xfId="2200"/>
    <cellStyle name="Normal 20" xfId="1215"/>
    <cellStyle name="Normal 20 2" xfId="1216"/>
    <cellStyle name="Normal 200" xfId="25306"/>
    <cellStyle name="Normal 21" xfId="1217"/>
    <cellStyle name="Normal 21 2" xfId="1218"/>
    <cellStyle name="Normal 22" xfId="1219"/>
    <cellStyle name="Normal 22 2" xfId="1220"/>
    <cellStyle name="Normal 23" xfId="1221"/>
    <cellStyle name="Normal 23 2" xfId="1222"/>
    <cellStyle name="Normal 24" xfId="1223"/>
    <cellStyle name="Normal 24 2" xfId="1224"/>
    <cellStyle name="Normal 25" xfId="1225"/>
    <cellStyle name="Normal 25 2" xfId="1226"/>
    <cellStyle name="Normal 26" xfId="1227"/>
    <cellStyle name="Normal 26 2" xfId="1228"/>
    <cellStyle name="Normal 27" xfId="1229"/>
    <cellStyle name="Normal 27 2" xfId="1230"/>
    <cellStyle name="Normal 28" xfId="1231"/>
    <cellStyle name="Normal 28 2" xfId="1232"/>
    <cellStyle name="Normal 29" xfId="1233"/>
    <cellStyle name="Normal 29 2" xfId="1234"/>
    <cellStyle name="Normal 3" xfId="197"/>
    <cellStyle name="Normal 3 2" xfId="198"/>
    <cellStyle name="Normal 3 3" xfId="199"/>
    <cellStyle name="Normal 3 3 10" xfId="2260"/>
    <cellStyle name="Normal 3 3 10 2" xfId="3748"/>
    <cellStyle name="Normal 3 3 10 2 2" xfId="6719"/>
    <cellStyle name="Normal 3 3 10 2 2 2" xfId="12703"/>
    <cellStyle name="Normal 3 3 10 2 2 2 2" xfId="24585"/>
    <cellStyle name="Normal 3 3 10 2 2 3" xfId="18649"/>
    <cellStyle name="Normal 3 3 10 2 3" xfId="9734"/>
    <cellStyle name="Normal 3 3 10 2 3 2" xfId="21617"/>
    <cellStyle name="Normal 3 3 10 2 4" xfId="15680"/>
    <cellStyle name="Normal 3 3 10 3" xfId="5234"/>
    <cellStyle name="Normal 3 3 10 3 2" xfId="11218"/>
    <cellStyle name="Normal 3 3 10 3 2 2" xfId="23100"/>
    <cellStyle name="Normal 3 3 10 3 3" xfId="17164"/>
    <cellStyle name="Normal 3 3 10 4" xfId="8224"/>
    <cellStyle name="Normal 3 3 10 4 2" xfId="20132"/>
    <cellStyle name="Normal 3 3 10 5" xfId="14195"/>
    <cellStyle name="Normal 3 3 11" xfId="2997"/>
    <cellStyle name="Normal 3 3 11 2" xfId="5968"/>
    <cellStyle name="Normal 3 3 11 2 2" xfId="11952"/>
    <cellStyle name="Normal 3 3 11 2 2 2" xfId="23834"/>
    <cellStyle name="Normal 3 3 11 2 3" xfId="17898"/>
    <cellStyle name="Normal 3 3 11 3" xfId="8983"/>
    <cellStyle name="Normal 3 3 11 3 2" xfId="20866"/>
    <cellStyle name="Normal 3 3 11 4" xfId="14929"/>
    <cellStyle name="Normal 3 3 12" xfId="4483"/>
    <cellStyle name="Normal 3 3 12 2" xfId="10468"/>
    <cellStyle name="Normal 3 3 12 2 2" xfId="22350"/>
    <cellStyle name="Normal 3 3 12 3" xfId="16414"/>
    <cellStyle name="Normal 3 3 13" xfId="7474"/>
    <cellStyle name="Normal 3 3 13 2" xfId="19382"/>
    <cellStyle name="Normal 3 3 14" xfId="13444"/>
    <cellStyle name="Normal 3 3 2" xfId="277"/>
    <cellStyle name="Normal 3 3 2 10" xfId="13463"/>
    <cellStyle name="Normal 3 3 2 2" xfId="323"/>
    <cellStyle name="Normal 3 3 2 2 2" xfId="399"/>
    <cellStyle name="Normal 3 3 2 2 2 2" xfId="1235"/>
    <cellStyle name="Normal 3 3 2 2 2 2 2" xfId="2957"/>
    <cellStyle name="Normal 3 3 2 2 2 2 2 2" xfId="4443"/>
    <cellStyle name="Normal 3 3 2 2 2 2 2 2 2" xfId="7414"/>
    <cellStyle name="Normal 3 3 2 2 2 2 2 2 2 2" xfId="13398"/>
    <cellStyle name="Normal 3 3 2 2 2 2 2 2 2 2 2" xfId="25280"/>
    <cellStyle name="Normal 3 3 2 2 2 2 2 2 2 3" xfId="19344"/>
    <cellStyle name="Normal 3 3 2 2 2 2 2 2 3" xfId="10429"/>
    <cellStyle name="Normal 3 3 2 2 2 2 2 2 3 2" xfId="22312"/>
    <cellStyle name="Normal 3 3 2 2 2 2 2 2 4" xfId="16375"/>
    <cellStyle name="Normal 3 3 2 2 2 2 2 3" xfId="5929"/>
    <cellStyle name="Normal 3 3 2 2 2 2 2 3 2" xfId="11913"/>
    <cellStyle name="Normal 3 3 2 2 2 2 2 3 2 2" xfId="23795"/>
    <cellStyle name="Normal 3 3 2 2 2 2 2 3 3" xfId="17859"/>
    <cellStyle name="Normal 3 3 2 2 2 2 2 4" xfId="8919"/>
    <cellStyle name="Normal 3 3 2 2 2 2 2 4 2" xfId="20827"/>
    <cellStyle name="Normal 3 3 2 2 2 2 2 5" xfId="14890"/>
    <cellStyle name="Normal 3 3 2 2 2 2 3" xfId="2588"/>
    <cellStyle name="Normal 3 3 2 2 2 2 3 2" xfId="4076"/>
    <cellStyle name="Normal 3 3 2 2 2 2 3 2 2" xfId="7047"/>
    <cellStyle name="Normal 3 3 2 2 2 2 3 2 2 2" xfId="13031"/>
    <cellStyle name="Normal 3 3 2 2 2 2 3 2 2 2 2" xfId="24913"/>
    <cellStyle name="Normal 3 3 2 2 2 2 3 2 2 3" xfId="18977"/>
    <cellStyle name="Normal 3 3 2 2 2 2 3 2 3" xfId="10062"/>
    <cellStyle name="Normal 3 3 2 2 2 2 3 2 3 2" xfId="21945"/>
    <cellStyle name="Normal 3 3 2 2 2 2 3 2 4" xfId="16008"/>
    <cellStyle name="Normal 3 3 2 2 2 2 3 3" xfId="5562"/>
    <cellStyle name="Normal 3 3 2 2 2 2 3 3 2" xfId="11546"/>
    <cellStyle name="Normal 3 3 2 2 2 2 3 3 2 2" xfId="23428"/>
    <cellStyle name="Normal 3 3 2 2 2 2 3 3 3" xfId="17492"/>
    <cellStyle name="Normal 3 3 2 2 2 2 3 4" xfId="8552"/>
    <cellStyle name="Normal 3 3 2 2 2 2 3 4 2" xfId="20460"/>
    <cellStyle name="Normal 3 3 2 2 2 2 3 5" xfId="14523"/>
    <cellStyle name="Normal 3 3 2 2 2 2 4" xfId="3595"/>
    <cellStyle name="Normal 3 3 2 2 2 2 4 2" xfId="6566"/>
    <cellStyle name="Normal 3 3 2 2 2 2 4 2 2" xfId="12550"/>
    <cellStyle name="Normal 3 3 2 2 2 2 4 2 2 2" xfId="24432"/>
    <cellStyle name="Normal 3 3 2 2 2 2 4 2 3" xfId="18496"/>
    <cellStyle name="Normal 3 3 2 2 2 2 4 3" xfId="9581"/>
    <cellStyle name="Normal 3 3 2 2 2 2 4 3 2" xfId="21464"/>
    <cellStyle name="Normal 3 3 2 2 2 2 4 4" xfId="15527"/>
    <cellStyle name="Normal 3 3 2 2 2 2 5" xfId="5082"/>
    <cellStyle name="Normal 3 3 2 2 2 2 5 2" xfId="11066"/>
    <cellStyle name="Normal 3 3 2 2 2 2 5 2 2" xfId="22948"/>
    <cellStyle name="Normal 3 3 2 2 2 2 5 3" xfId="17012"/>
    <cellStyle name="Normal 3 3 2 2 2 2 6" xfId="8072"/>
    <cellStyle name="Normal 3 3 2 2 2 2 6 2" xfId="19980"/>
    <cellStyle name="Normal 3 3 2 2 2 2 7" xfId="14042"/>
    <cellStyle name="Normal 3 3 2 2 2 3" xfId="2788"/>
    <cellStyle name="Normal 3 3 2 2 2 3 2" xfId="4274"/>
    <cellStyle name="Normal 3 3 2 2 2 3 2 2" xfId="7245"/>
    <cellStyle name="Normal 3 3 2 2 2 3 2 2 2" xfId="13229"/>
    <cellStyle name="Normal 3 3 2 2 2 3 2 2 2 2" xfId="25111"/>
    <cellStyle name="Normal 3 3 2 2 2 3 2 2 3" xfId="19175"/>
    <cellStyle name="Normal 3 3 2 2 2 3 2 3" xfId="10260"/>
    <cellStyle name="Normal 3 3 2 2 2 3 2 3 2" xfId="22143"/>
    <cellStyle name="Normal 3 3 2 2 2 3 2 4" xfId="16206"/>
    <cellStyle name="Normal 3 3 2 2 2 3 3" xfId="5760"/>
    <cellStyle name="Normal 3 3 2 2 2 3 3 2" xfId="11744"/>
    <cellStyle name="Normal 3 3 2 2 2 3 3 2 2" xfId="23626"/>
    <cellStyle name="Normal 3 3 2 2 2 3 3 3" xfId="17690"/>
    <cellStyle name="Normal 3 3 2 2 2 3 4" xfId="8750"/>
    <cellStyle name="Normal 3 3 2 2 2 3 4 2" xfId="20658"/>
    <cellStyle name="Normal 3 3 2 2 2 3 5" xfId="14721"/>
    <cellStyle name="Normal 3 3 2 2 2 4" xfId="2419"/>
    <cellStyle name="Normal 3 3 2 2 2 4 2" xfId="3907"/>
    <cellStyle name="Normal 3 3 2 2 2 4 2 2" xfId="6878"/>
    <cellStyle name="Normal 3 3 2 2 2 4 2 2 2" xfId="12862"/>
    <cellStyle name="Normal 3 3 2 2 2 4 2 2 2 2" xfId="24744"/>
    <cellStyle name="Normal 3 3 2 2 2 4 2 2 3" xfId="18808"/>
    <cellStyle name="Normal 3 3 2 2 2 4 2 3" xfId="9893"/>
    <cellStyle name="Normal 3 3 2 2 2 4 2 3 2" xfId="21776"/>
    <cellStyle name="Normal 3 3 2 2 2 4 2 4" xfId="15839"/>
    <cellStyle name="Normal 3 3 2 2 2 4 3" xfId="5393"/>
    <cellStyle name="Normal 3 3 2 2 2 4 3 2" xfId="11377"/>
    <cellStyle name="Normal 3 3 2 2 2 4 3 2 2" xfId="23259"/>
    <cellStyle name="Normal 3 3 2 2 2 4 3 3" xfId="17323"/>
    <cellStyle name="Normal 3 3 2 2 2 4 4" xfId="8383"/>
    <cellStyle name="Normal 3 3 2 2 2 4 4 2" xfId="20291"/>
    <cellStyle name="Normal 3 3 2 2 2 4 5" xfId="14354"/>
    <cellStyle name="Normal 3 3 2 2 2 5" xfId="3130"/>
    <cellStyle name="Normal 3 3 2 2 2 5 2" xfId="6101"/>
    <cellStyle name="Normal 3 3 2 2 2 5 2 2" xfId="12085"/>
    <cellStyle name="Normal 3 3 2 2 2 5 2 2 2" xfId="23967"/>
    <cellStyle name="Normal 3 3 2 2 2 5 2 3" xfId="18031"/>
    <cellStyle name="Normal 3 3 2 2 2 5 3" xfId="9116"/>
    <cellStyle name="Normal 3 3 2 2 2 5 3 2" xfId="20999"/>
    <cellStyle name="Normal 3 3 2 2 2 5 4" xfId="15062"/>
    <cellStyle name="Normal 3 3 2 2 2 6" xfId="4616"/>
    <cellStyle name="Normal 3 3 2 2 2 6 2" xfId="10601"/>
    <cellStyle name="Normal 3 3 2 2 2 6 2 2" xfId="22483"/>
    <cellStyle name="Normal 3 3 2 2 2 6 3" xfId="16547"/>
    <cellStyle name="Normal 3 3 2 2 2 7" xfId="7607"/>
    <cellStyle name="Normal 3 3 2 2 2 7 2" xfId="19515"/>
    <cellStyle name="Normal 3 3 2 2 2 8" xfId="13577"/>
    <cellStyle name="Normal 3 3 2 2 3" xfId="1236"/>
    <cellStyle name="Normal 3 3 2 2 3 2" xfId="2881"/>
    <cellStyle name="Normal 3 3 2 2 3 2 2" xfId="4367"/>
    <cellStyle name="Normal 3 3 2 2 3 2 2 2" xfId="7338"/>
    <cellStyle name="Normal 3 3 2 2 3 2 2 2 2" xfId="13322"/>
    <cellStyle name="Normal 3 3 2 2 3 2 2 2 2 2" xfId="25204"/>
    <cellStyle name="Normal 3 3 2 2 3 2 2 2 3" xfId="19268"/>
    <cellStyle name="Normal 3 3 2 2 3 2 2 3" xfId="10353"/>
    <cellStyle name="Normal 3 3 2 2 3 2 2 3 2" xfId="22236"/>
    <cellStyle name="Normal 3 3 2 2 3 2 2 4" xfId="16299"/>
    <cellStyle name="Normal 3 3 2 2 3 2 3" xfId="5853"/>
    <cellStyle name="Normal 3 3 2 2 3 2 3 2" xfId="11837"/>
    <cellStyle name="Normal 3 3 2 2 3 2 3 2 2" xfId="23719"/>
    <cellStyle name="Normal 3 3 2 2 3 2 3 3" xfId="17783"/>
    <cellStyle name="Normal 3 3 2 2 3 2 4" xfId="8843"/>
    <cellStyle name="Normal 3 3 2 2 3 2 4 2" xfId="20751"/>
    <cellStyle name="Normal 3 3 2 2 3 2 5" xfId="14814"/>
    <cellStyle name="Normal 3 3 2 2 3 3" xfId="2512"/>
    <cellStyle name="Normal 3 3 2 2 3 3 2" xfId="4000"/>
    <cellStyle name="Normal 3 3 2 2 3 3 2 2" xfId="6971"/>
    <cellStyle name="Normal 3 3 2 2 3 3 2 2 2" xfId="12955"/>
    <cellStyle name="Normal 3 3 2 2 3 3 2 2 2 2" xfId="24837"/>
    <cellStyle name="Normal 3 3 2 2 3 3 2 2 3" xfId="18901"/>
    <cellStyle name="Normal 3 3 2 2 3 3 2 3" xfId="9986"/>
    <cellStyle name="Normal 3 3 2 2 3 3 2 3 2" xfId="21869"/>
    <cellStyle name="Normal 3 3 2 2 3 3 2 4" xfId="15932"/>
    <cellStyle name="Normal 3 3 2 2 3 3 3" xfId="5486"/>
    <cellStyle name="Normal 3 3 2 2 3 3 3 2" xfId="11470"/>
    <cellStyle name="Normal 3 3 2 2 3 3 3 2 2" xfId="23352"/>
    <cellStyle name="Normal 3 3 2 2 3 3 3 3" xfId="17416"/>
    <cellStyle name="Normal 3 3 2 2 3 3 4" xfId="8476"/>
    <cellStyle name="Normal 3 3 2 2 3 3 4 2" xfId="20384"/>
    <cellStyle name="Normal 3 3 2 2 3 3 5" xfId="14447"/>
    <cellStyle name="Normal 3 3 2 2 3 4" xfId="3596"/>
    <cellStyle name="Normal 3 3 2 2 3 4 2" xfId="6567"/>
    <cellStyle name="Normal 3 3 2 2 3 4 2 2" xfId="12551"/>
    <cellStyle name="Normal 3 3 2 2 3 4 2 2 2" xfId="24433"/>
    <cellStyle name="Normal 3 3 2 2 3 4 2 3" xfId="18497"/>
    <cellStyle name="Normal 3 3 2 2 3 4 3" xfId="9582"/>
    <cellStyle name="Normal 3 3 2 2 3 4 3 2" xfId="21465"/>
    <cellStyle name="Normal 3 3 2 2 3 4 4" xfId="15528"/>
    <cellStyle name="Normal 3 3 2 2 3 5" xfId="5083"/>
    <cellStyle name="Normal 3 3 2 2 3 5 2" xfId="11067"/>
    <cellStyle name="Normal 3 3 2 2 3 5 2 2" xfId="22949"/>
    <cellStyle name="Normal 3 3 2 2 3 5 3" xfId="17013"/>
    <cellStyle name="Normal 3 3 2 2 3 6" xfId="8073"/>
    <cellStyle name="Normal 3 3 2 2 3 6 2" xfId="19981"/>
    <cellStyle name="Normal 3 3 2 2 3 7" xfId="14043"/>
    <cellStyle name="Normal 3 3 2 2 4" xfId="2241"/>
    <cellStyle name="Normal 3 3 2 2 4 2" xfId="2712"/>
    <cellStyle name="Normal 3 3 2 2 4 2 2" xfId="4198"/>
    <cellStyle name="Normal 3 3 2 2 4 2 2 2" xfId="7169"/>
    <cellStyle name="Normal 3 3 2 2 4 2 2 2 2" xfId="13153"/>
    <cellStyle name="Normal 3 3 2 2 4 2 2 2 2 2" xfId="25035"/>
    <cellStyle name="Normal 3 3 2 2 4 2 2 2 3" xfId="19099"/>
    <cellStyle name="Normal 3 3 2 2 4 2 2 3" xfId="10184"/>
    <cellStyle name="Normal 3 3 2 2 4 2 2 3 2" xfId="22067"/>
    <cellStyle name="Normal 3 3 2 2 4 2 2 4" xfId="16130"/>
    <cellStyle name="Normal 3 3 2 2 4 2 3" xfId="5684"/>
    <cellStyle name="Normal 3 3 2 2 4 2 3 2" xfId="11668"/>
    <cellStyle name="Normal 3 3 2 2 4 2 3 2 2" xfId="23550"/>
    <cellStyle name="Normal 3 3 2 2 4 2 3 3" xfId="17614"/>
    <cellStyle name="Normal 3 3 2 2 4 2 4" xfId="8674"/>
    <cellStyle name="Normal 3 3 2 2 4 2 4 2" xfId="20582"/>
    <cellStyle name="Normal 3 3 2 2 4 2 5" xfId="14645"/>
    <cellStyle name="Normal 3 3 2 2 4 3" xfId="3730"/>
    <cellStyle name="Normal 3 3 2 2 4 3 2" xfId="6701"/>
    <cellStyle name="Normal 3 3 2 2 4 3 2 2" xfId="12685"/>
    <cellStyle name="Normal 3 3 2 2 4 3 2 2 2" xfId="24567"/>
    <cellStyle name="Normal 3 3 2 2 4 3 2 3" xfId="18631"/>
    <cellStyle name="Normal 3 3 2 2 4 3 3" xfId="9716"/>
    <cellStyle name="Normal 3 3 2 2 4 3 3 2" xfId="21599"/>
    <cellStyle name="Normal 3 3 2 2 4 3 4" xfId="15662"/>
    <cellStyle name="Normal 3 3 2 2 4 4" xfId="5216"/>
    <cellStyle name="Normal 3 3 2 2 4 4 2" xfId="11200"/>
    <cellStyle name="Normal 3 3 2 2 4 4 2 2" xfId="23082"/>
    <cellStyle name="Normal 3 3 2 2 4 4 3" xfId="17146"/>
    <cellStyle name="Normal 3 3 2 2 4 5" xfId="8206"/>
    <cellStyle name="Normal 3 3 2 2 4 5 2" xfId="20114"/>
    <cellStyle name="Normal 3 3 2 2 4 6" xfId="14177"/>
    <cellStyle name="Normal 3 3 2 2 5" xfId="2343"/>
    <cellStyle name="Normal 3 3 2 2 5 2" xfId="3831"/>
    <cellStyle name="Normal 3 3 2 2 5 2 2" xfId="6802"/>
    <cellStyle name="Normal 3 3 2 2 5 2 2 2" xfId="12786"/>
    <cellStyle name="Normal 3 3 2 2 5 2 2 2 2" xfId="24668"/>
    <cellStyle name="Normal 3 3 2 2 5 2 2 3" xfId="18732"/>
    <cellStyle name="Normal 3 3 2 2 5 2 3" xfId="9817"/>
    <cellStyle name="Normal 3 3 2 2 5 2 3 2" xfId="21700"/>
    <cellStyle name="Normal 3 3 2 2 5 2 4" xfId="15763"/>
    <cellStyle name="Normal 3 3 2 2 5 3" xfId="5317"/>
    <cellStyle name="Normal 3 3 2 2 5 3 2" xfId="11301"/>
    <cellStyle name="Normal 3 3 2 2 5 3 2 2" xfId="23183"/>
    <cellStyle name="Normal 3 3 2 2 5 3 3" xfId="17247"/>
    <cellStyle name="Normal 3 3 2 2 5 4" xfId="8307"/>
    <cellStyle name="Normal 3 3 2 2 5 4 2" xfId="20215"/>
    <cellStyle name="Normal 3 3 2 2 5 5" xfId="14278"/>
    <cellStyle name="Normal 3 3 2 2 6" xfId="3054"/>
    <cellStyle name="Normal 3 3 2 2 6 2" xfId="6025"/>
    <cellStyle name="Normal 3 3 2 2 6 2 2" xfId="12009"/>
    <cellStyle name="Normal 3 3 2 2 6 2 2 2" xfId="23891"/>
    <cellStyle name="Normal 3 3 2 2 6 2 3" xfId="17955"/>
    <cellStyle name="Normal 3 3 2 2 6 3" xfId="9040"/>
    <cellStyle name="Normal 3 3 2 2 6 3 2" xfId="20923"/>
    <cellStyle name="Normal 3 3 2 2 6 4" xfId="14986"/>
    <cellStyle name="Normal 3 3 2 2 7" xfId="4540"/>
    <cellStyle name="Normal 3 3 2 2 7 2" xfId="10525"/>
    <cellStyle name="Normal 3 3 2 2 7 2 2" xfId="22407"/>
    <cellStyle name="Normal 3 3 2 2 7 3" xfId="16471"/>
    <cellStyle name="Normal 3 3 2 2 8" xfId="7531"/>
    <cellStyle name="Normal 3 3 2 2 8 2" xfId="19439"/>
    <cellStyle name="Normal 3 3 2 2 9" xfId="13501"/>
    <cellStyle name="Normal 3 3 2 3" xfId="361"/>
    <cellStyle name="Normal 3 3 2 3 2" xfId="1237"/>
    <cellStyle name="Normal 3 3 2 3 2 2" xfId="2919"/>
    <cellStyle name="Normal 3 3 2 3 2 2 2" xfId="4405"/>
    <cellStyle name="Normal 3 3 2 3 2 2 2 2" xfId="7376"/>
    <cellStyle name="Normal 3 3 2 3 2 2 2 2 2" xfId="13360"/>
    <cellStyle name="Normal 3 3 2 3 2 2 2 2 2 2" xfId="25242"/>
    <cellStyle name="Normal 3 3 2 3 2 2 2 2 3" xfId="19306"/>
    <cellStyle name="Normal 3 3 2 3 2 2 2 3" xfId="10391"/>
    <cellStyle name="Normal 3 3 2 3 2 2 2 3 2" xfId="22274"/>
    <cellStyle name="Normal 3 3 2 3 2 2 2 4" xfId="16337"/>
    <cellStyle name="Normal 3 3 2 3 2 2 3" xfId="5891"/>
    <cellStyle name="Normal 3 3 2 3 2 2 3 2" xfId="11875"/>
    <cellStyle name="Normal 3 3 2 3 2 2 3 2 2" xfId="23757"/>
    <cellStyle name="Normal 3 3 2 3 2 2 3 3" xfId="17821"/>
    <cellStyle name="Normal 3 3 2 3 2 2 4" xfId="8881"/>
    <cellStyle name="Normal 3 3 2 3 2 2 4 2" xfId="20789"/>
    <cellStyle name="Normal 3 3 2 3 2 2 5" xfId="14852"/>
    <cellStyle name="Normal 3 3 2 3 2 3" xfId="2550"/>
    <cellStyle name="Normal 3 3 2 3 2 3 2" xfId="4038"/>
    <cellStyle name="Normal 3 3 2 3 2 3 2 2" xfId="7009"/>
    <cellStyle name="Normal 3 3 2 3 2 3 2 2 2" xfId="12993"/>
    <cellStyle name="Normal 3 3 2 3 2 3 2 2 2 2" xfId="24875"/>
    <cellStyle name="Normal 3 3 2 3 2 3 2 2 3" xfId="18939"/>
    <cellStyle name="Normal 3 3 2 3 2 3 2 3" xfId="10024"/>
    <cellStyle name="Normal 3 3 2 3 2 3 2 3 2" xfId="21907"/>
    <cellStyle name="Normal 3 3 2 3 2 3 2 4" xfId="15970"/>
    <cellStyle name="Normal 3 3 2 3 2 3 3" xfId="5524"/>
    <cellStyle name="Normal 3 3 2 3 2 3 3 2" xfId="11508"/>
    <cellStyle name="Normal 3 3 2 3 2 3 3 2 2" xfId="23390"/>
    <cellStyle name="Normal 3 3 2 3 2 3 3 3" xfId="17454"/>
    <cellStyle name="Normal 3 3 2 3 2 3 4" xfId="8514"/>
    <cellStyle name="Normal 3 3 2 3 2 3 4 2" xfId="20422"/>
    <cellStyle name="Normal 3 3 2 3 2 3 5" xfId="14485"/>
    <cellStyle name="Normal 3 3 2 3 2 4" xfId="3597"/>
    <cellStyle name="Normal 3 3 2 3 2 4 2" xfId="6568"/>
    <cellStyle name="Normal 3 3 2 3 2 4 2 2" xfId="12552"/>
    <cellStyle name="Normal 3 3 2 3 2 4 2 2 2" xfId="24434"/>
    <cellStyle name="Normal 3 3 2 3 2 4 2 3" xfId="18498"/>
    <cellStyle name="Normal 3 3 2 3 2 4 3" xfId="9583"/>
    <cellStyle name="Normal 3 3 2 3 2 4 3 2" xfId="21466"/>
    <cellStyle name="Normal 3 3 2 3 2 4 4" xfId="15529"/>
    <cellStyle name="Normal 3 3 2 3 2 5" xfId="5084"/>
    <cellStyle name="Normal 3 3 2 3 2 5 2" xfId="11068"/>
    <cellStyle name="Normal 3 3 2 3 2 5 2 2" xfId="22950"/>
    <cellStyle name="Normal 3 3 2 3 2 5 3" xfId="17014"/>
    <cellStyle name="Normal 3 3 2 3 2 6" xfId="8074"/>
    <cellStyle name="Normal 3 3 2 3 2 6 2" xfId="19982"/>
    <cellStyle name="Normal 3 3 2 3 2 7" xfId="14044"/>
    <cellStyle name="Normal 3 3 2 3 3" xfId="2750"/>
    <cellStyle name="Normal 3 3 2 3 3 2" xfId="4236"/>
    <cellStyle name="Normal 3 3 2 3 3 2 2" xfId="7207"/>
    <cellStyle name="Normal 3 3 2 3 3 2 2 2" xfId="13191"/>
    <cellStyle name="Normal 3 3 2 3 3 2 2 2 2" xfId="25073"/>
    <cellStyle name="Normal 3 3 2 3 3 2 2 3" xfId="19137"/>
    <cellStyle name="Normal 3 3 2 3 3 2 3" xfId="10222"/>
    <cellStyle name="Normal 3 3 2 3 3 2 3 2" xfId="22105"/>
    <cellStyle name="Normal 3 3 2 3 3 2 4" xfId="16168"/>
    <cellStyle name="Normal 3 3 2 3 3 3" xfId="5722"/>
    <cellStyle name="Normal 3 3 2 3 3 3 2" xfId="11706"/>
    <cellStyle name="Normal 3 3 2 3 3 3 2 2" xfId="23588"/>
    <cellStyle name="Normal 3 3 2 3 3 3 3" xfId="17652"/>
    <cellStyle name="Normal 3 3 2 3 3 4" xfId="8712"/>
    <cellStyle name="Normal 3 3 2 3 3 4 2" xfId="20620"/>
    <cellStyle name="Normal 3 3 2 3 3 5" xfId="14683"/>
    <cellStyle name="Normal 3 3 2 3 4" xfId="2381"/>
    <cellStyle name="Normal 3 3 2 3 4 2" xfId="3869"/>
    <cellStyle name="Normal 3 3 2 3 4 2 2" xfId="6840"/>
    <cellStyle name="Normal 3 3 2 3 4 2 2 2" xfId="12824"/>
    <cellStyle name="Normal 3 3 2 3 4 2 2 2 2" xfId="24706"/>
    <cellStyle name="Normal 3 3 2 3 4 2 2 3" xfId="18770"/>
    <cellStyle name="Normal 3 3 2 3 4 2 3" xfId="9855"/>
    <cellStyle name="Normal 3 3 2 3 4 2 3 2" xfId="21738"/>
    <cellStyle name="Normal 3 3 2 3 4 2 4" xfId="15801"/>
    <cellStyle name="Normal 3 3 2 3 4 3" xfId="5355"/>
    <cellStyle name="Normal 3 3 2 3 4 3 2" xfId="11339"/>
    <cellStyle name="Normal 3 3 2 3 4 3 2 2" xfId="23221"/>
    <cellStyle name="Normal 3 3 2 3 4 3 3" xfId="17285"/>
    <cellStyle name="Normal 3 3 2 3 4 4" xfId="8345"/>
    <cellStyle name="Normal 3 3 2 3 4 4 2" xfId="20253"/>
    <cellStyle name="Normal 3 3 2 3 4 5" xfId="14316"/>
    <cellStyle name="Normal 3 3 2 3 5" xfId="3092"/>
    <cellStyle name="Normal 3 3 2 3 5 2" xfId="6063"/>
    <cellStyle name="Normal 3 3 2 3 5 2 2" xfId="12047"/>
    <cellStyle name="Normal 3 3 2 3 5 2 2 2" xfId="23929"/>
    <cellStyle name="Normal 3 3 2 3 5 2 3" xfId="17993"/>
    <cellStyle name="Normal 3 3 2 3 5 3" xfId="9078"/>
    <cellStyle name="Normal 3 3 2 3 5 3 2" xfId="20961"/>
    <cellStyle name="Normal 3 3 2 3 5 4" xfId="15024"/>
    <cellStyle name="Normal 3 3 2 3 6" xfId="4578"/>
    <cellStyle name="Normal 3 3 2 3 6 2" xfId="10563"/>
    <cellStyle name="Normal 3 3 2 3 6 2 2" xfId="22445"/>
    <cellStyle name="Normal 3 3 2 3 6 3" xfId="16509"/>
    <cellStyle name="Normal 3 3 2 3 7" xfId="7569"/>
    <cellStyle name="Normal 3 3 2 3 7 2" xfId="19477"/>
    <cellStyle name="Normal 3 3 2 3 8" xfId="13539"/>
    <cellStyle name="Normal 3 3 2 4" xfId="1238"/>
    <cellStyle name="Normal 3 3 2 4 2" xfId="2843"/>
    <cellStyle name="Normal 3 3 2 4 2 2" xfId="4329"/>
    <cellStyle name="Normal 3 3 2 4 2 2 2" xfId="7300"/>
    <cellStyle name="Normal 3 3 2 4 2 2 2 2" xfId="13284"/>
    <cellStyle name="Normal 3 3 2 4 2 2 2 2 2" xfId="25166"/>
    <cellStyle name="Normal 3 3 2 4 2 2 2 3" xfId="19230"/>
    <cellStyle name="Normal 3 3 2 4 2 2 3" xfId="10315"/>
    <cellStyle name="Normal 3 3 2 4 2 2 3 2" xfId="22198"/>
    <cellStyle name="Normal 3 3 2 4 2 2 4" xfId="16261"/>
    <cellStyle name="Normal 3 3 2 4 2 3" xfId="5815"/>
    <cellStyle name="Normal 3 3 2 4 2 3 2" xfId="11799"/>
    <cellStyle name="Normal 3 3 2 4 2 3 2 2" xfId="23681"/>
    <cellStyle name="Normal 3 3 2 4 2 3 3" xfId="17745"/>
    <cellStyle name="Normal 3 3 2 4 2 4" xfId="8805"/>
    <cellStyle name="Normal 3 3 2 4 2 4 2" xfId="20713"/>
    <cellStyle name="Normal 3 3 2 4 2 5" xfId="14776"/>
    <cellStyle name="Normal 3 3 2 4 3" xfId="2474"/>
    <cellStyle name="Normal 3 3 2 4 3 2" xfId="3962"/>
    <cellStyle name="Normal 3 3 2 4 3 2 2" xfId="6933"/>
    <cellStyle name="Normal 3 3 2 4 3 2 2 2" xfId="12917"/>
    <cellStyle name="Normal 3 3 2 4 3 2 2 2 2" xfId="24799"/>
    <cellStyle name="Normal 3 3 2 4 3 2 2 3" xfId="18863"/>
    <cellStyle name="Normal 3 3 2 4 3 2 3" xfId="9948"/>
    <cellStyle name="Normal 3 3 2 4 3 2 3 2" xfId="21831"/>
    <cellStyle name="Normal 3 3 2 4 3 2 4" xfId="15894"/>
    <cellStyle name="Normal 3 3 2 4 3 3" xfId="5448"/>
    <cellStyle name="Normal 3 3 2 4 3 3 2" xfId="11432"/>
    <cellStyle name="Normal 3 3 2 4 3 3 2 2" xfId="23314"/>
    <cellStyle name="Normal 3 3 2 4 3 3 3" xfId="17378"/>
    <cellStyle name="Normal 3 3 2 4 3 4" xfId="8438"/>
    <cellStyle name="Normal 3 3 2 4 3 4 2" xfId="20346"/>
    <cellStyle name="Normal 3 3 2 4 3 5" xfId="14409"/>
    <cellStyle name="Normal 3 3 2 4 4" xfId="3598"/>
    <cellStyle name="Normal 3 3 2 4 4 2" xfId="6569"/>
    <cellStyle name="Normal 3 3 2 4 4 2 2" xfId="12553"/>
    <cellStyle name="Normal 3 3 2 4 4 2 2 2" xfId="24435"/>
    <cellStyle name="Normal 3 3 2 4 4 2 3" xfId="18499"/>
    <cellStyle name="Normal 3 3 2 4 4 3" xfId="9584"/>
    <cellStyle name="Normal 3 3 2 4 4 3 2" xfId="21467"/>
    <cellStyle name="Normal 3 3 2 4 4 4" xfId="15530"/>
    <cellStyle name="Normal 3 3 2 4 5" xfId="5085"/>
    <cellStyle name="Normal 3 3 2 4 5 2" xfId="11069"/>
    <cellStyle name="Normal 3 3 2 4 5 2 2" xfId="22951"/>
    <cellStyle name="Normal 3 3 2 4 5 3" xfId="17015"/>
    <cellStyle name="Normal 3 3 2 4 6" xfId="8075"/>
    <cellStyle name="Normal 3 3 2 4 6 2" xfId="19983"/>
    <cellStyle name="Normal 3 3 2 4 7" xfId="14045"/>
    <cellStyle name="Normal 3 3 2 5" xfId="2181"/>
    <cellStyle name="Normal 3 3 2 5 2" xfId="2674"/>
    <cellStyle name="Normal 3 3 2 5 2 2" xfId="4160"/>
    <cellStyle name="Normal 3 3 2 5 2 2 2" xfId="7131"/>
    <cellStyle name="Normal 3 3 2 5 2 2 2 2" xfId="13115"/>
    <cellStyle name="Normal 3 3 2 5 2 2 2 2 2" xfId="24997"/>
    <cellStyle name="Normal 3 3 2 5 2 2 2 3" xfId="19061"/>
    <cellStyle name="Normal 3 3 2 5 2 2 3" xfId="10146"/>
    <cellStyle name="Normal 3 3 2 5 2 2 3 2" xfId="22029"/>
    <cellStyle name="Normal 3 3 2 5 2 2 4" xfId="16092"/>
    <cellStyle name="Normal 3 3 2 5 2 3" xfId="5646"/>
    <cellStyle name="Normal 3 3 2 5 2 3 2" xfId="11630"/>
    <cellStyle name="Normal 3 3 2 5 2 3 2 2" xfId="23512"/>
    <cellStyle name="Normal 3 3 2 5 2 3 3" xfId="17576"/>
    <cellStyle name="Normal 3 3 2 5 2 4" xfId="8636"/>
    <cellStyle name="Normal 3 3 2 5 2 4 2" xfId="20544"/>
    <cellStyle name="Normal 3 3 2 5 2 5" xfId="14607"/>
    <cellStyle name="Normal 3 3 2 5 3" xfId="3685"/>
    <cellStyle name="Normal 3 3 2 5 3 2" xfId="6656"/>
    <cellStyle name="Normal 3 3 2 5 3 2 2" xfId="12640"/>
    <cellStyle name="Normal 3 3 2 5 3 2 2 2" xfId="24522"/>
    <cellStyle name="Normal 3 3 2 5 3 2 3" xfId="18586"/>
    <cellStyle name="Normal 3 3 2 5 3 3" xfId="9671"/>
    <cellStyle name="Normal 3 3 2 5 3 3 2" xfId="21554"/>
    <cellStyle name="Normal 3 3 2 5 3 4" xfId="15617"/>
    <cellStyle name="Normal 3 3 2 5 4" xfId="5171"/>
    <cellStyle name="Normal 3 3 2 5 4 2" xfId="11155"/>
    <cellStyle name="Normal 3 3 2 5 4 2 2" xfId="23037"/>
    <cellStyle name="Normal 3 3 2 5 4 3" xfId="17101"/>
    <cellStyle name="Normal 3 3 2 5 5" xfId="8161"/>
    <cellStyle name="Normal 3 3 2 5 5 2" xfId="20069"/>
    <cellStyle name="Normal 3 3 2 5 6" xfId="14132"/>
    <cellStyle name="Normal 3 3 2 6" xfId="2305"/>
    <cellStyle name="Normal 3 3 2 6 2" xfId="3793"/>
    <cellStyle name="Normal 3 3 2 6 2 2" xfId="6764"/>
    <cellStyle name="Normal 3 3 2 6 2 2 2" xfId="12748"/>
    <cellStyle name="Normal 3 3 2 6 2 2 2 2" xfId="24630"/>
    <cellStyle name="Normal 3 3 2 6 2 2 3" xfId="18694"/>
    <cellStyle name="Normal 3 3 2 6 2 3" xfId="9779"/>
    <cellStyle name="Normal 3 3 2 6 2 3 2" xfId="21662"/>
    <cellStyle name="Normal 3 3 2 6 2 4" xfId="15725"/>
    <cellStyle name="Normal 3 3 2 6 3" xfId="5279"/>
    <cellStyle name="Normal 3 3 2 6 3 2" xfId="11263"/>
    <cellStyle name="Normal 3 3 2 6 3 2 2" xfId="23145"/>
    <cellStyle name="Normal 3 3 2 6 3 3" xfId="17209"/>
    <cellStyle name="Normal 3 3 2 6 4" xfId="8269"/>
    <cellStyle name="Normal 3 3 2 6 4 2" xfId="20177"/>
    <cellStyle name="Normal 3 3 2 6 5" xfId="14240"/>
    <cellStyle name="Normal 3 3 2 7" xfId="3016"/>
    <cellStyle name="Normal 3 3 2 7 2" xfId="5987"/>
    <cellStyle name="Normal 3 3 2 7 2 2" xfId="11971"/>
    <cellStyle name="Normal 3 3 2 7 2 2 2" xfId="23853"/>
    <cellStyle name="Normal 3 3 2 7 2 3" xfId="17917"/>
    <cellStyle name="Normal 3 3 2 7 3" xfId="9002"/>
    <cellStyle name="Normal 3 3 2 7 3 2" xfId="20885"/>
    <cellStyle name="Normal 3 3 2 7 4" xfId="14948"/>
    <cellStyle name="Normal 3 3 2 8" xfId="4502"/>
    <cellStyle name="Normal 3 3 2 8 2" xfId="10487"/>
    <cellStyle name="Normal 3 3 2 8 2 2" xfId="22369"/>
    <cellStyle name="Normal 3 3 2 8 3" xfId="16433"/>
    <cellStyle name="Normal 3 3 2 9" xfId="7493"/>
    <cellStyle name="Normal 3 3 2 9 2" xfId="19401"/>
    <cellStyle name="Normal 3 3 3" xfId="304"/>
    <cellStyle name="Normal 3 3 3 2" xfId="380"/>
    <cellStyle name="Normal 3 3 3 2 2" xfId="1239"/>
    <cellStyle name="Normal 3 3 3 2 2 2" xfId="2938"/>
    <cellStyle name="Normal 3 3 3 2 2 2 2" xfId="4424"/>
    <cellStyle name="Normal 3 3 3 2 2 2 2 2" xfId="7395"/>
    <cellStyle name="Normal 3 3 3 2 2 2 2 2 2" xfId="13379"/>
    <cellStyle name="Normal 3 3 3 2 2 2 2 2 2 2" xfId="25261"/>
    <cellStyle name="Normal 3 3 3 2 2 2 2 2 3" xfId="19325"/>
    <cellStyle name="Normal 3 3 3 2 2 2 2 3" xfId="10410"/>
    <cellStyle name="Normal 3 3 3 2 2 2 2 3 2" xfId="22293"/>
    <cellStyle name="Normal 3 3 3 2 2 2 2 4" xfId="16356"/>
    <cellStyle name="Normal 3 3 3 2 2 2 3" xfId="5910"/>
    <cellStyle name="Normal 3 3 3 2 2 2 3 2" xfId="11894"/>
    <cellStyle name="Normal 3 3 3 2 2 2 3 2 2" xfId="23776"/>
    <cellStyle name="Normal 3 3 3 2 2 2 3 3" xfId="17840"/>
    <cellStyle name="Normal 3 3 3 2 2 2 4" xfId="8900"/>
    <cellStyle name="Normal 3 3 3 2 2 2 4 2" xfId="20808"/>
    <cellStyle name="Normal 3 3 3 2 2 2 5" xfId="14871"/>
    <cellStyle name="Normal 3 3 3 2 2 3" xfId="2569"/>
    <cellStyle name="Normal 3 3 3 2 2 3 2" xfId="4057"/>
    <cellStyle name="Normal 3 3 3 2 2 3 2 2" xfId="7028"/>
    <cellStyle name="Normal 3 3 3 2 2 3 2 2 2" xfId="13012"/>
    <cellStyle name="Normal 3 3 3 2 2 3 2 2 2 2" xfId="24894"/>
    <cellStyle name="Normal 3 3 3 2 2 3 2 2 3" xfId="18958"/>
    <cellStyle name="Normal 3 3 3 2 2 3 2 3" xfId="10043"/>
    <cellStyle name="Normal 3 3 3 2 2 3 2 3 2" xfId="21926"/>
    <cellStyle name="Normal 3 3 3 2 2 3 2 4" xfId="15989"/>
    <cellStyle name="Normal 3 3 3 2 2 3 3" xfId="5543"/>
    <cellStyle name="Normal 3 3 3 2 2 3 3 2" xfId="11527"/>
    <cellStyle name="Normal 3 3 3 2 2 3 3 2 2" xfId="23409"/>
    <cellStyle name="Normal 3 3 3 2 2 3 3 3" xfId="17473"/>
    <cellStyle name="Normal 3 3 3 2 2 3 4" xfId="8533"/>
    <cellStyle name="Normal 3 3 3 2 2 3 4 2" xfId="20441"/>
    <cellStyle name="Normal 3 3 3 2 2 3 5" xfId="14504"/>
    <cellStyle name="Normal 3 3 3 2 2 4" xfId="3599"/>
    <cellStyle name="Normal 3 3 3 2 2 4 2" xfId="6570"/>
    <cellStyle name="Normal 3 3 3 2 2 4 2 2" xfId="12554"/>
    <cellStyle name="Normal 3 3 3 2 2 4 2 2 2" xfId="24436"/>
    <cellStyle name="Normal 3 3 3 2 2 4 2 3" xfId="18500"/>
    <cellStyle name="Normal 3 3 3 2 2 4 3" xfId="9585"/>
    <cellStyle name="Normal 3 3 3 2 2 4 3 2" xfId="21468"/>
    <cellStyle name="Normal 3 3 3 2 2 4 4" xfId="15531"/>
    <cellStyle name="Normal 3 3 3 2 2 5" xfId="5086"/>
    <cellStyle name="Normal 3 3 3 2 2 5 2" xfId="11070"/>
    <cellStyle name="Normal 3 3 3 2 2 5 2 2" xfId="22952"/>
    <cellStyle name="Normal 3 3 3 2 2 5 3" xfId="17016"/>
    <cellStyle name="Normal 3 3 3 2 2 6" xfId="8076"/>
    <cellStyle name="Normal 3 3 3 2 2 6 2" xfId="19984"/>
    <cellStyle name="Normal 3 3 3 2 2 7" xfId="14046"/>
    <cellStyle name="Normal 3 3 3 2 3" xfId="2769"/>
    <cellStyle name="Normal 3 3 3 2 3 2" xfId="4255"/>
    <cellStyle name="Normal 3 3 3 2 3 2 2" xfId="7226"/>
    <cellStyle name="Normal 3 3 3 2 3 2 2 2" xfId="13210"/>
    <cellStyle name="Normal 3 3 3 2 3 2 2 2 2" xfId="25092"/>
    <cellStyle name="Normal 3 3 3 2 3 2 2 3" xfId="19156"/>
    <cellStyle name="Normal 3 3 3 2 3 2 3" xfId="10241"/>
    <cellStyle name="Normal 3 3 3 2 3 2 3 2" xfId="22124"/>
    <cellStyle name="Normal 3 3 3 2 3 2 4" xfId="16187"/>
    <cellStyle name="Normal 3 3 3 2 3 3" xfId="5741"/>
    <cellStyle name="Normal 3 3 3 2 3 3 2" xfId="11725"/>
    <cellStyle name="Normal 3 3 3 2 3 3 2 2" xfId="23607"/>
    <cellStyle name="Normal 3 3 3 2 3 3 3" xfId="17671"/>
    <cellStyle name="Normal 3 3 3 2 3 4" xfId="8731"/>
    <cellStyle name="Normal 3 3 3 2 3 4 2" xfId="20639"/>
    <cellStyle name="Normal 3 3 3 2 3 5" xfId="14702"/>
    <cellStyle name="Normal 3 3 3 2 4" xfId="2400"/>
    <cellStyle name="Normal 3 3 3 2 4 2" xfId="3888"/>
    <cellStyle name="Normal 3 3 3 2 4 2 2" xfId="6859"/>
    <cellStyle name="Normal 3 3 3 2 4 2 2 2" xfId="12843"/>
    <cellStyle name="Normal 3 3 3 2 4 2 2 2 2" xfId="24725"/>
    <cellStyle name="Normal 3 3 3 2 4 2 2 3" xfId="18789"/>
    <cellStyle name="Normal 3 3 3 2 4 2 3" xfId="9874"/>
    <cellStyle name="Normal 3 3 3 2 4 2 3 2" xfId="21757"/>
    <cellStyle name="Normal 3 3 3 2 4 2 4" xfId="15820"/>
    <cellStyle name="Normal 3 3 3 2 4 3" xfId="5374"/>
    <cellStyle name="Normal 3 3 3 2 4 3 2" xfId="11358"/>
    <cellStyle name="Normal 3 3 3 2 4 3 2 2" xfId="23240"/>
    <cellStyle name="Normal 3 3 3 2 4 3 3" xfId="17304"/>
    <cellStyle name="Normal 3 3 3 2 4 4" xfId="8364"/>
    <cellStyle name="Normal 3 3 3 2 4 4 2" xfId="20272"/>
    <cellStyle name="Normal 3 3 3 2 4 5" xfId="14335"/>
    <cellStyle name="Normal 3 3 3 2 5" xfId="3111"/>
    <cellStyle name="Normal 3 3 3 2 5 2" xfId="6082"/>
    <cellStyle name="Normal 3 3 3 2 5 2 2" xfId="12066"/>
    <cellStyle name="Normal 3 3 3 2 5 2 2 2" xfId="23948"/>
    <cellStyle name="Normal 3 3 3 2 5 2 3" xfId="18012"/>
    <cellStyle name="Normal 3 3 3 2 5 3" xfId="9097"/>
    <cellStyle name="Normal 3 3 3 2 5 3 2" xfId="20980"/>
    <cellStyle name="Normal 3 3 3 2 5 4" xfId="15043"/>
    <cellStyle name="Normal 3 3 3 2 6" xfId="4597"/>
    <cellStyle name="Normal 3 3 3 2 6 2" xfId="10582"/>
    <cellStyle name="Normal 3 3 3 2 6 2 2" xfId="22464"/>
    <cellStyle name="Normal 3 3 3 2 6 3" xfId="16528"/>
    <cellStyle name="Normal 3 3 3 2 7" xfId="7588"/>
    <cellStyle name="Normal 3 3 3 2 7 2" xfId="19496"/>
    <cellStyle name="Normal 3 3 3 2 8" xfId="13558"/>
    <cellStyle name="Normal 3 3 3 3" xfId="1240"/>
    <cellStyle name="Normal 3 3 3 3 2" xfId="2862"/>
    <cellStyle name="Normal 3 3 3 3 2 2" xfId="4348"/>
    <cellStyle name="Normal 3 3 3 3 2 2 2" xfId="7319"/>
    <cellStyle name="Normal 3 3 3 3 2 2 2 2" xfId="13303"/>
    <cellStyle name="Normal 3 3 3 3 2 2 2 2 2" xfId="25185"/>
    <cellStyle name="Normal 3 3 3 3 2 2 2 3" xfId="19249"/>
    <cellStyle name="Normal 3 3 3 3 2 2 3" xfId="10334"/>
    <cellStyle name="Normal 3 3 3 3 2 2 3 2" xfId="22217"/>
    <cellStyle name="Normal 3 3 3 3 2 2 4" xfId="16280"/>
    <cellStyle name="Normal 3 3 3 3 2 3" xfId="5834"/>
    <cellStyle name="Normal 3 3 3 3 2 3 2" xfId="11818"/>
    <cellStyle name="Normal 3 3 3 3 2 3 2 2" xfId="23700"/>
    <cellStyle name="Normal 3 3 3 3 2 3 3" xfId="17764"/>
    <cellStyle name="Normal 3 3 3 3 2 4" xfId="8824"/>
    <cellStyle name="Normal 3 3 3 3 2 4 2" xfId="20732"/>
    <cellStyle name="Normal 3 3 3 3 2 5" xfId="14795"/>
    <cellStyle name="Normal 3 3 3 3 3" xfId="2493"/>
    <cellStyle name="Normal 3 3 3 3 3 2" xfId="3981"/>
    <cellStyle name="Normal 3 3 3 3 3 2 2" xfId="6952"/>
    <cellStyle name="Normal 3 3 3 3 3 2 2 2" xfId="12936"/>
    <cellStyle name="Normal 3 3 3 3 3 2 2 2 2" xfId="24818"/>
    <cellStyle name="Normal 3 3 3 3 3 2 2 3" xfId="18882"/>
    <cellStyle name="Normal 3 3 3 3 3 2 3" xfId="9967"/>
    <cellStyle name="Normal 3 3 3 3 3 2 3 2" xfId="21850"/>
    <cellStyle name="Normal 3 3 3 3 3 2 4" xfId="15913"/>
    <cellStyle name="Normal 3 3 3 3 3 3" xfId="5467"/>
    <cellStyle name="Normal 3 3 3 3 3 3 2" xfId="11451"/>
    <cellStyle name="Normal 3 3 3 3 3 3 2 2" xfId="23333"/>
    <cellStyle name="Normal 3 3 3 3 3 3 3" xfId="17397"/>
    <cellStyle name="Normal 3 3 3 3 3 4" xfId="8457"/>
    <cellStyle name="Normal 3 3 3 3 3 4 2" xfId="20365"/>
    <cellStyle name="Normal 3 3 3 3 3 5" xfId="14428"/>
    <cellStyle name="Normal 3 3 3 3 4" xfId="3600"/>
    <cellStyle name="Normal 3 3 3 3 4 2" xfId="6571"/>
    <cellStyle name="Normal 3 3 3 3 4 2 2" xfId="12555"/>
    <cellStyle name="Normal 3 3 3 3 4 2 2 2" xfId="24437"/>
    <cellStyle name="Normal 3 3 3 3 4 2 3" xfId="18501"/>
    <cellStyle name="Normal 3 3 3 3 4 3" xfId="9586"/>
    <cellStyle name="Normal 3 3 3 3 4 3 2" xfId="21469"/>
    <cellStyle name="Normal 3 3 3 3 4 4" xfId="15532"/>
    <cellStyle name="Normal 3 3 3 3 5" xfId="5087"/>
    <cellStyle name="Normal 3 3 3 3 5 2" xfId="11071"/>
    <cellStyle name="Normal 3 3 3 3 5 2 2" xfId="22953"/>
    <cellStyle name="Normal 3 3 3 3 5 3" xfId="17017"/>
    <cellStyle name="Normal 3 3 3 3 6" xfId="8077"/>
    <cellStyle name="Normal 3 3 3 3 6 2" xfId="19985"/>
    <cellStyle name="Normal 3 3 3 3 7" xfId="14047"/>
    <cellStyle name="Normal 3 3 3 4" xfId="2201"/>
    <cellStyle name="Normal 3 3 3 4 2" xfId="2693"/>
    <cellStyle name="Normal 3 3 3 4 2 2" xfId="4179"/>
    <cellStyle name="Normal 3 3 3 4 2 2 2" xfId="7150"/>
    <cellStyle name="Normal 3 3 3 4 2 2 2 2" xfId="13134"/>
    <cellStyle name="Normal 3 3 3 4 2 2 2 2 2" xfId="25016"/>
    <cellStyle name="Normal 3 3 3 4 2 2 2 3" xfId="19080"/>
    <cellStyle name="Normal 3 3 3 4 2 2 3" xfId="10165"/>
    <cellStyle name="Normal 3 3 3 4 2 2 3 2" xfId="22048"/>
    <cellStyle name="Normal 3 3 3 4 2 2 4" xfId="16111"/>
    <cellStyle name="Normal 3 3 3 4 2 3" xfId="5665"/>
    <cellStyle name="Normal 3 3 3 4 2 3 2" xfId="11649"/>
    <cellStyle name="Normal 3 3 3 4 2 3 2 2" xfId="23531"/>
    <cellStyle name="Normal 3 3 3 4 2 3 3" xfId="17595"/>
    <cellStyle name="Normal 3 3 3 4 2 4" xfId="8655"/>
    <cellStyle name="Normal 3 3 3 4 2 4 2" xfId="20563"/>
    <cellStyle name="Normal 3 3 3 4 2 5" xfId="14626"/>
    <cellStyle name="Normal 3 3 3 4 3" xfId="3703"/>
    <cellStyle name="Normal 3 3 3 4 3 2" xfId="6674"/>
    <cellStyle name="Normal 3 3 3 4 3 2 2" xfId="12658"/>
    <cellStyle name="Normal 3 3 3 4 3 2 2 2" xfId="24540"/>
    <cellStyle name="Normal 3 3 3 4 3 2 3" xfId="18604"/>
    <cellStyle name="Normal 3 3 3 4 3 3" xfId="9689"/>
    <cellStyle name="Normal 3 3 3 4 3 3 2" xfId="21572"/>
    <cellStyle name="Normal 3 3 3 4 3 4" xfId="15635"/>
    <cellStyle name="Normal 3 3 3 4 4" xfId="5189"/>
    <cellStyle name="Normal 3 3 3 4 4 2" xfId="11173"/>
    <cellStyle name="Normal 3 3 3 4 4 2 2" xfId="23055"/>
    <cellStyle name="Normal 3 3 3 4 4 3" xfId="17119"/>
    <cellStyle name="Normal 3 3 3 4 5" xfId="8179"/>
    <cellStyle name="Normal 3 3 3 4 5 2" xfId="20087"/>
    <cellStyle name="Normal 3 3 3 4 6" xfId="14150"/>
    <cellStyle name="Normal 3 3 3 5" xfId="2324"/>
    <cellStyle name="Normal 3 3 3 5 2" xfId="3812"/>
    <cellStyle name="Normal 3 3 3 5 2 2" xfId="6783"/>
    <cellStyle name="Normal 3 3 3 5 2 2 2" xfId="12767"/>
    <cellStyle name="Normal 3 3 3 5 2 2 2 2" xfId="24649"/>
    <cellStyle name="Normal 3 3 3 5 2 2 3" xfId="18713"/>
    <cellStyle name="Normal 3 3 3 5 2 3" xfId="9798"/>
    <cellStyle name="Normal 3 3 3 5 2 3 2" xfId="21681"/>
    <cellStyle name="Normal 3 3 3 5 2 4" xfId="15744"/>
    <cellStyle name="Normal 3 3 3 5 3" xfId="5298"/>
    <cellStyle name="Normal 3 3 3 5 3 2" xfId="11282"/>
    <cellStyle name="Normal 3 3 3 5 3 2 2" xfId="23164"/>
    <cellStyle name="Normal 3 3 3 5 3 3" xfId="17228"/>
    <cellStyle name="Normal 3 3 3 5 4" xfId="8288"/>
    <cellStyle name="Normal 3 3 3 5 4 2" xfId="20196"/>
    <cellStyle name="Normal 3 3 3 5 5" xfId="14259"/>
    <cellStyle name="Normal 3 3 3 6" xfId="3035"/>
    <cellStyle name="Normal 3 3 3 6 2" xfId="6006"/>
    <cellStyle name="Normal 3 3 3 6 2 2" xfId="11990"/>
    <cellStyle name="Normal 3 3 3 6 2 2 2" xfId="23872"/>
    <cellStyle name="Normal 3 3 3 6 2 3" xfId="17936"/>
    <cellStyle name="Normal 3 3 3 6 3" xfId="9021"/>
    <cellStyle name="Normal 3 3 3 6 3 2" xfId="20904"/>
    <cellStyle name="Normal 3 3 3 6 4" xfId="14967"/>
    <cellStyle name="Normal 3 3 3 7" xfId="4521"/>
    <cellStyle name="Normal 3 3 3 7 2" xfId="10506"/>
    <cellStyle name="Normal 3 3 3 7 2 2" xfId="22388"/>
    <cellStyle name="Normal 3 3 3 7 3" xfId="16452"/>
    <cellStyle name="Normal 3 3 3 8" xfId="7512"/>
    <cellStyle name="Normal 3 3 3 8 2" xfId="19420"/>
    <cellStyle name="Normal 3 3 3 9" xfId="13482"/>
    <cellStyle name="Normal 3 3 4" xfId="342"/>
    <cellStyle name="Normal 3 3 4 2" xfId="1241"/>
    <cellStyle name="Normal 3 3 4 2 2" xfId="2900"/>
    <cellStyle name="Normal 3 3 4 2 2 2" xfId="4386"/>
    <cellStyle name="Normal 3 3 4 2 2 2 2" xfId="7357"/>
    <cellStyle name="Normal 3 3 4 2 2 2 2 2" xfId="13341"/>
    <cellStyle name="Normal 3 3 4 2 2 2 2 2 2" xfId="25223"/>
    <cellStyle name="Normal 3 3 4 2 2 2 2 3" xfId="19287"/>
    <cellStyle name="Normal 3 3 4 2 2 2 3" xfId="10372"/>
    <cellStyle name="Normal 3 3 4 2 2 2 3 2" xfId="22255"/>
    <cellStyle name="Normal 3 3 4 2 2 2 4" xfId="16318"/>
    <cellStyle name="Normal 3 3 4 2 2 3" xfId="5872"/>
    <cellStyle name="Normal 3 3 4 2 2 3 2" xfId="11856"/>
    <cellStyle name="Normal 3 3 4 2 2 3 2 2" xfId="23738"/>
    <cellStyle name="Normal 3 3 4 2 2 3 3" xfId="17802"/>
    <cellStyle name="Normal 3 3 4 2 2 4" xfId="8862"/>
    <cellStyle name="Normal 3 3 4 2 2 4 2" xfId="20770"/>
    <cellStyle name="Normal 3 3 4 2 2 5" xfId="14833"/>
    <cellStyle name="Normal 3 3 4 2 3" xfId="2531"/>
    <cellStyle name="Normal 3 3 4 2 3 2" xfId="4019"/>
    <cellStyle name="Normal 3 3 4 2 3 2 2" xfId="6990"/>
    <cellStyle name="Normal 3 3 4 2 3 2 2 2" xfId="12974"/>
    <cellStyle name="Normal 3 3 4 2 3 2 2 2 2" xfId="24856"/>
    <cellStyle name="Normal 3 3 4 2 3 2 2 3" xfId="18920"/>
    <cellStyle name="Normal 3 3 4 2 3 2 3" xfId="10005"/>
    <cellStyle name="Normal 3 3 4 2 3 2 3 2" xfId="21888"/>
    <cellStyle name="Normal 3 3 4 2 3 2 4" xfId="15951"/>
    <cellStyle name="Normal 3 3 4 2 3 3" xfId="5505"/>
    <cellStyle name="Normal 3 3 4 2 3 3 2" xfId="11489"/>
    <cellStyle name="Normal 3 3 4 2 3 3 2 2" xfId="23371"/>
    <cellStyle name="Normal 3 3 4 2 3 3 3" xfId="17435"/>
    <cellStyle name="Normal 3 3 4 2 3 4" xfId="8495"/>
    <cellStyle name="Normal 3 3 4 2 3 4 2" xfId="20403"/>
    <cellStyle name="Normal 3 3 4 2 3 5" xfId="14466"/>
    <cellStyle name="Normal 3 3 4 2 4" xfId="3601"/>
    <cellStyle name="Normal 3 3 4 2 4 2" xfId="6572"/>
    <cellStyle name="Normal 3 3 4 2 4 2 2" xfId="12556"/>
    <cellStyle name="Normal 3 3 4 2 4 2 2 2" xfId="24438"/>
    <cellStyle name="Normal 3 3 4 2 4 2 3" xfId="18502"/>
    <cellStyle name="Normal 3 3 4 2 4 3" xfId="9587"/>
    <cellStyle name="Normal 3 3 4 2 4 3 2" xfId="21470"/>
    <cellStyle name="Normal 3 3 4 2 4 4" xfId="15533"/>
    <cellStyle name="Normal 3 3 4 2 5" xfId="5088"/>
    <cellStyle name="Normal 3 3 4 2 5 2" xfId="11072"/>
    <cellStyle name="Normal 3 3 4 2 5 2 2" xfId="22954"/>
    <cellStyle name="Normal 3 3 4 2 5 3" xfId="17018"/>
    <cellStyle name="Normal 3 3 4 2 6" xfId="8078"/>
    <cellStyle name="Normal 3 3 4 2 6 2" xfId="19986"/>
    <cellStyle name="Normal 3 3 4 2 7" xfId="14048"/>
    <cellStyle name="Normal 3 3 4 3" xfId="2731"/>
    <cellStyle name="Normal 3 3 4 3 2" xfId="4217"/>
    <cellStyle name="Normal 3 3 4 3 2 2" xfId="7188"/>
    <cellStyle name="Normal 3 3 4 3 2 2 2" xfId="13172"/>
    <cellStyle name="Normal 3 3 4 3 2 2 2 2" xfId="25054"/>
    <cellStyle name="Normal 3 3 4 3 2 2 3" xfId="19118"/>
    <cellStyle name="Normal 3 3 4 3 2 3" xfId="10203"/>
    <cellStyle name="Normal 3 3 4 3 2 3 2" xfId="22086"/>
    <cellStyle name="Normal 3 3 4 3 2 4" xfId="16149"/>
    <cellStyle name="Normal 3 3 4 3 3" xfId="5703"/>
    <cellStyle name="Normal 3 3 4 3 3 2" xfId="11687"/>
    <cellStyle name="Normal 3 3 4 3 3 2 2" xfId="23569"/>
    <cellStyle name="Normal 3 3 4 3 3 3" xfId="17633"/>
    <cellStyle name="Normal 3 3 4 3 4" xfId="8693"/>
    <cellStyle name="Normal 3 3 4 3 4 2" xfId="20601"/>
    <cellStyle name="Normal 3 3 4 3 5" xfId="14664"/>
    <cellStyle name="Normal 3 3 4 4" xfId="2362"/>
    <cellStyle name="Normal 3 3 4 4 2" xfId="3850"/>
    <cellStyle name="Normal 3 3 4 4 2 2" xfId="6821"/>
    <cellStyle name="Normal 3 3 4 4 2 2 2" xfId="12805"/>
    <cellStyle name="Normal 3 3 4 4 2 2 2 2" xfId="24687"/>
    <cellStyle name="Normal 3 3 4 4 2 2 3" xfId="18751"/>
    <cellStyle name="Normal 3 3 4 4 2 3" xfId="9836"/>
    <cellStyle name="Normal 3 3 4 4 2 3 2" xfId="21719"/>
    <cellStyle name="Normal 3 3 4 4 2 4" xfId="15782"/>
    <cellStyle name="Normal 3 3 4 4 3" xfId="5336"/>
    <cellStyle name="Normal 3 3 4 4 3 2" xfId="11320"/>
    <cellStyle name="Normal 3 3 4 4 3 2 2" xfId="23202"/>
    <cellStyle name="Normal 3 3 4 4 3 3" xfId="17266"/>
    <cellStyle name="Normal 3 3 4 4 4" xfId="8326"/>
    <cellStyle name="Normal 3 3 4 4 4 2" xfId="20234"/>
    <cellStyle name="Normal 3 3 4 4 5" xfId="14297"/>
    <cellStyle name="Normal 3 3 4 5" xfId="3073"/>
    <cellStyle name="Normal 3 3 4 5 2" xfId="6044"/>
    <cellStyle name="Normal 3 3 4 5 2 2" xfId="12028"/>
    <cellStyle name="Normal 3 3 4 5 2 2 2" xfId="23910"/>
    <cellStyle name="Normal 3 3 4 5 2 3" xfId="17974"/>
    <cellStyle name="Normal 3 3 4 5 3" xfId="9059"/>
    <cellStyle name="Normal 3 3 4 5 3 2" xfId="20942"/>
    <cellStyle name="Normal 3 3 4 5 4" xfId="15005"/>
    <cellStyle name="Normal 3 3 4 6" xfId="4559"/>
    <cellStyle name="Normal 3 3 4 6 2" xfId="10544"/>
    <cellStyle name="Normal 3 3 4 6 2 2" xfId="22426"/>
    <cellStyle name="Normal 3 3 4 6 3" xfId="16490"/>
    <cellStyle name="Normal 3 3 4 7" xfId="7550"/>
    <cellStyle name="Normal 3 3 4 7 2" xfId="19458"/>
    <cellStyle name="Normal 3 3 4 8" xfId="13520"/>
    <cellStyle name="Normal 3 3 5" xfId="420"/>
    <cellStyle name="Normal 3 3 5 2" xfId="1242"/>
    <cellStyle name="Normal 3 3 5 2 2" xfId="2975"/>
    <cellStyle name="Normal 3 3 5 2 2 2" xfId="4461"/>
    <cellStyle name="Normal 3 3 5 2 2 2 2" xfId="7432"/>
    <cellStyle name="Normal 3 3 5 2 2 2 2 2" xfId="13416"/>
    <cellStyle name="Normal 3 3 5 2 2 2 2 2 2" xfId="25298"/>
    <cellStyle name="Normal 3 3 5 2 2 2 2 3" xfId="19362"/>
    <cellStyle name="Normal 3 3 5 2 2 2 3" xfId="10447"/>
    <cellStyle name="Normal 3 3 5 2 2 2 3 2" xfId="22330"/>
    <cellStyle name="Normal 3 3 5 2 2 2 4" xfId="16393"/>
    <cellStyle name="Normal 3 3 5 2 2 3" xfId="5947"/>
    <cellStyle name="Normal 3 3 5 2 2 3 2" xfId="11931"/>
    <cellStyle name="Normal 3 3 5 2 2 3 2 2" xfId="23813"/>
    <cellStyle name="Normal 3 3 5 2 2 3 3" xfId="17877"/>
    <cellStyle name="Normal 3 3 5 2 2 4" xfId="8937"/>
    <cellStyle name="Normal 3 3 5 2 2 4 2" xfId="20845"/>
    <cellStyle name="Normal 3 3 5 2 2 5" xfId="14908"/>
    <cellStyle name="Normal 3 3 5 2 3" xfId="2606"/>
    <cellStyle name="Normal 3 3 5 2 3 2" xfId="4094"/>
    <cellStyle name="Normal 3 3 5 2 3 2 2" xfId="7065"/>
    <cellStyle name="Normal 3 3 5 2 3 2 2 2" xfId="13049"/>
    <cellStyle name="Normal 3 3 5 2 3 2 2 2 2" xfId="24931"/>
    <cellStyle name="Normal 3 3 5 2 3 2 2 3" xfId="18995"/>
    <cellStyle name="Normal 3 3 5 2 3 2 3" xfId="10080"/>
    <cellStyle name="Normal 3 3 5 2 3 2 3 2" xfId="21963"/>
    <cellStyle name="Normal 3 3 5 2 3 2 4" xfId="16026"/>
    <cellStyle name="Normal 3 3 5 2 3 3" xfId="5580"/>
    <cellStyle name="Normal 3 3 5 2 3 3 2" xfId="11564"/>
    <cellStyle name="Normal 3 3 5 2 3 3 2 2" xfId="23446"/>
    <cellStyle name="Normal 3 3 5 2 3 3 3" xfId="17510"/>
    <cellStyle name="Normal 3 3 5 2 3 4" xfId="8570"/>
    <cellStyle name="Normal 3 3 5 2 3 4 2" xfId="20478"/>
    <cellStyle name="Normal 3 3 5 2 3 5" xfId="14541"/>
    <cellStyle name="Normal 3 3 5 2 4" xfId="3602"/>
    <cellStyle name="Normal 3 3 5 2 4 2" xfId="6573"/>
    <cellStyle name="Normal 3 3 5 2 4 2 2" xfId="12557"/>
    <cellStyle name="Normal 3 3 5 2 4 2 2 2" xfId="24439"/>
    <cellStyle name="Normal 3 3 5 2 4 2 3" xfId="18503"/>
    <cellStyle name="Normal 3 3 5 2 4 3" xfId="9588"/>
    <cellStyle name="Normal 3 3 5 2 4 3 2" xfId="21471"/>
    <cellStyle name="Normal 3 3 5 2 4 4" xfId="15534"/>
    <cellStyle name="Normal 3 3 5 2 5" xfId="5089"/>
    <cellStyle name="Normal 3 3 5 2 5 2" xfId="11073"/>
    <cellStyle name="Normal 3 3 5 2 5 2 2" xfId="22955"/>
    <cellStyle name="Normal 3 3 5 2 5 3" xfId="17019"/>
    <cellStyle name="Normal 3 3 5 2 6" xfId="8079"/>
    <cellStyle name="Normal 3 3 5 2 6 2" xfId="19987"/>
    <cellStyle name="Normal 3 3 5 2 7" xfId="14049"/>
    <cellStyle name="Normal 3 3 5 3" xfId="2806"/>
    <cellStyle name="Normal 3 3 5 3 2" xfId="4292"/>
    <cellStyle name="Normal 3 3 5 3 2 2" xfId="7263"/>
    <cellStyle name="Normal 3 3 5 3 2 2 2" xfId="13247"/>
    <cellStyle name="Normal 3 3 5 3 2 2 2 2" xfId="25129"/>
    <cellStyle name="Normal 3 3 5 3 2 2 3" xfId="19193"/>
    <cellStyle name="Normal 3 3 5 3 2 3" xfId="10278"/>
    <cellStyle name="Normal 3 3 5 3 2 3 2" xfId="22161"/>
    <cellStyle name="Normal 3 3 5 3 2 4" xfId="16224"/>
    <cellStyle name="Normal 3 3 5 3 3" xfId="5778"/>
    <cellStyle name="Normal 3 3 5 3 3 2" xfId="11762"/>
    <cellStyle name="Normal 3 3 5 3 3 2 2" xfId="23644"/>
    <cellStyle name="Normal 3 3 5 3 3 3" xfId="17708"/>
    <cellStyle name="Normal 3 3 5 3 4" xfId="8768"/>
    <cellStyle name="Normal 3 3 5 3 4 2" xfId="20676"/>
    <cellStyle name="Normal 3 3 5 3 5" xfId="14739"/>
    <cellStyle name="Normal 3 3 5 4" xfId="2437"/>
    <cellStyle name="Normal 3 3 5 4 2" xfId="3925"/>
    <cellStyle name="Normal 3 3 5 4 2 2" xfId="6896"/>
    <cellStyle name="Normal 3 3 5 4 2 2 2" xfId="12880"/>
    <cellStyle name="Normal 3 3 5 4 2 2 2 2" xfId="24762"/>
    <cellStyle name="Normal 3 3 5 4 2 2 3" xfId="18826"/>
    <cellStyle name="Normal 3 3 5 4 2 3" xfId="9911"/>
    <cellStyle name="Normal 3 3 5 4 2 3 2" xfId="21794"/>
    <cellStyle name="Normal 3 3 5 4 2 4" xfId="15857"/>
    <cellStyle name="Normal 3 3 5 4 3" xfId="5411"/>
    <cellStyle name="Normal 3 3 5 4 3 2" xfId="11395"/>
    <cellStyle name="Normal 3 3 5 4 3 2 2" xfId="23277"/>
    <cellStyle name="Normal 3 3 5 4 3 3" xfId="17341"/>
    <cellStyle name="Normal 3 3 5 4 4" xfId="8401"/>
    <cellStyle name="Normal 3 3 5 4 4 2" xfId="20309"/>
    <cellStyle name="Normal 3 3 5 4 5" xfId="14372"/>
    <cellStyle name="Normal 3 3 5 5" xfId="3148"/>
    <cellStyle name="Normal 3 3 5 5 2" xfId="6119"/>
    <cellStyle name="Normal 3 3 5 5 2 2" xfId="12103"/>
    <cellStyle name="Normal 3 3 5 5 2 2 2" xfId="23985"/>
    <cellStyle name="Normal 3 3 5 5 2 3" xfId="18049"/>
    <cellStyle name="Normal 3 3 5 5 3" xfId="9134"/>
    <cellStyle name="Normal 3 3 5 5 3 2" xfId="21017"/>
    <cellStyle name="Normal 3 3 5 5 4" xfId="15080"/>
    <cellStyle name="Normal 3 3 5 6" xfId="4635"/>
    <cellStyle name="Normal 3 3 5 6 2" xfId="10619"/>
    <cellStyle name="Normal 3 3 5 6 2 2" xfId="22501"/>
    <cellStyle name="Normal 3 3 5 6 3" xfId="16565"/>
    <cellStyle name="Normal 3 3 5 7" xfId="7625"/>
    <cellStyle name="Normal 3 3 5 7 2" xfId="19533"/>
    <cellStyle name="Normal 3 3 5 8" xfId="13595"/>
    <cellStyle name="Normal 3 3 6" xfId="1243"/>
    <cellStyle name="Normal 3 3 6 2" xfId="2655"/>
    <cellStyle name="Normal 3 3 6 2 2" xfId="4141"/>
    <cellStyle name="Normal 3 3 6 2 2 2" xfId="7112"/>
    <cellStyle name="Normal 3 3 6 2 2 2 2" xfId="13096"/>
    <cellStyle name="Normal 3 3 6 2 2 2 2 2" xfId="24978"/>
    <cellStyle name="Normal 3 3 6 2 2 2 3" xfId="19042"/>
    <cellStyle name="Normal 3 3 6 2 2 3" xfId="10127"/>
    <cellStyle name="Normal 3 3 6 2 2 3 2" xfId="22010"/>
    <cellStyle name="Normal 3 3 6 2 2 4" xfId="16073"/>
    <cellStyle name="Normal 3 3 6 2 3" xfId="5627"/>
    <cellStyle name="Normal 3 3 6 2 3 2" xfId="11611"/>
    <cellStyle name="Normal 3 3 6 2 3 2 2" xfId="23493"/>
    <cellStyle name="Normal 3 3 6 2 3 3" xfId="17557"/>
    <cellStyle name="Normal 3 3 6 2 4" xfId="8617"/>
    <cellStyle name="Normal 3 3 6 2 4 2" xfId="20525"/>
    <cellStyle name="Normal 3 3 6 2 5" xfId="14588"/>
    <cellStyle name="Normal 3 3 6 3" xfId="2286"/>
    <cellStyle name="Normal 3 3 6 3 2" xfId="3774"/>
    <cellStyle name="Normal 3 3 6 3 2 2" xfId="6745"/>
    <cellStyle name="Normal 3 3 6 3 2 2 2" xfId="12729"/>
    <cellStyle name="Normal 3 3 6 3 2 2 2 2" xfId="24611"/>
    <cellStyle name="Normal 3 3 6 3 2 2 3" xfId="18675"/>
    <cellStyle name="Normal 3 3 6 3 2 3" xfId="9760"/>
    <cellStyle name="Normal 3 3 6 3 2 3 2" xfId="21643"/>
    <cellStyle name="Normal 3 3 6 3 2 4" xfId="15706"/>
    <cellStyle name="Normal 3 3 6 3 3" xfId="5260"/>
    <cellStyle name="Normal 3 3 6 3 3 2" xfId="11244"/>
    <cellStyle name="Normal 3 3 6 3 3 2 2" xfId="23126"/>
    <cellStyle name="Normal 3 3 6 3 3 3" xfId="17190"/>
    <cellStyle name="Normal 3 3 6 3 4" xfId="8250"/>
    <cellStyle name="Normal 3 3 6 3 4 2" xfId="20158"/>
    <cellStyle name="Normal 3 3 6 3 5" xfId="14221"/>
    <cellStyle name="Normal 3 3 6 4" xfId="3603"/>
    <cellStyle name="Normal 3 3 6 4 2" xfId="6574"/>
    <cellStyle name="Normal 3 3 6 4 2 2" xfId="12558"/>
    <cellStyle name="Normal 3 3 6 4 2 2 2" xfId="24440"/>
    <cellStyle name="Normal 3 3 6 4 2 3" xfId="18504"/>
    <cellStyle name="Normal 3 3 6 4 3" xfId="9589"/>
    <cellStyle name="Normal 3 3 6 4 3 2" xfId="21472"/>
    <cellStyle name="Normal 3 3 6 4 4" xfId="15535"/>
    <cellStyle name="Normal 3 3 6 5" xfId="5090"/>
    <cellStyle name="Normal 3 3 6 5 2" xfId="11074"/>
    <cellStyle name="Normal 3 3 6 5 2 2" xfId="22956"/>
    <cellStyle name="Normal 3 3 6 5 3" xfId="17020"/>
    <cellStyle name="Normal 3 3 6 6" xfId="8080"/>
    <cellStyle name="Normal 3 3 6 6 2" xfId="19988"/>
    <cellStyle name="Normal 3 3 6 7" xfId="14050"/>
    <cellStyle name="Normal 3 3 7" xfId="1244"/>
    <cellStyle name="Normal 3 3 7 2" xfId="2824"/>
    <cellStyle name="Normal 3 3 7 2 2" xfId="4310"/>
    <cellStyle name="Normal 3 3 7 2 2 2" xfId="7281"/>
    <cellStyle name="Normal 3 3 7 2 2 2 2" xfId="13265"/>
    <cellStyle name="Normal 3 3 7 2 2 2 2 2" xfId="25147"/>
    <cellStyle name="Normal 3 3 7 2 2 2 3" xfId="19211"/>
    <cellStyle name="Normal 3 3 7 2 2 3" xfId="10296"/>
    <cellStyle name="Normal 3 3 7 2 2 3 2" xfId="22179"/>
    <cellStyle name="Normal 3 3 7 2 2 4" xfId="16242"/>
    <cellStyle name="Normal 3 3 7 2 3" xfId="5796"/>
    <cellStyle name="Normal 3 3 7 2 3 2" xfId="11780"/>
    <cellStyle name="Normal 3 3 7 2 3 2 2" xfId="23662"/>
    <cellStyle name="Normal 3 3 7 2 3 3" xfId="17726"/>
    <cellStyle name="Normal 3 3 7 2 4" xfId="8786"/>
    <cellStyle name="Normal 3 3 7 2 4 2" xfId="20694"/>
    <cellStyle name="Normal 3 3 7 2 5" xfId="14757"/>
    <cellStyle name="Normal 3 3 7 3" xfId="2455"/>
    <cellStyle name="Normal 3 3 7 3 2" xfId="3943"/>
    <cellStyle name="Normal 3 3 7 3 2 2" xfId="6914"/>
    <cellStyle name="Normal 3 3 7 3 2 2 2" xfId="12898"/>
    <cellStyle name="Normal 3 3 7 3 2 2 2 2" xfId="24780"/>
    <cellStyle name="Normal 3 3 7 3 2 2 3" xfId="18844"/>
    <cellStyle name="Normal 3 3 7 3 2 3" xfId="9929"/>
    <cellStyle name="Normal 3 3 7 3 2 3 2" xfId="21812"/>
    <cellStyle name="Normal 3 3 7 3 2 4" xfId="15875"/>
    <cellStyle name="Normal 3 3 7 3 3" xfId="5429"/>
    <cellStyle name="Normal 3 3 7 3 3 2" xfId="11413"/>
    <cellStyle name="Normal 3 3 7 3 3 2 2" xfId="23295"/>
    <cellStyle name="Normal 3 3 7 3 3 3" xfId="17359"/>
    <cellStyle name="Normal 3 3 7 3 4" xfId="8419"/>
    <cellStyle name="Normal 3 3 7 3 4 2" xfId="20327"/>
    <cellStyle name="Normal 3 3 7 3 5" xfId="14390"/>
    <cellStyle name="Normal 3 3 7 4" xfId="3604"/>
    <cellStyle name="Normal 3 3 7 4 2" xfId="6575"/>
    <cellStyle name="Normal 3 3 7 4 2 2" xfId="12559"/>
    <cellStyle name="Normal 3 3 7 4 2 2 2" xfId="24441"/>
    <cellStyle name="Normal 3 3 7 4 2 3" xfId="18505"/>
    <cellStyle name="Normal 3 3 7 4 3" xfId="9590"/>
    <cellStyle name="Normal 3 3 7 4 3 2" xfId="21473"/>
    <cellStyle name="Normal 3 3 7 4 4" xfId="15536"/>
    <cellStyle name="Normal 3 3 7 5" xfId="5091"/>
    <cellStyle name="Normal 3 3 7 5 2" xfId="11075"/>
    <cellStyle name="Normal 3 3 7 5 2 2" xfId="22957"/>
    <cellStyle name="Normal 3 3 7 5 3" xfId="17021"/>
    <cellStyle name="Normal 3 3 7 6" xfId="8081"/>
    <cellStyle name="Normal 3 3 7 6 2" xfId="19989"/>
    <cellStyle name="Normal 3 3 7 7" xfId="14051"/>
    <cellStyle name="Normal 3 3 8" xfId="2137"/>
    <cellStyle name="Normal 3 3 8 2" xfId="2629"/>
    <cellStyle name="Normal 3 3 8 2 2" xfId="4115"/>
    <cellStyle name="Normal 3 3 8 2 2 2" xfId="7086"/>
    <cellStyle name="Normal 3 3 8 2 2 2 2" xfId="13070"/>
    <cellStyle name="Normal 3 3 8 2 2 2 2 2" xfId="24952"/>
    <cellStyle name="Normal 3 3 8 2 2 2 3" xfId="19016"/>
    <cellStyle name="Normal 3 3 8 2 2 3" xfId="10101"/>
    <cellStyle name="Normal 3 3 8 2 2 3 2" xfId="21984"/>
    <cellStyle name="Normal 3 3 8 2 2 4" xfId="16047"/>
    <cellStyle name="Normal 3 3 8 2 3" xfId="5601"/>
    <cellStyle name="Normal 3 3 8 2 3 2" xfId="11585"/>
    <cellStyle name="Normal 3 3 8 2 3 2 2" xfId="23467"/>
    <cellStyle name="Normal 3 3 8 2 3 3" xfId="17531"/>
    <cellStyle name="Normal 3 3 8 2 4" xfId="8591"/>
    <cellStyle name="Normal 3 3 8 2 4 2" xfId="20499"/>
    <cellStyle name="Normal 3 3 8 2 5" xfId="14562"/>
    <cellStyle name="Normal 3 3 8 3" xfId="3641"/>
    <cellStyle name="Normal 3 3 8 3 2" xfId="6612"/>
    <cellStyle name="Normal 3 3 8 3 2 2" xfId="12596"/>
    <cellStyle name="Normal 3 3 8 3 2 2 2" xfId="24478"/>
    <cellStyle name="Normal 3 3 8 3 2 3" xfId="18542"/>
    <cellStyle name="Normal 3 3 8 3 3" xfId="9627"/>
    <cellStyle name="Normal 3 3 8 3 3 2" xfId="21510"/>
    <cellStyle name="Normal 3 3 8 3 4" xfId="15573"/>
    <cellStyle name="Normal 3 3 8 4" xfId="5127"/>
    <cellStyle name="Normal 3 3 8 4 2" xfId="11111"/>
    <cellStyle name="Normal 3 3 8 4 2 2" xfId="22993"/>
    <cellStyle name="Normal 3 3 8 4 3" xfId="17057"/>
    <cellStyle name="Normal 3 3 8 5" xfId="8117"/>
    <cellStyle name="Normal 3 3 8 5 2" xfId="20025"/>
    <cellStyle name="Normal 3 3 8 6" xfId="14088"/>
    <cellStyle name="Normal 3 3 9" xfId="2155"/>
    <cellStyle name="Normal 3 3 9 2" xfId="3659"/>
    <cellStyle name="Normal 3 3 9 2 2" xfId="6630"/>
    <cellStyle name="Normal 3 3 9 2 2 2" xfId="12614"/>
    <cellStyle name="Normal 3 3 9 2 2 2 2" xfId="24496"/>
    <cellStyle name="Normal 3 3 9 2 2 3" xfId="18560"/>
    <cellStyle name="Normal 3 3 9 2 3" xfId="9645"/>
    <cellStyle name="Normal 3 3 9 2 3 2" xfId="21528"/>
    <cellStyle name="Normal 3 3 9 2 4" xfId="15591"/>
    <cellStyle name="Normal 3 3 9 3" xfId="5145"/>
    <cellStyle name="Normal 3 3 9 3 2" xfId="11129"/>
    <cellStyle name="Normal 3 3 9 3 2 2" xfId="23011"/>
    <cellStyle name="Normal 3 3 9 3 3" xfId="17075"/>
    <cellStyle name="Normal 3 3 9 4" xfId="8135"/>
    <cellStyle name="Normal 3 3 9 4 2" xfId="20043"/>
    <cellStyle name="Normal 3 3 9 5" xfId="14106"/>
    <cellStyle name="Normal 3 4" xfId="200"/>
    <cellStyle name="Normal 3 4 2" xfId="201"/>
    <cellStyle name="Normal 3 4 2 2" xfId="202"/>
    <cellStyle name="Normal 3 4 2 3" xfId="203"/>
    <cellStyle name="Normal 3 4 3" xfId="204"/>
    <cellStyle name="Normal 3 4 3 2" xfId="279"/>
    <cellStyle name="Normal 3 4 3 3" xfId="1245"/>
    <cellStyle name="Normal 3 4 4" xfId="278"/>
    <cellStyle name="Normal 3 4 5" xfId="1246"/>
    <cellStyle name="Normal 3 5" xfId="205"/>
    <cellStyle name="Normal 3 5 2" xfId="206"/>
    <cellStyle name="Normal 3 5 3" xfId="207"/>
    <cellStyle name="Normal 3 6" xfId="208"/>
    <cellStyle name="Normal 3 6 2" xfId="280"/>
    <cellStyle name="Normal 3 6 3" xfId="1247"/>
    <cellStyle name="Normal 3 7" xfId="1248"/>
    <cellStyle name="Normal 3 7 2" xfId="1249"/>
    <cellStyle name="Normal 30" xfId="1250"/>
    <cellStyle name="Normal 30 2" xfId="1251"/>
    <cellStyle name="Normal 31" xfId="1252"/>
    <cellStyle name="Normal 31 2" xfId="1253"/>
    <cellStyle name="Normal 32" xfId="1254"/>
    <cellStyle name="Normal 32 2" xfId="1255"/>
    <cellStyle name="Normal 33" xfId="1256"/>
    <cellStyle name="Normal 33 2" xfId="1257"/>
    <cellStyle name="Normal 34" xfId="1258"/>
    <cellStyle name="Normal 34 2" xfId="1259"/>
    <cellStyle name="Normal 35" xfId="1260"/>
    <cellStyle name="Normal 35 2" xfId="1261"/>
    <cellStyle name="Normal 36" xfId="1262"/>
    <cellStyle name="Normal 36 2" xfId="1263"/>
    <cellStyle name="Normal 37" xfId="1264"/>
    <cellStyle name="Normal 37 2" xfId="1265"/>
    <cellStyle name="Normal 38" xfId="1266"/>
    <cellStyle name="Normal 38 2" xfId="1267"/>
    <cellStyle name="Normal 39" xfId="1268"/>
    <cellStyle name="Normal 39 2" xfId="1269"/>
    <cellStyle name="Normal 4" xfId="209"/>
    <cellStyle name="Normal 4 2" xfId="210"/>
    <cellStyle name="Normal 4 2 2" xfId="1270"/>
    <cellStyle name="Normal 4 3" xfId="211"/>
    <cellStyle name="Normal 4 3 2" xfId="1271"/>
    <cellStyle name="Normal 4 3 3" xfId="1272"/>
    <cellStyle name="Normal 4 4" xfId="1273"/>
    <cellStyle name="Normal 40" xfId="1274"/>
    <cellStyle name="Normal 40 2" xfId="1275"/>
    <cellStyle name="Normal 41" xfId="1276"/>
    <cellStyle name="Normal 41 2" xfId="1277"/>
    <cellStyle name="Normal 42" xfId="1278"/>
    <cellStyle name="Normal 42 2" xfId="1279"/>
    <cellStyle name="Normal 43" xfId="1280"/>
    <cellStyle name="Normal 43 2" xfId="1281"/>
    <cellStyle name="Normal 44" xfId="1282"/>
    <cellStyle name="Normal 44 2" xfId="1283"/>
    <cellStyle name="Normal 45" xfId="1284"/>
    <cellStyle name="Normal 45 2" xfId="1285"/>
    <cellStyle name="Normal 46" xfId="1286"/>
    <cellStyle name="Normal 46 2" xfId="1287"/>
    <cellStyle name="Normal 47" xfId="1288"/>
    <cellStyle name="Normal 47 2" xfId="1289"/>
    <cellStyle name="Normal 48" xfId="1290"/>
    <cellStyle name="Normal 48 2" xfId="1291"/>
    <cellStyle name="Normal 49" xfId="1292"/>
    <cellStyle name="Normal 49 2" xfId="1293"/>
    <cellStyle name="Normal 5" xfId="212"/>
    <cellStyle name="Normal 5 2" xfId="281"/>
    <cellStyle name="Normal 5 2 2" xfId="1294"/>
    <cellStyle name="Normal 5 2 3" xfId="1295"/>
    <cellStyle name="Normal 5 3" xfId="1296"/>
    <cellStyle name="Normal 50" xfId="1297"/>
    <cellStyle name="Normal 50 2" xfId="1298"/>
    <cellStyle name="Normal 51" xfId="1299"/>
    <cellStyle name="Normal 51 2" xfId="1300"/>
    <cellStyle name="Normal 52" xfId="1301"/>
    <cellStyle name="Normal 52 2" xfId="1302"/>
    <cellStyle name="Normal 53" xfId="1303"/>
    <cellStyle name="Normal 53 2" xfId="1304"/>
    <cellStyle name="Normal 54" xfId="1305"/>
    <cellStyle name="Normal 54 2" xfId="1306"/>
    <cellStyle name="Normal 55" xfId="1307"/>
    <cellStyle name="Normal 55 2" xfId="1308"/>
    <cellStyle name="Normal 56" xfId="1309"/>
    <cellStyle name="Normal 56 2" xfId="1310"/>
    <cellStyle name="Normal 57" xfId="1311"/>
    <cellStyle name="Normal 57 2" xfId="1312"/>
    <cellStyle name="Normal 58" xfId="1313"/>
    <cellStyle name="Normal 58 2" xfId="1314"/>
    <cellStyle name="Normal 59" xfId="1315"/>
    <cellStyle name="Normal 59 2" xfId="1316"/>
    <cellStyle name="Normal 6" xfId="213"/>
    <cellStyle name="Normal 6 10" xfId="2261"/>
    <cellStyle name="Normal 6 10 2" xfId="3749"/>
    <cellStyle name="Normal 6 10 2 2" xfId="6720"/>
    <cellStyle name="Normal 6 10 2 2 2" xfId="12704"/>
    <cellStyle name="Normal 6 10 2 2 2 2" xfId="24586"/>
    <cellStyle name="Normal 6 10 2 2 3" xfId="18650"/>
    <cellStyle name="Normal 6 10 2 3" xfId="9735"/>
    <cellStyle name="Normal 6 10 2 3 2" xfId="21618"/>
    <cellStyle name="Normal 6 10 2 4" xfId="15681"/>
    <cellStyle name="Normal 6 10 3" xfId="5235"/>
    <cellStyle name="Normal 6 10 3 2" xfId="11219"/>
    <cellStyle name="Normal 6 10 3 2 2" xfId="23101"/>
    <cellStyle name="Normal 6 10 3 3" xfId="17165"/>
    <cellStyle name="Normal 6 10 4" xfId="8225"/>
    <cellStyle name="Normal 6 10 4 2" xfId="20133"/>
    <cellStyle name="Normal 6 10 5" xfId="14196"/>
    <cellStyle name="Normal 6 11" xfId="2998"/>
    <cellStyle name="Normal 6 11 2" xfId="5969"/>
    <cellStyle name="Normal 6 11 2 2" xfId="11953"/>
    <cellStyle name="Normal 6 11 2 2 2" xfId="23835"/>
    <cellStyle name="Normal 6 11 2 3" xfId="17899"/>
    <cellStyle name="Normal 6 11 3" xfId="8984"/>
    <cellStyle name="Normal 6 11 3 2" xfId="20867"/>
    <cellStyle name="Normal 6 11 4" xfId="14930"/>
    <cellStyle name="Normal 6 12" xfId="4484"/>
    <cellStyle name="Normal 6 12 2" xfId="10469"/>
    <cellStyle name="Normal 6 12 2 2" xfId="22351"/>
    <cellStyle name="Normal 6 12 3" xfId="16415"/>
    <cellStyle name="Normal 6 13" xfId="7475"/>
    <cellStyle name="Normal 6 13 2" xfId="19383"/>
    <cellStyle name="Normal 6 14" xfId="13445"/>
    <cellStyle name="Normal 6 2" xfId="282"/>
    <cellStyle name="Normal 6 2 10" xfId="13464"/>
    <cellStyle name="Normal 6 2 2" xfId="324"/>
    <cellStyle name="Normal 6 2 2 2" xfId="400"/>
    <cellStyle name="Normal 6 2 2 2 2" xfId="1317"/>
    <cellStyle name="Normal 6 2 2 2 2 2" xfId="2958"/>
    <cellStyle name="Normal 6 2 2 2 2 2 2" xfId="4444"/>
    <cellStyle name="Normal 6 2 2 2 2 2 2 2" xfId="7415"/>
    <cellStyle name="Normal 6 2 2 2 2 2 2 2 2" xfId="13399"/>
    <cellStyle name="Normal 6 2 2 2 2 2 2 2 2 2" xfId="25281"/>
    <cellStyle name="Normal 6 2 2 2 2 2 2 2 3" xfId="19345"/>
    <cellStyle name="Normal 6 2 2 2 2 2 2 3" xfId="10430"/>
    <cellStyle name="Normal 6 2 2 2 2 2 2 3 2" xfId="22313"/>
    <cellStyle name="Normal 6 2 2 2 2 2 2 4" xfId="16376"/>
    <cellStyle name="Normal 6 2 2 2 2 2 3" xfId="5930"/>
    <cellStyle name="Normal 6 2 2 2 2 2 3 2" xfId="11914"/>
    <cellStyle name="Normal 6 2 2 2 2 2 3 2 2" xfId="23796"/>
    <cellStyle name="Normal 6 2 2 2 2 2 3 3" xfId="17860"/>
    <cellStyle name="Normal 6 2 2 2 2 2 4" xfId="8920"/>
    <cellStyle name="Normal 6 2 2 2 2 2 4 2" xfId="20828"/>
    <cellStyle name="Normal 6 2 2 2 2 2 5" xfId="14891"/>
    <cellStyle name="Normal 6 2 2 2 2 3" xfId="2589"/>
    <cellStyle name="Normal 6 2 2 2 2 3 2" xfId="4077"/>
    <cellStyle name="Normal 6 2 2 2 2 3 2 2" xfId="7048"/>
    <cellStyle name="Normal 6 2 2 2 2 3 2 2 2" xfId="13032"/>
    <cellStyle name="Normal 6 2 2 2 2 3 2 2 2 2" xfId="24914"/>
    <cellStyle name="Normal 6 2 2 2 2 3 2 2 3" xfId="18978"/>
    <cellStyle name="Normal 6 2 2 2 2 3 2 3" xfId="10063"/>
    <cellStyle name="Normal 6 2 2 2 2 3 2 3 2" xfId="21946"/>
    <cellStyle name="Normal 6 2 2 2 2 3 2 4" xfId="16009"/>
    <cellStyle name="Normal 6 2 2 2 2 3 3" xfId="5563"/>
    <cellStyle name="Normal 6 2 2 2 2 3 3 2" xfId="11547"/>
    <cellStyle name="Normal 6 2 2 2 2 3 3 2 2" xfId="23429"/>
    <cellStyle name="Normal 6 2 2 2 2 3 3 3" xfId="17493"/>
    <cellStyle name="Normal 6 2 2 2 2 3 4" xfId="8553"/>
    <cellStyle name="Normal 6 2 2 2 2 3 4 2" xfId="20461"/>
    <cellStyle name="Normal 6 2 2 2 2 3 5" xfId="14524"/>
    <cellStyle name="Normal 6 2 2 2 2 4" xfId="3605"/>
    <cellStyle name="Normal 6 2 2 2 2 4 2" xfId="6576"/>
    <cellStyle name="Normal 6 2 2 2 2 4 2 2" xfId="12560"/>
    <cellStyle name="Normal 6 2 2 2 2 4 2 2 2" xfId="24442"/>
    <cellStyle name="Normal 6 2 2 2 2 4 2 3" xfId="18506"/>
    <cellStyle name="Normal 6 2 2 2 2 4 3" xfId="9591"/>
    <cellStyle name="Normal 6 2 2 2 2 4 3 2" xfId="21474"/>
    <cellStyle name="Normal 6 2 2 2 2 4 4" xfId="15537"/>
    <cellStyle name="Normal 6 2 2 2 2 5" xfId="5092"/>
    <cellStyle name="Normal 6 2 2 2 2 5 2" xfId="11076"/>
    <cellStyle name="Normal 6 2 2 2 2 5 2 2" xfId="22958"/>
    <cellStyle name="Normal 6 2 2 2 2 5 3" xfId="17022"/>
    <cellStyle name="Normal 6 2 2 2 2 6" xfId="8082"/>
    <cellStyle name="Normal 6 2 2 2 2 6 2" xfId="19990"/>
    <cellStyle name="Normal 6 2 2 2 2 7" xfId="14052"/>
    <cellStyle name="Normal 6 2 2 2 3" xfId="2789"/>
    <cellStyle name="Normal 6 2 2 2 3 2" xfId="4275"/>
    <cellStyle name="Normal 6 2 2 2 3 2 2" xfId="7246"/>
    <cellStyle name="Normal 6 2 2 2 3 2 2 2" xfId="13230"/>
    <cellStyle name="Normal 6 2 2 2 3 2 2 2 2" xfId="25112"/>
    <cellStyle name="Normal 6 2 2 2 3 2 2 3" xfId="19176"/>
    <cellStyle name="Normal 6 2 2 2 3 2 3" xfId="10261"/>
    <cellStyle name="Normal 6 2 2 2 3 2 3 2" xfId="22144"/>
    <cellStyle name="Normal 6 2 2 2 3 2 4" xfId="16207"/>
    <cellStyle name="Normal 6 2 2 2 3 3" xfId="5761"/>
    <cellStyle name="Normal 6 2 2 2 3 3 2" xfId="11745"/>
    <cellStyle name="Normal 6 2 2 2 3 3 2 2" xfId="23627"/>
    <cellStyle name="Normal 6 2 2 2 3 3 3" xfId="17691"/>
    <cellStyle name="Normal 6 2 2 2 3 4" xfId="8751"/>
    <cellStyle name="Normal 6 2 2 2 3 4 2" xfId="20659"/>
    <cellStyle name="Normal 6 2 2 2 3 5" xfId="14722"/>
    <cellStyle name="Normal 6 2 2 2 4" xfId="2420"/>
    <cellStyle name="Normal 6 2 2 2 4 2" xfId="3908"/>
    <cellStyle name="Normal 6 2 2 2 4 2 2" xfId="6879"/>
    <cellStyle name="Normal 6 2 2 2 4 2 2 2" xfId="12863"/>
    <cellStyle name="Normal 6 2 2 2 4 2 2 2 2" xfId="24745"/>
    <cellStyle name="Normal 6 2 2 2 4 2 2 3" xfId="18809"/>
    <cellStyle name="Normal 6 2 2 2 4 2 3" xfId="9894"/>
    <cellStyle name="Normal 6 2 2 2 4 2 3 2" xfId="21777"/>
    <cellStyle name="Normal 6 2 2 2 4 2 4" xfId="15840"/>
    <cellStyle name="Normal 6 2 2 2 4 3" xfId="5394"/>
    <cellStyle name="Normal 6 2 2 2 4 3 2" xfId="11378"/>
    <cellStyle name="Normal 6 2 2 2 4 3 2 2" xfId="23260"/>
    <cellStyle name="Normal 6 2 2 2 4 3 3" xfId="17324"/>
    <cellStyle name="Normal 6 2 2 2 4 4" xfId="8384"/>
    <cellStyle name="Normal 6 2 2 2 4 4 2" xfId="20292"/>
    <cellStyle name="Normal 6 2 2 2 4 5" xfId="14355"/>
    <cellStyle name="Normal 6 2 2 2 5" xfId="3131"/>
    <cellStyle name="Normal 6 2 2 2 5 2" xfId="6102"/>
    <cellStyle name="Normal 6 2 2 2 5 2 2" xfId="12086"/>
    <cellStyle name="Normal 6 2 2 2 5 2 2 2" xfId="23968"/>
    <cellStyle name="Normal 6 2 2 2 5 2 3" xfId="18032"/>
    <cellStyle name="Normal 6 2 2 2 5 3" xfId="9117"/>
    <cellStyle name="Normal 6 2 2 2 5 3 2" xfId="21000"/>
    <cellStyle name="Normal 6 2 2 2 5 4" xfId="15063"/>
    <cellStyle name="Normal 6 2 2 2 6" xfId="4617"/>
    <cellStyle name="Normal 6 2 2 2 6 2" xfId="10602"/>
    <cellStyle name="Normal 6 2 2 2 6 2 2" xfId="22484"/>
    <cellStyle name="Normal 6 2 2 2 6 3" xfId="16548"/>
    <cellStyle name="Normal 6 2 2 2 7" xfId="7608"/>
    <cellStyle name="Normal 6 2 2 2 7 2" xfId="19516"/>
    <cellStyle name="Normal 6 2 2 2 8" xfId="13578"/>
    <cellStyle name="Normal 6 2 2 3" xfId="1318"/>
    <cellStyle name="Normal 6 2 2 3 2" xfId="2882"/>
    <cellStyle name="Normal 6 2 2 3 2 2" xfId="4368"/>
    <cellStyle name="Normal 6 2 2 3 2 2 2" xfId="7339"/>
    <cellStyle name="Normal 6 2 2 3 2 2 2 2" xfId="13323"/>
    <cellStyle name="Normal 6 2 2 3 2 2 2 2 2" xfId="25205"/>
    <cellStyle name="Normal 6 2 2 3 2 2 2 3" xfId="19269"/>
    <cellStyle name="Normal 6 2 2 3 2 2 3" xfId="10354"/>
    <cellStyle name="Normal 6 2 2 3 2 2 3 2" xfId="22237"/>
    <cellStyle name="Normal 6 2 2 3 2 2 4" xfId="16300"/>
    <cellStyle name="Normal 6 2 2 3 2 3" xfId="5854"/>
    <cellStyle name="Normal 6 2 2 3 2 3 2" xfId="11838"/>
    <cellStyle name="Normal 6 2 2 3 2 3 2 2" xfId="23720"/>
    <cellStyle name="Normal 6 2 2 3 2 3 3" xfId="17784"/>
    <cellStyle name="Normal 6 2 2 3 2 4" xfId="8844"/>
    <cellStyle name="Normal 6 2 2 3 2 4 2" xfId="20752"/>
    <cellStyle name="Normal 6 2 2 3 2 5" xfId="14815"/>
    <cellStyle name="Normal 6 2 2 3 3" xfId="2513"/>
    <cellStyle name="Normal 6 2 2 3 3 2" xfId="4001"/>
    <cellStyle name="Normal 6 2 2 3 3 2 2" xfId="6972"/>
    <cellStyle name="Normal 6 2 2 3 3 2 2 2" xfId="12956"/>
    <cellStyle name="Normal 6 2 2 3 3 2 2 2 2" xfId="24838"/>
    <cellStyle name="Normal 6 2 2 3 3 2 2 3" xfId="18902"/>
    <cellStyle name="Normal 6 2 2 3 3 2 3" xfId="9987"/>
    <cellStyle name="Normal 6 2 2 3 3 2 3 2" xfId="21870"/>
    <cellStyle name="Normal 6 2 2 3 3 2 4" xfId="15933"/>
    <cellStyle name="Normal 6 2 2 3 3 3" xfId="5487"/>
    <cellStyle name="Normal 6 2 2 3 3 3 2" xfId="11471"/>
    <cellStyle name="Normal 6 2 2 3 3 3 2 2" xfId="23353"/>
    <cellStyle name="Normal 6 2 2 3 3 3 3" xfId="17417"/>
    <cellStyle name="Normal 6 2 2 3 3 4" xfId="8477"/>
    <cellStyle name="Normal 6 2 2 3 3 4 2" xfId="20385"/>
    <cellStyle name="Normal 6 2 2 3 3 5" xfId="14448"/>
    <cellStyle name="Normal 6 2 2 3 4" xfId="3606"/>
    <cellStyle name="Normal 6 2 2 3 4 2" xfId="6577"/>
    <cellStyle name="Normal 6 2 2 3 4 2 2" xfId="12561"/>
    <cellStyle name="Normal 6 2 2 3 4 2 2 2" xfId="24443"/>
    <cellStyle name="Normal 6 2 2 3 4 2 3" xfId="18507"/>
    <cellStyle name="Normal 6 2 2 3 4 3" xfId="9592"/>
    <cellStyle name="Normal 6 2 2 3 4 3 2" xfId="21475"/>
    <cellStyle name="Normal 6 2 2 3 4 4" xfId="15538"/>
    <cellStyle name="Normal 6 2 2 3 5" xfId="5093"/>
    <cellStyle name="Normal 6 2 2 3 5 2" xfId="11077"/>
    <cellStyle name="Normal 6 2 2 3 5 2 2" xfId="22959"/>
    <cellStyle name="Normal 6 2 2 3 5 3" xfId="17023"/>
    <cellStyle name="Normal 6 2 2 3 6" xfId="8083"/>
    <cellStyle name="Normal 6 2 2 3 6 2" xfId="19991"/>
    <cellStyle name="Normal 6 2 2 3 7" xfId="14053"/>
    <cellStyle name="Normal 6 2 2 4" xfId="2242"/>
    <cellStyle name="Normal 6 2 2 4 2" xfId="2713"/>
    <cellStyle name="Normal 6 2 2 4 2 2" xfId="4199"/>
    <cellStyle name="Normal 6 2 2 4 2 2 2" xfId="7170"/>
    <cellStyle name="Normal 6 2 2 4 2 2 2 2" xfId="13154"/>
    <cellStyle name="Normal 6 2 2 4 2 2 2 2 2" xfId="25036"/>
    <cellStyle name="Normal 6 2 2 4 2 2 2 3" xfId="19100"/>
    <cellStyle name="Normal 6 2 2 4 2 2 3" xfId="10185"/>
    <cellStyle name="Normal 6 2 2 4 2 2 3 2" xfId="22068"/>
    <cellStyle name="Normal 6 2 2 4 2 2 4" xfId="16131"/>
    <cellStyle name="Normal 6 2 2 4 2 3" xfId="5685"/>
    <cellStyle name="Normal 6 2 2 4 2 3 2" xfId="11669"/>
    <cellStyle name="Normal 6 2 2 4 2 3 2 2" xfId="23551"/>
    <cellStyle name="Normal 6 2 2 4 2 3 3" xfId="17615"/>
    <cellStyle name="Normal 6 2 2 4 2 4" xfId="8675"/>
    <cellStyle name="Normal 6 2 2 4 2 4 2" xfId="20583"/>
    <cellStyle name="Normal 6 2 2 4 2 5" xfId="14646"/>
    <cellStyle name="Normal 6 2 2 4 3" xfId="3731"/>
    <cellStyle name="Normal 6 2 2 4 3 2" xfId="6702"/>
    <cellStyle name="Normal 6 2 2 4 3 2 2" xfId="12686"/>
    <cellStyle name="Normal 6 2 2 4 3 2 2 2" xfId="24568"/>
    <cellStyle name="Normal 6 2 2 4 3 2 3" xfId="18632"/>
    <cellStyle name="Normal 6 2 2 4 3 3" xfId="9717"/>
    <cellStyle name="Normal 6 2 2 4 3 3 2" xfId="21600"/>
    <cellStyle name="Normal 6 2 2 4 3 4" xfId="15663"/>
    <cellStyle name="Normal 6 2 2 4 4" xfId="5217"/>
    <cellStyle name="Normal 6 2 2 4 4 2" xfId="11201"/>
    <cellStyle name="Normal 6 2 2 4 4 2 2" xfId="23083"/>
    <cellStyle name="Normal 6 2 2 4 4 3" xfId="17147"/>
    <cellStyle name="Normal 6 2 2 4 5" xfId="8207"/>
    <cellStyle name="Normal 6 2 2 4 5 2" xfId="20115"/>
    <cellStyle name="Normal 6 2 2 4 6" xfId="14178"/>
    <cellStyle name="Normal 6 2 2 5" xfId="2344"/>
    <cellStyle name="Normal 6 2 2 5 2" xfId="3832"/>
    <cellStyle name="Normal 6 2 2 5 2 2" xfId="6803"/>
    <cellStyle name="Normal 6 2 2 5 2 2 2" xfId="12787"/>
    <cellStyle name="Normal 6 2 2 5 2 2 2 2" xfId="24669"/>
    <cellStyle name="Normal 6 2 2 5 2 2 3" xfId="18733"/>
    <cellStyle name="Normal 6 2 2 5 2 3" xfId="9818"/>
    <cellStyle name="Normal 6 2 2 5 2 3 2" xfId="21701"/>
    <cellStyle name="Normal 6 2 2 5 2 4" xfId="15764"/>
    <cellStyle name="Normal 6 2 2 5 3" xfId="5318"/>
    <cellStyle name="Normal 6 2 2 5 3 2" xfId="11302"/>
    <cellStyle name="Normal 6 2 2 5 3 2 2" xfId="23184"/>
    <cellStyle name="Normal 6 2 2 5 3 3" xfId="17248"/>
    <cellStyle name="Normal 6 2 2 5 4" xfId="8308"/>
    <cellStyle name="Normal 6 2 2 5 4 2" xfId="20216"/>
    <cellStyle name="Normal 6 2 2 5 5" xfId="14279"/>
    <cellStyle name="Normal 6 2 2 6" xfId="3055"/>
    <cellStyle name="Normal 6 2 2 6 2" xfId="6026"/>
    <cellStyle name="Normal 6 2 2 6 2 2" xfId="12010"/>
    <cellStyle name="Normal 6 2 2 6 2 2 2" xfId="23892"/>
    <cellStyle name="Normal 6 2 2 6 2 3" xfId="17956"/>
    <cellStyle name="Normal 6 2 2 6 3" xfId="9041"/>
    <cellStyle name="Normal 6 2 2 6 3 2" xfId="20924"/>
    <cellStyle name="Normal 6 2 2 6 4" xfId="14987"/>
    <cellStyle name="Normal 6 2 2 7" xfId="4541"/>
    <cellStyle name="Normal 6 2 2 7 2" xfId="10526"/>
    <cellStyle name="Normal 6 2 2 7 2 2" xfId="22408"/>
    <cellStyle name="Normal 6 2 2 7 3" xfId="16472"/>
    <cellStyle name="Normal 6 2 2 8" xfId="7532"/>
    <cellStyle name="Normal 6 2 2 8 2" xfId="19440"/>
    <cellStyle name="Normal 6 2 2 9" xfId="13502"/>
    <cellStyle name="Normal 6 2 3" xfId="362"/>
    <cellStyle name="Normal 6 2 3 2" xfId="1319"/>
    <cellStyle name="Normal 6 2 3 2 2" xfId="2920"/>
    <cellStyle name="Normal 6 2 3 2 2 2" xfId="4406"/>
    <cellStyle name="Normal 6 2 3 2 2 2 2" xfId="7377"/>
    <cellStyle name="Normal 6 2 3 2 2 2 2 2" xfId="13361"/>
    <cellStyle name="Normal 6 2 3 2 2 2 2 2 2" xfId="25243"/>
    <cellStyle name="Normal 6 2 3 2 2 2 2 3" xfId="19307"/>
    <cellStyle name="Normal 6 2 3 2 2 2 3" xfId="10392"/>
    <cellStyle name="Normal 6 2 3 2 2 2 3 2" xfId="22275"/>
    <cellStyle name="Normal 6 2 3 2 2 2 4" xfId="16338"/>
    <cellStyle name="Normal 6 2 3 2 2 3" xfId="5892"/>
    <cellStyle name="Normal 6 2 3 2 2 3 2" xfId="11876"/>
    <cellStyle name="Normal 6 2 3 2 2 3 2 2" xfId="23758"/>
    <cellStyle name="Normal 6 2 3 2 2 3 3" xfId="17822"/>
    <cellStyle name="Normal 6 2 3 2 2 4" xfId="8882"/>
    <cellStyle name="Normal 6 2 3 2 2 4 2" xfId="20790"/>
    <cellStyle name="Normal 6 2 3 2 2 5" xfId="14853"/>
    <cellStyle name="Normal 6 2 3 2 3" xfId="2551"/>
    <cellStyle name="Normal 6 2 3 2 3 2" xfId="4039"/>
    <cellStyle name="Normal 6 2 3 2 3 2 2" xfId="7010"/>
    <cellStyle name="Normal 6 2 3 2 3 2 2 2" xfId="12994"/>
    <cellStyle name="Normal 6 2 3 2 3 2 2 2 2" xfId="24876"/>
    <cellStyle name="Normal 6 2 3 2 3 2 2 3" xfId="18940"/>
    <cellStyle name="Normal 6 2 3 2 3 2 3" xfId="10025"/>
    <cellStyle name="Normal 6 2 3 2 3 2 3 2" xfId="21908"/>
    <cellStyle name="Normal 6 2 3 2 3 2 4" xfId="15971"/>
    <cellStyle name="Normal 6 2 3 2 3 3" xfId="5525"/>
    <cellStyle name="Normal 6 2 3 2 3 3 2" xfId="11509"/>
    <cellStyle name="Normal 6 2 3 2 3 3 2 2" xfId="23391"/>
    <cellStyle name="Normal 6 2 3 2 3 3 3" xfId="17455"/>
    <cellStyle name="Normal 6 2 3 2 3 4" xfId="8515"/>
    <cellStyle name="Normal 6 2 3 2 3 4 2" xfId="20423"/>
    <cellStyle name="Normal 6 2 3 2 3 5" xfId="14486"/>
    <cellStyle name="Normal 6 2 3 2 4" xfId="3607"/>
    <cellStyle name="Normal 6 2 3 2 4 2" xfId="6578"/>
    <cellStyle name="Normal 6 2 3 2 4 2 2" xfId="12562"/>
    <cellStyle name="Normal 6 2 3 2 4 2 2 2" xfId="24444"/>
    <cellStyle name="Normal 6 2 3 2 4 2 3" xfId="18508"/>
    <cellStyle name="Normal 6 2 3 2 4 3" xfId="9593"/>
    <cellStyle name="Normal 6 2 3 2 4 3 2" xfId="21476"/>
    <cellStyle name="Normal 6 2 3 2 4 4" xfId="15539"/>
    <cellStyle name="Normal 6 2 3 2 5" xfId="5094"/>
    <cellStyle name="Normal 6 2 3 2 5 2" xfId="11078"/>
    <cellStyle name="Normal 6 2 3 2 5 2 2" xfId="22960"/>
    <cellStyle name="Normal 6 2 3 2 5 3" xfId="17024"/>
    <cellStyle name="Normal 6 2 3 2 6" xfId="8084"/>
    <cellStyle name="Normal 6 2 3 2 6 2" xfId="19992"/>
    <cellStyle name="Normal 6 2 3 2 7" xfId="14054"/>
    <cellStyle name="Normal 6 2 3 3" xfId="2751"/>
    <cellStyle name="Normal 6 2 3 3 2" xfId="4237"/>
    <cellStyle name="Normal 6 2 3 3 2 2" xfId="7208"/>
    <cellStyle name="Normal 6 2 3 3 2 2 2" xfId="13192"/>
    <cellStyle name="Normal 6 2 3 3 2 2 2 2" xfId="25074"/>
    <cellStyle name="Normal 6 2 3 3 2 2 3" xfId="19138"/>
    <cellStyle name="Normal 6 2 3 3 2 3" xfId="10223"/>
    <cellStyle name="Normal 6 2 3 3 2 3 2" xfId="22106"/>
    <cellStyle name="Normal 6 2 3 3 2 4" xfId="16169"/>
    <cellStyle name="Normal 6 2 3 3 3" xfId="5723"/>
    <cellStyle name="Normal 6 2 3 3 3 2" xfId="11707"/>
    <cellStyle name="Normal 6 2 3 3 3 2 2" xfId="23589"/>
    <cellStyle name="Normal 6 2 3 3 3 3" xfId="17653"/>
    <cellStyle name="Normal 6 2 3 3 4" xfId="8713"/>
    <cellStyle name="Normal 6 2 3 3 4 2" xfId="20621"/>
    <cellStyle name="Normal 6 2 3 3 5" xfId="14684"/>
    <cellStyle name="Normal 6 2 3 4" xfId="2382"/>
    <cellStyle name="Normal 6 2 3 4 2" xfId="3870"/>
    <cellStyle name="Normal 6 2 3 4 2 2" xfId="6841"/>
    <cellStyle name="Normal 6 2 3 4 2 2 2" xfId="12825"/>
    <cellStyle name="Normal 6 2 3 4 2 2 2 2" xfId="24707"/>
    <cellStyle name="Normal 6 2 3 4 2 2 3" xfId="18771"/>
    <cellStyle name="Normal 6 2 3 4 2 3" xfId="9856"/>
    <cellStyle name="Normal 6 2 3 4 2 3 2" xfId="21739"/>
    <cellStyle name="Normal 6 2 3 4 2 4" xfId="15802"/>
    <cellStyle name="Normal 6 2 3 4 3" xfId="5356"/>
    <cellStyle name="Normal 6 2 3 4 3 2" xfId="11340"/>
    <cellStyle name="Normal 6 2 3 4 3 2 2" xfId="23222"/>
    <cellStyle name="Normal 6 2 3 4 3 3" xfId="17286"/>
    <cellStyle name="Normal 6 2 3 4 4" xfId="8346"/>
    <cellStyle name="Normal 6 2 3 4 4 2" xfId="20254"/>
    <cellStyle name="Normal 6 2 3 4 5" xfId="14317"/>
    <cellStyle name="Normal 6 2 3 5" xfId="3093"/>
    <cellStyle name="Normal 6 2 3 5 2" xfId="6064"/>
    <cellStyle name="Normal 6 2 3 5 2 2" xfId="12048"/>
    <cellStyle name="Normal 6 2 3 5 2 2 2" xfId="23930"/>
    <cellStyle name="Normal 6 2 3 5 2 3" xfId="17994"/>
    <cellStyle name="Normal 6 2 3 5 3" xfId="9079"/>
    <cellStyle name="Normal 6 2 3 5 3 2" xfId="20962"/>
    <cellStyle name="Normal 6 2 3 5 4" xfId="15025"/>
    <cellStyle name="Normal 6 2 3 6" xfId="4579"/>
    <cellStyle name="Normal 6 2 3 6 2" xfId="10564"/>
    <cellStyle name="Normal 6 2 3 6 2 2" xfId="22446"/>
    <cellStyle name="Normal 6 2 3 6 3" xfId="16510"/>
    <cellStyle name="Normal 6 2 3 7" xfId="7570"/>
    <cellStyle name="Normal 6 2 3 7 2" xfId="19478"/>
    <cellStyle name="Normal 6 2 3 8" xfId="13540"/>
    <cellStyle name="Normal 6 2 4" xfId="1320"/>
    <cellStyle name="Normal 6 2 4 2" xfId="2844"/>
    <cellStyle name="Normal 6 2 4 2 2" xfId="4330"/>
    <cellStyle name="Normal 6 2 4 2 2 2" xfId="7301"/>
    <cellStyle name="Normal 6 2 4 2 2 2 2" xfId="13285"/>
    <cellStyle name="Normal 6 2 4 2 2 2 2 2" xfId="25167"/>
    <cellStyle name="Normal 6 2 4 2 2 2 3" xfId="19231"/>
    <cellStyle name="Normal 6 2 4 2 2 3" xfId="10316"/>
    <cellStyle name="Normal 6 2 4 2 2 3 2" xfId="22199"/>
    <cellStyle name="Normal 6 2 4 2 2 4" xfId="16262"/>
    <cellStyle name="Normal 6 2 4 2 3" xfId="5816"/>
    <cellStyle name="Normal 6 2 4 2 3 2" xfId="11800"/>
    <cellStyle name="Normal 6 2 4 2 3 2 2" xfId="23682"/>
    <cellStyle name="Normal 6 2 4 2 3 3" xfId="17746"/>
    <cellStyle name="Normal 6 2 4 2 4" xfId="8806"/>
    <cellStyle name="Normal 6 2 4 2 4 2" xfId="20714"/>
    <cellStyle name="Normal 6 2 4 2 5" xfId="14777"/>
    <cellStyle name="Normal 6 2 4 3" xfId="2475"/>
    <cellStyle name="Normal 6 2 4 3 2" xfId="3963"/>
    <cellStyle name="Normal 6 2 4 3 2 2" xfId="6934"/>
    <cellStyle name="Normal 6 2 4 3 2 2 2" xfId="12918"/>
    <cellStyle name="Normal 6 2 4 3 2 2 2 2" xfId="24800"/>
    <cellStyle name="Normal 6 2 4 3 2 2 3" xfId="18864"/>
    <cellStyle name="Normal 6 2 4 3 2 3" xfId="9949"/>
    <cellStyle name="Normal 6 2 4 3 2 3 2" xfId="21832"/>
    <cellStyle name="Normal 6 2 4 3 2 4" xfId="15895"/>
    <cellStyle name="Normal 6 2 4 3 3" xfId="5449"/>
    <cellStyle name="Normal 6 2 4 3 3 2" xfId="11433"/>
    <cellStyle name="Normal 6 2 4 3 3 2 2" xfId="23315"/>
    <cellStyle name="Normal 6 2 4 3 3 3" xfId="17379"/>
    <cellStyle name="Normal 6 2 4 3 4" xfId="8439"/>
    <cellStyle name="Normal 6 2 4 3 4 2" xfId="20347"/>
    <cellStyle name="Normal 6 2 4 3 5" xfId="14410"/>
    <cellStyle name="Normal 6 2 4 4" xfId="3608"/>
    <cellStyle name="Normal 6 2 4 4 2" xfId="6579"/>
    <cellStyle name="Normal 6 2 4 4 2 2" xfId="12563"/>
    <cellStyle name="Normal 6 2 4 4 2 2 2" xfId="24445"/>
    <cellStyle name="Normal 6 2 4 4 2 3" xfId="18509"/>
    <cellStyle name="Normal 6 2 4 4 3" xfId="9594"/>
    <cellStyle name="Normal 6 2 4 4 3 2" xfId="21477"/>
    <cellStyle name="Normal 6 2 4 4 4" xfId="15540"/>
    <cellStyle name="Normal 6 2 4 5" xfId="5095"/>
    <cellStyle name="Normal 6 2 4 5 2" xfId="11079"/>
    <cellStyle name="Normal 6 2 4 5 2 2" xfId="22961"/>
    <cellStyle name="Normal 6 2 4 5 3" xfId="17025"/>
    <cellStyle name="Normal 6 2 4 6" xfId="8085"/>
    <cellStyle name="Normal 6 2 4 6 2" xfId="19993"/>
    <cellStyle name="Normal 6 2 4 7" xfId="14055"/>
    <cellStyle name="Normal 6 2 5" xfId="2182"/>
    <cellStyle name="Normal 6 2 5 2" xfId="2675"/>
    <cellStyle name="Normal 6 2 5 2 2" xfId="4161"/>
    <cellStyle name="Normal 6 2 5 2 2 2" xfId="7132"/>
    <cellStyle name="Normal 6 2 5 2 2 2 2" xfId="13116"/>
    <cellStyle name="Normal 6 2 5 2 2 2 2 2" xfId="24998"/>
    <cellStyle name="Normal 6 2 5 2 2 2 3" xfId="19062"/>
    <cellStyle name="Normal 6 2 5 2 2 3" xfId="10147"/>
    <cellStyle name="Normal 6 2 5 2 2 3 2" xfId="22030"/>
    <cellStyle name="Normal 6 2 5 2 2 4" xfId="16093"/>
    <cellStyle name="Normal 6 2 5 2 3" xfId="5647"/>
    <cellStyle name="Normal 6 2 5 2 3 2" xfId="11631"/>
    <cellStyle name="Normal 6 2 5 2 3 2 2" xfId="23513"/>
    <cellStyle name="Normal 6 2 5 2 3 3" xfId="17577"/>
    <cellStyle name="Normal 6 2 5 2 4" xfId="8637"/>
    <cellStyle name="Normal 6 2 5 2 4 2" xfId="20545"/>
    <cellStyle name="Normal 6 2 5 2 5" xfId="14608"/>
    <cellStyle name="Normal 6 2 5 3" xfId="3686"/>
    <cellStyle name="Normal 6 2 5 3 2" xfId="6657"/>
    <cellStyle name="Normal 6 2 5 3 2 2" xfId="12641"/>
    <cellStyle name="Normal 6 2 5 3 2 2 2" xfId="24523"/>
    <cellStyle name="Normal 6 2 5 3 2 3" xfId="18587"/>
    <cellStyle name="Normal 6 2 5 3 3" xfId="9672"/>
    <cellStyle name="Normal 6 2 5 3 3 2" xfId="21555"/>
    <cellStyle name="Normal 6 2 5 3 4" xfId="15618"/>
    <cellStyle name="Normal 6 2 5 4" xfId="5172"/>
    <cellStyle name="Normal 6 2 5 4 2" xfId="11156"/>
    <cellStyle name="Normal 6 2 5 4 2 2" xfId="23038"/>
    <cellStyle name="Normal 6 2 5 4 3" xfId="17102"/>
    <cellStyle name="Normal 6 2 5 5" xfId="8162"/>
    <cellStyle name="Normal 6 2 5 5 2" xfId="20070"/>
    <cellStyle name="Normal 6 2 5 6" xfId="14133"/>
    <cellStyle name="Normal 6 2 6" xfId="2306"/>
    <cellStyle name="Normal 6 2 6 2" xfId="3794"/>
    <cellStyle name="Normal 6 2 6 2 2" xfId="6765"/>
    <cellStyle name="Normal 6 2 6 2 2 2" xfId="12749"/>
    <cellStyle name="Normal 6 2 6 2 2 2 2" xfId="24631"/>
    <cellStyle name="Normal 6 2 6 2 2 3" xfId="18695"/>
    <cellStyle name="Normal 6 2 6 2 3" xfId="9780"/>
    <cellStyle name="Normal 6 2 6 2 3 2" xfId="21663"/>
    <cellStyle name="Normal 6 2 6 2 4" xfId="15726"/>
    <cellStyle name="Normal 6 2 6 3" xfId="5280"/>
    <cellStyle name="Normal 6 2 6 3 2" xfId="11264"/>
    <cellStyle name="Normal 6 2 6 3 2 2" xfId="23146"/>
    <cellStyle name="Normal 6 2 6 3 3" xfId="17210"/>
    <cellStyle name="Normal 6 2 6 4" xfId="8270"/>
    <cellStyle name="Normal 6 2 6 4 2" xfId="20178"/>
    <cellStyle name="Normal 6 2 6 5" xfId="14241"/>
    <cellStyle name="Normal 6 2 7" xfId="3017"/>
    <cellStyle name="Normal 6 2 7 2" xfId="5988"/>
    <cellStyle name="Normal 6 2 7 2 2" xfId="11972"/>
    <cellStyle name="Normal 6 2 7 2 2 2" xfId="23854"/>
    <cellStyle name="Normal 6 2 7 2 3" xfId="17918"/>
    <cellStyle name="Normal 6 2 7 3" xfId="9003"/>
    <cellStyle name="Normal 6 2 7 3 2" xfId="20886"/>
    <cellStyle name="Normal 6 2 7 4" xfId="14949"/>
    <cellStyle name="Normal 6 2 8" xfId="4503"/>
    <cellStyle name="Normal 6 2 8 2" xfId="10488"/>
    <cellStyle name="Normal 6 2 8 2 2" xfId="22370"/>
    <cellStyle name="Normal 6 2 8 3" xfId="16434"/>
    <cellStyle name="Normal 6 2 9" xfId="7494"/>
    <cellStyle name="Normal 6 2 9 2" xfId="19402"/>
    <cellStyle name="Normal 6 3" xfId="305"/>
    <cellStyle name="Normal 6 3 2" xfId="381"/>
    <cellStyle name="Normal 6 3 2 2" xfId="1321"/>
    <cellStyle name="Normal 6 3 2 2 2" xfId="2939"/>
    <cellStyle name="Normal 6 3 2 2 2 2" xfId="4425"/>
    <cellStyle name="Normal 6 3 2 2 2 2 2" xfId="7396"/>
    <cellStyle name="Normal 6 3 2 2 2 2 2 2" xfId="13380"/>
    <cellStyle name="Normal 6 3 2 2 2 2 2 2 2" xfId="25262"/>
    <cellStyle name="Normal 6 3 2 2 2 2 2 3" xfId="19326"/>
    <cellStyle name="Normal 6 3 2 2 2 2 3" xfId="10411"/>
    <cellStyle name="Normal 6 3 2 2 2 2 3 2" xfId="22294"/>
    <cellStyle name="Normal 6 3 2 2 2 2 4" xfId="16357"/>
    <cellStyle name="Normal 6 3 2 2 2 3" xfId="5911"/>
    <cellStyle name="Normal 6 3 2 2 2 3 2" xfId="11895"/>
    <cellStyle name="Normal 6 3 2 2 2 3 2 2" xfId="23777"/>
    <cellStyle name="Normal 6 3 2 2 2 3 3" xfId="17841"/>
    <cellStyle name="Normal 6 3 2 2 2 4" xfId="8901"/>
    <cellStyle name="Normal 6 3 2 2 2 4 2" xfId="20809"/>
    <cellStyle name="Normal 6 3 2 2 2 5" xfId="14872"/>
    <cellStyle name="Normal 6 3 2 2 3" xfId="2570"/>
    <cellStyle name="Normal 6 3 2 2 3 2" xfId="4058"/>
    <cellStyle name="Normal 6 3 2 2 3 2 2" xfId="7029"/>
    <cellStyle name="Normal 6 3 2 2 3 2 2 2" xfId="13013"/>
    <cellStyle name="Normal 6 3 2 2 3 2 2 2 2" xfId="24895"/>
    <cellStyle name="Normal 6 3 2 2 3 2 2 3" xfId="18959"/>
    <cellStyle name="Normal 6 3 2 2 3 2 3" xfId="10044"/>
    <cellStyle name="Normal 6 3 2 2 3 2 3 2" xfId="21927"/>
    <cellStyle name="Normal 6 3 2 2 3 2 4" xfId="15990"/>
    <cellStyle name="Normal 6 3 2 2 3 3" xfId="5544"/>
    <cellStyle name="Normal 6 3 2 2 3 3 2" xfId="11528"/>
    <cellStyle name="Normal 6 3 2 2 3 3 2 2" xfId="23410"/>
    <cellStyle name="Normal 6 3 2 2 3 3 3" xfId="17474"/>
    <cellStyle name="Normal 6 3 2 2 3 4" xfId="8534"/>
    <cellStyle name="Normal 6 3 2 2 3 4 2" xfId="20442"/>
    <cellStyle name="Normal 6 3 2 2 3 5" xfId="14505"/>
    <cellStyle name="Normal 6 3 2 2 4" xfId="3609"/>
    <cellStyle name="Normal 6 3 2 2 4 2" xfId="6580"/>
    <cellStyle name="Normal 6 3 2 2 4 2 2" xfId="12564"/>
    <cellStyle name="Normal 6 3 2 2 4 2 2 2" xfId="24446"/>
    <cellStyle name="Normal 6 3 2 2 4 2 3" xfId="18510"/>
    <cellStyle name="Normal 6 3 2 2 4 3" xfId="9595"/>
    <cellStyle name="Normal 6 3 2 2 4 3 2" xfId="21478"/>
    <cellStyle name="Normal 6 3 2 2 4 4" xfId="15541"/>
    <cellStyle name="Normal 6 3 2 2 5" xfId="5096"/>
    <cellStyle name="Normal 6 3 2 2 5 2" xfId="11080"/>
    <cellStyle name="Normal 6 3 2 2 5 2 2" xfId="22962"/>
    <cellStyle name="Normal 6 3 2 2 5 3" xfId="17026"/>
    <cellStyle name="Normal 6 3 2 2 6" xfId="8086"/>
    <cellStyle name="Normal 6 3 2 2 6 2" xfId="19994"/>
    <cellStyle name="Normal 6 3 2 2 7" xfId="14056"/>
    <cellStyle name="Normal 6 3 2 3" xfId="2770"/>
    <cellStyle name="Normal 6 3 2 3 2" xfId="4256"/>
    <cellStyle name="Normal 6 3 2 3 2 2" xfId="7227"/>
    <cellStyle name="Normal 6 3 2 3 2 2 2" xfId="13211"/>
    <cellStyle name="Normal 6 3 2 3 2 2 2 2" xfId="25093"/>
    <cellStyle name="Normal 6 3 2 3 2 2 3" xfId="19157"/>
    <cellStyle name="Normal 6 3 2 3 2 3" xfId="10242"/>
    <cellStyle name="Normal 6 3 2 3 2 3 2" xfId="22125"/>
    <cellStyle name="Normal 6 3 2 3 2 4" xfId="16188"/>
    <cellStyle name="Normal 6 3 2 3 3" xfId="5742"/>
    <cellStyle name="Normal 6 3 2 3 3 2" xfId="11726"/>
    <cellStyle name="Normal 6 3 2 3 3 2 2" xfId="23608"/>
    <cellStyle name="Normal 6 3 2 3 3 3" xfId="17672"/>
    <cellStyle name="Normal 6 3 2 3 4" xfId="8732"/>
    <cellStyle name="Normal 6 3 2 3 4 2" xfId="20640"/>
    <cellStyle name="Normal 6 3 2 3 5" xfId="14703"/>
    <cellStyle name="Normal 6 3 2 4" xfId="2401"/>
    <cellStyle name="Normal 6 3 2 4 2" xfId="3889"/>
    <cellStyle name="Normal 6 3 2 4 2 2" xfId="6860"/>
    <cellStyle name="Normal 6 3 2 4 2 2 2" xfId="12844"/>
    <cellStyle name="Normal 6 3 2 4 2 2 2 2" xfId="24726"/>
    <cellStyle name="Normal 6 3 2 4 2 2 3" xfId="18790"/>
    <cellStyle name="Normal 6 3 2 4 2 3" xfId="9875"/>
    <cellStyle name="Normal 6 3 2 4 2 3 2" xfId="21758"/>
    <cellStyle name="Normal 6 3 2 4 2 4" xfId="15821"/>
    <cellStyle name="Normal 6 3 2 4 3" xfId="5375"/>
    <cellStyle name="Normal 6 3 2 4 3 2" xfId="11359"/>
    <cellStyle name="Normal 6 3 2 4 3 2 2" xfId="23241"/>
    <cellStyle name="Normal 6 3 2 4 3 3" xfId="17305"/>
    <cellStyle name="Normal 6 3 2 4 4" xfId="8365"/>
    <cellStyle name="Normal 6 3 2 4 4 2" xfId="20273"/>
    <cellStyle name="Normal 6 3 2 4 5" xfId="14336"/>
    <cellStyle name="Normal 6 3 2 5" xfId="3112"/>
    <cellStyle name="Normal 6 3 2 5 2" xfId="6083"/>
    <cellStyle name="Normal 6 3 2 5 2 2" xfId="12067"/>
    <cellStyle name="Normal 6 3 2 5 2 2 2" xfId="23949"/>
    <cellStyle name="Normal 6 3 2 5 2 3" xfId="18013"/>
    <cellStyle name="Normal 6 3 2 5 3" xfId="9098"/>
    <cellStyle name="Normal 6 3 2 5 3 2" xfId="20981"/>
    <cellStyle name="Normal 6 3 2 5 4" xfId="15044"/>
    <cellStyle name="Normal 6 3 2 6" xfId="4598"/>
    <cellStyle name="Normal 6 3 2 6 2" xfId="10583"/>
    <cellStyle name="Normal 6 3 2 6 2 2" xfId="22465"/>
    <cellStyle name="Normal 6 3 2 6 3" xfId="16529"/>
    <cellStyle name="Normal 6 3 2 7" xfId="7589"/>
    <cellStyle name="Normal 6 3 2 7 2" xfId="19497"/>
    <cellStyle name="Normal 6 3 2 8" xfId="13559"/>
    <cellStyle name="Normal 6 3 3" xfId="1322"/>
    <cellStyle name="Normal 6 3 3 2" xfId="2863"/>
    <cellStyle name="Normal 6 3 3 2 2" xfId="4349"/>
    <cellStyle name="Normal 6 3 3 2 2 2" xfId="7320"/>
    <cellStyle name="Normal 6 3 3 2 2 2 2" xfId="13304"/>
    <cellStyle name="Normal 6 3 3 2 2 2 2 2" xfId="25186"/>
    <cellStyle name="Normal 6 3 3 2 2 2 3" xfId="19250"/>
    <cellStyle name="Normal 6 3 3 2 2 3" xfId="10335"/>
    <cellStyle name="Normal 6 3 3 2 2 3 2" xfId="22218"/>
    <cellStyle name="Normal 6 3 3 2 2 4" xfId="16281"/>
    <cellStyle name="Normal 6 3 3 2 3" xfId="5835"/>
    <cellStyle name="Normal 6 3 3 2 3 2" xfId="11819"/>
    <cellStyle name="Normal 6 3 3 2 3 2 2" xfId="23701"/>
    <cellStyle name="Normal 6 3 3 2 3 3" xfId="17765"/>
    <cellStyle name="Normal 6 3 3 2 4" xfId="8825"/>
    <cellStyle name="Normal 6 3 3 2 4 2" xfId="20733"/>
    <cellStyle name="Normal 6 3 3 2 5" xfId="14796"/>
    <cellStyle name="Normal 6 3 3 3" xfId="2494"/>
    <cellStyle name="Normal 6 3 3 3 2" xfId="3982"/>
    <cellStyle name="Normal 6 3 3 3 2 2" xfId="6953"/>
    <cellStyle name="Normal 6 3 3 3 2 2 2" xfId="12937"/>
    <cellStyle name="Normal 6 3 3 3 2 2 2 2" xfId="24819"/>
    <cellStyle name="Normal 6 3 3 3 2 2 3" xfId="18883"/>
    <cellStyle name="Normal 6 3 3 3 2 3" xfId="9968"/>
    <cellStyle name="Normal 6 3 3 3 2 3 2" xfId="21851"/>
    <cellStyle name="Normal 6 3 3 3 2 4" xfId="15914"/>
    <cellStyle name="Normal 6 3 3 3 3" xfId="5468"/>
    <cellStyle name="Normal 6 3 3 3 3 2" xfId="11452"/>
    <cellStyle name="Normal 6 3 3 3 3 2 2" xfId="23334"/>
    <cellStyle name="Normal 6 3 3 3 3 3" xfId="17398"/>
    <cellStyle name="Normal 6 3 3 3 4" xfId="8458"/>
    <cellStyle name="Normal 6 3 3 3 4 2" xfId="20366"/>
    <cellStyle name="Normal 6 3 3 3 5" xfId="14429"/>
    <cellStyle name="Normal 6 3 3 4" xfId="3610"/>
    <cellStyle name="Normal 6 3 3 4 2" xfId="6581"/>
    <cellStyle name="Normal 6 3 3 4 2 2" xfId="12565"/>
    <cellStyle name="Normal 6 3 3 4 2 2 2" xfId="24447"/>
    <cellStyle name="Normal 6 3 3 4 2 3" xfId="18511"/>
    <cellStyle name="Normal 6 3 3 4 3" xfId="9596"/>
    <cellStyle name="Normal 6 3 3 4 3 2" xfId="21479"/>
    <cellStyle name="Normal 6 3 3 4 4" xfId="15542"/>
    <cellStyle name="Normal 6 3 3 5" xfId="5097"/>
    <cellStyle name="Normal 6 3 3 5 2" xfId="11081"/>
    <cellStyle name="Normal 6 3 3 5 2 2" xfId="22963"/>
    <cellStyle name="Normal 6 3 3 5 3" xfId="17027"/>
    <cellStyle name="Normal 6 3 3 6" xfId="8087"/>
    <cellStyle name="Normal 6 3 3 6 2" xfId="19995"/>
    <cellStyle name="Normal 6 3 3 7" xfId="14057"/>
    <cellStyle name="Normal 6 3 4" xfId="2202"/>
    <cellStyle name="Normal 6 3 4 2" xfId="2694"/>
    <cellStyle name="Normal 6 3 4 2 2" xfId="4180"/>
    <cellStyle name="Normal 6 3 4 2 2 2" xfId="7151"/>
    <cellStyle name="Normal 6 3 4 2 2 2 2" xfId="13135"/>
    <cellStyle name="Normal 6 3 4 2 2 2 2 2" xfId="25017"/>
    <cellStyle name="Normal 6 3 4 2 2 2 3" xfId="19081"/>
    <cellStyle name="Normal 6 3 4 2 2 3" xfId="10166"/>
    <cellStyle name="Normal 6 3 4 2 2 3 2" xfId="22049"/>
    <cellStyle name="Normal 6 3 4 2 2 4" xfId="16112"/>
    <cellStyle name="Normal 6 3 4 2 3" xfId="5666"/>
    <cellStyle name="Normal 6 3 4 2 3 2" xfId="11650"/>
    <cellStyle name="Normal 6 3 4 2 3 2 2" xfId="23532"/>
    <cellStyle name="Normal 6 3 4 2 3 3" xfId="17596"/>
    <cellStyle name="Normal 6 3 4 2 4" xfId="8656"/>
    <cellStyle name="Normal 6 3 4 2 4 2" xfId="20564"/>
    <cellStyle name="Normal 6 3 4 2 5" xfId="14627"/>
    <cellStyle name="Normal 6 3 4 3" xfId="3704"/>
    <cellStyle name="Normal 6 3 4 3 2" xfId="6675"/>
    <cellStyle name="Normal 6 3 4 3 2 2" xfId="12659"/>
    <cellStyle name="Normal 6 3 4 3 2 2 2" xfId="24541"/>
    <cellStyle name="Normal 6 3 4 3 2 3" xfId="18605"/>
    <cellStyle name="Normal 6 3 4 3 3" xfId="9690"/>
    <cellStyle name="Normal 6 3 4 3 3 2" xfId="21573"/>
    <cellStyle name="Normal 6 3 4 3 4" xfId="15636"/>
    <cellStyle name="Normal 6 3 4 4" xfId="5190"/>
    <cellStyle name="Normal 6 3 4 4 2" xfId="11174"/>
    <cellStyle name="Normal 6 3 4 4 2 2" xfId="23056"/>
    <cellStyle name="Normal 6 3 4 4 3" xfId="17120"/>
    <cellStyle name="Normal 6 3 4 5" xfId="8180"/>
    <cellStyle name="Normal 6 3 4 5 2" xfId="20088"/>
    <cellStyle name="Normal 6 3 4 6" xfId="14151"/>
    <cellStyle name="Normal 6 3 5" xfId="2325"/>
    <cellStyle name="Normal 6 3 5 2" xfId="3813"/>
    <cellStyle name="Normal 6 3 5 2 2" xfId="6784"/>
    <cellStyle name="Normal 6 3 5 2 2 2" xfId="12768"/>
    <cellStyle name="Normal 6 3 5 2 2 2 2" xfId="24650"/>
    <cellStyle name="Normal 6 3 5 2 2 3" xfId="18714"/>
    <cellStyle name="Normal 6 3 5 2 3" xfId="9799"/>
    <cellStyle name="Normal 6 3 5 2 3 2" xfId="21682"/>
    <cellStyle name="Normal 6 3 5 2 4" xfId="15745"/>
    <cellStyle name="Normal 6 3 5 3" xfId="5299"/>
    <cellStyle name="Normal 6 3 5 3 2" xfId="11283"/>
    <cellStyle name="Normal 6 3 5 3 2 2" xfId="23165"/>
    <cellStyle name="Normal 6 3 5 3 3" xfId="17229"/>
    <cellStyle name="Normal 6 3 5 4" xfId="8289"/>
    <cellStyle name="Normal 6 3 5 4 2" xfId="20197"/>
    <cellStyle name="Normal 6 3 5 5" xfId="14260"/>
    <cellStyle name="Normal 6 3 6" xfId="3036"/>
    <cellStyle name="Normal 6 3 6 2" xfId="6007"/>
    <cellStyle name="Normal 6 3 6 2 2" xfId="11991"/>
    <cellStyle name="Normal 6 3 6 2 2 2" xfId="23873"/>
    <cellStyle name="Normal 6 3 6 2 3" xfId="17937"/>
    <cellStyle name="Normal 6 3 6 3" xfId="9022"/>
    <cellStyle name="Normal 6 3 6 3 2" xfId="20905"/>
    <cellStyle name="Normal 6 3 6 4" xfId="14968"/>
    <cellStyle name="Normal 6 3 7" xfId="4522"/>
    <cellStyle name="Normal 6 3 7 2" xfId="10507"/>
    <cellStyle name="Normal 6 3 7 2 2" xfId="22389"/>
    <cellStyle name="Normal 6 3 7 3" xfId="16453"/>
    <cellStyle name="Normal 6 3 8" xfId="7513"/>
    <cellStyle name="Normal 6 3 8 2" xfId="19421"/>
    <cellStyle name="Normal 6 3 9" xfId="13483"/>
    <cellStyle name="Normal 6 4" xfId="343"/>
    <cellStyle name="Normal 6 4 2" xfId="1323"/>
    <cellStyle name="Normal 6 4 2 2" xfId="2901"/>
    <cellStyle name="Normal 6 4 2 2 2" xfId="4387"/>
    <cellStyle name="Normal 6 4 2 2 2 2" xfId="7358"/>
    <cellStyle name="Normal 6 4 2 2 2 2 2" xfId="13342"/>
    <cellStyle name="Normal 6 4 2 2 2 2 2 2" xfId="25224"/>
    <cellStyle name="Normal 6 4 2 2 2 2 3" xfId="19288"/>
    <cellStyle name="Normal 6 4 2 2 2 3" xfId="10373"/>
    <cellStyle name="Normal 6 4 2 2 2 3 2" xfId="22256"/>
    <cellStyle name="Normal 6 4 2 2 2 4" xfId="16319"/>
    <cellStyle name="Normal 6 4 2 2 3" xfId="5873"/>
    <cellStyle name="Normal 6 4 2 2 3 2" xfId="11857"/>
    <cellStyle name="Normal 6 4 2 2 3 2 2" xfId="23739"/>
    <cellStyle name="Normal 6 4 2 2 3 3" xfId="17803"/>
    <cellStyle name="Normal 6 4 2 2 4" xfId="8863"/>
    <cellStyle name="Normal 6 4 2 2 4 2" xfId="20771"/>
    <cellStyle name="Normal 6 4 2 2 5" xfId="14834"/>
    <cellStyle name="Normal 6 4 2 3" xfId="2532"/>
    <cellStyle name="Normal 6 4 2 3 2" xfId="4020"/>
    <cellStyle name="Normal 6 4 2 3 2 2" xfId="6991"/>
    <cellStyle name="Normal 6 4 2 3 2 2 2" xfId="12975"/>
    <cellStyle name="Normal 6 4 2 3 2 2 2 2" xfId="24857"/>
    <cellStyle name="Normal 6 4 2 3 2 2 3" xfId="18921"/>
    <cellStyle name="Normal 6 4 2 3 2 3" xfId="10006"/>
    <cellStyle name="Normal 6 4 2 3 2 3 2" xfId="21889"/>
    <cellStyle name="Normal 6 4 2 3 2 4" xfId="15952"/>
    <cellStyle name="Normal 6 4 2 3 3" xfId="5506"/>
    <cellStyle name="Normal 6 4 2 3 3 2" xfId="11490"/>
    <cellStyle name="Normal 6 4 2 3 3 2 2" xfId="23372"/>
    <cellStyle name="Normal 6 4 2 3 3 3" xfId="17436"/>
    <cellStyle name="Normal 6 4 2 3 4" xfId="8496"/>
    <cellStyle name="Normal 6 4 2 3 4 2" xfId="20404"/>
    <cellStyle name="Normal 6 4 2 3 5" xfId="14467"/>
    <cellStyle name="Normal 6 4 2 4" xfId="3611"/>
    <cellStyle name="Normal 6 4 2 4 2" xfId="6582"/>
    <cellStyle name="Normal 6 4 2 4 2 2" xfId="12566"/>
    <cellStyle name="Normal 6 4 2 4 2 2 2" xfId="24448"/>
    <cellStyle name="Normal 6 4 2 4 2 3" xfId="18512"/>
    <cellStyle name="Normal 6 4 2 4 3" xfId="9597"/>
    <cellStyle name="Normal 6 4 2 4 3 2" xfId="21480"/>
    <cellStyle name="Normal 6 4 2 4 4" xfId="15543"/>
    <cellStyle name="Normal 6 4 2 5" xfId="5098"/>
    <cellStyle name="Normal 6 4 2 5 2" xfId="11082"/>
    <cellStyle name="Normal 6 4 2 5 2 2" xfId="22964"/>
    <cellStyle name="Normal 6 4 2 5 3" xfId="17028"/>
    <cellStyle name="Normal 6 4 2 6" xfId="8088"/>
    <cellStyle name="Normal 6 4 2 6 2" xfId="19996"/>
    <cellStyle name="Normal 6 4 2 7" xfId="14058"/>
    <cellStyle name="Normal 6 4 3" xfId="2732"/>
    <cellStyle name="Normal 6 4 3 2" xfId="4218"/>
    <cellStyle name="Normal 6 4 3 2 2" xfId="7189"/>
    <cellStyle name="Normal 6 4 3 2 2 2" xfId="13173"/>
    <cellStyle name="Normal 6 4 3 2 2 2 2" xfId="25055"/>
    <cellStyle name="Normal 6 4 3 2 2 3" xfId="19119"/>
    <cellStyle name="Normal 6 4 3 2 3" xfId="10204"/>
    <cellStyle name="Normal 6 4 3 2 3 2" xfId="22087"/>
    <cellStyle name="Normal 6 4 3 2 4" xfId="16150"/>
    <cellStyle name="Normal 6 4 3 3" xfId="5704"/>
    <cellStyle name="Normal 6 4 3 3 2" xfId="11688"/>
    <cellStyle name="Normal 6 4 3 3 2 2" xfId="23570"/>
    <cellStyle name="Normal 6 4 3 3 3" xfId="17634"/>
    <cellStyle name="Normal 6 4 3 4" xfId="8694"/>
    <cellStyle name="Normal 6 4 3 4 2" xfId="20602"/>
    <cellStyle name="Normal 6 4 3 5" xfId="14665"/>
    <cellStyle name="Normal 6 4 4" xfId="2363"/>
    <cellStyle name="Normal 6 4 4 2" xfId="3851"/>
    <cellStyle name="Normal 6 4 4 2 2" xfId="6822"/>
    <cellStyle name="Normal 6 4 4 2 2 2" xfId="12806"/>
    <cellStyle name="Normal 6 4 4 2 2 2 2" xfId="24688"/>
    <cellStyle name="Normal 6 4 4 2 2 3" xfId="18752"/>
    <cellStyle name="Normal 6 4 4 2 3" xfId="9837"/>
    <cellStyle name="Normal 6 4 4 2 3 2" xfId="21720"/>
    <cellStyle name="Normal 6 4 4 2 4" xfId="15783"/>
    <cellStyle name="Normal 6 4 4 3" xfId="5337"/>
    <cellStyle name="Normal 6 4 4 3 2" xfId="11321"/>
    <cellStyle name="Normal 6 4 4 3 2 2" xfId="23203"/>
    <cellStyle name="Normal 6 4 4 3 3" xfId="17267"/>
    <cellStyle name="Normal 6 4 4 4" xfId="8327"/>
    <cellStyle name="Normal 6 4 4 4 2" xfId="20235"/>
    <cellStyle name="Normal 6 4 4 5" xfId="14298"/>
    <cellStyle name="Normal 6 4 5" xfId="3074"/>
    <cellStyle name="Normal 6 4 5 2" xfId="6045"/>
    <cellStyle name="Normal 6 4 5 2 2" xfId="12029"/>
    <cellStyle name="Normal 6 4 5 2 2 2" xfId="23911"/>
    <cellStyle name="Normal 6 4 5 2 3" xfId="17975"/>
    <cellStyle name="Normal 6 4 5 3" xfId="9060"/>
    <cellStyle name="Normal 6 4 5 3 2" xfId="20943"/>
    <cellStyle name="Normal 6 4 5 4" xfId="15006"/>
    <cellStyle name="Normal 6 4 6" xfId="4560"/>
    <cellStyle name="Normal 6 4 6 2" xfId="10545"/>
    <cellStyle name="Normal 6 4 6 2 2" xfId="22427"/>
    <cellStyle name="Normal 6 4 6 3" xfId="16491"/>
    <cellStyle name="Normal 6 4 7" xfId="7551"/>
    <cellStyle name="Normal 6 4 7 2" xfId="19459"/>
    <cellStyle name="Normal 6 4 8" xfId="13521"/>
    <cellStyle name="Normal 6 5" xfId="421"/>
    <cellStyle name="Normal 6 5 2" xfId="1324"/>
    <cellStyle name="Normal 6 5 2 2" xfId="2976"/>
    <cellStyle name="Normal 6 5 2 2 2" xfId="4462"/>
    <cellStyle name="Normal 6 5 2 2 2 2" xfId="7433"/>
    <cellStyle name="Normal 6 5 2 2 2 2 2" xfId="13417"/>
    <cellStyle name="Normal 6 5 2 2 2 2 2 2" xfId="25299"/>
    <cellStyle name="Normal 6 5 2 2 2 2 3" xfId="19363"/>
    <cellStyle name="Normal 6 5 2 2 2 3" xfId="10448"/>
    <cellStyle name="Normal 6 5 2 2 2 3 2" xfId="22331"/>
    <cellStyle name="Normal 6 5 2 2 2 4" xfId="16394"/>
    <cellStyle name="Normal 6 5 2 2 3" xfId="5948"/>
    <cellStyle name="Normal 6 5 2 2 3 2" xfId="11932"/>
    <cellStyle name="Normal 6 5 2 2 3 2 2" xfId="23814"/>
    <cellStyle name="Normal 6 5 2 2 3 3" xfId="17878"/>
    <cellStyle name="Normal 6 5 2 2 4" xfId="8938"/>
    <cellStyle name="Normal 6 5 2 2 4 2" xfId="20846"/>
    <cellStyle name="Normal 6 5 2 2 5" xfId="14909"/>
    <cellStyle name="Normal 6 5 2 3" xfId="2607"/>
    <cellStyle name="Normal 6 5 2 3 2" xfId="4095"/>
    <cellStyle name="Normal 6 5 2 3 2 2" xfId="7066"/>
    <cellStyle name="Normal 6 5 2 3 2 2 2" xfId="13050"/>
    <cellStyle name="Normal 6 5 2 3 2 2 2 2" xfId="24932"/>
    <cellStyle name="Normal 6 5 2 3 2 2 3" xfId="18996"/>
    <cellStyle name="Normal 6 5 2 3 2 3" xfId="10081"/>
    <cellStyle name="Normal 6 5 2 3 2 3 2" xfId="21964"/>
    <cellStyle name="Normal 6 5 2 3 2 4" xfId="16027"/>
    <cellStyle name="Normal 6 5 2 3 3" xfId="5581"/>
    <cellStyle name="Normal 6 5 2 3 3 2" xfId="11565"/>
    <cellStyle name="Normal 6 5 2 3 3 2 2" xfId="23447"/>
    <cellStyle name="Normal 6 5 2 3 3 3" xfId="17511"/>
    <cellStyle name="Normal 6 5 2 3 4" xfId="8571"/>
    <cellStyle name="Normal 6 5 2 3 4 2" xfId="20479"/>
    <cellStyle name="Normal 6 5 2 3 5" xfId="14542"/>
    <cellStyle name="Normal 6 5 2 4" xfId="3612"/>
    <cellStyle name="Normal 6 5 2 4 2" xfId="6583"/>
    <cellStyle name="Normal 6 5 2 4 2 2" xfId="12567"/>
    <cellStyle name="Normal 6 5 2 4 2 2 2" xfId="24449"/>
    <cellStyle name="Normal 6 5 2 4 2 3" xfId="18513"/>
    <cellStyle name="Normal 6 5 2 4 3" xfId="9598"/>
    <cellStyle name="Normal 6 5 2 4 3 2" xfId="21481"/>
    <cellStyle name="Normal 6 5 2 4 4" xfId="15544"/>
    <cellStyle name="Normal 6 5 2 5" xfId="5099"/>
    <cellStyle name="Normal 6 5 2 5 2" xfId="11083"/>
    <cellStyle name="Normal 6 5 2 5 2 2" xfId="22965"/>
    <cellStyle name="Normal 6 5 2 5 3" xfId="17029"/>
    <cellStyle name="Normal 6 5 2 6" xfId="8089"/>
    <cellStyle name="Normal 6 5 2 6 2" xfId="19997"/>
    <cellStyle name="Normal 6 5 2 7" xfId="14059"/>
    <cellStyle name="Normal 6 5 3" xfId="2807"/>
    <cellStyle name="Normal 6 5 3 2" xfId="4293"/>
    <cellStyle name="Normal 6 5 3 2 2" xfId="7264"/>
    <cellStyle name="Normal 6 5 3 2 2 2" xfId="13248"/>
    <cellStyle name="Normal 6 5 3 2 2 2 2" xfId="25130"/>
    <cellStyle name="Normal 6 5 3 2 2 3" xfId="19194"/>
    <cellStyle name="Normal 6 5 3 2 3" xfId="10279"/>
    <cellStyle name="Normal 6 5 3 2 3 2" xfId="22162"/>
    <cellStyle name="Normal 6 5 3 2 4" xfId="16225"/>
    <cellStyle name="Normal 6 5 3 3" xfId="5779"/>
    <cellStyle name="Normal 6 5 3 3 2" xfId="11763"/>
    <cellStyle name="Normal 6 5 3 3 2 2" xfId="23645"/>
    <cellStyle name="Normal 6 5 3 3 3" xfId="17709"/>
    <cellStyle name="Normal 6 5 3 4" xfId="8769"/>
    <cellStyle name="Normal 6 5 3 4 2" xfId="20677"/>
    <cellStyle name="Normal 6 5 3 5" xfId="14740"/>
    <cellStyle name="Normal 6 5 4" xfId="2438"/>
    <cellStyle name="Normal 6 5 4 2" xfId="3926"/>
    <cellStyle name="Normal 6 5 4 2 2" xfId="6897"/>
    <cellStyle name="Normal 6 5 4 2 2 2" xfId="12881"/>
    <cellStyle name="Normal 6 5 4 2 2 2 2" xfId="24763"/>
    <cellStyle name="Normal 6 5 4 2 2 3" xfId="18827"/>
    <cellStyle name="Normal 6 5 4 2 3" xfId="9912"/>
    <cellStyle name="Normal 6 5 4 2 3 2" xfId="21795"/>
    <cellStyle name="Normal 6 5 4 2 4" xfId="15858"/>
    <cellStyle name="Normal 6 5 4 3" xfId="5412"/>
    <cellStyle name="Normal 6 5 4 3 2" xfId="11396"/>
    <cellStyle name="Normal 6 5 4 3 2 2" xfId="23278"/>
    <cellStyle name="Normal 6 5 4 3 3" xfId="17342"/>
    <cellStyle name="Normal 6 5 4 4" xfId="8402"/>
    <cellStyle name="Normal 6 5 4 4 2" xfId="20310"/>
    <cellStyle name="Normal 6 5 4 5" xfId="14373"/>
    <cellStyle name="Normal 6 5 5" xfId="3149"/>
    <cellStyle name="Normal 6 5 5 2" xfId="6120"/>
    <cellStyle name="Normal 6 5 5 2 2" xfId="12104"/>
    <cellStyle name="Normal 6 5 5 2 2 2" xfId="23986"/>
    <cellStyle name="Normal 6 5 5 2 3" xfId="18050"/>
    <cellStyle name="Normal 6 5 5 3" xfId="9135"/>
    <cellStyle name="Normal 6 5 5 3 2" xfId="21018"/>
    <cellStyle name="Normal 6 5 5 4" xfId="15081"/>
    <cellStyle name="Normal 6 5 6" xfId="4636"/>
    <cellStyle name="Normal 6 5 6 2" xfId="10620"/>
    <cellStyle name="Normal 6 5 6 2 2" xfId="22502"/>
    <cellStyle name="Normal 6 5 6 3" xfId="16566"/>
    <cellStyle name="Normal 6 5 7" xfId="7626"/>
    <cellStyle name="Normal 6 5 7 2" xfId="19534"/>
    <cellStyle name="Normal 6 5 8" xfId="13596"/>
    <cellStyle name="Normal 6 6" xfId="1325"/>
    <cellStyle name="Normal 6 6 2" xfId="2656"/>
    <cellStyle name="Normal 6 6 2 2" xfId="4142"/>
    <cellStyle name="Normal 6 6 2 2 2" xfId="7113"/>
    <cellStyle name="Normal 6 6 2 2 2 2" xfId="13097"/>
    <cellStyle name="Normal 6 6 2 2 2 2 2" xfId="24979"/>
    <cellStyle name="Normal 6 6 2 2 2 3" xfId="19043"/>
    <cellStyle name="Normal 6 6 2 2 3" xfId="10128"/>
    <cellStyle name="Normal 6 6 2 2 3 2" xfId="22011"/>
    <cellStyle name="Normal 6 6 2 2 4" xfId="16074"/>
    <cellStyle name="Normal 6 6 2 3" xfId="5628"/>
    <cellStyle name="Normal 6 6 2 3 2" xfId="11612"/>
    <cellStyle name="Normal 6 6 2 3 2 2" xfId="23494"/>
    <cellStyle name="Normal 6 6 2 3 3" xfId="17558"/>
    <cellStyle name="Normal 6 6 2 4" xfId="8618"/>
    <cellStyle name="Normal 6 6 2 4 2" xfId="20526"/>
    <cellStyle name="Normal 6 6 2 5" xfId="14589"/>
    <cellStyle name="Normal 6 6 3" xfId="2287"/>
    <cellStyle name="Normal 6 6 3 2" xfId="3775"/>
    <cellStyle name="Normal 6 6 3 2 2" xfId="6746"/>
    <cellStyle name="Normal 6 6 3 2 2 2" xfId="12730"/>
    <cellStyle name="Normal 6 6 3 2 2 2 2" xfId="24612"/>
    <cellStyle name="Normal 6 6 3 2 2 3" xfId="18676"/>
    <cellStyle name="Normal 6 6 3 2 3" xfId="9761"/>
    <cellStyle name="Normal 6 6 3 2 3 2" xfId="21644"/>
    <cellStyle name="Normal 6 6 3 2 4" xfId="15707"/>
    <cellStyle name="Normal 6 6 3 3" xfId="5261"/>
    <cellStyle name="Normal 6 6 3 3 2" xfId="11245"/>
    <cellStyle name="Normal 6 6 3 3 2 2" xfId="23127"/>
    <cellStyle name="Normal 6 6 3 3 3" xfId="17191"/>
    <cellStyle name="Normal 6 6 3 4" xfId="8251"/>
    <cellStyle name="Normal 6 6 3 4 2" xfId="20159"/>
    <cellStyle name="Normal 6 6 3 5" xfId="14222"/>
    <cellStyle name="Normal 6 6 4" xfId="3613"/>
    <cellStyle name="Normal 6 6 4 2" xfId="6584"/>
    <cellStyle name="Normal 6 6 4 2 2" xfId="12568"/>
    <cellStyle name="Normal 6 6 4 2 2 2" xfId="24450"/>
    <cellStyle name="Normal 6 6 4 2 3" xfId="18514"/>
    <cellStyle name="Normal 6 6 4 3" xfId="9599"/>
    <cellStyle name="Normal 6 6 4 3 2" xfId="21482"/>
    <cellStyle name="Normal 6 6 4 4" xfId="15545"/>
    <cellStyle name="Normal 6 6 5" xfId="5100"/>
    <cellStyle name="Normal 6 6 5 2" xfId="11084"/>
    <cellStyle name="Normal 6 6 5 2 2" xfId="22966"/>
    <cellStyle name="Normal 6 6 5 3" xfId="17030"/>
    <cellStyle name="Normal 6 6 6" xfId="8090"/>
    <cellStyle name="Normal 6 6 6 2" xfId="19998"/>
    <cellStyle name="Normal 6 6 7" xfId="14060"/>
    <cellStyle name="Normal 6 7" xfId="1326"/>
    <cellStyle name="Normal 6 7 2" xfId="2825"/>
    <cellStyle name="Normal 6 7 2 2" xfId="4311"/>
    <cellStyle name="Normal 6 7 2 2 2" xfId="7282"/>
    <cellStyle name="Normal 6 7 2 2 2 2" xfId="13266"/>
    <cellStyle name="Normal 6 7 2 2 2 2 2" xfId="25148"/>
    <cellStyle name="Normal 6 7 2 2 2 3" xfId="19212"/>
    <cellStyle name="Normal 6 7 2 2 3" xfId="10297"/>
    <cellStyle name="Normal 6 7 2 2 3 2" xfId="22180"/>
    <cellStyle name="Normal 6 7 2 2 4" xfId="16243"/>
    <cellStyle name="Normal 6 7 2 3" xfId="5797"/>
    <cellStyle name="Normal 6 7 2 3 2" xfId="11781"/>
    <cellStyle name="Normal 6 7 2 3 2 2" xfId="23663"/>
    <cellStyle name="Normal 6 7 2 3 3" xfId="17727"/>
    <cellStyle name="Normal 6 7 2 4" xfId="8787"/>
    <cellStyle name="Normal 6 7 2 4 2" xfId="20695"/>
    <cellStyle name="Normal 6 7 2 5" xfId="14758"/>
    <cellStyle name="Normal 6 7 3" xfId="2456"/>
    <cellStyle name="Normal 6 7 3 2" xfId="3944"/>
    <cellStyle name="Normal 6 7 3 2 2" xfId="6915"/>
    <cellStyle name="Normal 6 7 3 2 2 2" xfId="12899"/>
    <cellStyle name="Normal 6 7 3 2 2 2 2" xfId="24781"/>
    <cellStyle name="Normal 6 7 3 2 2 3" xfId="18845"/>
    <cellStyle name="Normal 6 7 3 2 3" xfId="9930"/>
    <cellStyle name="Normal 6 7 3 2 3 2" xfId="21813"/>
    <cellStyle name="Normal 6 7 3 2 4" xfId="15876"/>
    <cellStyle name="Normal 6 7 3 3" xfId="5430"/>
    <cellStyle name="Normal 6 7 3 3 2" xfId="11414"/>
    <cellStyle name="Normal 6 7 3 3 2 2" xfId="23296"/>
    <cellStyle name="Normal 6 7 3 3 3" xfId="17360"/>
    <cellStyle name="Normal 6 7 3 4" xfId="8420"/>
    <cellStyle name="Normal 6 7 3 4 2" xfId="20328"/>
    <cellStyle name="Normal 6 7 3 5" xfId="14391"/>
    <cellStyle name="Normal 6 7 4" xfId="3614"/>
    <cellStyle name="Normal 6 7 4 2" xfId="6585"/>
    <cellStyle name="Normal 6 7 4 2 2" xfId="12569"/>
    <cellStyle name="Normal 6 7 4 2 2 2" xfId="24451"/>
    <cellStyle name="Normal 6 7 4 2 3" xfId="18515"/>
    <cellStyle name="Normal 6 7 4 3" xfId="9600"/>
    <cellStyle name="Normal 6 7 4 3 2" xfId="21483"/>
    <cellStyle name="Normal 6 7 4 4" xfId="15546"/>
    <cellStyle name="Normal 6 7 5" xfId="5101"/>
    <cellStyle name="Normal 6 7 5 2" xfId="11085"/>
    <cellStyle name="Normal 6 7 5 2 2" xfId="22967"/>
    <cellStyle name="Normal 6 7 5 3" xfId="17031"/>
    <cellStyle name="Normal 6 7 6" xfId="8091"/>
    <cellStyle name="Normal 6 7 6 2" xfId="19999"/>
    <cellStyle name="Normal 6 7 7" xfId="14061"/>
    <cellStyle name="Normal 6 8" xfId="2138"/>
    <cellStyle name="Normal 6 8 2" xfId="2630"/>
    <cellStyle name="Normal 6 8 2 2" xfId="4116"/>
    <cellStyle name="Normal 6 8 2 2 2" xfId="7087"/>
    <cellStyle name="Normal 6 8 2 2 2 2" xfId="13071"/>
    <cellStyle name="Normal 6 8 2 2 2 2 2" xfId="24953"/>
    <cellStyle name="Normal 6 8 2 2 2 3" xfId="19017"/>
    <cellStyle name="Normal 6 8 2 2 3" xfId="10102"/>
    <cellStyle name="Normal 6 8 2 2 3 2" xfId="21985"/>
    <cellStyle name="Normal 6 8 2 2 4" xfId="16048"/>
    <cellStyle name="Normal 6 8 2 3" xfId="5602"/>
    <cellStyle name="Normal 6 8 2 3 2" xfId="11586"/>
    <cellStyle name="Normal 6 8 2 3 2 2" xfId="23468"/>
    <cellStyle name="Normal 6 8 2 3 3" xfId="17532"/>
    <cellStyle name="Normal 6 8 2 4" xfId="8592"/>
    <cellStyle name="Normal 6 8 2 4 2" xfId="20500"/>
    <cellStyle name="Normal 6 8 2 5" xfId="14563"/>
    <cellStyle name="Normal 6 8 3" xfId="3642"/>
    <cellStyle name="Normal 6 8 3 2" xfId="6613"/>
    <cellStyle name="Normal 6 8 3 2 2" xfId="12597"/>
    <cellStyle name="Normal 6 8 3 2 2 2" xfId="24479"/>
    <cellStyle name="Normal 6 8 3 2 3" xfId="18543"/>
    <cellStyle name="Normal 6 8 3 3" xfId="9628"/>
    <cellStyle name="Normal 6 8 3 3 2" xfId="21511"/>
    <cellStyle name="Normal 6 8 3 4" xfId="15574"/>
    <cellStyle name="Normal 6 8 4" xfId="5128"/>
    <cellStyle name="Normal 6 8 4 2" xfId="11112"/>
    <cellStyle name="Normal 6 8 4 2 2" xfId="22994"/>
    <cellStyle name="Normal 6 8 4 3" xfId="17058"/>
    <cellStyle name="Normal 6 8 5" xfId="8118"/>
    <cellStyle name="Normal 6 8 5 2" xfId="20026"/>
    <cellStyle name="Normal 6 8 6" xfId="14089"/>
    <cellStyle name="Normal 6 9" xfId="2156"/>
    <cellStyle name="Normal 6 9 2" xfId="3660"/>
    <cellStyle name="Normal 6 9 2 2" xfId="6631"/>
    <cellStyle name="Normal 6 9 2 2 2" xfId="12615"/>
    <cellStyle name="Normal 6 9 2 2 2 2" xfId="24497"/>
    <cellStyle name="Normal 6 9 2 2 3" xfId="18561"/>
    <cellStyle name="Normal 6 9 2 3" xfId="9646"/>
    <cellStyle name="Normal 6 9 2 3 2" xfId="21529"/>
    <cellStyle name="Normal 6 9 2 4" xfId="15592"/>
    <cellStyle name="Normal 6 9 3" xfId="5146"/>
    <cellStyle name="Normal 6 9 3 2" xfId="11130"/>
    <cellStyle name="Normal 6 9 3 2 2" xfId="23012"/>
    <cellStyle name="Normal 6 9 3 3" xfId="17076"/>
    <cellStyle name="Normal 6 9 4" xfId="8136"/>
    <cellStyle name="Normal 6 9 4 2" xfId="20044"/>
    <cellStyle name="Normal 6 9 5" xfId="14107"/>
    <cellStyle name="Normal 60" xfId="1327"/>
    <cellStyle name="Normal 60 2" xfId="1328"/>
    <cellStyle name="Normal 61" xfId="1329"/>
    <cellStyle name="Normal 61 2" xfId="1330"/>
    <cellStyle name="Normal 62" xfId="1331"/>
    <cellStyle name="Normal 62 2" xfId="1332"/>
    <cellStyle name="Normal 63" xfId="1333"/>
    <cellStyle name="Normal 63 2" xfId="1334"/>
    <cellStyle name="Normal 64" xfId="1335"/>
    <cellStyle name="Normal 64 2" xfId="1336"/>
    <cellStyle name="Normal 65" xfId="1337"/>
    <cellStyle name="Normal 65 2" xfId="1338"/>
    <cellStyle name="Normal 66" xfId="1339"/>
    <cellStyle name="Normal 66 2" xfId="1340"/>
    <cellStyle name="Normal 67" xfId="1341"/>
    <cellStyle name="Normal 67 2" xfId="1342"/>
    <cellStyle name="Normal 68" xfId="1343"/>
    <cellStyle name="Normal 68 2" xfId="1344"/>
    <cellStyle name="Normal 69" xfId="1345"/>
    <cellStyle name="Normal 69 2" xfId="1346"/>
    <cellStyle name="Normal 7" xfId="214"/>
    <cellStyle name="Normal 7 2" xfId="283"/>
    <cellStyle name="Normal 7 3" xfId="1347"/>
    <cellStyle name="Normal 70" xfId="1348"/>
    <cellStyle name="Normal 70 2" xfId="1349"/>
    <cellStyle name="Normal 71" xfId="1350"/>
    <cellStyle name="Normal 71 2" xfId="1351"/>
    <cellStyle name="Normal 72" xfId="1352"/>
    <cellStyle name="Normal 72 2" xfId="1353"/>
    <cellStyle name="Normal 73" xfId="1354"/>
    <cellStyle name="Normal 73 2" xfId="1355"/>
    <cellStyle name="Normal 74" xfId="1356"/>
    <cellStyle name="Normal 74 2" xfId="1357"/>
    <cellStyle name="Normal 75" xfId="1358"/>
    <cellStyle name="Normal 75 2" xfId="1359"/>
    <cellStyle name="Normal 76" xfId="1360"/>
    <cellStyle name="Normal 76 2" xfId="1361"/>
    <cellStyle name="Normal 77" xfId="1362"/>
    <cellStyle name="Normal 77 2" xfId="1363"/>
    <cellStyle name="Normal 78" xfId="1364"/>
    <cellStyle name="Normal 78 2" xfId="1365"/>
    <cellStyle name="Normal 79" xfId="1366"/>
    <cellStyle name="Normal 79 2" xfId="1367"/>
    <cellStyle name="Normal 8" xfId="215"/>
    <cellStyle name="Normal 8 10" xfId="2262"/>
    <cellStyle name="Normal 8 10 2" xfId="3750"/>
    <cellStyle name="Normal 8 10 2 2" xfId="6721"/>
    <cellStyle name="Normal 8 10 2 2 2" xfId="12705"/>
    <cellStyle name="Normal 8 10 2 2 2 2" xfId="24587"/>
    <cellStyle name="Normal 8 10 2 2 3" xfId="18651"/>
    <cellStyle name="Normal 8 10 2 3" xfId="9736"/>
    <cellStyle name="Normal 8 10 2 3 2" xfId="21619"/>
    <cellStyle name="Normal 8 10 2 4" xfId="15682"/>
    <cellStyle name="Normal 8 10 3" xfId="5236"/>
    <cellStyle name="Normal 8 10 3 2" xfId="11220"/>
    <cellStyle name="Normal 8 10 3 2 2" xfId="23102"/>
    <cellStyle name="Normal 8 10 3 3" xfId="17166"/>
    <cellStyle name="Normal 8 10 4" xfId="8226"/>
    <cellStyle name="Normal 8 10 4 2" xfId="20134"/>
    <cellStyle name="Normal 8 10 5" xfId="14197"/>
    <cellStyle name="Normal 8 11" xfId="2999"/>
    <cellStyle name="Normal 8 11 2" xfId="5970"/>
    <cellStyle name="Normal 8 11 2 2" xfId="11954"/>
    <cellStyle name="Normal 8 11 2 2 2" xfId="23836"/>
    <cellStyle name="Normal 8 11 2 3" xfId="17900"/>
    <cellStyle name="Normal 8 11 3" xfId="8985"/>
    <cellStyle name="Normal 8 11 3 2" xfId="20868"/>
    <cellStyle name="Normal 8 11 4" xfId="14931"/>
    <cellStyle name="Normal 8 12" xfId="4485"/>
    <cellStyle name="Normal 8 12 2" xfId="10470"/>
    <cellStyle name="Normal 8 12 2 2" xfId="22352"/>
    <cellStyle name="Normal 8 12 3" xfId="16416"/>
    <cellStyle name="Normal 8 13" xfId="7476"/>
    <cellStyle name="Normal 8 13 2" xfId="19384"/>
    <cellStyle name="Normal 8 14" xfId="13446"/>
    <cellStyle name="Normal 8 2" xfId="284"/>
    <cellStyle name="Normal 8 2 10" xfId="13465"/>
    <cellStyle name="Normal 8 2 2" xfId="325"/>
    <cellStyle name="Normal 8 2 2 2" xfId="401"/>
    <cellStyle name="Normal 8 2 2 2 2" xfId="1368"/>
    <cellStyle name="Normal 8 2 2 2 2 2" xfId="2959"/>
    <cellStyle name="Normal 8 2 2 2 2 2 2" xfId="4445"/>
    <cellStyle name="Normal 8 2 2 2 2 2 2 2" xfId="7416"/>
    <cellStyle name="Normal 8 2 2 2 2 2 2 2 2" xfId="13400"/>
    <cellStyle name="Normal 8 2 2 2 2 2 2 2 2 2" xfId="25282"/>
    <cellStyle name="Normal 8 2 2 2 2 2 2 2 3" xfId="19346"/>
    <cellStyle name="Normal 8 2 2 2 2 2 2 3" xfId="10431"/>
    <cellStyle name="Normal 8 2 2 2 2 2 2 3 2" xfId="22314"/>
    <cellStyle name="Normal 8 2 2 2 2 2 2 4" xfId="16377"/>
    <cellStyle name="Normal 8 2 2 2 2 2 3" xfId="5931"/>
    <cellStyle name="Normal 8 2 2 2 2 2 3 2" xfId="11915"/>
    <cellStyle name="Normal 8 2 2 2 2 2 3 2 2" xfId="23797"/>
    <cellStyle name="Normal 8 2 2 2 2 2 3 3" xfId="17861"/>
    <cellStyle name="Normal 8 2 2 2 2 2 4" xfId="8921"/>
    <cellStyle name="Normal 8 2 2 2 2 2 4 2" xfId="20829"/>
    <cellStyle name="Normal 8 2 2 2 2 2 5" xfId="14892"/>
    <cellStyle name="Normal 8 2 2 2 2 3" xfId="2590"/>
    <cellStyle name="Normal 8 2 2 2 2 3 2" xfId="4078"/>
    <cellStyle name="Normal 8 2 2 2 2 3 2 2" xfId="7049"/>
    <cellStyle name="Normal 8 2 2 2 2 3 2 2 2" xfId="13033"/>
    <cellStyle name="Normal 8 2 2 2 2 3 2 2 2 2" xfId="24915"/>
    <cellStyle name="Normal 8 2 2 2 2 3 2 2 3" xfId="18979"/>
    <cellStyle name="Normal 8 2 2 2 2 3 2 3" xfId="10064"/>
    <cellStyle name="Normal 8 2 2 2 2 3 2 3 2" xfId="21947"/>
    <cellStyle name="Normal 8 2 2 2 2 3 2 4" xfId="16010"/>
    <cellStyle name="Normal 8 2 2 2 2 3 3" xfId="5564"/>
    <cellStyle name="Normal 8 2 2 2 2 3 3 2" xfId="11548"/>
    <cellStyle name="Normal 8 2 2 2 2 3 3 2 2" xfId="23430"/>
    <cellStyle name="Normal 8 2 2 2 2 3 3 3" xfId="17494"/>
    <cellStyle name="Normal 8 2 2 2 2 3 4" xfId="8554"/>
    <cellStyle name="Normal 8 2 2 2 2 3 4 2" xfId="20462"/>
    <cellStyle name="Normal 8 2 2 2 2 3 5" xfId="14525"/>
    <cellStyle name="Normal 8 2 2 2 2 4" xfId="3615"/>
    <cellStyle name="Normal 8 2 2 2 2 4 2" xfId="6586"/>
    <cellStyle name="Normal 8 2 2 2 2 4 2 2" xfId="12570"/>
    <cellStyle name="Normal 8 2 2 2 2 4 2 2 2" xfId="24452"/>
    <cellStyle name="Normal 8 2 2 2 2 4 2 3" xfId="18516"/>
    <cellStyle name="Normal 8 2 2 2 2 4 3" xfId="9601"/>
    <cellStyle name="Normal 8 2 2 2 2 4 3 2" xfId="21484"/>
    <cellStyle name="Normal 8 2 2 2 2 4 4" xfId="15547"/>
    <cellStyle name="Normal 8 2 2 2 2 5" xfId="5102"/>
    <cellStyle name="Normal 8 2 2 2 2 5 2" xfId="11086"/>
    <cellStyle name="Normal 8 2 2 2 2 5 2 2" xfId="22968"/>
    <cellStyle name="Normal 8 2 2 2 2 5 3" xfId="17032"/>
    <cellStyle name="Normal 8 2 2 2 2 6" xfId="8092"/>
    <cellStyle name="Normal 8 2 2 2 2 6 2" xfId="20000"/>
    <cellStyle name="Normal 8 2 2 2 2 7" xfId="14062"/>
    <cellStyle name="Normal 8 2 2 2 3" xfId="2790"/>
    <cellStyle name="Normal 8 2 2 2 3 2" xfId="4276"/>
    <cellStyle name="Normal 8 2 2 2 3 2 2" xfId="7247"/>
    <cellStyle name="Normal 8 2 2 2 3 2 2 2" xfId="13231"/>
    <cellStyle name="Normal 8 2 2 2 3 2 2 2 2" xfId="25113"/>
    <cellStyle name="Normal 8 2 2 2 3 2 2 3" xfId="19177"/>
    <cellStyle name="Normal 8 2 2 2 3 2 3" xfId="10262"/>
    <cellStyle name="Normal 8 2 2 2 3 2 3 2" xfId="22145"/>
    <cellStyle name="Normal 8 2 2 2 3 2 4" xfId="16208"/>
    <cellStyle name="Normal 8 2 2 2 3 3" xfId="5762"/>
    <cellStyle name="Normal 8 2 2 2 3 3 2" xfId="11746"/>
    <cellStyle name="Normal 8 2 2 2 3 3 2 2" xfId="23628"/>
    <cellStyle name="Normal 8 2 2 2 3 3 3" xfId="17692"/>
    <cellStyle name="Normal 8 2 2 2 3 4" xfId="8752"/>
    <cellStyle name="Normal 8 2 2 2 3 4 2" xfId="20660"/>
    <cellStyle name="Normal 8 2 2 2 3 5" xfId="14723"/>
    <cellStyle name="Normal 8 2 2 2 4" xfId="2421"/>
    <cellStyle name="Normal 8 2 2 2 4 2" xfId="3909"/>
    <cellStyle name="Normal 8 2 2 2 4 2 2" xfId="6880"/>
    <cellStyle name="Normal 8 2 2 2 4 2 2 2" xfId="12864"/>
    <cellStyle name="Normal 8 2 2 2 4 2 2 2 2" xfId="24746"/>
    <cellStyle name="Normal 8 2 2 2 4 2 2 3" xfId="18810"/>
    <cellStyle name="Normal 8 2 2 2 4 2 3" xfId="9895"/>
    <cellStyle name="Normal 8 2 2 2 4 2 3 2" xfId="21778"/>
    <cellStyle name="Normal 8 2 2 2 4 2 4" xfId="15841"/>
    <cellStyle name="Normal 8 2 2 2 4 3" xfId="5395"/>
    <cellStyle name="Normal 8 2 2 2 4 3 2" xfId="11379"/>
    <cellStyle name="Normal 8 2 2 2 4 3 2 2" xfId="23261"/>
    <cellStyle name="Normal 8 2 2 2 4 3 3" xfId="17325"/>
    <cellStyle name="Normal 8 2 2 2 4 4" xfId="8385"/>
    <cellStyle name="Normal 8 2 2 2 4 4 2" xfId="20293"/>
    <cellStyle name="Normal 8 2 2 2 4 5" xfId="14356"/>
    <cellStyle name="Normal 8 2 2 2 5" xfId="3132"/>
    <cellStyle name="Normal 8 2 2 2 5 2" xfId="6103"/>
    <cellStyle name="Normal 8 2 2 2 5 2 2" xfId="12087"/>
    <cellStyle name="Normal 8 2 2 2 5 2 2 2" xfId="23969"/>
    <cellStyle name="Normal 8 2 2 2 5 2 3" xfId="18033"/>
    <cellStyle name="Normal 8 2 2 2 5 3" xfId="9118"/>
    <cellStyle name="Normal 8 2 2 2 5 3 2" xfId="21001"/>
    <cellStyle name="Normal 8 2 2 2 5 4" xfId="15064"/>
    <cellStyle name="Normal 8 2 2 2 6" xfId="4618"/>
    <cellStyle name="Normal 8 2 2 2 6 2" xfId="10603"/>
    <cellStyle name="Normal 8 2 2 2 6 2 2" xfId="22485"/>
    <cellStyle name="Normal 8 2 2 2 6 3" xfId="16549"/>
    <cellStyle name="Normal 8 2 2 2 7" xfId="7609"/>
    <cellStyle name="Normal 8 2 2 2 7 2" xfId="19517"/>
    <cellStyle name="Normal 8 2 2 2 8" xfId="13579"/>
    <cellStyle name="Normal 8 2 2 3" xfId="1369"/>
    <cellStyle name="Normal 8 2 2 3 2" xfId="2883"/>
    <cellStyle name="Normal 8 2 2 3 2 2" xfId="4369"/>
    <cellStyle name="Normal 8 2 2 3 2 2 2" xfId="7340"/>
    <cellStyle name="Normal 8 2 2 3 2 2 2 2" xfId="13324"/>
    <cellStyle name="Normal 8 2 2 3 2 2 2 2 2" xfId="25206"/>
    <cellStyle name="Normal 8 2 2 3 2 2 2 3" xfId="19270"/>
    <cellStyle name="Normal 8 2 2 3 2 2 3" xfId="10355"/>
    <cellStyle name="Normal 8 2 2 3 2 2 3 2" xfId="22238"/>
    <cellStyle name="Normal 8 2 2 3 2 2 4" xfId="16301"/>
    <cellStyle name="Normal 8 2 2 3 2 3" xfId="5855"/>
    <cellStyle name="Normal 8 2 2 3 2 3 2" xfId="11839"/>
    <cellStyle name="Normal 8 2 2 3 2 3 2 2" xfId="23721"/>
    <cellStyle name="Normal 8 2 2 3 2 3 3" xfId="17785"/>
    <cellStyle name="Normal 8 2 2 3 2 4" xfId="8845"/>
    <cellStyle name="Normal 8 2 2 3 2 4 2" xfId="20753"/>
    <cellStyle name="Normal 8 2 2 3 2 5" xfId="14816"/>
    <cellStyle name="Normal 8 2 2 3 3" xfId="2514"/>
    <cellStyle name="Normal 8 2 2 3 3 2" xfId="4002"/>
    <cellStyle name="Normal 8 2 2 3 3 2 2" xfId="6973"/>
    <cellStyle name="Normal 8 2 2 3 3 2 2 2" xfId="12957"/>
    <cellStyle name="Normal 8 2 2 3 3 2 2 2 2" xfId="24839"/>
    <cellStyle name="Normal 8 2 2 3 3 2 2 3" xfId="18903"/>
    <cellStyle name="Normal 8 2 2 3 3 2 3" xfId="9988"/>
    <cellStyle name="Normal 8 2 2 3 3 2 3 2" xfId="21871"/>
    <cellStyle name="Normal 8 2 2 3 3 2 4" xfId="15934"/>
    <cellStyle name="Normal 8 2 2 3 3 3" xfId="5488"/>
    <cellStyle name="Normal 8 2 2 3 3 3 2" xfId="11472"/>
    <cellStyle name="Normal 8 2 2 3 3 3 2 2" xfId="23354"/>
    <cellStyle name="Normal 8 2 2 3 3 3 3" xfId="17418"/>
    <cellStyle name="Normal 8 2 2 3 3 4" xfId="8478"/>
    <cellStyle name="Normal 8 2 2 3 3 4 2" xfId="20386"/>
    <cellStyle name="Normal 8 2 2 3 3 5" xfId="14449"/>
    <cellStyle name="Normal 8 2 2 3 4" xfId="3616"/>
    <cellStyle name="Normal 8 2 2 3 4 2" xfId="6587"/>
    <cellStyle name="Normal 8 2 2 3 4 2 2" xfId="12571"/>
    <cellStyle name="Normal 8 2 2 3 4 2 2 2" xfId="24453"/>
    <cellStyle name="Normal 8 2 2 3 4 2 3" xfId="18517"/>
    <cellStyle name="Normal 8 2 2 3 4 3" xfId="9602"/>
    <cellStyle name="Normal 8 2 2 3 4 3 2" xfId="21485"/>
    <cellStyle name="Normal 8 2 2 3 4 4" xfId="15548"/>
    <cellStyle name="Normal 8 2 2 3 5" xfId="5103"/>
    <cellStyle name="Normal 8 2 2 3 5 2" xfId="11087"/>
    <cellStyle name="Normal 8 2 2 3 5 2 2" xfId="22969"/>
    <cellStyle name="Normal 8 2 2 3 5 3" xfId="17033"/>
    <cellStyle name="Normal 8 2 2 3 6" xfId="8093"/>
    <cellStyle name="Normal 8 2 2 3 6 2" xfId="20001"/>
    <cellStyle name="Normal 8 2 2 3 7" xfId="14063"/>
    <cellStyle name="Normal 8 2 2 4" xfId="2243"/>
    <cellStyle name="Normal 8 2 2 4 2" xfId="2714"/>
    <cellStyle name="Normal 8 2 2 4 2 2" xfId="4200"/>
    <cellStyle name="Normal 8 2 2 4 2 2 2" xfId="7171"/>
    <cellStyle name="Normal 8 2 2 4 2 2 2 2" xfId="13155"/>
    <cellStyle name="Normal 8 2 2 4 2 2 2 2 2" xfId="25037"/>
    <cellStyle name="Normal 8 2 2 4 2 2 2 3" xfId="19101"/>
    <cellStyle name="Normal 8 2 2 4 2 2 3" xfId="10186"/>
    <cellStyle name="Normal 8 2 2 4 2 2 3 2" xfId="22069"/>
    <cellStyle name="Normal 8 2 2 4 2 2 4" xfId="16132"/>
    <cellStyle name="Normal 8 2 2 4 2 3" xfId="5686"/>
    <cellStyle name="Normal 8 2 2 4 2 3 2" xfId="11670"/>
    <cellStyle name="Normal 8 2 2 4 2 3 2 2" xfId="23552"/>
    <cellStyle name="Normal 8 2 2 4 2 3 3" xfId="17616"/>
    <cellStyle name="Normal 8 2 2 4 2 4" xfId="8676"/>
    <cellStyle name="Normal 8 2 2 4 2 4 2" xfId="20584"/>
    <cellStyle name="Normal 8 2 2 4 2 5" xfId="14647"/>
    <cellStyle name="Normal 8 2 2 4 3" xfId="3732"/>
    <cellStyle name="Normal 8 2 2 4 3 2" xfId="6703"/>
    <cellStyle name="Normal 8 2 2 4 3 2 2" xfId="12687"/>
    <cellStyle name="Normal 8 2 2 4 3 2 2 2" xfId="24569"/>
    <cellStyle name="Normal 8 2 2 4 3 2 3" xfId="18633"/>
    <cellStyle name="Normal 8 2 2 4 3 3" xfId="9718"/>
    <cellStyle name="Normal 8 2 2 4 3 3 2" xfId="21601"/>
    <cellStyle name="Normal 8 2 2 4 3 4" xfId="15664"/>
    <cellStyle name="Normal 8 2 2 4 4" xfId="5218"/>
    <cellStyle name="Normal 8 2 2 4 4 2" xfId="11202"/>
    <cellStyle name="Normal 8 2 2 4 4 2 2" xfId="23084"/>
    <cellStyle name="Normal 8 2 2 4 4 3" xfId="17148"/>
    <cellStyle name="Normal 8 2 2 4 5" xfId="8208"/>
    <cellStyle name="Normal 8 2 2 4 5 2" xfId="20116"/>
    <cellStyle name="Normal 8 2 2 4 6" xfId="14179"/>
    <cellStyle name="Normal 8 2 2 5" xfId="2345"/>
    <cellStyle name="Normal 8 2 2 5 2" xfId="3833"/>
    <cellStyle name="Normal 8 2 2 5 2 2" xfId="6804"/>
    <cellStyle name="Normal 8 2 2 5 2 2 2" xfId="12788"/>
    <cellStyle name="Normal 8 2 2 5 2 2 2 2" xfId="24670"/>
    <cellStyle name="Normal 8 2 2 5 2 2 3" xfId="18734"/>
    <cellStyle name="Normal 8 2 2 5 2 3" xfId="9819"/>
    <cellStyle name="Normal 8 2 2 5 2 3 2" xfId="21702"/>
    <cellStyle name="Normal 8 2 2 5 2 4" xfId="15765"/>
    <cellStyle name="Normal 8 2 2 5 3" xfId="5319"/>
    <cellStyle name="Normal 8 2 2 5 3 2" xfId="11303"/>
    <cellStyle name="Normal 8 2 2 5 3 2 2" xfId="23185"/>
    <cellStyle name="Normal 8 2 2 5 3 3" xfId="17249"/>
    <cellStyle name="Normal 8 2 2 5 4" xfId="8309"/>
    <cellStyle name="Normal 8 2 2 5 4 2" xfId="20217"/>
    <cellStyle name="Normal 8 2 2 5 5" xfId="14280"/>
    <cellStyle name="Normal 8 2 2 6" xfId="3056"/>
    <cellStyle name="Normal 8 2 2 6 2" xfId="6027"/>
    <cellStyle name="Normal 8 2 2 6 2 2" xfId="12011"/>
    <cellStyle name="Normal 8 2 2 6 2 2 2" xfId="23893"/>
    <cellStyle name="Normal 8 2 2 6 2 3" xfId="17957"/>
    <cellStyle name="Normal 8 2 2 6 3" xfId="9042"/>
    <cellStyle name="Normal 8 2 2 6 3 2" xfId="20925"/>
    <cellStyle name="Normal 8 2 2 6 4" xfId="14988"/>
    <cellStyle name="Normal 8 2 2 7" xfId="4542"/>
    <cellStyle name="Normal 8 2 2 7 2" xfId="10527"/>
    <cellStyle name="Normal 8 2 2 7 2 2" xfId="22409"/>
    <cellStyle name="Normal 8 2 2 7 3" xfId="16473"/>
    <cellStyle name="Normal 8 2 2 8" xfId="7533"/>
    <cellStyle name="Normal 8 2 2 8 2" xfId="19441"/>
    <cellStyle name="Normal 8 2 2 9" xfId="13503"/>
    <cellStyle name="Normal 8 2 3" xfId="363"/>
    <cellStyle name="Normal 8 2 3 2" xfId="1370"/>
    <cellStyle name="Normal 8 2 3 2 2" xfId="2921"/>
    <cellStyle name="Normal 8 2 3 2 2 2" xfId="4407"/>
    <cellStyle name="Normal 8 2 3 2 2 2 2" xfId="7378"/>
    <cellStyle name="Normal 8 2 3 2 2 2 2 2" xfId="13362"/>
    <cellStyle name="Normal 8 2 3 2 2 2 2 2 2" xfId="25244"/>
    <cellStyle name="Normal 8 2 3 2 2 2 2 3" xfId="19308"/>
    <cellStyle name="Normal 8 2 3 2 2 2 3" xfId="10393"/>
    <cellStyle name="Normal 8 2 3 2 2 2 3 2" xfId="22276"/>
    <cellStyle name="Normal 8 2 3 2 2 2 4" xfId="16339"/>
    <cellStyle name="Normal 8 2 3 2 2 3" xfId="5893"/>
    <cellStyle name="Normal 8 2 3 2 2 3 2" xfId="11877"/>
    <cellStyle name="Normal 8 2 3 2 2 3 2 2" xfId="23759"/>
    <cellStyle name="Normal 8 2 3 2 2 3 3" xfId="17823"/>
    <cellStyle name="Normal 8 2 3 2 2 4" xfId="8883"/>
    <cellStyle name="Normal 8 2 3 2 2 4 2" xfId="20791"/>
    <cellStyle name="Normal 8 2 3 2 2 5" xfId="14854"/>
    <cellStyle name="Normal 8 2 3 2 3" xfId="2552"/>
    <cellStyle name="Normal 8 2 3 2 3 2" xfId="4040"/>
    <cellStyle name="Normal 8 2 3 2 3 2 2" xfId="7011"/>
    <cellStyle name="Normal 8 2 3 2 3 2 2 2" xfId="12995"/>
    <cellStyle name="Normal 8 2 3 2 3 2 2 2 2" xfId="24877"/>
    <cellStyle name="Normal 8 2 3 2 3 2 2 3" xfId="18941"/>
    <cellStyle name="Normal 8 2 3 2 3 2 3" xfId="10026"/>
    <cellStyle name="Normal 8 2 3 2 3 2 3 2" xfId="21909"/>
    <cellStyle name="Normal 8 2 3 2 3 2 4" xfId="15972"/>
    <cellStyle name="Normal 8 2 3 2 3 3" xfId="5526"/>
    <cellStyle name="Normal 8 2 3 2 3 3 2" xfId="11510"/>
    <cellStyle name="Normal 8 2 3 2 3 3 2 2" xfId="23392"/>
    <cellStyle name="Normal 8 2 3 2 3 3 3" xfId="17456"/>
    <cellStyle name="Normal 8 2 3 2 3 4" xfId="8516"/>
    <cellStyle name="Normal 8 2 3 2 3 4 2" xfId="20424"/>
    <cellStyle name="Normal 8 2 3 2 3 5" xfId="14487"/>
    <cellStyle name="Normal 8 2 3 2 4" xfId="3617"/>
    <cellStyle name="Normal 8 2 3 2 4 2" xfId="6588"/>
    <cellStyle name="Normal 8 2 3 2 4 2 2" xfId="12572"/>
    <cellStyle name="Normal 8 2 3 2 4 2 2 2" xfId="24454"/>
    <cellStyle name="Normal 8 2 3 2 4 2 3" xfId="18518"/>
    <cellStyle name="Normal 8 2 3 2 4 3" xfId="9603"/>
    <cellStyle name="Normal 8 2 3 2 4 3 2" xfId="21486"/>
    <cellStyle name="Normal 8 2 3 2 4 4" xfId="15549"/>
    <cellStyle name="Normal 8 2 3 2 5" xfId="5104"/>
    <cellStyle name="Normal 8 2 3 2 5 2" xfId="11088"/>
    <cellStyle name="Normal 8 2 3 2 5 2 2" xfId="22970"/>
    <cellStyle name="Normal 8 2 3 2 5 3" xfId="17034"/>
    <cellStyle name="Normal 8 2 3 2 6" xfId="8094"/>
    <cellStyle name="Normal 8 2 3 2 6 2" xfId="20002"/>
    <cellStyle name="Normal 8 2 3 2 7" xfId="14064"/>
    <cellStyle name="Normal 8 2 3 3" xfId="2752"/>
    <cellStyle name="Normal 8 2 3 3 2" xfId="4238"/>
    <cellStyle name="Normal 8 2 3 3 2 2" xfId="7209"/>
    <cellStyle name="Normal 8 2 3 3 2 2 2" xfId="13193"/>
    <cellStyle name="Normal 8 2 3 3 2 2 2 2" xfId="25075"/>
    <cellStyle name="Normal 8 2 3 3 2 2 3" xfId="19139"/>
    <cellStyle name="Normal 8 2 3 3 2 3" xfId="10224"/>
    <cellStyle name="Normal 8 2 3 3 2 3 2" xfId="22107"/>
    <cellStyle name="Normal 8 2 3 3 2 4" xfId="16170"/>
    <cellStyle name="Normal 8 2 3 3 3" xfId="5724"/>
    <cellStyle name="Normal 8 2 3 3 3 2" xfId="11708"/>
    <cellStyle name="Normal 8 2 3 3 3 2 2" xfId="23590"/>
    <cellStyle name="Normal 8 2 3 3 3 3" xfId="17654"/>
    <cellStyle name="Normal 8 2 3 3 4" xfId="8714"/>
    <cellStyle name="Normal 8 2 3 3 4 2" xfId="20622"/>
    <cellStyle name="Normal 8 2 3 3 5" xfId="14685"/>
    <cellStyle name="Normal 8 2 3 4" xfId="2383"/>
    <cellStyle name="Normal 8 2 3 4 2" xfId="3871"/>
    <cellStyle name="Normal 8 2 3 4 2 2" xfId="6842"/>
    <cellStyle name="Normal 8 2 3 4 2 2 2" xfId="12826"/>
    <cellStyle name="Normal 8 2 3 4 2 2 2 2" xfId="24708"/>
    <cellStyle name="Normal 8 2 3 4 2 2 3" xfId="18772"/>
    <cellStyle name="Normal 8 2 3 4 2 3" xfId="9857"/>
    <cellStyle name="Normal 8 2 3 4 2 3 2" xfId="21740"/>
    <cellStyle name="Normal 8 2 3 4 2 4" xfId="15803"/>
    <cellStyle name="Normal 8 2 3 4 3" xfId="5357"/>
    <cellStyle name="Normal 8 2 3 4 3 2" xfId="11341"/>
    <cellStyle name="Normal 8 2 3 4 3 2 2" xfId="23223"/>
    <cellStyle name="Normal 8 2 3 4 3 3" xfId="17287"/>
    <cellStyle name="Normal 8 2 3 4 4" xfId="8347"/>
    <cellStyle name="Normal 8 2 3 4 4 2" xfId="20255"/>
    <cellStyle name="Normal 8 2 3 4 5" xfId="14318"/>
    <cellStyle name="Normal 8 2 3 5" xfId="3094"/>
    <cellStyle name="Normal 8 2 3 5 2" xfId="6065"/>
    <cellStyle name="Normal 8 2 3 5 2 2" xfId="12049"/>
    <cellStyle name="Normal 8 2 3 5 2 2 2" xfId="23931"/>
    <cellStyle name="Normal 8 2 3 5 2 3" xfId="17995"/>
    <cellStyle name="Normal 8 2 3 5 3" xfId="9080"/>
    <cellStyle name="Normal 8 2 3 5 3 2" xfId="20963"/>
    <cellStyle name="Normal 8 2 3 5 4" xfId="15026"/>
    <cellStyle name="Normal 8 2 3 6" xfId="4580"/>
    <cellStyle name="Normal 8 2 3 6 2" xfId="10565"/>
    <cellStyle name="Normal 8 2 3 6 2 2" xfId="22447"/>
    <cellStyle name="Normal 8 2 3 6 3" xfId="16511"/>
    <cellStyle name="Normal 8 2 3 7" xfId="7571"/>
    <cellStyle name="Normal 8 2 3 7 2" xfId="19479"/>
    <cellStyle name="Normal 8 2 3 8" xfId="13541"/>
    <cellStyle name="Normal 8 2 4" xfId="1371"/>
    <cellStyle name="Normal 8 2 4 2" xfId="2845"/>
    <cellStyle name="Normal 8 2 4 2 2" xfId="4331"/>
    <cellStyle name="Normal 8 2 4 2 2 2" xfId="7302"/>
    <cellStyle name="Normal 8 2 4 2 2 2 2" xfId="13286"/>
    <cellStyle name="Normal 8 2 4 2 2 2 2 2" xfId="25168"/>
    <cellStyle name="Normal 8 2 4 2 2 2 3" xfId="19232"/>
    <cellStyle name="Normal 8 2 4 2 2 3" xfId="10317"/>
    <cellStyle name="Normal 8 2 4 2 2 3 2" xfId="22200"/>
    <cellStyle name="Normal 8 2 4 2 2 4" xfId="16263"/>
    <cellStyle name="Normal 8 2 4 2 3" xfId="5817"/>
    <cellStyle name="Normal 8 2 4 2 3 2" xfId="11801"/>
    <cellStyle name="Normal 8 2 4 2 3 2 2" xfId="23683"/>
    <cellStyle name="Normal 8 2 4 2 3 3" xfId="17747"/>
    <cellStyle name="Normal 8 2 4 2 4" xfId="8807"/>
    <cellStyle name="Normal 8 2 4 2 4 2" xfId="20715"/>
    <cellStyle name="Normal 8 2 4 2 5" xfId="14778"/>
    <cellStyle name="Normal 8 2 4 3" xfId="2476"/>
    <cellStyle name="Normal 8 2 4 3 2" xfId="3964"/>
    <cellStyle name="Normal 8 2 4 3 2 2" xfId="6935"/>
    <cellStyle name="Normal 8 2 4 3 2 2 2" xfId="12919"/>
    <cellStyle name="Normal 8 2 4 3 2 2 2 2" xfId="24801"/>
    <cellStyle name="Normal 8 2 4 3 2 2 3" xfId="18865"/>
    <cellStyle name="Normal 8 2 4 3 2 3" xfId="9950"/>
    <cellStyle name="Normal 8 2 4 3 2 3 2" xfId="21833"/>
    <cellStyle name="Normal 8 2 4 3 2 4" xfId="15896"/>
    <cellStyle name="Normal 8 2 4 3 3" xfId="5450"/>
    <cellStyle name="Normal 8 2 4 3 3 2" xfId="11434"/>
    <cellStyle name="Normal 8 2 4 3 3 2 2" xfId="23316"/>
    <cellStyle name="Normal 8 2 4 3 3 3" xfId="17380"/>
    <cellStyle name="Normal 8 2 4 3 4" xfId="8440"/>
    <cellStyle name="Normal 8 2 4 3 4 2" xfId="20348"/>
    <cellStyle name="Normal 8 2 4 3 5" xfId="14411"/>
    <cellStyle name="Normal 8 2 4 4" xfId="3618"/>
    <cellStyle name="Normal 8 2 4 4 2" xfId="6589"/>
    <cellStyle name="Normal 8 2 4 4 2 2" xfId="12573"/>
    <cellStyle name="Normal 8 2 4 4 2 2 2" xfId="24455"/>
    <cellStyle name="Normal 8 2 4 4 2 3" xfId="18519"/>
    <cellStyle name="Normal 8 2 4 4 3" xfId="9604"/>
    <cellStyle name="Normal 8 2 4 4 3 2" xfId="21487"/>
    <cellStyle name="Normal 8 2 4 4 4" xfId="15550"/>
    <cellStyle name="Normal 8 2 4 5" xfId="5105"/>
    <cellStyle name="Normal 8 2 4 5 2" xfId="11089"/>
    <cellStyle name="Normal 8 2 4 5 2 2" xfId="22971"/>
    <cellStyle name="Normal 8 2 4 5 3" xfId="17035"/>
    <cellStyle name="Normal 8 2 4 6" xfId="8095"/>
    <cellStyle name="Normal 8 2 4 6 2" xfId="20003"/>
    <cellStyle name="Normal 8 2 4 7" xfId="14065"/>
    <cellStyle name="Normal 8 2 5" xfId="2183"/>
    <cellStyle name="Normal 8 2 5 2" xfId="2676"/>
    <cellStyle name="Normal 8 2 5 2 2" xfId="4162"/>
    <cellStyle name="Normal 8 2 5 2 2 2" xfId="7133"/>
    <cellStyle name="Normal 8 2 5 2 2 2 2" xfId="13117"/>
    <cellStyle name="Normal 8 2 5 2 2 2 2 2" xfId="24999"/>
    <cellStyle name="Normal 8 2 5 2 2 2 3" xfId="19063"/>
    <cellStyle name="Normal 8 2 5 2 2 3" xfId="10148"/>
    <cellStyle name="Normal 8 2 5 2 2 3 2" xfId="22031"/>
    <cellStyle name="Normal 8 2 5 2 2 4" xfId="16094"/>
    <cellStyle name="Normal 8 2 5 2 3" xfId="5648"/>
    <cellStyle name="Normal 8 2 5 2 3 2" xfId="11632"/>
    <cellStyle name="Normal 8 2 5 2 3 2 2" xfId="23514"/>
    <cellStyle name="Normal 8 2 5 2 3 3" xfId="17578"/>
    <cellStyle name="Normal 8 2 5 2 4" xfId="8638"/>
    <cellStyle name="Normal 8 2 5 2 4 2" xfId="20546"/>
    <cellStyle name="Normal 8 2 5 2 5" xfId="14609"/>
    <cellStyle name="Normal 8 2 5 3" xfId="3687"/>
    <cellStyle name="Normal 8 2 5 3 2" xfId="6658"/>
    <cellStyle name="Normal 8 2 5 3 2 2" xfId="12642"/>
    <cellStyle name="Normal 8 2 5 3 2 2 2" xfId="24524"/>
    <cellStyle name="Normal 8 2 5 3 2 3" xfId="18588"/>
    <cellStyle name="Normal 8 2 5 3 3" xfId="9673"/>
    <cellStyle name="Normal 8 2 5 3 3 2" xfId="21556"/>
    <cellStyle name="Normal 8 2 5 3 4" xfId="15619"/>
    <cellStyle name="Normal 8 2 5 4" xfId="5173"/>
    <cellStyle name="Normal 8 2 5 4 2" xfId="11157"/>
    <cellStyle name="Normal 8 2 5 4 2 2" xfId="23039"/>
    <cellStyle name="Normal 8 2 5 4 3" xfId="17103"/>
    <cellStyle name="Normal 8 2 5 5" xfId="8163"/>
    <cellStyle name="Normal 8 2 5 5 2" xfId="20071"/>
    <cellStyle name="Normal 8 2 5 6" xfId="14134"/>
    <cellStyle name="Normal 8 2 6" xfId="2307"/>
    <cellStyle name="Normal 8 2 6 2" xfId="3795"/>
    <cellStyle name="Normal 8 2 6 2 2" xfId="6766"/>
    <cellStyle name="Normal 8 2 6 2 2 2" xfId="12750"/>
    <cellStyle name="Normal 8 2 6 2 2 2 2" xfId="24632"/>
    <cellStyle name="Normal 8 2 6 2 2 3" xfId="18696"/>
    <cellStyle name="Normal 8 2 6 2 3" xfId="9781"/>
    <cellStyle name="Normal 8 2 6 2 3 2" xfId="21664"/>
    <cellStyle name="Normal 8 2 6 2 4" xfId="15727"/>
    <cellStyle name="Normal 8 2 6 3" xfId="5281"/>
    <cellStyle name="Normal 8 2 6 3 2" xfId="11265"/>
    <cellStyle name="Normal 8 2 6 3 2 2" xfId="23147"/>
    <cellStyle name="Normal 8 2 6 3 3" xfId="17211"/>
    <cellStyle name="Normal 8 2 6 4" xfId="8271"/>
    <cellStyle name="Normal 8 2 6 4 2" xfId="20179"/>
    <cellStyle name="Normal 8 2 6 5" xfId="14242"/>
    <cellStyle name="Normal 8 2 7" xfId="3018"/>
    <cellStyle name="Normal 8 2 7 2" xfId="5989"/>
    <cellStyle name="Normal 8 2 7 2 2" xfId="11973"/>
    <cellStyle name="Normal 8 2 7 2 2 2" xfId="23855"/>
    <cellStyle name="Normal 8 2 7 2 3" xfId="17919"/>
    <cellStyle name="Normal 8 2 7 3" xfId="9004"/>
    <cellStyle name="Normal 8 2 7 3 2" xfId="20887"/>
    <cellStyle name="Normal 8 2 7 4" xfId="14950"/>
    <cellStyle name="Normal 8 2 8" xfId="4504"/>
    <cellStyle name="Normal 8 2 8 2" xfId="10489"/>
    <cellStyle name="Normal 8 2 8 2 2" xfId="22371"/>
    <cellStyle name="Normal 8 2 8 3" xfId="16435"/>
    <cellStyle name="Normal 8 2 9" xfId="7495"/>
    <cellStyle name="Normal 8 2 9 2" xfId="19403"/>
    <cellStyle name="Normal 8 3" xfId="306"/>
    <cellStyle name="Normal 8 3 2" xfId="382"/>
    <cellStyle name="Normal 8 3 2 2" xfId="1372"/>
    <cellStyle name="Normal 8 3 2 2 2" xfId="2940"/>
    <cellStyle name="Normal 8 3 2 2 2 2" xfId="4426"/>
    <cellStyle name="Normal 8 3 2 2 2 2 2" xfId="7397"/>
    <cellStyle name="Normal 8 3 2 2 2 2 2 2" xfId="13381"/>
    <cellStyle name="Normal 8 3 2 2 2 2 2 2 2" xfId="25263"/>
    <cellStyle name="Normal 8 3 2 2 2 2 2 3" xfId="19327"/>
    <cellStyle name="Normal 8 3 2 2 2 2 3" xfId="10412"/>
    <cellStyle name="Normal 8 3 2 2 2 2 3 2" xfId="22295"/>
    <cellStyle name="Normal 8 3 2 2 2 2 4" xfId="16358"/>
    <cellStyle name="Normal 8 3 2 2 2 3" xfId="5912"/>
    <cellStyle name="Normal 8 3 2 2 2 3 2" xfId="11896"/>
    <cellStyle name="Normal 8 3 2 2 2 3 2 2" xfId="23778"/>
    <cellStyle name="Normal 8 3 2 2 2 3 3" xfId="17842"/>
    <cellStyle name="Normal 8 3 2 2 2 4" xfId="8902"/>
    <cellStyle name="Normal 8 3 2 2 2 4 2" xfId="20810"/>
    <cellStyle name="Normal 8 3 2 2 2 5" xfId="14873"/>
    <cellStyle name="Normal 8 3 2 2 3" xfId="2571"/>
    <cellStyle name="Normal 8 3 2 2 3 2" xfId="4059"/>
    <cellStyle name="Normal 8 3 2 2 3 2 2" xfId="7030"/>
    <cellStyle name="Normal 8 3 2 2 3 2 2 2" xfId="13014"/>
    <cellStyle name="Normal 8 3 2 2 3 2 2 2 2" xfId="24896"/>
    <cellStyle name="Normal 8 3 2 2 3 2 2 3" xfId="18960"/>
    <cellStyle name="Normal 8 3 2 2 3 2 3" xfId="10045"/>
    <cellStyle name="Normal 8 3 2 2 3 2 3 2" xfId="21928"/>
    <cellStyle name="Normal 8 3 2 2 3 2 4" xfId="15991"/>
    <cellStyle name="Normal 8 3 2 2 3 3" xfId="5545"/>
    <cellStyle name="Normal 8 3 2 2 3 3 2" xfId="11529"/>
    <cellStyle name="Normal 8 3 2 2 3 3 2 2" xfId="23411"/>
    <cellStyle name="Normal 8 3 2 2 3 3 3" xfId="17475"/>
    <cellStyle name="Normal 8 3 2 2 3 4" xfId="8535"/>
    <cellStyle name="Normal 8 3 2 2 3 4 2" xfId="20443"/>
    <cellStyle name="Normal 8 3 2 2 3 5" xfId="14506"/>
    <cellStyle name="Normal 8 3 2 2 4" xfId="3619"/>
    <cellStyle name="Normal 8 3 2 2 4 2" xfId="6590"/>
    <cellStyle name="Normal 8 3 2 2 4 2 2" xfId="12574"/>
    <cellStyle name="Normal 8 3 2 2 4 2 2 2" xfId="24456"/>
    <cellStyle name="Normal 8 3 2 2 4 2 3" xfId="18520"/>
    <cellStyle name="Normal 8 3 2 2 4 3" xfId="9605"/>
    <cellStyle name="Normal 8 3 2 2 4 3 2" xfId="21488"/>
    <cellStyle name="Normal 8 3 2 2 4 4" xfId="15551"/>
    <cellStyle name="Normal 8 3 2 2 5" xfId="5106"/>
    <cellStyle name="Normal 8 3 2 2 5 2" xfId="11090"/>
    <cellStyle name="Normal 8 3 2 2 5 2 2" xfId="22972"/>
    <cellStyle name="Normal 8 3 2 2 5 3" xfId="17036"/>
    <cellStyle name="Normal 8 3 2 2 6" xfId="8096"/>
    <cellStyle name="Normal 8 3 2 2 6 2" xfId="20004"/>
    <cellStyle name="Normal 8 3 2 2 7" xfId="14066"/>
    <cellStyle name="Normal 8 3 2 3" xfId="2771"/>
    <cellStyle name="Normal 8 3 2 3 2" xfId="4257"/>
    <cellStyle name="Normal 8 3 2 3 2 2" xfId="7228"/>
    <cellStyle name="Normal 8 3 2 3 2 2 2" xfId="13212"/>
    <cellStyle name="Normal 8 3 2 3 2 2 2 2" xfId="25094"/>
    <cellStyle name="Normal 8 3 2 3 2 2 3" xfId="19158"/>
    <cellStyle name="Normal 8 3 2 3 2 3" xfId="10243"/>
    <cellStyle name="Normal 8 3 2 3 2 3 2" xfId="22126"/>
    <cellStyle name="Normal 8 3 2 3 2 4" xfId="16189"/>
    <cellStyle name="Normal 8 3 2 3 3" xfId="5743"/>
    <cellStyle name="Normal 8 3 2 3 3 2" xfId="11727"/>
    <cellStyle name="Normal 8 3 2 3 3 2 2" xfId="23609"/>
    <cellStyle name="Normal 8 3 2 3 3 3" xfId="17673"/>
    <cellStyle name="Normal 8 3 2 3 4" xfId="8733"/>
    <cellStyle name="Normal 8 3 2 3 4 2" xfId="20641"/>
    <cellStyle name="Normal 8 3 2 3 5" xfId="14704"/>
    <cellStyle name="Normal 8 3 2 4" xfId="2402"/>
    <cellStyle name="Normal 8 3 2 4 2" xfId="3890"/>
    <cellStyle name="Normal 8 3 2 4 2 2" xfId="6861"/>
    <cellStyle name="Normal 8 3 2 4 2 2 2" xfId="12845"/>
    <cellStyle name="Normal 8 3 2 4 2 2 2 2" xfId="24727"/>
    <cellStyle name="Normal 8 3 2 4 2 2 3" xfId="18791"/>
    <cellStyle name="Normal 8 3 2 4 2 3" xfId="9876"/>
    <cellStyle name="Normal 8 3 2 4 2 3 2" xfId="21759"/>
    <cellStyle name="Normal 8 3 2 4 2 4" xfId="15822"/>
    <cellStyle name="Normal 8 3 2 4 3" xfId="5376"/>
    <cellStyle name="Normal 8 3 2 4 3 2" xfId="11360"/>
    <cellStyle name="Normal 8 3 2 4 3 2 2" xfId="23242"/>
    <cellStyle name="Normal 8 3 2 4 3 3" xfId="17306"/>
    <cellStyle name="Normal 8 3 2 4 4" xfId="8366"/>
    <cellStyle name="Normal 8 3 2 4 4 2" xfId="20274"/>
    <cellStyle name="Normal 8 3 2 4 5" xfId="14337"/>
    <cellStyle name="Normal 8 3 2 5" xfId="3113"/>
    <cellStyle name="Normal 8 3 2 5 2" xfId="6084"/>
    <cellStyle name="Normal 8 3 2 5 2 2" xfId="12068"/>
    <cellStyle name="Normal 8 3 2 5 2 2 2" xfId="23950"/>
    <cellStyle name="Normal 8 3 2 5 2 3" xfId="18014"/>
    <cellStyle name="Normal 8 3 2 5 3" xfId="9099"/>
    <cellStyle name="Normal 8 3 2 5 3 2" xfId="20982"/>
    <cellStyle name="Normal 8 3 2 5 4" xfId="15045"/>
    <cellStyle name="Normal 8 3 2 6" xfId="4599"/>
    <cellStyle name="Normal 8 3 2 6 2" xfId="10584"/>
    <cellStyle name="Normal 8 3 2 6 2 2" xfId="22466"/>
    <cellStyle name="Normal 8 3 2 6 3" xfId="16530"/>
    <cellStyle name="Normal 8 3 2 7" xfId="7590"/>
    <cellStyle name="Normal 8 3 2 7 2" xfId="19498"/>
    <cellStyle name="Normal 8 3 2 8" xfId="13560"/>
    <cellStyle name="Normal 8 3 3" xfId="1373"/>
    <cellStyle name="Normal 8 3 3 2" xfId="2864"/>
    <cellStyle name="Normal 8 3 3 2 2" xfId="4350"/>
    <cellStyle name="Normal 8 3 3 2 2 2" xfId="7321"/>
    <cellStyle name="Normal 8 3 3 2 2 2 2" xfId="13305"/>
    <cellStyle name="Normal 8 3 3 2 2 2 2 2" xfId="25187"/>
    <cellStyle name="Normal 8 3 3 2 2 2 3" xfId="19251"/>
    <cellStyle name="Normal 8 3 3 2 2 3" xfId="10336"/>
    <cellStyle name="Normal 8 3 3 2 2 3 2" xfId="22219"/>
    <cellStyle name="Normal 8 3 3 2 2 4" xfId="16282"/>
    <cellStyle name="Normal 8 3 3 2 3" xfId="5836"/>
    <cellStyle name="Normal 8 3 3 2 3 2" xfId="11820"/>
    <cellStyle name="Normal 8 3 3 2 3 2 2" xfId="23702"/>
    <cellStyle name="Normal 8 3 3 2 3 3" xfId="17766"/>
    <cellStyle name="Normal 8 3 3 2 4" xfId="8826"/>
    <cellStyle name="Normal 8 3 3 2 4 2" xfId="20734"/>
    <cellStyle name="Normal 8 3 3 2 5" xfId="14797"/>
    <cellStyle name="Normal 8 3 3 3" xfId="2495"/>
    <cellStyle name="Normal 8 3 3 3 2" xfId="3983"/>
    <cellStyle name="Normal 8 3 3 3 2 2" xfId="6954"/>
    <cellStyle name="Normal 8 3 3 3 2 2 2" xfId="12938"/>
    <cellStyle name="Normal 8 3 3 3 2 2 2 2" xfId="24820"/>
    <cellStyle name="Normal 8 3 3 3 2 2 3" xfId="18884"/>
    <cellStyle name="Normal 8 3 3 3 2 3" xfId="9969"/>
    <cellStyle name="Normal 8 3 3 3 2 3 2" xfId="21852"/>
    <cellStyle name="Normal 8 3 3 3 2 4" xfId="15915"/>
    <cellStyle name="Normal 8 3 3 3 3" xfId="5469"/>
    <cellStyle name="Normal 8 3 3 3 3 2" xfId="11453"/>
    <cellStyle name="Normal 8 3 3 3 3 2 2" xfId="23335"/>
    <cellStyle name="Normal 8 3 3 3 3 3" xfId="17399"/>
    <cellStyle name="Normal 8 3 3 3 4" xfId="8459"/>
    <cellStyle name="Normal 8 3 3 3 4 2" xfId="20367"/>
    <cellStyle name="Normal 8 3 3 3 5" xfId="14430"/>
    <cellStyle name="Normal 8 3 3 4" xfId="3620"/>
    <cellStyle name="Normal 8 3 3 4 2" xfId="6591"/>
    <cellStyle name="Normal 8 3 3 4 2 2" xfId="12575"/>
    <cellStyle name="Normal 8 3 3 4 2 2 2" xfId="24457"/>
    <cellStyle name="Normal 8 3 3 4 2 3" xfId="18521"/>
    <cellStyle name="Normal 8 3 3 4 3" xfId="9606"/>
    <cellStyle name="Normal 8 3 3 4 3 2" xfId="21489"/>
    <cellStyle name="Normal 8 3 3 4 4" xfId="15552"/>
    <cellStyle name="Normal 8 3 3 5" xfId="5107"/>
    <cellStyle name="Normal 8 3 3 5 2" xfId="11091"/>
    <cellStyle name="Normal 8 3 3 5 2 2" xfId="22973"/>
    <cellStyle name="Normal 8 3 3 5 3" xfId="17037"/>
    <cellStyle name="Normal 8 3 3 6" xfId="8097"/>
    <cellStyle name="Normal 8 3 3 6 2" xfId="20005"/>
    <cellStyle name="Normal 8 3 3 7" xfId="14067"/>
    <cellStyle name="Normal 8 3 4" xfId="2203"/>
    <cellStyle name="Normal 8 3 4 2" xfId="2695"/>
    <cellStyle name="Normal 8 3 4 2 2" xfId="4181"/>
    <cellStyle name="Normal 8 3 4 2 2 2" xfId="7152"/>
    <cellStyle name="Normal 8 3 4 2 2 2 2" xfId="13136"/>
    <cellStyle name="Normal 8 3 4 2 2 2 2 2" xfId="25018"/>
    <cellStyle name="Normal 8 3 4 2 2 2 3" xfId="19082"/>
    <cellStyle name="Normal 8 3 4 2 2 3" xfId="10167"/>
    <cellStyle name="Normal 8 3 4 2 2 3 2" xfId="22050"/>
    <cellStyle name="Normal 8 3 4 2 2 4" xfId="16113"/>
    <cellStyle name="Normal 8 3 4 2 3" xfId="5667"/>
    <cellStyle name="Normal 8 3 4 2 3 2" xfId="11651"/>
    <cellStyle name="Normal 8 3 4 2 3 2 2" xfId="23533"/>
    <cellStyle name="Normal 8 3 4 2 3 3" xfId="17597"/>
    <cellStyle name="Normal 8 3 4 2 4" xfId="8657"/>
    <cellStyle name="Normal 8 3 4 2 4 2" xfId="20565"/>
    <cellStyle name="Normal 8 3 4 2 5" xfId="14628"/>
    <cellStyle name="Normal 8 3 4 3" xfId="3705"/>
    <cellStyle name="Normal 8 3 4 3 2" xfId="6676"/>
    <cellStyle name="Normal 8 3 4 3 2 2" xfId="12660"/>
    <cellStyle name="Normal 8 3 4 3 2 2 2" xfId="24542"/>
    <cellStyle name="Normal 8 3 4 3 2 3" xfId="18606"/>
    <cellStyle name="Normal 8 3 4 3 3" xfId="9691"/>
    <cellStyle name="Normal 8 3 4 3 3 2" xfId="21574"/>
    <cellStyle name="Normal 8 3 4 3 4" xfId="15637"/>
    <cellStyle name="Normal 8 3 4 4" xfId="5191"/>
    <cellStyle name="Normal 8 3 4 4 2" xfId="11175"/>
    <cellStyle name="Normal 8 3 4 4 2 2" xfId="23057"/>
    <cellStyle name="Normal 8 3 4 4 3" xfId="17121"/>
    <cellStyle name="Normal 8 3 4 5" xfId="8181"/>
    <cellStyle name="Normal 8 3 4 5 2" xfId="20089"/>
    <cellStyle name="Normal 8 3 4 6" xfId="14152"/>
    <cellStyle name="Normal 8 3 5" xfId="2326"/>
    <cellStyle name="Normal 8 3 5 2" xfId="3814"/>
    <cellStyle name="Normal 8 3 5 2 2" xfId="6785"/>
    <cellStyle name="Normal 8 3 5 2 2 2" xfId="12769"/>
    <cellStyle name="Normal 8 3 5 2 2 2 2" xfId="24651"/>
    <cellStyle name="Normal 8 3 5 2 2 3" xfId="18715"/>
    <cellStyle name="Normal 8 3 5 2 3" xfId="9800"/>
    <cellStyle name="Normal 8 3 5 2 3 2" xfId="21683"/>
    <cellStyle name="Normal 8 3 5 2 4" xfId="15746"/>
    <cellStyle name="Normal 8 3 5 3" xfId="5300"/>
    <cellStyle name="Normal 8 3 5 3 2" xfId="11284"/>
    <cellStyle name="Normal 8 3 5 3 2 2" xfId="23166"/>
    <cellStyle name="Normal 8 3 5 3 3" xfId="17230"/>
    <cellStyle name="Normal 8 3 5 4" xfId="8290"/>
    <cellStyle name="Normal 8 3 5 4 2" xfId="20198"/>
    <cellStyle name="Normal 8 3 5 5" xfId="14261"/>
    <cellStyle name="Normal 8 3 6" xfId="3037"/>
    <cellStyle name="Normal 8 3 6 2" xfId="6008"/>
    <cellStyle name="Normal 8 3 6 2 2" xfId="11992"/>
    <cellStyle name="Normal 8 3 6 2 2 2" xfId="23874"/>
    <cellStyle name="Normal 8 3 6 2 3" xfId="17938"/>
    <cellStyle name="Normal 8 3 6 3" xfId="9023"/>
    <cellStyle name="Normal 8 3 6 3 2" xfId="20906"/>
    <cellStyle name="Normal 8 3 6 4" xfId="14969"/>
    <cellStyle name="Normal 8 3 7" xfId="4523"/>
    <cellStyle name="Normal 8 3 7 2" xfId="10508"/>
    <cellStyle name="Normal 8 3 7 2 2" xfId="22390"/>
    <cellStyle name="Normal 8 3 7 3" xfId="16454"/>
    <cellStyle name="Normal 8 3 8" xfId="7514"/>
    <cellStyle name="Normal 8 3 8 2" xfId="19422"/>
    <cellStyle name="Normal 8 3 9" xfId="13484"/>
    <cellStyle name="Normal 8 4" xfId="344"/>
    <cellStyle name="Normal 8 4 2" xfId="1374"/>
    <cellStyle name="Normal 8 4 2 2" xfId="2902"/>
    <cellStyle name="Normal 8 4 2 2 2" xfId="4388"/>
    <cellStyle name="Normal 8 4 2 2 2 2" xfId="7359"/>
    <cellStyle name="Normal 8 4 2 2 2 2 2" xfId="13343"/>
    <cellStyle name="Normal 8 4 2 2 2 2 2 2" xfId="25225"/>
    <cellStyle name="Normal 8 4 2 2 2 2 3" xfId="19289"/>
    <cellStyle name="Normal 8 4 2 2 2 3" xfId="10374"/>
    <cellStyle name="Normal 8 4 2 2 2 3 2" xfId="22257"/>
    <cellStyle name="Normal 8 4 2 2 2 4" xfId="16320"/>
    <cellStyle name="Normal 8 4 2 2 3" xfId="5874"/>
    <cellStyle name="Normal 8 4 2 2 3 2" xfId="11858"/>
    <cellStyle name="Normal 8 4 2 2 3 2 2" xfId="23740"/>
    <cellStyle name="Normal 8 4 2 2 3 3" xfId="17804"/>
    <cellStyle name="Normal 8 4 2 2 4" xfId="8864"/>
    <cellStyle name="Normal 8 4 2 2 4 2" xfId="20772"/>
    <cellStyle name="Normal 8 4 2 2 5" xfId="14835"/>
    <cellStyle name="Normal 8 4 2 3" xfId="2533"/>
    <cellStyle name="Normal 8 4 2 3 2" xfId="4021"/>
    <cellStyle name="Normal 8 4 2 3 2 2" xfId="6992"/>
    <cellStyle name="Normal 8 4 2 3 2 2 2" xfId="12976"/>
    <cellStyle name="Normal 8 4 2 3 2 2 2 2" xfId="24858"/>
    <cellStyle name="Normal 8 4 2 3 2 2 3" xfId="18922"/>
    <cellStyle name="Normal 8 4 2 3 2 3" xfId="10007"/>
    <cellStyle name="Normal 8 4 2 3 2 3 2" xfId="21890"/>
    <cellStyle name="Normal 8 4 2 3 2 4" xfId="15953"/>
    <cellStyle name="Normal 8 4 2 3 3" xfId="5507"/>
    <cellStyle name="Normal 8 4 2 3 3 2" xfId="11491"/>
    <cellStyle name="Normal 8 4 2 3 3 2 2" xfId="23373"/>
    <cellStyle name="Normal 8 4 2 3 3 3" xfId="17437"/>
    <cellStyle name="Normal 8 4 2 3 4" xfId="8497"/>
    <cellStyle name="Normal 8 4 2 3 4 2" xfId="20405"/>
    <cellStyle name="Normal 8 4 2 3 5" xfId="14468"/>
    <cellStyle name="Normal 8 4 2 4" xfId="3621"/>
    <cellStyle name="Normal 8 4 2 4 2" xfId="6592"/>
    <cellStyle name="Normal 8 4 2 4 2 2" xfId="12576"/>
    <cellStyle name="Normal 8 4 2 4 2 2 2" xfId="24458"/>
    <cellStyle name="Normal 8 4 2 4 2 3" xfId="18522"/>
    <cellStyle name="Normal 8 4 2 4 3" xfId="9607"/>
    <cellStyle name="Normal 8 4 2 4 3 2" xfId="21490"/>
    <cellStyle name="Normal 8 4 2 4 4" xfId="15553"/>
    <cellStyle name="Normal 8 4 2 5" xfId="5108"/>
    <cellStyle name="Normal 8 4 2 5 2" xfId="11092"/>
    <cellStyle name="Normal 8 4 2 5 2 2" xfId="22974"/>
    <cellStyle name="Normal 8 4 2 5 3" xfId="17038"/>
    <cellStyle name="Normal 8 4 2 6" xfId="8098"/>
    <cellStyle name="Normal 8 4 2 6 2" xfId="20006"/>
    <cellStyle name="Normal 8 4 2 7" xfId="14068"/>
    <cellStyle name="Normal 8 4 3" xfId="2733"/>
    <cellStyle name="Normal 8 4 3 2" xfId="4219"/>
    <cellStyle name="Normal 8 4 3 2 2" xfId="7190"/>
    <cellStyle name="Normal 8 4 3 2 2 2" xfId="13174"/>
    <cellStyle name="Normal 8 4 3 2 2 2 2" xfId="25056"/>
    <cellStyle name="Normal 8 4 3 2 2 3" xfId="19120"/>
    <cellStyle name="Normal 8 4 3 2 3" xfId="10205"/>
    <cellStyle name="Normal 8 4 3 2 3 2" xfId="22088"/>
    <cellStyle name="Normal 8 4 3 2 4" xfId="16151"/>
    <cellStyle name="Normal 8 4 3 3" xfId="5705"/>
    <cellStyle name="Normal 8 4 3 3 2" xfId="11689"/>
    <cellStyle name="Normal 8 4 3 3 2 2" xfId="23571"/>
    <cellStyle name="Normal 8 4 3 3 3" xfId="17635"/>
    <cellStyle name="Normal 8 4 3 4" xfId="8695"/>
    <cellStyle name="Normal 8 4 3 4 2" xfId="20603"/>
    <cellStyle name="Normal 8 4 3 5" xfId="14666"/>
    <cellStyle name="Normal 8 4 4" xfId="2364"/>
    <cellStyle name="Normal 8 4 4 2" xfId="3852"/>
    <cellStyle name="Normal 8 4 4 2 2" xfId="6823"/>
    <cellStyle name="Normal 8 4 4 2 2 2" xfId="12807"/>
    <cellStyle name="Normal 8 4 4 2 2 2 2" xfId="24689"/>
    <cellStyle name="Normal 8 4 4 2 2 3" xfId="18753"/>
    <cellStyle name="Normal 8 4 4 2 3" xfId="9838"/>
    <cellStyle name="Normal 8 4 4 2 3 2" xfId="21721"/>
    <cellStyle name="Normal 8 4 4 2 4" xfId="15784"/>
    <cellStyle name="Normal 8 4 4 3" xfId="5338"/>
    <cellStyle name="Normal 8 4 4 3 2" xfId="11322"/>
    <cellStyle name="Normal 8 4 4 3 2 2" xfId="23204"/>
    <cellStyle name="Normal 8 4 4 3 3" xfId="17268"/>
    <cellStyle name="Normal 8 4 4 4" xfId="8328"/>
    <cellStyle name="Normal 8 4 4 4 2" xfId="20236"/>
    <cellStyle name="Normal 8 4 4 5" xfId="14299"/>
    <cellStyle name="Normal 8 4 5" xfId="3075"/>
    <cellStyle name="Normal 8 4 5 2" xfId="6046"/>
    <cellStyle name="Normal 8 4 5 2 2" xfId="12030"/>
    <cellStyle name="Normal 8 4 5 2 2 2" xfId="23912"/>
    <cellStyle name="Normal 8 4 5 2 3" xfId="17976"/>
    <cellStyle name="Normal 8 4 5 3" xfId="9061"/>
    <cellStyle name="Normal 8 4 5 3 2" xfId="20944"/>
    <cellStyle name="Normal 8 4 5 4" xfId="15007"/>
    <cellStyle name="Normal 8 4 6" xfId="4561"/>
    <cellStyle name="Normal 8 4 6 2" xfId="10546"/>
    <cellStyle name="Normal 8 4 6 2 2" xfId="22428"/>
    <cellStyle name="Normal 8 4 6 3" xfId="16492"/>
    <cellStyle name="Normal 8 4 7" xfId="7552"/>
    <cellStyle name="Normal 8 4 7 2" xfId="19460"/>
    <cellStyle name="Normal 8 4 8" xfId="13522"/>
    <cellStyle name="Normal 8 5" xfId="422"/>
    <cellStyle name="Normal 8 5 2" xfId="1375"/>
    <cellStyle name="Normal 8 5 2 2" xfId="2977"/>
    <cellStyle name="Normal 8 5 2 2 2" xfId="4463"/>
    <cellStyle name="Normal 8 5 2 2 2 2" xfId="7434"/>
    <cellStyle name="Normal 8 5 2 2 2 2 2" xfId="13418"/>
    <cellStyle name="Normal 8 5 2 2 2 2 2 2" xfId="25300"/>
    <cellStyle name="Normal 8 5 2 2 2 2 3" xfId="19364"/>
    <cellStyle name="Normal 8 5 2 2 2 3" xfId="10449"/>
    <cellStyle name="Normal 8 5 2 2 2 3 2" xfId="22332"/>
    <cellStyle name="Normal 8 5 2 2 2 4" xfId="16395"/>
    <cellStyle name="Normal 8 5 2 2 3" xfId="5949"/>
    <cellStyle name="Normal 8 5 2 2 3 2" xfId="11933"/>
    <cellStyle name="Normal 8 5 2 2 3 2 2" xfId="23815"/>
    <cellStyle name="Normal 8 5 2 2 3 3" xfId="17879"/>
    <cellStyle name="Normal 8 5 2 2 4" xfId="8939"/>
    <cellStyle name="Normal 8 5 2 2 4 2" xfId="20847"/>
    <cellStyle name="Normal 8 5 2 2 5" xfId="14910"/>
    <cellStyle name="Normal 8 5 2 3" xfId="2608"/>
    <cellStyle name="Normal 8 5 2 3 2" xfId="4096"/>
    <cellStyle name="Normal 8 5 2 3 2 2" xfId="7067"/>
    <cellStyle name="Normal 8 5 2 3 2 2 2" xfId="13051"/>
    <cellStyle name="Normal 8 5 2 3 2 2 2 2" xfId="24933"/>
    <cellStyle name="Normal 8 5 2 3 2 2 3" xfId="18997"/>
    <cellStyle name="Normal 8 5 2 3 2 3" xfId="10082"/>
    <cellStyle name="Normal 8 5 2 3 2 3 2" xfId="21965"/>
    <cellStyle name="Normal 8 5 2 3 2 4" xfId="16028"/>
    <cellStyle name="Normal 8 5 2 3 3" xfId="5582"/>
    <cellStyle name="Normal 8 5 2 3 3 2" xfId="11566"/>
    <cellStyle name="Normal 8 5 2 3 3 2 2" xfId="23448"/>
    <cellStyle name="Normal 8 5 2 3 3 3" xfId="17512"/>
    <cellStyle name="Normal 8 5 2 3 4" xfId="8572"/>
    <cellStyle name="Normal 8 5 2 3 4 2" xfId="20480"/>
    <cellStyle name="Normal 8 5 2 3 5" xfId="14543"/>
    <cellStyle name="Normal 8 5 2 4" xfId="3622"/>
    <cellStyle name="Normal 8 5 2 4 2" xfId="6593"/>
    <cellStyle name="Normal 8 5 2 4 2 2" xfId="12577"/>
    <cellStyle name="Normal 8 5 2 4 2 2 2" xfId="24459"/>
    <cellStyle name="Normal 8 5 2 4 2 3" xfId="18523"/>
    <cellStyle name="Normal 8 5 2 4 3" xfId="9608"/>
    <cellStyle name="Normal 8 5 2 4 3 2" xfId="21491"/>
    <cellStyle name="Normal 8 5 2 4 4" xfId="15554"/>
    <cellStyle name="Normal 8 5 2 5" xfId="5109"/>
    <cellStyle name="Normal 8 5 2 5 2" xfId="11093"/>
    <cellStyle name="Normal 8 5 2 5 2 2" xfId="22975"/>
    <cellStyle name="Normal 8 5 2 5 3" xfId="17039"/>
    <cellStyle name="Normal 8 5 2 6" xfId="8099"/>
    <cellStyle name="Normal 8 5 2 6 2" xfId="20007"/>
    <cellStyle name="Normal 8 5 2 7" xfId="14069"/>
    <cellStyle name="Normal 8 5 3" xfId="2808"/>
    <cellStyle name="Normal 8 5 3 2" xfId="4294"/>
    <cellStyle name="Normal 8 5 3 2 2" xfId="7265"/>
    <cellStyle name="Normal 8 5 3 2 2 2" xfId="13249"/>
    <cellStyle name="Normal 8 5 3 2 2 2 2" xfId="25131"/>
    <cellStyle name="Normal 8 5 3 2 2 3" xfId="19195"/>
    <cellStyle name="Normal 8 5 3 2 3" xfId="10280"/>
    <cellStyle name="Normal 8 5 3 2 3 2" xfId="22163"/>
    <cellStyle name="Normal 8 5 3 2 4" xfId="16226"/>
    <cellStyle name="Normal 8 5 3 3" xfId="5780"/>
    <cellStyle name="Normal 8 5 3 3 2" xfId="11764"/>
    <cellStyle name="Normal 8 5 3 3 2 2" xfId="23646"/>
    <cellStyle name="Normal 8 5 3 3 3" xfId="17710"/>
    <cellStyle name="Normal 8 5 3 4" xfId="8770"/>
    <cellStyle name="Normal 8 5 3 4 2" xfId="20678"/>
    <cellStyle name="Normal 8 5 3 5" xfId="14741"/>
    <cellStyle name="Normal 8 5 4" xfId="2439"/>
    <cellStyle name="Normal 8 5 4 2" xfId="3927"/>
    <cellStyle name="Normal 8 5 4 2 2" xfId="6898"/>
    <cellStyle name="Normal 8 5 4 2 2 2" xfId="12882"/>
    <cellStyle name="Normal 8 5 4 2 2 2 2" xfId="24764"/>
    <cellStyle name="Normal 8 5 4 2 2 3" xfId="18828"/>
    <cellStyle name="Normal 8 5 4 2 3" xfId="9913"/>
    <cellStyle name="Normal 8 5 4 2 3 2" xfId="21796"/>
    <cellStyle name="Normal 8 5 4 2 4" xfId="15859"/>
    <cellStyle name="Normal 8 5 4 3" xfId="5413"/>
    <cellStyle name="Normal 8 5 4 3 2" xfId="11397"/>
    <cellStyle name="Normal 8 5 4 3 2 2" xfId="23279"/>
    <cellStyle name="Normal 8 5 4 3 3" xfId="17343"/>
    <cellStyle name="Normal 8 5 4 4" xfId="8403"/>
    <cellStyle name="Normal 8 5 4 4 2" xfId="20311"/>
    <cellStyle name="Normal 8 5 4 5" xfId="14374"/>
    <cellStyle name="Normal 8 5 5" xfId="3150"/>
    <cellStyle name="Normal 8 5 5 2" xfId="6121"/>
    <cellStyle name="Normal 8 5 5 2 2" xfId="12105"/>
    <cellStyle name="Normal 8 5 5 2 2 2" xfId="23987"/>
    <cellStyle name="Normal 8 5 5 2 3" xfId="18051"/>
    <cellStyle name="Normal 8 5 5 3" xfId="9136"/>
    <cellStyle name="Normal 8 5 5 3 2" xfId="21019"/>
    <cellStyle name="Normal 8 5 5 4" xfId="15082"/>
    <cellStyle name="Normal 8 5 6" xfId="4637"/>
    <cellStyle name="Normal 8 5 6 2" xfId="10621"/>
    <cellStyle name="Normal 8 5 6 2 2" xfId="22503"/>
    <cellStyle name="Normal 8 5 6 3" xfId="16567"/>
    <cellStyle name="Normal 8 5 7" xfId="7627"/>
    <cellStyle name="Normal 8 5 7 2" xfId="19535"/>
    <cellStyle name="Normal 8 5 8" xfId="13597"/>
    <cellStyle name="Normal 8 6" xfId="1376"/>
    <cellStyle name="Normal 8 6 2" xfId="2657"/>
    <cellStyle name="Normal 8 6 2 2" xfId="4143"/>
    <cellStyle name="Normal 8 6 2 2 2" xfId="7114"/>
    <cellStyle name="Normal 8 6 2 2 2 2" xfId="13098"/>
    <cellStyle name="Normal 8 6 2 2 2 2 2" xfId="24980"/>
    <cellStyle name="Normal 8 6 2 2 2 3" xfId="19044"/>
    <cellStyle name="Normal 8 6 2 2 3" xfId="10129"/>
    <cellStyle name="Normal 8 6 2 2 3 2" xfId="22012"/>
    <cellStyle name="Normal 8 6 2 2 4" xfId="16075"/>
    <cellStyle name="Normal 8 6 2 3" xfId="5629"/>
    <cellStyle name="Normal 8 6 2 3 2" xfId="11613"/>
    <cellStyle name="Normal 8 6 2 3 2 2" xfId="23495"/>
    <cellStyle name="Normal 8 6 2 3 3" xfId="17559"/>
    <cellStyle name="Normal 8 6 2 4" xfId="8619"/>
    <cellStyle name="Normal 8 6 2 4 2" xfId="20527"/>
    <cellStyle name="Normal 8 6 2 5" xfId="14590"/>
    <cellStyle name="Normal 8 6 3" xfId="2288"/>
    <cellStyle name="Normal 8 6 3 2" xfId="3776"/>
    <cellStyle name="Normal 8 6 3 2 2" xfId="6747"/>
    <cellStyle name="Normal 8 6 3 2 2 2" xfId="12731"/>
    <cellStyle name="Normal 8 6 3 2 2 2 2" xfId="24613"/>
    <cellStyle name="Normal 8 6 3 2 2 3" xfId="18677"/>
    <cellStyle name="Normal 8 6 3 2 3" xfId="9762"/>
    <cellStyle name="Normal 8 6 3 2 3 2" xfId="21645"/>
    <cellStyle name="Normal 8 6 3 2 4" xfId="15708"/>
    <cellStyle name="Normal 8 6 3 3" xfId="5262"/>
    <cellStyle name="Normal 8 6 3 3 2" xfId="11246"/>
    <cellStyle name="Normal 8 6 3 3 2 2" xfId="23128"/>
    <cellStyle name="Normal 8 6 3 3 3" xfId="17192"/>
    <cellStyle name="Normal 8 6 3 4" xfId="8252"/>
    <cellStyle name="Normal 8 6 3 4 2" xfId="20160"/>
    <cellStyle name="Normal 8 6 3 5" xfId="14223"/>
    <cellStyle name="Normal 8 6 4" xfId="3623"/>
    <cellStyle name="Normal 8 6 4 2" xfId="6594"/>
    <cellStyle name="Normal 8 6 4 2 2" xfId="12578"/>
    <cellStyle name="Normal 8 6 4 2 2 2" xfId="24460"/>
    <cellStyle name="Normal 8 6 4 2 3" xfId="18524"/>
    <cellStyle name="Normal 8 6 4 3" xfId="9609"/>
    <cellStyle name="Normal 8 6 4 3 2" xfId="21492"/>
    <cellStyle name="Normal 8 6 4 4" xfId="15555"/>
    <cellStyle name="Normal 8 6 5" xfId="5110"/>
    <cellStyle name="Normal 8 6 5 2" xfId="11094"/>
    <cellStyle name="Normal 8 6 5 2 2" xfId="22976"/>
    <cellStyle name="Normal 8 6 5 3" xfId="17040"/>
    <cellStyle name="Normal 8 6 6" xfId="8100"/>
    <cellStyle name="Normal 8 6 6 2" xfId="20008"/>
    <cellStyle name="Normal 8 6 7" xfId="14070"/>
    <cellStyle name="Normal 8 7" xfId="1377"/>
    <cellStyle name="Normal 8 7 2" xfId="2826"/>
    <cellStyle name="Normal 8 7 2 2" xfId="4312"/>
    <cellStyle name="Normal 8 7 2 2 2" xfId="7283"/>
    <cellStyle name="Normal 8 7 2 2 2 2" xfId="13267"/>
    <cellStyle name="Normal 8 7 2 2 2 2 2" xfId="25149"/>
    <cellStyle name="Normal 8 7 2 2 2 3" xfId="19213"/>
    <cellStyle name="Normal 8 7 2 2 3" xfId="10298"/>
    <cellStyle name="Normal 8 7 2 2 3 2" xfId="22181"/>
    <cellStyle name="Normal 8 7 2 2 4" xfId="16244"/>
    <cellStyle name="Normal 8 7 2 3" xfId="5798"/>
    <cellStyle name="Normal 8 7 2 3 2" xfId="11782"/>
    <cellStyle name="Normal 8 7 2 3 2 2" xfId="23664"/>
    <cellStyle name="Normal 8 7 2 3 3" xfId="17728"/>
    <cellStyle name="Normal 8 7 2 4" xfId="8788"/>
    <cellStyle name="Normal 8 7 2 4 2" xfId="20696"/>
    <cellStyle name="Normal 8 7 2 5" xfId="14759"/>
    <cellStyle name="Normal 8 7 3" xfId="2457"/>
    <cellStyle name="Normal 8 7 3 2" xfId="3945"/>
    <cellStyle name="Normal 8 7 3 2 2" xfId="6916"/>
    <cellStyle name="Normal 8 7 3 2 2 2" xfId="12900"/>
    <cellStyle name="Normal 8 7 3 2 2 2 2" xfId="24782"/>
    <cellStyle name="Normal 8 7 3 2 2 3" xfId="18846"/>
    <cellStyle name="Normal 8 7 3 2 3" xfId="9931"/>
    <cellStyle name="Normal 8 7 3 2 3 2" xfId="21814"/>
    <cellStyle name="Normal 8 7 3 2 4" xfId="15877"/>
    <cellStyle name="Normal 8 7 3 3" xfId="5431"/>
    <cellStyle name="Normal 8 7 3 3 2" xfId="11415"/>
    <cellStyle name="Normal 8 7 3 3 2 2" xfId="23297"/>
    <cellStyle name="Normal 8 7 3 3 3" xfId="17361"/>
    <cellStyle name="Normal 8 7 3 4" xfId="8421"/>
    <cellStyle name="Normal 8 7 3 4 2" xfId="20329"/>
    <cellStyle name="Normal 8 7 3 5" xfId="14392"/>
    <cellStyle name="Normal 8 7 4" xfId="3624"/>
    <cellStyle name="Normal 8 7 4 2" xfId="6595"/>
    <cellStyle name="Normal 8 7 4 2 2" xfId="12579"/>
    <cellStyle name="Normal 8 7 4 2 2 2" xfId="24461"/>
    <cellStyle name="Normal 8 7 4 2 3" xfId="18525"/>
    <cellStyle name="Normal 8 7 4 3" xfId="9610"/>
    <cellStyle name="Normal 8 7 4 3 2" xfId="21493"/>
    <cellStyle name="Normal 8 7 4 4" xfId="15556"/>
    <cellStyle name="Normal 8 7 5" xfId="5111"/>
    <cellStyle name="Normal 8 7 5 2" xfId="11095"/>
    <cellStyle name="Normal 8 7 5 2 2" xfId="22977"/>
    <cellStyle name="Normal 8 7 5 3" xfId="17041"/>
    <cellStyle name="Normal 8 7 6" xfId="8101"/>
    <cellStyle name="Normal 8 7 6 2" xfId="20009"/>
    <cellStyle name="Normal 8 7 7" xfId="14071"/>
    <cellStyle name="Normal 8 8" xfId="2139"/>
    <cellStyle name="Normal 8 8 2" xfId="2631"/>
    <cellStyle name="Normal 8 8 2 2" xfId="4117"/>
    <cellStyle name="Normal 8 8 2 2 2" xfId="7088"/>
    <cellStyle name="Normal 8 8 2 2 2 2" xfId="13072"/>
    <cellStyle name="Normal 8 8 2 2 2 2 2" xfId="24954"/>
    <cellStyle name="Normal 8 8 2 2 2 3" xfId="19018"/>
    <cellStyle name="Normal 8 8 2 2 3" xfId="10103"/>
    <cellStyle name="Normal 8 8 2 2 3 2" xfId="21986"/>
    <cellStyle name="Normal 8 8 2 2 4" xfId="16049"/>
    <cellStyle name="Normal 8 8 2 3" xfId="5603"/>
    <cellStyle name="Normal 8 8 2 3 2" xfId="11587"/>
    <cellStyle name="Normal 8 8 2 3 2 2" xfId="23469"/>
    <cellStyle name="Normal 8 8 2 3 3" xfId="17533"/>
    <cellStyle name="Normal 8 8 2 4" xfId="8593"/>
    <cellStyle name="Normal 8 8 2 4 2" xfId="20501"/>
    <cellStyle name="Normal 8 8 2 5" xfId="14564"/>
    <cellStyle name="Normal 8 8 3" xfId="3643"/>
    <cellStyle name="Normal 8 8 3 2" xfId="6614"/>
    <cellStyle name="Normal 8 8 3 2 2" xfId="12598"/>
    <cellStyle name="Normal 8 8 3 2 2 2" xfId="24480"/>
    <cellStyle name="Normal 8 8 3 2 3" xfId="18544"/>
    <cellStyle name="Normal 8 8 3 3" xfId="9629"/>
    <cellStyle name="Normal 8 8 3 3 2" xfId="21512"/>
    <cellStyle name="Normal 8 8 3 4" xfId="15575"/>
    <cellStyle name="Normal 8 8 4" xfId="5129"/>
    <cellStyle name="Normal 8 8 4 2" xfId="11113"/>
    <cellStyle name="Normal 8 8 4 2 2" xfId="22995"/>
    <cellStyle name="Normal 8 8 4 3" xfId="17059"/>
    <cellStyle name="Normal 8 8 5" xfId="8119"/>
    <cellStyle name="Normal 8 8 5 2" xfId="20027"/>
    <cellStyle name="Normal 8 8 6" xfId="14090"/>
    <cellStyle name="Normal 8 9" xfId="2157"/>
    <cellStyle name="Normal 8 9 2" xfId="3661"/>
    <cellStyle name="Normal 8 9 2 2" xfId="6632"/>
    <cellStyle name="Normal 8 9 2 2 2" xfId="12616"/>
    <cellStyle name="Normal 8 9 2 2 2 2" xfId="24498"/>
    <cellStyle name="Normal 8 9 2 2 3" xfId="18562"/>
    <cellStyle name="Normal 8 9 2 3" xfId="9647"/>
    <cellStyle name="Normal 8 9 2 3 2" xfId="21530"/>
    <cellStyle name="Normal 8 9 2 4" xfId="15593"/>
    <cellStyle name="Normal 8 9 3" xfId="5147"/>
    <cellStyle name="Normal 8 9 3 2" xfId="11131"/>
    <cellStyle name="Normal 8 9 3 2 2" xfId="23013"/>
    <cellStyle name="Normal 8 9 3 3" xfId="17077"/>
    <cellStyle name="Normal 8 9 4" xfId="8137"/>
    <cellStyle name="Normal 8 9 4 2" xfId="20045"/>
    <cellStyle name="Normal 8 9 5" xfId="14108"/>
    <cellStyle name="Normal 80" xfId="1378"/>
    <cellStyle name="Normal 80 2" xfId="1379"/>
    <cellStyle name="Normal 81" xfId="1380"/>
    <cellStyle name="Normal 81 2" xfId="1381"/>
    <cellStyle name="Normal 82" xfId="1382"/>
    <cellStyle name="Normal 82 2" xfId="1383"/>
    <cellStyle name="Normal 83" xfId="1384"/>
    <cellStyle name="Normal 83 2" xfId="1385"/>
    <cellStyle name="Normal 83 3" xfId="1386"/>
    <cellStyle name="Normal 83 3 2" xfId="1387"/>
    <cellStyle name="Normal 83 4" xfId="1388"/>
    <cellStyle name="Normal 83 4 2" xfId="1389"/>
    <cellStyle name="Normal 84" xfId="1390"/>
    <cellStyle name="Normal 84 2" xfId="1391"/>
    <cellStyle name="Normal 84 3" xfId="1392"/>
    <cellStyle name="Normal 84 3 2" xfId="1393"/>
    <cellStyle name="Normal 84 4" xfId="1394"/>
    <cellStyle name="Normal 84 4 2" xfId="1395"/>
    <cellStyle name="Normal 85" xfId="1396"/>
    <cellStyle name="Normal 85 2" xfId="1397"/>
    <cellStyle name="Normal 85 3" xfId="1398"/>
    <cellStyle name="Normal 85 3 2" xfId="1399"/>
    <cellStyle name="Normal 85 4" xfId="1400"/>
    <cellStyle name="Normal 85 4 2" xfId="1401"/>
    <cellStyle name="Normal 86" xfId="1402"/>
    <cellStyle name="Normal 86 2" xfId="1403"/>
    <cellStyle name="Normal 86 3" xfId="1404"/>
    <cellStyle name="Normal 86 3 2" xfId="1405"/>
    <cellStyle name="Normal 86 4" xfId="1406"/>
    <cellStyle name="Normal 86 4 2" xfId="1407"/>
    <cellStyle name="Normal 87" xfId="1408"/>
    <cellStyle name="Normal 87 2" xfId="1409"/>
    <cellStyle name="Normal 87 3" xfId="1410"/>
    <cellStyle name="Normal 87 3 2" xfId="1411"/>
    <cellStyle name="Normal 87 4" xfId="1412"/>
    <cellStyle name="Normal 87 4 2" xfId="1413"/>
    <cellStyle name="Normal 88" xfId="1414"/>
    <cellStyle name="Normal 88 2" xfId="1415"/>
    <cellStyle name="Normal 88 3" xfId="1416"/>
    <cellStyle name="Normal 88 3 2" xfId="1417"/>
    <cellStyle name="Normal 88 4" xfId="1418"/>
    <cellStyle name="Normal 88 4 2" xfId="1419"/>
    <cellStyle name="Normal 89" xfId="1420"/>
    <cellStyle name="Normal 89 2" xfId="1421"/>
    <cellStyle name="Normal 89 3" xfId="1422"/>
    <cellStyle name="Normal 89 3 2" xfId="1423"/>
    <cellStyle name="Normal 89 4" xfId="1424"/>
    <cellStyle name="Normal 89 4 2" xfId="1425"/>
    <cellStyle name="Normal 9" xfId="243"/>
    <cellStyle name="Normal 9 2" xfId="1426"/>
    <cellStyle name="Normal 90" xfId="1427"/>
    <cellStyle name="Normal 90 2" xfId="1428"/>
    <cellStyle name="Normal 90 3" xfId="1429"/>
    <cellStyle name="Normal 90 3 2" xfId="1430"/>
    <cellStyle name="Normal 90 4" xfId="1431"/>
    <cellStyle name="Normal 90 4 2" xfId="1432"/>
    <cellStyle name="Normal 91" xfId="1433"/>
    <cellStyle name="Normal 91 2" xfId="1434"/>
    <cellStyle name="Normal 91 3" xfId="1435"/>
    <cellStyle name="Normal 91 3 2" xfId="1436"/>
    <cellStyle name="Normal 91 4" xfId="1437"/>
    <cellStyle name="Normal 91 4 2" xfId="1438"/>
    <cellStyle name="Normal 92" xfId="1439"/>
    <cellStyle name="Normal 92 2" xfId="1440"/>
    <cellStyle name="Normal 92 3" xfId="1441"/>
    <cellStyle name="Normal 92 3 2" xfId="1442"/>
    <cellStyle name="Normal 92 4" xfId="1443"/>
    <cellStyle name="Normal 92 4 2" xfId="1444"/>
    <cellStyle name="Normal 93" xfId="1445"/>
    <cellStyle name="Normal 94" xfId="1446"/>
    <cellStyle name="Normal 94 2" xfId="1447"/>
    <cellStyle name="Normal 94 2 2" xfId="1448"/>
    <cellStyle name="Normal 94 3" xfId="1449"/>
    <cellStyle name="Normal 94 3 2" xfId="1450"/>
    <cellStyle name="Normal 94 4" xfId="1451"/>
    <cellStyle name="Normal 95" xfId="1452"/>
    <cellStyle name="Normal 95 2" xfId="1453"/>
    <cellStyle name="Normal 95 2 2" xfId="1454"/>
    <cellStyle name="Normal 95 3" xfId="1455"/>
    <cellStyle name="Normal 95 3 2" xfId="1456"/>
    <cellStyle name="Normal 95 4" xfId="1457"/>
    <cellStyle name="Normal 96" xfId="1458"/>
    <cellStyle name="Normal 96 2" xfId="1459"/>
    <cellStyle name="Normal 96 2 2" xfId="1460"/>
    <cellStyle name="Normal 96 3" xfId="1461"/>
    <cellStyle name="Normal 96 3 2" xfId="1462"/>
    <cellStyle name="Normal 96 4" xfId="1463"/>
    <cellStyle name="Normal 97" xfId="1464"/>
    <cellStyle name="Normal 97 2" xfId="1465"/>
    <cellStyle name="Normal 97 2 2" xfId="1466"/>
    <cellStyle name="Normal 97 3" xfId="1467"/>
    <cellStyle name="Normal 97 3 2" xfId="1468"/>
    <cellStyle name="Normal 97 4" xfId="1469"/>
    <cellStyle name="Normal 98" xfId="1470"/>
    <cellStyle name="Normal 98 2" xfId="1471"/>
    <cellStyle name="Normal 98 2 2" xfId="3625"/>
    <cellStyle name="Normal 98 2 2 2" xfId="6596"/>
    <cellStyle name="Normal 98 2 2 2 2" xfId="12580"/>
    <cellStyle name="Normal 98 2 2 2 2 2" xfId="24462"/>
    <cellStyle name="Normal 98 2 2 2 3" xfId="18526"/>
    <cellStyle name="Normal 98 2 2 3" xfId="9611"/>
    <cellStyle name="Normal 98 2 2 3 2" xfId="21494"/>
    <cellStyle name="Normal 98 2 2 4" xfId="15557"/>
    <cellStyle name="Normal 98 2 3" xfId="5112"/>
    <cellStyle name="Normal 98 2 3 2" xfId="11096"/>
    <cellStyle name="Normal 98 2 3 2 2" xfId="22978"/>
    <cellStyle name="Normal 98 2 3 3" xfId="17042"/>
    <cellStyle name="Normal 98 2 4" xfId="8102"/>
    <cellStyle name="Normal 98 2 4 2" xfId="20010"/>
    <cellStyle name="Normal 98 2 5" xfId="14072"/>
    <cellStyle name="Normal 98 3" xfId="2610"/>
    <cellStyle name="Normal 99" xfId="216"/>
    <cellStyle name="Normal 99 2" xfId="285"/>
    <cellStyle name="Normal 99 2 2" xfId="1472"/>
    <cellStyle name="Normal 99 3" xfId="1473"/>
    <cellStyle name="Normal_LE1-CCCA-0000-ETD-DEX-XLS-0802_A - DSI (S1-abs)" xfId="13426"/>
    <cellStyle name="Normal_Notes" xfId="217"/>
    <cellStyle name="Normal_Notes 2" xfId="423"/>
    <cellStyle name="Normal_Sheet1" xfId="13425"/>
    <cellStyle name="Normalny_PLC 5000" xfId="1474"/>
    <cellStyle name="Note 2" xfId="218"/>
    <cellStyle name="Note 2 2" xfId="219"/>
    <cellStyle name="Note 2 2 2" xfId="1475"/>
    <cellStyle name="Note 2 2 2 2" xfId="1476"/>
    <cellStyle name="Note 2 2 2 2 2" xfId="1477"/>
    <cellStyle name="Note 2 2 2 2 3" xfId="1478"/>
    <cellStyle name="Note 2 2 2 2 4" xfId="1479"/>
    <cellStyle name="Note 2 2 2 2 5" xfId="1480"/>
    <cellStyle name="Note 2 2 2 2 6" xfId="1481"/>
    <cellStyle name="Note 2 2 2 3" xfId="1482"/>
    <cellStyle name="Note 2 2 2 4" xfId="1483"/>
    <cellStyle name="Note 2 2 3" xfId="1484"/>
    <cellStyle name="Note 2 2 4" xfId="1485"/>
    <cellStyle name="Note 2 2 5" xfId="1486"/>
    <cellStyle name="Note 2 2 6" xfId="1487"/>
    <cellStyle name="Note 2 2 7" xfId="1488"/>
    <cellStyle name="Note 2 3" xfId="220"/>
    <cellStyle name="Note 2 3 2" xfId="1489"/>
    <cellStyle name="Note 2 3 2 2" xfId="1490"/>
    <cellStyle name="Note 2 3 2 3" xfId="1491"/>
    <cellStyle name="Note 2 3 2 4" xfId="1492"/>
    <cellStyle name="Note 2 3 2 5" xfId="1493"/>
    <cellStyle name="Note 2 3 2 6" xfId="1494"/>
    <cellStyle name="Note 2 3 3" xfId="1495"/>
    <cellStyle name="Note 2 3 4" xfId="1496"/>
    <cellStyle name="Note 2 3 5" xfId="1497"/>
    <cellStyle name="Note 2 3 6" xfId="1498"/>
    <cellStyle name="Note 2 4" xfId="221"/>
    <cellStyle name="Note 2 4 2" xfId="1499"/>
    <cellStyle name="Note 2 5" xfId="1500"/>
    <cellStyle name="Note 2 5 2" xfId="1501"/>
    <cellStyle name="Note 2 5 2 2" xfId="2244"/>
    <cellStyle name="Note 2 6" xfId="1502"/>
    <cellStyle name="Note 2 7" xfId="1503"/>
    <cellStyle name="Note 2 8" xfId="1504"/>
    <cellStyle name="p::v Condition Cells" xfId="222"/>
    <cellStyle name="p::v Condition Cells 2" xfId="286"/>
    <cellStyle name="p::v Condition Cells 2 2" xfId="1505"/>
    <cellStyle name="p::v Condition Cells 3" xfId="1506"/>
    <cellStyle name="Pourcentage 2" xfId="223"/>
    <cellStyle name="Qté calculées" xfId="1507"/>
    <cellStyle name="Qté calculées 10" xfId="1508"/>
    <cellStyle name="Qté calculées 10 2" xfId="1509"/>
    <cellStyle name="Qté calculées 11" xfId="1510"/>
    <cellStyle name="Qté calculées 2" xfId="1511"/>
    <cellStyle name="Qté calculées 2 10" xfId="1512"/>
    <cellStyle name="Qté calculées 2 2" xfId="1513"/>
    <cellStyle name="Qté calculées 2 2 2" xfId="1514"/>
    <cellStyle name="Qté calculées 2 2 3" xfId="1515"/>
    <cellStyle name="Qté calculées 2 2 4" xfId="1516"/>
    <cellStyle name="Qté calculées 2 2 5" xfId="1517"/>
    <cellStyle name="Qté calculées 2 3" xfId="1518"/>
    <cellStyle name="Qté calculées 2 3 2" xfId="1519"/>
    <cellStyle name="Qté calculées 2 3 3" xfId="1520"/>
    <cellStyle name="Qté calculées 2 3 3 2" xfId="1521"/>
    <cellStyle name="Qté calculées 2 3 4" xfId="1522"/>
    <cellStyle name="Qté calculées 2 3 5" xfId="1523"/>
    <cellStyle name="Qté calculées 2 3 6" xfId="1524"/>
    <cellStyle name="Qté calculées 2 3 7" xfId="1525"/>
    <cellStyle name="Qté calculées 2 3 8" xfId="1526"/>
    <cellStyle name="Qté calculées 2 4" xfId="1527"/>
    <cellStyle name="Qté calculées 2 4 2" xfId="1528"/>
    <cellStyle name="Qté calculées 2 5" xfId="1529"/>
    <cellStyle name="Qté calculées 2 5 2" xfId="1530"/>
    <cellStyle name="Qté calculées 2 6" xfId="1531"/>
    <cellStyle name="Qté calculées 2 6 2" xfId="1532"/>
    <cellStyle name="Qté calculées 2 7" xfId="1533"/>
    <cellStyle name="Qté calculées 2 7 2" xfId="1534"/>
    <cellStyle name="Qté calculées 2 8" xfId="1535"/>
    <cellStyle name="Qté calculées 2 8 2" xfId="1536"/>
    <cellStyle name="Qté calculées 2 9" xfId="1537"/>
    <cellStyle name="Qté calculées 2 9 2" xfId="1538"/>
    <cellStyle name="Qté calculées 3" xfId="1539"/>
    <cellStyle name="Qté calculées 3 2" xfId="1540"/>
    <cellStyle name="Qté calculées 3 3" xfId="1541"/>
    <cellStyle name="Qté calculées 3 4" xfId="1542"/>
    <cellStyle name="Qté calculées 3 5" xfId="1543"/>
    <cellStyle name="Qté calculées 4" xfId="1544"/>
    <cellStyle name="Qté calculées 4 2" xfId="1545"/>
    <cellStyle name="Qté calculées 4 3" xfId="1546"/>
    <cellStyle name="Qté calculées 4 3 2" xfId="1547"/>
    <cellStyle name="Qté calculées 4 4" xfId="1548"/>
    <cellStyle name="Qté calculées 4 5" xfId="1549"/>
    <cellStyle name="Qté calculées 4 6" xfId="1550"/>
    <cellStyle name="Qté calculées 4 7" xfId="1551"/>
    <cellStyle name="Qté calculées 4 8" xfId="1552"/>
    <cellStyle name="Qté calculées 5" xfId="1553"/>
    <cellStyle name="Qté calculées 5 2" xfId="1554"/>
    <cellStyle name="Qté calculées 6" xfId="1555"/>
    <cellStyle name="Qté calculées 6 2" xfId="1556"/>
    <cellStyle name="Qté calculées 7" xfId="1557"/>
    <cellStyle name="Qté calculées 7 2" xfId="1558"/>
    <cellStyle name="Qté calculées 8" xfId="1559"/>
    <cellStyle name="Qté calculées 8 2" xfId="1560"/>
    <cellStyle name="Qté calculées 9" xfId="1561"/>
    <cellStyle name="Qté calculées 9 2" xfId="1562"/>
    <cellStyle name="QTé entrées" xfId="1563"/>
    <cellStyle name="Register" xfId="224"/>
    <cellStyle name="Register 10" xfId="1564"/>
    <cellStyle name="Register 10 2" xfId="1565"/>
    <cellStyle name="Register 10 2 2" xfId="1566"/>
    <cellStyle name="Register 10 2 3" xfId="1567"/>
    <cellStyle name="Register 10 2 4" xfId="1568"/>
    <cellStyle name="Register 10 3" xfId="1569"/>
    <cellStyle name="Register 10 4" xfId="1570"/>
    <cellStyle name="Register 10 5" xfId="1571"/>
    <cellStyle name="Register 11" xfId="1572"/>
    <cellStyle name="Register 11 2" xfId="1573"/>
    <cellStyle name="Register 11 2 2" xfId="1574"/>
    <cellStyle name="Register 11 2 3" xfId="1575"/>
    <cellStyle name="Register 11 2 4" xfId="1576"/>
    <cellStyle name="Register 11 3" xfId="1577"/>
    <cellStyle name="Register 11 4" xfId="1578"/>
    <cellStyle name="Register 11 5" xfId="1579"/>
    <cellStyle name="Register 12" xfId="1580"/>
    <cellStyle name="Register 12 2" xfId="1581"/>
    <cellStyle name="Register 12 3" xfId="1582"/>
    <cellStyle name="Register 12 4" xfId="1583"/>
    <cellStyle name="Register 2" xfId="225"/>
    <cellStyle name="Register 2 10" xfId="1584"/>
    <cellStyle name="Register 2 10 2" xfId="1585"/>
    <cellStyle name="Register 2 10 2 2" xfId="1586"/>
    <cellStyle name="Register 2 10 2 3" xfId="1587"/>
    <cellStyle name="Register 2 10 2 4" xfId="1588"/>
    <cellStyle name="Register 2 10 3" xfId="1589"/>
    <cellStyle name="Register 2 10 4" xfId="1590"/>
    <cellStyle name="Register 2 10 5" xfId="1591"/>
    <cellStyle name="Register 2 11" xfId="1592"/>
    <cellStyle name="Register 2 11 2" xfId="1593"/>
    <cellStyle name="Register 2 11 2 2" xfId="1594"/>
    <cellStyle name="Register 2 11 2 3" xfId="1595"/>
    <cellStyle name="Register 2 11 2 4" xfId="1596"/>
    <cellStyle name="Register 2 11 3" xfId="1597"/>
    <cellStyle name="Register 2 11 4" xfId="1598"/>
    <cellStyle name="Register 2 11 5" xfId="1599"/>
    <cellStyle name="Register 2 12" xfId="1600"/>
    <cellStyle name="Register 2 12 2" xfId="1601"/>
    <cellStyle name="Register 2 12 2 2" xfId="1602"/>
    <cellStyle name="Register 2 12 2 3" xfId="1603"/>
    <cellStyle name="Register 2 12 2 4" xfId="1604"/>
    <cellStyle name="Register 2 12 3" xfId="1605"/>
    <cellStyle name="Register 2 12 4" xfId="1606"/>
    <cellStyle name="Register 2 12 5" xfId="1607"/>
    <cellStyle name="Register 2 13" xfId="1608"/>
    <cellStyle name="Register 2 13 2" xfId="1609"/>
    <cellStyle name="Register 2 13 3" xfId="1610"/>
    <cellStyle name="Register 2 13 4" xfId="1611"/>
    <cellStyle name="Register 2 2" xfId="226"/>
    <cellStyle name="Register 2 2 10" xfId="1612"/>
    <cellStyle name="Register 2 2 10 2" xfId="1613"/>
    <cellStyle name="Register 2 2 10 2 2" xfId="1614"/>
    <cellStyle name="Register 2 2 10 2 3" xfId="1615"/>
    <cellStyle name="Register 2 2 10 2 4" xfId="1616"/>
    <cellStyle name="Register 2 2 10 3" xfId="1617"/>
    <cellStyle name="Register 2 2 10 4" xfId="1618"/>
    <cellStyle name="Register 2 2 10 5" xfId="1619"/>
    <cellStyle name="Register 2 2 11" xfId="1620"/>
    <cellStyle name="Register 2 2 11 2" xfId="1621"/>
    <cellStyle name="Register 2 2 11 3" xfId="1622"/>
    <cellStyle name="Register 2 2 11 4" xfId="1623"/>
    <cellStyle name="Register 2 2 2" xfId="1624"/>
    <cellStyle name="Register 2 2 2 2" xfId="1625"/>
    <cellStyle name="Register 2 2 2 2 2" xfId="1626"/>
    <cellStyle name="Register 2 2 2 2 3" xfId="1627"/>
    <cellStyle name="Register 2 2 2 2 4" xfId="1628"/>
    <cellStyle name="Register 2 2 2 3" xfId="1629"/>
    <cellStyle name="Register 2 2 2 4" xfId="1630"/>
    <cellStyle name="Register 2 2 2 5" xfId="1631"/>
    <cellStyle name="Register 2 2 3" xfId="1632"/>
    <cellStyle name="Register 2 2 3 2" xfId="1633"/>
    <cellStyle name="Register 2 2 3 2 2" xfId="1634"/>
    <cellStyle name="Register 2 2 3 2 3" xfId="1635"/>
    <cellStyle name="Register 2 2 3 2 4" xfId="1636"/>
    <cellStyle name="Register 2 2 3 3" xfId="1637"/>
    <cellStyle name="Register 2 2 3 4" xfId="1638"/>
    <cellStyle name="Register 2 2 3 5" xfId="1639"/>
    <cellStyle name="Register 2 2 4" xfId="1640"/>
    <cellStyle name="Register 2 2 4 2" xfId="1641"/>
    <cellStyle name="Register 2 2 4 2 2" xfId="1642"/>
    <cellStyle name="Register 2 2 4 2 3" xfId="1643"/>
    <cellStyle name="Register 2 2 4 2 4" xfId="1644"/>
    <cellStyle name="Register 2 2 4 3" xfId="1645"/>
    <cellStyle name="Register 2 2 4 4" xfId="1646"/>
    <cellStyle name="Register 2 2 4 5" xfId="1647"/>
    <cellStyle name="Register 2 2 5" xfId="1648"/>
    <cellStyle name="Register 2 2 5 2" xfId="1649"/>
    <cellStyle name="Register 2 2 5 2 2" xfId="1650"/>
    <cellStyle name="Register 2 2 5 2 3" xfId="1651"/>
    <cellStyle name="Register 2 2 5 2 4" xfId="1652"/>
    <cellStyle name="Register 2 2 5 3" xfId="1653"/>
    <cellStyle name="Register 2 2 5 4" xfId="1654"/>
    <cellStyle name="Register 2 2 5 5" xfId="1655"/>
    <cellStyle name="Register 2 2 6" xfId="1656"/>
    <cellStyle name="Register 2 2 6 2" xfId="1657"/>
    <cellStyle name="Register 2 2 6 2 2" xfId="1658"/>
    <cellStyle name="Register 2 2 6 2 3" xfId="1659"/>
    <cellStyle name="Register 2 2 6 2 4" xfId="1660"/>
    <cellStyle name="Register 2 2 6 3" xfId="1661"/>
    <cellStyle name="Register 2 2 6 4" xfId="1662"/>
    <cellStyle name="Register 2 2 6 5" xfId="1663"/>
    <cellStyle name="Register 2 2 7" xfId="1664"/>
    <cellStyle name="Register 2 2 7 2" xfId="1665"/>
    <cellStyle name="Register 2 2 7 2 2" xfId="1666"/>
    <cellStyle name="Register 2 2 7 2 3" xfId="1667"/>
    <cellStyle name="Register 2 2 7 2 4" xfId="1668"/>
    <cellStyle name="Register 2 2 7 3" xfId="1669"/>
    <cellStyle name="Register 2 2 7 4" xfId="1670"/>
    <cellStyle name="Register 2 2 7 5" xfId="1671"/>
    <cellStyle name="Register 2 2 8" xfId="1672"/>
    <cellStyle name="Register 2 2 8 2" xfId="1673"/>
    <cellStyle name="Register 2 2 8 2 2" xfId="1674"/>
    <cellStyle name="Register 2 2 8 2 3" xfId="1675"/>
    <cellStyle name="Register 2 2 8 2 4" xfId="1676"/>
    <cellStyle name="Register 2 2 8 3" xfId="1677"/>
    <cellStyle name="Register 2 2 8 4" xfId="1678"/>
    <cellStyle name="Register 2 2 8 5" xfId="1679"/>
    <cellStyle name="Register 2 2 9" xfId="1680"/>
    <cellStyle name="Register 2 2 9 2" xfId="1681"/>
    <cellStyle name="Register 2 2 9 2 2" xfId="1682"/>
    <cellStyle name="Register 2 2 9 2 3" xfId="1683"/>
    <cellStyle name="Register 2 2 9 2 4" xfId="1684"/>
    <cellStyle name="Register 2 2 9 3" xfId="1685"/>
    <cellStyle name="Register 2 2 9 4" xfId="1686"/>
    <cellStyle name="Register 2 2 9 5" xfId="1687"/>
    <cellStyle name="Register 2 3" xfId="227"/>
    <cellStyle name="Register 2 3 10" xfId="1688"/>
    <cellStyle name="Register 2 3 10 2" xfId="1689"/>
    <cellStyle name="Register 2 3 11" xfId="1690"/>
    <cellStyle name="Register 2 3 2" xfId="1691"/>
    <cellStyle name="Register 2 3 2 10" xfId="1692"/>
    <cellStyle name="Register 2 3 2 2" xfId="1693"/>
    <cellStyle name="Register 2 3 2 2 2" xfId="1694"/>
    <cellStyle name="Register 2 3 2 2 3" xfId="1695"/>
    <cellStyle name="Register 2 3 2 2 4" xfId="1696"/>
    <cellStyle name="Register 2 3 2 2 5" xfId="1697"/>
    <cellStyle name="Register 2 3 2 3" xfId="1698"/>
    <cellStyle name="Register 2 3 2 3 2" xfId="1699"/>
    <cellStyle name="Register 2 3 2 3 3" xfId="1700"/>
    <cellStyle name="Register 2 3 2 3 3 2" xfId="1701"/>
    <cellStyle name="Register 2 3 2 3 4" xfId="1702"/>
    <cellStyle name="Register 2 3 2 3 5" xfId="1703"/>
    <cellStyle name="Register 2 3 2 3 6" xfId="1704"/>
    <cellStyle name="Register 2 3 2 3 7" xfId="1705"/>
    <cellStyle name="Register 2 3 2 3 8" xfId="1706"/>
    <cellStyle name="Register 2 3 2 4" xfId="1707"/>
    <cellStyle name="Register 2 3 2 4 2" xfId="1708"/>
    <cellStyle name="Register 2 3 2 5" xfId="1709"/>
    <cellStyle name="Register 2 3 2 5 2" xfId="1710"/>
    <cellStyle name="Register 2 3 2 6" xfId="1711"/>
    <cellStyle name="Register 2 3 2 6 2" xfId="1712"/>
    <cellStyle name="Register 2 3 2 7" xfId="1713"/>
    <cellStyle name="Register 2 3 2 7 2" xfId="1714"/>
    <cellStyle name="Register 2 3 2 8" xfId="1715"/>
    <cellStyle name="Register 2 3 2 8 2" xfId="1716"/>
    <cellStyle name="Register 2 3 2 9" xfId="1717"/>
    <cellStyle name="Register 2 3 2 9 2" xfId="1718"/>
    <cellStyle name="Register 2 3 3" xfId="1719"/>
    <cellStyle name="Register 2 3 3 2" xfId="1720"/>
    <cellStyle name="Register 2 3 3 3" xfId="1721"/>
    <cellStyle name="Register 2 3 3 4" xfId="1722"/>
    <cellStyle name="Register 2 3 3 5" xfId="1723"/>
    <cellStyle name="Register 2 3 4" xfId="1724"/>
    <cellStyle name="Register 2 3 4 2" xfId="1725"/>
    <cellStyle name="Register 2 3 4 3" xfId="1726"/>
    <cellStyle name="Register 2 3 4 3 2" xfId="1727"/>
    <cellStyle name="Register 2 3 4 4" xfId="1728"/>
    <cellStyle name="Register 2 3 4 5" xfId="1729"/>
    <cellStyle name="Register 2 3 4 6" xfId="1730"/>
    <cellStyle name="Register 2 3 4 7" xfId="1731"/>
    <cellStyle name="Register 2 3 4 8" xfId="1732"/>
    <cellStyle name="Register 2 3 5" xfId="1733"/>
    <cellStyle name="Register 2 3 5 2" xfId="1734"/>
    <cellStyle name="Register 2 3 6" xfId="1735"/>
    <cellStyle name="Register 2 3 6 2" xfId="1736"/>
    <cellStyle name="Register 2 3 7" xfId="1737"/>
    <cellStyle name="Register 2 3 7 2" xfId="1738"/>
    <cellStyle name="Register 2 3 8" xfId="1739"/>
    <cellStyle name="Register 2 3 8 2" xfId="1740"/>
    <cellStyle name="Register 2 3 9" xfId="1741"/>
    <cellStyle name="Register 2 3 9 2" xfId="1742"/>
    <cellStyle name="Register 2 4" xfId="1743"/>
    <cellStyle name="Register 2 4 2" xfId="1744"/>
    <cellStyle name="Register 2 4 2 2" xfId="1745"/>
    <cellStyle name="Register 2 4 2 3" xfId="1746"/>
    <cellStyle name="Register 2 4 2 4" xfId="1747"/>
    <cellStyle name="Register 2 4 3" xfId="1748"/>
    <cellStyle name="Register 2 4 4" xfId="1749"/>
    <cellStyle name="Register 2 4 5" xfId="1750"/>
    <cellStyle name="Register 2 5" xfId="1751"/>
    <cellStyle name="Register 2 5 2" xfId="1752"/>
    <cellStyle name="Register 2 5 2 2" xfId="1753"/>
    <cellStyle name="Register 2 5 2 3" xfId="1754"/>
    <cellStyle name="Register 2 5 2 4" xfId="1755"/>
    <cellStyle name="Register 2 5 3" xfId="1756"/>
    <cellStyle name="Register 2 5 4" xfId="1757"/>
    <cellStyle name="Register 2 5 5" xfId="1758"/>
    <cellStyle name="Register 2 6" xfId="1759"/>
    <cellStyle name="Register 2 6 2" xfId="1760"/>
    <cellStyle name="Register 2 6 2 2" xfId="1761"/>
    <cellStyle name="Register 2 6 2 3" xfId="1762"/>
    <cellStyle name="Register 2 6 2 4" xfId="1763"/>
    <cellStyle name="Register 2 6 3" xfId="1764"/>
    <cellStyle name="Register 2 6 4" xfId="1765"/>
    <cellStyle name="Register 2 6 5" xfId="1766"/>
    <cellStyle name="Register 2 7" xfId="1767"/>
    <cellStyle name="Register 2 7 2" xfId="1768"/>
    <cellStyle name="Register 2 7 2 2" xfId="1769"/>
    <cellStyle name="Register 2 7 2 3" xfId="1770"/>
    <cellStyle name="Register 2 7 2 4" xfId="1771"/>
    <cellStyle name="Register 2 7 3" xfId="1772"/>
    <cellStyle name="Register 2 7 4" xfId="1773"/>
    <cellStyle name="Register 2 7 5" xfId="1774"/>
    <cellStyle name="Register 2 8" xfId="1775"/>
    <cellStyle name="Register 2 8 2" xfId="1776"/>
    <cellStyle name="Register 2 8 2 2" xfId="1777"/>
    <cellStyle name="Register 2 8 2 3" xfId="1778"/>
    <cellStyle name="Register 2 8 2 4" xfId="1779"/>
    <cellStyle name="Register 2 8 3" xfId="1780"/>
    <cellStyle name="Register 2 8 4" xfId="1781"/>
    <cellStyle name="Register 2 8 5" xfId="1782"/>
    <cellStyle name="Register 2 9" xfId="1783"/>
    <cellStyle name="Register 2 9 2" xfId="1784"/>
    <cellStyle name="Register 2 9 2 2" xfId="1785"/>
    <cellStyle name="Register 2 9 2 3" xfId="1786"/>
    <cellStyle name="Register 2 9 2 4" xfId="1787"/>
    <cellStyle name="Register 2 9 3" xfId="1788"/>
    <cellStyle name="Register 2 9 4" xfId="1789"/>
    <cellStyle name="Register 2 9 5" xfId="1790"/>
    <cellStyle name="Register 3" xfId="1791"/>
    <cellStyle name="Register 3 2" xfId="1792"/>
    <cellStyle name="Register 3 2 2" xfId="1793"/>
    <cellStyle name="Register 3 2 3" xfId="1794"/>
    <cellStyle name="Register 3 2 4" xfId="1795"/>
    <cellStyle name="Register 3 3" xfId="1796"/>
    <cellStyle name="Register 3 4" xfId="1797"/>
    <cellStyle name="Register 3 5" xfId="1798"/>
    <cellStyle name="Register 4" xfId="1799"/>
    <cellStyle name="Register 4 2" xfId="1800"/>
    <cellStyle name="Register 4 2 2" xfId="1801"/>
    <cellStyle name="Register 4 2 3" xfId="1802"/>
    <cellStyle name="Register 4 2 4" xfId="1803"/>
    <cellStyle name="Register 4 3" xfId="1804"/>
    <cellStyle name="Register 4 4" xfId="1805"/>
    <cellStyle name="Register 4 5" xfId="1806"/>
    <cellStyle name="Register 5" xfId="1807"/>
    <cellStyle name="Register 5 2" xfId="1808"/>
    <cellStyle name="Register 5 2 2" xfId="1809"/>
    <cellStyle name="Register 5 2 3" xfId="1810"/>
    <cellStyle name="Register 5 2 4" xfId="1811"/>
    <cellStyle name="Register 5 3" xfId="1812"/>
    <cellStyle name="Register 5 4" xfId="1813"/>
    <cellStyle name="Register 5 5" xfId="1814"/>
    <cellStyle name="Register 6" xfId="1815"/>
    <cellStyle name="Register 6 2" xfId="1816"/>
    <cellStyle name="Register 6 2 2" xfId="1817"/>
    <cellStyle name="Register 6 2 3" xfId="1818"/>
    <cellStyle name="Register 6 2 4" xfId="1819"/>
    <cellStyle name="Register 6 3" xfId="1820"/>
    <cellStyle name="Register 6 4" xfId="1821"/>
    <cellStyle name="Register 6 5" xfId="1822"/>
    <cellStyle name="Register 7" xfId="1823"/>
    <cellStyle name="Register 7 2" xfId="1824"/>
    <cellStyle name="Register 7 2 2" xfId="1825"/>
    <cellStyle name="Register 7 2 3" xfId="1826"/>
    <cellStyle name="Register 7 2 4" xfId="1827"/>
    <cellStyle name="Register 7 3" xfId="1828"/>
    <cellStyle name="Register 7 4" xfId="1829"/>
    <cellStyle name="Register 7 5" xfId="1830"/>
    <cellStyle name="Register 8" xfId="1831"/>
    <cellStyle name="Register 8 2" xfId="1832"/>
    <cellStyle name="Register 8 2 2" xfId="1833"/>
    <cellStyle name="Register 8 2 3" xfId="1834"/>
    <cellStyle name="Register 8 2 4" xfId="1835"/>
    <cellStyle name="Register 8 3" xfId="1836"/>
    <cellStyle name="Register 8 4" xfId="1837"/>
    <cellStyle name="Register 8 5" xfId="1838"/>
    <cellStyle name="Register 9" xfId="1839"/>
    <cellStyle name="Register 9 2" xfId="1840"/>
    <cellStyle name="Register 9 2 2" xfId="1841"/>
    <cellStyle name="Register 9 2 3" xfId="1842"/>
    <cellStyle name="Register 9 2 4" xfId="1843"/>
    <cellStyle name="Register 9 3" xfId="1844"/>
    <cellStyle name="Register 9 4" xfId="1845"/>
    <cellStyle name="Register 9 5" xfId="1846"/>
    <cellStyle name="Satisfaisant 2" xfId="228"/>
    <cellStyle name="Sortie 2" xfId="229"/>
    <cellStyle name="Sortie 2 2" xfId="1847"/>
    <cellStyle name="Sortie 2 2 2" xfId="1848"/>
    <cellStyle name="Sortie 2 2 2 2" xfId="1849"/>
    <cellStyle name="Sortie 2 2 3" xfId="1850"/>
    <cellStyle name="Sortie 2 3" xfId="1851"/>
    <cellStyle name="Style 1" xfId="1852"/>
    <cellStyle name="Texte explicatif 2" xfId="230"/>
    <cellStyle name="Titre 2" xfId="231"/>
    <cellStyle name="Titre 2 2" xfId="232"/>
    <cellStyle name="Titre 2 2 2" xfId="1853"/>
    <cellStyle name="Titre 2 2 2 2" xfId="1854"/>
    <cellStyle name="Titre 2 2 2 3" xfId="1855"/>
    <cellStyle name="Titre 2 2 2 4" xfId="1856"/>
    <cellStyle name="Titre 2 2 3" xfId="1857"/>
    <cellStyle name="Titre 2 2 4" xfId="1858"/>
    <cellStyle name="Titre 2 3" xfId="1859"/>
    <cellStyle name="Titre 2 3 2" xfId="1860"/>
    <cellStyle name="Titre 2 4" xfId="1861"/>
    <cellStyle name="Titre 2 5" xfId="1862"/>
    <cellStyle name="Titre 2 5 2" xfId="1863"/>
    <cellStyle name="Titre 2 5 3" xfId="1864"/>
    <cellStyle name="Titre 2 6" xfId="1865"/>
    <cellStyle name="Titre 1 2" xfId="233"/>
    <cellStyle name="Titre 1 2 2" xfId="1866"/>
    <cellStyle name="Titre 1 2 2 2" xfId="1867"/>
    <cellStyle name="Titre 1 2 2 2 2" xfId="1868"/>
    <cellStyle name="Titre 1 2 2 3" xfId="1869"/>
    <cellStyle name="Titre 1 2 3" xfId="1870"/>
    <cellStyle name="Titre 2 2" xfId="234"/>
    <cellStyle name="Titre 2 2 2" xfId="1871"/>
    <cellStyle name="Titre 2 2 2 2" xfId="1872"/>
    <cellStyle name="Titre 2 2 2 2 2" xfId="1873"/>
    <cellStyle name="Titre 2 2 2 3" xfId="1874"/>
    <cellStyle name="Titre 2 2 3" xfId="1875"/>
    <cellStyle name="Titre 3 2" xfId="235"/>
    <cellStyle name="Titre 3 2 2" xfId="1876"/>
    <cellStyle name="Titre 3 2 2 2" xfId="1877"/>
    <cellStyle name="Titre 3 2 2 2 2" xfId="1878"/>
    <cellStyle name="Titre 3 2 2 3" xfId="1879"/>
    <cellStyle name="Titre 3 2 3" xfId="1880"/>
    <cellStyle name="Titre 4 2" xfId="236"/>
    <cellStyle name="Titre 4 2 2" xfId="1881"/>
    <cellStyle name="Titre 4 2 2 2" xfId="1882"/>
    <cellStyle name="Titre 4 2 2 2 2" xfId="1883"/>
    <cellStyle name="Titre 4 2 2 3" xfId="1884"/>
    <cellStyle name="Titre 4 2 3" xfId="1885"/>
    <cellStyle name="Total 2" xfId="237"/>
    <cellStyle name="Total 2 10" xfId="1886"/>
    <cellStyle name="Total 2 10 2" xfId="1887"/>
    <cellStyle name="Total 2 10 2 2" xfId="1888"/>
    <cellStyle name="Total 2 10 2 3" xfId="1889"/>
    <cellStyle name="Total 2 10 2 4" xfId="1890"/>
    <cellStyle name="Total 2 10 3" xfId="1891"/>
    <cellStyle name="Total 2 10 4" xfId="1892"/>
    <cellStyle name="Total 2 10 5" xfId="1893"/>
    <cellStyle name="Total 2 11" xfId="1894"/>
    <cellStyle name="Total 2 11 2" xfId="1895"/>
    <cellStyle name="Total 2 11 2 2" xfId="1896"/>
    <cellStyle name="Total 2 11 2 3" xfId="1897"/>
    <cellStyle name="Total 2 11 2 4" xfId="1898"/>
    <cellStyle name="Total 2 11 3" xfId="1899"/>
    <cellStyle name="Total 2 11 4" xfId="1900"/>
    <cellStyle name="Total 2 11 5" xfId="1901"/>
    <cellStyle name="Total 2 12" xfId="1902"/>
    <cellStyle name="Total 2 12 2" xfId="1903"/>
    <cellStyle name="Total 2 12 3" xfId="1904"/>
    <cellStyle name="Total 2 12 4" xfId="1905"/>
    <cellStyle name="Total 2 13" xfId="1906"/>
    <cellStyle name="Total 2 13 2" xfId="1907"/>
    <cellStyle name="Total 2 13 3" xfId="1908"/>
    <cellStyle name="Total 2 13 4" xfId="1909"/>
    <cellStyle name="Total 2 2" xfId="1910"/>
    <cellStyle name="Total 2 2 10" xfId="1911"/>
    <cellStyle name="Total 2 2 10 2" xfId="1912"/>
    <cellStyle name="Total 2 2 10 2 2" xfId="1913"/>
    <cellStyle name="Total 2 2 10 2 3" xfId="1914"/>
    <cellStyle name="Total 2 2 10 2 4" xfId="1915"/>
    <cellStyle name="Total 2 2 10 3" xfId="1916"/>
    <cellStyle name="Total 2 2 10 4" xfId="1917"/>
    <cellStyle name="Total 2 2 10 5" xfId="1918"/>
    <cellStyle name="Total 2 2 11" xfId="1919"/>
    <cellStyle name="Total 2 2 11 2" xfId="1920"/>
    <cellStyle name="Total 2 2 11 2 2" xfId="1921"/>
    <cellStyle name="Total 2 2 11 2 3" xfId="1922"/>
    <cellStyle name="Total 2 2 11 2 4" xfId="1923"/>
    <cellStyle name="Total 2 2 11 3" xfId="1924"/>
    <cellStyle name="Total 2 2 11 4" xfId="1925"/>
    <cellStyle name="Total 2 2 11 5" xfId="1926"/>
    <cellStyle name="Total 2 2 12" xfId="1927"/>
    <cellStyle name="Total 2 2 12 2" xfId="1928"/>
    <cellStyle name="Total 2 2 12 3" xfId="1929"/>
    <cellStyle name="Total 2 2 12 4" xfId="1930"/>
    <cellStyle name="Total 2 2 2" xfId="1931"/>
    <cellStyle name="Total 2 2 2 2" xfId="1932"/>
    <cellStyle name="Total 2 2 2 2 10" xfId="1933"/>
    <cellStyle name="Total 2 2 2 2 10 2" xfId="1934"/>
    <cellStyle name="Total 2 2 2 2 10 2 2" xfId="1935"/>
    <cellStyle name="Total 2 2 2 2 10 2 3" xfId="1936"/>
    <cellStyle name="Total 2 2 2 2 10 2 4" xfId="1937"/>
    <cellStyle name="Total 2 2 2 2 10 3" xfId="1938"/>
    <cellStyle name="Total 2 2 2 2 10 4" xfId="1939"/>
    <cellStyle name="Total 2 2 2 2 10 5" xfId="1940"/>
    <cellStyle name="Total 2 2 2 2 11" xfId="1941"/>
    <cellStyle name="Total 2 2 2 2 11 2" xfId="1942"/>
    <cellStyle name="Total 2 2 2 2 11 3" xfId="1943"/>
    <cellStyle name="Total 2 2 2 2 11 4" xfId="1944"/>
    <cellStyle name="Total 2 2 2 2 2" xfId="1945"/>
    <cellStyle name="Total 2 2 2 2 2 2" xfId="1946"/>
    <cellStyle name="Total 2 2 2 2 2 2 2" xfId="1947"/>
    <cellStyle name="Total 2 2 2 2 2 2 3" xfId="1948"/>
    <cellStyle name="Total 2 2 2 2 2 2 4" xfId="1949"/>
    <cellStyle name="Total 2 2 2 2 2 3" xfId="1950"/>
    <cellStyle name="Total 2 2 2 2 2 4" xfId="1951"/>
    <cellStyle name="Total 2 2 2 2 2 5" xfId="1952"/>
    <cellStyle name="Total 2 2 2 2 3" xfId="1953"/>
    <cellStyle name="Total 2 2 2 2 3 2" xfId="1954"/>
    <cellStyle name="Total 2 2 2 2 3 2 2" xfId="1955"/>
    <cellStyle name="Total 2 2 2 2 3 2 3" xfId="1956"/>
    <cellStyle name="Total 2 2 2 2 3 2 4" xfId="1957"/>
    <cellStyle name="Total 2 2 2 2 3 3" xfId="1958"/>
    <cellStyle name="Total 2 2 2 2 3 4" xfId="1959"/>
    <cellStyle name="Total 2 2 2 2 3 5" xfId="1960"/>
    <cellStyle name="Total 2 2 2 2 4" xfId="1961"/>
    <cellStyle name="Total 2 2 2 2 4 2" xfId="1962"/>
    <cellStyle name="Total 2 2 2 2 4 2 2" xfId="1963"/>
    <cellStyle name="Total 2 2 2 2 4 2 3" xfId="1964"/>
    <cellStyle name="Total 2 2 2 2 4 2 4" xfId="1965"/>
    <cellStyle name="Total 2 2 2 2 4 3" xfId="1966"/>
    <cellStyle name="Total 2 2 2 2 4 4" xfId="1967"/>
    <cellStyle name="Total 2 2 2 2 4 5" xfId="1968"/>
    <cellStyle name="Total 2 2 2 2 5" xfId="1969"/>
    <cellStyle name="Total 2 2 2 2 5 2" xfId="1970"/>
    <cellStyle name="Total 2 2 2 2 5 2 2" xfId="1971"/>
    <cellStyle name="Total 2 2 2 2 5 2 3" xfId="1972"/>
    <cellStyle name="Total 2 2 2 2 5 2 4" xfId="1973"/>
    <cellStyle name="Total 2 2 2 2 5 3" xfId="1974"/>
    <cellStyle name="Total 2 2 2 2 5 4" xfId="1975"/>
    <cellStyle name="Total 2 2 2 2 5 5" xfId="1976"/>
    <cellStyle name="Total 2 2 2 2 6" xfId="1977"/>
    <cellStyle name="Total 2 2 2 2 6 2" xfId="1978"/>
    <cellStyle name="Total 2 2 2 2 6 2 2" xfId="1979"/>
    <cellStyle name="Total 2 2 2 2 6 2 3" xfId="1980"/>
    <cellStyle name="Total 2 2 2 2 6 2 4" xfId="1981"/>
    <cellStyle name="Total 2 2 2 2 6 3" xfId="1982"/>
    <cellStyle name="Total 2 2 2 2 6 4" xfId="1983"/>
    <cellStyle name="Total 2 2 2 2 6 5" xfId="1984"/>
    <cellStyle name="Total 2 2 2 2 7" xfId="1985"/>
    <cellStyle name="Total 2 2 2 2 7 2" xfId="1986"/>
    <cellStyle name="Total 2 2 2 2 7 2 2" xfId="1987"/>
    <cellStyle name="Total 2 2 2 2 7 2 3" xfId="1988"/>
    <cellStyle name="Total 2 2 2 2 7 2 4" xfId="1989"/>
    <cellStyle name="Total 2 2 2 2 7 3" xfId="1990"/>
    <cellStyle name="Total 2 2 2 2 7 4" xfId="1991"/>
    <cellStyle name="Total 2 2 2 2 7 5" xfId="1992"/>
    <cellStyle name="Total 2 2 2 2 8" xfId="1993"/>
    <cellStyle name="Total 2 2 2 2 8 2" xfId="1994"/>
    <cellStyle name="Total 2 2 2 2 8 2 2" xfId="1995"/>
    <cellStyle name="Total 2 2 2 2 8 2 3" xfId="1996"/>
    <cellStyle name="Total 2 2 2 2 8 2 4" xfId="1997"/>
    <cellStyle name="Total 2 2 2 2 8 3" xfId="1998"/>
    <cellStyle name="Total 2 2 2 2 8 4" xfId="1999"/>
    <cellStyle name="Total 2 2 2 2 8 5" xfId="2000"/>
    <cellStyle name="Total 2 2 2 2 9" xfId="2001"/>
    <cellStyle name="Total 2 2 2 2 9 2" xfId="2002"/>
    <cellStyle name="Total 2 2 2 2 9 2 2" xfId="2003"/>
    <cellStyle name="Total 2 2 2 2 9 2 3" xfId="2004"/>
    <cellStyle name="Total 2 2 2 2 9 2 4" xfId="2005"/>
    <cellStyle name="Total 2 2 2 2 9 3" xfId="2006"/>
    <cellStyle name="Total 2 2 2 2 9 4" xfId="2007"/>
    <cellStyle name="Total 2 2 2 2 9 5" xfId="2008"/>
    <cellStyle name="Total 2 2 3" xfId="2009"/>
    <cellStyle name="Total 2 2 3 2" xfId="2010"/>
    <cellStyle name="Total 2 2 3 2 2" xfId="2011"/>
    <cellStyle name="Total 2 2 3 2 3" xfId="2012"/>
    <cellStyle name="Total 2 2 3 2 4" xfId="2013"/>
    <cellStyle name="Total 2 2 3 3" xfId="2014"/>
    <cellStyle name="Total 2 2 3 4" xfId="2015"/>
    <cellStyle name="Total 2 2 3 5" xfId="2016"/>
    <cellStyle name="Total 2 2 4" xfId="2017"/>
    <cellStyle name="Total 2 2 4 2" xfId="2018"/>
    <cellStyle name="Total 2 2 4 2 2" xfId="2019"/>
    <cellStyle name="Total 2 2 4 2 3" xfId="2020"/>
    <cellStyle name="Total 2 2 4 2 4" xfId="2021"/>
    <cellStyle name="Total 2 2 4 3" xfId="2022"/>
    <cellStyle name="Total 2 2 4 4" xfId="2023"/>
    <cellStyle name="Total 2 2 4 5" xfId="2024"/>
    <cellStyle name="Total 2 2 5" xfId="2025"/>
    <cellStyle name="Total 2 2 5 2" xfId="2026"/>
    <cellStyle name="Total 2 2 5 2 2" xfId="2027"/>
    <cellStyle name="Total 2 2 5 2 3" xfId="2028"/>
    <cellStyle name="Total 2 2 5 2 4" xfId="2029"/>
    <cellStyle name="Total 2 2 5 3" xfId="2030"/>
    <cellStyle name="Total 2 2 5 4" xfId="2031"/>
    <cellStyle name="Total 2 2 5 5" xfId="2032"/>
    <cellStyle name="Total 2 2 6" xfId="2033"/>
    <cellStyle name="Total 2 2 6 2" xfId="2034"/>
    <cellStyle name="Total 2 2 6 2 2" xfId="2035"/>
    <cellStyle name="Total 2 2 6 2 3" xfId="2036"/>
    <cellStyle name="Total 2 2 6 2 4" xfId="2037"/>
    <cellStyle name="Total 2 2 6 3" xfId="2038"/>
    <cellStyle name="Total 2 2 6 4" xfId="2039"/>
    <cellStyle name="Total 2 2 6 5" xfId="2040"/>
    <cellStyle name="Total 2 2 7" xfId="2041"/>
    <cellStyle name="Total 2 2 7 2" xfId="2042"/>
    <cellStyle name="Total 2 2 7 2 2" xfId="2043"/>
    <cellStyle name="Total 2 2 7 2 3" xfId="2044"/>
    <cellStyle name="Total 2 2 7 2 4" xfId="2045"/>
    <cellStyle name="Total 2 2 7 3" xfId="2046"/>
    <cellStyle name="Total 2 2 7 4" xfId="2047"/>
    <cellStyle name="Total 2 2 7 5" xfId="2048"/>
    <cellStyle name="Total 2 2 8" xfId="2049"/>
    <cellStyle name="Total 2 2 8 2" xfId="2050"/>
    <cellStyle name="Total 2 2 8 2 2" xfId="2051"/>
    <cellStyle name="Total 2 2 8 2 3" xfId="2052"/>
    <cellStyle name="Total 2 2 8 2 4" xfId="2053"/>
    <cellStyle name="Total 2 2 8 3" xfId="2054"/>
    <cellStyle name="Total 2 2 8 4" xfId="2055"/>
    <cellStyle name="Total 2 2 8 5" xfId="2056"/>
    <cellStyle name="Total 2 2 9" xfId="2057"/>
    <cellStyle name="Total 2 2 9 2" xfId="2058"/>
    <cellStyle name="Total 2 2 9 2 2" xfId="2059"/>
    <cellStyle name="Total 2 2 9 2 3" xfId="2060"/>
    <cellStyle name="Total 2 2 9 2 4" xfId="2061"/>
    <cellStyle name="Total 2 2 9 3" xfId="2062"/>
    <cellStyle name="Total 2 2 9 4" xfId="2063"/>
    <cellStyle name="Total 2 2 9 5" xfId="2064"/>
    <cellStyle name="Total 2 3" xfId="2065"/>
    <cellStyle name="Total 2 3 2" xfId="2066"/>
    <cellStyle name="Total 2 3 2 2" xfId="2067"/>
    <cellStyle name="Total 2 3 2 3" xfId="2068"/>
    <cellStyle name="Total 2 3 2 4" xfId="2069"/>
    <cellStyle name="Total 2 3 3" xfId="2070"/>
    <cellStyle name="Total 2 3 4" xfId="2071"/>
    <cellStyle name="Total 2 3 5" xfId="2072"/>
    <cellStyle name="Total 2 4" xfId="2073"/>
    <cellStyle name="Total 2 4 2" xfId="2074"/>
    <cellStyle name="Total 2 4 2 2" xfId="2075"/>
    <cellStyle name="Total 2 4 2 3" xfId="2076"/>
    <cellStyle name="Total 2 4 2 4" xfId="2077"/>
    <cellStyle name="Total 2 4 3" xfId="2078"/>
    <cellStyle name="Total 2 4 4" xfId="2079"/>
    <cellStyle name="Total 2 4 5" xfId="2080"/>
    <cellStyle name="Total 2 5" xfId="2081"/>
    <cellStyle name="Total 2 5 2" xfId="2082"/>
    <cellStyle name="Total 2 5 2 2" xfId="2083"/>
    <cellStyle name="Total 2 5 2 3" xfId="2084"/>
    <cellStyle name="Total 2 5 2 4" xfId="2085"/>
    <cellStyle name="Total 2 5 3" xfId="2086"/>
    <cellStyle name="Total 2 5 4" xfId="2087"/>
    <cellStyle name="Total 2 5 5" xfId="2088"/>
    <cellStyle name="Total 2 6" xfId="2089"/>
    <cellStyle name="Total 2 6 2" xfId="2090"/>
    <cellStyle name="Total 2 6 2 2" xfId="2091"/>
    <cellStyle name="Total 2 6 2 3" xfId="2092"/>
    <cellStyle name="Total 2 6 2 4" xfId="2093"/>
    <cellStyle name="Total 2 6 3" xfId="2094"/>
    <cellStyle name="Total 2 6 4" xfId="2095"/>
    <cellStyle name="Total 2 6 5" xfId="2096"/>
    <cellStyle name="Total 2 7" xfId="2097"/>
    <cellStyle name="Total 2 7 2" xfId="2098"/>
    <cellStyle name="Total 2 7 2 2" xfId="2099"/>
    <cellStyle name="Total 2 7 2 3" xfId="2100"/>
    <cellStyle name="Total 2 7 2 4" xfId="2101"/>
    <cellStyle name="Total 2 7 3" xfId="2102"/>
    <cellStyle name="Total 2 7 4" xfId="2103"/>
    <cellStyle name="Total 2 7 5" xfId="2104"/>
    <cellStyle name="Total 2 8" xfId="2105"/>
    <cellStyle name="Total 2 8 2" xfId="2106"/>
    <cellStyle name="Total 2 8 2 2" xfId="2107"/>
    <cellStyle name="Total 2 8 2 3" xfId="2108"/>
    <cellStyle name="Total 2 8 2 4" xfId="2109"/>
    <cellStyle name="Total 2 8 3" xfId="2110"/>
    <cellStyle name="Total 2 8 4" xfId="2111"/>
    <cellStyle name="Total 2 8 5" xfId="2112"/>
    <cellStyle name="Total 2 9" xfId="2113"/>
    <cellStyle name="Total 2 9 2" xfId="2114"/>
    <cellStyle name="Total 2 9 2 2" xfId="2115"/>
    <cellStyle name="Total 2 9 2 3" xfId="2116"/>
    <cellStyle name="Total 2 9 2 4" xfId="2117"/>
    <cellStyle name="Total 2 9 3" xfId="2118"/>
    <cellStyle name="Total 2 9 4" xfId="2119"/>
    <cellStyle name="Total 2 9 5" xfId="2120"/>
    <cellStyle name="Vérification 2" xfId="238"/>
    <cellStyle name="Virgule fixe" xfId="2121"/>
    <cellStyle name="标题" xfId="402" builtinId="15" customBuiltin="1"/>
    <cellStyle name="標準 2" xfId="240"/>
    <cellStyle name="標準_Installation Schedule each line" xfId="2122"/>
    <cellStyle name="常规" xfId="0" builtinId="0"/>
    <cellStyle name="一般_Power Equipment Rm1(GP01)" xfId="239"/>
  </cellStyles>
  <dxfs count="276">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5295900</xdr:colOff>
      <xdr:row>70</xdr:row>
      <xdr:rowOff>314325</xdr:rowOff>
    </xdr:from>
    <xdr:to>
      <xdr:col>5</xdr:col>
      <xdr:colOff>295275</xdr:colOff>
      <xdr:row>79</xdr:row>
      <xdr:rowOff>19050</xdr:rowOff>
    </xdr:to>
    <xdr:pic>
      <xdr:nvPicPr>
        <xdr:cNvPr id="23817" name="Image 60"/>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8353425" y="14544675"/>
          <a:ext cx="3000375" cy="2733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Feuil1">
    <tabColor rgb="FF00B050"/>
    <pageSetUpPr fitToPage="1"/>
  </sheetPr>
  <dimension ref="A1:I32"/>
  <sheetViews>
    <sheetView topLeftCell="C31" zoomScale="85" zoomScaleNormal="85" workbookViewId="0">
      <selection activeCell="D32" sqref="D32"/>
    </sheetView>
  </sheetViews>
  <sheetFormatPr defaultColWidth="9.140625" defaultRowHeight="12.75"/>
  <cols>
    <col min="1" max="1" width="13.140625" style="41" customWidth="1"/>
    <col min="2" max="2" width="14.7109375" style="42" bestFit="1" customWidth="1"/>
    <col min="3" max="3" width="15.28515625" style="41" customWidth="1"/>
    <col min="4" max="4" width="88.7109375" style="41" customWidth="1"/>
    <col min="5" max="256" width="11.42578125" style="41" customWidth="1"/>
    <col min="257" max="16384" width="9.140625" style="41"/>
  </cols>
  <sheetData>
    <row r="1" spans="1:9">
      <c r="D1" s="43"/>
    </row>
    <row r="2" spans="1:9" ht="15.75">
      <c r="A2" s="99" t="s">
        <v>8</v>
      </c>
      <c r="B2" s="46"/>
      <c r="C2" s="40"/>
      <c r="D2" s="40"/>
    </row>
    <row r="3" spans="1:9">
      <c r="A3" s="45"/>
      <c r="B3" s="46"/>
      <c r="C3" s="40"/>
      <c r="D3" s="40"/>
    </row>
    <row r="4" spans="1:9" ht="13.5" thickBot="1">
      <c r="A4" s="44" t="s">
        <v>9</v>
      </c>
      <c r="B4" s="46" t="s">
        <v>10</v>
      </c>
      <c r="C4" s="46" t="s">
        <v>11</v>
      </c>
      <c r="D4" s="44" t="s">
        <v>12</v>
      </c>
    </row>
    <row r="5" spans="1:9">
      <c r="A5" s="193">
        <v>42260</v>
      </c>
      <c r="B5" s="194" t="s">
        <v>919</v>
      </c>
      <c r="C5" s="195" t="s">
        <v>920</v>
      </c>
      <c r="D5" s="196" t="s">
        <v>921</v>
      </c>
      <c r="F5" s="244" t="s">
        <v>315</v>
      </c>
      <c r="G5" s="245"/>
      <c r="H5" s="250"/>
      <c r="I5" s="251"/>
    </row>
    <row r="6" spans="1:9">
      <c r="A6" s="193">
        <v>42431</v>
      </c>
      <c r="B6" s="194" t="s">
        <v>922</v>
      </c>
      <c r="C6" s="195" t="s">
        <v>923</v>
      </c>
      <c r="D6" s="196" t="s">
        <v>924</v>
      </c>
      <c r="F6" s="246"/>
      <c r="G6" s="247"/>
      <c r="H6" s="252"/>
      <c r="I6" s="253"/>
    </row>
    <row r="7" spans="1:9" ht="13.5" thickBot="1">
      <c r="A7" s="193">
        <v>42445</v>
      </c>
      <c r="B7" s="194" t="s">
        <v>925</v>
      </c>
      <c r="C7" s="195" t="s">
        <v>923</v>
      </c>
      <c r="D7" s="196" t="s">
        <v>926</v>
      </c>
      <c r="F7" s="248"/>
      <c r="G7" s="249"/>
      <c r="H7" s="254"/>
      <c r="I7" s="255"/>
    </row>
    <row r="8" spans="1:9">
      <c r="A8" s="193">
        <v>42466</v>
      </c>
      <c r="B8" s="194" t="s">
        <v>927</v>
      </c>
      <c r="C8" s="195" t="s">
        <v>923</v>
      </c>
      <c r="D8" s="196" t="s">
        <v>928</v>
      </c>
    </row>
    <row r="9" spans="1:9">
      <c r="A9" s="193">
        <v>42606</v>
      </c>
      <c r="B9" s="194" t="s">
        <v>929</v>
      </c>
      <c r="C9" s="195" t="s">
        <v>930</v>
      </c>
      <c r="D9" s="196" t="s">
        <v>931</v>
      </c>
    </row>
    <row r="10" spans="1:9">
      <c r="A10" s="193">
        <v>42622</v>
      </c>
      <c r="B10" s="194" t="s">
        <v>932</v>
      </c>
      <c r="C10" s="195" t="s">
        <v>930</v>
      </c>
      <c r="D10" s="196" t="s">
        <v>933</v>
      </c>
    </row>
    <row r="11" spans="1:9" ht="25.5">
      <c r="A11" s="193">
        <v>42634</v>
      </c>
      <c r="B11" s="194" t="s">
        <v>934</v>
      </c>
      <c r="C11" s="195" t="s">
        <v>930</v>
      </c>
      <c r="D11" s="196" t="s">
        <v>935</v>
      </c>
    </row>
    <row r="12" spans="1:9">
      <c r="A12" s="193">
        <v>42640</v>
      </c>
      <c r="B12" s="194" t="s">
        <v>936</v>
      </c>
      <c r="C12" s="197" t="s">
        <v>937</v>
      </c>
      <c r="D12" s="196" t="s">
        <v>938</v>
      </c>
    </row>
    <row r="13" spans="1:9">
      <c r="A13" s="198">
        <v>42677</v>
      </c>
      <c r="B13" s="199" t="s">
        <v>939</v>
      </c>
      <c r="C13" s="197" t="s">
        <v>937</v>
      </c>
      <c r="D13" s="200" t="s">
        <v>940</v>
      </c>
    </row>
    <row r="14" spans="1:9" ht="38.25">
      <c r="A14" s="198">
        <v>42704</v>
      </c>
      <c r="B14" s="199" t="s">
        <v>939</v>
      </c>
      <c r="C14" s="201" t="s">
        <v>941</v>
      </c>
      <c r="D14" s="202" t="s">
        <v>942</v>
      </c>
    </row>
    <row r="15" spans="1:9">
      <c r="A15" s="198">
        <v>42765</v>
      </c>
      <c r="B15" s="199" t="s">
        <v>943</v>
      </c>
      <c r="C15" s="201" t="s">
        <v>944</v>
      </c>
      <c r="D15" s="202" t="s">
        <v>945</v>
      </c>
    </row>
    <row r="16" spans="1:9" ht="25.5">
      <c r="A16" s="198">
        <v>42772</v>
      </c>
      <c r="B16" s="199" t="s">
        <v>946</v>
      </c>
      <c r="C16" s="203" t="s">
        <v>947</v>
      </c>
      <c r="D16" s="204" t="s">
        <v>948</v>
      </c>
    </row>
    <row r="17" spans="1:4">
      <c r="A17" s="198">
        <v>42837</v>
      </c>
      <c r="B17" s="199" t="s">
        <v>946</v>
      </c>
      <c r="C17" s="203" t="s">
        <v>947</v>
      </c>
      <c r="D17" s="204" t="s">
        <v>949</v>
      </c>
    </row>
    <row r="18" spans="1:4">
      <c r="A18" s="198">
        <v>42847</v>
      </c>
      <c r="B18" s="199" t="s">
        <v>457</v>
      </c>
      <c r="C18" s="203" t="s">
        <v>354</v>
      </c>
      <c r="D18" s="204" t="s">
        <v>950</v>
      </c>
    </row>
    <row r="19" spans="1:4" ht="63.75">
      <c r="A19" s="198">
        <v>42865</v>
      </c>
      <c r="B19" s="199" t="s">
        <v>457</v>
      </c>
      <c r="C19" s="203" t="s">
        <v>951</v>
      </c>
      <c r="D19" s="204" t="s">
        <v>952</v>
      </c>
    </row>
    <row r="20" spans="1:4" ht="76.5">
      <c r="A20" s="198">
        <v>42870</v>
      </c>
      <c r="B20" s="199" t="s">
        <v>953</v>
      </c>
      <c r="C20" s="203" t="s">
        <v>951</v>
      </c>
      <c r="D20" s="204" t="s">
        <v>954</v>
      </c>
    </row>
    <row r="21" spans="1:4" ht="178.5">
      <c r="A21" s="198">
        <v>42914</v>
      </c>
      <c r="B21" s="205" t="s">
        <v>955</v>
      </c>
      <c r="C21" s="206" t="s">
        <v>956</v>
      </c>
      <c r="D21" s="202" t="s">
        <v>957</v>
      </c>
    </row>
    <row r="22" spans="1:4">
      <c r="A22" s="198">
        <v>43026</v>
      </c>
      <c r="B22" s="205" t="s">
        <v>368</v>
      </c>
      <c r="C22" s="206" t="s">
        <v>958</v>
      </c>
      <c r="D22" s="202" t="s">
        <v>959</v>
      </c>
    </row>
    <row r="23" spans="1:4">
      <c r="A23" s="198">
        <v>43059</v>
      </c>
      <c r="B23" s="205" t="s">
        <v>399</v>
      </c>
      <c r="C23" s="206" t="s">
        <v>958</v>
      </c>
      <c r="D23" s="202" t="s">
        <v>960</v>
      </c>
    </row>
    <row r="24" spans="1:4">
      <c r="A24" s="198">
        <v>43068</v>
      </c>
      <c r="B24" s="205" t="s">
        <v>382</v>
      </c>
      <c r="C24" s="206" t="s">
        <v>958</v>
      </c>
      <c r="D24" s="202" t="s">
        <v>961</v>
      </c>
    </row>
    <row r="25" spans="1:4">
      <c r="A25" s="198">
        <v>43069</v>
      </c>
      <c r="B25" s="205" t="s">
        <v>962</v>
      </c>
      <c r="C25" s="206" t="s">
        <v>958</v>
      </c>
      <c r="D25" s="202" t="s">
        <v>963</v>
      </c>
    </row>
    <row r="26" spans="1:4" ht="89.25">
      <c r="A26" s="198">
        <v>43081</v>
      </c>
      <c r="B26" s="205" t="s">
        <v>365</v>
      </c>
      <c r="C26" s="206" t="s">
        <v>958</v>
      </c>
      <c r="D26" s="202" t="s">
        <v>964</v>
      </c>
    </row>
    <row r="27" spans="1:4" ht="76.5">
      <c r="A27" s="198">
        <v>43086</v>
      </c>
      <c r="B27" s="205" t="s">
        <v>837</v>
      </c>
      <c r="C27" s="206" t="s">
        <v>958</v>
      </c>
      <c r="D27" s="202" t="s">
        <v>1366</v>
      </c>
    </row>
    <row r="28" spans="1:4" ht="63.75">
      <c r="A28" s="198">
        <v>43090</v>
      </c>
      <c r="B28" s="205" t="s">
        <v>1376</v>
      </c>
      <c r="C28" s="206" t="s">
        <v>958</v>
      </c>
      <c r="D28" s="202" t="s">
        <v>1378</v>
      </c>
    </row>
    <row r="29" spans="1:4" ht="102">
      <c r="A29" s="220">
        <v>43105</v>
      </c>
      <c r="B29" s="221" t="s">
        <v>1383</v>
      </c>
      <c r="C29" s="221" t="s">
        <v>958</v>
      </c>
      <c r="D29" s="222" t="s">
        <v>1784</v>
      </c>
    </row>
    <row r="30" spans="1:4" ht="51">
      <c r="A30" s="226">
        <v>43110</v>
      </c>
      <c r="B30" s="205" t="s">
        <v>1782</v>
      </c>
      <c r="C30" s="205" t="s">
        <v>958</v>
      </c>
      <c r="D30" s="227" t="s">
        <v>1783</v>
      </c>
    </row>
    <row r="31" spans="1:4" ht="38.25">
      <c r="A31" s="235">
        <v>43167</v>
      </c>
      <c r="B31" s="42" t="s">
        <v>2360</v>
      </c>
      <c r="C31" s="41" t="s">
        <v>2361</v>
      </c>
      <c r="D31" s="228" t="s">
        <v>2512</v>
      </c>
    </row>
    <row r="32" spans="1:4" ht="267.75">
      <c r="C32" s="41" t="s">
        <v>2513</v>
      </c>
      <c r="D32" s="229" t="s">
        <v>5350</v>
      </c>
    </row>
  </sheetData>
  <sheetProtection selectLockedCells="1" selectUnlockedCells="1"/>
  <customSheetViews>
    <customSheetView guid="{20A2D112-3F48-4F6E-8776-F6052073D692}" scale="110" fitToPage="1">
      <selection activeCell="C24" sqref="C24"/>
      <pageMargins left="0.45" right="0.4201388888888889" top="0.84027777777777779" bottom="0.55000000000000004" header="0.51180555555555551" footer="0.27013888888888887"/>
      <pageSetup paperSize="9" firstPageNumber="0" fitToHeight="0" orientation="portrait" horizontalDpi="300" verticalDpi="300"/>
      <headerFooter alignWithMargins="0">
        <oddFooter>&amp;L&amp;F   &amp;A&amp;C&amp;D&amp;R&amp;P/&amp;N</oddFooter>
      </headerFooter>
    </customSheetView>
  </customSheetViews>
  <mergeCells count="2">
    <mergeCell ref="F5:G7"/>
    <mergeCell ref="H5:I7"/>
  </mergeCells>
  <phoneticPr fontId="22"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legacyDrawing r:id="rId2"/>
</worksheet>
</file>

<file path=xl/worksheets/sheet10.xml><?xml version="1.0" encoding="utf-8"?>
<worksheet xmlns="http://schemas.openxmlformats.org/spreadsheetml/2006/main" xmlns:r="http://schemas.openxmlformats.org/officeDocument/2006/relationships">
  <sheetPr codeName="Feuil15"/>
  <dimension ref="A1:O1"/>
  <sheetViews>
    <sheetView workbookViewId="0">
      <selection activeCell="A117" sqref="A2:XFD117"/>
    </sheetView>
  </sheetViews>
  <sheetFormatPr defaultColWidth="11.42578125" defaultRowHeight="12.75"/>
  <cols>
    <col min="1" max="1" width="12" bestFit="1" customWidth="1"/>
    <col min="2" max="2" width="50.7109375" customWidth="1"/>
    <col min="3" max="3" width="6.5703125" bestFit="1" customWidth="1"/>
    <col min="4" max="4" width="37.85546875" customWidth="1"/>
    <col min="5" max="5" width="34.5703125" customWidth="1"/>
    <col min="6" max="6" width="14.85546875" style="79"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c r="A1" s="77" t="s">
        <v>32</v>
      </c>
      <c r="B1" s="77" t="s">
        <v>304</v>
      </c>
      <c r="C1" s="77" t="s">
        <v>305</v>
      </c>
      <c r="D1" s="77" t="s">
        <v>306</v>
      </c>
      <c r="E1" s="78" t="s">
        <v>307</v>
      </c>
      <c r="F1" s="78" t="s">
        <v>308</v>
      </c>
      <c r="G1" s="78" t="s">
        <v>309</v>
      </c>
      <c r="H1" s="78" t="s">
        <v>310</v>
      </c>
      <c r="I1" s="78" t="s">
        <v>50</v>
      </c>
      <c r="J1" s="78" t="s">
        <v>51</v>
      </c>
      <c r="K1" s="78" t="s">
        <v>311</v>
      </c>
      <c r="L1" s="78" t="s">
        <v>312</v>
      </c>
      <c r="M1" s="78" t="s">
        <v>313</v>
      </c>
      <c r="N1" s="78" t="s">
        <v>314</v>
      </c>
      <c r="O1" s="77" t="s">
        <v>28</v>
      </c>
    </row>
  </sheetData>
  <autoFilter ref="A1:O504"/>
  <phoneticPr fontId="101"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sheetPr codeName="Feuil16"/>
  <dimension ref="A1:O1"/>
  <sheetViews>
    <sheetView workbookViewId="0">
      <selection activeCell="E43" sqref="E42:E43"/>
    </sheetView>
  </sheetViews>
  <sheetFormatPr defaultColWidth="11.42578125" defaultRowHeight="12.75"/>
  <cols>
    <col min="1" max="1" width="12" bestFit="1" customWidth="1"/>
    <col min="2" max="2" width="50.7109375" customWidth="1"/>
    <col min="3" max="3" width="6.5703125" bestFit="1" customWidth="1"/>
    <col min="4" max="4" width="37.85546875" customWidth="1"/>
    <col min="5" max="5" width="34.5703125" customWidth="1"/>
    <col min="6" max="6" width="14.85546875" style="79"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c r="A1" s="77" t="s">
        <v>32</v>
      </c>
      <c r="B1" s="77" t="s">
        <v>304</v>
      </c>
      <c r="C1" s="77" t="s">
        <v>305</v>
      </c>
      <c r="D1" s="77" t="s">
        <v>306</v>
      </c>
      <c r="E1" s="78" t="s">
        <v>307</v>
      </c>
      <c r="F1" s="78" t="s">
        <v>308</v>
      </c>
      <c r="G1" s="78" t="s">
        <v>309</v>
      </c>
      <c r="H1" s="78" t="s">
        <v>310</v>
      </c>
      <c r="I1" s="78" t="s">
        <v>50</v>
      </c>
      <c r="J1" s="78" t="s">
        <v>51</v>
      </c>
      <c r="K1" s="78" t="s">
        <v>311</v>
      </c>
      <c r="L1" s="78" t="s">
        <v>312</v>
      </c>
      <c r="M1" s="78" t="s">
        <v>313</v>
      </c>
      <c r="N1" s="78" t="s">
        <v>314</v>
      </c>
      <c r="O1" s="77" t="s">
        <v>28</v>
      </c>
    </row>
  </sheetData>
  <phoneticPr fontId="101"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sheetPr codeName="Feuil18"/>
  <dimension ref="A1:AR3803"/>
  <sheetViews>
    <sheetView topLeftCell="Y1" zoomScale="85" zoomScaleNormal="85" workbookViewId="0">
      <selection activeCell="AC5" sqref="AC5"/>
    </sheetView>
  </sheetViews>
  <sheetFormatPr defaultColWidth="15.28515625" defaultRowHeight="12.75"/>
  <cols>
    <col min="1" max="1" width="11.7109375" style="23" bestFit="1" customWidth="1"/>
    <col min="2" max="2" width="18.42578125" style="96" customWidth="1"/>
    <col min="3" max="3" width="18.7109375" style="96" customWidth="1"/>
    <col min="4" max="4" width="17" style="23" bestFit="1" customWidth="1"/>
    <col min="5" max="5" width="16.140625" style="23" bestFit="1" customWidth="1"/>
    <col min="6" max="6" width="15.140625" style="23" bestFit="1" customWidth="1"/>
    <col min="7" max="7" width="15.85546875" style="96" customWidth="1"/>
    <col min="8" max="8" width="39.7109375" style="24" customWidth="1"/>
    <col min="9" max="9" width="15.85546875" style="96" customWidth="1"/>
    <col min="10" max="10" width="32.42578125" style="96" customWidth="1"/>
    <col min="11" max="11" width="64.140625" style="24" customWidth="1"/>
    <col min="12" max="12" width="12.85546875" style="24" bestFit="1" customWidth="1"/>
    <col min="13" max="13" width="11.85546875" style="24" bestFit="1" customWidth="1"/>
    <col min="14" max="14" width="15.85546875" style="23" customWidth="1"/>
    <col min="15" max="24" width="15.28515625" style="23" customWidth="1"/>
    <col min="25" max="25" width="18.7109375" style="24" bestFit="1" customWidth="1"/>
    <col min="26" max="26" width="10" style="97" bestFit="1" customWidth="1"/>
    <col min="27" max="27" width="16.42578125" style="96" bestFit="1" customWidth="1"/>
    <col min="28" max="28" width="15.85546875" style="96" bestFit="1" customWidth="1"/>
    <col min="29" max="29" width="24" style="96" bestFit="1" customWidth="1"/>
    <col min="30" max="30" width="26.42578125" style="98" bestFit="1" customWidth="1"/>
    <col min="31" max="31" width="26.28515625" style="96" bestFit="1" customWidth="1"/>
    <col min="32" max="32" width="22.7109375" style="96" bestFit="1" customWidth="1"/>
    <col min="33" max="33" width="21" style="96" bestFit="1" customWidth="1"/>
    <col min="34" max="34" width="12.85546875" style="96" bestFit="1" customWidth="1"/>
    <col min="35" max="35" width="11.85546875" style="96" bestFit="1" customWidth="1"/>
    <col min="36" max="36" width="82" style="96" bestFit="1" customWidth="1"/>
    <col min="37" max="40" width="10.5703125" style="96" bestFit="1" customWidth="1"/>
    <col min="41" max="41" width="14.140625" style="96" bestFit="1" customWidth="1"/>
    <col min="42" max="42" width="61.42578125" style="96" bestFit="1" customWidth="1"/>
    <col min="43" max="43" width="12.7109375" style="96" customWidth="1"/>
    <col min="44" max="44" width="26.28515625" style="96" customWidth="1"/>
    <col min="45" max="256" width="15.28515625" style="96"/>
    <col min="257" max="257" width="11.7109375" style="96" bestFit="1" customWidth="1"/>
    <col min="258" max="258" width="18.42578125" style="96" bestFit="1" customWidth="1"/>
    <col min="259" max="259" width="18.7109375" style="96" bestFit="1" customWidth="1"/>
    <col min="260" max="260" width="17" style="96" bestFit="1" customWidth="1"/>
    <col min="261" max="261" width="16.140625" style="96" bestFit="1" customWidth="1"/>
    <col min="262" max="262" width="15.140625" style="96" bestFit="1" customWidth="1"/>
    <col min="263" max="263" width="15.85546875" style="96" bestFit="1" customWidth="1"/>
    <col min="264" max="264" width="57.7109375" style="96" bestFit="1" customWidth="1"/>
    <col min="265" max="265" width="15.85546875" style="96" bestFit="1" customWidth="1"/>
    <col min="266" max="266" width="19.140625" style="96" bestFit="1" customWidth="1"/>
    <col min="267" max="267" width="44.5703125" style="96" bestFit="1" customWidth="1"/>
    <col min="268" max="268" width="12.85546875" style="96" bestFit="1" customWidth="1"/>
    <col min="269" max="269" width="11.85546875" style="96" bestFit="1" customWidth="1"/>
    <col min="270" max="280" width="0" style="96" hidden="1" customWidth="1"/>
    <col min="281" max="281" width="18.7109375" style="96" bestFit="1" customWidth="1"/>
    <col min="282" max="282" width="10" style="96" bestFit="1" customWidth="1"/>
    <col min="283" max="283" width="16.42578125" style="96" bestFit="1" customWidth="1"/>
    <col min="284" max="284" width="15.85546875" style="96" bestFit="1" customWidth="1"/>
    <col min="285" max="285" width="24" style="96" bestFit="1" customWidth="1"/>
    <col min="286" max="286" width="26.42578125" style="96" bestFit="1" customWidth="1"/>
    <col min="287" max="287" width="26.28515625" style="96" bestFit="1" customWidth="1"/>
    <col min="288" max="288" width="22.7109375" style="96" bestFit="1" customWidth="1"/>
    <col min="289" max="289" width="21" style="96" bestFit="1" customWidth="1"/>
    <col min="290" max="290" width="12.85546875" style="96" bestFit="1" customWidth="1"/>
    <col min="291" max="291" width="11.85546875" style="96" bestFit="1" customWidth="1"/>
    <col min="292" max="292" width="82" style="96" bestFit="1" customWidth="1"/>
    <col min="293" max="296" width="10.5703125" style="96" bestFit="1" customWidth="1"/>
    <col min="297" max="297" width="14.140625" style="96" bestFit="1" customWidth="1"/>
    <col min="298" max="298" width="61.42578125" style="96" bestFit="1" customWidth="1"/>
    <col min="299" max="299" width="12.7109375" style="96" customWidth="1"/>
    <col min="300" max="300" width="26.28515625" style="96" customWidth="1"/>
    <col min="301" max="512" width="15.28515625" style="96"/>
    <col min="513" max="513" width="11.7109375" style="96" bestFit="1" customWidth="1"/>
    <col min="514" max="514" width="18.42578125" style="96" bestFit="1" customWidth="1"/>
    <col min="515" max="515" width="18.7109375" style="96" bestFit="1" customWidth="1"/>
    <col min="516" max="516" width="17" style="96" bestFit="1" customWidth="1"/>
    <col min="517" max="517" width="16.140625" style="96" bestFit="1" customWidth="1"/>
    <col min="518" max="518" width="15.140625" style="96" bestFit="1" customWidth="1"/>
    <col min="519" max="519" width="15.85546875" style="96" bestFit="1" customWidth="1"/>
    <col min="520" max="520" width="57.7109375" style="96" bestFit="1" customWidth="1"/>
    <col min="521" max="521" width="15.85546875" style="96" bestFit="1" customWidth="1"/>
    <col min="522" max="522" width="19.140625" style="96" bestFit="1" customWidth="1"/>
    <col min="523" max="523" width="44.5703125" style="96" bestFit="1" customWidth="1"/>
    <col min="524" max="524" width="12.85546875" style="96" bestFit="1" customWidth="1"/>
    <col min="525" max="525" width="11.85546875" style="96" bestFit="1" customWidth="1"/>
    <col min="526" max="536" width="0" style="96" hidden="1" customWidth="1"/>
    <col min="537" max="537" width="18.7109375" style="96" bestFit="1" customWidth="1"/>
    <col min="538" max="538" width="10" style="96" bestFit="1" customWidth="1"/>
    <col min="539" max="539" width="16.42578125" style="96" bestFit="1" customWidth="1"/>
    <col min="540" max="540" width="15.85546875" style="96" bestFit="1" customWidth="1"/>
    <col min="541" max="541" width="24" style="96" bestFit="1" customWidth="1"/>
    <col min="542" max="542" width="26.42578125" style="96" bestFit="1" customWidth="1"/>
    <col min="543" max="543" width="26.28515625" style="96" bestFit="1" customWidth="1"/>
    <col min="544" max="544" width="22.7109375" style="96" bestFit="1" customWidth="1"/>
    <col min="545" max="545" width="21" style="96" bestFit="1" customWidth="1"/>
    <col min="546" max="546" width="12.85546875" style="96" bestFit="1" customWidth="1"/>
    <col min="547" max="547" width="11.85546875" style="96" bestFit="1" customWidth="1"/>
    <col min="548" max="548" width="82" style="96" bestFit="1" customWidth="1"/>
    <col min="549" max="552" width="10.5703125" style="96" bestFit="1" customWidth="1"/>
    <col min="553" max="553" width="14.140625" style="96" bestFit="1" customWidth="1"/>
    <col min="554" max="554" width="61.42578125" style="96" bestFit="1" customWidth="1"/>
    <col min="555" max="555" width="12.7109375" style="96" customWidth="1"/>
    <col min="556" max="556" width="26.28515625" style="96" customWidth="1"/>
    <col min="557" max="768" width="15.28515625" style="96"/>
    <col min="769" max="769" width="11.7109375" style="96" bestFit="1" customWidth="1"/>
    <col min="770" max="770" width="18.42578125" style="96" bestFit="1" customWidth="1"/>
    <col min="771" max="771" width="18.7109375" style="96" bestFit="1" customWidth="1"/>
    <col min="772" max="772" width="17" style="96" bestFit="1" customWidth="1"/>
    <col min="773" max="773" width="16.140625" style="96" bestFit="1" customWidth="1"/>
    <col min="774" max="774" width="15.140625" style="96" bestFit="1" customWidth="1"/>
    <col min="775" max="775" width="15.85546875" style="96" bestFit="1" customWidth="1"/>
    <col min="776" max="776" width="57.7109375" style="96" bestFit="1" customWidth="1"/>
    <col min="777" max="777" width="15.85546875" style="96" bestFit="1" customWidth="1"/>
    <col min="778" max="778" width="19.140625" style="96" bestFit="1" customWidth="1"/>
    <col min="779" max="779" width="44.5703125" style="96" bestFit="1" customWidth="1"/>
    <col min="780" max="780" width="12.85546875" style="96" bestFit="1" customWidth="1"/>
    <col min="781" max="781" width="11.85546875" style="96" bestFit="1" customWidth="1"/>
    <col min="782" max="792" width="0" style="96" hidden="1" customWidth="1"/>
    <col min="793" max="793" width="18.7109375" style="96" bestFit="1" customWidth="1"/>
    <col min="794" max="794" width="10" style="96" bestFit="1" customWidth="1"/>
    <col min="795" max="795" width="16.42578125" style="96" bestFit="1" customWidth="1"/>
    <col min="796" max="796" width="15.85546875" style="96" bestFit="1" customWidth="1"/>
    <col min="797" max="797" width="24" style="96" bestFit="1" customWidth="1"/>
    <col min="798" max="798" width="26.42578125" style="96" bestFit="1" customWidth="1"/>
    <col min="799" max="799" width="26.28515625" style="96" bestFit="1" customWidth="1"/>
    <col min="800" max="800" width="22.7109375" style="96" bestFit="1" customWidth="1"/>
    <col min="801" max="801" width="21" style="96" bestFit="1" customWidth="1"/>
    <col min="802" max="802" width="12.85546875" style="96" bestFit="1" customWidth="1"/>
    <col min="803" max="803" width="11.85546875" style="96" bestFit="1" customWidth="1"/>
    <col min="804" max="804" width="82" style="96" bestFit="1" customWidth="1"/>
    <col min="805" max="808" width="10.5703125" style="96" bestFit="1" customWidth="1"/>
    <col min="809" max="809" width="14.140625" style="96" bestFit="1" customWidth="1"/>
    <col min="810" max="810" width="61.42578125" style="96" bestFit="1" customWidth="1"/>
    <col min="811" max="811" width="12.7109375" style="96" customWidth="1"/>
    <col min="812" max="812" width="26.28515625" style="96" customWidth="1"/>
    <col min="813" max="1024" width="15.28515625" style="96"/>
    <col min="1025" max="1025" width="11.7109375" style="96" bestFit="1" customWidth="1"/>
    <col min="1026" max="1026" width="18.42578125" style="96" bestFit="1" customWidth="1"/>
    <col min="1027" max="1027" width="18.7109375" style="96" bestFit="1" customWidth="1"/>
    <col min="1028" max="1028" width="17" style="96" bestFit="1" customWidth="1"/>
    <col min="1029" max="1029" width="16.140625" style="96" bestFit="1" customWidth="1"/>
    <col min="1030" max="1030" width="15.140625" style="96" bestFit="1" customWidth="1"/>
    <col min="1031" max="1031" width="15.85546875" style="96" bestFit="1" customWidth="1"/>
    <col min="1032" max="1032" width="57.7109375" style="96" bestFit="1" customWidth="1"/>
    <col min="1033" max="1033" width="15.85546875" style="96" bestFit="1" customWidth="1"/>
    <col min="1034" max="1034" width="19.140625" style="96" bestFit="1" customWidth="1"/>
    <col min="1035" max="1035" width="44.5703125" style="96" bestFit="1" customWidth="1"/>
    <col min="1036" max="1036" width="12.85546875" style="96" bestFit="1" customWidth="1"/>
    <col min="1037" max="1037" width="11.85546875" style="96" bestFit="1" customWidth="1"/>
    <col min="1038" max="1048" width="0" style="96" hidden="1" customWidth="1"/>
    <col min="1049" max="1049" width="18.7109375" style="96" bestFit="1" customWidth="1"/>
    <col min="1050" max="1050" width="10" style="96" bestFit="1" customWidth="1"/>
    <col min="1051" max="1051" width="16.42578125" style="96" bestFit="1" customWidth="1"/>
    <col min="1052" max="1052" width="15.85546875" style="96" bestFit="1" customWidth="1"/>
    <col min="1053" max="1053" width="24" style="96" bestFit="1" customWidth="1"/>
    <col min="1054" max="1054" width="26.42578125" style="96" bestFit="1" customWidth="1"/>
    <col min="1055" max="1055" width="26.28515625" style="96" bestFit="1" customWidth="1"/>
    <col min="1056" max="1056" width="22.7109375" style="96" bestFit="1" customWidth="1"/>
    <col min="1057" max="1057" width="21" style="96" bestFit="1" customWidth="1"/>
    <col min="1058" max="1058" width="12.85546875" style="96" bestFit="1" customWidth="1"/>
    <col min="1059" max="1059" width="11.85546875" style="96" bestFit="1" customWidth="1"/>
    <col min="1060" max="1060" width="82" style="96" bestFit="1" customWidth="1"/>
    <col min="1061" max="1064" width="10.5703125" style="96" bestFit="1" customWidth="1"/>
    <col min="1065" max="1065" width="14.140625" style="96" bestFit="1" customWidth="1"/>
    <col min="1066" max="1066" width="61.42578125" style="96" bestFit="1" customWidth="1"/>
    <col min="1067" max="1067" width="12.7109375" style="96" customWidth="1"/>
    <col min="1068" max="1068" width="26.28515625" style="96" customWidth="1"/>
    <col min="1069" max="1280" width="15.28515625" style="96"/>
    <col min="1281" max="1281" width="11.7109375" style="96" bestFit="1" customWidth="1"/>
    <col min="1282" max="1282" width="18.42578125" style="96" bestFit="1" customWidth="1"/>
    <col min="1283" max="1283" width="18.7109375" style="96" bestFit="1" customWidth="1"/>
    <col min="1284" max="1284" width="17" style="96" bestFit="1" customWidth="1"/>
    <col min="1285" max="1285" width="16.140625" style="96" bestFit="1" customWidth="1"/>
    <col min="1286" max="1286" width="15.140625" style="96" bestFit="1" customWidth="1"/>
    <col min="1287" max="1287" width="15.85546875" style="96" bestFit="1" customWidth="1"/>
    <col min="1288" max="1288" width="57.7109375" style="96" bestFit="1" customWidth="1"/>
    <col min="1289" max="1289" width="15.85546875" style="96" bestFit="1" customWidth="1"/>
    <col min="1290" max="1290" width="19.140625" style="96" bestFit="1" customWidth="1"/>
    <col min="1291" max="1291" width="44.5703125" style="96" bestFit="1" customWidth="1"/>
    <col min="1292" max="1292" width="12.85546875" style="96" bestFit="1" customWidth="1"/>
    <col min="1293" max="1293" width="11.85546875" style="96" bestFit="1" customWidth="1"/>
    <col min="1294" max="1304" width="0" style="96" hidden="1" customWidth="1"/>
    <col min="1305" max="1305" width="18.7109375" style="96" bestFit="1" customWidth="1"/>
    <col min="1306" max="1306" width="10" style="96" bestFit="1" customWidth="1"/>
    <col min="1307" max="1307" width="16.42578125" style="96" bestFit="1" customWidth="1"/>
    <col min="1308" max="1308" width="15.85546875" style="96" bestFit="1" customWidth="1"/>
    <col min="1309" max="1309" width="24" style="96" bestFit="1" customWidth="1"/>
    <col min="1310" max="1310" width="26.42578125" style="96" bestFit="1" customWidth="1"/>
    <col min="1311" max="1311" width="26.28515625" style="96" bestFit="1" customWidth="1"/>
    <col min="1312" max="1312" width="22.7109375" style="96" bestFit="1" customWidth="1"/>
    <col min="1313" max="1313" width="21" style="96" bestFit="1" customWidth="1"/>
    <col min="1314" max="1314" width="12.85546875" style="96" bestFit="1" customWidth="1"/>
    <col min="1315" max="1315" width="11.85546875" style="96" bestFit="1" customWidth="1"/>
    <col min="1316" max="1316" width="82" style="96" bestFit="1" customWidth="1"/>
    <col min="1317" max="1320" width="10.5703125" style="96" bestFit="1" customWidth="1"/>
    <col min="1321" max="1321" width="14.140625" style="96" bestFit="1" customWidth="1"/>
    <col min="1322" max="1322" width="61.42578125" style="96" bestFit="1" customWidth="1"/>
    <col min="1323" max="1323" width="12.7109375" style="96" customWidth="1"/>
    <col min="1324" max="1324" width="26.28515625" style="96" customWidth="1"/>
    <col min="1325" max="1536" width="15.28515625" style="96"/>
    <col min="1537" max="1537" width="11.7109375" style="96" bestFit="1" customWidth="1"/>
    <col min="1538" max="1538" width="18.42578125" style="96" bestFit="1" customWidth="1"/>
    <col min="1539" max="1539" width="18.7109375" style="96" bestFit="1" customWidth="1"/>
    <col min="1540" max="1540" width="17" style="96" bestFit="1" customWidth="1"/>
    <col min="1541" max="1541" width="16.140625" style="96" bestFit="1" customWidth="1"/>
    <col min="1542" max="1542" width="15.140625" style="96" bestFit="1" customWidth="1"/>
    <col min="1543" max="1543" width="15.85546875" style="96" bestFit="1" customWidth="1"/>
    <col min="1544" max="1544" width="57.7109375" style="96" bestFit="1" customWidth="1"/>
    <col min="1545" max="1545" width="15.85546875" style="96" bestFit="1" customWidth="1"/>
    <col min="1546" max="1546" width="19.140625" style="96" bestFit="1" customWidth="1"/>
    <col min="1547" max="1547" width="44.5703125" style="96" bestFit="1" customWidth="1"/>
    <col min="1548" max="1548" width="12.85546875" style="96" bestFit="1" customWidth="1"/>
    <col min="1549" max="1549" width="11.85546875" style="96" bestFit="1" customWidth="1"/>
    <col min="1550" max="1560" width="0" style="96" hidden="1" customWidth="1"/>
    <col min="1561" max="1561" width="18.7109375" style="96" bestFit="1" customWidth="1"/>
    <col min="1562" max="1562" width="10" style="96" bestFit="1" customWidth="1"/>
    <col min="1563" max="1563" width="16.42578125" style="96" bestFit="1" customWidth="1"/>
    <col min="1564" max="1564" width="15.85546875" style="96" bestFit="1" customWidth="1"/>
    <col min="1565" max="1565" width="24" style="96" bestFit="1" customWidth="1"/>
    <col min="1566" max="1566" width="26.42578125" style="96" bestFit="1" customWidth="1"/>
    <col min="1567" max="1567" width="26.28515625" style="96" bestFit="1" customWidth="1"/>
    <col min="1568" max="1568" width="22.7109375" style="96" bestFit="1" customWidth="1"/>
    <col min="1569" max="1569" width="21" style="96" bestFit="1" customWidth="1"/>
    <col min="1570" max="1570" width="12.85546875" style="96" bestFit="1" customWidth="1"/>
    <col min="1571" max="1571" width="11.85546875" style="96" bestFit="1" customWidth="1"/>
    <col min="1572" max="1572" width="82" style="96" bestFit="1" customWidth="1"/>
    <col min="1573" max="1576" width="10.5703125" style="96" bestFit="1" customWidth="1"/>
    <col min="1577" max="1577" width="14.140625" style="96" bestFit="1" customWidth="1"/>
    <col min="1578" max="1578" width="61.42578125" style="96" bestFit="1" customWidth="1"/>
    <col min="1579" max="1579" width="12.7109375" style="96" customWidth="1"/>
    <col min="1580" max="1580" width="26.28515625" style="96" customWidth="1"/>
    <col min="1581" max="1792" width="15.28515625" style="96"/>
    <col min="1793" max="1793" width="11.7109375" style="96" bestFit="1" customWidth="1"/>
    <col min="1794" max="1794" width="18.42578125" style="96" bestFit="1" customWidth="1"/>
    <col min="1795" max="1795" width="18.7109375" style="96" bestFit="1" customWidth="1"/>
    <col min="1796" max="1796" width="17" style="96" bestFit="1" customWidth="1"/>
    <col min="1797" max="1797" width="16.140625" style="96" bestFit="1" customWidth="1"/>
    <col min="1798" max="1798" width="15.140625" style="96" bestFit="1" customWidth="1"/>
    <col min="1799" max="1799" width="15.85546875" style="96" bestFit="1" customWidth="1"/>
    <col min="1800" max="1800" width="57.7109375" style="96" bestFit="1" customWidth="1"/>
    <col min="1801" max="1801" width="15.85546875" style="96" bestFit="1" customWidth="1"/>
    <col min="1802" max="1802" width="19.140625" style="96" bestFit="1" customWidth="1"/>
    <col min="1803" max="1803" width="44.5703125" style="96" bestFit="1" customWidth="1"/>
    <col min="1804" max="1804" width="12.85546875" style="96" bestFit="1" customWidth="1"/>
    <col min="1805" max="1805" width="11.85546875" style="96" bestFit="1" customWidth="1"/>
    <col min="1806" max="1816" width="0" style="96" hidden="1" customWidth="1"/>
    <col min="1817" max="1817" width="18.7109375" style="96" bestFit="1" customWidth="1"/>
    <col min="1818" max="1818" width="10" style="96" bestFit="1" customWidth="1"/>
    <col min="1819" max="1819" width="16.42578125" style="96" bestFit="1" customWidth="1"/>
    <col min="1820" max="1820" width="15.85546875" style="96" bestFit="1" customWidth="1"/>
    <col min="1821" max="1821" width="24" style="96" bestFit="1" customWidth="1"/>
    <col min="1822" max="1822" width="26.42578125" style="96" bestFit="1" customWidth="1"/>
    <col min="1823" max="1823" width="26.28515625" style="96" bestFit="1" customWidth="1"/>
    <col min="1824" max="1824" width="22.7109375" style="96" bestFit="1" customWidth="1"/>
    <col min="1825" max="1825" width="21" style="96" bestFit="1" customWidth="1"/>
    <col min="1826" max="1826" width="12.85546875" style="96" bestFit="1" customWidth="1"/>
    <col min="1827" max="1827" width="11.85546875" style="96" bestFit="1" customWidth="1"/>
    <col min="1828" max="1828" width="82" style="96" bestFit="1" customWidth="1"/>
    <col min="1829" max="1832" width="10.5703125" style="96" bestFit="1" customWidth="1"/>
    <col min="1833" max="1833" width="14.140625" style="96" bestFit="1" customWidth="1"/>
    <col min="1834" max="1834" width="61.42578125" style="96" bestFit="1" customWidth="1"/>
    <col min="1835" max="1835" width="12.7109375" style="96" customWidth="1"/>
    <col min="1836" max="1836" width="26.28515625" style="96" customWidth="1"/>
    <col min="1837" max="2048" width="15.28515625" style="96"/>
    <col min="2049" max="2049" width="11.7109375" style="96" bestFit="1" customWidth="1"/>
    <col min="2050" max="2050" width="18.42578125" style="96" bestFit="1" customWidth="1"/>
    <col min="2051" max="2051" width="18.7109375" style="96" bestFit="1" customWidth="1"/>
    <col min="2052" max="2052" width="17" style="96" bestFit="1" customWidth="1"/>
    <col min="2053" max="2053" width="16.140625" style="96" bestFit="1" customWidth="1"/>
    <col min="2054" max="2054" width="15.140625" style="96" bestFit="1" customWidth="1"/>
    <col min="2055" max="2055" width="15.85546875" style="96" bestFit="1" customWidth="1"/>
    <col min="2056" max="2056" width="57.7109375" style="96" bestFit="1" customWidth="1"/>
    <col min="2057" max="2057" width="15.85546875" style="96" bestFit="1" customWidth="1"/>
    <col min="2058" max="2058" width="19.140625" style="96" bestFit="1" customWidth="1"/>
    <col min="2059" max="2059" width="44.5703125" style="96" bestFit="1" customWidth="1"/>
    <col min="2060" max="2060" width="12.85546875" style="96" bestFit="1" customWidth="1"/>
    <col min="2061" max="2061" width="11.85546875" style="96" bestFit="1" customWidth="1"/>
    <col min="2062" max="2072" width="0" style="96" hidden="1" customWidth="1"/>
    <col min="2073" max="2073" width="18.7109375" style="96" bestFit="1" customWidth="1"/>
    <col min="2074" max="2074" width="10" style="96" bestFit="1" customWidth="1"/>
    <col min="2075" max="2075" width="16.42578125" style="96" bestFit="1" customWidth="1"/>
    <col min="2076" max="2076" width="15.85546875" style="96" bestFit="1" customWidth="1"/>
    <col min="2077" max="2077" width="24" style="96" bestFit="1" customWidth="1"/>
    <col min="2078" max="2078" width="26.42578125" style="96" bestFit="1" customWidth="1"/>
    <col min="2079" max="2079" width="26.28515625" style="96" bestFit="1" customWidth="1"/>
    <col min="2080" max="2080" width="22.7109375" style="96" bestFit="1" customWidth="1"/>
    <col min="2081" max="2081" width="21" style="96" bestFit="1" customWidth="1"/>
    <col min="2082" max="2082" width="12.85546875" style="96" bestFit="1" customWidth="1"/>
    <col min="2083" max="2083" width="11.85546875" style="96" bestFit="1" customWidth="1"/>
    <col min="2084" max="2084" width="82" style="96" bestFit="1" customWidth="1"/>
    <col min="2085" max="2088" width="10.5703125" style="96" bestFit="1" customWidth="1"/>
    <col min="2089" max="2089" width="14.140625" style="96" bestFit="1" customWidth="1"/>
    <col min="2090" max="2090" width="61.42578125" style="96" bestFit="1" customWidth="1"/>
    <col min="2091" max="2091" width="12.7109375" style="96" customWidth="1"/>
    <col min="2092" max="2092" width="26.28515625" style="96" customWidth="1"/>
    <col min="2093" max="2304" width="15.28515625" style="96"/>
    <col min="2305" max="2305" width="11.7109375" style="96" bestFit="1" customWidth="1"/>
    <col min="2306" max="2306" width="18.42578125" style="96" bestFit="1" customWidth="1"/>
    <col min="2307" max="2307" width="18.7109375" style="96" bestFit="1" customWidth="1"/>
    <col min="2308" max="2308" width="17" style="96" bestFit="1" customWidth="1"/>
    <col min="2309" max="2309" width="16.140625" style="96" bestFit="1" customWidth="1"/>
    <col min="2310" max="2310" width="15.140625" style="96" bestFit="1" customWidth="1"/>
    <col min="2311" max="2311" width="15.85546875" style="96" bestFit="1" customWidth="1"/>
    <col min="2312" max="2312" width="57.7109375" style="96" bestFit="1" customWidth="1"/>
    <col min="2313" max="2313" width="15.85546875" style="96" bestFit="1" customWidth="1"/>
    <col min="2314" max="2314" width="19.140625" style="96" bestFit="1" customWidth="1"/>
    <col min="2315" max="2315" width="44.5703125" style="96" bestFit="1" customWidth="1"/>
    <col min="2316" max="2316" width="12.85546875" style="96" bestFit="1" customWidth="1"/>
    <col min="2317" max="2317" width="11.85546875" style="96" bestFit="1" customWidth="1"/>
    <col min="2318" max="2328" width="0" style="96" hidden="1" customWidth="1"/>
    <col min="2329" max="2329" width="18.7109375" style="96" bestFit="1" customWidth="1"/>
    <col min="2330" max="2330" width="10" style="96" bestFit="1" customWidth="1"/>
    <col min="2331" max="2331" width="16.42578125" style="96" bestFit="1" customWidth="1"/>
    <col min="2332" max="2332" width="15.85546875" style="96" bestFit="1" customWidth="1"/>
    <col min="2333" max="2333" width="24" style="96" bestFit="1" customWidth="1"/>
    <col min="2334" max="2334" width="26.42578125" style="96" bestFit="1" customWidth="1"/>
    <col min="2335" max="2335" width="26.28515625" style="96" bestFit="1" customWidth="1"/>
    <col min="2336" max="2336" width="22.7109375" style="96" bestFit="1" customWidth="1"/>
    <col min="2337" max="2337" width="21" style="96" bestFit="1" customWidth="1"/>
    <col min="2338" max="2338" width="12.85546875" style="96" bestFit="1" customWidth="1"/>
    <col min="2339" max="2339" width="11.85546875" style="96" bestFit="1" customWidth="1"/>
    <col min="2340" max="2340" width="82" style="96" bestFit="1" customWidth="1"/>
    <col min="2341" max="2344" width="10.5703125" style="96" bestFit="1" customWidth="1"/>
    <col min="2345" max="2345" width="14.140625" style="96" bestFit="1" customWidth="1"/>
    <col min="2346" max="2346" width="61.42578125" style="96" bestFit="1" customWidth="1"/>
    <col min="2347" max="2347" width="12.7109375" style="96" customWidth="1"/>
    <col min="2348" max="2348" width="26.28515625" style="96" customWidth="1"/>
    <col min="2349" max="2560" width="15.28515625" style="96"/>
    <col min="2561" max="2561" width="11.7109375" style="96" bestFit="1" customWidth="1"/>
    <col min="2562" max="2562" width="18.42578125" style="96" bestFit="1" customWidth="1"/>
    <col min="2563" max="2563" width="18.7109375" style="96" bestFit="1" customWidth="1"/>
    <col min="2564" max="2564" width="17" style="96" bestFit="1" customWidth="1"/>
    <col min="2565" max="2565" width="16.140625" style="96" bestFit="1" customWidth="1"/>
    <col min="2566" max="2566" width="15.140625" style="96" bestFit="1" customWidth="1"/>
    <col min="2567" max="2567" width="15.85546875" style="96" bestFit="1" customWidth="1"/>
    <col min="2568" max="2568" width="57.7109375" style="96" bestFit="1" customWidth="1"/>
    <col min="2569" max="2569" width="15.85546875" style="96" bestFit="1" customWidth="1"/>
    <col min="2570" max="2570" width="19.140625" style="96" bestFit="1" customWidth="1"/>
    <col min="2571" max="2571" width="44.5703125" style="96" bestFit="1" customWidth="1"/>
    <col min="2572" max="2572" width="12.85546875" style="96" bestFit="1" customWidth="1"/>
    <col min="2573" max="2573" width="11.85546875" style="96" bestFit="1" customWidth="1"/>
    <col min="2574" max="2584" width="0" style="96" hidden="1" customWidth="1"/>
    <col min="2585" max="2585" width="18.7109375" style="96" bestFit="1" customWidth="1"/>
    <col min="2586" max="2586" width="10" style="96" bestFit="1" customWidth="1"/>
    <col min="2587" max="2587" width="16.42578125" style="96" bestFit="1" customWidth="1"/>
    <col min="2588" max="2588" width="15.85546875" style="96" bestFit="1" customWidth="1"/>
    <col min="2589" max="2589" width="24" style="96" bestFit="1" customWidth="1"/>
    <col min="2590" max="2590" width="26.42578125" style="96" bestFit="1" customWidth="1"/>
    <col min="2591" max="2591" width="26.28515625" style="96" bestFit="1" customWidth="1"/>
    <col min="2592" max="2592" width="22.7109375" style="96" bestFit="1" customWidth="1"/>
    <col min="2593" max="2593" width="21" style="96" bestFit="1" customWidth="1"/>
    <col min="2594" max="2594" width="12.85546875" style="96" bestFit="1" customWidth="1"/>
    <col min="2595" max="2595" width="11.85546875" style="96" bestFit="1" customWidth="1"/>
    <col min="2596" max="2596" width="82" style="96" bestFit="1" customWidth="1"/>
    <col min="2597" max="2600" width="10.5703125" style="96" bestFit="1" customWidth="1"/>
    <col min="2601" max="2601" width="14.140625" style="96" bestFit="1" customWidth="1"/>
    <col min="2602" max="2602" width="61.42578125" style="96" bestFit="1" customWidth="1"/>
    <col min="2603" max="2603" width="12.7109375" style="96" customWidth="1"/>
    <col min="2604" max="2604" width="26.28515625" style="96" customWidth="1"/>
    <col min="2605" max="2816" width="15.28515625" style="96"/>
    <col min="2817" max="2817" width="11.7109375" style="96" bestFit="1" customWidth="1"/>
    <col min="2818" max="2818" width="18.42578125" style="96" bestFit="1" customWidth="1"/>
    <col min="2819" max="2819" width="18.7109375" style="96" bestFit="1" customWidth="1"/>
    <col min="2820" max="2820" width="17" style="96" bestFit="1" customWidth="1"/>
    <col min="2821" max="2821" width="16.140625" style="96" bestFit="1" customWidth="1"/>
    <col min="2822" max="2822" width="15.140625" style="96" bestFit="1" customWidth="1"/>
    <col min="2823" max="2823" width="15.85546875" style="96" bestFit="1" customWidth="1"/>
    <col min="2824" max="2824" width="57.7109375" style="96" bestFit="1" customWidth="1"/>
    <col min="2825" max="2825" width="15.85546875" style="96" bestFit="1" customWidth="1"/>
    <col min="2826" max="2826" width="19.140625" style="96" bestFit="1" customWidth="1"/>
    <col min="2827" max="2827" width="44.5703125" style="96" bestFit="1" customWidth="1"/>
    <col min="2828" max="2828" width="12.85546875" style="96" bestFit="1" customWidth="1"/>
    <col min="2829" max="2829" width="11.85546875" style="96" bestFit="1" customWidth="1"/>
    <col min="2830" max="2840" width="0" style="96" hidden="1" customWidth="1"/>
    <col min="2841" max="2841" width="18.7109375" style="96" bestFit="1" customWidth="1"/>
    <col min="2842" max="2842" width="10" style="96" bestFit="1" customWidth="1"/>
    <col min="2843" max="2843" width="16.42578125" style="96" bestFit="1" customWidth="1"/>
    <col min="2844" max="2844" width="15.85546875" style="96" bestFit="1" customWidth="1"/>
    <col min="2845" max="2845" width="24" style="96" bestFit="1" customWidth="1"/>
    <col min="2846" max="2846" width="26.42578125" style="96" bestFit="1" customWidth="1"/>
    <col min="2847" max="2847" width="26.28515625" style="96" bestFit="1" customWidth="1"/>
    <col min="2848" max="2848" width="22.7109375" style="96" bestFit="1" customWidth="1"/>
    <col min="2849" max="2849" width="21" style="96" bestFit="1" customWidth="1"/>
    <col min="2850" max="2850" width="12.85546875" style="96" bestFit="1" customWidth="1"/>
    <col min="2851" max="2851" width="11.85546875" style="96" bestFit="1" customWidth="1"/>
    <col min="2852" max="2852" width="82" style="96" bestFit="1" customWidth="1"/>
    <col min="2853" max="2856" width="10.5703125" style="96" bestFit="1" customWidth="1"/>
    <col min="2857" max="2857" width="14.140625" style="96" bestFit="1" customWidth="1"/>
    <col min="2858" max="2858" width="61.42578125" style="96" bestFit="1" customWidth="1"/>
    <col min="2859" max="2859" width="12.7109375" style="96" customWidth="1"/>
    <col min="2860" max="2860" width="26.28515625" style="96" customWidth="1"/>
    <col min="2861" max="3072" width="15.28515625" style="96"/>
    <col min="3073" max="3073" width="11.7109375" style="96" bestFit="1" customWidth="1"/>
    <col min="3074" max="3074" width="18.42578125" style="96" bestFit="1" customWidth="1"/>
    <col min="3075" max="3075" width="18.7109375" style="96" bestFit="1" customWidth="1"/>
    <col min="3076" max="3076" width="17" style="96" bestFit="1" customWidth="1"/>
    <col min="3077" max="3077" width="16.140625" style="96" bestFit="1" customWidth="1"/>
    <col min="3078" max="3078" width="15.140625" style="96" bestFit="1" customWidth="1"/>
    <col min="3079" max="3079" width="15.85546875" style="96" bestFit="1" customWidth="1"/>
    <col min="3080" max="3080" width="57.7109375" style="96" bestFit="1" customWidth="1"/>
    <col min="3081" max="3081" width="15.85546875" style="96" bestFit="1" customWidth="1"/>
    <col min="3082" max="3082" width="19.140625" style="96" bestFit="1" customWidth="1"/>
    <col min="3083" max="3083" width="44.5703125" style="96" bestFit="1" customWidth="1"/>
    <col min="3084" max="3084" width="12.85546875" style="96" bestFit="1" customWidth="1"/>
    <col min="3085" max="3085" width="11.85546875" style="96" bestFit="1" customWidth="1"/>
    <col min="3086" max="3096" width="0" style="96" hidden="1" customWidth="1"/>
    <col min="3097" max="3097" width="18.7109375" style="96" bestFit="1" customWidth="1"/>
    <col min="3098" max="3098" width="10" style="96" bestFit="1" customWidth="1"/>
    <col min="3099" max="3099" width="16.42578125" style="96" bestFit="1" customWidth="1"/>
    <col min="3100" max="3100" width="15.85546875" style="96" bestFit="1" customWidth="1"/>
    <col min="3101" max="3101" width="24" style="96" bestFit="1" customWidth="1"/>
    <col min="3102" max="3102" width="26.42578125" style="96" bestFit="1" customWidth="1"/>
    <col min="3103" max="3103" width="26.28515625" style="96" bestFit="1" customWidth="1"/>
    <col min="3104" max="3104" width="22.7109375" style="96" bestFit="1" customWidth="1"/>
    <col min="3105" max="3105" width="21" style="96" bestFit="1" customWidth="1"/>
    <col min="3106" max="3106" width="12.85546875" style="96" bestFit="1" customWidth="1"/>
    <col min="3107" max="3107" width="11.85546875" style="96" bestFit="1" customWidth="1"/>
    <col min="3108" max="3108" width="82" style="96" bestFit="1" customWidth="1"/>
    <col min="3109" max="3112" width="10.5703125" style="96" bestFit="1" customWidth="1"/>
    <col min="3113" max="3113" width="14.140625" style="96" bestFit="1" customWidth="1"/>
    <col min="3114" max="3114" width="61.42578125" style="96" bestFit="1" customWidth="1"/>
    <col min="3115" max="3115" width="12.7109375" style="96" customWidth="1"/>
    <col min="3116" max="3116" width="26.28515625" style="96" customWidth="1"/>
    <col min="3117" max="3328" width="15.28515625" style="96"/>
    <col min="3329" max="3329" width="11.7109375" style="96" bestFit="1" customWidth="1"/>
    <col min="3330" max="3330" width="18.42578125" style="96" bestFit="1" customWidth="1"/>
    <col min="3331" max="3331" width="18.7109375" style="96" bestFit="1" customWidth="1"/>
    <col min="3332" max="3332" width="17" style="96" bestFit="1" customWidth="1"/>
    <col min="3333" max="3333" width="16.140625" style="96" bestFit="1" customWidth="1"/>
    <col min="3334" max="3334" width="15.140625" style="96" bestFit="1" customWidth="1"/>
    <col min="3335" max="3335" width="15.85546875" style="96" bestFit="1" customWidth="1"/>
    <col min="3336" max="3336" width="57.7109375" style="96" bestFit="1" customWidth="1"/>
    <col min="3337" max="3337" width="15.85546875" style="96" bestFit="1" customWidth="1"/>
    <col min="3338" max="3338" width="19.140625" style="96" bestFit="1" customWidth="1"/>
    <col min="3339" max="3339" width="44.5703125" style="96" bestFit="1" customWidth="1"/>
    <col min="3340" max="3340" width="12.85546875" style="96" bestFit="1" customWidth="1"/>
    <col min="3341" max="3341" width="11.85546875" style="96" bestFit="1" customWidth="1"/>
    <col min="3342" max="3352" width="0" style="96" hidden="1" customWidth="1"/>
    <col min="3353" max="3353" width="18.7109375" style="96" bestFit="1" customWidth="1"/>
    <col min="3354" max="3354" width="10" style="96" bestFit="1" customWidth="1"/>
    <col min="3355" max="3355" width="16.42578125" style="96" bestFit="1" customWidth="1"/>
    <col min="3356" max="3356" width="15.85546875" style="96" bestFit="1" customWidth="1"/>
    <col min="3357" max="3357" width="24" style="96" bestFit="1" customWidth="1"/>
    <col min="3358" max="3358" width="26.42578125" style="96" bestFit="1" customWidth="1"/>
    <col min="3359" max="3359" width="26.28515625" style="96" bestFit="1" customWidth="1"/>
    <col min="3360" max="3360" width="22.7109375" style="96" bestFit="1" customWidth="1"/>
    <col min="3361" max="3361" width="21" style="96" bestFit="1" customWidth="1"/>
    <col min="3362" max="3362" width="12.85546875" style="96" bestFit="1" customWidth="1"/>
    <col min="3363" max="3363" width="11.85546875" style="96" bestFit="1" customWidth="1"/>
    <col min="3364" max="3364" width="82" style="96" bestFit="1" customWidth="1"/>
    <col min="3365" max="3368" width="10.5703125" style="96" bestFit="1" customWidth="1"/>
    <col min="3369" max="3369" width="14.140625" style="96" bestFit="1" customWidth="1"/>
    <col min="3370" max="3370" width="61.42578125" style="96" bestFit="1" customWidth="1"/>
    <col min="3371" max="3371" width="12.7109375" style="96" customWidth="1"/>
    <col min="3372" max="3372" width="26.28515625" style="96" customWidth="1"/>
    <col min="3373" max="3584" width="15.28515625" style="96"/>
    <col min="3585" max="3585" width="11.7109375" style="96" bestFit="1" customWidth="1"/>
    <col min="3586" max="3586" width="18.42578125" style="96" bestFit="1" customWidth="1"/>
    <col min="3587" max="3587" width="18.7109375" style="96" bestFit="1" customWidth="1"/>
    <col min="3588" max="3588" width="17" style="96" bestFit="1" customWidth="1"/>
    <col min="3589" max="3589" width="16.140625" style="96" bestFit="1" customWidth="1"/>
    <col min="3590" max="3590" width="15.140625" style="96" bestFit="1" customWidth="1"/>
    <col min="3591" max="3591" width="15.85546875" style="96" bestFit="1" customWidth="1"/>
    <col min="3592" max="3592" width="57.7109375" style="96" bestFit="1" customWidth="1"/>
    <col min="3593" max="3593" width="15.85546875" style="96" bestFit="1" customWidth="1"/>
    <col min="3594" max="3594" width="19.140625" style="96" bestFit="1" customWidth="1"/>
    <col min="3595" max="3595" width="44.5703125" style="96" bestFit="1" customWidth="1"/>
    <col min="3596" max="3596" width="12.85546875" style="96" bestFit="1" customWidth="1"/>
    <col min="3597" max="3597" width="11.85546875" style="96" bestFit="1" customWidth="1"/>
    <col min="3598" max="3608" width="0" style="96" hidden="1" customWidth="1"/>
    <col min="3609" max="3609" width="18.7109375" style="96" bestFit="1" customWidth="1"/>
    <col min="3610" max="3610" width="10" style="96" bestFit="1" customWidth="1"/>
    <col min="3611" max="3611" width="16.42578125" style="96" bestFit="1" customWidth="1"/>
    <col min="3612" max="3612" width="15.85546875" style="96" bestFit="1" customWidth="1"/>
    <col min="3613" max="3613" width="24" style="96" bestFit="1" customWidth="1"/>
    <col min="3614" max="3614" width="26.42578125" style="96" bestFit="1" customWidth="1"/>
    <col min="3615" max="3615" width="26.28515625" style="96" bestFit="1" customWidth="1"/>
    <col min="3616" max="3616" width="22.7109375" style="96" bestFit="1" customWidth="1"/>
    <col min="3617" max="3617" width="21" style="96" bestFit="1" customWidth="1"/>
    <col min="3618" max="3618" width="12.85546875" style="96" bestFit="1" customWidth="1"/>
    <col min="3619" max="3619" width="11.85546875" style="96" bestFit="1" customWidth="1"/>
    <col min="3620" max="3620" width="82" style="96" bestFit="1" customWidth="1"/>
    <col min="3621" max="3624" width="10.5703125" style="96" bestFit="1" customWidth="1"/>
    <col min="3625" max="3625" width="14.140625" style="96" bestFit="1" customWidth="1"/>
    <col min="3626" max="3626" width="61.42578125" style="96" bestFit="1" customWidth="1"/>
    <col min="3627" max="3627" width="12.7109375" style="96" customWidth="1"/>
    <col min="3628" max="3628" width="26.28515625" style="96" customWidth="1"/>
    <col min="3629" max="3840" width="15.28515625" style="96"/>
    <col min="3841" max="3841" width="11.7109375" style="96" bestFit="1" customWidth="1"/>
    <col min="3842" max="3842" width="18.42578125" style="96" bestFit="1" customWidth="1"/>
    <col min="3843" max="3843" width="18.7109375" style="96" bestFit="1" customWidth="1"/>
    <col min="3844" max="3844" width="17" style="96" bestFit="1" customWidth="1"/>
    <col min="3845" max="3845" width="16.140625" style="96" bestFit="1" customWidth="1"/>
    <col min="3846" max="3846" width="15.140625" style="96" bestFit="1" customWidth="1"/>
    <col min="3847" max="3847" width="15.85546875" style="96" bestFit="1" customWidth="1"/>
    <col min="3848" max="3848" width="57.7109375" style="96" bestFit="1" customWidth="1"/>
    <col min="3849" max="3849" width="15.85546875" style="96" bestFit="1" customWidth="1"/>
    <col min="3850" max="3850" width="19.140625" style="96" bestFit="1" customWidth="1"/>
    <col min="3851" max="3851" width="44.5703125" style="96" bestFit="1" customWidth="1"/>
    <col min="3852" max="3852" width="12.85546875" style="96" bestFit="1" customWidth="1"/>
    <col min="3853" max="3853" width="11.85546875" style="96" bestFit="1" customWidth="1"/>
    <col min="3854" max="3864" width="0" style="96" hidden="1" customWidth="1"/>
    <col min="3865" max="3865" width="18.7109375" style="96" bestFit="1" customWidth="1"/>
    <col min="3866" max="3866" width="10" style="96" bestFit="1" customWidth="1"/>
    <col min="3867" max="3867" width="16.42578125" style="96" bestFit="1" customWidth="1"/>
    <col min="3868" max="3868" width="15.85546875" style="96" bestFit="1" customWidth="1"/>
    <col min="3869" max="3869" width="24" style="96" bestFit="1" customWidth="1"/>
    <col min="3870" max="3870" width="26.42578125" style="96" bestFit="1" customWidth="1"/>
    <col min="3871" max="3871" width="26.28515625" style="96" bestFit="1" customWidth="1"/>
    <col min="3872" max="3872" width="22.7109375" style="96" bestFit="1" customWidth="1"/>
    <col min="3873" max="3873" width="21" style="96" bestFit="1" customWidth="1"/>
    <col min="3874" max="3874" width="12.85546875" style="96" bestFit="1" customWidth="1"/>
    <col min="3875" max="3875" width="11.85546875" style="96" bestFit="1" customWidth="1"/>
    <col min="3876" max="3876" width="82" style="96" bestFit="1" customWidth="1"/>
    <col min="3877" max="3880" width="10.5703125" style="96" bestFit="1" customWidth="1"/>
    <col min="3881" max="3881" width="14.140625" style="96" bestFit="1" customWidth="1"/>
    <col min="3882" max="3882" width="61.42578125" style="96" bestFit="1" customWidth="1"/>
    <col min="3883" max="3883" width="12.7109375" style="96" customWidth="1"/>
    <col min="3884" max="3884" width="26.28515625" style="96" customWidth="1"/>
    <col min="3885" max="4096" width="15.28515625" style="96"/>
    <col min="4097" max="4097" width="11.7109375" style="96" bestFit="1" customWidth="1"/>
    <col min="4098" max="4098" width="18.42578125" style="96" bestFit="1" customWidth="1"/>
    <col min="4099" max="4099" width="18.7109375" style="96" bestFit="1" customWidth="1"/>
    <col min="4100" max="4100" width="17" style="96" bestFit="1" customWidth="1"/>
    <col min="4101" max="4101" width="16.140625" style="96" bestFit="1" customWidth="1"/>
    <col min="4102" max="4102" width="15.140625" style="96" bestFit="1" customWidth="1"/>
    <col min="4103" max="4103" width="15.85546875" style="96" bestFit="1" customWidth="1"/>
    <col min="4104" max="4104" width="57.7109375" style="96" bestFit="1" customWidth="1"/>
    <col min="4105" max="4105" width="15.85546875" style="96" bestFit="1" customWidth="1"/>
    <col min="4106" max="4106" width="19.140625" style="96" bestFit="1" customWidth="1"/>
    <col min="4107" max="4107" width="44.5703125" style="96" bestFit="1" customWidth="1"/>
    <col min="4108" max="4108" width="12.85546875" style="96" bestFit="1" customWidth="1"/>
    <col min="4109" max="4109" width="11.85546875" style="96" bestFit="1" customWidth="1"/>
    <col min="4110" max="4120" width="0" style="96" hidden="1" customWidth="1"/>
    <col min="4121" max="4121" width="18.7109375" style="96" bestFit="1" customWidth="1"/>
    <col min="4122" max="4122" width="10" style="96" bestFit="1" customWidth="1"/>
    <col min="4123" max="4123" width="16.42578125" style="96" bestFit="1" customWidth="1"/>
    <col min="4124" max="4124" width="15.85546875" style="96" bestFit="1" customWidth="1"/>
    <col min="4125" max="4125" width="24" style="96" bestFit="1" customWidth="1"/>
    <col min="4126" max="4126" width="26.42578125" style="96" bestFit="1" customWidth="1"/>
    <col min="4127" max="4127" width="26.28515625" style="96" bestFit="1" customWidth="1"/>
    <col min="4128" max="4128" width="22.7109375" style="96" bestFit="1" customWidth="1"/>
    <col min="4129" max="4129" width="21" style="96" bestFit="1" customWidth="1"/>
    <col min="4130" max="4130" width="12.85546875" style="96" bestFit="1" customWidth="1"/>
    <col min="4131" max="4131" width="11.85546875" style="96" bestFit="1" customWidth="1"/>
    <col min="4132" max="4132" width="82" style="96" bestFit="1" customWidth="1"/>
    <col min="4133" max="4136" width="10.5703125" style="96" bestFit="1" customWidth="1"/>
    <col min="4137" max="4137" width="14.140625" style="96" bestFit="1" customWidth="1"/>
    <col min="4138" max="4138" width="61.42578125" style="96" bestFit="1" customWidth="1"/>
    <col min="4139" max="4139" width="12.7109375" style="96" customWidth="1"/>
    <col min="4140" max="4140" width="26.28515625" style="96" customWidth="1"/>
    <col min="4141" max="4352" width="15.28515625" style="96"/>
    <col min="4353" max="4353" width="11.7109375" style="96" bestFit="1" customWidth="1"/>
    <col min="4354" max="4354" width="18.42578125" style="96" bestFit="1" customWidth="1"/>
    <col min="4355" max="4355" width="18.7109375" style="96" bestFit="1" customWidth="1"/>
    <col min="4356" max="4356" width="17" style="96" bestFit="1" customWidth="1"/>
    <col min="4357" max="4357" width="16.140625" style="96" bestFit="1" customWidth="1"/>
    <col min="4358" max="4358" width="15.140625" style="96" bestFit="1" customWidth="1"/>
    <col min="4359" max="4359" width="15.85546875" style="96" bestFit="1" customWidth="1"/>
    <col min="4360" max="4360" width="57.7109375" style="96" bestFit="1" customWidth="1"/>
    <col min="4361" max="4361" width="15.85546875" style="96" bestFit="1" customWidth="1"/>
    <col min="4362" max="4362" width="19.140625" style="96" bestFit="1" customWidth="1"/>
    <col min="4363" max="4363" width="44.5703125" style="96" bestFit="1" customWidth="1"/>
    <col min="4364" max="4364" width="12.85546875" style="96" bestFit="1" customWidth="1"/>
    <col min="4365" max="4365" width="11.85546875" style="96" bestFit="1" customWidth="1"/>
    <col min="4366" max="4376" width="0" style="96" hidden="1" customWidth="1"/>
    <col min="4377" max="4377" width="18.7109375" style="96" bestFit="1" customWidth="1"/>
    <col min="4378" max="4378" width="10" style="96" bestFit="1" customWidth="1"/>
    <col min="4379" max="4379" width="16.42578125" style="96" bestFit="1" customWidth="1"/>
    <col min="4380" max="4380" width="15.85546875" style="96" bestFit="1" customWidth="1"/>
    <col min="4381" max="4381" width="24" style="96" bestFit="1" customWidth="1"/>
    <col min="4382" max="4382" width="26.42578125" style="96" bestFit="1" customWidth="1"/>
    <col min="4383" max="4383" width="26.28515625" style="96" bestFit="1" customWidth="1"/>
    <col min="4384" max="4384" width="22.7109375" style="96" bestFit="1" customWidth="1"/>
    <col min="4385" max="4385" width="21" style="96" bestFit="1" customWidth="1"/>
    <col min="4386" max="4386" width="12.85546875" style="96" bestFit="1" customWidth="1"/>
    <col min="4387" max="4387" width="11.85546875" style="96" bestFit="1" customWidth="1"/>
    <col min="4388" max="4388" width="82" style="96" bestFit="1" customWidth="1"/>
    <col min="4389" max="4392" width="10.5703125" style="96" bestFit="1" customWidth="1"/>
    <col min="4393" max="4393" width="14.140625" style="96" bestFit="1" customWidth="1"/>
    <col min="4394" max="4394" width="61.42578125" style="96" bestFit="1" customWidth="1"/>
    <col min="4395" max="4395" width="12.7109375" style="96" customWidth="1"/>
    <col min="4396" max="4396" width="26.28515625" style="96" customWidth="1"/>
    <col min="4397" max="4608" width="15.28515625" style="96"/>
    <col min="4609" max="4609" width="11.7109375" style="96" bestFit="1" customWidth="1"/>
    <col min="4610" max="4610" width="18.42578125" style="96" bestFit="1" customWidth="1"/>
    <col min="4611" max="4611" width="18.7109375" style="96" bestFit="1" customWidth="1"/>
    <col min="4612" max="4612" width="17" style="96" bestFit="1" customWidth="1"/>
    <col min="4613" max="4613" width="16.140625" style="96" bestFit="1" customWidth="1"/>
    <col min="4614" max="4614" width="15.140625" style="96" bestFit="1" customWidth="1"/>
    <col min="4615" max="4615" width="15.85546875" style="96" bestFit="1" customWidth="1"/>
    <col min="4616" max="4616" width="57.7109375" style="96" bestFit="1" customWidth="1"/>
    <col min="4617" max="4617" width="15.85546875" style="96" bestFit="1" customWidth="1"/>
    <col min="4618" max="4618" width="19.140625" style="96" bestFit="1" customWidth="1"/>
    <col min="4619" max="4619" width="44.5703125" style="96" bestFit="1" customWidth="1"/>
    <col min="4620" max="4620" width="12.85546875" style="96" bestFit="1" customWidth="1"/>
    <col min="4621" max="4621" width="11.85546875" style="96" bestFit="1" customWidth="1"/>
    <col min="4622" max="4632" width="0" style="96" hidden="1" customWidth="1"/>
    <col min="4633" max="4633" width="18.7109375" style="96" bestFit="1" customWidth="1"/>
    <col min="4634" max="4634" width="10" style="96" bestFit="1" customWidth="1"/>
    <col min="4635" max="4635" width="16.42578125" style="96" bestFit="1" customWidth="1"/>
    <col min="4636" max="4636" width="15.85546875" style="96" bestFit="1" customWidth="1"/>
    <col min="4637" max="4637" width="24" style="96" bestFit="1" customWidth="1"/>
    <col min="4638" max="4638" width="26.42578125" style="96" bestFit="1" customWidth="1"/>
    <col min="4639" max="4639" width="26.28515625" style="96" bestFit="1" customWidth="1"/>
    <col min="4640" max="4640" width="22.7109375" style="96" bestFit="1" customWidth="1"/>
    <col min="4641" max="4641" width="21" style="96" bestFit="1" customWidth="1"/>
    <col min="4642" max="4642" width="12.85546875" style="96" bestFit="1" customWidth="1"/>
    <col min="4643" max="4643" width="11.85546875" style="96" bestFit="1" customWidth="1"/>
    <col min="4644" max="4644" width="82" style="96" bestFit="1" customWidth="1"/>
    <col min="4645" max="4648" width="10.5703125" style="96" bestFit="1" customWidth="1"/>
    <col min="4649" max="4649" width="14.140625" style="96" bestFit="1" customWidth="1"/>
    <col min="4650" max="4650" width="61.42578125" style="96" bestFit="1" customWidth="1"/>
    <col min="4651" max="4651" width="12.7109375" style="96" customWidth="1"/>
    <col min="4652" max="4652" width="26.28515625" style="96" customWidth="1"/>
    <col min="4653" max="4864" width="15.28515625" style="96"/>
    <col min="4865" max="4865" width="11.7109375" style="96" bestFit="1" customWidth="1"/>
    <col min="4866" max="4866" width="18.42578125" style="96" bestFit="1" customWidth="1"/>
    <col min="4867" max="4867" width="18.7109375" style="96" bestFit="1" customWidth="1"/>
    <col min="4868" max="4868" width="17" style="96" bestFit="1" customWidth="1"/>
    <col min="4869" max="4869" width="16.140625" style="96" bestFit="1" customWidth="1"/>
    <col min="4870" max="4870" width="15.140625" style="96" bestFit="1" customWidth="1"/>
    <col min="4871" max="4871" width="15.85546875" style="96" bestFit="1" customWidth="1"/>
    <col min="4872" max="4872" width="57.7109375" style="96" bestFit="1" customWidth="1"/>
    <col min="4873" max="4873" width="15.85546875" style="96" bestFit="1" customWidth="1"/>
    <col min="4874" max="4874" width="19.140625" style="96" bestFit="1" customWidth="1"/>
    <col min="4875" max="4875" width="44.5703125" style="96" bestFit="1" customWidth="1"/>
    <col min="4876" max="4876" width="12.85546875" style="96" bestFit="1" customWidth="1"/>
    <col min="4877" max="4877" width="11.85546875" style="96" bestFit="1" customWidth="1"/>
    <col min="4878" max="4888" width="0" style="96" hidden="1" customWidth="1"/>
    <col min="4889" max="4889" width="18.7109375" style="96" bestFit="1" customWidth="1"/>
    <col min="4890" max="4890" width="10" style="96" bestFit="1" customWidth="1"/>
    <col min="4891" max="4891" width="16.42578125" style="96" bestFit="1" customWidth="1"/>
    <col min="4892" max="4892" width="15.85546875" style="96" bestFit="1" customWidth="1"/>
    <col min="4893" max="4893" width="24" style="96" bestFit="1" customWidth="1"/>
    <col min="4894" max="4894" width="26.42578125" style="96" bestFit="1" customWidth="1"/>
    <col min="4895" max="4895" width="26.28515625" style="96" bestFit="1" customWidth="1"/>
    <col min="4896" max="4896" width="22.7109375" style="96" bestFit="1" customWidth="1"/>
    <col min="4897" max="4897" width="21" style="96" bestFit="1" customWidth="1"/>
    <col min="4898" max="4898" width="12.85546875" style="96" bestFit="1" customWidth="1"/>
    <col min="4899" max="4899" width="11.85546875" style="96" bestFit="1" customWidth="1"/>
    <col min="4900" max="4900" width="82" style="96" bestFit="1" customWidth="1"/>
    <col min="4901" max="4904" width="10.5703125" style="96" bestFit="1" customWidth="1"/>
    <col min="4905" max="4905" width="14.140625" style="96" bestFit="1" customWidth="1"/>
    <col min="4906" max="4906" width="61.42578125" style="96" bestFit="1" customWidth="1"/>
    <col min="4907" max="4907" width="12.7109375" style="96" customWidth="1"/>
    <col min="4908" max="4908" width="26.28515625" style="96" customWidth="1"/>
    <col min="4909" max="5120" width="15.28515625" style="96"/>
    <col min="5121" max="5121" width="11.7109375" style="96" bestFit="1" customWidth="1"/>
    <col min="5122" max="5122" width="18.42578125" style="96" bestFit="1" customWidth="1"/>
    <col min="5123" max="5123" width="18.7109375" style="96" bestFit="1" customWidth="1"/>
    <col min="5124" max="5124" width="17" style="96" bestFit="1" customWidth="1"/>
    <col min="5125" max="5125" width="16.140625" style="96" bestFit="1" customWidth="1"/>
    <col min="5126" max="5126" width="15.140625" style="96" bestFit="1" customWidth="1"/>
    <col min="5127" max="5127" width="15.85546875" style="96" bestFit="1" customWidth="1"/>
    <col min="5128" max="5128" width="57.7109375" style="96" bestFit="1" customWidth="1"/>
    <col min="5129" max="5129" width="15.85546875" style="96" bestFit="1" customWidth="1"/>
    <col min="5130" max="5130" width="19.140625" style="96" bestFit="1" customWidth="1"/>
    <col min="5131" max="5131" width="44.5703125" style="96" bestFit="1" customWidth="1"/>
    <col min="5132" max="5132" width="12.85546875" style="96" bestFit="1" customWidth="1"/>
    <col min="5133" max="5133" width="11.85546875" style="96" bestFit="1" customWidth="1"/>
    <col min="5134" max="5144" width="0" style="96" hidden="1" customWidth="1"/>
    <col min="5145" max="5145" width="18.7109375" style="96" bestFit="1" customWidth="1"/>
    <col min="5146" max="5146" width="10" style="96" bestFit="1" customWidth="1"/>
    <col min="5147" max="5147" width="16.42578125" style="96" bestFit="1" customWidth="1"/>
    <col min="5148" max="5148" width="15.85546875" style="96" bestFit="1" customWidth="1"/>
    <col min="5149" max="5149" width="24" style="96" bestFit="1" customWidth="1"/>
    <col min="5150" max="5150" width="26.42578125" style="96" bestFit="1" customWidth="1"/>
    <col min="5151" max="5151" width="26.28515625" style="96" bestFit="1" customWidth="1"/>
    <col min="5152" max="5152" width="22.7109375" style="96" bestFit="1" customWidth="1"/>
    <col min="5153" max="5153" width="21" style="96" bestFit="1" customWidth="1"/>
    <col min="5154" max="5154" width="12.85546875" style="96" bestFit="1" customWidth="1"/>
    <col min="5155" max="5155" width="11.85546875" style="96" bestFit="1" customWidth="1"/>
    <col min="5156" max="5156" width="82" style="96" bestFit="1" customWidth="1"/>
    <col min="5157" max="5160" width="10.5703125" style="96" bestFit="1" customWidth="1"/>
    <col min="5161" max="5161" width="14.140625" style="96" bestFit="1" customWidth="1"/>
    <col min="5162" max="5162" width="61.42578125" style="96" bestFit="1" customWidth="1"/>
    <col min="5163" max="5163" width="12.7109375" style="96" customWidth="1"/>
    <col min="5164" max="5164" width="26.28515625" style="96" customWidth="1"/>
    <col min="5165" max="5376" width="15.28515625" style="96"/>
    <col min="5377" max="5377" width="11.7109375" style="96" bestFit="1" customWidth="1"/>
    <col min="5378" max="5378" width="18.42578125" style="96" bestFit="1" customWidth="1"/>
    <col min="5379" max="5379" width="18.7109375" style="96" bestFit="1" customWidth="1"/>
    <col min="5380" max="5380" width="17" style="96" bestFit="1" customWidth="1"/>
    <col min="5381" max="5381" width="16.140625" style="96" bestFit="1" customWidth="1"/>
    <col min="5382" max="5382" width="15.140625" style="96" bestFit="1" customWidth="1"/>
    <col min="5383" max="5383" width="15.85546875" style="96" bestFit="1" customWidth="1"/>
    <col min="5384" max="5384" width="57.7109375" style="96" bestFit="1" customWidth="1"/>
    <col min="5385" max="5385" width="15.85546875" style="96" bestFit="1" customWidth="1"/>
    <col min="5386" max="5386" width="19.140625" style="96" bestFit="1" customWidth="1"/>
    <col min="5387" max="5387" width="44.5703125" style="96" bestFit="1" customWidth="1"/>
    <col min="5388" max="5388" width="12.85546875" style="96" bestFit="1" customWidth="1"/>
    <col min="5389" max="5389" width="11.85546875" style="96" bestFit="1" customWidth="1"/>
    <col min="5390" max="5400" width="0" style="96" hidden="1" customWidth="1"/>
    <col min="5401" max="5401" width="18.7109375" style="96" bestFit="1" customWidth="1"/>
    <col min="5402" max="5402" width="10" style="96" bestFit="1" customWidth="1"/>
    <col min="5403" max="5403" width="16.42578125" style="96" bestFit="1" customWidth="1"/>
    <col min="5404" max="5404" width="15.85546875" style="96" bestFit="1" customWidth="1"/>
    <col min="5405" max="5405" width="24" style="96" bestFit="1" customWidth="1"/>
    <col min="5406" max="5406" width="26.42578125" style="96" bestFit="1" customWidth="1"/>
    <col min="5407" max="5407" width="26.28515625" style="96" bestFit="1" customWidth="1"/>
    <col min="5408" max="5408" width="22.7109375" style="96" bestFit="1" customWidth="1"/>
    <col min="5409" max="5409" width="21" style="96" bestFit="1" customWidth="1"/>
    <col min="5410" max="5410" width="12.85546875" style="96" bestFit="1" customWidth="1"/>
    <col min="5411" max="5411" width="11.85546875" style="96" bestFit="1" customWidth="1"/>
    <col min="5412" max="5412" width="82" style="96" bestFit="1" customWidth="1"/>
    <col min="5413" max="5416" width="10.5703125" style="96" bestFit="1" customWidth="1"/>
    <col min="5417" max="5417" width="14.140625" style="96" bestFit="1" customWidth="1"/>
    <col min="5418" max="5418" width="61.42578125" style="96" bestFit="1" customWidth="1"/>
    <col min="5419" max="5419" width="12.7109375" style="96" customWidth="1"/>
    <col min="5420" max="5420" width="26.28515625" style="96" customWidth="1"/>
    <col min="5421" max="5632" width="15.28515625" style="96"/>
    <col min="5633" max="5633" width="11.7109375" style="96" bestFit="1" customWidth="1"/>
    <col min="5634" max="5634" width="18.42578125" style="96" bestFit="1" customWidth="1"/>
    <col min="5635" max="5635" width="18.7109375" style="96" bestFit="1" customWidth="1"/>
    <col min="5636" max="5636" width="17" style="96" bestFit="1" customWidth="1"/>
    <col min="5637" max="5637" width="16.140625" style="96" bestFit="1" customWidth="1"/>
    <col min="5638" max="5638" width="15.140625" style="96" bestFit="1" customWidth="1"/>
    <col min="5639" max="5639" width="15.85546875" style="96" bestFit="1" customWidth="1"/>
    <col min="5640" max="5640" width="57.7109375" style="96" bestFit="1" customWidth="1"/>
    <col min="5641" max="5641" width="15.85546875" style="96" bestFit="1" customWidth="1"/>
    <col min="5642" max="5642" width="19.140625" style="96" bestFit="1" customWidth="1"/>
    <col min="5643" max="5643" width="44.5703125" style="96" bestFit="1" customWidth="1"/>
    <col min="5644" max="5644" width="12.85546875" style="96" bestFit="1" customWidth="1"/>
    <col min="5645" max="5645" width="11.85546875" style="96" bestFit="1" customWidth="1"/>
    <col min="5646" max="5656" width="0" style="96" hidden="1" customWidth="1"/>
    <col min="5657" max="5657" width="18.7109375" style="96" bestFit="1" customWidth="1"/>
    <col min="5658" max="5658" width="10" style="96" bestFit="1" customWidth="1"/>
    <col min="5659" max="5659" width="16.42578125" style="96" bestFit="1" customWidth="1"/>
    <col min="5660" max="5660" width="15.85546875" style="96" bestFit="1" customWidth="1"/>
    <col min="5661" max="5661" width="24" style="96" bestFit="1" customWidth="1"/>
    <col min="5662" max="5662" width="26.42578125" style="96" bestFit="1" customWidth="1"/>
    <col min="5663" max="5663" width="26.28515625" style="96" bestFit="1" customWidth="1"/>
    <col min="5664" max="5664" width="22.7109375" style="96" bestFit="1" customWidth="1"/>
    <col min="5665" max="5665" width="21" style="96" bestFit="1" customWidth="1"/>
    <col min="5666" max="5666" width="12.85546875" style="96" bestFit="1" customWidth="1"/>
    <col min="5667" max="5667" width="11.85546875" style="96" bestFit="1" customWidth="1"/>
    <col min="5668" max="5668" width="82" style="96" bestFit="1" customWidth="1"/>
    <col min="5669" max="5672" width="10.5703125" style="96" bestFit="1" customWidth="1"/>
    <col min="5673" max="5673" width="14.140625" style="96" bestFit="1" customWidth="1"/>
    <col min="5674" max="5674" width="61.42578125" style="96" bestFit="1" customWidth="1"/>
    <col min="5675" max="5675" width="12.7109375" style="96" customWidth="1"/>
    <col min="5676" max="5676" width="26.28515625" style="96" customWidth="1"/>
    <col min="5677" max="5888" width="15.28515625" style="96"/>
    <col min="5889" max="5889" width="11.7109375" style="96" bestFit="1" customWidth="1"/>
    <col min="5890" max="5890" width="18.42578125" style="96" bestFit="1" customWidth="1"/>
    <col min="5891" max="5891" width="18.7109375" style="96" bestFit="1" customWidth="1"/>
    <col min="5892" max="5892" width="17" style="96" bestFit="1" customWidth="1"/>
    <col min="5893" max="5893" width="16.140625" style="96" bestFit="1" customWidth="1"/>
    <col min="5894" max="5894" width="15.140625" style="96" bestFit="1" customWidth="1"/>
    <col min="5895" max="5895" width="15.85546875" style="96" bestFit="1" customWidth="1"/>
    <col min="5896" max="5896" width="57.7109375" style="96" bestFit="1" customWidth="1"/>
    <col min="5897" max="5897" width="15.85546875" style="96" bestFit="1" customWidth="1"/>
    <col min="5898" max="5898" width="19.140625" style="96" bestFit="1" customWidth="1"/>
    <col min="5899" max="5899" width="44.5703125" style="96" bestFit="1" customWidth="1"/>
    <col min="5900" max="5900" width="12.85546875" style="96" bestFit="1" customWidth="1"/>
    <col min="5901" max="5901" width="11.85546875" style="96" bestFit="1" customWidth="1"/>
    <col min="5902" max="5912" width="0" style="96" hidden="1" customWidth="1"/>
    <col min="5913" max="5913" width="18.7109375" style="96" bestFit="1" customWidth="1"/>
    <col min="5914" max="5914" width="10" style="96" bestFit="1" customWidth="1"/>
    <col min="5915" max="5915" width="16.42578125" style="96" bestFit="1" customWidth="1"/>
    <col min="5916" max="5916" width="15.85546875" style="96" bestFit="1" customWidth="1"/>
    <col min="5917" max="5917" width="24" style="96" bestFit="1" customWidth="1"/>
    <col min="5918" max="5918" width="26.42578125" style="96" bestFit="1" customWidth="1"/>
    <col min="5919" max="5919" width="26.28515625" style="96" bestFit="1" customWidth="1"/>
    <col min="5920" max="5920" width="22.7109375" style="96" bestFit="1" customWidth="1"/>
    <col min="5921" max="5921" width="21" style="96" bestFit="1" customWidth="1"/>
    <col min="5922" max="5922" width="12.85546875" style="96" bestFit="1" customWidth="1"/>
    <col min="5923" max="5923" width="11.85546875" style="96" bestFit="1" customWidth="1"/>
    <col min="5924" max="5924" width="82" style="96" bestFit="1" customWidth="1"/>
    <col min="5925" max="5928" width="10.5703125" style="96" bestFit="1" customWidth="1"/>
    <col min="5929" max="5929" width="14.140625" style="96" bestFit="1" customWidth="1"/>
    <col min="5930" max="5930" width="61.42578125" style="96" bestFit="1" customWidth="1"/>
    <col min="5931" max="5931" width="12.7109375" style="96" customWidth="1"/>
    <col min="5932" max="5932" width="26.28515625" style="96" customWidth="1"/>
    <col min="5933" max="6144" width="15.28515625" style="96"/>
    <col min="6145" max="6145" width="11.7109375" style="96" bestFit="1" customWidth="1"/>
    <col min="6146" max="6146" width="18.42578125" style="96" bestFit="1" customWidth="1"/>
    <col min="6147" max="6147" width="18.7109375" style="96" bestFit="1" customWidth="1"/>
    <col min="6148" max="6148" width="17" style="96" bestFit="1" customWidth="1"/>
    <col min="6149" max="6149" width="16.140625" style="96" bestFit="1" customWidth="1"/>
    <col min="6150" max="6150" width="15.140625" style="96" bestFit="1" customWidth="1"/>
    <col min="6151" max="6151" width="15.85546875" style="96" bestFit="1" customWidth="1"/>
    <col min="6152" max="6152" width="57.7109375" style="96" bestFit="1" customWidth="1"/>
    <col min="6153" max="6153" width="15.85546875" style="96" bestFit="1" customWidth="1"/>
    <col min="6154" max="6154" width="19.140625" style="96" bestFit="1" customWidth="1"/>
    <col min="6155" max="6155" width="44.5703125" style="96" bestFit="1" customWidth="1"/>
    <col min="6156" max="6156" width="12.85546875" style="96" bestFit="1" customWidth="1"/>
    <col min="6157" max="6157" width="11.85546875" style="96" bestFit="1" customWidth="1"/>
    <col min="6158" max="6168" width="0" style="96" hidden="1" customWidth="1"/>
    <col min="6169" max="6169" width="18.7109375" style="96" bestFit="1" customWidth="1"/>
    <col min="6170" max="6170" width="10" style="96" bestFit="1" customWidth="1"/>
    <col min="6171" max="6171" width="16.42578125" style="96" bestFit="1" customWidth="1"/>
    <col min="6172" max="6172" width="15.85546875" style="96" bestFit="1" customWidth="1"/>
    <col min="6173" max="6173" width="24" style="96" bestFit="1" customWidth="1"/>
    <col min="6174" max="6174" width="26.42578125" style="96" bestFit="1" customWidth="1"/>
    <col min="6175" max="6175" width="26.28515625" style="96" bestFit="1" customWidth="1"/>
    <col min="6176" max="6176" width="22.7109375" style="96" bestFit="1" customWidth="1"/>
    <col min="6177" max="6177" width="21" style="96" bestFit="1" customWidth="1"/>
    <col min="6178" max="6178" width="12.85546875" style="96" bestFit="1" customWidth="1"/>
    <col min="6179" max="6179" width="11.85546875" style="96" bestFit="1" customWidth="1"/>
    <col min="6180" max="6180" width="82" style="96" bestFit="1" customWidth="1"/>
    <col min="6181" max="6184" width="10.5703125" style="96" bestFit="1" customWidth="1"/>
    <col min="6185" max="6185" width="14.140625" style="96" bestFit="1" customWidth="1"/>
    <col min="6186" max="6186" width="61.42578125" style="96" bestFit="1" customWidth="1"/>
    <col min="6187" max="6187" width="12.7109375" style="96" customWidth="1"/>
    <col min="6188" max="6188" width="26.28515625" style="96" customWidth="1"/>
    <col min="6189" max="6400" width="15.28515625" style="96"/>
    <col min="6401" max="6401" width="11.7109375" style="96" bestFit="1" customWidth="1"/>
    <col min="6402" max="6402" width="18.42578125" style="96" bestFit="1" customWidth="1"/>
    <col min="6403" max="6403" width="18.7109375" style="96" bestFit="1" customWidth="1"/>
    <col min="6404" max="6404" width="17" style="96" bestFit="1" customWidth="1"/>
    <col min="6405" max="6405" width="16.140625" style="96" bestFit="1" customWidth="1"/>
    <col min="6406" max="6406" width="15.140625" style="96" bestFit="1" customWidth="1"/>
    <col min="6407" max="6407" width="15.85546875" style="96" bestFit="1" customWidth="1"/>
    <col min="6408" max="6408" width="57.7109375" style="96" bestFit="1" customWidth="1"/>
    <col min="6409" max="6409" width="15.85546875" style="96" bestFit="1" customWidth="1"/>
    <col min="6410" max="6410" width="19.140625" style="96" bestFit="1" customWidth="1"/>
    <col min="6411" max="6411" width="44.5703125" style="96" bestFit="1" customWidth="1"/>
    <col min="6412" max="6412" width="12.85546875" style="96" bestFit="1" customWidth="1"/>
    <col min="6413" max="6413" width="11.85546875" style="96" bestFit="1" customWidth="1"/>
    <col min="6414" max="6424" width="0" style="96" hidden="1" customWidth="1"/>
    <col min="6425" max="6425" width="18.7109375" style="96" bestFit="1" customWidth="1"/>
    <col min="6426" max="6426" width="10" style="96" bestFit="1" customWidth="1"/>
    <col min="6427" max="6427" width="16.42578125" style="96" bestFit="1" customWidth="1"/>
    <col min="6428" max="6428" width="15.85546875" style="96" bestFit="1" customWidth="1"/>
    <col min="6429" max="6429" width="24" style="96" bestFit="1" customWidth="1"/>
    <col min="6430" max="6430" width="26.42578125" style="96" bestFit="1" customWidth="1"/>
    <col min="6431" max="6431" width="26.28515625" style="96" bestFit="1" customWidth="1"/>
    <col min="6432" max="6432" width="22.7109375" style="96" bestFit="1" customWidth="1"/>
    <col min="6433" max="6433" width="21" style="96" bestFit="1" customWidth="1"/>
    <col min="6434" max="6434" width="12.85546875" style="96" bestFit="1" customWidth="1"/>
    <col min="6435" max="6435" width="11.85546875" style="96" bestFit="1" customWidth="1"/>
    <col min="6436" max="6436" width="82" style="96" bestFit="1" customWidth="1"/>
    <col min="6437" max="6440" width="10.5703125" style="96" bestFit="1" customWidth="1"/>
    <col min="6441" max="6441" width="14.140625" style="96" bestFit="1" customWidth="1"/>
    <col min="6442" max="6442" width="61.42578125" style="96" bestFit="1" customWidth="1"/>
    <col min="6443" max="6443" width="12.7109375" style="96" customWidth="1"/>
    <col min="6444" max="6444" width="26.28515625" style="96" customWidth="1"/>
    <col min="6445" max="6656" width="15.28515625" style="96"/>
    <col min="6657" max="6657" width="11.7109375" style="96" bestFit="1" customWidth="1"/>
    <col min="6658" max="6658" width="18.42578125" style="96" bestFit="1" customWidth="1"/>
    <col min="6659" max="6659" width="18.7109375" style="96" bestFit="1" customWidth="1"/>
    <col min="6660" max="6660" width="17" style="96" bestFit="1" customWidth="1"/>
    <col min="6661" max="6661" width="16.140625" style="96" bestFit="1" customWidth="1"/>
    <col min="6662" max="6662" width="15.140625" style="96" bestFit="1" customWidth="1"/>
    <col min="6663" max="6663" width="15.85546875" style="96" bestFit="1" customWidth="1"/>
    <col min="6664" max="6664" width="57.7109375" style="96" bestFit="1" customWidth="1"/>
    <col min="6665" max="6665" width="15.85546875" style="96" bestFit="1" customWidth="1"/>
    <col min="6666" max="6666" width="19.140625" style="96" bestFit="1" customWidth="1"/>
    <col min="6667" max="6667" width="44.5703125" style="96" bestFit="1" customWidth="1"/>
    <col min="6668" max="6668" width="12.85546875" style="96" bestFit="1" customWidth="1"/>
    <col min="6669" max="6669" width="11.85546875" style="96" bestFit="1" customWidth="1"/>
    <col min="6670" max="6680" width="0" style="96" hidden="1" customWidth="1"/>
    <col min="6681" max="6681" width="18.7109375" style="96" bestFit="1" customWidth="1"/>
    <col min="6682" max="6682" width="10" style="96" bestFit="1" customWidth="1"/>
    <col min="6683" max="6683" width="16.42578125" style="96" bestFit="1" customWidth="1"/>
    <col min="6684" max="6684" width="15.85546875" style="96" bestFit="1" customWidth="1"/>
    <col min="6685" max="6685" width="24" style="96" bestFit="1" customWidth="1"/>
    <col min="6686" max="6686" width="26.42578125" style="96" bestFit="1" customWidth="1"/>
    <col min="6687" max="6687" width="26.28515625" style="96" bestFit="1" customWidth="1"/>
    <col min="6688" max="6688" width="22.7109375" style="96" bestFit="1" customWidth="1"/>
    <col min="6689" max="6689" width="21" style="96" bestFit="1" customWidth="1"/>
    <col min="6690" max="6690" width="12.85546875" style="96" bestFit="1" customWidth="1"/>
    <col min="6691" max="6691" width="11.85546875" style="96" bestFit="1" customWidth="1"/>
    <col min="6692" max="6692" width="82" style="96" bestFit="1" customWidth="1"/>
    <col min="6693" max="6696" width="10.5703125" style="96" bestFit="1" customWidth="1"/>
    <col min="6697" max="6697" width="14.140625" style="96" bestFit="1" customWidth="1"/>
    <col min="6698" max="6698" width="61.42578125" style="96" bestFit="1" customWidth="1"/>
    <col min="6699" max="6699" width="12.7109375" style="96" customWidth="1"/>
    <col min="6700" max="6700" width="26.28515625" style="96" customWidth="1"/>
    <col min="6701" max="6912" width="15.28515625" style="96"/>
    <col min="6913" max="6913" width="11.7109375" style="96" bestFit="1" customWidth="1"/>
    <col min="6914" max="6914" width="18.42578125" style="96" bestFit="1" customWidth="1"/>
    <col min="6915" max="6915" width="18.7109375" style="96" bestFit="1" customWidth="1"/>
    <col min="6916" max="6916" width="17" style="96" bestFit="1" customWidth="1"/>
    <col min="6917" max="6917" width="16.140625" style="96" bestFit="1" customWidth="1"/>
    <col min="6918" max="6918" width="15.140625" style="96" bestFit="1" customWidth="1"/>
    <col min="6919" max="6919" width="15.85546875" style="96" bestFit="1" customWidth="1"/>
    <col min="6920" max="6920" width="57.7109375" style="96" bestFit="1" customWidth="1"/>
    <col min="6921" max="6921" width="15.85546875" style="96" bestFit="1" customWidth="1"/>
    <col min="6922" max="6922" width="19.140625" style="96" bestFit="1" customWidth="1"/>
    <col min="6923" max="6923" width="44.5703125" style="96" bestFit="1" customWidth="1"/>
    <col min="6924" max="6924" width="12.85546875" style="96" bestFit="1" customWidth="1"/>
    <col min="6925" max="6925" width="11.85546875" style="96" bestFit="1" customWidth="1"/>
    <col min="6926" max="6936" width="0" style="96" hidden="1" customWidth="1"/>
    <col min="6937" max="6937" width="18.7109375" style="96" bestFit="1" customWidth="1"/>
    <col min="6938" max="6938" width="10" style="96" bestFit="1" customWidth="1"/>
    <col min="6939" max="6939" width="16.42578125" style="96" bestFit="1" customWidth="1"/>
    <col min="6940" max="6940" width="15.85546875" style="96" bestFit="1" customWidth="1"/>
    <col min="6941" max="6941" width="24" style="96" bestFit="1" customWidth="1"/>
    <col min="6942" max="6942" width="26.42578125" style="96" bestFit="1" customWidth="1"/>
    <col min="6943" max="6943" width="26.28515625" style="96" bestFit="1" customWidth="1"/>
    <col min="6944" max="6944" width="22.7109375" style="96" bestFit="1" customWidth="1"/>
    <col min="6945" max="6945" width="21" style="96" bestFit="1" customWidth="1"/>
    <col min="6946" max="6946" width="12.85546875" style="96" bestFit="1" customWidth="1"/>
    <col min="6947" max="6947" width="11.85546875" style="96" bestFit="1" customWidth="1"/>
    <col min="6948" max="6948" width="82" style="96" bestFit="1" customWidth="1"/>
    <col min="6949" max="6952" width="10.5703125" style="96" bestFit="1" customWidth="1"/>
    <col min="6953" max="6953" width="14.140625" style="96" bestFit="1" customWidth="1"/>
    <col min="6954" max="6954" width="61.42578125" style="96" bestFit="1" customWidth="1"/>
    <col min="6955" max="6955" width="12.7109375" style="96" customWidth="1"/>
    <col min="6956" max="6956" width="26.28515625" style="96" customWidth="1"/>
    <col min="6957" max="7168" width="15.28515625" style="96"/>
    <col min="7169" max="7169" width="11.7109375" style="96" bestFit="1" customWidth="1"/>
    <col min="7170" max="7170" width="18.42578125" style="96" bestFit="1" customWidth="1"/>
    <col min="7171" max="7171" width="18.7109375" style="96" bestFit="1" customWidth="1"/>
    <col min="7172" max="7172" width="17" style="96" bestFit="1" customWidth="1"/>
    <col min="7173" max="7173" width="16.140625" style="96" bestFit="1" customWidth="1"/>
    <col min="7174" max="7174" width="15.140625" style="96" bestFit="1" customWidth="1"/>
    <col min="7175" max="7175" width="15.85546875" style="96" bestFit="1" customWidth="1"/>
    <col min="7176" max="7176" width="57.7109375" style="96" bestFit="1" customWidth="1"/>
    <col min="7177" max="7177" width="15.85546875" style="96" bestFit="1" customWidth="1"/>
    <col min="7178" max="7178" width="19.140625" style="96" bestFit="1" customWidth="1"/>
    <col min="7179" max="7179" width="44.5703125" style="96" bestFit="1" customWidth="1"/>
    <col min="7180" max="7180" width="12.85546875" style="96" bestFit="1" customWidth="1"/>
    <col min="7181" max="7181" width="11.85546875" style="96" bestFit="1" customWidth="1"/>
    <col min="7182" max="7192" width="0" style="96" hidden="1" customWidth="1"/>
    <col min="7193" max="7193" width="18.7109375" style="96" bestFit="1" customWidth="1"/>
    <col min="7194" max="7194" width="10" style="96" bestFit="1" customWidth="1"/>
    <col min="7195" max="7195" width="16.42578125" style="96" bestFit="1" customWidth="1"/>
    <col min="7196" max="7196" width="15.85546875" style="96" bestFit="1" customWidth="1"/>
    <col min="7197" max="7197" width="24" style="96" bestFit="1" customWidth="1"/>
    <col min="7198" max="7198" width="26.42578125" style="96" bestFit="1" customWidth="1"/>
    <col min="7199" max="7199" width="26.28515625" style="96" bestFit="1" customWidth="1"/>
    <col min="7200" max="7200" width="22.7109375" style="96" bestFit="1" customWidth="1"/>
    <col min="7201" max="7201" width="21" style="96" bestFit="1" customWidth="1"/>
    <col min="7202" max="7202" width="12.85546875" style="96" bestFit="1" customWidth="1"/>
    <col min="7203" max="7203" width="11.85546875" style="96" bestFit="1" customWidth="1"/>
    <col min="7204" max="7204" width="82" style="96" bestFit="1" customWidth="1"/>
    <col min="7205" max="7208" width="10.5703125" style="96" bestFit="1" customWidth="1"/>
    <col min="7209" max="7209" width="14.140625" style="96" bestFit="1" customWidth="1"/>
    <col min="7210" max="7210" width="61.42578125" style="96" bestFit="1" customWidth="1"/>
    <col min="7211" max="7211" width="12.7109375" style="96" customWidth="1"/>
    <col min="7212" max="7212" width="26.28515625" style="96" customWidth="1"/>
    <col min="7213" max="7424" width="15.28515625" style="96"/>
    <col min="7425" max="7425" width="11.7109375" style="96" bestFit="1" customWidth="1"/>
    <col min="7426" max="7426" width="18.42578125" style="96" bestFit="1" customWidth="1"/>
    <col min="7427" max="7427" width="18.7109375" style="96" bestFit="1" customWidth="1"/>
    <col min="7428" max="7428" width="17" style="96" bestFit="1" customWidth="1"/>
    <col min="7429" max="7429" width="16.140625" style="96" bestFit="1" customWidth="1"/>
    <col min="7430" max="7430" width="15.140625" style="96" bestFit="1" customWidth="1"/>
    <col min="7431" max="7431" width="15.85546875" style="96" bestFit="1" customWidth="1"/>
    <col min="7432" max="7432" width="57.7109375" style="96" bestFit="1" customWidth="1"/>
    <col min="7433" max="7433" width="15.85546875" style="96" bestFit="1" customWidth="1"/>
    <col min="7434" max="7434" width="19.140625" style="96" bestFit="1" customWidth="1"/>
    <col min="7435" max="7435" width="44.5703125" style="96" bestFit="1" customWidth="1"/>
    <col min="7436" max="7436" width="12.85546875" style="96" bestFit="1" customWidth="1"/>
    <col min="7437" max="7437" width="11.85546875" style="96" bestFit="1" customWidth="1"/>
    <col min="7438" max="7448" width="0" style="96" hidden="1" customWidth="1"/>
    <col min="7449" max="7449" width="18.7109375" style="96" bestFit="1" customWidth="1"/>
    <col min="7450" max="7450" width="10" style="96" bestFit="1" customWidth="1"/>
    <col min="7451" max="7451" width="16.42578125" style="96" bestFit="1" customWidth="1"/>
    <col min="7452" max="7452" width="15.85546875" style="96" bestFit="1" customWidth="1"/>
    <col min="7453" max="7453" width="24" style="96" bestFit="1" customWidth="1"/>
    <col min="7454" max="7454" width="26.42578125" style="96" bestFit="1" customWidth="1"/>
    <col min="7455" max="7455" width="26.28515625" style="96" bestFit="1" customWidth="1"/>
    <col min="7456" max="7456" width="22.7109375" style="96" bestFit="1" customWidth="1"/>
    <col min="7457" max="7457" width="21" style="96" bestFit="1" customWidth="1"/>
    <col min="7458" max="7458" width="12.85546875" style="96" bestFit="1" customWidth="1"/>
    <col min="7459" max="7459" width="11.85546875" style="96" bestFit="1" customWidth="1"/>
    <col min="7460" max="7460" width="82" style="96" bestFit="1" customWidth="1"/>
    <col min="7461" max="7464" width="10.5703125" style="96" bestFit="1" customWidth="1"/>
    <col min="7465" max="7465" width="14.140625" style="96" bestFit="1" customWidth="1"/>
    <col min="7466" max="7466" width="61.42578125" style="96" bestFit="1" customWidth="1"/>
    <col min="7467" max="7467" width="12.7109375" style="96" customWidth="1"/>
    <col min="7468" max="7468" width="26.28515625" style="96" customWidth="1"/>
    <col min="7469" max="7680" width="15.28515625" style="96"/>
    <col min="7681" max="7681" width="11.7109375" style="96" bestFit="1" customWidth="1"/>
    <col min="7682" max="7682" width="18.42578125" style="96" bestFit="1" customWidth="1"/>
    <col min="7683" max="7683" width="18.7109375" style="96" bestFit="1" customWidth="1"/>
    <col min="7684" max="7684" width="17" style="96" bestFit="1" customWidth="1"/>
    <col min="7685" max="7685" width="16.140625" style="96" bestFit="1" customWidth="1"/>
    <col min="7686" max="7686" width="15.140625" style="96" bestFit="1" customWidth="1"/>
    <col min="7687" max="7687" width="15.85546875" style="96" bestFit="1" customWidth="1"/>
    <col min="7688" max="7688" width="57.7109375" style="96" bestFit="1" customWidth="1"/>
    <col min="7689" max="7689" width="15.85546875" style="96" bestFit="1" customWidth="1"/>
    <col min="7690" max="7690" width="19.140625" style="96" bestFit="1" customWidth="1"/>
    <col min="7691" max="7691" width="44.5703125" style="96" bestFit="1" customWidth="1"/>
    <col min="7692" max="7692" width="12.85546875" style="96" bestFit="1" customWidth="1"/>
    <col min="7693" max="7693" width="11.85546875" style="96" bestFit="1" customWidth="1"/>
    <col min="7694" max="7704" width="0" style="96" hidden="1" customWidth="1"/>
    <col min="7705" max="7705" width="18.7109375" style="96" bestFit="1" customWidth="1"/>
    <col min="7706" max="7706" width="10" style="96" bestFit="1" customWidth="1"/>
    <col min="7707" max="7707" width="16.42578125" style="96" bestFit="1" customWidth="1"/>
    <col min="7708" max="7708" width="15.85546875" style="96" bestFit="1" customWidth="1"/>
    <col min="7709" max="7709" width="24" style="96" bestFit="1" customWidth="1"/>
    <col min="7710" max="7710" width="26.42578125" style="96" bestFit="1" customWidth="1"/>
    <col min="7711" max="7711" width="26.28515625" style="96" bestFit="1" customWidth="1"/>
    <col min="7712" max="7712" width="22.7109375" style="96" bestFit="1" customWidth="1"/>
    <col min="7713" max="7713" width="21" style="96" bestFit="1" customWidth="1"/>
    <col min="7714" max="7714" width="12.85546875" style="96" bestFit="1" customWidth="1"/>
    <col min="7715" max="7715" width="11.85546875" style="96" bestFit="1" customWidth="1"/>
    <col min="7716" max="7716" width="82" style="96" bestFit="1" customWidth="1"/>
    <col min="7717" max="7720" width="10.5703125" style="96" bestFit="1" customWidth="1"/>
    <col min="7721" max="7721" width="14.140625" style="96" bestFit="1" customWidth="1"/>
    <col min="7722" max="7722" width="61.42578125" style="96" bestFit="1" customWidth="1"/>
    <col min="7723" max="7723" width="12.7109375" style="96" customWidth="1"/>
    <col min="7724" max="7724" width="26.28515625" style="96" customWidth="1"/>
    <col min="7725" max="7936" width="15.28515625" style="96"/>
    <col min="7937" max="7937" width="11.7109375" style="96" bestFit="1" customWidth="1"/>
    <col min="7938" max="7938" width="18.42578125" style="96" bestFit="1" customWidth="1"/>
    <col min="7939" max="7939" width="18.7109375" style="96" bestFit="1" customWidth="1"/>
    <col min="7940" max="7940" width="17" style="96" bestFit="1" customWidth="1"/>
    <col min="7941" max="7941" width="16.140625" style="96" bestFit="1" customWidth="1"/>
    <col min="7942" max="7942" width="15.140625" style="96" bestFit="1" customWidth="1"/>
    <col min="7943" max="7943" width="15.85546875" style="96" bestFit="1" customWidth="1"/>
    <col min="7944" max="7944" width="57.7109375" style="96" bestFit="1" customWidth="1"/>
    <col min="7945" max="7945" width="15.85546875" style="96" bestFit="1" customWidth="1"/>
    <col min="7946" max="7946" width="19.140625" style="96" bestFit="1" customWidth="1"/>
    <col min="7947" max="7947" width="44.5703125" style="96" bestFit="1" customWidth="1"/>
    <col min="7948" max="7948" width="12.85546875" style="96" bestFit="1" customWidth="1"/>
    <col min="7949" max="7949" width="11.85546875" style="96" bestFit="1" customWidth="1"/>
    <col min="7950" max="7960" width="0" style="96" hidden="1" customWidth="1"/>
    <col min="7961" max="7961" width="18.7109375" style="96" bestFit="1" customWidth="1"/>
    <col min="7962" max="7962" width="10" style="96" bestFit="1" customWidth="1"/>
    <col min="7963" max="7963" width="16.42578125" style="96" bestFit="1" customWidth="1"/>
    <col min="7964" max="7964" width="15.85546875" style="96" bestFit="1" customWidth="1"/>
    <col min="7965" max="7965" width="24" style="96" bestFit="1" customWidth="1"/>
    <col min="7966" max="7966" width="26.42578125" style="96" bestFit="1" customWidth="1"/>
    <col min="7967" max="7967" width="26.28515625" style="96" bestFit="1" customWidth="1"/>
    <col min="7968" max="7968" width="22.7109375" style="96" bestFit="1" customWidth="1"/>
    <col min="7969" max="7969" width="21" style="96" bestFit="1" customWidth="1"/>
    <col min="7970" max="7970" width="12.85546875" style="96" bestFit="1" customWidth="1"/>
    <col min="7971" max="7971" width="11.85546875" style="96" bestFit="1" customWidth="1"/>
    <col min="7972" max="7972" width="82" style="96" bestFit="1" customWidth="1"/>
    <col min="7973" max="7976" width="10.5703125" style="96" bestFit="1" customWidth="1"/>
    <col min="7977" max="7977" width="14.140625" style="96" bestFit="1" customWidth="1"/>
    <col min="7978" max="7978" width="61.42578125" style="96" bestFit="1" customWidth="1"/>
    <col min="7979" max="7979" width="12.7109375" style="96" customWidth="1"/>
    <col min="7980" max="7980" width="26.28515625" style="96" customWidth="1"/>
    <col min="7981" max="8192" width="15.28515625" style="96"/>
    <col min="8193" max="8193" width="11.7109375" style="96" bestFit="1" customWidth="1"/>
    <col min="8194" max="8194" width="18.42578125" style="96" bestFit="1" customWidth="1"/>
    <col min="8195" max="8195" width="18.7109375" style="96" bestFit="1" customWidth="1"/>
    <col min="8196" max="8196" width="17" style="96" bestFit="1" customWidth="1"/>
    <col min="8197" max="8197" width="16.140625" style="96" bestFit="1" customWidth="1"/>
    <col min="8198" max="8198" width="15.140625" style="96" bestFit="1" customWidth="1"/>
    <col min="8199" max="8199" width="15.85546875" style="96" bestFit="1" customWidth="1"/>
    <col min="8200" max="8200" width="57.7109375" style="96" bestFit="1" customWidth="1"/>
    <col min="8201" max="8201" width="15.85546875" style="96" bestFit="1" customWidth="1"/>
    <col min="8202" max="8202" width="19.140625" style="96" bestFit="1" customWidth="1"/>
    <col min="8203" max="8203" width="44.5703125" style="96" bestFit="1" customWidth="1"/>
    <col min="8204" max="8204" width="12.85546875" style="96" bestFit="1" customWidth="1"/>
    <col min="8205" max="8205" width="11.85546875" style="96" bestFit="1" customWidth="1"/>
    <col min="8206" max="8216" width="0" style="96" hidden="1" customWidth="1"/>
    <col min="8217" max="8217" width="18.7109375" style="96" bestFit="1" customWidth="1"/>
    <col min="8218" max="8218" width="10" style="96" bestFit="1" customWidth="1"/>
    <col min="8219" max="8219" width="16.42578125" style="96" bestFit="1" customWidth="1"/>
    <col min="8220" max="8220" width="15.85546875" style="96" bestFit="1" customWidth="1"/>
    <col min="8221" max="8221" width="24" style="96" bestFit="1" customWidth="1"/>
    <col min="8222" max="8222" width="26.42578125" style="96" bestFit="1" customWidth="1"/>
    <col min="8223" max="8223" width="26.28515625" style="96" bestFit="1" customWidth="1"/>
    <col min="8224" max="8224" width="22.7109375" style="96" bestFit="1" customWidth="1"/>
    <col min="8225" max="8225" width="21" style="96" bestFit="1" customWidth="1"/>
    <col min="8226" max="8226" width="12.85546875" style="96" bestFit="1" customWidth="1"/>
    <col min="8227" max="8227" width="11.85546875" style="96" bestFit="1" customWidth="1"/>
    <col min="8228" max="8228" width="82" style="96" bestFit="1" customWidth="1"/>
    <col min="8229" max="8232" width="10.5703125" style="96" bestFit="1" customWidth="1"/>
    <col min="8233" max="8233" width="14.140625" style="96" bestFit="1" customWidth="1"/>
    <col min="8234" max="8234" width="61.42578125" style="96" bestFit="1" customWidth="1"/>
    <col min="8235" max="8235" width="12.7109375" style="96" customWidth="1"/>
    <col min="8236" max="8236" width="26.28515625" style="96" customWidth="1"/>
    <col min="8237" max="8448" width="15.28515625" style="96"/>
    <col min="8449" max="8449" width="11.7109375" style="96" bestFit="1" customWidth="1"/>
    <col min="8450" max="8450" width="18.42578125" style="96" bestFit="1" customWidth="1"/>
    <col min="8451" max="8451" width="18.7109375" style="96" bestFit="1" customWidth="1"/>
    <col min="8452" max="8452" width="17" style="96" bestFit="1" customWidth="1"/>
    <col min="8453" max="8453" width="16.140625" style="96" bestFit="1" customWidth="1"/>
    <col min="8454" max="8454" width="15.140625" style="96" bestFit="1" customWidth="1"/>
    <col min="8455" max="8455" width="15.85546875" style="96" bestFit="1" customWidth="1"/>
    <col min="8456" max="8456" width="57.7109375" style="96" bestFit="1" customWidth="1"/>
    <col min="8457" max="8457" width="15.85546875" style="96" bestFit="1" customWidth="1"/>
    <col min="8458" max="8458" width="19.140625" style="96" bestFit="1" customWidth="1"/>
    <col min="8459" max="8459" width="44.5703125" style="96" bestFit="1" customWidth="1"/>
    <col min="8460" max="8460" width="12.85546875" style="96" bestFit="1" customWidth="1"/>
    <col min="8461" max="8461" width="11.85546875" style="96" bestFit="1" customWidth="1"/>
    <col min="8462" max="8472" width="0" style="96" hidden="1" customWidth="1"/>
    <col min="8473" max="8473" width="18.7109375" style="96" bestFit="1" customWidth="1"/>
    <col min="8474" max="8474" width="10" style="96" bestFit="1" customWidth="1"/>
    <col min="8475" max="8475" width="16.42578125" style="96" bestFit="1" customWidth="1"/>
    <col min="8476" max="8476" width="15.85546875" style="96" bestFit="1" customWidth="1"/>
    <col min="8477" max="8477" width="24" style="96" bestFit="1" customWidth="1"/>
    <col min="8478" max="8478" width="26.42578125" style="96" bestFit="1" customWidth="1"/>
    <col min="8479" max="8479" width="26.28515625" style="96" bestFit="1" customWidth="1"/>
    <col min="8480" max="8480" width="22.7109375" style="96" bestFit="1" customWidth="1"/>
    <col min="8481" max="8481" width="21" style="96" bestFit="1" customWidth="1"/>
    <col min="8482" max="8482" width="12.85546875" style="96" bestFit="1" customWidth="1"/>
    <col min="8483" max="8483" width="11.85546875" style="96" bestFit="1" customWidth="1"/>
    <col min="8484" max="8484" width="82" style="96" bestFit="1" customWidth="1"/>
    <col min="8485" max="8488" width="10.5703125" style="96" bestFit="1" customWidth="1"/>
    <col min="8489" max="8489" width="14.140625" style="96" bestFit="1" customWidth="1"/>
    <col min="8490" max="8490" width="61.42578125" style="96" bestFit="1" customWidth="1"/>
    <col min="8491" max="8491" width="12.7109375" style="96" customWidth="1"/>
    <col min="8492" max="8492" width="26.28515625" style="96" customWidth="1"/>
    <col min="8493" max="8704" width="15.28515625" style="96"/>
    <col min="8705" max="8705" width="11.7109375" style="96" bestFit="1" customWidth="1"/>
    <col min="8706" max="8706" width="18.42578125" style="96" bestFit="1" customWidth="1"/>
    <col min="8707" max="8707" width="18.7109375" style="96" bestFit="1" customWidth="1"/>
    <col min="8708" max="8708" width="17" style="96" bestFit="1" customWidth="1"/>
    <col min="8709" max="8709" width="16.140625" style="96" bestFit="1" customWidth="1"/>
    <col min="8710" max="8710" width="15.140625" style="96" bestFit="1" customWidth="1"/>
    <col min="8711" max="8711" width="15.85546875" style="96" bestFit="1" customWidth="1"/>
    <col min="8712" max="8712" width="57.7109375" style="96" bestFit="1" customWidth="1"/>
    <col min="8713" max="8713" width="15.85546875" style="96" bestFit="1" customWidth="1"/>
    <col min="8714" max="8714" width="19.140625" style="96" bestFit="1" customWidth="1"/>
    <col min="8715" max="8715" width="44.5703125" style="96" bestFit="1" customWidth="1"/>
    <col min="8716" max="8716" width="12.85546875" style="96" bestFit="1" customWidth="1"/>
    <col min="8717" max="8717" width="11.85546875" style="96" bestFit="1" customWidth="1"/>
    <col min="8718" max="8728" width="0" style="96" hidden="1" customWidth="1"/>
    <col min="8729" max="8729" width="18.7109375" style="96" bestFit="1" customWidth="1"/>
    <col min="8730" max="8730" width="10" style="96" bestFit="1" customWidth="1"/>
    <col min="8731" max="8731" width="16.42578125" style="96" bestFit="1" customWidth="1"/>
    <col min="8732" max="8732" width="15.85546875" style="96" bestFit="1" customWidth="1"/>
    <col min="8733" max="8733" width="24" style="96" bestFit="1" customWidth="1"/>
    <col min="8734" max="8734" width="26.42578125" style="96" bestFit="1" customWidth="1"/>
    <col min="8735" max="8735" width="26.28515625" style="96" bestFit="1" customWidth="1"/>
    <col min="8736" max="8736" width="22.7109375" style="96" bestFit="1" customWidth="1"/>
    <col min="8737" max="8737" width="21" style="96" bestFit="1" customWidth="1"/>
    <col min="8738" max="8738" width="12.85546875" style="96" bestFit="1" customWidth="1"/>
    <col min="8739" max="8739" width="11.85546875" style="96" bestFit="1" customWidth="1"/>
    <col min="8740" max="8740" width="82" style="96" bestFit="1" customWidth="1"/>
    <col min="8741" max="8744" width="10.5703125" style="96" bestFit="1" customWidth="1"/>
    <col min="8745" max="8745" width="14.140625" style="96" bestFit="1" customWidth="1"/>
    <col min="8746" max="8746" width="61.42578125" style="96" bestFit="1" customWidth="1"/>
    <col min="8747" max="8747" width="12.7109375" style="96" customWidth="1"/>
    <col min="8748" max="8748" width="26.28515625" style="96" customWidth="1"/>
    <col min="8749" max="8960" width="15.28515625" style="96"/>
    <col min="8961" max="8961" width="11.7109375" style="96" bestFit="1" customWidth="1"/>
    <col min="8962" max="8962" width="18.42578125" style="96" bestFit="1" customWidth="1"/>
    <col min="8963" max="8963" width="18.7109375" style="96" bestFit="1" customWidth="1"/>
    <col min="8964" max="8964" width="17" style="96" bestFit="1" customWidth="1"/>
    <col min="8965" max="8965" width="16.140625" style="96" bestFit="1" customWidth="1"/>
    <col min="8966" max="8966" width="15.140625" style="96" bestFit="1" customWidth="1"/>
    <col min="8967" max="8967" width="15.85546875" style="96" bestFit="1" customWidth="1"/>
    <col min="8968" max="8968" width="57.7109375" style="96" bestFit="1" customWidth="1"/>
    <col min="8969" max="8969" width="15.85546875" style="96" bestFit="1" customWidth="1"/>
    <col min="8970" max="8970" width="19.140625" style="96" bestFit="1" customWidth="1"/>
    <col min="8971" max="8971" width="44.5703125" style="96" bestFit="1" customWidth="1"/>
    <col min="8972" max="8972" width="12.85546875" style="96" bestFit="1" customWidth="1"/>
    <col min="8973" max="8973" width="11.85546875" style="96" bestFit="1" customWidth="1"/>
    <col min="8974" max="8984" width="0" style="96" hidden="1" customWidth="1"/>
    <col min="8985" max="8985" width="18.7109375" style="96" bestFit="1" customWidth="1"/>
    <col min="8986" max="8986" width="10" style="96" bestFit="1" customWidth="1"/>
    <col min="8987" max="8987" width="16.42578125" style="96" bestFit="1" customWidth="1"/>
    <col min="8988" max="8988" width="15.85546875" style="96" bestFit="1" customWidth="1"/>
    <col min="8989" max="8989" width="24" style="96" bestFit="1" customWidth="1"/>
    <col min="8990" max="8990" width="26.42578125" style="96" bestFit="1" customWidth="1"/>
    <col min="8991" max="8991" width="26.28515625" style="96" bestFit="1" customWidth="1"/>
    <col min="8992" max="8992" width="22.7109375" style="96" bestFit="1" customWidth="1"/>
    <col min="8993" max="8993" width="21" style="96" bestFit="1" customWidth="1"/>
    <col min="8994" max="8994" width="12.85546875" style="96" bestFit="1" customWidth="1"/>
    <col min="8995" max="8995" width="11.85546875" style="96" bestFit="1" customWidth="1"/>
    <col min="8996" max="8996" width="82" style="96" bestFit="1" customWidth="1"/>
    <col min="8997" max="9000" width="10.5703125" style="96" bestFit="1" customWidth="1"/>
    <col min="9001" max="9001" width="14.140625" style="96" bestFit="1" customWidth="1"/>
    <col min="9002" max="9002" width="61.42578125" style="96" bestFit="1" customWidth="1"/>
    <col min="9003" max="9003" width="12.7109375" style="96" customWidth="1"/>
    <col min="9004" max="9004" width="26.28515625" style="96" customWidth="1"/>
    <col min="9005" max="9216" width="15.28515625" style="96"/>
    <col min="9217" max="9217" width="11.7109375" style="96" bestFit="1" customWidth="1"/>
    <col min="9218" max="9218" width="18.42578125" style="96" bestFit="1" customWidth="1"/>
    <col min="9219" max="9219" width="18.7109375" style="96" bestFit="1" customWidth="1"/>
    <col min="9220" max="9220" width="17" style="96" bestFit="1" customWidth="1"/>
    <col min="9221" max="9221" width="16.140625" style="96" bestFit="1" customWidth="1"/>
    <col min="9222" max="9222" width="15.140625" style="96" bestFit="1" customWidth="1"/>
    <col min="9223" max="9223" width="15.85546875" style="96" bestFit="1" customWidth="1"/>
    <col min="9224" max="9224" width="57.7109375" style="96" bestFit="1" customWidth="1"/>
    <col min="9225" max="9225" width="15.85546875" style="96" bestFit="1" customWidth="1"/>
    <col min="9226" max="9226" width="19.140625" style="96" bestFit="1" customWidth="1"/>
    <col min="9227" max="9227" width="44.5703125" style="96" bestFit="1" customWidth="1"/>
    <col min="9228" max="9228" width="12.85546875" style="96" bestFit="1" customWidth="1"/>
    <col min="9229" max="9229" width="11.85546875" style="96" bestFit="1" customWidth="1"/>
    <col min="9230" max="9240" width="0" style="96" hidden="1" customWidth="1"/>
    <col min="9241" max="9241" width="18.7109375" style="96" bestFit="1" customWidth="1"/>
    <col min="9242" max="9242" width="10" style="96" bestFit="1" customWidth="1"/>
    <col min="9243" max="9243" width="16.42578125" style="96" bestFit="1" customWidth="1"/>
    <col min="9244" max="9244" width="15.85546875" style="96" bestFit="1" customWidth="1"/>
    <col min="9245" max="9245" width="24" style="96" bestFit="1" customWidth="1"/>
    <col min="9246" max="9246" width="26.42578125" style="96" bestFit="1" customWidth="1"/>
    <col min="9247" max="9247" width="26.28515625" style="96" bestFit="1" customWidth="1"/>
    <col min="9248" max="9248" width="22.7109375" style="96" bestFit="1" customWidth="1"/>
    <col min="9249" max="9249" width="21" style="96" bestFit="1" customWidth="1"/>
    <col min="9250" max="9250" width="12.85546875" style="96" bestFit="1" customWidth="1"/>
    <col min="9251" max="9251" width="11.85546875" style="96" bestFit="1" customWidth="1"/>
    <col min="9252" max="9252" width="82" style="96" bestFit="1" customWidth="1"/>
    <col min="9253" max="9256" width="10.5703125" style="96" bestFit="1" customWidth="1"/>
    <col min="9257" max="9257" width="14.140625" style="96" bestFit="1" customWidth="1"/>
    <col min="9258" max="9258" width="61.42578125" style="96" bestFit="1" customWidth="1"/>
    <col min="9259" max="9259" width="12.7109375" style="96" customWidth="1"/>
    <col min="9260" max="9260" width="26.28515625" style="96" customWidth="1"/>
    <col min="9261" max="9472" width="15.28515625" style="96"/>
    <col min="9473" max="9473" width="11.7109375" style="96" bestFit="1" customWidth="1"/>
    <col min="9474" max="9474" width="18.42578125" style="96" bestFit="1" customWidth="1"/>
    <col min="9475" max="9475" width="18.7109375" style="96" bestFit="1" customWidth="1"/>
    <col min="9476" max="9476" width="17" style="96" bestFit="1" customWidth="1"/>
    <col min="9477" max="9477" width="16.140625" style="96" bestFit="1" customWidth="1"/>
    <col min="9478" max="9478" width="15.140625" style="96" bestFit="1" customWidth="1"/>
    <col min="9479" max="9479" width="15.85546875" style="96" bestFit="1" customWidth="1"/>
    <col min="9480" max="9480" width="57.7109375" style="96" bestFit="1" customWidth="1"/>
    <col min="9481" max="9481" width="15.85546875" style="96" bestFit="1" customWidth="1"/>
    <col min="9482" max="9482" width="19.140625" style="96" bestFit="1" customWidth="1"/>
    <col min="9483" max="9483" width="44.5703125" style="96" bestFit="1" customWidth="1"/>
    <col min="9484" max="9484" width="12.85546875" style="96" bestFit="1" customWidth="1"/>
    <col min="9485" max="9485" width="11.85546875" style="96" bestFit="1" customWidth="1"/>
    <col min="9486" max="9496" width="0" style="96" hidden="1" customWidth="1"/>
    <col min="9497" max="9497" width="18.7109375" style="96" bestFit="1" customWidth="1"/>
    <col min="9498" max="9498" width="10" style="96" bestFit="1" customWidth="1"/>
    <col min="9499" max="9499" width="16.42578125" style="96" bestFit="1" customWidth="1"/>
    <col min="9500" max="9500" width="15.85546875" style="96" bestFit="1" customWidth="1"/>
    <col min="9501" max="9501" width="24" style="96" bestFit="1" customWidth="1"/>
    <col min="9502" max="9502" width="26.42578125" style="96" bestFit="1" customWidth="1"/>
    <col min="9503" max="9503" width="26.28515625" style="96" bestFit="1" customWidth="1"/>
    <col min="9504" max="9504" width="22.7109375" style="96" bestFit="1" customWidth="1"/>
    <col min="9505" max="9505" width="21" style="96" bestFit="1" customWidth="1"/>
    <col min="9506" max="9506" width="12.85546875" style="96" bestFit="1" customWidth="1"/>
    <col min="9507" max="9507" width="11.85546875" style="96" bestFit="1" customWidth="1"/>
    <col min="9508" max="9508" width="82" style="96" bestFit="1" customWidth="1"/>
    <col min="9509" max="9512" width="10.5703125" style="96" bestFit="1" customWidth="1"/>
    <col min="9513" max="9513" width="14.140625" style="96" bestFit="1" customWidth="1"/>
    <col min="9514" max="9514" width="61.42578125" style="96" bestFit="1" customWidth="1"/>
    <col min="9515" max="9515" width="12.7109375" style="96" customWidth="1"/>
    <col min="9516" max="9516" width="26.28515625" style="96" customWidth="1"/>
    <col min="9517" max="9728" width="15.28515625" style="96"/>
    <col min="9729" max="9729" width="11.7109375" style="96" bestFit="1" customWidth="1"/>
    <col min="9730" max="9730" width="18.42578125" style="96" bestFit="1" customWidth="1"/>
    <col min="9731" max="9731" width="18.7109375" style="96" bestFit="1" customWidth="1"/>
    <col min="9732" max="9732" width="17" style="96" bestFit="1" customWidth="1"/>
    <col min="9733" max="9733" width="16.140625" style="96" bestFit="1" customWidth="1"/>
    <col min="9734" max="9734" width="15.140625" style="96" bestFit="1" customWidth="1"/>
    <col min="9735" max="9735" width="15.85546875" style="96" bestFit="1" customWidth="1"/>
    <col min="9736" max="9736" width="57.7109375" style="96" bestFit="1" customWidth="1"/>
    <col min="9737" max="9737" width="15.85546875" style="96" bestFit="1" customWidth="1"/>
    <col min="9738" max="9738" width="19.140625" style="96" bestFit="1" customWidth="1"/>
    <col min="9739" max="9739" width="44.5703125" style="96" bestFit="1" customWidth="1"/>
    <col min="9740" max="9740" width="12.85546875" style="96" bestFit="1" customWidth="1"/>
    <col min="9741" max="9741" width="11.85546875" style="96" bestFit="1" customWidth="1"/>
    <col min="9742" max="9752" width="0" style="96" hidden="1" customWidth="1"/>
    <col min="9753" max="9753" width="18.7109375" style="96" bestFit="1" customWidth="1"/>
    <col min="9754" max="9754" width="10" style="96" bestFit="1" customWidth="1"/>
    <col min="9755" max="9755" width="16.42578125" style="96" bestFit="1" customWidth="1"/>
    <col min="9756" max="9756" width="15.85546875" style="96" bestFit="1" customWidth="1"/>
    <col min="9757" max="9757" width="24" style="96" bestFit="1" customWidth="1"/>
    <col min="9758" max="9758" width="26.42578125" style="96" bestFit="1" customWidth="1"/>
    <col min="9759" max="9759" width="26.28515625" style="96" bestFit="1" customWidth="1"/>
    <col min="9760" max="9760" width="22.7109375" style="96" bestFit="1" customWidth="1"/>
    <col min="9761" max="9761" width="21" style="96" bestFit="1" customWidth="1"/>
    <col min="9762" max="9762" width="12.85546875" style="96" bestFit="1" customWidth="1"/>
    <col min="9763" max="9763" width="11.85546875" style="96" bestFit="1" customWidth="1"/>
    <col min="9764" max="9764" width="82" style="96" bestFit="1" customWidth="1"/>
    <col min="9765" max="9768" width="10.5703125" style="96" bestFit="1" customWidth="1"/>
    <col min="9769" max="9769" width="14.140625" style="96" bestFit="1" customWidth="1"/>
    <col min="9770" max="9770" width="61.42578125" style="96" bestFit="1" customWidth="1"/>
    <col min="9771" max="9771" width="12.7109375" style="96" customWidth="1"/>
    <col min="9772" max="9772" width="26.28515625" style="96" customWidth="1"/>
    <col min="9773" max="9984" width="15.28515625" style="96"/>
    <col min="9985" max="9985" width="11.7109375" style="96" bestFit="1" customWidth="1"/>
    <col min="9986" max="9986" width="18.42578125" style="96" bestFit="1" customWidth="1"/>
    <col min="9987" max="9987" width="18.7109375" style="96" bestFit="1" customWidth="1"/>
    <col min="9988" max="9988" width="17" style="96" bestFit="1" customWidth="1"/>
    <col min="9989" max="9989" width="16.140625" style="96" bestFit="1" customWidth="1"/>
    <col min="9990" max="9990" width="15.140625" style="96" bestFit="1" customWidth="1"/>
    <col min="9991" max="9991" width="15.85546875" style="96" bestFit="1" customWidth="1"/>
    <col min="9992" max="9992" width="57.7109375" style="96" bestFit="1" customWidth="1"/>
    <col min="9993" max="9993" width="15.85546875" style="96" bestFit="1" customWidth="1"/>
    <col min="9994" max="9994" width="19.140625" style="96" bestFit="1" customWidth="1"/>
    <col min="9995" max="9995" width="44.5703125" style="96" bestFit="1" customWidth="1"/>
    <col min="9996" max="9996" width="12.85546875" style="96" bestFit="1" customWidth="1"/>
    <col min="9997" max="9997" width="11.85546875" style="96" bestFit="1" customWidth="1"/>
    <col min="9998" max="10008" width="0" style="96" hidden="1" customWidth="1"/>
    <col min="10009" max="10009" width="18.7109375" style="96" bestFit="1" customWidth="1"/>
    <col min="10010" max="10010" width="10" style="96" bestFit="1" customWidth="1"/>
    <col min="10011" max="10011" width="16.42578125" style="96" bestFit="1" customWidth="1"/>
    <col min="10012" max="10012" width="15.85546875" style="96" bestFit="1" customWidth="1"/>
    <col min="10013" max="10013" width="24" style="96" bestFit="1" customWidth="1"/>
    <col min="10014" max="10014" width="26.42578125" style="96" bestFit="1" customWidth="1"/>
    <col min="10015" max="10015" width="26.28515625" style="96" bestFit="1" customWidth="1"/>
    <col min="10016" max="10016" width="22.7109375" style="96" bestFit="1" customWidth="1"/>
    <col min="10017" max="10017" width="21" style="96" bestFit="1" customWidth="1"/>
    <col min="10018" max="10018" width="12.85546875" style="96" bestFit="1" customWidth="1"/>
    <col min="10019" max="10019" width="11.85546875" style="96" bestFit="1" customWidth="1"/>
    <col min="10020" max="10020" width="82" style="96" bestFit="1" customWidth="1"/>
    <col min="10021" max="10024" width="10.5703125" style="96" bestFit="1" customWidth="1"/>
    <col min="10025" max="10025" width="14.140625" style="96" bestFit="1" customWidth="1"/>
    <col min="10026" max="10026" width="61.42578125" style="96" bestFit="1" customWidth="1"/>
    <col min="10027" max="10027" width="12.7109375" style="96" customWidth="1"/>
    <col min="10028" max="10028" width="26.28515625" style="96" customWidth="1"/>
    <col min="10029" max="10240" width="15.28515625" style="96"/>
    <col min="10241" max="10241" width="11.7109375" style="96" bestFit="1" customWidth="1"/>
    <col min="10242" max="10242" width="18.42578125" style="96" bestFit="1" customWidth="1"/>
    <col min="10243" max="10243" width="18.7109375" style="96" bestFit="1" customWidth="1"/>
    <col min="10244" max="10244" width="17" style="96" bestFit="1" customWidth="1"/>
    <col min="10245" max="10245" width="16.140625" style="96" bestFit="1" customWidth="1"/>
    <col min="10246" max="10246" width="15.140625" style="96" bestFit="1" customWidth="1"/>
    <col min="10247" max="10247" width="15.85546875" style="96" bestFit="1" customWidth="1"/>
    <col min="10248" max="10248" width="57.7109375" style="96" bestFit="1" customWidth="1"/>
    <col min="10249" max="10249" width="15.85546875" style="96" bestFit="1" customWidth="1"/>
    <col min="10250" max="10250" width="19.140625" style="96" bestFit="1" customWidth="1"/>
    <col min="10251" max="10251" width="44.5703125" style="96" bestFit="1" customWidth="1"/>
    <col min="10252" max="10252" width="12.85546875" style="96" bestFit="1" customWidth="1"/>
    <col min="10253" max="10253" width="11.85546875" style="96" bestFit="1" customWidth="1"/>
    <col min="10254" max="10264" width="0" style="96" hidden="1" customWidth="1"/>
    <col min="10265" max="10265" width="18.7109375" style="96" bestFit="1" customWidth="1"/>
    <col min="10266" max="10266" width="10" style="96" bestFit="1" customWidth="1"/>
    <col min="10267" max="10267" width="16.42578125" style="96" bestFit="1" customWidth="1"/>
    <col min="10268" max="10268" width="15.85546875" style="96" bestFit="1" customWidth="1"/>
    <col min="10269" max="10269" width="24" style="96" bestFit="1" customWidth="1"/>
    <col min="10270" max="10270" width="26.42578125" style="96" bestFit="1" customWidth="1"/>
    <col min="10271" max="10271" width="26.28515625" style="96" bestFit="1" customWidth="1"/>
    <col min="10272" max="10272" width="22.7109375" style="96" bestFit="1" customWidth="1"/>
    <col min="10273" max="10273" width="21" style="96" bestFit="1" customWidth="1"/>
    <col min="10274" max="10274" width="12.85546875" style="96" bestFit="1" customWidth="1"/>
    <col min="10275" max="10275" width="11.85546875" style="96" bestFit="1" customWidth="1"/>
    <col min="10276" max="10276" width="82" style="96" bestFit="1" customWidth="1"/>
    <col min="10277" max="10280" width="10.5703125" style="96" bestFit="1" customWidth="1"/>
    <col min="10281" max="10281" width="14.140625" style="96" bestFit="1" customWidth="1"/>
    <col min="10282" max="10282" width="61.42578125" style="96" bestFit="1" customWidth="1"/>
    <col min="10283" max="10283" width="12.7109375" style="96" customWidth="1"/>
    <col min="10284" max="10284" width="26.28515625" style="96" customWidth="1"/>
    <col min="10285" max="10496" width="15.28515625" style="96"/>
    <col min="10497" max="10497" width="11.7109375" style="96" bestFit="1" customWidth="1"/>
    <col min="10498" max="10498" width="18.42578125" style="96" bestFit="1" customWidth="1"/>
    <col min="10499" max="10499" width="18.7109375" style="96" bestFit="1" customWidth="1"/>
    <col min="10500" max="10500" width="17" style="96" bestFit="1" customWidth="1"/>
    <col min="10501" max="10501" width="16.140625" style="96" bestFit="1" customWidth="1"/>
    <col min="10502" max="10502" width="15.140625" style="96" bestFit="1" customWidth="1"/>
    <col min="10503" max="10503" width="15.85546875" style="96" bestFit="1" customWidth="1"/>
    <col min="10504" max="10504" width="57.7109375" style="96" bestFit="1" customWidth="1"/>
    <col min="10505" max="10505" width="15.85546875" style="96" bestFit="1" customWidth="1"/>
    <col min="10506" max="10506" width="19.140625" style="96" bestFit="1" customWidth="1"/>
    <col min="10507" max="10507" width="44.5703125" style="96" bestFit="1" customWidth="1"/>
    <col min="10508" max="10508" width="12.85546875" style="96" bestFit="1" customWidth="1"/>
    <col min="10509" max="10509" width="11.85546875" style="96" bestFit="1" customWidth="1"/>
    <col min="10510" max="10520" width="0" style="96" hidden="1" customWidth="1"/>
    <col min="10521" max="10521" width="18.7109375" style="96" bestFit="1" customWidth="1"/>
    <col min="10522" max="10522" width="10" style="96" bestFit="1" customWidth="1"/>
    <col min="10523" max="10523" width="16.42578125" style="96" bestFit="1" customWidth="1"/>
    <col min="10524" max="10524" width="15.85546875" style="96" bestFit="1" customWidth="1"/>
    <col min="10525" max="10525" width="24" style="96" bestFit="1" customWidth="1"/>
    <col min="10526" max="10526" width="26.42578125" style="96" bestFit="1" customWidth="1"/>
    <col min="10527" max="10527" width="26.28515625" style="96" bestFit="1" customWidth="1"/>
    <col min="10528" max="10528" width="22.7109375" style="96" bestFit="1" customWidth="1"/>
    <col min="10529" max="10529" width="21" style="96" bestFit="1" customWidth="1"/>
    <col min="10530" max="10530" width="12.85546875" style="96" bestFit="1" customWidth="1"/>
    <col min="10531" max="10531" width="11.85546875" style="96" bestFit="1" customWidth="1"/>
    <col min="10532" max="10532" width="82" style="96" bestFit="1" customWidth="1"/>
    <col min="10533" max="10536" width="10.5703125" style="96" bestFit="1" customWidth="1"/>
    <col min="10537" max="10537" width="14.140625" style="96" bestFit="1" customWidth="1"/>
    <col min="10538" max="10538" width="61.42578125" style="96" bestFit="1" customWidth="1"/>
    <col min="10539" max="10539" width="12.7109375" style="96" customWidth="1"/>
    <col min="10540" max="10540" width="26.28515625" style="96" customWidth="1"/>
    <col min="10541" max="10752" width="15.28515625" style="96"/>
    <col min="10753" max="10753" width="11.7109375" style="96" bestFit="1" customWidth="1"/>
    <col min="10754" max="10754" width="18.42578125" style="96" bestFit="1" customWidth="1"/>
    <col min="10755" max="10755" width="18.7109375" style="96" bestFit="1" customWidth="1"/>
    <col min="10756" max="10756" width="17" style="96" bestFit="1" customWidth="1"/>
    <col min="10757" max="10757" width="16.140625" style="96" bestFit="1" customWidth="1"/>
    <col min="10758" max="10758" width="15.140625" style="96" bestFit="1" customWidth="1"/>
    <col min="10759" max="10759" width="15.85546875" style="96" bestFit="1" customWidth="1"/>
    <col min="10760" max="10760" width="57.7109375" style="96" bestFit="1" customWidth="1"/>
    <col min="10761" max="10761" width="15.85546875" style="96" bestFit="1" customWidth="1"/>
    <col min="10762" max="10762" width="19.140625" style="96" bestFit="1" customWidth="1"/>
    <col min="10763" max="10763" width="44.5703125" style="96" bestFit="1" customWidth="1"/>
    <col min="10764" max="10764" width="12.85546875" style="96" bestFit="1" customWidth="1"/>
    <col min="10765" max="10765" width="11.85546875" style="96" bestFit="1" customWidth="1"/>
    <col min="10766" max="10776" width="0" style="96" hidden="1" customWidth="1"/>
    <col min="10777" max="10777" width="18.7109375" style="96" bestFit="1" customWidth="1"/>
    <col min="10778" max="10778" width="10" style="96" bestFit="1" customWidth="1"/>
    <col min="10779" max="10779" width="16.42578125" style="96" bestFit="1" customWidth="1"/>
    <col min="10780" max="10780" width="15.85546875" style="96" bestFit="1" customWidth="1"/>
    <col min="10781" max="10781" width="24" style="96" bestFit="1" customWidth="1"/>
    <col min="10782" max="10782" width="26.42578125" style="96" bestFit="1" customWidth="1"/>
    <col min="10783" max="10783" width="26.28515625" style="96" bestFit="1" customWidth="1"/>
    <col min="10784" max="10784" width="22.7109375" style="96" bestFit="1" customWidth="1"/>
    <col min="10785" max="10785" width="21" style="96" bestFit="1" customWidth="1"/>
    <col min="10786" max="10786" width="12.85546875" style="96" bestFit="1" customWidth="1"/>
    <col min="10787" max="10787" width="11.85546875" style="96" bestFit="1" customWidth="1"/>
    <col min="10788" max="10788" width="82" style="96" bestFit="1" customWidth="1"/>
    <col min="10789" max="10792" width="10.5703125" style="96" bestFit="1" customWidth="1"/>
    <col min="10793" max="10793" width="14.140625" style="96" bestFit="1" customWidth="1"/>
    <col min="10794" max="10794" width="61.42578125" style="96" bestFit="1" customWidth="1"/>
    <col min="10795" max="10795" width="12.7109375" style="96" customWidth="1"/>
    <col min="10796" max="10796" width="26.28515625" style="96" customWidth="1"/>
    <col min="10797" max="11008" width="15.28515625" style="96"/>
    <col min="11009" max="11009" width="11.7109375" style="96" bestFit="1" customWidth="1"/>
    <col min="11010" max="11010" width="18.42578125" style="96" bestFit="1" customWidth="1"/>
    <col min="11011" max="11011" width="18.7109375" style="96" bestFit="1" customWidth="1"/>
    <col min="11012" max="11012" width="17" style="96" bestFit="1" customWidth="1"/>
    <col min="11013" max="11013" width="16.140625" style="96" bestFit="1" customWidth="1"/>
    <col min="11014" max="11014" width="15.140625" style="96" bestFit="1" customWidth="1"/>
    <col min="11015" max="11015" width="15.85546875" style="96" bestFit="1" customWidth="1"/>
    <col min="11016" max="11016" width="57.7109375" style="96" bestFit="1" customWidth="1"/>
    <col min="11017" max="11017" width="15.85546875" style="96" bestFit="1" customWidth="1"/>
    <col min="11018" max="11018" width="19.140625" style="96" bestFit="1" customWidth="1"/>
    <col min="11019" max="11019" width="44.5703125" style="96" bestFit="1" customWidth="1"/>
    <col min="11020" max="11020" width="12.85546875" style="96" bestFit="1" customWidth="1"/>
    <col min="11021" max="11021" width="11.85546875" style="96" bestFit="1" customWidth="1"/>
    <col min="11022" max="11032" width="0" style="96" hidden="1" customWidth="1"/>
    <col min="11033" max="11033" width="18.7109375" style="96" bestFit="1" customWidth="1"/>
    <col min="11034" max="11034" width="10" style="96" bestFit="1" customWidth="1"/>
    <col min="11035" max="11035" width="16.42578125" style="96" bestFit="1" customWidth="1"/>
    <col min="11036" max="11036" width="15.85546875" style="96" bestFit="1" customWidth="1"/>
    <col min="11037" max="11037" width="24" style="96" bestFit="1" customWidth="1"/>
    <col min="11038" max="11038" width="26.42578125" style="96" bestFit="1" customWidth="1"/>
    <col min="11039" max="11039" width="26.28515625" style="96" bestFit="1" customWidth="1"/>
    <col min="11040" max="11040" width="22.7109375" style="96" bestFit="1" customWidth="1"/>
    <col min="11041" max="11041" width="21" style="96" bestFit="1" customWidth="1"/>
    <col min="11042" max="11042" width="12.85546875" style="96" bestFit="1" customWidth="1"/>
    <col min="11043" max="11043" width="11.85546875" style="96" bestFit="1" customWidth="1"/>
    <col min="11044" max="11044" width="82" style="96" bestFit="1" customWidth="1"/>
    <col min="11045" max="11048" width="10.5703125" style="96" bestFit="1" customWidth="1"/>
    <col min="11049" max="11049" width="14.140625" style="96" bestFit="1" customWidth="1"/>
    <col min="11050" max="11050" width="61.42578125" style="96" bestFit="1" customWidth="1"/>
    <col min="11051" max="11051" width="12.7109375" style="96" customWidth="1"/>
    <col min="11052" max="11052" width="26.28515625" style="96" customWidth="1"/>
    <col min="11053" max="11264" width="15.28515625" style="96"/>
    <col min="11265" max="11265" width="11.7109375" style="96" bestFit="1" customWidth="1"/>
    <col min="11266" max="11266" width="18.42578125" style="96" bestFit="1" customWidth="1"/>
    <col min="11267" max="11267" width="18.7109375" style="96" bestFit="1" customWidth="1"/>
    <col min="11268" max="11268" width="17" style="96" bestFit="1" customWidth="1"/>
    <col min="11269" max="11269" width="16.140625" style="96" bestFit="1" customWidth="1"/>
    <col min="11270" max="11270" width="15.140625" style="96" bestFit="1" customWidth="1"/>
    <col min="11271" max="11271" width="15.85546875" style="96" bestFit="1" customWidth="1"/>
    <col min="11272" max="11272" width="57.7109375" style="96" bestFit="1" customWidth="1"/>
    <col min="11273" max="11273" width="15.85546875" style="96" bestFit="1" customWidth="1"/>
    <col min="11274" max="11274" width="19.140625" style="96" bestFit="1" customWidth="1"/>
    <col min="11275" max="11275" width="44.5703125" style="96" bestFit="1" customWidth="1"/>
    <col min="11276" max="11276" width="12.85546875" style="96" bestFit="1" customWidth="1"/>
    <col min="11277" max="11277" width="11.85546875" style="96" bestFit="1" customWidth="1"/>
    <col min="11278" max="11288" width="0" style="96" hidden="1" customWidth="1"/>
    <col min="11289" max="11289" width="18.7109375" style="96" bestFit="1" customWidth="1"/>
    <col min="11290" max="11290" width="10" style="96" bestFit="1" customWidth="1"/>
    <col min="11291" max="11291" width="16.42578125" style="96" bestFit="1" customWidth="1"/>
    <col min="11292" max="11292" width="15.85546875" style="96" bestFit="1" customWidth="1"/>
    <col min="11293" max="11293" width="24" style="96" bestFit="1" customWidth="1"/>
    <col min="11294" max="11294" width="26.42578125" style="96" bestFit="1" customWidth="1"/>
    <col min="11295" max="11295" width="26.28515625" style="96" bestFit="1" customWidth="1"/>
    <col min="11296" max="11296" width="22.7109375" style="96" bestFit="1" customWidth="1"/>
    <col min="11297" max="11297" width="21" style="96" bestFit="1" customWidth="1"/>
    <col min="11298" max="11298" width="12.85546875" style="96" bestFit="1" customWidth="1"/>
    <col min="11299" max="11299" width="11.85546875" style="96" bestFit="1" customWidth="1"/>
    <col min="11300" max="11300" width="82" style="96" bestFit="1" customWidth="1"/>
    <col min="11301" max="11304" width="10.5703125" style="96" bestFit="1" customWidth="1"/>
    <col min="11305" max="11305" width="14.140625" style="96" bestFit="1" customWidth="1"/>
    <col min="11306" max="11306" width="61.42578125" style="96" bestFit="1" customWidth="1"/>
    <col min="11307" max="11307" width="12.7109375" style="96" customWidth="1"/>
    <col min="11308" max="11308" width="26.28515625" style="96" customWidth="1"/>
    <col min="11309" max="11520" width="15.28515625" style="96"/>
    <col min="11521" max="11521" width="11.7109375" style="96" bestFit="1" customWidth="1"/>
    <col min="11522" max="11522" width="18.42578125" style="96" bestFit="1" customWidth="1"/>
    <col min="11523" max="11523" width="18.7109375" style="96" bestFit="1" customWidth="1"/>
    <col min="11524" max="11524" width="17" style="96" bestFit="1" customWidth="1"/>
    <col min="11525" max="11525" width="16.140625" style="96" bestFit="1" customWidth="1"/>
    <col min="11526" max="11526" width="15.140625" style="96" bestFit="1" customWidth="1"/>
    <col min="11527" max="11527" width="15.85546875" style="96" bestFit="1" customWidth="1"/>
    <col min="11528" max="11528" width="57.7109375" style="96" bestFit="1" customWidth="1"/>
    <col min="11529" max="11529" width="15.85546875" style="96" bestFit="1" customWidth="1"/>
    <col min="11530" max="11530" width="19.140625" style="96" bestFit="1" customWidth="1"/>
    <col min="11531" max="11531" width="44.5703125" style="96" bestFit="1" customWidth="1"/>
    <col min="11532" max="11532" width="12.85546875" style="96" bestFit="1" customWidth="1"/>
    <col min="11533" max="11533" width="11.85546875" style="96" bestFit="1" customWidth="1"/>
    <col min="11534" max="11544" width="0" style="96" hidden="1" customWidth="1"/>
    <col min="11545" max="11545" width="18.7109375" style="96" bestFit="1" customWidth="1"/>
    <col min="11546" max="11546" width="10" style="96" bestFit="1" customWidth="1"/>
    <col min="11547" max="11547" width="16.42578125" style="96" bestFit="1" customWidth="1"/>
    <col min="11548" max="11548" width="15.85546875" style="96" bestFit="1" customWidth="1"/>
    <col min="11549" max="11549" width="24" style="96" bestFit="1" customWidth="1"/>
    <col min="11550" max="11550" width="26.42578125" style="96" bestFit="1" customWidth="1"/>
    <col min="11551" max="11551" width="26.28515625" style="96" bestFit="1" customWidth="1"/>
    <col min="11552" max="11552" width="22.7109375" style="96" bestFit="1" customWidth="1"/>
    <col min="11553" max="11553" width="21" style="96" bestFit="1" customWidth="1"/>
    <col min="11554" max="11554" width="12.85546875" style="96" bestFit="1" customWidth="1"/>
    <col min="11555" max="11555" width="11.85546875" style="96" bestFit="1" customWidth="1"/>
    <col min="11556" max="11556" width="82" style="96" bestFit="1" customWidth="1"/>
    <col min="11557" max="11560" width="10.5703125" style="96" bestFit="1" customWidth="1"/>
    <col min="11561" max="11561" width="14.140625" style="96" bestFit="1" customWidth="1"/>
    <col min="11562" max="11562" width="61.42578125" style="96" bestFit="1" customWidth="1"/>
    <col min="11563" max="11563" width="12.7109375" style="96" customWidth="1"/>
    <col min="11564" max="11564" width="26.28515625" style="96" customWidth="1"/>
    <col min="11565" max="11776" width="15.28515625" style="96"/>
    <col min="11777" max="11777" width="11.7109375" style="96" bestFit="1" customWidth="1"/>
    <col min="11778" max="11778" width="18.42578125" style="96" bestFit="1" customWidth="1"/>
    <col min="11779" max="11779" width="18.7109375" style="96" bestFit="1" customWidth="1"/>
    <col min="11780" max="11780" width="17" style="96" bestFit="1" customWidth="1"/>
    <col min="11781" max="11781" width="16.140625" style="96" bestFit="1" customWidth="1"/>
    <col min="11782" max="11782" width="15.140625" style="96" bestFit="1" customWidth="1"/>
    <col min="11783" max="11783" width="15.85546875" style="96" bestFit="1" customWidth="1"/>
    <col min="11784" max="11784" width="57.7109375" style="96" bestFit="1" customWidth="1"/>
    <col min="11785" max="11785" width="15.85546875" style="96" bestFit="1" customWidth="1"/>
    <col min="11786" max="11786" width="19.140625" style="96" bestFit="1" customWidth="1"/>
    <col min="11787" max="11787" width="44.5703125" style="96" bestFit="1" customWidth="1"/>
    <col min="11788" max="11788" width="12.85546875" style="96" bestFit="1" customWidth="1"/>
    <col min="11789" max="11789" width="11.85546875" style="96" bestFit="1" customWidth="1"/>
    <col min="11790" max="11800" width="0" style="96" hidden="1" customWidth="1"/>
    <col min="11801" max="11801" width="18.7109375" style="96" bestFit="1" customWidth="1"/>
    <col min="11802" max="11802" width="10" style="96" bestFit="1" customWidth="1"/>
    <col min="11803" max="11803" width="16.42578125" style="96" bestFit="1" customWidth="1"/>
    <col min="11804" max="11804" width="15.85546875" style="96" bestFit="1" customWidth="1"/>
    <col min="11805" max="11805" width="24" style="96" bestFit="1" customWidth="1"/>
    <col min="11806" max="11806" width="26.42578125" style="96" bestFit="1" customWidth="1"/>
    <col min="11807" max="11807" width="26.28515625" style="96" bestFit="1" customWidth="1"/>
    <col min="11808" max="11808" width="22.7109375" style="96" bestFit="1" customWidth="1"/>
    <col min="11809" max="11809" width="21" style="96" bestFit="1" customWidth="1"/>
    <col min="11810" max="11810" width="12.85546875" style="96" bestFit="1" customWidth="1"/>
    <col min="11811" max="11811" width="11.85546875" style="96" bestFit="1" customWidth="1"/>
    <col min="11812" max="11812" width="82" style="96" bestFit="1" customWidth="1"/>
    <col min="11813" max="11816" width="10.5703125" style="96" bestFit="1" customWidth="1"/>
    <col min="11817" max="11817" width="14.140625" style="96" bestFit="1" customWidth="1"/>
    <col min="11818" max="11818" width="61.42578125" style="96" bestFit="1" customWidth="1"/>
    <col min="11819" max="11819" width="12.7109375" style="96" customWidth="1"/>
    <col min="11820" max="11820" width="26.28515625" style="96" customWidth="1"/>
    <col min="11821" max="12032" width="15.28515625" style="96"/>
    <col min="12033" max="12033" width="11.7109375" style="96" bestFit="1" customWidth="1"/>
    <col min="12034" max="12034" width="18.42578125" style="96" bestFit="1" customWidth="1"/>
    <col min="12035" max="12035" width="18.7109375" style="96" bestFit="1" customWidth="1"/>
    <col min="12036" max="12036" width="17" style="96" bestFit="1" customWidth="1"/>
    <col min="12037" max="12037" width="16.140625" style="96" bestFit="1" customWidth="1"/>
    <col min="12038" max="12038" width="15.140625" style="96" bestFit="1" customWidth="1"/>
    <col min="12039" max="12039" width="15.85546875" style="96" bestFit="1" customWidth="1"/>
    <col min="12040" max="12040" width="57.7109375" style="96" bestFit="1" customWidth="1"/>
    <col min="12041" max="12041" width="15.85546875" style="96" bestFit="1" customWidth="1"/>
    <col min="12042" max="12042" width="19.140625" style="96" bestFit="1" customWidth="1"/>
    <col min="12043" max="12043" width="44.5703125" style="96" bestFit="1" customWidth="1"/>
    <col min="12044" max="12044" width="12.85546875" style="96" bestFit="1" customWidth="1"/>
    <col min="12045" max="12045" width="11.85546875" style="96" bestFit="1" customWidth="1"/>
    <col min="12046" max="12056" width="0" style="96" hidden="1" customWidth="1"/>
    <col min="12057" max="12057" width="18.7109375" style="96" bestFit="1" customWidth="1"/>
    <col min="12058" max="12058" width="10" style="96" bestFit="1" customWidth="1"/>
    <col min="12059" max="12059" width="16.42578125" style="96" bestFit="1" customWidth="1"/>
    <col min="12060" max="12060" width="15.85546875" style="96" bestFit="1" customWidth="1"/>
    <col min="12061" max="12061" width="24" style="96" bestFit="1" customWidth="1"/>
    <col min="12062" max="12062" width="26.42578125" style="96" bestFit="1" customWidth="1"/>
    <col min="12063" max="12063" width="26.28515625" style="96" bestFit="1" customWidth="1"/>
    <col min="12064" max="12064" width="22.7109375" style="96" bestFit="1" customWidth="1"/>
    <col min="12065" max="12065" width="21" style="96" bestFit="1" customWidth="1"/>
    <col min="12066" max="12066" width="12.85546875" style="96" bestFit="1" customWidth="1"/>
    <col min="12067" max="12067" width="11.85546875" style="96" bestFit="1" customWidth="1"/>
    <col min="12068" max="12068" width="82" style="96" bestFit="1" customWidth="1"/>
    <col min="12069" max="12072" width="10.5703125" style="96" bestFit="1" customWidth="1"/>
    <col min="12073" max="12073" width="14.140625" style="96" bestFit="1" customWidth="1"/>
    <col min="12074" max="12074" width="61.42578125" style="96" bestFit="1" customWidth="1"/>
    <col min="12075" max="12075" width="12.7109375" style="96" customWidth="1"/>
    <col min="12076" max="12076" width="26.28515625" style="96" customWidth="1"/>
    <col min="12077" max="12288" width="15.28515625" style="96"/>
    <col min="12289" max="12289" width="11.7109375" style="96" bestFit="1" customWidth="1"/>
    <col min="12290" max="12290" width="18.42578125" style="96" bestFit="1" customWidth="1"/>
    <col min="12291" max="12291" width="18.7109375" style="96" bestFit="1" customWidth="1"/>
    <col min="12292" max="12292" width="17" style="96" bestFit="1" customWidth="1"/>
    <col min="12293" max="12293" width="16.140625" style="96" bestFit="1" customWidth="1"/>
    <col min="12294" max="12294" width="15.140625" style="96" bestFit="1" customWidth="1"/>
    <col min="12295" max="12295" width="15.85546875" style="96" bestFit="1" customWidth="1"/>
    <col min="12296" max="12296" width="57.7109375" style="96" bestFit="1" customWidth="1"/>
    <col min="12297" max="12297" width="15.85546875" style="96" bestFit="1" customWidth="1"/>
    <col min="12298" max="12298" width="19.140625" style="96" bestFit="1" customWidth="1"/>
    <col min="12299" max="12299" width="44.5703125" style="96" bestFit="1" customWidth="1"/>
    <col min="12300" max="12300" width="12.85546875" style="96" bestFit="1" customWidth="1"/>
    <col min="12301" max="12301" width="11.85546875" style="96" bestFit="1" customWidth="1"/>
    <col min="12302" max="12312" width="0" style="96" hidden="1" customWidth="1"/>
    <col min="12313" max="12313" width="18.7109375" style="96" bestFit="1" customWidth="1"/>
    <col min="12314" max="12314" width="10" style="96" bestFit="1" customWidth="1"/>
    <col min="12315" max="12315" width="16.42578125" style="96" bestFit="1" customWidth="1"/>
    <col min="12316" max="12316" width="15.85546875" style="96" bestFit="1" customWidth="1"/>
    <col min="12317" max="12317" width="24" style="96" bestFit="1" customWidth="1"/>
    <col min="12318" max="12318" width="26.42578125" style="96" bestFit="1" customWidth="1"/>
    <col min="12319" max="12319" width="26.28515625" style="96" bestFit="1" customWidth="1"/>
    <col min="12320" max="12320" width="22.7109375" style="96" bestFit="1" customWidth="1"/>
    <col min="12321" max="12321" width="21" style="96" bestFit="1" customWidth="1"/>
    <col min="12322" max="12322" width="12.85546875" style="96" bestFit="1" customWidth="1"/>
    <col min="12323" max="12323" width="11.85546875" style="96" bestFit="1" customWidth="1"/>
    <col min="12324" max="12324" width="82" style="96" bestFit="1" customWidth="1"/>
    <col min="12325" max="12328" width="10.5703125" style="96" bestFit="1" customWidth="1"/>
    <col min="12329" max="12329" width="14.140625" style="96" bestFit="1" customWidth="1"/>
    <col min="12330" max="12330" width="61.42578125" style="96" bestFit="1" customWidth="1"/>
    <col min="12331" max="12331" width="12.7109375" style="96" customWidth="1"/>
    <col min="12332" max="12332" width="26.28515625" style="96" customWidth="1"/>
    <col min="12333" max="12544" width="15.28515625" style="96"/>
    <col min="12545" max="12545" width="11.7109375" style="96" bestFit="1" customWidth="1"/>
    <col min="12546" max="12546" width="18.42578125" style="96" bestFit="1" customWidth="1"/>
    <col min="12547" max="12547" width="18.7109375" style="96" bestFit="1" customWidth="1"/>
    <col min="12548" max="12548" width="17" style="96" bestFit="1" customWidth="1"/>
    <col min="12549" max="12549" width="16.140625" style="96" bestFit="1" customWidth="1"/>
    <col min="12550" max="12550" width="15.140625" style="96" bestFit="1" customWidth="1"/>
    <col min="12551" max="12551" width="15.85546875" style="96" bestFit="1" customWidth="1"/>
    <col min="12552" max="12552" width="57.7109375" style="96" bestFit="1" customWidth="1"/>
    <col min="12553" max="12553" width="15.85546875" style="96" bestFit="1" customWidth="1"/>
    <col min="12554" max="12554" width="19.140625" style="96" bestFit="1" customWidth="1"/>
    <col min="12555" max="12555" width="44.5703125" style="96" bestFit="1" customWidth="1"/>
    <col min="12556" max="12556" width="12.85546875" style="96" bestFit="1" customWidth="1"/>
    <col min="12557" max="12557" width="11.85546875" style="96" bestFit="1" customWidth="1"/>
    <col min="12558" max="12568" width="0" style="96" hidden="1" customWidth="1"/>
    <col min="12569" max="12569" width="18.7109375" style="96" bestFit="1" customWidth="1"/>
    <col min="12570" max="12570" width="10" style="96" bestFit="1" customWidth="1"/>
    <col min="12571" max="12571" width="16.42578125" style="96" bestFit="1" customWidth="1"/>
    <col min="12572" max="12572" width="15.85546875" style="96" bestFit="1" customWidth="1"/>
    <col min="12573" max="12573" width="24" style="96" bestFit="1" customWidth="1"/>
    <col min="12574" max="12574" width="26.42578125" style="96" bestFit="1" customWidth="1"/>
    <col min="12575" max="12575" width="26.28515625" style="96" bestFit="1" customWidth="1"/>
    <col min="12576" max="12576" width="22.7109375" style="96" bestFit="1" customWidth="1"/>
    <col min="12577" max="12577" width="21" style="96" bestFit="1" customWidth="1"/>
    <col min="12578" max="12578" width="12.85546875" style="96" bestFit="1" customWidth="1"/>
    <col min="12579" max="12579" width="11.85546875" style="96" bestFit="1" customWidth="1"/>
    <col min="12580" max="12580" width="82" style="96" bestFit="1" customWidth="1"/>
    <col min="12581" max="12584" width="10.5703125" style="96" bestFit="1" customWidth="1"/>
    <col min="12585" max="12585" width="14.140625" style="96" bestFit="1" customWidth="1"/>
    <col min="12586" max="12586" width="61.42578125" style="96" bestFit="1" customWidth="1"/>
    <col min="12587" max="12587" width="12.7109375" style="96" customWidth="1"/>
    <col min="12588" max="12588" width="26.28515625" style="96" customWidth="1"/>
    <col min="12589" max="12800" width="15.28515625" style="96"/>
    <col min="12801" max="12801" width="11.7109375" style="96" bestFit="1" customWidth="1"/>
    <col min="12802" max="12802" width="18.42578125" style="96" bestFit="1" customWidth="1"/>
    <col min="12803" max="12803" width="18.7109375" style="96" bestFit="1" customWidth="1"/>
    <col min="12804" max="12804" width="17" style="96" bestFit="1" customWidth="1"/>
    <col min="12805" max="12805" width="16.140625" style="96" bestFit="1" customWidth="1"/>
    <col min="12806" max="12806" width="15.140625" style="96" bestFit="1" customWidth="1"/>
    <col min="12807" max="12807" width="15.85546875" style="96" bestFit="1" customWidth="1"/>
    <col min="12808" max="12808" width="57.7109375" style="96" bestFit="1" customWidth="1"/>
    <col min="12809" max="12809" width="15.85546875" style="96" bestFit="1" customWidth="1"/>
    <col min="12810" max="12810" width="19.140625" style="96" bestFit="1" customWidth="1"/>
    <col min="12811" max="12811" width="44.5703125" style="96" bestFit="1" customWidth="1"/>
    <col min="12812" max="12812" width="12.85546875" style="96" bestFit="1" customWidth="1"/>
    <col min="12813" max="12813" width="11.85546875" style="96" bestFit="1" customWidth="1"/>
    <col min="12814" max="12824" width="0" style="96" hidden="1" customWidth="1"/>
    <col min="12825" max="12825" width="18.7109375" style="96" bestFit="1" customWidth="1"/>
    <col min="12826" max="12826" width="10" style="96" bestFit="1" customWidth="1"/>
    <col min="12827" max="12827" width="16.42578125" style="96" bestFit="1" customWidth="1"/>
    <col min="12828" max="12828" width="15.85546875" style="96" bestFit="1" customWidth="1"/>
    <col min="12829" max="12829" width="24" style="96" bestFit="1" customWidth="1"/>
    <col min="12830" max="12830" width="26.42578125" style="96" bestFit="1" customWidth="1"/>
    <col min="12831" max="12831" width="26.28515625" style="96" bestFit="1" customWidth="1"/>
    <col min="12832" max="12832" width="22.7109375" style="96" bestFit="1" customWidth="1"/>
    <col min="12833" max="12833" width="21" style="96" bestFit="1" customWidth="1"/>
    <col min="12834" max="12834" width="12.85546875" style="96" bestFit="1" customWidth="1"/>
    <col min="12835" max="12835" width="11.85546875" style="96" bestFit="1" customWidth="1"/>
    <col min="12836" max="12836" width="82" style="96" bestFit="1" customWidth="1"/>
    <col min="12837" max="12840" width="10.5703125" style="96" bestFit="1" customWidth="1"/>
    <col min="12841" max="12841" width="14.140625" style="96" bestFit="1" customWidth="1"/>
    <col min="12842" max="12842" width="61.42578125" style="96" bestFit="1" customWidth="1"/>
    <col min="12843" max="12843" width="12.7109375" style="96" customWidth="1"/>
    <col min="12844" max="12844" width="26.28515625" style="96" customWidth="1"/>
    <col min="12845" max="13056" width="15.28515625" style="96"/>
    <col min="13057" max="13057" width="11.7109375" style="96" bestFit="1" customWidth="1"/>
    <col min="13058" max="13058" width="18.42578125" style="96" bestFit="1" customWidth="1"/>
    <col min="13059" max="13059" width="18.7109375" style="96" bestFit="1" customWidth="1"/>
    <col min="13060" max="13060" width="17" style="96" bestFit="1" customWidth="1"/>
    <col min="13061" max="13061" width="16.140625" style="96" bestFit="1" customWidth="1"/>
    <col min="13062" max="13062" width="15.140625" style="96" bestFit="1" customWidth="1"/>
    <col min="13063" max="13063" width="15.85546875" style="96" bestFit="1" customWidth="1"/>
    <col min="13064" max="13064" width="57.7109375" style="96" bestFit="1" customWidth="1"/>
    <col min="13065" max="13065" width="15.85546875" style="96" bestFit="1" customWidth="1"/>
    <col min="13066" max="13066" width="19.140625" style="96" bestFit="1" customWidth="1"/>
    <col min="13067" max="13067" width="44.5703125" style="96" bestFit="1" customWidth="1"/>
    <col min="13068" max="13068" width="12.85546875" style="96" bestFit="1" customWidth="1"/>
    <col min="13069" max="13069" width="11.85546875" style="96" bestFit="1" customWidth="1"/>
    <col min="13070" max="13080" width="0" style="96" hidden="1" customWidth="1"/>
    <col min="13081" max="13081" width="18.7109375" style="96" bestFit="1" customWidth="1"/>
    <col min="13082" max="13082" width="10" style="96" bestFit="1" customWidth="1"/>
    <col min="13083" max="13083" width="16.42578125" style="96" bestFit="1" customWidth="1"/>
    <col min="13084" max="13084" width="15.85546875" style="96" bestFit="1" customWidth="1"/>
    <col min="13085" max="13085" width="24" style="96" bestFit="1" customWidth="1"/>
    <col min="13086" max="13086" width="26.42578125" style="96" bestFit="1" customWidth="1"/>
    <col min="13087" max="13087" width="26.28515625" style="96" bestFit="1" customWidth="1"/>
    <col min="13088" max="13088" width="22.7109375" style="96" bestFit="1" customWidth="1"/>
    <col min="13089" max="13089" width="21" style="96" bestFit="1" customWidth="1"/>
    <col min="13090" max="13090" width="12.85546875" style="96" bestFit="1" customWidth="1"/>
    <col min="13091" max="13091" width="11.85546875" style="96" bestFit="1" customWidth="1"/>
    <col min="13092" max="13092" width="82" style="96" bestFit="1" customWidth="1"/>
    <col min="13093" max="13096" width="10.5703125" style="96" bestFit="1" customWidth="1"/>
    <col min="13097" max="13097" width="14.140625" style="96" bestFit="1" customWidth="1"/>
    <col min="13098" max="13098" width="61.42578125" style="96" bestFit="1" customWidth="1"/>
    <col min="13099" max="13099" width="12.7109375" style="96" customWidth="1"/>
    <col min="13100" max="13100" width="26.28515625" style="96" customWidth="1"/>
    <col min="13101" max="13312" width="15.28515625" style="96"/>
    <col min="13313" max="13313" width="11.7109375" style="96" bestFit="1" customWidth="1"/>
    <col min="13314" max="13314" width="18.42578125" style="96" bestFit="1" customWidth="1"/>
    <col min="13315" max="13315" width="18.7109375" style="96" bestFit="1" customWidth="1"/>
    <col min="13316" max="13316" width="17" style="96" bestFit="1" customWidth="1"/>
    <col min="13317" max="13317" width="16.140625" style="96" bestFit="1" customWidth="1"/>
    <col min="13318" max="13318" width="15.140625" style="96" bestFit="1" customWidth="1"/>
    <col min="13319" max="13319" width="15.85546875" style="96" bestFit="1" customWidth="1"/>
    <col min="13320" max="13320" width="57.7109375" style="96" bestFit="1" customWidth="1"/>
    <col min="13321" max="13321" width="15.85546875" style="96" bestFit="1" customWidth="1"/>
    <col min="13322" max="13322" width="19.140625" style="96" bestFit="1" customWidth="1"/>
    <col min="13323" max="13323" width="44.5703125" style="96" bestFit="1" customWidth="1"/>
    <col min="13324" max="13324" width="12.85546875" style="96" bestFit="1" customWidth="1"/>
    <col min="13325" max="13325" width="11.85546875" style="96" bestFit="1" customWidth="1"/>
    <col min="13326" max="13336" width="0" style="96" hidden="1" customWidth="1"/>
    <col min="13337" max="13337" width="18.7109375" style="96" bestFit="1" customWidth="1"/>
    <col min="13338" max="13338" width="10" style="96" bestFit="1" customWidth="1"/>
    <col min="13339" max="13339" width="16.42578125" style="96" bestFit="1" customWidth="1"/>
    <col min="13340" max="13340" width="15.85546875" style="96" bestFit="1" customWidth="1"/>
    <col min="13341" max="13341" width="24" style="96" bestFit="1" customWidth="1"/>
    <col min="13342" max="13342" width="26.42578125" style="96" bestFit="1" customWidth="1"/>
    <col min="13343" max="13343" width="26.28515625" style="96" bestFit="1" customWidth="1"/>
    <col min="13344" max="13344" width="22.7109375" style="96" bestFit="1" customWidth="1"/>
    <col min="13345" max="13345" width="21" style="96" bestFit="1" customWidth="1"/>
    <col min="13346" max="13346" width="12.85546875" style="96" bestFit="1" customWidth="1"/>
    <col min="13347" max="13347" width="11.85546875" style="96" bestFit="1" customWidth="1"/>
    <col min="13348" max="13348" width="82" style="96" bestFit="1" customWidth="1"/>
    <col min="13349" max="13352" width="10.5703125" style="96" bestFit="1" customWidth="1"/>
    <col min="13353" max="13353" width="14.140625" style="96" bestFit="1" customWidth="1"/>
    <col min="13354" max="13354" width="61.42578125" style="96" bestFit="1" customWidth="1"/>
    <col min="13355" max="13355" width="12.7109375" style="96" customWidth="1"/>
    <col min="13356" max="13356" width="26.28515625" style="96" customWidth="1"/>
    <col min="13357" max="13568" width="15.28515625" style="96"/>
    <col min="13569" max="13569" width="11.7109375" style="96" bestFit="1" customWidth="1"/>
    <col min="13570" max="13570" width="18.42578125" style="96" bestFit="1" customWidth="1"/>
    <col min="13571" max="13571" width="18.7109375" style="96" bestFit="1" customWidth="1"/>
    <col min="13572" max="13572" width="17" style="96" bestFit="1" customWidth="1"/>
    <col min="13573" max="13573" width="16.140625" style="96" bestFit="1" customWidth="1"/>
    <col min="13574" max="13574" width="15.140625" style="96" bestFit="1" customWidth="1"/>
    <col min="13575" max="13575" width="15.85546875" style="96" bestFit="1" customWidth="1"/>
    <col min="13576" max="13576" width="57.7109375" style="96" bestFit="1" customWidth="1"/>
    <col min="13577" max="13577" width="15.85546875" style="96" bestFit="1" customWidth="1"/>
    <col min="13578" max="13578" width="19.140625" style="96" bestFit="1" customWidth="1"/>
    <col min="13579" max="13579" width="44.5703125" style="96" bestFit="1" customWidth="1"/>
    <col min="13580" max="13580" width="12.85546875" style="96" bestFit="1" customWidth="1"/>
    <col min="13581" max="13581" width="11.85546875" style="96" bestFit="1" customWidth="1"/>
    <col min="13582" max="13592" width="0" style="96" hidden="1" customWidth="1"/>
    <col min="13593" max="13593" width="18.7109375" style="96" bestFit="1" customWidth="1"/>
    <col min="13594" max="13594" width="10" style="96" bestFit="1" customWidth="1"/>
    <col min="13595" max="13595" width="16.42578125" style="96" bestFit="1" customWidth="1"/>
    <col min="13596" max="13596" width="15.85546875" style="96" bestFit="1" customWidth="1"/>
    <col min="13597" max="13597" width="24" style="96" bestFit="1" customWidth="1"/>
    <col min="13598" max="13598" width="26.42578125" style="96" bestFit="1" customWidth="1"/>
    <col min="13599" max="13599" width="26.28515625" style="96" bestFit="1" customWidth="1"/>
    <col min="13600" max="13600" width="22.7109375" style="96" bestFit="1" customWidth="1"/>
    <col min="13601" max="13601" width="21" style="96" bestFit="1" customWidth="1"/>
    <col min="13602" max="13602" width="12.85546875" style="96" bestFit="1" customWidth="1"/>
    <col min="13603" max="13603" width="11.85546875" style="96" bestFit="1" customWidth="1"/>
    <col min="13604" max="13604" width="82" style="96" bestFit="1" customWidth="1"/>
    <col min="13605" max="13608" width="10.5703125" style="96" bestFit="1" customWidth="1"/>
    <col min="13609" max="13609" width="14.140625" style="96" bestFit="1" customWidth="1"/>
    <col min="13610" max="13610" width="61.42578125" style="96" bestFit="1" customWidth="1"/>
    <col min="13611" max="13611" width="12.7109375" style="96" customWidth="1"/>
    <col min="13612" max="13612" width="26.28515625" style="96" customWidth="1"/>
    <col min="13613" max="13824" width="15.28515625" style="96"/>
    <col min="13825" max="13825" width="11.7109375" style="96" bestFit="1" customWidth="1"/>
    <col min="13826" max="13826" width="18.42578125" style="96" bestFit="1" customWidth="1"/>
    <col min="13827" max="13827" width="18.7109375" style="96" bestFit="1" customWidth="1"/>
    <col min="13828" max="13828" width="17" style="96" bestFit="1" customWidth="1"/>
    <col min="13829" max="13829" width="16.140625" style="96" bestFit="1" customWidth="1"/>
    <col min="13830" max="13830" width="15.140625" style="96" bestFit="1" customWidth="1"/>
    <col min="13831" max="13831" width="15.85546875" style="96" bestFit="1" customWidth="1"/>
    <col min="13832" max="13832" width="57.7109375" style="96" bestFit="1" customWidth="1"/>
    <col min="13833" max="13833" width="15.85546875" style="96" bestFit="1" customWidth="1"/>
    <col min="13834" max="13834" width="19.140625" style="96" bestFit="1" customWidth="1"/>
    <col min="13835" max="13835" width="44.5703125" style="96" bestFit="1" customWidth="1"/>
    <col min="13836" max="13836" width="12.85546875" style="96" bestFit="1" customWidth="1"/>
    <col min="13837" max="13837" width="11.85546875" style="96" bestFit="1" customWidth="1"/>
    <col min="13838" max="13848" width="0" style="96" hidden="1" customWidth="1"/>
    <col min="13849" max="13849" width="18.7109375" style="96" bestFit="1" customWidth="1"/>
    <col min="13850" max="13850" width="10" style="96" bestFit="1" customWidth="1"/>
    <col min="13851" max="13851" width="16.42578125" style="96" bestFit="1" customWidth="1"/>
    <col min="13852" max="13852" width="15.85546875" style="96" bestFit="1" customWidth="1"/>
    <col min="13853" max="13853" width="24" style="96" bestFit="1" customWidth="1"/>
    <col min="13854" max="13854" width="26.42578125" style="96" bestFit="1" customWidth="1"/>
    <col min="13855" max="13855" width="26.28515625" style="96" bestFit="1" customWidth="1"/>
    <col min="13856" max="13856" width="22.7109375" style="96" bestFit="1" customWidth="1"/>
    <col min="13857" max="13857" width="21" style="96" bestFit="1" customWidth="1"/>
    <col min="13858" max="13858" width="12.85546875" style="96" bestFit="1" customWidth="1"/>
    <col min="13859" max="13859" width="11.85546875" style="96" bestFit="1" customWidth="1"/>
    <col min="13860" max="13860" width="82" style="96" bestFit="1" customWidth="1"/>
    <col min="13861" max="13864" width="10.5703125" style="96" bestFit="1" customWidth="1"/>
    <col min="13865" max="13865" width="14.140625" style="96" bestFit="1" customWidth="1"/>
    <col min="13866" max="13866" width="61.42578125" style="96" bestFit="1" customWidth="1"/>
    <col min="13867" max="13867" width="12.7109375" style="96" customWidth="1"/>
    <col min="13868" max="13868" width="26.28515625" style="96" customWidth="1"/>
    <col min="13869" max="14080" width="15.28515625" style="96"/>
    <col min="14081" max="14081" width="11.7109375" style="96" bestFit="1" customWidth="1"/>
    <col min="14082" max="14082" width="18.42578125" style="96" bestFit="1" customWidth="1"/>
    <col min="14083" max="14083" width="18.7109375" style="96" bestFit="1" customWidth="1"/>
    <col min="14084" max="14084" width="17" style="96" bestFit="1" customWidth="1"/>
    <col min="14085" max="14085" width="16.140625" style="96" bestFit="1" customWidth="1"/>
    <col min="14086" max="14086" width="15.140625" style="96" bestFit="1" customWidth="1"/>
    <col min="14087" max="14087" width="15.85546875" style="96" bestFit="1" customWidth="1"/>
    <col min="14088" max="14088" width="57.7109375" style="96" bestFit="1" customWidth="1"/>
    <col min="14089" max="14089" width="15.85546875" style="96" bestFit="1" customWidth="1"/>
    <col min="14090" max="14090" width="19.140625" style="96" bestFit="1" customWidth="1"/>
    <col min="14091" max="14091" width="44.5703125" style="96" bestFit="1" customWidth="1"/>
    <col min="14092" max="14092" width="12.85546875" style="96" bestFit="1" customWidth="1"/>
    <col min="14093" max="14093" width="11.85546875" style="96" bestFit="1" customWidth="1"/>
    <col min="14094" max="14104" width="0" style="96" hidden="1" customWidth="1"/>
    <col min="14105" max="14105" width="18.7109375" style="96" bestFit="1" customWidth="1"/>
    <col min="14106" max="14106" width="10" style="96" bestFit="1" customWidth="1"/>
    <col min="14107" max="14107" width="16.42578125" style="96" bestFit="1" customWidth="1"/>
    <col min="14108" max="14108" width="15.85546875" style="96" bestFit="1" customWidth="1"/>
    <col min="14109" max="14109" width="24" style="96" bestFit="1" customWidth="1"/>
    <col min="14110" max="14110" width="26.42578125" style="96" bestFit="1" customWidth="1"/>
    <col min="14111" max="14111" width="26.28515625" style="96" bestFit="1" customWidth="1"/>
    <col min="14112" max="14112" width="22.7109375" style="96" bestFit="1" customWidth="1"/>
    <col min="14113" max="14113" width="21" style="96" bestFit="1" customWidth="1"/>
    <col min="14114" max="14114" width="12.85546875" style="96" bestFit="1" customWidth="1"/>
    <col min="14115" max="14115" width="11.85546875" style="96" bestFit="1" customWidth="1"/>
    <col min="14116" max="14116" width="82" style="96" bestFit="1" customWidth="1"/>
    <col min="14117" max="14120" width="10.5703125" style="96" bestFit="1" customWidth="1"/>
    <col min="14121" max="14121" width="14.140625" style="96" bestFit="1" customWidth="1"/>
    <col min="14122" max="14122" width="61.42578125" style="96" bestFit="1" customWidth="1"/>
    <col min="14123" max="14123" width="12.7109375" style="96" customWidth="1"/>
    <col min="14124" max="14124" width="26.28515625" style="96" customWidth="1"/>
    <col min="14125" max="14336" width="15.28515625" style="96"/>
    <col min="14337" max="14337" width="11.7109375" style="96" bestFit="1" customWidth="1"/>
    <col min="14338" max="14338" width="18.42578125" style="96" bestFit="1" customWidth="1"/>
    <col min="14339" max="14339" width="18.7109375" style="96" bestFit="1" customWidth="1"/>
    <col min="14340" max="14340" width="17" style="96" bestFit="1" customWidth="1"/>
    <col min="14341" max="14341" width="16.140625" style="96" bestFit="1" customWidth="1"/>
    <col min="14342" max="14342" width="15.140625" style="96" bestFit="1" customWidth="1"/>
    <col min="14343" max="14343" width="15.85546875" style="96" bestFit="1" customWidth="1"/>
    <col min="14344" max="14344" width="57.7109375" style="96" bestFit="1" customWidth="1"/>
    <col min="14345" max="14345" width="15.85546875" style="96" bestFit="1" customWidth="1"/>
    <col min="14346" max="14346" width="19.140625" style="96" bestFit="1" customWidth="1"/>
    <col min="14347" max="14347" width="44.5703125" style="96" bestFit="1" customWidth="1"/>
    <col min="14348" max="14348" width="12.85546875" style="96" bestFit="1" customWidth="1"/>
    <col min="14349" max="14349" width="11.85546875" style="96" bestFit="1" customWidth="1"/>
    <col min="14350" max="14360" width="0" style="96" hidden="1" customWidth="1"/>
    <col min="14361" max="14361" width="18.7109375" style="96" bestFit="1" customWidth="1"/>
    <col min="14362" max="14362" width="10" style="96" bestFit="1" customWidth="1"/>
    <col min="14363" max="14363" width="16.42578125" style="96" bestFit="1" customWidth="1"/>
    <col min="14364" max="14364" width="15.85546875" style="96" bestFit="1" customWidth="1"/>
    <col min="14365" max="14365" width="24" style="96" bestFit="1" customWidth="1"/>
    <col min="14366" max="14366" width="26.42578125" style="96" bestFit="1" customWidth="1"/>
    <col min="14367" max="14367" width="26.28515625" style="96" bestFit="1" customWidth="1"/>
    <col min="14368" max="14368" width="22.7109375" style="96" bestFit="1" customWidth="1"/>
    <col min="14369" max="14369" width="21" style="96" bestFit="1" customWidth="1"/>
    <col min="14370" max="14370" width="12.85546875" style="96" bestFit="1" customWidth="1"/>
    <col min="14371" max="14371" width="11.85546875" style="96" bestFit="1" customWidth="1"/>
    <col min="14372" max="14372" width="82" style="96" bestFit="1" customWidth="1"/>
    <col min="14373" max="14376" width="10.5703125" style="96" bestFit="1" customWidth="1"/>
    <col min="14377" max="14377" width="14.140625" style="96" bestFit="1" customWidth="1"/>
    <col min="14378" max="14378" width="61.42578125" style="96" bestFit="1" customWidth="1"/>
    <col min="14379" max="14379" width="12.7109375" style="96" customWidth="1"/>
    <col min="14380" max="14380" width="26.28515625" style="96" customWidth="1"/>
    <col min="14381" max="14592" width="15.28515625" style="96"/>
    <col min="14593" max="14593" width="11.7109375" style="96" bestFit="1" customWidth="1"/>
    <col min="14594" max="14594" width="18.42578125" style="96" bestFit="1" customWidth="1"/>
    <col min="14595" max="14595" width="18.7109375" style="96" bestFit="1" customWidth="1"/>
    <col min="14596" max="14596" width="17" style="96" bestFit="1" customWidth="1"/>
    <col min="14597" max="14597" width="16.140625" style="96" bestFit="1" customWidth="1"/>
    <col min="14598" max="14598" width="15.140625" style="96" bestFit="1" customWidth="1"/>
    <col min="14599" max="14599" width="15.85546875" style="96" bestFit="1" customWidth="1"/>
    <col min="14600" max="14600" width="57.7109375" style="96" bestFit="1" customWidth="1"/>
    <col min="14601" max="14601" width="15.85546875" style="96" bestFit="1" customWidth="1"/>
    <col min="14602" max="14602" width="19.140625" style="96" bestFit="1" customWidth="1"/>
    <col min="14603" max="14603" width="44.5703125" style="96" bestFit="1" customWidth="1"/>
    <col min="14604" max="14604" width="12.85546875" style="96" bestFit="1" customWidth="1"/>
    <col min="14605" max="14605" width="11.85546875" style="96" bestFit="1" customWidth="1"/>
    <col min="14606" max="14616" width="0" style="96" hidden="1" customWidth="1"/>
    <col min="14617" max="14617" width="18.7109375" style="96" bestFit="1" customWidth="1"/>
    <col min="14618" max="14618" width="10" style="96" bestFit="1" customWidth="1"/>
    <col min="14619" max="14619" width="16.42578125" style="96" bestFit="1" customWidth="1"/>
    <col min="14620" max="14620" width="15.85546875" style="96" bestFit="1" customWidth="1"/>
    <col min="14621" max="14621" width="24" style="96" bestFit="1" customWidth="1"/>
    <col min="14622" max="14622" width="26.42578125" style="96" bestFit="1" customWidth="1"/>
    <col min="14623" max="14623" width="26.28515625" style="96" bestFit="1" customWidth="1"/>
    <col min="14624" max="14624" width="22.7109375" style="96" bestFit="1" customWidth="1"/>
    <col min="14625" max="14625" width="21" style="96" bestFit="1" customWidth="1"/>
    <col min="14626" max="14626" width="12.85546875" style="96" bestFit="1" customWidth="1"/>
    <col min="14627" max="14627" width="11.85546875" style="96" bestFit="1" customWidth="1"/>
    <col min="14628" max="14628" width="82" style="96" bestFit="1" customWidth="1"/>
    <col min="14629" max="14632" width="10.5703125" style="96" bestFit="1" customWidth="1"/>
    <col min="14633" max="14633" width="14.140625" style="96" bestFit="1" customWidth="1"/>
    <col min="14634" max="14634" width="61.42578125" style="96" bestFit="1" customWidth="1"/>
    <col min="14635" max="14635" width="12.7109375" style="96" customWidth="1"/>
    <col min="14636" max="14636" width="26.28515625" style="96" customWidth="1"/>
    <col min="14637" max="14848" width="15.28515625" style="96"/>
    <col min="14849" max="14849" width="11.7109375" style="96" bestFit="1" customWidth="1"/>
    <col min="14850" max="14850" width="18.42578125" style="96" bestFit="1" customWidth="1"/>
    <col min="14851" max="14851" width="18.7109375" style="96" bestFit="1" customWidth="1"/>
    <col min="14852" max="14852" width="17" style="96" bestFit="1" customWidth="1"/>
    <col min="14853" max="14853" width="16.140625" style="96" bestFit="1" customWidth="1"/>
    <col min="14854" max="14854" width="15.140625" style="96" bestFit="1" customWidth="1"/>
    <col min="14855" max="14855" width="15.85546875" style="96" bestFit="1" customWidth="1"/>
    <col min="14856" max="14856" width="57.7109375" style="96" bestFit="1" customWidth="1"/>
    <col min="14857" max="14857" width="15.85546875" style="96" bestFit="1" customWidth="1"/>
    <col min="14858" max="14858" width="19.140625" style="96" bestFit="1" customWidth="1"/>
    <col min="14859" max="14859" width="44.5703125" style="96" bestFit="1" customWidth="1"/>
    <col min="14860" max="14860" width="12.85546875" style="96" bestFit="1" customWidth="1"/>
    <col min="14861" max="14861" width="11.85546875" style="96" bestFit="1" customWidth="1"/>
    <col min="14862" max="14872" width="0" style="96" hidden="1" customWidth="1"/>
    <col min="14873" max="14873" width="18.7109375" style="96" bestFit="1" customWidth="1"/>
    <col min="14874" max="14874" width="10" style="96" bestFit="1" customWidth="1"/>
    <col min="14875" max="14875" width="16.42578125" style="96" bestFit="1" customWidth="1"/>
    <col min="14876" max="14876" width="15.85546875" style="96" bestFit="1" customWidth="1"/>
    <col min="14877" max="14877" width="24" style="96" bestFit="1" customWidth="1"/>
    <col min="14878" max="14878" width="26.42578125" style="96" bestFit="1" customWidth="1"/>
    <col min="14879" max="14879" width="26.28515625" style="96" bestFit="1" customWidth="1"/>
    <col min="14880" max="14880" width="22.7109375" style="96" bestFit="1" customWidth="1"/>
    <col min="14881" max="14881" width="21" style="96" bestFit="1" customWidth="1"/>
    <col min="14882" max="14882" width="12.85546875" style="96" bestFit="1" customWidth="1"/>
    <col min="14883" max="14883" width="11.85546875" style="96" bestFit="1" customWidth="1"/>
    <col min="14884" max="14884" width="82" style="96" bestFit="1" customWidth="1"/>
    <col min="14885" max="14888" width="10.5703125" style="96" bestFit="1" customWidth="1"/>
    <col min="14889" max="14889" width="14.140625" style="96" bestFit="1" customWidth="1"/>
    <col min="14890" max="14890" width="61.42578125" style="96" bestFit="1" customWidth="1"/>
    <col min="14891" max="14891" width="12.7109375" style="96" customWidth="1"/>
    <col min="14892" max="14892" width="26.28515625" style="96" customWidth="1"/>
    <col min="14893" max="15104" width="15.28515625" style="96"/>
    <col min="15105" max="15105" width="11.7109375" style="96" bestFit="1" customWidth="1"/>
    <col min="15106" max="15106" width="18.42578125" style="96" bestFit="1" customWidth="1"/>
    <col min="15107" max="15107" width="18.7109375" style="96" bestFit="1" customWidth="1"/>
    <col min="15108" max="15108" width="17" style="96" bestFit="1" customWidth="1"/>
    <col min="15109" max="15109" width="16.140625" style="96" bestFit="1" customWidth="1"/>
    <col min="15110" max="15110" width="15.140625" style="96" bestFit="1" customWidth="1"/>
    <col min="15111" max="15111" width="15.85546875" style="96" bestFit="1" customWidth="1"/>
    <col min="15112" max="15112" width="57.7109375" style="96" bestFit="1" customWidth="1"/>
    <col min="15113" max="15113" width="15.85546875" style="96" bestFit="1" customWidth="1"/>
    <col min="15114" max="15114" width="19.140625" style="96" bestFit="1" customWidth="1"/>
    <col min="15115" max="15115" width="44.5703125" style="96" bestFit="1" customWidth="1"/>
    <col min="15116" max="15116" width="12.85546875" style="96" bestFit="1" customWidth="1"/>
    <col min="15117" max="15117" width="11.85546875" style="96" bestFit="1" customWidth="1"/>
    <col min="15118" max="15128" width="0" style="96" hidden="1" customWidth="1"/>
    <col min="15129" max="15129" width="18.7109375" style="96" bestFit="1" customWidth="1"/>
    <col min="15130" max="15130" width="10" style="96" bestFit="1" customWidth="1"/>
    <col min="15131" max="15131" width="16.42578125" style="96" bestFit="1" customWidth="1"/>
    <col min="15132" max="15132" width="15.85546875" style="96" bestFit="1" customWidth="1"/>
    <col min="15133" max="15133" width="24" style="96" bestFit="1" customWidth="1"/>
    <col min="15134" max="15134" width="26.42578125" style="96" bestFit="1" customWidth="1"/>
    <col min="15135" max="15135" width="26.28515625" style="96" bestFit="1" customWidth="1"/>
    <col min="15136" max="15136" width="22.7109375" style="96" bestFit="1" customWidth="1"/>
    <col min="15137" max="15137" width="21" style="96" bestFit="1" customWidth="1"/>
    <col min="15138" max="15138" width="12.85546875" style="96" bestFit="1" customWidth="1"/>
    <col min="15139" max="15139" width="11.85546875" style="96" bestFit="1" customWidth="1"/>
    <col min="15140" max="15140" width="82" style="96" bestFit="1" customWidth="1"/>
    <col min="15141" max="15144" width="10.5703125" style="96" bestFit="1" customWidth="1"/>
    <col min="15145" max="15145" width="14.140625" style="96" bestFit="1" customWidth="1"/>
    <col min="15146" max="15146" width="61.42578125" style="96" bestFit="1" customWidth="1"/>
    <col min="15147" max="15147" width="12.7109375" style="96" customWidth="1"/>
    <col min="15148" max="15148" width="26.28515625" style="96" customWidth="1"/>
    <col min="15149" max="15360" width="15.28515625" style="96"/>
    <col min="15361" max="15361" width="11.7109375" style="96" bestFit="1" customWidth="1"/>
    <col min="15362" max="15362" width="18.42578125" style="96" bestFit="1" customWidth="1"/>
    <col min="15363" max="15363" width="18.7109375" style="96" bestFit="1" customWidth="1"/>
    <col min="15364" max="15364" width="17" style="96" bestFit="1" customWidth="1"/>
    <col min="15365" max="15365" width="16.140625" style="96" bestFit="1" customWidth="1"/>
    <col min="15366" max="15366" width="15.140625" style="96" bestFit="1" customWidth="1"/>
    <col min="15367" max="15367" width="15.85546875" style="96" bestFit="1" customWidth="1"/>
    <col min="15368" max="15368" width="57.7109375" style="96" bestFit="1" customWidth="1"/>
    <col min="15369" max="15369" width="15.85546875" style="96" bestFit="1" customWidth="1"/>
    <col min="15370" max="15370" width="19.140625" style="96" bestFit="1" customWidth="1"/>
    <col min="15371" max="15371" width="44.5703125" style="96" bestFit="1" customWidth="1"/>
    <col min="15372" max="15372" width="12.85546875" style="96" bestFit="1" customWidth="1"/>
    <col min="15373" max="15373" width="11.85546875" style="96" bestFit="1" customWidth="1"/>
    <col min="15374" max="15384" width="0" style="96" hidden="1" customWidth="1"/>
    <col min="15385" max="15385" width="18.7109375" style="96" bestFit="1" customWidth="1"/>
    <col min="15386" max="15386" width="10" style="96" bestFit="1" customWidth="1"/>
    <col min="15387" max="15387" width="16.42578125" style="96" bestFit="1" customWidth="1"/>
    <col min="15388" max="15388" width="15.85546875" style="96" bestFit="1" customWidth="1"/>
    <col min="15389" max="15389" width="24" style="96" bestFit="1" customWidth="1"/>
    <col min="15390" max="15390" width="26.42578125" style="96" bestFit="1" customWidth="1"/>
    <col min="15391" max="15391" width="26.28515625" style="96" bestFit="1" customWidth="1"/>
    <col min="15392" max="15392" width="22.7109375" style="96" bestFit="1" customWidth="1"/>
    <col min="15393" max="15393" width="21" style="96" bestFit="1" customWidth="1"/>
    <col min="15394" max="15394" width="12.85546875" style="96" bestFit="1" customWidth="1"/>
    <col min="15395" max="15395" width="11.85546875" style="96" bestFit="1" customWidth="1"/>
    <col min="15396" max="15396" width="82" style="96" bestFit="1" customWidth="1"/>
    <col min="15397" max="15400" width="10.5703125" style="96" bestFit="1" customWidth="1"/>
    <col min="15401" max="15401" width="14.140625" style="96" bestFit="1" customWidth="1"/>
    <col min="15402" max="15402" width="61.42578125" style="96" bestFit="1" customWidth="1"/>
    <col min="15403" max="15403" width="12.7109375" style="96" customWidth="1"/>
    <col min="15404" max="15404" width="26.28515625" style="96" customWidth="1"/>
    <col min="15405" max="15616" width="15.28515625" style="96"/>
    <col min="15617" max="15617" width="11.7109375" style="96" bestFit="1" customWidth="1"/>
    <col min="15618" max="15618" width="18.42578125" style="96" bestFit="1" customWidth="1"/>
    <col min="15619" max="15619" width="18.7109375" style="96" bestFit="1" customWidth="1"/>
    <col min="15620" max="15620" width="17" style="96" bestFit="1" customWidth="1"/>
    <col min="15621" max="15621" width="16.140625" style="96" bestFit="1" customWidth="1"/>
    <col min="15622" max="15622" width="15.140625" style="96" bestFit="1" customWidth="1"/>
    <col min="15623" max="15623" width="15.85546875" style="96" bestFit="1" customWidth="1"/>
    <col min="15624" max="15624" width="57.7109375" style="96" bestFit="1" customWidth="1"/>
    <col min="15625" max="15625" width="15.85546875" style="96" bestFit="1" customWidth="1"/>
    <col min="15626" max="15626" width="19.140625" style="96" bestFit="1" customWidth="1"/>
    <col min="15627" max="15627" width="44.5703125" style="96" bestFit="1" customWidth="1"/>
    <col min="15628" max="15628" width="12.85546875" style="96" bestFit="1" customWidth="1"/>
    <col min="15629" max="15629" width="11.85546875" style="96" bestFit="1" customWidth="1"/>
    <col min="15630" max="15640" width="0" style="96" hidden="1" customWidth="1"/>
    <col min="15641" max="15641" width="18.7109375" style="96" bestFit="1" customWidth="1"/>
    <col min="15642" max="15642" width="10" style="96" bestFit="1" customWidth="1"/>
    <col min="15643" max="15643" width="16.42578125" style="96" bestFit="1" customWidth="1"/>
    <col min="15644" max="15644" width="15.85546875" style="96" bestFit="1" customWidth="1"/>
    <col min="15645" max="15645" width="24" style="96" bestFit="1" customWidth="1"/>
    <col min="15646" max="15646" width="26.42578125" style="96" bestFit="1" customWidth="1"/>
    <col min="15647" max="15647" width="26.28515625" style="96" bestFit="1" customWidth="1"/>
    <col min="15648" max="15648" width="22.7109375" style="96" bestFit="1" customWidth="1"/>
    <col min="15649" max="15649" width="21" style="96" bestFit="1" customWidth="1"/>
    <col min="15650" max="15650" width="12.85546875" style="96" bestFit="1" customWidth="1"/>
    <col min="15651" max="15651" width="11.85546875" style="96" bestFit="1" customWidth="1"/>
    <col min="15652" max="15652" width="82" style="96" bestFit="1" customWidth="1"/>
    <col min="15653" max="15656" width="10.5703125" style="96" bestFit="1" customWidth="1"/>
    <col min="15657" max="15657" width="14.140625" style="96" bestFit="1" customWidth="1"/>
    <col min="15658" max="15658" width="61.42578125" style="96" bestFit="1" customWidth="1"/>
    <col min="15659" max="15659" width="12.7109375" style="96" customWidth="1"/>
    <col min="15660" max="15660" width="26.28515625" style="96" customWidth="1"/>
    <col min="15661" max="15872" width="15.28515625" style="96"/>
    <col min="15873" max="15873" width="11.7109375" style="96" bestFit="1" customWidth="1"/>
    <col min="15874" max="15874" width="18.42578125" style="96" bestFit="1" customWidth="1"/>
    <col min="15875" max="15875" width="18.7109375" style="96" bestFit="1" customWidth="1"/>
    <col min="15876" max="15876" width="17" style="96" bestFit="1" customWidth="1"/>
    <col min="15877" max="15877" width="16.140625" style="96" bestFit="1" customWidth="1"/>
    <col min="15878" max="15878" width="15.140625" style="96" bestFit="1" customWidth="1"/>
    <col min="15879" max="15879" width="15.85546875" style="96" bestFit="1" customWidth="1"/>
    <col min="15880" max="15880" width="57.7109375" style="96" bestFit="1" customWidth="1"/>
    <col min="15881" max="15881" width="15.85546875" style="96" bestFit="1" customWidth="1"/>
    <col min="15882" max="15882" width="19.140625" style="96" bestFit="1" customWidth="1"/>
    <col min="15883" max="15883" width="44.5703125" style="96" bestFit="1" customWidth="1"/>
    <col min="15884" max="15884" width="12.85546875" style="96" bestFit="1" customWidth="1"/>
    <col min="15885" max="15885" width="11.85546875" style="96" bestFit="1" customWidth="1"/>
    <col min="15886" max="15896" width="0" style="96" hidden="1" customWidth="1"/>
    <col min="15897" max="15897" width="18.7109375" style="96" bestFit="1" customWidth="1"/>
    <col min="15898" max="15898" width="10" style="96" bestFit="1" customWidth="1"/>
    <col min="15899" max="15899" width="16.42578125" style="96" bestFit="1" customWidth="1"/>
    <col min="15900" max="15900" width="15.85546875" style="96" bestFit="1" customWidth="1"/>
    <col min="15901" max="15901" width="24" style="96" bestFit="1" customWidth="1"/>
    <col min="15902" max="15902" width="26.42578125" style="96" bestFit="1" customWidth="1"/>
    <col min="15903" max="15903" width="26.28515625" style="96" bestFit="1" customWidth="1"/>
    <col min="15904" max="15904" width="22.7109375" style="96" bestFit="1" customWidth="1"/>
    <col min="15905" max="15905" width="21" style="96" bestFit="1" customWidth="1"/>
    <col min="15906" max="15906" width="12.85546875" style="96" bestFit="1" customWidth="1"/>
    <col min="15907" max="15907" width="11.85546875" style="96" bestFit="1" customWidth="1"/>
    <col min="15908" max="15908" width="82" style="96" bestFit="1" customWidth="1"/>
    <col min="15909" max="15912" width="10.5703125" style="96" bestFit="1" customWidth="1"/>
    <col min="15913" max="15913" width="14.140625" style="96" bestFit="1" customWidth="1"/>
    <col min="15914" max="15914" width="61.42578125" style="96" bestFit="1" customWidth="1"/>
    <col min="15915" max="15915" width="12.7109375" style="96" customWidth="1"/>
    <col min="15916" max="15916" width="26.28515625" style="96" customWidth="1"/>
    <col min="15917" max="16128" width="15.28515625" style="96"/>
    <col min="16129" max="16129" width="11.7109375" style="96" bestFit="1" customWidth="1"/>
    <col min="16130" max="16130" width="18.42578125" style="96" bestFit="1" customWidth="1"/>
    <col min="16131" max="16131" width="18.7109375" style="96" bestFit="1" customWidth="1"/>
    <col min="16132" max="16132" width="17" style="96" bestFit="1" customWidth="1"/>
    <col min="16133" max="16133" width="16.140625" style="96" bestFit="1" customWidth="1"/>
    <col min="16134" max="16134" width="15.140625" style="96" bestFit="1" customWidth="1"/>
    <col min="16135" max="16135" width="15.85546875" style="96" bestFit="1" customWidth="1"/>
    <col min="16136" max="16136" width="57.7109375" style="96" bestFit="1" customWidth="1"/>
    <col min="16137" max="16137" width="15.85546875" style="96" bestFit="1" customWidth="1"/>
    <col min="16138" max="16138" width="19.140625" style="96" bestFit="1" customWidth="1"/>
    <col min="16139" max="16139" width="44.5703125" style="96" bestFit="1" customWidth="1"/>
    <col min="16140" max="16140" width="12.85546875" style="96" bestFit="1" customWidth="1"/>
    <col min="16141" max="16141" width="11.85546875" style="96" bestFit="1" customWidth="1"/>
    <col min="16142" max="16152" width="0" style="96" hidden="1" customWidth="1"/>
    <col min="16153" max="16153" width="18.7109375" style="96" bestFit="1" customWidth="1"/>
    <col min="16154" max="16154" width="10" style="96" bestFit="1" customWidth="1"/>
    <col min="16155" max="16155" width="16.42578125" style="96" bestFit="1" customWidth="1"/>
    <col min="16156" max="16156" width="15.85546875" style="96" bestFit="1" customWidth="1"/>
    <col min="16157" max="16157" width="24" style="96" bestFit="1" customWidth="1"/>
    <col min="16158" max="16158" width="26.42578125" style="96" bestFit="1" customWidth="1"/>
    <col min="16159" max="16159" width="26.28515625" style="96" bestFit="1" customWidth="1"/>
    <col min="16160" max="16160" width="22.7109375" style="96" bestFit="1" customWidth="1"/>
    <col min="16161" max="16161" width="21" style="96" bestFit="1" customWidth="1"/>
    <col min="16162" max="16162" width="12.85546875" style="96" bestFit="1" customWidth="1"/>
    <col min="16163" max="16163" width="11.85546875" style="96" bestFit="1" customWidth="1"/>
    <col min="16164" max="16164" width="82" style="96" bestFit="1" customWidth="1"/>
    <col min="16165" max="16168" width="10.5703125" style="96" bestFit="1" customWidth="1"/>
    <col min="16169" max="16169" width="14.140625" style="96" bestFit="1" customWidth="1"/>
    <col min="16170" max="16170" width="61.42578125" style="96" bestFit="1" customWidth="1"/>
    <col min="16171" max="16171" width="12.7109375" style="96" customWidth="1"/>
    <col min="16172" max="16172" width="26.28515625" style="96" customWidth="1"/>
    <col min="16173" max="16384" width="15.28515625" style="96"/>
  </cols>
  <sheetData>
    <row r="1" spans="1:44" s="95" customFormat="1">
      <c r="A1" s="94" t="s">
        <v>131</v>
      </c>
      <c r="B1" s="94" t="s">
        <v>147</v>
      </c>
      <c r="C1" s="94" t="s">
        <v>125</v>
      </c>
      <c r="D1" s="94" t="s">
        <v>126</v>
      </c>
      <c r="E1" s="94" t="s">
        <v>127</v>
      </c>
      <c r="F1" s="94" t="s">
        <v>292</v>
      </c>
      <c r="G1" s="94" t="s">
        <v>128</v>
      </c>
      <c r="H1" s="94" t="s">
        <v>129</v>
      </c>
      <c r="I1" s="94" t="s">
        <v>148</v>
      </c>
      <c r="J1" s="94" t="s">
        <v>132</v>
      </c>
      <c r="K1" s="94" t="s">
        <v>130</v>
      </c>
      <c r="L1" s="94" t="s">
        <v>293</v>
      </c>
      <c r="M1" s="94" t="s">
        <v>294</v>
      </c>
      <c r="N1" s="25"/>
      <c r="O1" s="25"/>
      <c r="P1" s="25"/>
      <c r="Q1" s="25"/>
      <c r="R1" s="25"/>
      <c r="S1" s="25"/>
      <c r="T1" s="25"/>
      <c r="U1" s="25"/>
      <c r="V1" s="25"/>
      <c r="W1" s="25"/>
      <c r="X1" s="25"/>
      <c r="Y1" s="94" t="s">
        <v>327</v>
      </c>
      <c r="Z1" s="94" t="s">
        <v>328</v>
      </c>
      <c r="AA1" s="94" t="s">
        <v>329</v>
      </c>
      <c r="AB1" s="94" t="s">
        <v>330</v>
      </c>
      <c r="AC1" s="94" t="s">
        <v>331</v>
      </c>
      <c r="AD1" s="94" t="s">
        <v>332</v>
      </c>
      <c r="AE1" s="94" t="s">
        <v>333</v>
      </c>
      <c r="AF1" s="94" t="s">
        <v>334</v>
      </c>
      <c r="AG1" s="94" t="s">
        <v>335</v>
      </c>
      <c r="AH1" s="94" t="s">
        <v>336</v>
      </c>
      <c r="AI1" s="94" t="s">
        <v>337</v>
      </c>
      <c r="AJ1" s="94" t="s">
        <v>338</v>
      </c>
      <c r="AK1" s="94" t="s">
        <v>295</v>
      </c>
      <c r="AL1" s="94" t="s">
        <v>296</v>
      </c>
      <c r="AM1" s="94" t="s">
        <v>297</v>
      </c>
      <c r="AN1" s="94" t="s">
        <v>339</v>
      </c>
      <c r="AO1" s="94" t="s">
        <v>340</v>
      </c>
      <c r="AP1" s="94" t="s">
        <v>341</v>
      </c>
      <c r="AQ1" s="94"/>
      <c r="AR1" s="94"/>
    </row>
    <row r="2" spans="1:44">
      <c r="A2" s="23">
        <v>1</v>
      </c>
      <c r="B2" s="96" t="s">
        <v>2482</v>
      </c>
      <c r="C2" s="96" t="s">
        <v>1790</v>
      </c>
      <c r="D2" s="23" t="s">
        <v>986</v>
      </c>
      <c r="E2" s="23" t="s">
        <v>485</v>
      </c>
      <c r="F2" s="23" t="s">
        <v>2397</v>
      </c>
      <c r="G2" s="96">
        <v>1</v>
      </c>
      <c r="H2" s="24" t="s">
        <v>2670</v>
      </c>
      <c r="I2" s="96" t="s">
        <v>121</v>
      </c>
      <c r="J2" s="96" t="s">
        <v>134</v>
      </c>
      <c r="K2" s="24">
        <v>20011</v>
      </c>
      <c r="L2" s="24">
        <v>0</v>
      </c>
      <c r="M2" s="24">
        <v>1</v>
      </c>
      <c r="Y2" s="24" t="s">
        <v>2364</v>
      </c>
      <c r="AA2" s="96" t="s">
        <v>2483</v>
      </c>
      <c r="AC2" s="96" t="s">
        <v>2484</v>
      </c>
      <c r="AD2" s="98" t="s">
        <v>2363</v>
      </c>
      <c r="AE2" s="96">
        <v>4</v>
      </c>
      <c r="AF2" s="96">
        <v>1</v>
      </c>
      <c r="AG2" s="96">
        <v>20011</v>
      </c>
      <c r="AH2" s="96">
        <v>0</v>
      </c>
      <c r="AI2" s="96">
        <v>1</v>
      </c>
      <c r="AJ2" s="96" t="s">
        <v>2989</v>
      </c>
      <c r="AK2" s="96">
        <v>4</v>
      </c>
      <c r="AN2" s="96">
        <v>0</v>
      </c>
      <c r="AO2" s="96" t="s">
        <v>2365</v>
      </c>
      <c r="AP2" s="96" t="s">
        <v>2398</v>
      </c>
    </row>
    <row r="3" spans="1:44">
      <c r="A3" s="23">
        <v>2</v>
      </c>
      <c r="B3" s="96" t="s">
        <v>2482</v>
      </c>
      <c r="C3" s="96" t="s">
        <v>1790</v>
      </c>
      <c r="D3" s="23" t="s">
        <v>986</v>
      </c>
      <c r="E3" s="23" t="s">
        <v>485</v>
      </c>
      <c r="F3" s="23" t="s">
        <v>2397</v>
      </c>
      <c r="G3" s="96">
        <v>1</v>
      </c>
      <c r="H3" s="24" t="s">
        <v>2671</v>
      </c>
      <c r="I3" s="96" t="s">
        <v>121</v>
      </c>
      <c r="J3" s="96" t="s">
        <v>134</v>
      </c>
      <c r="K3" s="24">
        <v>20011</v>
      </c>
      <c r="L3" s="24">
        <v>1</v>
      </c>
      <c r="M3" s="24">
        <v>1</v>
      </c>
      <c r="Y3" s="24" t="s">
        <v>2364</v>
      </c>
      <c r="AA3" s="96" t="s">
        <v>2483</v>
      </c>
      <c r="AC3" s="96" t="s">
        <v>2484</v>
      </c>
      <c r="AD3" s="98" t="s">
        <v>2363</v>
      </c>
      <c r="AE3" s="96">
        <v>4</v>
      </c>
      <c r="AF3" s="96">
        <v>1</v>
      </c>
      <c r="AG3" s="96">
        <v>20011</v>
      </c>
      <c r="AH3" s="96">
        <v>1</v>
      </c>
      <c r="AI3" s="96">
        <v>1</v>
      </c>
      <c r="AJ3" s="96" t="s">
        <v>2990</v>
      </c>
      <c r="AK3" s="96">
        <v>4</v>
      </c>
      <c r="AN3" s="96">
        <v>0</v>
      </c>
      <c r="AO3" s="96" t="s">
        <v>2365</v>
      </c>
      <c r="AP3" s="96" t="s">
        <v>2399</v>
      </c>
    </row>
    <row r="4" spans="1:44">
      <c r="A4" s="23">
        <v>3</v>
      </c>
      <c r="B4" s="96" t="s">
        <v>2482</v>
      </c>
      <c r="C4" s="96" t="s">
        <v>1790</v>
      </c>
      <c r="D4" s="23" t="s">
        <v>986</v>
      </c>
      <c r="E4" s="23" t="s">
        <v>476</v>
      </c>
      <c r="F4" s="23" t="s">
        <v>989</v>
      </c>
      <c r="G4" s="96">
        <v>2</v>
      </c>
      <c r="H4" s="24" t="s">
        <v>2659</v>
      </c>
      <c r="I4" s="96" t="s">
        <v>122</v>
      </c>
      <c r="J4" s="96" t="s">
        <v>134</v>
      </c>
      <c r="K4" s="24">
        <v>20021</v>
      </c>
      <c r="L4" s="24">
        <v>0</v>
      </c>
      <c r="M4" s="24">
        <v>1</v>
      </c>
      <c r="Y4" s="24" t="s">
        <v>2364</v>
      </c>
      <c r="AA4" s="96" t="s">
        <v>2485</v>
      </c>
      <c r="AC4" s="96" t="s">
        <v>2486</v>
      </c>
      <c r="AD4" s="98" t="s">
        <v>2363</v>
      </c>
      <c r="AE4" s="96">
        <v>4</v>
      </c>
      <c r="AF4" s="96">
        <v>1</v>
      </c>
      <c r="AG4" s="96">
        <v>20021</v>
      </c>
      <c r="AH4" s="96">
        <v>0</v>
      </c>
      <c r="AI4" s="96">
        <v>1</v>
      </c>
      <c r="AJ4" s="96" t="s">
        <v>2991</v>
      </c>
      <c r="AK4" s="96">
        <v>4</v>
      </c>
      <c r="AN4" s="96">
        <v>0</v>
      </c>
      <c r="AO4" s="96" t="s">
        <v>2365</v>
      </c>
      <c r="AP4" s="96" t="s">
        <v>2400</v>
      </c>
    </row>
    <row r="5" spans="1:44">
      <c r="A5" s="23">
        <v>4</v>
      </c>
      <c r="B5" s="96" t="s">
        <v>2482</v>
      </c>
      <c r="C5" s="96" t="s">
        <v>1790</v>
      </c>
      <c r="D5" s="23" t="s">
        <v>986</v>
      </c>
      <c r="E5" s="23" t="s">
        <v>476</v>
      </c>
      <c r="F5" s="23" t="s">
        <v>989</v>
      </c>
      <c r="G5" s="96">
        <v>2</v>
      </c>
      <c r="H5" s="24" t="s">
        <v>2660</v>
      </c>
      <c r="I5" s="96" t="s">
        <v>122</v>
      </c>
      <c r="J5" s="96" t="s">
        <v>134</v>
      </c>
      <c r="K5" s="24">
        <v>20021</v>
      </c>
      <c r="L5" s="24">
        <v>1</v>
      </c>
      <c r="M5" s="24">
        <v>1</v>
      </c>
      <c r="Y5" s="24" t="s">
        <v>2364</v>
      </c>
      <c r="AA5" s="96" t="s">
        <v>2485</v>
      </c>
      <c r="AC5" s="96" t="s">
        <v>2486</v>
      </c>
      <c r="AD5" s="98" t="s">
        <v>2363</v>
      </c>
      <c r="AE5" s="96">
        <v>4</v>
      </c>
      <c r="AF5" s="96">
        <v>1</v>
      </c>
      <c r="AG5" s="96">
        <v>20021</v>
      </c>
      <c r="AH5" s="96">
        <v>1</v>
      </c>
      <c r="AI5" s="96">
        <v>1</v>
      </c>
      <c r="AJ5" s="96" t="s">
        <v>2992</v>
      </c>
      <c r="AK5" s="96">
        <v>4</v>
      </c>
      <c r="AN5" s="96">
        <v>0</v>
      </c>
      <c r="AO5" s="96" t="s">
        <v>2365</v>
      </c>
      <c r="AP5" s="96" t="s">
        <v>2400</v>
      </c>
    </row>
    <row r="6" spans="1:44">
      <c r="A6" s="23">
        <v>5</v>
      </c>
      <c r="B6" s="96" t="s">
        <v>2482</v>
      </c>
      <c r="C6" s="96" t="s">
        <v>1790</v>
      </c>
      <c r="D6" s="23" t="s">
        <v>986</v>
      </c>
      <c r="E6" s="23" t="s">
        <v>476</v>
      </c>
      <c r="F6" s="23" t="s">
        <v>989</v>
      </c>
      <c r="G6" s="96">
        <v>2</v>
      </c>
      <c r="H6" s="24" t="s">
        <v>2661</v>
      </c>
      <c r="I6" s="96" t="s">
        <v>122</v>
      </c>
      <c r="J6" s="96" t="s">
        <v>134</v>
      </c>
      <c r="K6" s="24">
        <v>20021</v>
      </c>
      <c r="L6" s="24">
        <v>2</v>
      </c>
      <c r="M6" s="24">
        <v>1</v>
      </c>
      <c r="Y6" s="24" t="s">
        <v>2364</v>
      </c>
      <c r="AA6" s="96" t="s">
        <v>2485</v>
      </c>
      <c r="AC6" s="96" t="s">
        <v>2486</v>
      </c>
      <c r="AD6" s="98" t="s">
        <v>2363</v>
      </c>
      <c r="AE6" s="96">
        <v>4</v>
      </c>
      <c r="AF6" s="96">
        <v>1</v>
      </c>
      <c r="AG6" s="96">
        <v>20021</v>
      </c>
      <c r="AH6" s="96">
        <v>2</v>
      </c>
      <c r="AI6" s="96">
        <v>1</v>
      </c>
      <c r="AJ6" s="96" t="s">
        <v>2993</v>
      </c>
      <c r="AK6" s="96">
        <v>4</v>
      </c>
      <c r="AN6" s="96">
        <v>0</v>
      </c>
      <c r="AO6" s="96" t="s">
        <v>2365</v>
      </c>
      <c r="AP6" s="96" t="s">
        <v>2400</v>
      </c>
    </row>
    <row r="7" spans="1:44">
      <c r="A7" s="23">
        <v>6</v>
      </c>
      <c r="B7" s="96" t="s">
        <v>2482</v>
      </c>
      <c r="C7" s="96" t="s">
        <v>1790</v>
      </c>
      <c r="D7" s="23" t="s">
        <v>992</v>
      </c>
      <c r="E7" s="23" t="s">
        <v>469</v>
      </c>
      <c r="F7" s="23" t="s">
        <v>993</v>
      </c>
      <c r="G7" s="96">
        <v>3</v>
      </c>
      <c r="H7" s="24" t="s">
        <v>2628</v>
      </c>
      <c r="I7" s="96" t="s">
        <v>121</v>
      </c>
      <c r="J7" s="96" t="s">
        <v>134</v>
      </c>
      <c r="K7" s="24">
        <v>20031</v>
      </c>
      <c r="L7" s="24">
        <v>0</v>
      </c>
      <c r="M7" s="24">
        <v>1</v>
      </c>
      <c r="Y7" s="24" t="s">
        <v>2364</v>
      </c>
      <c r="AA7" s="96" t="s">
        <v>2483</v>
      </c>
      <c r="AC7" s="96" t="s">
        <v>2484</v>
      </c>
      <c r="AD7" s="98" t="s">
        <v>2363</v>
      </c>
      <c r="AE7" s="96">
        <v>4</v>
      </c>
      <c r="AF7" s="96">
        <v>1</v>
      </c>
      <c r="AG7" s="96">
        <v>20031</v>
      </c>
      <c r="AH7" s="96">
        <v>0</v>
      </c>
      <c r="AI7" s="96">
        <v>1</v>
      </c>
      <c r="AJ7" s="96" t="s">
        <v>2994</v>
      </c>
      <c r="AK7" s="96">
        <v>4</v>
      </c>
      <c r="AN7" s="96">
        <v>0</v>
      </c>
      <c r="AO7" s="96" t="s">
        <v>2365</v>
      </c>
      <c r="AP7" s="96" t="s">
        <v>2366</v>
      </c>
    </row>
    <row r="8" spans="1:44">
      <c r="A8" s="23">
        <v>7</v>
      </c>
      <c r="B8" s="96" t="s">
        <v>2482</v>
      </c>
      <c r="C8" s="96" t="s">
        <v>1790</v>
      </c>
      <c r="D8" s="23" t="s">
        <v>992</v>
      </c>
      <c r="E8" s="23" t="s">
        <v>469</v>
      </c>
      <c r="F8" s="23" t="s">
        <v>993</v>
      </c>
      <c r="G8" s="96">
        <v>3</v>
      </c>
      <c r="H8" s="24" t="s">
        <v>2629</v>
      </c>
      <c r="I8" s="96" t="s">
        <v>121</v>
      </c>
      <c r="J8" s="96" t="s">
        <v>134</v>
      </c>
      <c r="K8" s="24">
        <v>20031</v>
      </c>
      <c r="L8" s="24">
        <v>1</v>
      </c>
      <c r="M8" s="24">
        <v>1</v>
      </c>
      <c r="Y8" s="24" t="s">
        <v>2364</v>
      </c>
      <c r="AA8" s="96" t="s">
        <v>2483</v>
      </c>
      <c r="AC8" s="96" t="s">
        <v>2484</v>
      </c>
      <c r="AD8" s="98" t="s">
        <v>2363</v>
      </c>
      <c r="AE8" s="96">
        <v>4</v>
      </c>
      <c r="AF8" s="96">
        <v>1</v>
      </c>
      <c r="AG8" s="96">
        <v>20031</v>
      </c>
      <c r="AH8" s="96">
        <v>1</v>
      </c>
      <c r="AI8" s="96">
        <v>1</v>
      </c>
      <c r="AJ8" s="96" t="s">
        <v>2995</v>
      </c>
      <c r="AK8" s="96">
        <v>4</v>
      </c>
      <c r="AN8" s="96">
        <v>0</v>
      </c>
      <c r="AO8" s="96" t="s">
        <v>2365</v>
      </c>
      <c r="AP8" s="96" t="s">
        <v>2367</v>
      </c>
    </row>
    <row r="9" spans="1:44">
      <c r="A9" s="23">
        <v>8</v>
      </c>
      <c r="B9" s="96" t="s">
        <v>2482</v>
      </c>
      <c r="C9" s="96" t="s">
        <v>1790</v>
      </c>
      <c r="D9" s="23" t="s">
        <v>992</v>
      </c>
      <c r="E9" s="23" t="s">
        <v>469</v>
      </c>
      <c r="F9" s="23" t="s">
        <v>993</v>
      </c>
      <c r="G9" s="96">
        <v>3</v>
      </c>
      <c r="H9" s="24" t="s">
        <v>2633</v>
      </c>
      <c r="I9" s="96" t="s">
        <v>121</v>
      </c>
      <c r="J9" s="96" t="s">
        <v>134</v>
      </c>
      <c r="K9" s="24">
        <v>20031</v>
      </c>
      <c r="L9" s="24">
        <v>2</v>
      </c>
      <c r="M9" s="24">
        <v>1</v>
      </c>
      <c r="Y9" s="24" t="s">
        <v>2364</v>
      </c>
      <c r="AA9" s="96" t="s">
        <v>2483</v>
      </c>
      <c r="AC9" s="96" t="s">
        <v>2484</v>
      </c>
      <c r="AD9" s="98" t="s">
        <v>2363</v>
      </c>
      <c r="AE9" s="96">
        <v>4</v>
      </c>
      <c r="AF9" s="96">
        <v>1</v>
      </c>
      <c r="AG9" s="96">
        <v>20031</v>
      </c>
      <c r="AH9" s="96">
        <v>2</v>
      </c>
      <c r="AI9" s="96">
        <v>1</v>
      </c>
      <c r="AJ9" s="96" t="s">
        <v>2996</v>
      </c>
      <c r="AK9" s="96">
        <v>4</v>
      </c>
      <c r="AN9" s="96">
        <v>0</v>
      </c>
      <c r="AO9" s="96" t="s">
        <v>2365</v>
      </c>
      <c r="AP9" s="96" t="s">
        <v>2368</v>
      </c>
    </row>
    <row r="10" spans="1:44">
      <c r="A10" s="23">
        <v>9</v>
      </c>
      <c r="B10" s="96" t="s">
        <v>2482</v>
      </c>
      <c r="C10" s="96" t="s">
        <v>1790</v>
      </c>
      <c r="D10" s="23" t="s">
        <v>992</v>
      </c>
      <c r="E10" s="23" t="s">
        <v>469</v>
      </c>
      <c r="F10" s="23" t="s">
        <v>993</v>
      </c>
      <c r="G10" s="96">
        <v>3</v>
      </c>
      <c r="H10" s="24" t="s">
        <v>2634</v>
      </c>
      <c r="I10" s="96" t="s">
        <v>121</v>
      </c>
      <c r="J10" s="96" t="s">
        <v>134</v>
      </c>
      <c r="K10" s="24">
        <v>20031</v>
      </c>
      <c r="L10" s="24">
        <v>3</v>
      </c>
      <c r="M10" s="24">
        <v>1</v>
      </c>
      <c r="Y10" s="24" t="s">
        <v>2364</v>
      </c>
      <c r="AA10" s="96" t="s">
        <v>2483</v>
      </c>
      <c r="AC10" s="96" t="s">
        <v>2484</v>
      </c>
      <c r="AD10" s="98" t="s">
        <v>2363</v>
      </c>
      <c r="AE10" s="96">
        <v>4</v>
      </c>
      <c r="AF10" s="96">
        <v>1</v>
      </c>
      <c r="AG10" s="96">
        <v>20031</v>
      </c>
      <c r="AH10" s="96">
        <v>3</v>
      </c>
      <c r="AI10" s="96">
        <v>1</v>
      </c>
      <c r="AJ10" s="96" t="s">
        <v>2997</v>
      </c>
      <c r="AK10" s="96">
        <v>4</v>
      </c>
      <c r="AN10" s="96">
        <v>0</v>
      </c>
      <c r="AO10" s="96" t="s">
        <v>2365</v>
      </c>
      <c r="AP10" s="96" t="s">
        <v>2369</v>
      </c>
    </row>
    <row r="11" spans="1:44">
      <c r="A11" s="23">
        <v>10</v>
      </c>
      <c r="B11" s="96" t="s">
        <v>2482</v>
      </c>
      <c r="C11" s="96" t="s">
        <v>1790</v>
      </c>
      <c r="D11" s="23" t="s">
        <v>992</v>
      </c>
      <c r="E11" s="23" t="s">
        <v>469</v>
      </c>
      <c r="F11" s="23" t="s">
        <v>993</v>
      </c>
      <c r="G11" s="96">
        <v>3</v>
      </c>
      <c r="H11" s="24" t="s">
        <v>2635</v>
      </c>
      <c r="I11" s="96" t="s">
        <v>121</v>
      </c>
      <c r="J11" s="96" t="s">
        <v>134</v>
      </c>
      <c r="K11" s="24">
        <v>20031</v>
      </c>
      <c r="L11" s="24">
        <v>4</v>
      </c>
      <c r="M11" s="24">
        <v>1</v>
      </c>
      <c r="Y11" s="24" t="s">
        <v>2364</v>
      </c>
      <c r="AA11" s="96" t="s">
        <v>2483</v>
      </c>
      <c r="AC11" s="96" t="s">
        <v>2484</v>
      </c>
      <c r="AD11" s="98" t="s">
        <v>2363</v>
      </c>
      <c r="AE11" s="96">
        <v>4</v>
      </c>
      <c r="AF11" s="96">
        <v>1</v>
      </c>
      <c r="AG11" s="96">
        <v>20031</v>
      </c>
      <c r="AH11" s="96">
        <v>4</v>
      </c>
      <c r="AI11" s="96">
        <v>1</v>
      </c>
      <c r="AJ11" s="96" t="s">
        <v>2998</v>
      </c>
      <c r="AK11" s="96">
        <v>4</v>
      </c>
      <c r="AN11" s="96">
        <v>0</v>
      </c>
      <c r="AO11" s="96" t="s">
        <v>2365</v>
      </c>
      <c r="AP11" s="96" t="s">
        <v>2370</v>
      </c>
    </row>
    <row r="12" spans="1:44">
      <c r="A12" s="23">
        <v>11</v>
      </c>
      <c r="B12" s="96" t="s">
        <v>2482</v>
      </c>
      <c r="C12" s="96" t="s">
        <v>1790</v>
      </c>
      <c r="D12" s="23" t="s">
        <v>992</v>
      </c>
      <c r="E12" s="23" t="s">
        <v>469</v>
      </c>
      <c r="F12" s="23" t="s">
        <v>993</v>
      </c>
      <c r="G12" s="96">
        <v>3</v>
      </c>
      <c r="H12" s="24" t="s">
        <v>2655</v>
      </c>
      <c r="I12" s="96" t="s">
        <v>121</v>
      </c>
      <c r="J12" s="96" t="s">
        <v>134</v>
      </c>
      <c r="K12" s="24">
        <v>20031</v>
      </c>
      <c r="L12" s="24">
        <v>5</v>
      </c>
      <c r="M12" s="24">
        <v>1</v>
      </c>
      <c r="Y12" s="24" t="s">
        <v>2364</v>
      </c>
      <c r="AA12" s="96" t="s">
        <v>2483</v>
      </c>
      <c r="AC12" s="96" t="s">
        <v>2484</v>
      </c>
      <c r="AD12" s="98" t="s">
        <v>2363</v>
      </c>
      <c r="AE12" s="96">
        <v>4</v>
      </c>
      <c r="AF12" s="96">
        <v>1</v>
      </c>
      <c r="AG12" s="96">
        <v>20031</v>
      </c>
      <c r="AH12" s="96">
        <v>5</v>
      </c>
      <c r="AI12" s="96">
        <v>1</v>
      </c>
      <c r="AJ12" s="96" t="s">
        <v>2999</v>
      </c>
      <c r="AK12" s="96">
        <v>4</v>
      </c>
      <c r="AN12" s="96">
        <v>0</v>
      </c>
      <c r="AO12" s="96" t="s">
        <v>2365</v>
      </c>
      <c r="AP12" s="96" t="s">
        <v>2401</v>
      </c>
    </row>
    <row r="13" spans="1:44">
      <c r="A13" s="23">
        <v>12</v>
      </c>
      <c r="B13" s="96" t="s">
        <v>2482</v>
      </c>
      <c r="C13" s="96" t="s">
        <v>1790</v>
      </c>
      <c r="D13" s="23" t="s">
        <v>992</v>
      </c>
      <c r="E13" s="23" t="s">
        <v>469</v>
      </c>
      <c r="F13" s="23" t="s">
        <v>993</v>
      </c>
      <c r="G13" s="96">
        <v>3</v>
      </c>
      <c r="H13" s="24" t="s">
        <v>2656</v>
      </c>
      <c r="I13" s="96" t="s">
        <v>121</v>
      </c>
      <c r="J13" s="96" t="s">
        <v>134</v>
      </c>
      <c r="K13" s="24">
        <v>20031</v>
      </c>
      <c r="L13" s="24">
        <v>6</v>
      </c>
      <c r="M13" s="24">
        <v>1</v>
      </c>
      <c r="Y13" s="24" t="s">
        <v>2364</v>
      </c>
      <c r="AA13" s="96" t="s">
        <v>2483</v>
      </c>
      <c r="AC13" s="96" t="s">
        <v>2484</v>
      </c>
      <c r="AD13" s="98" t="s">
        <v>2363</v>
      </c>
      <c r="AE13" s="96">
        <v>4</v>
      </c>
      <c r="AF13" s="96">
        <v>1</v>
      </c>
      <c r="AG13" s="96">
        <v>20031</v>
      </c>
      <c r="AH13" s="96">
        <v>6</v>
      </c>
      <c r="AI13" s="96">
        <v>1</v>
      </c>
      <c r="AJ13" s="96" t="s">
        <v>3000</v>
      </c>
      <c r="AK13" s="96">
        <v>4</v>
      </c>
      <c r="AN13" s="96">
        <v>0</v>
      </c>
      <c r="AO13" s="96" t="s">
        <v>2365</v>
      </c>
      <c r="AP13" s="96" t="s">
        <v>2401</v>
      </c>
    </row>
    <row r="14" spans="1:44">
      <c r="A14" s="23">
        <v>13</v>
      </c>
      <c r="B14" s="96" t="s">
        <v>2482</v>
      </c>
      <c r="C14" s="96" t="s">
        <v>1790</v>
      </c>
      <c r="D14" s="23" t="s">
        <v>992</v>
      </c>
      <c r="E14" s="23" t="s">
        <v>469</v>
      </c>
      <c r="F14" s="23" t="s">
        <v>993</v>
      </c>
      <c r="G14" s="96">
        <v>3</v>
      </c>
      <c r="H14" s="24" t="s">
        <v>2657</v>
      </c>
      <c r="I14" s="96" t="s">
        <v>121</v>
      </c>
      <c r="J14" s="96" t="s">
        <v>134</v>
      </c>
      <c r="K14" s="24">
        <v>20031</v>
      </c>
      <c r="L14" s="24">
        <v>7</v>
      </c>
      <c r="M14" s="24">
        <v>1</v>
      </c>
      <c r="Y14" s="24" t="s">
        <v>2364</v>
      </c>
      <c r="AA14" s="96" t="s">
        <v>2483</v>
      </c>
      <c r="AC14" s="96" t="s">
        <v>2484</v>
      </c>
      <c r="AD14" s="98" t="s">
        <v>2363</v>
      </c>
      <c r="AE14" s="96">
        <v>4</v>
      </c>
      <c r="AF14" s="96">
        <v>1</v>
      </c>
      <c r="AG14" s="96">
        <v>20031</v>
      </c>
      <c r="AH14" s="96">
        <v>7</v>
      </c>
      <c r="AI14" s="96">
        <v>1</v>
      </c>
      <c r="AJ14" s="96" t="s">
        <v>3001</v>
      </c>
      <c r="AK14" s="96">
        <v>4</v>
      </c>
      <c r="AN14" s="96">
        <v>0</v>
      </c>
      <c r="AO14" s="96" t="s">
        <v>2365</v>
      </c>
      <c r="AP14" s="96" t="s">
        <v>2371</v>
      </c>
    </row>
    <row r="15" spans="1:44">
      <c r="A15" s="23">
        <v>14</v>
      </c>
      <c r="B15" s="96" t="s">
        <v>2482</v>
      </c>
      <c r="C15" s="96" t="s">
        <v>1790</v>
      </c>
      <c r="D15" s="23" t="s">
        <v>992</v>
      </c>
      <c r="E15" s="23" t="s">
        <v>469</v>
      </c>
      <c r="F15" s="23" t="s">
        <v>993</v>
      </c>
      <c r="G15" s="96">
        <v>3</v>
      </c>
      <c r="H15" s="24" t="s">
        <v>2658</v>
      </c>
      <c r="I15" s="96" t="s">
        <v>121</v>
      </c>
      <c r="J15" s="96" t="s">
        <v>134</v>
      </c>
      <c r="K15" s="24">
        <v>20031</v>
      </c>
      <c r="L15" s="24">
        <v>8</v>
      </c>
      <c r="M15" s="24">
        <v>1</v>
      </c>
      <c r="Y15" s="24" t="s">
        <v>2364</v>
      </c>
      <c r="AA15" s="96" t="s">
        <v>2483</v>
      </c>
      <c r="AC15" s="96" t="s">
        <v>2484</v>
      </c>
      <c r="AD15" s="98" t="s">
        <v>2363</v>
      </c>
      <c r="AE15" s="96">
        <v>4</v>
      </c>
      <c r="AF15" s="96">
        <v>1</v>
      </c>
      <c r="AG15" s="96">
        <v>20031</v>
      </c>
      <c r="AH15" s="96">
        <v>8</v>
      </c>
      <c r="AI15" s="96">
        <v>1</v>
      </c>
      <c r="AJ15" s="96" t="s">
        <v>3002</v>
      </c>
      <c r="AK15" s="96">
        <v>4</v>
      </c>
      <c r="AN15" s="96">
        <v>0</v>
      </c>
      <c r="AO15" s="96" t="s">
        <v>2365</v>
      </c>
      <c r="AP15" s="96" t="s">
        <v>2371</v>
      </c>
    </row>
    <row r="16" spans="1:44">
      <c r="A16" s="23">
        <v>15</v>
      </c>
      <c r="B16" s="96" t="s">
        <v>2482</v>
      </c>
      <c r="C16" s="96" t="s">
        <v>1790</v>
      </c>
      <c r="D16" s="23" t="s">
        <v>992</v>
      </c>
      <c r="E16" s="23" t="s">
        <v>465</v>
      </c>
      <c r="F16" s="23" t="s">
        <v>973</v>
      </c>
      <c r="G16" s="96">
        <v>4</v>
      </c>
      <c r="H16" s="24" t="s">
        <v>2654</v>
      </c>
      <c r="I16" s="96" t="s">
        <v>121</v>
      </c>
      <c r="J16" s="96" t="s">
        <v>134</v>
      </c>
      <c r="K16" s="24">
        <v>20041</v>
      </c>
      <c r="L16" s="24">
        <v>0</v>
      </c>
      <c r="M16" s="24">
        <v>1</v>
      </c>
      <c r="Y16" s="24" t="s">
        <v>2364</v>
      </c>
      <c r="AA16" s="96" t="s">
        <v>2483</v>
      </c>
      <c r="AC16" s="96" t="s">
        <v>2484</v>
      </c>
      <c r="AD16" s="98" t="s">
        <v>2363</v>
      </c>
      <c r="AE16" s="96">
        <v>4</v>
      </c>
      <c r="AF16" s="96">
        <v>1</v>
      </c>
      <c r="AG16" s="96">
        <v>20041</v>
      </c>
      <c r="AH16" s="96">
        <v>0</v>
      </c>
      <c r="AI16" s="96">
        <v>1</v>
      </c>
      <c r="AJ16" s="96" t="s">
        <v>3003</v>
      </c>
      <c r="AK16" s="96">
        <v>4</v>
      </c>
      <c r="AN16" s="96">
        <v>0</v>
      </c>
      <c r="AO16" s="96" t="s">
        <v>2365</v>
      </c>
      <c r="AP16" s="96" t="s">
        <v>2388</v>
      </c>
    </row>
    <row r="17" spans="1:42">
      <c r="A17" s="23">
        <v>16</v>
      </c>
      <c r="B17" s="96" t="s">
        <v>2482</v>
      </c>
      <c r="C17" s="96" t="s">
        <v>1790</v>
      </c>
      <c r="D17" s="23" t="s">
        <v>1392</v>
      </c>
      <c r="E17" s="23" t="s">
        <v>779</v>
      </c>
      <c r="F17" s="23" t="s">
        <v>1107</v>
      </c>
      <c r="G17" s="96">
        <v>5</v>
      </c>
      <c r="H17" s="24" t="s">
        <v>2745</v>
      </c>
      <c r="I17" s="96" t="s">
        <v>122</v>
      </c>
      <c r="J17" s="96" t="s">
        <v>134</v>
      </c>
      <c r="K17" s="24">
        <v>20051</v>
      </c>
      <c r="L17" s="24">
        <v>0</v>
      </c>
      <c r="M17" s="24">
        <v>1</v>
      </c>
      <c r="Y17" s="24" t="s">
        <v>2364</v>
      </c>
      <c r="AA17" s="96" t="s">
        <v>2485</v>
      </c>
      <c r="AC17" s="96" t="s">
        <v>2486</v>
      </c>
      <c r="AD17" s="98" t="s">
        <v>2363</v>
      </c>
      <c r="AE17" s="96">
        <v>4</v>
      </c>
      <c r="AF17" s="96">
        <v>1</v>
      </c>
      <c r="AG17" s="96">
        <v>20051</v>
      </c>
      <c r="AH17" s="96">
        <v>0</v>
      </c>
      <c r="AI17" s="96">
        <v>1</v>
      </c>
      <c r="AJ17" s="96" t="s">
        <v>3004</v>
      </c>
      <c r="AK17" s="96">
        <v>4</v>
      </c>
      <c r="AN17" s="96">
        <v>0</v>
      </c>
      <c r="AO17" s="96" t="s">
        <v>2365</v>
      </c>
      <c r="AP17" s="96" t="s">
        <v>2390</v>
      </c>
    </row>
    <row r="18" spans="1:42">
      <c r="A18" s="23">
        <v>17</v>
      </c>
      <c r="B18" s="96" t="s">
        <v>2482</v>
      </c>
      <c r="C18" s="96" t="s">
        <v>1790</v>
      </c>
      <c r="D18" s="23" t="s">
        <v>1392</v>
      </c>
      <c r="E18" s="23" t="s">
        <v>779</v>
      </c>
      <c r="F18" s="23" t="s">
        <v>1107</v>
      </c>
      <c r="G18" s="96">
        <v>5</v>
      </c>
      <c r="H18" s="24" t="s">
        <v>2672</v>
      </c>
      <c r="I18" s="96" t="s">
        <v>122</v>
      </c>
      <c r="J18" s="96" t="s">
        <v>134</v>
      </c>
      <c r="K18" s="24">
        <v>20051</v>
      </c>
      <c r="L18" s="24">
        <v>2</v>
      </c>
      <c r="M18" s="24">
        <v>1</v>
      </c>
      <c r="Y18" s="24" t="s">
        <v>2364</v>
      </c>
      <c r="AA18" s="96" t="s">
        <v>2485</v>
      </c>
      <c r="AC18" s="96" t="s">
        <v>2486</v>
      </c>
      <c r="AD18" s="98" t="s">
        <v>2363</v>
      </c>
      <c r="AE18" s="96">
        <v>4</v>
      </c>
      <c r="AF18" s="96">
        <v>1</v>
      </c>
      <c r="AG18" s="96">
        <v>20051</v>
      </c>
      <c r="AH18" s="96">
        <v>2</v>
      </c>
      <c r="AI18" s="96">
        <v>1</v>
      </c>
      <c r="AJ18" s="96" t="s">
        <v>3005</v>
      </c>
      <c r="AK18" s="96">
        <v>4</v>
      </c>
      <c r="AN18" s="96">
        <v>0</v>
      </c>
      <c r="AO18" s="96" t="s">
        <v>2365</v>
      </c>
      <c r="AP18" s="96" t="s">
        <v>2389</v>
      </c>
    </row>
    <row r="19" spans="1:42">
      <c r="A19" s="23">
        <v>18</v>
      </c>
      <c r="B19" s="96" t="s">
        <v>2482</v>
      </c>
      <c r="C19" s="96" t="s">
        <v>1790</v>
      </c>
      <c r="D19" s="23" t="s">
        <v>1392</v>
      </c>
      <c r="E19" s="23" t="s">
        <v>779</v>
      </c>
      <c r="F19" s="23" t="s">
        <v>1107</v>
      </c>
      <c r="G19" s="96">
        <v>5</v>
      </c>
      <c r="H19" s="24" t="s">
        <v>2697</v>
      </c>
      <c r="I19" s="96" t="s">
        <v>121</v>
      </c>
      <c r="J19" s="96" t="s">
        <v>134</v>
      </c>
      <c r="K19" s="24">
        <v>20051</v>
      </c>
      <c r="L19" s="24">
        <v>4</v>
      </c>
      <c r="M19" s="24">
        <v>1</v>
      </c>
      <c r="Y19" s="24" t="s">
        <v>2364</v>
      </c>
      <c r="AA19" s="96" t="s">
        <v>2483</v>
      </c>
      <c r="AC19" s="96" t="s">
        <v>2484</v>
      </c>
      <c r="AD19" s="98" t="s">
        <v>2363</v>
      </c>
      <c r="AE19" s="96">
        <v>4</v>
      </c>
      <c r="AF19" s="96">
        <v>1</v>
      </c>
      <c r="AG19" s="96">
        <v>20051</v>
      </c>
      <c r="AH19" s="96">
        <v>4</v>
      </c>
      <c r="AI19" s="96">
        <v>1</v>
      </c>
      <c r="AJ19" s="96" t="s">
        <v>3006</v>
      </c>
      <c r="AK19" s="96">
        <v>4</v>
      </c>
      <c r="AN19" s="96">
        <v>0</v>
      </c>
      <c r="AO19" s="96" t="s">
        <v>2365</v>
      </c>
      <c r="AP19" s="96" t="s">
        <v>2402</v>
      </c>
    </row>
    <row r="20" spans="1:42">
      <c r="A20" s="23">
        <v>19</v>
      </c>
      <c r="B20" s="96" t="s">
        <v>2482</v>
      </c>
      <c r="C20" s="96" t="s">
        <v>1790</v>
      </c>
      <c r="D20" s="23" t="s">
        <v>1392</v>
      </c>
      <c r="E20" s="23" t="s">
        <v>779</v>
      </c>
      <c r="F20" s="23" t="s">
        <v>1107</v>
      </c>
      <c r="G20" s="96">
        <v>5</v>
      </c>
      <c r="H20" s="24" t="s">
        <v>5356</v>
      </c>
      <c r="I20" s="96" t="s">
        <v>121</v>
      </c>
      <c r="J20" s="96" t="s">
        <v>138</v>
      </c>
      <c r="K20" s="24">
        <v>10101</v>
      </c>
      <c r="L20" s="24">
        <v>0</v>
      </c>
      <c r="M20" s="24">
        <v>1</v>
      </c>
      <c r="Y20" s="24" t="s">
        <v>2364</v>
      </c>
      <c r="AA20" s="96" t="s">
        <v>2483</v>
      </c>
      <c r="AC20" s="96" t="s">
        <v>2484</v>
      </c>
      <c r="AD20" s="98" t="s">
        <v>2391</v>
      </c>
      <c r="AE20" s="96">
        <v>16</v>
      </c>
      <c r="AF20" s="96">
        <v>16</v>
      </c>
      <c r="AG20" s="96">
        <v>10101</v>
      </c>
      <c r="AH20" s="96">
        <v>0</v>
      </c>
      <c r="AI20" s="96">
        <v>1</v>
      </c>
      <c r="AJ20" s="96" t="s">
        <v>5357</v>
      </c>
      <c r="AK20" s="96">
        <v>4</v>
      </c>
      <c r="AN20" s="96">
        <v>0</v>
      </c>
      <c r="AO20" s="96" t="s">
        <v>2365</v>
      </c>
      <c r="AP20" s="96" t="s">
        <v>2392</v>
      </c>
    </row>
    <row r="21" spans="1:42">
      <c r="A21" s="23">
        <v>20</v>
      </c>
      <c r="B21" s="96" t="s">
        <v>2482</v>
      </c>
      <c r="C21" s="96" t="s">
        <v>1790</v>
      </c>
      <c r="D21" s="23" t="s">
        <v>1392</v>
      </c>
      <c r="E21" s="23" t="s">
        <v>779</v>
      </c>
      <c r="F21" s="23" t="s">
        <v>1107</v>
      </c>
      <c r="G21" s="96">
        <v>5</v>
      </c>
      <c r="H21" s="24" t="s">
        <v>5351</v>
      </c>
      <c r="I21" s="96" t="s">
        <v>123</v>
      </c>
      <c r="J21" s="96" t="s">
        <v>138</v>
      </c>
      <c r="K21" s="24">
        <v>10102</v>
      </c>
      <c r="L21" s="24">
        <v>0</v>
      </c>
      <c r="M21" s="24">
        <v>1</v>
      </c>
      <c r="Y21" s="24" t="s">
        <v>2364</v>
      </c>
      <c r="AA21" s="96" t="s">
        <v>2487</v>
      </c>
      <c r="AC21" s="96" t="s">
        <v>2488</v>
      </c>
      <c r="AD21" s="98" t="s">
        <v>2391</v>
      </c>
      <c r="AE21" s="96">
        <v>16</v>
      </c>
      <c r="AF21" s="96">
        <v>16</v>
      </c>
      <c r="AG21" s="96">
        <v>10102</v>
      </c>
      <c r="AH21" s="96">
        <v>0</v>
      </c>
      <c r="AI21" s="96">
        <v>1</v>
      </c>
      <c r="AJ21" s="96" t="s">
        <v>5358</v>
      </c>
      <c r="AK21" s="96">
        <v>4</v>
      </c>
      <c r="AN21" s="96">
        <v>0</v>
      </c>
      <c r="AO21" s="96" t="s">
        <v>2365</v>
      </c>
      <c r="AP21" s="96" t="s">
        <v>2393</v>
      </c>
    </row>
    <row r="22" spans="1:42">
      <c r="A22" s="23">
        <v>21</v>
      </c>
      <c r="B22" s="96" t="s">
        <v>2482</v>
      </c>
      <c r="C22" s="96" t="s">
        <v>1790</v>
      </c>
      <c r="D22" s="23" t="s">
        <v>1392</v>
      </c>
      <c r="E22" s="23" t="s">
        <v>779</v>
      </c>
      <c r="F22" s="23" t="s">
        <v>1107</v>
      </c>
      <c r="G22" s="96">
        <v>5</v>
      </c>
      <c r="H22" s="24" t="s">
        <v>5352</v>
      </c>
      <c r="I22" s="96" t="s">
        <v>123</v>
      </c>
      <c r="J22" s="96" t="s">
        <v>134</v>
      </c>
      <c r="K22" s="24">
        <v>20051</v>
      </c>
      <c r="L22" s="24">
        <v>6</v>
      </c>
      <c r="M22" s="24">
        <v>2</v>
      </c>
      <c r="Y22" s="24" t="s">
        <v>2364</v>
      </c>
      <c r="AA22" s="96" t="s">
        <v>2487</v>
      </c>
      <c r="AC22" s="96" t="s">
        <v>2488</v>
      </c>
      <c r="AD22" s="98" t="s">
        <v>2363</v>
      </c>
      <c r="AE22" s="96">
        <v>4</v>
      </c>
      <c r="AF22" s="96">
        <v>1</v>
      </c>
      <c r="AG22" s="96">
        <v>20051</v>
      </c>
      <c r="AH22" s="96">
        <v>6</v>
      </c>
      <c r="AI22" s="96">
        <v>2</v>
      </c>
      <c r="AJ22" s="96" t="s">
        <v>5359</v>
      </c>
      <c r="AK22" s="96">
        <v>4</v>
      </c>
      <c r="AN22" s="96">
        <v>0</v>
      </c>
      <c r="AO22" s="96" t="s">
        <v>2365</v>
      </c>
      <c r="AP22" s="96" t="s">
        <v>2394</v>
      </c>
    </row>
    <row r="23" spans="1:42">
      <c r="A23" s="23">
        <v>22</v>
      </c>
      <c r="B23" s="96" t="s">
        <v>2482</v>
      </c>
      <c r="C23" s="96" t="s">
        <v>1790</v>
      </c>
      <c r="D23" s="23" t="s">
        <v>1392</v>
      </c>
      <c r="E23" s="23" t="s">
        <v>779</v>
      </c>
      <c r="F23" s="23" t="s">
        <v>1107</v>
      </c>
      <c r="G23" s="96">
        <v>5</v>
      </c>
      <c r="H23" s="24" t="s">
        <v>5353</v>
      </c>
      <c r="I23" s="96" t="s">
        <v>123</v>
      </c>
      <c r="J23" s="96" t="s">
        <v>138</v>
      </c>
      <c r="K23" s="24">
        <v>10103</v>
      </c>
      <c r="L23" s="24">
        <v>0</v>
      </c>
      <c r="M23" s="24">
        <v>1</v>
      </c>
      <c r="Y23" s="24" t="s">
        <v>2364</v>
      </c>
      <c r="AA23" s="96" t="s">
        <v>2487</v>
      </c>
      <c r="AC23" s="96" t="s">
        <v>2488</v>
      </c>
      <c r="AD23" s="98" t="s">
        <v>2391</v>
      </c>
      <c r="AE23" s="96">
        <v>16</v>
      </c>
      <c r="AF23" s="96">
        <v>16</v>
      </c>
      <c r="AG23" s="96">
        <v>10103</v>
      </c>
      <c r="AH23" s="96">
        <v>0</v>
      </c>
      <c r="AI23" s="96">
        <v>1</v>
      </c>
      <c r="AJ23" s="96" t="s">
        <v>5360</v>
      </c>
      <c r="AK23" s="96">
        <v>4</v>
      </c>
      <c r="AN23" s="96">
        <v>0</v>
      </c>
      <c r="AO23" s="96" t="s">
        <v>2365</v>
      </c>
      <c r="AP23" s="96" t="s">
        <v>2395</v>
      </c>
    </row>
    <row r="24" spans="1:42">
      <c r="A24" s="23">
        <v>23</v>
      </c>
      <c r="B24" s="96" t="s">
        <v>2482</v>
      </c>
      <c r="C24" s="96" t="s">
        <v>1790</v>
      </c>
      <c r="D24" s="23" t="s">
        <v>1392</v>
      </c>
      <c r="E24" s="23" t="s">
        <v>779</v>
      </c>
      <c r="F24" s="23" t="s">
        <v>1107</v>
      </c>
      <c r="G24" s="96">
        <v>5</v>
      </c>
      <c r="H24" s="24" t="s">
        <v>5354</v>
      </c>
      <c r="I24" s="96" t="s">
        <v>123</v>
      </c>
      <c r="J24" s="96" t="s">
        <v>134</v>
      </c>
      <c r="K24" s="24">
        <v>20051</v>
      </c>
      <c r="L24" s="24">
        <v>8</v>
      </c>
      <c r="M24" s="24">
        <v>2</v>
      </c>
      <c r="Y24" s="24" t="s">
        <v>2364</v>
      </c>
      <c r="AA24" s="96" t="s">
        <v>2487</v>
      </c>
      <c r="AC24" s="96" t="s">
        <v>2488</v>
      </c>
      <c r="AD24" s="98" t="s">
        <v>2363</v>
      </c>
      <c r="AE24" s="96">
        <v>4</v>
      </c>
      <c r="AF24" s="96">
        <v>1</v>
      </c>
      <c r="AG24" s="96">
        <v>20051</v>
      </c>
      <c r="AH24" s="96">
        <v>8</v>
      </c>
      <c r="AI24" s="96">
        <v>2</v>
      </c>
      <c r="AJ24" s="96" t="s">
        <v>5361</v>
      </c>
      <c r="AK24" s="96">
        <v>4</v>
      </c>
      <c r="AN24" s="96">
        <v>0</v>
      </c>
      <c r="AO24" s="96" t="s">
        <v>2365</v>
      </c>
      <c r="AP24" s="96" t="s">
        <v>2396</v>
      </c>
    </row>
    <row r="25" spans="1:42">
      <c r="A25" s="23">
        <v>24</v>
      </c>
      <c r="B25" s="96" t="s">
        <v>2482</v>
      </c>
      <c r="C25" s="96" t="s">
        <v>1790</v>
      </c>
      <c r="D25" s="23" t="s">
        <v>1392</v>
      </c>
      <c r="E25" s="23" t="s">
        <v>779</v>
      </c>
      <c r="F25" s="23" t="s">
        <v>1107</v>
      </c>
      <c r="G25" s="96">
        <v>5</v>
      </c>
      <c r="H25" s="24" t="s">
        <v>2948</v>
      </c>
      <c r="I25" s="96" t="s">
        <v>123</v>
      </c>
      <c r="J25" s="96" t="s">
        <v>138</v>
      </c>
      <c r="K25" s="24">
        <v>10104</v>
      </c>
      <c r="L25" s="24">
        <v>0</v>
      </c>
      <c r="M25" s="24">
        <v>1</v>
      </c>
      <c r="Y25" s="24" t="s">
        <v>2364</v>
      </c>
      <c r="AA25" s="96" t="s">
        <v>2487</v>
      </c>
      <c r="AC25" s="96" t="s">
        <v>2488</v>
      </c>
      <c r="AD25" s="98" t="s">
        <v>2391</v>
      </c>
      <c r="AE25" s="96">
        <v>16</v>
      </c>
      <c r="AF25" s="96">
        <v>16</v>
      </c>
      <c r="AG25" s="96">
        <v>10104</v>
      </c>
      <c r="AH25" s="96">
        <v>0</v>
      </c>
      <c r="AI25" s="96">
        <v>1</v>
      </c>
      <c r="AJ25" s="96" t="s">
        <v>3007</v>
      </c>
      <c r="AK25" s="96">
        <v>4</v>
      </c>
      <c r="AN25" s="96">
        <v>0</v>
      </c>
      <c r="AO25" s="96" t="s">
        <v>2365</v>
      </c>
      <c r="AP25" s="96" t="s">
        <v>2403</v>
      </c>
    </row>
    <row r="26" spans="1:42">
      <c r="A26" s="23">
        <v>25</v>
      </c>
      <c r="B26" s="96" t="s">
        <v>2482</v>
      </c>
      <c r="C26" s="96" t="s">
        <v>1790</v>
      </c>
      <c r="D26" s="23" t="s">
        <v>1392</v>
      </c>
      <c r="E26" s="23" t="s">
        <v>779</v>
      </c>
      <c r="F26" s="23" t="s">
        <v>1107</v>
      </c>
      <c r="G26" s="96">
        <v>5</v>
      </c>
      <c r="H26" s="24" t="s">
        <v>2949</v>
      </c>
      <c r="I26" s="96" t="s">
        <v>123</v>
      </c>
      <c r="J26" s="96" t="s">
        <v>134</v>
      </c>
      <c r="K26" s="24">
        <v>20051</v>
      </c>
      <c r="L26" s="24">
        <v>10</v>
      </c>
      <c r="M26" s="24">
        <v>2</v>
      </c>
      <c r="Y26" s="24" t="s">
        <v>2364</v>
      </c>
      <c r="AA26" s="96" t="s">
        <v>2487</v>
      </c>
      <c r="AC26" s="96" t="s">
        <v>2488</v>
      </c>
      <c r="AD26" s="98" t="s">
        <v>2363</v>
      </c>
      <c r="AE26" s="96">
        <v>4</v>
      </c>
      <c r="AF26" s="96">
        <v>1</v>
      </c>
      <c r="AG26" s="96">
        <v>20051</v>
      </c>
      <c r="AH26" s="96">
        <v>10</v>
      </c>
      <c r="AI26" s="96">
        <v>2</v>
      </c>
      <c r="AJ26" s="96" t="s">
        <v>3008</v>
      </c>
      <c r="AK26" s="96">
        <v>4</v>
      </c>
      <c r="AN26" s="96">
        <v>0</v>
      </c>
      <c r="AO26" s="96" t="s">
        <v>2365</v>
      </c>
      <c r="AP26" s="96" t="s">
        <v>2404</v>
      </c>
    </row>
    <row r="27" spans="1:42">
      <c r="A27" s="23">
        <v>26</v>
      </c>
      <c r="B27" s="96" t="s">
        <v>2482</v>
      </c>
      <c r="C27" s="96" t="s">
        <v>1790</v>
      </c>
      <c r="D27" s="23" t="s">
        <v>1392</v>
      </c>
      <c r="E27" s="23" t="s">
        <v>779</v>
      </c>
      <c r="F27" s="23" t="s">
        <v>1107</v>
      </c>
      <c r="G27" s="96">
        <v>5</v>
      </c>
      <c r="H27" s="24" t="s">
        <v>2950</v>
      </c>
      <c r="I27" s="96" t="s">
        <v>123</v>
      </c>
      <c r="J27" s="96" t="s">
        <v>138</v>
      </c>
      <c r="K27" s="24">
        <v>10105</v>
      </c>
      <c r="L27" s="24">
        <v>0</v>
      </c>
      <c r="M27" s="24">
        <v>1</v>
      </c>
      <c r="Y27" s="24" t="s">
        <v>2364</v>
      </c>
      <c r="AA27" s="96" t="s">
        <v>2487</v>
      </c>
      <c r="AC27" s="96" t="s">
        <v>2488</v>
      </c>
      <c r="AD27" s="98" t="s">
        <v>2391</v>
      </c>
      <c r="AE27" s="96">
        <v>16</v>
      </c>
      <c r="AF27" s="96">
        <v>16</v>
      </c>
      <c r="AG27" s="96">
        <v>10105</v>
      </c>
      <c r="AH27" s="96">
        <v>0</v>
      </c>
      <c r="AI27" s="96">
        <v>1</v>
      </c>
      <c r="AJ27" s="96" t="s">
        <v>3009</v>
      </c>
      <c r="AK27" s="96">
        <v>4</v>
      </c>
      <c r="AN27" s="96">
        <v>0</v>
      </c>
      <c r="AO27" s="96" t="s">
        <v>2365</v>
      </c>
      <c r="AP27" s="96" t="s">
        <v>2405</v>
      </c>
    </row>
    <row r="28" spans="1:42">
      <c r="A28" s="23">
        <v>27</v>
      </c>
      <c r="B28" s="96" t="s">
        <v>2482</v>
      </c>
      <c r="C28" s="96" t="s">
        <v>1790</v>
      </c>
      <c r="D28" s="23" t="s">
        <v>1392</v>
      </c>
      <c r="E28" s="23" t="s">
        <v>779</v>
      </c>
      <c r="F28" s="23" t="s">
        <v>1107</v>
      </c>
      <c r="G28" s="96">
        <v>5</v>
      </c>
      <c r="H28" s="24" t="s">
        <v>2951</v>
      </c>
      <c r="I28" s="96" t="s">
        <v>123</v>
      </c>
      <c r="J28" s="96" t="s">
        <v>134</v>
      </c>
      <c r="K28" s="24">
        <v>20051</v>
      </c>
      <c r="L28" s="24">
        <v>12</v>
      </c>
      <c r="M28" s="24">
        <v>2</v>
      </c>
      <c r="Y28" s="24" t="s">
        <v>2364</v>
      </c>
      <c r="AA28" s="96" t="s">
        <v>2487</v>
      </c>
      <c r="AC28" s="96" t="s">
        <v>2488</v>
      </c>
      <c r="AD28" s="98" t="s">
        <v>2363</v>
      </c>
      <c r="AE28" s="96">
        <v>4</v>
      </c>
      <c r="AF28" s="96">
        <v>1</v>
      </c>
      <c r="AG28" s="96">
        <v>20051</v>
      </c>
      <c r="AH28" s="96">
        <v>12</v>
      </c>
      <c r="AI28" s="96">
        <v>2</v>
      </c>
      <c r="AJ28" s="96" t="s">
        <v>3010</v>
      </c>
      <c r="AK28" s="96">
        <v>4</v>
      </c>
      <c r="AN28" s="96">
        <v>0</v>
      </c>
      <c r="AO28" s="96" t="s">
        <v>2365</v>
      </c>
      <c r="AP28" s="96" t="s">
        <v>2406</v>
      </c>
    </row>
    <row r="29" spans="1:42">
      <c r="A29" s="23">
        <v>28</v>
      </c>
      <c r="B29" s="96" t="s">
        <v>2482</v>
      </c>
      <c r="C29" s="96" t="s">
        <v>1790</v>
      </c>
      <c r="D29" s="23" t="s">
        <v>1392</v>
      </c>
      <c r="E29" s="23" t="s">
        <v>779</v>
      </c>
      <c r="F29" s="23" t="s">
        <v>1107</v>
      </c>
      <c r="G29" s="96">
        <v>5</v>
      </c>
      <c r="H29" s="24" t="s">
        <v>2908</v>
      </c>
      <c r="I29" s="96" t="s">
        <v>123</v>
      </c>
      <c r="J29" s="96" t="s">
        <v>138</v>
      </c>
      <c r="K29" s="24">
        <v>10106</v>
      </c>
      <c r="L29" s="24">
        <v>0</v>
      </c>
      <c r="M29" s="24">
        <v>1</v>
      </c>
      <c r="Y29" s="24" t="s">
        <v>2364</v>
      </c>
      <c r="AA29" s="96" t="s">
        <v>2487</v>
      </c>
      <c r="AC29" s="96" t="s">
        <v>2488</v>
      </c>
      <c r="AD29" s="98" t="s">
        <v>2391</v>
      </c>
      <c r="AE29" s="96">
        <v>16</v>
      </c>
      <c r="AF29" s="96">
        <v>16</v>
      </c>
      <c r="AG29" s="96">
        <v>10106</v>
      </c>
      <c r="AH29" s="96">
        <v>0</v>
      </c>
      <c r="AI29" s="96">
        <v>1</v>
      </c>
      <c r="AJ29" s="96" t="s">
        <v>3011</v>
      </c>
      <c r="AK29" s="96">
        <v>4</v>
      </c>
      <c r="AN29" s="96">
        <v>0</v>
      </c>
      <c r="AO29" s="96" t="s">
        <v>2365</v>
      </c>
      <c r="AP29" s="96" t="s">
        <v>2407</v>
      </c>
    </row>
    <row r="30" spans="1:42">
      <c r="A30" s="23">
        <v>29</v>
      </c>
      <c r="B30" s="96" t="s">
        <v>2482</v>
      </c>
      <c r="C30" s="96" t="s">
        <v>1790</v>
      </c>
      <c r="D30" s="23" t="s">
        <v>1392</v>
      </c>
      <c r="E30" s="23" t="s">
        <v>779</v>
      </c>
      <c r="F30" s="23" t="s">
        <v>1107</v>
      </c>
      <c r="G30" s="96">
        <v>5</v>
      </c>
      <c r="H30" s="24" t="s">
        <v>2909</v>
      </c>
      <c r="I30" s="96" t="s">
        <v>123</v>
      </c>
      <c r="J30" s="96" t="s">
        <v>134</v>
      </c>
      <c r="K30" s="24">
        <v>20051</v>
      </c>
      <c r="L30" s="24">
        <v>14</v>
      </c>
      <c r="M30" s="24">
        <v>2</v>
      </c>
      <c r="Y30" s="24" t="s">
        <v>2364</v>
      </c>
      <c r="AA30" s="96" t="s">
        <v>2487</v>
      </c>
      <c r="AC30" s="96" t="s">
        <v>2488</v>
      </c>
      <c r="AD30" s="98" t="s">
        <v>2363</v>
      </c>
      <c r="AE30" s="96">
        <v>4</v>
      </c>
      <c r="AF30" s="96">
        <v>1</v>
      </c>
      <c r="AG30" s="96">
        <v>20051</v>
      </c>
      <c r="AH30" s="96">
        <v>14</v>
      </c>
      <c r="AI30" s="96">
        <v>2</v>
      </c>
      <c r="AJ30" s="96" t="s">
        <v>3012</v>
      </c>
      <c r="AK30" s="96">
        <v>4</v>
      </c>
      <c r="AN30" s="96">
        <v>0</v>
      </c>
      <c r="AO30" s="96" t="s">
        <v>2365</v>
      </c>
      <c r="AP30" s="96" t="s">
        <v>2408</v>
      </c>
    </row>
    <row r="31" spans="1:42">
      <c r="A31" s="23">
        <v>30</v>
      </c>
      <c r="B31" s="96" t="s">
        <v>2482</v>
      </c>
      <c r="C31" s="96" t="s">
        <v>1790</v>
      </c>
      <c r="D31" s="23" t="s">
        <v>1392</v>
      </c>
      <c r="E31" s="23" t="s">
        <v>779</v>
      </c>
      <c r="F31" s="23" t="s">
        <v>1107</v>
      </c>
      <c r="G31" s="96">
        <v>5</v>
      </c>
      <c r="H31" s="24" t="s">
        <v>2910</v>
      </c>
      <c r="I31" s="96" t="s">
        <v>123</v>
      </c>
      <c r="J31" s="96" t="s">
        <v>138</v>
      </c>
      <c r="K31" s="24">
        <v>10107</v>
      </c>
      <c r="L31" s="24">
        <v>0</v>
      </c>
      <c r="M31" s="24">
        <v>1</v>
      </c>
      <c r="Y31" s="24" t="s">
        <v>2364</v>
      </c>
      <c r="AA31" s="96" t="s">
        <v>2487</v>
      </c>
      <c r="AC31" s="96" t="s">
        <v>2488</v>
      </c>
      <c r="AD31" s="98" t="s">
        <v>2391</v>
      </c>
      <c r="AE31" s="96">
        <v>16</v>
      </c>
      <c r="AF31" s="96">
        <v>16</v>
      </c>
      <c r="AG31" s="96">
        <v>10107</v>
      </c>
      <c r="AH31" s="96">
        <v>0</v>
      </c>
      <c r="AI31" s="96">
        <v>1</v>
      </c>
      <c r="AJ31" s="96" t="s">
        <v>3013</v>
      </c>
      <c r="AK31" s="96">
        <v>4</v>
      </c>
      <c r="AN31" s="96">
        <v>0</v>
      </c>
      <c r="AO31" s="96" t="s">
        <v>2365</v>
      </c>
      <c r="AP31" s="96" t="s">
        <v>2409</v>
      </c>
    </row>
    <row r="32" spans="1:42">
      <c r="A32" s="23">
        <v>31</v>
      </c>
      <c r="B32" s="96" t="s">
        <v>2482</v>
      </c>
      <c r="C32" s="96" t="s">
        <v>1790</v>
      </c>
      <c r="D32" s="23" t="s">
        <v>1392</v>
      </c>
      <c r="E32" s="23" t="s">
        <v>779</v>
      </c>
      <c r="F32" s="23" t="s">
        <v>1107</v>
      </c>
      <c r="G32" s="96">
        <v>5</v>
      </c>
      <c r="H32" s="24" t="s">
        <v>2911</v>
      </c>
      <c r="I32" s="96" t="s">
        <v>123</v>
      </c>
      <c r="J32" s="96" t="s">
        <v>134</v>
      </c>
      <c r="K32" s="24">
        <v>20052</v>
      </c>
      <c r="L32" s="24">
        <v>0</v>
      </c>
      <c r="M32" s="24">
        <v>2</v>
      </c>
      <c r="Y32" s="24" t="s">
        <v>2364</v>
      </c>
      <c r="AA32" s="96" t="s">
        <v>2487</v>
      </c>
      <c r="AC32" s="96" t="s">
        <v>2488</v>
      </c>
      <c r="AD32" s="98" t="s">
        <v>2363</v>
      </c>
      <c r="AE32" s="96">
        <v>4</v>
      </c>
      <c r="AF32" s="96">
        <v>1</v>
      </c>
      <c r="AG32" s="96">
        <v>20052</v>
      </c>
      <c r="AH32" s="96">
        <v>0</v>
      </c>
      <c r="AI32" s="96">
        <v>2</v>
      </c>
      <c r="AJ32" s="96" t="s">
        <v>3014</v>
      </c>
      <c r="AK32" s="96">
        <v>4</v>
      </c>
      <c r="AN32" s="96">
        <v>0</v>
      </c>
      <c r="AO32" s="96" t="s">
        <v>2365</v>
      </c>
      <c r="AP32" s="96" t="s">
        <v>2410</v>
      </c>
    </row>
    <row r="33" spans="1:42">
      <c r="A33" s="23">
        <v>32</v>
      </c>
      <c r="B33" s="96" t="s">
        <v>2482</v>
      </c>
      <c r="C33" s="96" t="s">
        <v>1790</v>
      </c>
      <c r="D33" s="23" t="s">
        <v>1392</v>
      </c>
      <c r="E33" s="23" t="s">
        <v>779</v>
      </c>
      <c r="F33" s="23" t="s">
        <v>1107</v>
      </c>
      <c r="G33" s="96">
        <v>5</v>
      </c>
      <c r="H33" s="24" t="s">
        <v>2747</v>
      </c>
      <c r="I33" s="96" t="s">
        <v>121</v>
      </c>
      <c r="J33" s="96" t="s">
        <v>134</v>
      </c>
      <c r="K33" s="24">
        <v>20052</v>
      </c>
      <c r="L33" s="24">
        <v>2</v>
      </c>
      <c r="M33" s="24">
        <v>1</v>
      </c>
      <c r="Y33" s="24" t="s">
        <v>2364</v>
      </c>
      <c r="AA33" s="96" t="s">
        <v>2483</v>
      </c>
      <c r="AC33" s="96" t="s">
        <v>2484</v>
      </c>
      <c r="AD33" s="98" t="s">
        <v>2363</v>
      </c>
      <c r="AE33" s="96">
        <v>4</v>
      </c>
      <c r="AF33" s="96">
        <v>1</v>
      </c>
      <c r="AG33" s="96">
        <v>20052</v>
      </c>
      <c r="AH33" s="96">
        <v>2</v>
      </c>
      <c r="AI33" s="96">
        <v>1</v>
      </c>
      <c r="AJ33" s="96" t="s">
        <v>3015</v>
      </c>
      <c r="AK33" s="96">
        <v>4</v>
      </c>
      <c r="AN33" s="96">
        <v>0</v>
      </c>
      <c r="AO33" s="96" t="s">
        <v>2365</v>
      </c>
      <c r="AP33" s="96" t="s">
        <v>2411</v>
      </c>
    </row>
    <row r="34" spans="1:42">
      <c r="A34" s="23">
        <v>33</v>
      </c>
      <c r="B34" s="96" t="s">
        <v>2482</v>
      </c>
      <c r="C34" s="96" t="s">
        <v>1790</v>
      </c>
      <c r="D34" s="23" t="s">
        <v>1392</v>
      </c>
      <c r="E34" s="23" t="s">
        <v>779</v>
      </c>
      <c r="F34" s="23" t="s">
        <v>1107</v>
      </c>
      <c r="G34" s="96">
        <v>5</v>
      </c>
      <c r="H34" s="24" t="s">
        <v>2748</v>
      </c>
      <c r="I34" s="96" t="s">
        <v>121</v>
      </c>
      <c r="J34" s="96" t="s">
        <v>134</v>
      </c>
      <c r="K34" s="24">
        <v>20052</v>
      </c>
      <c r="L34" s="24">
        <v>4</v>
      </c>
      <c r="M34" s="24">
        <v>1</v>
      </c>
      <c r="Y34" s="24" t="s">
        <v>2364</v>
      </c>
      <c r="AA34" s="96" t="s">
        <v>2483</v>
      </c>
      <c r="AC34" s="96" t="s">
        <v>2484</v>
      </c>
      <c r="AD34" s="98" t="s">
        <v>2363</v>
      </c>
      <c r="AE34" s="96">
        <v>4</v>
      </c>
      <c r="AF34" s="96">
        <v>1</v>
      </c>
      <c r="AG34" s="96">
        <v>20052</v>
      </c>
      <c r="AH34" s="96">
        <v>4</v>
      </c>
      <c r="AI34" s="96">
        <v>1</v>
      </c>
      <c r="AJ34" s="96" t="s">
        <v>3016</v>
      </c>
      <c r="AK34" s="96">
        <v>4</v>
      </c>
      <c r="AN34" s="96">
        <v>0</v>
      </c>
      <c r="AO34" s="96" t="s">
        <v>2365</v>
      </c>
      <c r="AP34" s="96" t="s">
        <v>2412</v>
      </c>
    </row>
    <row r="35" spans="1:42">
      <c r="A35" s="23">
        <v>34</v>
      </c>
      <c r="B35" s="96" t="s">
        <v>2482</v>
      </c>
      <c r="C35" s="96" t="s">
        <v>1790</v>
      </c>
      <c r="D35" s="23" t="s">
        <v>1392</v>
      </c>
      <c r="E35" s="23" t="s">
        <v>779</v>
      </c>
      <c r="F35" s="23" t="s">
        <v>1000</v>
      </c>
      <c r="G35" s="96">
        <v>6</v>
      </c>
      <c r="H35" s="24" t="s">
        <v>2745</v>
      </c>
      <c r="I35" s="96" t="s">
        <v>122</v>
      </c>
      <c r="J35" s="96" t="s">
        <v>134</v>
      </c>
      <c r="K35" s="24">
        <v>20061</v>
      </c>
      <c r="L35" s="24">
        <v>0</v>
      </c>
      <c r="M35" s="24">
        <v>1</v>
      </c>
      <c r="Y35" s="24" t="s">
        <v>2364</v>
      </c>
      <c r="AA35" s="96" t="s">
        <v>2485</v>
      </c>
      <c r="AC35" s="96" t="s">
        <v>2486</v>
      </c>
      <c r="AD35" s="98" t="s">
        <v>2363</v>
      </c>
      <c r="AE35" s="96">
        <v>4</v>
      </c>
      <c r="AF35" s="96">
        <v>1</v>
      </c>
      <c r="AG35" s="96">
        <v>20061</v>
      </c>
      <c r="AH35" s="96">
        <v>0</v>
      </c>
      <c r="AI35" s="96">
        <v>1</v>
      </c>
      <c r="AJ35" s="96" t="s">
        <v>3017</v>
      </c>
      <c r="AK35" s="96">
        <v>4</v>
      </c>
      <c r="AN35" s="96">
        <v>0</v>
      </c>
      <c r="AO35" s="96" t="s">
        <v>2365</v>
      </c>
      <c r="AP35" s="96" t="s">
        <v>2390</v>
      </c>
    </row>
    <row r="36" spans="1:42">
      <c r="A36" s="23">
        <v>35</v>
      </c>
      <c r="B36" s="96" t="s">
        <v>2482</v>
      </c>
      <c r="C36" s="96" t="s">
        <v>1790</v>
      </c>
      <c r="D36" s="23" t="s">
        <v>1392</v>
      </c>
      <c r="E36" s="23" t="s">
        <v>779</v>
      </c>
      <c r="F36" s="23" t="s">
        <v>1000</v>
      </c>
      <c r="G36" s="96">
        <v>6</v>
      </c>
      <c r="H36" s="24" t="s">
        <v>2672</v>
      </c>
      <c r="I36" s="96" t="s">
        <v>122</v>
      </c>
      <c r="J36" s="96" t="s">
        <v>134</v>
      </c>
      <c r="K36" s="24">
        <v>20061</v>
      </c>
      <c r="L36" s="24">
        <v>2</v>
      </c>
      <c r="M36" s="24">
        <v>1</v>
      </c>
      <c r="Y36" s="24" t="s">
        <v>2364</v>
      </c>
      <c r="AA36" s="96" t="s">
        <v>2485</v>
      </c>
      <c r="AC36" s="96" t="s">
        <v>2486</v>
      </c>
      <c r="AD36" s="98" t="s">
        <v>2363</v>
      </c>
      <c r="AE36" s="96">
        <v>4</v>
      </c>
      <c r="AF36" s="96">
        <v>1</v>
      </c>
      <c r="AG36" s="96">
        <v>20061</v>
      </c>
      <c r="AH36" s="96">
        <v>2</v>
      </c>
      <c r="AI36" s="96">
        <v>1</v>
      </c>
      <c r="AJ36" s="96" t="s">
        <v>3018</v>
      </c>
      <c r="AK36" s="96">
        <v>4</v>
      </c>
      <c r="AN36" s="96">
        <v>0</v>
      </c>
      <c r="AO36" s="96" t="s">
        <v>2365</v>
      </c>
      <c r="AP36" s="96" t="s">
        <v>2389</v>
      </c>
    </row>
    <row r="37" spans="1:42">
      <c r="A37" s="23">
        <v>36</v>
      </c>
      <c r="B37" s="96" t="s">
        <v>2482</v>
      </c>
      <c r="C37" s="96" t="s">
        <v>1790</v>
      </c>
      <c r="D37" s="23" t="s">
        <v>1392</v>
      </c>
      <c r="E37" s="23" t="s">
        <v>779</v>
      </c>
      <c r="F37" s="23" t="s">
        <v>1000</v>
      </c>
      <c r="G37" s="96">
        <v>6</v>
      </c>
      <c r="H37" s="24" t="s">
        <v>2697</v>
      </c>
      <c r="I37" s="96" t="s">
        <v>121</v>
      </c>
      <c r="J37" s="96" t="s">
        <v>134</v>
      </c>
      <c r="K37" s="24">
        <v>20061</v>
      </c>
      <c r="L37" s="24">
        <v>4</v>
      </c>
      <c r="M37" s="24">
        <v>1</v>
      </c>
      <c r="Y37" s="24" t="s">
        <v>2364</v>
      </c>
      <c r="AA37" s="96" t="s">
        <v>2483</v>
      </c>
      <c r="AC37" s="96" t="s">
        <v>2484</v>
      </c>
      <c r="AD37" s="98" t="s">
        <v>2363</v>
      </c>
      <c r="AE37" s="96">
        <v>4</v>
      </c>
      <c r="AF37" s="96">
        <v>1</v>
      </c>
      <c r="AG37" s="96">
        <v>20061</v>
      </c>
      <c r="AH37" s="96">
        <v>4</v>
      </c>
      <c r="AI37" s="96">
        <v>1</v>
      </c>
      <c r="AJ37" s="96" t="s">
        <v>3019</v>
      </c>
      <c r="AK37" s="96">
        <v>4</v>
      </c>
      <c r="AN37" s="96">
        <v>0</v>
      </c>
      <c r="AO37" s="96" t="s">
        <v>2365</v>
      </c>
      <c r="AP37" s="96" t="s">
        <v>2402</v>
      </c>
    </row>
    <row r="38" spans="1:42">
      <c r="A38" s="23">
        <v>37</v>
      </c>
      <c r="B38" s="96" t="s">
        <v>2482</v>
      </c>
      <c r="C38" s="96" t="s">
        <v>1790</v>
      </c>
      <c r="D38" s="23" t="s">
        <v>1392</v>
      </c>
      <c r="E38" s="23" t="s">
        <v>779</v>
      </c>
      <c r="F38" s="23" t="s">
        <v>1000</v>
      </c>
      <c r="G38" s="96">
        <v>6</v>
      </c>
      <c r="H38" s="24" t="s">
        <v>5356</v>
      </c>
      <c r="I38" s="96" t="s">
        <v>121</v>
      </c>
      <c r="J38" s="96" t="s">
        <v>138</v>
      </c>
      <c r="K38" s="24">
        <v>10121</v>
      </c>
      <c r="L38" s="24">
        <v>0</v>
      </c>
      <c r="M38" s="24">
        <v>1</v>
      </c>
      <c r="Y38" s="24" t="s">
        <v>2364</v>
      </c>
      <c r="AA38" s="96" t="s">
        <v>2483</v>
      </c>
      <c r="AC38" s="96" t="s">
        <v>2484</v>
      </c>
      <c r="AD38" s="98" t="s">
        <v>2391</v>
      </c>
      <c r="AE38" s="96">
        <v>16</v>
      </c>
      <c r="AF38" s="96">
        <v>16</v>
      </c>
      <c r="AG38" s="96">
        <v>10121</v>
      </c>
      <c r="AH38" s="96">
        <v>0</v>
      </c>
      <c r="AI38" s="96">
        <v>1</v>
      </c>
      <c r="AJ38" s="96" t="s">
        <v>5362</v>
      </c>
      <c r="AK38" s="96">
        <v>4</v>
      </c>
      <c r="AN38" s="96">
        <v>0</v>
      </c>
      <c r="AO38" s="96" t="s">
        <v>2365</v>
      </c>
      <c r="AP38" s="96" t="s">
        <v>2392</v>
      </c>
    </row>
    <row r="39" spans="1:42">
      <c r="A39" s="23">
        <v>38</v>
      </c>
      <c r="B39" s="96" t="s">
        <v>2482</v>
      </c>
      <c r="C39" s="96" t="s">
        <v>1790</v>
      </c>
      <c r="D39" s="23" t="s">
        <v>1392</v>
      </c>
      <c r="E39" s="23" t="s">
        <v>779</v>
      </c>
      <c r="F39" s="23" t="s">
        <v>1000</v>
      </c>
      <c r="G39" s="96">
        <v>6</v>
      </c>
      <c r="H39" s="24" t="s">
        <v>5351</v>
      </c>
      <c r="I39" s="96" t="s">
        <v>123</v>
      </c>
      <c r="J39" s="96" t="s">
        <v>138</v>
      </c>
      <c r="K39" s="24">
        <v>10122</v>
      </c>
      <c r="L39" s="24">
        <v>0</v>
      </c>
      <c r="M39" s="24">
        <v>1</v>
      </c>
      <c r="Y39" s="24" t="s">
        <v>2364</v>
      </c>
      <c r="AA39" s="96" t="s">
        <v>2487</v>
      </c>
      <c r="AC39" s="96" t="s">
        <v>2488</v>
      </c>
      <c r="AD39" s="98" t="s">
        <v>2391</v>
      </c>
      <c r="AE39" s="96">
        <v>16</v>
      </c>
      <c r="AF39" s="96">
        <v>16</v>
      </c>
      <c r="AG39" s="96">
        <v>10122</v>
      </c>
      <c r="AH39" s="96">
        <v>0</v>
      </c>
      <c r="AI39" s="96">
        <v>1</v>
      </c>
      <c r="AJ39" s="96" t="s">
        <v>5363</v>
      </c>
      <c r="AK39" s="96">
        <v>4</v>
      </c>
      <c r="AN39" s="96">
        <v>0</v>
      </c>
      <c r="AO39" s="96" t="s">
        <v>2365</v>
      </c>
      <c r="AP39" s="96" t="s">
        <v>2393</v>
      </c>
    </row>
    <row r="40" spans="1:42">
      <c r="A40" s="23">
        <v>39</v>
      </c>
      <c r="B40" s="96" t="s">
        <v>2482</v>
      </c>
      <c r="C40" s="96" t="s">
        <v>1790</v>
      </c>
      <c r="D40" s="23" t="s">
        <v>1392</v>
      </c>
      <c r="E40" s="23" t="s">
        <v>779</v>
      </c>
      <c r="F40" s="23" t="s">
        <v>1000</v>
      </c>
      <c r="G40" s="96">
        <v>6</v>
      </c>
      <c r="H40" s="24" t="s">
        <v>5352</v>
      </c>
      <c r="I40" s="96" t="s">
        <v>123</v>
      </c>
      <c r="J40" s="96" t="s">
        <v>134</v>
      </c>
      <c r="K40" s="24">
        <v>20061</v>
      </c>
      <c r="L40" s="24">
        <v>6</v>
      </c>
      <c r="M40" s="24">
        <v>2</v>
      </c>
      <c r="Y40" s="24" t="s">
        <v>2364</v>
      </c>
      <c r="AA40" s="96" t="s">
        <v>2487</v>
      </c>
      <c r="AC40" s="96" t="s">
        <v>2488</v>
      </c>
      <c r="AD40" s="98" t="s">
        <v>2363</v>
      </c>
      <c r="AE40" s="96">
        <v>4</v>
      </c>
      <c r="AF40" s="96">
        <v>1</v>
      </c>
      <c r="AG40" s="96">
        <v>20061</v>
      </c>
      <c r="AH40" s="96">
        <v>6</v>
      </c>
      <c r="AI40" s="96">
        <v>2</v>
      </c>
      <c r="AJ40" s="96" t="s">
        <v>5364</v>
      </c>
      <c r="AK40" s="96">
        <v>4</v>
      </c>
      <c r="AN40" s="96">
        <v>0</v>
      </c>
      <c r="AO40" s="96" t="s">
        <v>2365</v>
      </c>
      <c r="AP40" s="96" t="s">
        <v>2394</v>
      </c>
    </row>
    <row r="41" spans="1:42">
      <c r="A41" s="23">
        <v>40</v>
      </c>
      <c r="B41" s="96" t="s">
        <v>2482</v>
      </c>
      <c r="C41" s="96" t="s">
        <v>1790</v>
      </c>
      <c r="D41" s="23" t="s">
        <v>1392</v>
      </c>
      <c r="E41" s="23" t="s">
        <v>779</v>
      </c>
      <c r="F41" s="23" t="s">
        <v>1000</v>
      </c>
      <c r="G41" s="96">
        <v>6</v>
      </c>
      <c r="H41" s="24" t="s">
        <v>5353</v>
      </c>
      <c r="I41" s="96" t="s">
        <v>123</v>
      </c>
      <c r="J41" s="96" t="s">
        <v>138</v>
      </c>
      <c r="K41" s="24">
        <v>10123</v>
      </c>
      <c r="L41" s="24">
        <v>0</v>
      </c>
      <c r="M41" s="24">
        <v>1</v>
      </c>
      <c r="Y41" s="24" t="s">
        <v>2364</v>
      </c>
      <c r="AA41" s="96" t="s">
        <v>2487</v>
      </c>
      <c r="AC41" s="96" t="s">
        <v>2488</v>
      </c>
      <c r="AD41" s="98" t="s">
        <v>2391</v>
      </c>
      <c r="AE41" s="96">
        <v>16</v>
      </c>
      <c r="AF41" s="96">
        <v>16</v>
      </c>
      <c r="AG41" s="96">
        <v>10123</v>
      </c>
      <c r="AH41" s="96">
        <v>0</v>
      </c>
      <c r="AI41" s="96">
        <v>1</v>
      </c>
      <c r="AJ41" s="96" t="s">
        <v>5365</v>
      </c>
      <c r="AK41" s="96">
        <v>4</v>
      </c>
      <c r="AN41" s="96">
        <v>0</v>
      </c>
      <c r="AO41" s="96" t="s">
        <v>2365</v>
      </c>
      <c r="AP41" s="96" t="s">
        <v>2395</v>
      </c>
    </row>
    <row r="42" spans="1:42">
      <c r="A42" s="23">
        <v>41</v>
      </c>
      <c r="B42" s="96" t="s">
        <v>2482</v>
      </c>
      <c r="C42" s="96" t="s">
        <v>1790</v>
      </c>
      <c r="D42" s="23" t="s">
        <v>1392</v>
      </c>
      <c r="E42" s="23" t="s">
        <v>779</v>
      </c>
      <c r="F42" s="23" t="s">
        <v>1000</v>
      </c>
      <c r="G42" s="96">
        <v>6</v>
      </c>
      <c r="H42" s="24" t="s">
        <v>5354</v>
      </c>
      <c r="I42" s="96" t="s">
        <v>123</v>
      </c>
      <c r="J42" s="96" t="s">
        <v>134</v>
      </c>
      <c r="K42" s="24">
        <v>20061</v>
      </c>
      <c r="L42" s="24">
        <v>8</v>
      </c>
      <c r="M42" s="24">
        <v>2</v>
      </c>
      <c r="Y42" s="24" t="s">
        <v>2364</v>
      </c>
      <c r="AA42" s="96" t="s">
        <v>2487</v>
      </c>
      <c r="AC42" s="96" t="s">
        <v>2488</v>
      </c>
      <c r="AD42" s="98" t="s">
        <v>2363</v>
      </c>
      <c r="AE42" s="96">
        <v>4</v>
      </c>
      <c r="AF42" s="96">
        <v>1</v>
      </c>
      <c r="AG42" s="96">
        <v>20061</v>
      </c>
      <c r="AH42" s="96">
        <v>8</v>
      </c>
      <c r="AI42" s="96">
        <v>2</v>
      </c>
      <c r="AJ42" s="96" t="s">
        <v>5366</v>
      </c>
      <c r="AK42" s="96">
        <v>4</v>
      </c>
      <c r="AN42" s="96">
        <v>0</v>
      </c>
      <c r="AO42" s="96" t="s">
        <v>2365</v>
      </c>
      <c r="AP42" s="96" t="s">
        <v>2396</v>
      </c>
    </row>
    <row r="43" spans="1:42">
      <c r="A43" s="23">
        <v>42</v>
      </c>
      <c r="B43" s="96" t="s">
        <v>2482</v>
      </c>
      <c r="C43" s="96" t="s">
        <v>1790</v>
      </c>
      <c r="D43" s="23" t="s">
        <v>1392</v>
      </c>
      <c r="E43" s="23" t="s">
        <v>779</v>
      </c>
      <c r="F43" s="23" t="s">
        <v>1000</v>
      </c>
      <c r="G43" s="96">
        <v>6</v>
      </c>
      <c r="H43" s="24" t="s">
        <v>2948</v>
      </c>
      <c r="I43" s="96" t="s">
        <v>123</v>
      </c>
      <c r="J43" s="96" t="s">
        <v>138</v>
      </c>
      <c r="K43" s="24">
        <v>10124</v>
      </c>
      <c r="L43" s="24">
        <v>0</v>
      </c>
      <c r="M43" s="24">
        <v>1</v>
      </c>
      <c r="Y43" s="24" t="s">
        <v>2364</v>
      </c>
      <c r="AA43" s="96" t="s">
        <v>2487</v>
      </c>
      <c r="AC43" s="96" t="s">
        <v>2488</v>
      </c>
      <c r="AD43" s="98" t="s">
        <v>2391</v>
      </c>
      <c r="AE43" s="96">
        <v>16</v>
      </c>
      <c r="AF43" s="96">
        <v>16</v>
      </c>
      <c r="AG43" s="96">
        <v>10124</v>
      </c>
      <c r="AH43" s="96">
        <v>0</v>
      </c>
      <c r="AI43" s="96">
        <v>1</v>
      </c>
      <c r="AJ43" s="96" t="s">
        <v>3020</v>
      </c>
      <c r="AK43" s="96">
        <v>4</v>
      </c>
      <c r="AN43" s="96">
        <v>0</v>
      </c>
      <c r="AO43" s="96" t="s">
        <v>2365</v>
      </c>
      <c r="AP43" s="96" t="s">
        <v>2403</v>
      </c>
    </row>
    <row r="44" spans="1:42">
      <c r="A44" s="23">
        <v>43</v>
      </c>
      <c r="B44" s="96" t="s">
        <v>2482</v>
      </c>
      <c r="C44" s="96" t="s">
        <v>1790</v>
      </c>
      <c r="D44" s="23" t="s">
        <v>1392</v>
      </c>
      <c r="E44" s="23" t="s">
        <v>779</v>
      </c>
      <c r="F44" s="23" t="s">
        <v>1000</v>
      </c>
      <c r="G44" s="96">
        <v>6</v>
      </c>
      <c r="H44" s="24" t="s">
        <v>2949</v>
      </c>
      <c r="I44" s="96" t="s">
        <v>123</v>
      </c>
      <c r="J44" s="96" t="s">
        <v>134</v>
      </c>
      <c r="K44" s="24">
        <v>20061</v>
      </c>
      <c r="L44" s="24">
        <v>10</v>
      </c>
      <c r="M44" s="24">
        <v>2</v>
      </c>
      <c r="Y44" s="24" t="s">
        <v>2364</v>
      </c>
      <c r="AA44" s="96" t="s">
        <v>2487</v>
      </c>
      <c r="AC44" s="96" t="s">
        <v>2488</v>
      </c>
      <c r="AD44" s="98" t="s">
        <v>2363</v>
      </c>
      <c r="AE44" s="96">
        <v>4</v>
      </c>
      <c r="AF44" s="96">
        <v>1</v>
      </c>
      <c r="AG44" s="96">
        <v>20061</v>
      </c>
      <c r="AH44" s="96">
        <v>10</v>
      </c>
      <c r="AI44" s="96">
        <v>2</v>
      </c>
      <c r="AJ44" s="96" t="s">
        <v>3021</v>
      </c>
      <c r="AK44" s="96">
        <v>4</v>
      </c>
      <c r="AN44" s="96">
        <v>0</v>
      </c>
      <c r="AO44" s="96" t="s">
        <v>2365</v>
      </c>
      <c r="AP44" s="96" t="s">
        <v>2404</v>
      </c>
    </row>
    <row r="45" spans="1:42">
      <c r="A45" s="23">
        <v>44</v>
      </c>
      <c r="B45" s="96" t="s">
        <v>2482</v>
      </c>
      <c r="C45" s="96" t="s">
        <v>1790</v>
      </c>
      <c r="D45" s="23" t="s">
        <v>1392</v>
      </c>
      <c r="E45" s="23" t="s">
        <v>779</v>
      </c>
      <c r="F45" s="23" t="s">
        <v>1000</v>
      </c>
      <c r="G45" s="96">
        <v>6</v>
      </c>
      <c r="H45" s="24" t="s">
        <v>2950</v>
      </c>
      <c r="I45" s="96" t="s">
        <v>123</v>
      </c>
      <c r="J45" s="96" t="s">
        <v>138</v>
      </c>
      <c r="K45" s="24">
        <v>10125</v>
      </c>
      <c r="L45" s="24">
        <v>0</v>
      </c>
      <c r="M45" s="24">
        <v>1</v>
      </c>
      <c r="Y45" s="24" t="s">
        <v>2364</v>
      </c>
      <c r="AA45" s="96" t="s">
        <v>2487</v>
      </c>
      <c r="AC45" s="96" t="s">
        <v>2488</v>
      </c>
      <c r="AD45" s="98" t="s">
        <v>2391</v>
      </c>
      <c r="AE45" s="96">
        <v>16</v>
      </c>
      <c r="AF45" s="96">
        <v>16</v>
      </c>
      <c r="AG45" s="96">
        <v>10125</v>
      </c>
      <c r="AH45" s="96">
        <v>0</v>
      </c>
      <c r="AI45" s="96">
        <v>1</v>
      </c>
      <c r="AJ45" s="96" t="s">
        <v>3022</v>
      </c>
      <c r="AK45" s="96">
        <v>4</v>
      </c>
      <c r="AN45" s="96">
        <v>0</v>
      </c>
      <c r="AO45" s="96" t="s">
        <v>2365</v>
      </c>
      <c r="AP45" s="96" t="s">
        <v>2405</v>
      </c>
    </row>
    <row r="46" spans="1:42">
      <c r="A46" s="23">
        <v>45</v>
      </c>
      <c r="B46" s="96" t="s">
        <v>2482</v>
      </c>
      <c r="C46" s="96" t="s">
        <v>1790</v>
      </c>
      <c r="D46" s="23" t="s">
        <v>1392</v>
      </c>
      <c r="E46" s="23" t="s">
        <v>779</v>
      </c>
      <c r="F46" s="23" t="s">
        <v>1000</v>
      </c>
      <c r="G46" s="96">
        <v>6</v>
      </c>
      <c r="H46" s="24" t="s">
        <v>2951</v>
      </c>
      <c r="I46" s="96" t="s">
        <v>123</v>
      </c>
      <c r="J46" s="96" t="s">
        <v>134</v>
      </c>
      <c r="K46" s="24">
        <v>20061</v>
      </c>
      <c r="L46" s="24">
        <v>12</v>
      </c>
      <c r="M46" s="24">
        <v>2</v>
      </c>
      <c r="Y46" s="24" t="s">
        <v>2364</v>
      </c>
      <c r="AA46" s="96" t="s">
        <v>2487</v>
      </c>
      <c r="AC46" s="96" t="s">
        <v>2488</v>
      </c>
      <c r="AD46" s="98" t="s">
        <v>2363</v>
      </c>
      <c r="AE46" s="96">
        <v>4</v>
      </c>
      <c r="AF46" s="96">
        <v>1</v>
      </c>
      <c r="AG46" s="96">
        <v>20061</v>
      </c>
      <c r="AH46" s="96">
        <v>12</v>
      </c>
      <c r="AI46" s="96">
        <v>2</v>
      </c>
      <c r="AJ46" s="96" t="s">
        <v>3023</v>
      </c>
      <c r="AK46" s="96">
        <v>4</v>
      </c>
      <c r="AN46" s="96">
        <v>0</v>
      </c>
      <c r="AO46" s="96" t="s">
        <v>2365</v>
      </c>
      <c r="AP46" s="96" t="s">
        <v>2406</v>
      </c>
    </row>
    <row r="47" spans="1:42">
      <c r="A47" s="23">
        <v>46</v>
      </c>
      <c r="B47" s="96" t="s">
        <v>2482</v>
      </c>
      <c r="C47" s="96" t="s">
        <v>1790</v>
      </c>
      <c r="D47" s="23" t="s">
        <v>1392</v>
      </c>
      <c r="E47" s="23" t="s">
        <v>779</v>
      </c>
      <c r="F47" s="23" t="s">
        <v>1000</v>
      </c>
      <c r="G47" s="96">
        <v>6</v>
      </c>
      <c r="H47" s="24" t="s">
        <v>2908</v>
      </c>
      <c r="I47" s="96" t="s">
        <v>123</v>
      </c>
      <c r="J47" s="96" t="s">
        <v>138</v>
      </c>
      <c r="K47" s="24">
        <v>10126</v>
      </c>
      <c r="L47" s="24">
        <v>0</v>
      </c>
      <c r="M47" s="24">
        <v>1</v>
      </c>
      <c r="Y47" s="24" t="s">
        <v>2364</v>
      </c>
      <c r="AA47" s="96" t="s">
        <v>2487</v>
      </c>
      <c r="AC47" s="96" t="s">
        <v>2488</v>
      </c>
      <c r="AD47" s="98" t="s">
        <v>2391</v>
      </c>
      <c r="AE47" s="96">
        <v>16</v>
      </c>
      <c r="AF47" s="96">
        <v>16</v>
      </c>
      <c r="AG47" s="96">
        <v>10126</v>
      </c>
      <c r="AH47" s="96">
        <v>0</v>
      </c>
      <c r="AI47" s="96">
        <v>1</v>
      </c>
      <c r="AJ47" s="96" t="s">
        <v>3024</v>
      </c>
      <c r="AK47" s="96">
        <v>4</v>
      </c>
      <c r="AN47" s="96">
        <v>0</v>
      </c>
      <c r="AO47" s="96" t="s">
        <v>2365</v>
      </c>
      <c r="AP47" s="96" t="s">
        <v>2407</v>
      </c>
    </row>
    <row r="48" spans="1:42">
      <c r="A48" s="23">
        <v>47</v>
      </c>
      <c r="B48" s="96" t="s">
        <v>2482</v>
      </c>
      <c r="C48" s="96" t="s">
        <v>1790</v>
      </c>
      <c r="D48" s="23" t="s">
        <v>1392</v>
      </c>
      <c r="E48" s="23" t="s">
        <v>779</v>
      </c>
      <c r="F48" s="23" t="s">
        <v>1000</v>
      </c>
      <c r="G48" s="96">
        <v>6</v>
      </c>
      <c r="H48" s="24" t="s">
        <v>2909</v>
      </c>
      <c r="I48" s="96" t="s">
        <v>123</v>
      </c>
      <c r="J48" s="96" t="s">
        <v>134</v>
      </c>
      <c r="K48" s="24">
        <v>20061</v>
      </c>
      <c r="L48" s="24">
        <v>14</v>
      </c>
      <c r="M48" s="24">
        <v>2</v>
      </c>
      <c r="Y48" s="24" t="s">
        <v>2364</v>
      </c>
      <c r="AA48" s="96" t="s">
        <v>2487</v>
      </c>
      <c r="AC48" s="96" t="s">
        <v>2488</v>
      </c>
      <c r="AD48" s="98" t="s">
        <v>2363</v>
      </c>
      <c r="AE48" s="96">
        <v>4</v>
      </c>
      <c r="AF48" s="96">
        <v>1</v>
      </c>
      <c r="AG48" s="96">
        <v>20061</v>
      </c>
      <c r="AH48" s="96">
        <v>14</v>
      </c>
      <c r="AI48" s="96">
        <v>2</v>
      </c>
      <c r="AJ48" s="96" t="s">
        <v>3025</v>
      </c>
      <c r="AK48" s="96">
        <v>4</v>
      </c>
      <c r="AN48" s="96">
        <v>0</v>
      </c>
      <c r="AO48" s="96" t="s">
        <v>2365</v>
      </c>
      <c r="AP48" s="96" t="s">
        <v>2408</v>
      </c>
    </row>
    <row r="49" spans="1:42">
      <c r="A49" s="23">
        <v>48</v>
      </c>
      <c r="B49" s="96" t="s">
        <v>2482</v>
      </c>
      <c r="C49" s="96" t="s">
        <v>1790</v>
      </c>
      <c r="D49" s="23" t="s">
        <v>1392</v>
      </c>
      <c r="E49" s="23" t="s">
        <v>779</v>
      </c>
      <c r="F49" s="23" t="s">
        <v>1000</v>
      </c>
      <c r="G49" s="96">
        <v>6</v>
      </c>
      <c r="H49" s="24" t="s">
        <v>2910</v>
      </c>
      <c r="I49" s="96" t="s">
        <v>123</v>
      </c>
      <c r="J49" s="96" t="s">
        <v>138</v>
      </c>
      <c r="K49" s="24">
        <v>10127</v>
      </c>
      <c r="L49" s="24">
        <v>0</v>
      </c>
      <c r="M49" s="24">
        <v>1</v>
      </c>
      <c r="Y49" s="24" t="s">
        <v>2364</v>
      </c>
      <c r="AA49" s="96" t="s">
        <v>2487</v>
      </c>
      <c r="AC49" s="96" t="s">
        <v>2488</v>
      </c>
      <c r="AD49" s="98" t="s">
        <v>2391</v>
      </c>
      <c r="AE49" s="96">
        <v>16</v>
      </c>
      <c r="AF49" s="96">
        <v>16</v>
      </c>
      <c r="AG49" s="96">
        <v>10127</v>
      </c>
      <c r="AH49" s="96">
        <v>0</v>
      </c>
      <c r="AI49" s="96">
        <v>1</v>
      </c>
      <c r="AJ49" s="96" t="s">
        <v>3026</v>
      </c>
      <c r="AK49" s="96">
        <v>4</v>
      </c>
      <c r="AN49" s="96">
        <v>0</v>
      </c>
      <c r="AO49" s="96" t="s">
        <v>2365</v>
      </c>
      <c r="AP49" s="96" t="s">
        <v>2409</v>
      </c>
    </row>
    <row r="50" spans="1:42">
      <c r="A50" s="23">
        <v>49</v>
      </c>
      <c r="B50" s="96" t="s">
        <v>2482</v>
      </c>
      <c r="C50" s="96" t="s">
        <v>1790</v>
      </c>
      <c r="D50" s="23" t="s">
        <v>1392</v>
      </c>
      <c r="E50" s="23" t="s">
        <v>779</v>
      </c>
      <c r="F50" s="23" t="s">
        <v>1000</v>
      </c>
      <c r="G50" s="96">
        <v>6</v>
      </c>
      <c r="H50" s="24" t="s">
        <v>2911</v>
      </c>
      <c r="I50" s="96" t="s">
        <v>123</v>
      </c>
      <c r="J50" s="96" t="s">
        <v>134</v>
      </c>
      <c r="K50" s="24">
        <v>20062</v>
      </c>
      <c r="L50" s="24">
        <v>0</v>
      </c>
      <c r="M50" s="24">
        <v>2</v>
      </c>
      <c r="Y50" s="24" t="s">
        <v>2364</v>
      </c>
      <c r="AA50" s="96" t="s">
        <v>2487</v>
      </c>
      <c r="AC50" s="96" t="s">
        <v>2488</v>
      </c>
      <c r="AD50" s="98" t="s">
        <v>2363</v>
      </c>
      <c r="AE50" s="96">
        <v>4</v>
      </c>
      <c r="AF50" s="96">
        <v>1</v>
      </c>
      <c r="AG50" s="96">
        <v>20062</v>
      </c>
      <c r="AH50" s="96">
        <v>0</v>
      </c>
      <c r="AI50" s="96">
        <v>2</v>
      </c>
      <c r="AJ50" s="96" t="s">
        <v>3027</v>
      </c>
      <c r="AK50" s="96">
        <v>4</v>
      </c>
      <c r="AN50" s="96">
        <v>0</v>
      </c>
      <c r="AO50" s="96" t="s">
        <v>2365</v>
      </c>
      <c r="AP50" s="96" t="s">
        <v>2410</v>
      </c>
    </row>
    <row r="51" spans="1:42">
      <c r="A51" s="23">
        <v>50</v>
      </c>
      <c r="B51" s="96" t="s">
        <v>2482</v>
      </c>
      <c r="C51" s="96" t="s">
        <v>1790</v>
      </c>
      <c r="D51" s="23" t="s">
        <v>1392</v>
      </c>
      <c r="E51" s="23" t="s">
        <v>779</v>
      </c>
      <c r="F51" s="23" t="s">
        <v>1000</v>
      </c>
      <c r="G51" s="96">
        <v>6</v>
      </c>
      <c r="H51" s="24" t="s">
        <v>2747</v>
      </c>
      <c r="I51" s="96" t="s">
        <v>121</v>
      </c>
      <c r="J51" s="96" t="s">
        <v>134</v>
      </c>
      <c r="K51" s="24">
        <v>20062</v>
      </c>
      <c r="L51" s="24">
        <v>2</v>
      </c>
      <c r="M51" s="24">
        <v>1</v>
      </c>
      <c r="Y51" s="24" t="s">
        <v>2364</v>
      </c>
      <c r="AA51" s="96" t="s">
        <v>2483</v>
      </c>
      <c r="AC51" s="96" t="s">
        <v>2484</v>
      </c>
      <c r="AD51" s="98" t="s">
        <v>2363</v>
      </c>
      <c r="AE51" s="96">
        <v>4</v>
      </c>
      <c r="AF51" s="96">
        <v>1</v>
      </c>
      <c r="AG51" s="96">
        <v>20062</v>
      </c>
      <c r="AH51" s="96">
        <v>2</v>
      </c>
      <c r="AI51" s="96">
        <v>1</v>
      </c>
      <c r="AJ51" s="96" t="s">
        <v>3028</v>
      </c>
      <c r="AK51" s="96">
        <v>4</v>
      </c>
      <c r="AN51" s="96">
        <v>0</v>
      </c>
      <c r="AO51" s="96" t="s">
        <v>2365</v>
      </c>
      <c r="AP51" s="96" t="s">
        <v>2411</v>
      </c>
    </row>
    <row r="52" spans="1:42">
      <c r="A52" s="23">
        <v>51</v>
      </c>
      <c r="B52" s="96" t="s">
        <v>2482</v>
      </c>
      <c r="C52" s="96" t="s">
        <v>1790</v>
      </c>
      <c r="D52" s="23" t="s">
        <v>1392</v>
      </c>
      <c r="E52" s="23" t="s">
        <v>779</v>
      </c>
      <c r="F52" s="23" t="s">
        <v>1000</v>
      </c>
      <c r="G52" s="96">
        <v>6</v>
      </c>
      <c r="H52" s="24" t="s">
        <v>2748</v>
      </c>
      <c r="I52" s="96" t="s">
        <v>121</v>
      </c>
      <c r="J52" s="96" t="s">
        <v>134</v>
      </c>
      <c r="K52" s="24">
        <v>20062</v>
      </c>
      <c r="L52" s="24">
        <v>4</v>
      </c>
      <c r="M52" s="24">
        <v>1</v>
      </c>
      <c r="Y52" s="24" t="s">
        <v>2364</v>
      </c>
      <c r="AA52" s="96" t="s">
        <v>2483</v>
      </c>
      <c r="AC52" s="96" t="s">
        <v>2484</v>
      </c>
      <c r="AD52" s="98" t="s">
        <v>2363</v>
      </c>
      <c r="AE52" s="96">
        <v>4</v>
      </c>
      <c r="AF52" s="96">
        <v>1</v>
      </c>
      <c r="AG52" s="96">
        <v>20062</v>
      </c>
      <c r="AH52" s="96">
        <v>4</v>
      </c>
      <c r="AI52" s="96">
        <v>1</v>
      </c>
      <c r="AJ52" s="96" t="s">
        <v>3029</v>
      </c>
      <c r="AK52" s="96">
        <v>4</v>
      </c>
      <c r="AN52" s="96">
        <v>0</v>
      </c>
      <c r="AO52" s="96" t="s">
        <v>2365</v>
      </c>
      <c r="AP52" s="96" t="s">
        <v>2412</v>
      </c>
    </row>
    <row r="53" spans="1:42">
      <c r="A53" s="23">
        <v>52</v>
      </c>
      <c r="B53" s="96" t="s">
        <v>2482</v>
      </c>
      <c r="C53" s="96" t="s">
        <v>1790</v>
      </c>
      <c r="D53" s="23" t="s">
        <v>1391</v>
      </c>
      <c r="E53" s="23" t="s">
        <v>779</v>
      </c>
      <c r="F53" s="23" t="s">
        <v>1002</v>
      </c>
      <c r="G53" s="96">
        <v>7</v>
      </c>
      <c r="H53" s="24" t="s">
        <v>2745</v>
      </c>
      <c r="I53" s="96" t="s">
        <v>122</v>
      </c>
      <c r="J53" s="96" t="s">
        <v>134</v>
      </c>
      <c r="K53" s="24">
        <v>20071</v>
      </c>
      <c r="L53" s="24">
        <v>0</v>
      </c>
      <c r="M53" s="24">
        <v>1</v>
      </c>
      <c r="Y53" s="24" t="s">
        <v>2364</v>
      </c>
      <c r="AA53" s="96" t="s">
        <v>2485</v>
      </c>
      <c r="AC53" s="96" t="s">
        <v>2486</v>
      </c>
      <c r="AD53" s="98" t="s">
        <v>2363</v>
      </c>
      <c r="AE53" s="96">
        <v>4</v>
      </c>
      <c r="AF53" s="96">
        <v>1</v>
      </c>
      <c r="AG53" s="96">
        <v>20071</v>
      </c>
      <c r="AH53" s="96">
        <v>0</v>
      </c>
      <c r="AI53" s="96">
        <v>1</v>
      </c>
      <c r="AJ53" s="96" t="s">
        <v>3030</v>
      </c>
      <c r="AK53" s="96">
        <v>4</v>
      </c>
      <c r="AN53" s="96">
        <v>0</v>
      </c>
      <c r="AO53" s="96" t="s">
        <v>2365</v>
      </c>
      <c r="AP53" s="96" t="s">
        <v>2390</v>
      </c>
    </row>
    <row r="54" spans="1:42">
      <c r="A54" s="23">
        <v>53</v>
      </c>
      <c r="B54" s="96" t="s">
        <v>2482</v>
      </c>
      <c r="C54" s="96" t="s">
        <v>1790</v>
      </c>
      <c r="D54" s="23" t="s">
        <v>1391</v>
      </c>
      <c r="E54" s="23" t="s">
        <v>779</v>
      </c>
      <c r="F54" s="23" t="s">
        <v>1002</v>
      </c>
      <c r="G54" s="96">
        <v>7</v>
      </c>
      <c r="H54" s="24" t="s">
        <v>2672</v>
      </c>
      <c r="I54" s="96" t="s">
        <v>122</v>
      </c>
      <c r="J54" s="96" t="s">
        <v>134</v>
      </c>
      <c r="K54" s="24">
        <v>20071</v>
      </c>
      <c r="L54" s="24">
        <v>2</v>
      </c>
      <c r="M54" s="24">
        <v>1</v>
      </c>
      <c r="Y54" s="24" t="s">
        <v>2364</v>
      </c>
      <c r="AA54" s="96" t="s">
        <v>2485</v>
      </c>
      <c r="AC54" s="96" t="s">
        <v>2486</v>
      </c>
      <c r="AD54" s="98" t="s">
        <v>2363</v>
      </c>
      <c r="AE54" s="96">
        <v>4</v>
      </c>
      <c r="AF54" s="96">
        <v>1</v>
      </c>
      <c r="AG54" s="96">
        <v>20071</v>
      </c>
      <c r="AH54" s="96">
        <v>2</v>
      </c>
      <c r="AI54" s="96">
        <v>1</v>
      </c>
      <c r="AJ54" s="96" t="s">
        <v>3031</v>
      </c>
      <c r="AK54" s="96">
        <v>4</v>
      </c>
      <c r="AN54" s="96">
        <v>0</v>
      </c>
      <c r="AO54" s="96" t="s">
        <v>2365</v>
      </c>
      <c r="AP54" s="96" t="s">
        <v>2389</v>
      </c>
    </row>
    <row r="55" spans="1:42">
      <c r="A55" s="23">
        <v>54</v>
      </c>
      <c r="B55" s="96" t="s">
        <v>2482</v>
      </c>
      <c r="C55" s="96" t="s">
        <v>1790</v>
      </c>
      <c r="D55" s="23" t="s">
        <v>1391</v>
      </c>
      <c r="E55" s="23" t="s">
        <v>779</v>
      </c>
      <c r="F55" s="23" t="s">
        <v>1002</v>
      </c>
      <c r="G55" s="96">
        <v>7</v>
      </c>
      <c r="H55" s="24" t="s">
        <v>2697</v>
      </c>
      <c r="I55" s="96" t="s">
        <v>121</v>
      </c>
      <c r="J55" s="96" t="s">
        <v>134</v>
      </c>
      <c r="K55" s="24">
        <v>20071</v>
      </c>
      <c r="L55" s="24">
        <v>4</v>
      </c>
      <c r="M55" s="24">
        <v>1</v>
      </c>
      <c r="Y55" s="24" t="s">
        <v>2364</v>
      </c>
      <c r="AA55" s="96" t="s">
        <v>2483</v>
      </c>
      <c r="AC55" s="96" t="s">
        <v>2484</v>
      </c>
      <c r="AD55" s="98" t="s">
        <v>2363</v>
      </c>
      <c r="AE55" s="96">
        <v>4</v>
      </c>
      <c r="AF55" s="96">
        <v>1</v>
      </c>
      <c r="AG55" s="96">
        <v>20071</v>
      </c>
      <c r="AH55" s="96">
        <v>4</v>
      </c>
      <c r="AI55" s="96">
        <v>1</v>
      </c>
      <c r="AJ55" s="96" t="s">
        <v>3032</v>
      </c>
      <c r="AK55" s="96">
        <v>4</v>
      </c>
      <c r="AN55" s="96">
        <v>0</v>
      </c>
      <c r="AO55" s="96" t="s">
        <v>2365</v>
      </c>
      <c r="AP55" s="96" t="s">
        <v>2402</v>
      </c>
    </row>
    <row r="56" spans="1:42">
      <c r="A56" s="23">
        <v>55</v>
      </c>
      <c r="B56" s="96" t="s">
        <v>2482</v>
      </c>
      <c r="C56" s="96" t="s">
        <v>1790</v>
      </c>
      <c r="D56" s="23" t="s">
        <v>1391</v>
      </c>
      <c r="E56" s="23" t="s">
        <v>779</v>
      </c>
      <c r="F56" s="23" t="s">
        <v>1002</v>
      </c>
      <c r="G56" s="96">
        <v>7</v>
      </c>
      <c r="H56" s="24" t="s">
        <v>5356</v>
      </c>
      <c r="I56" s="96" t="s">
        <v>121</v>
      </c>
      <c r="J56" s="96" t="s">
        <v>138</v>
      </c>
      <c r="K56" s="24">
        <v>10141</v>
      </c>
      <c r="L56" s="24">
        <v>0</v>
      </c>
      <c r="M56" s="24">
        <v>1</v>
      </c>
      <c r="Y56" s="24" t="s">
        <v>2364</v>
      </c>
      <c r="AA56" s="96" t="s">
        <v>2483</v>
      </c>
      <c r="AC56" s="96" t="s">
        <v>2484</v>
      </c>
      <c r="AD56" s="98" t="s">
        <v>2391</v>
      </c>
      <c r="AE56" s="96">
        <v>16</v>
      </c>
      <c r="AF56" s="96">
        <v>16</v>
      </c>
      <c r="AG56" s="96">
        <v>10141</v>
      </c>
      <c r="AH56" s="96">
        <v>0</v>
      </c>
      <c r="AI56" s="96">
        <v>1</v>
      </c>
      <c r="AJ56" s="96" t="s">
        <v>5367</v>
      </c>
      <c r="AK56" s="96">
        <v>4</v>
      </c>
      <c r="AN56" s="96">
        <v>0</v>
      </c>
      <c r="AO56" s="96" t="s">
        <v>2365</v>
      </c>
      <c r="AP56" s="96" t="s">
        <v>2392</v>
      </c>
    </row>
    <row r="57" spans="1:42">
      <c r="A57" s="23">
        <v>56</v>
      </c>
      <c r="B57" s="96" t="s">
        <v>2482</v>
      </c>
      <c r="C57" s="96" t="s">
        <v>1790</v>
      </c>
      <c r="D57" s="23" t="s">
        <v>1391</v>
      </c>
      <c r="E57" s="23" t="s">
        <v>779</v>
      </c>
      <c r="F57" s="23" t="s">
        <v>1002</v>
      </c>
      <c r="G57" s="96">
        <v>7</v>
      </c>
      <c r="H57" s="24" t="s">
        <v>5351</v>
      </c>
      <c r="I57" s="96" t="s">
        <v>123</v>
      </c>
      <c r="J57" s="96" t="s">
        <v>138</v>
      </c>
      <c r="K57" s="24">
        <v>10142</v>
      </c>
      <c r="L57" s="24">
        <v>0</v>
      </c>
      <c r="M57" s="24">
        <v>1</v>
      </c>
      <c r="Y57" s="24" t="s">
        <v>2364</v>
      </c>
      <c r="AA57" s="96" t="s">
        <v>2487</v>
      </c>
      <c r="AC57" s="96" t="s">
        <v>2488</v>
      </c>
      <c r="AD57" s="98" t="s">
        <v>2391</v>
      </c>
      <c r="AE57" s="96">
        <v>16</v>
      </c>
      <c r="AF57" s="96">
        <v>16</v>
      </c>
      <c r="AG57" s="96">
        <v>10142</v>
      </c>
      <c r="AH57" s="96">
        <v>0</v>
      </c>
      <c r="AI57" s="96">
        <v>1</v>
      </c>
      <c r="AJ57" s="96" t="s">
        <v>5368</v>
      </c>
      <c r="AK57" s="96">
        <v>4</v>
      </c>
      <c r="AN57" s="96">
        <v>0</v>
      </c>
      <c r="AO57" s="96" t="s">
        <v>2365</v>
      </c>
      <c r="AP57" s="96" t="s">
        <v>2393</v>
      </c>
    </row>
    <row r="58" spans="1:42">
      <c r="A58" s="23">
        <v>57</v>
      </c>
      <c r="B58" s="96" t="s">
        <v>2482</v>
      </c>
      <c r="C58" s="96" t="s">
        <v>1790</v>
      </c>
      <c r="D58" s="23" t="s">
        <v>1391</v>
      </c>
      <c r="E58" s="23" t="s">
        <v>779</v>
      </c>
      <c r="F58" s="23" t="s">
        <v>1002</v>
      </c>
      <c r="G58" s="96">
        <v>7</v>
      </c>
      <c r="H58" s="24" t="s">
        <v>5352</v>
      </c>
      <c r="I58" s="96" t="s">
        <v>123</v>
      </c>
      <c r="J58" s="96" t="s">
        <v>134</v>
      </c>
      <c r="K58" s="24">
        <v>20071</v>
      </c>
      <c r="L58" s="24">
        <v>6</v>
      </c>
      <c r="M58" s="24">
        <v>2</v>
      </c>
      <c r="Y58" s="24" t="s">
        <v>2364</v>
      </c>
      <c r="AA58" s="96" t="s">
        <v>2487</v>
      </c>
      <c r="AC58" s="96" t="s">
        <v>2488</v>
      </c>
      <c r="AD58" s="98" t="s">
        <v>2363</v>
      </c>
      <c r="AE58" s="96">
        <v>4</v>
      </c>
      <c r="AF58" s="96">
        <v>1</v>
      </c>
      <c r="AG58" s="96">
        <v>20071</v>
      </c>
      <c r="AH58" s="96">
        <v>6</v>
      </c>
      <c r="AI58" s="96">
        <v>2</v>
      </c>
      <c r="AJ58" s="96" t="s">
        <v>5369</v>
      </c>
      <c r="AK58" s="96">
        <v>4</v>
      </c>
      <c r="AN58" s="96">
        <v>0</v>
      </c>
      <c r="AO58" s="96" t="s">
        <v>2365</v>
      </c>
      <c r="AP58" s="96" t="s">
        <v>2394</v>
      </c>
    </row>
    <row r="59" spans="1:42">
      <c r="A59" s="23">
        <v>58</v>
      </c>
      <c r="B59" s="96" t="s">
        <v>2482</v>
      </c>
      <c r="C59" s="96" t="s">
        <v>1790</v>
      </c>
      <c r="D59" s="23" t="s">
        <v>1391</v>
      </c>
      <c r="E59" s="23" t="s">
        <v>779</v>
      </c>
      <c r="F59" s="23" t="s">
        <v>1002</v>
      </c>
      <c r="G59" s="96">
        <v>7</v>
      </c>
      <c r="H59" s="24" t="s">
        <v>5353</v>
      </c>
      <c r="I59" s="96" t="s">
        <v>123</v>
      </c>
      <c r="J59" s="96" t="s">
        <v>138</v>
      </c>
      <c r="K59" s="24">
        <v>10143</v>
      </c>
      <c r="L59" s="24">
        <v>0</v>
      </c>
      <c r="M59" s="24">
        <v>1</v>
      </c>
      <c r="Y59" s="24" t="s">
        <v>2364</v>
      </c>
      <c r="AA59" s="96" t="s">
        <v>2487</v>
      </c>
      <c r="AC59" s="96" t="s">
        <v>2488</v>
      </c>
      <c r="AD59" s="98" t="s">
        <v>2391</v>
      </c>
      <c r="AE59" s="96">
        <v>16</v>
      </c>
      <c r="AF59" s="96">
        <v>16</v>
      </c>
      <c r="AG59" s="96">
        <v>10143</v>
      </c>
      <c r="AH59" s="96">
        <v>0</v>
      </c>
      <c r="AI59" s="96">
        <v>1</v>
      </c>
      <c r="AJ59" s="96" t="s">
        <v>5370</v>
      </c>
      <c r="AK59" s="96">
        <v>4</v>
      </c>
      <c r="AN59" s="96">
        <v>0</v>
      </c>
      <c r="AO59" s="96" t="s">
        <v>2365</v>
      </c>
      <c r="AP59" s="96" t="s">
        <v>2395</v>
      </c>
    </row>
    <row r="60" spans="1:42">
      <c r="A60" s="23">
        <v>59</v>
      </c>
      <c r="B60" s="96" t="s">
        <v>2482</v>
      </c>
      <c r="C60" s="96" t="s">
        <v>1790</v>
      </c>
      <c r="D60" s="23" t="s">
        <v>1391</v>
      </c>
      <c r="E60" s="23" t="s">
        <v>779</v>
      </c>
      <c r="F60" s="23" t="s">
        <v>1002</v>
      </c>
      <c r="G60" s="96">
        <v>7</v>
      </c>
      <c r="H60" s="24" t="s">
        <v>5354</v>
      </c>
      <c r="I60" s="96" t="s">
        <v>123</v>
      </c>
      <c r="J60" s="96" t="s">
        <v>134</v>
      </c>
      <c r="K60" s="24">
        <v>20071</v>
      </c>
      <c r="L60" s="24">
        <v>8</v>
      </c>
      <c r="M60" s="24">
        <v>2</v>
      </c>
      <c r="Y60" s="24" t="s">
        <v>2364</v>
      </c>
      <c r="AA60" s="96" t="s">
        <v>2487</v>
      </c>
      <c r="AC60" s="96" t="s">
        <v>2488</v>
      </c>
      <c r="AD60" s="98" t="s">
        <v>2363</v>
      </c>
      <c r="AE60" s="96">
        <v>4</v>
      </c>
      <c r="AF60" s="96">
        <v>1</v>
      </c>
      <c r="AG60" s="96">
        <v>20071</v>
      </c>
      <c r="AH60" s="96">
        <v>8</v>
      </c>
      <c r="AI60" s="96">
        <v>2</v>
      </c>
      <c r="AJ60" s="96" t="s">
        <v>5371</v>
      </c>
      <c r="AK60" s="96">
        <v>4</v>
      </c>
      <c r="AN60" s="96">
        <v>0</v>
      </c>
      <c r="AO60" s="96" t="s">
        <v>2365</v>
      </c>
      <c r="AP60" s="96" t="s">
        <v>2396</v>
      </c>
    </row>
    <row r="61" spans="1:42">
      <c r="A61" s="23">
        <v>60</v>
      </c>
      <c r="B61" s="96" t="s">
        <v>2482</v>
      </c>
      <c r="C61" s="96" t="s">
        <v>1790</v>
      </c>
      <c r="D61" s="23" t="s">
        <v>1391</v>
      </c>
      <c r="E61" s="23" t="s">
        <v>779</v>
      </c>
      <c r="F61" s="23" t="s">
        <v>1002</v>
      </c>
      <c r="G61" s="96">
        <v>7</v>
      </c>
      <c r="H61" s="24" t="s">
        <v>2948</v>
      </c>
      <c r="I61" s="96" t="s">
        <v>123</v>
      </c>
      <c r="J61" s="96" t="s">
        <v>138</v>
      </c>
      <c r="K61" s="24">
        <v>10144</v>
      </c>
      <c r="L61" s="24">
        <v>0</v>
      </c>
      <c r="M61" s="24">
        <v>1</v>
      </c>
      <c r="Y61" s="24" t="s">
        <v>2364</v>
      </c>
      <c r="AA61" s="96" t="s">
        <v>2487</v>
      </c>
      <c r="AC61" s="96" t="s">
        <v>2488</v>
      </c>
      <c r="AD61" s="98" t="s">
        <v>2391</v>
      </c>
      <c r="AE61" s="96">
        <v>16</v>
      </c>
      <c r="AF61" s="96">
        <v>16</v>
      </c>
      <c r="AG61" s="96">
        <v>10144</v>
      </c>
      <c r="AH61" s="96">
        <v>0</v>
      </c>
      <c r="AI61" s="96">
        <v>1</v>
      </c>
      <c r="AJ61" s="96" t="s">
        <v>3033</v>
      </c>
      <c r="AK61" s="96">
        <v>4</v>
      </c>
      <c r="AN61" s="96">
        <v>0</v>
      </c>
      <c r="AO61" s="96" t="s">
        <v>2365</v>
      </c>
      <c r="AP61" s="96" t="s">
        <v>2403</v>
      </c>
    </row>
    <row r="62" spans="1:42">
      <c r="A62" s="23">
        <v>61</v>
      </c>
      <c r="B62" s="96" t="s">
        <v>2482</v>
      </c>
      <c r="C62" s="96" t="s">
        <v>1790</v>
      </c>
      <c r="D62" s="23" t="s">
        <v>1391</v>
      </c>
      <c r="E62" s="23" t="s">
        <v>779</v>
      </c>
      <c r="F62" s="23" t="s">
        <v>1002</v>
      </c>
      <c r="G62" s="96">
        <v>7</v>
      </c>
      <c r="H62" s="24" t="s">
        <v>2949</v>
      </c>
      <c r="I62" s="96" t="s">
        <v>123</v>
      </c>
      <c r="J62" s="96" t="s">
        <v>134</v>
      </c>
      <c r="K62" s="24">
        <v>20071</v>
      </c>
      <c r="L62" s="24">
        <v>10</v>
      </c>
      <c r="M62" s="24">
        <v>2</v>
      </c>
      <c r="Y62" s="24" t="s">
        <v>2364</v>
      </c>
      <c r="AA62" s="96" t="s">
        <v>2487</v>
      </c>
      <c r="AC62" s="96" t="s">
        <v>2488</v>
      </c>
      <c r="AD62" s="98" t="s">
        <v>2363</v>
      </c>
      <c r="AE62" s="96">
        <v>4</v>
      </c>
      <c r="AF62" s="96">
        <v>1</v>
      </c>
      <c r="AG62" s="96">
        <v>20071</v>
      </c>
      <c r="AH62" s="96">
        <v>10</v>
      </c>
      <c r="AI62" s="96">
        <v>2</v>
      </c>
      <c r="AJ62" s="96" t="s">
        <v>3034</v>
      </c>
      <c r="AK62" s="96">
        <v>4</v>
      </c>
      <c r="AN62" s="96">
        <v>0</v>
      </c>
      <c r="AO62" s="96" t="s">
        <v>2365</v>
      </c>
      <c r="AP62" s="96" t="s">
        <v>2404</v>
      </c>
    </row>
    <row r="63" spans="1:42">
      <c r="A63" s="23">
        <v>62</v>
      </c>
      <c r="B63" s="96" t="s">
        <v>2482</v>
      </c>
      <c r="C63" s="96" t="s">
        <v>1790</v>
      </c>
      <c r="D63" s="23" t="s">
        <v>1391</v>
      </c>
      <c r="E63" s="23" t="s">
        <v>779</v>
      </c>
      <c r="F63" s="23" t="s">
        <v>1002</v>
      </c>
      <c r="G63" s="96">
        <v>7</v>
      </c>
      <c r="H63" s="24" t="s">
        <v>2950</v>
      </c>
      <c r="I63" s="96" t="s">
        <v>123</v>
      </c>
      <c r="J63" s="96" t="s">
        <v>138</v>
      </c>
      <c r="K63" s="24">
        <v>10145</v>
      </c>
      <c r="L63" s="24">
        <v>0</v>
      </c>
      <c r="M63" s="24">
        <v>1</v>
      </c>
      <c r="Y63" s="24" t="s">
        <v>2364</v>
      </c>
      <c r="AA63" s="96" t="s">
        <v>2487</v>
      </c>
      <c r="AC63" s="96" t="s">
        <v>2488</v>
      </c>
      <c r="AD63" s="98" t="s">
        <v>2391</v>
      </c>
      <c r="AE63" s="96">
        <v>16</v>
      </c>
      <c r="AF63" s="96">
        <v>16</v>
      </c>
      <c r="AG63" s="96">
        <v>10145</v>
      </c>
      <c r="AH63" s="96">
        <v>0</v>
      </c>
      <c r="AI63" s="96">
        <v>1</v>
      </c>
      <c r="AJ63" s="96" t="s">
        <v>3035</v>
      </c>
      <c r="AK63" s="96">
        <v>4</v>
      </c>
      <c r="AN63" s="96">
        <v>0</v>
      </c>
      <c r="AO63" s="96" t="s">
        <v>2365</v>
      </c>
      <c r="AP63" s="96" t="s">
        <v>2405</v>
      </c>
    </row>
    <row r="64" spans="1:42">
      <c r="A64" s="23">
        <v>63</v>
      </c>
      <c r="B64" s="96" t="s">
        <v>2482</v>
      </c>
      <c r="C64" s="96" t="s">
        <v>1790</v>
      </c>
      <c r="D64" s="23" t="s">
        <v>1391</v>
      </c>
      <c r="E64" s="23" t="s">
        <v>779</v>
      </c>
      <c r="F64" s="23" t="s">
        <v>1002</v>
      </c>
      <c r="G64" s="96">
        <v>7</v>
      </c>
      <c r="H64" s="24" t="s">
        <v>2951</v>
      </c>
      <c r="I64" s="96" t="s">
        <v>123</v>
      </c>
      <c r="J64" s="96" t="s">
        <v>134</v>
      </c>
      <c r="K64" s="24">
        <v>20071</v>
      </c>
      <c r="L64" s="24">
        <v>12</v>
      </c>
      <c r="M64" s="24">
        <v>2</v>
      </c>
      <c r="Y64" s="24" t="s">
        <v>2364</v>
      </c>
      <c r="AA64" s="96" t="s">
        <v>2487</v>
      </c>
      <c r="AC64" s="96" t="s">
        <v>2488</v>
      </c>
      <c r="AD64" s="98" t="s">
        <v>2363</v>
      </c>
      <c r="AE64" s="96">
        <v>4</v>
      </c>
      <c r="AF64" s="96">
        <v>1</v>
      </c>
      <c r="AG64" s="96">
        <v>20071</v>
      </c>
      <c r="AH64" s="96">
        <v>12</v>
      </c>
      <c r="AI64" s="96">
        <v>2</v>
      </c>
      <c r="AJ64" s="96" t="s">
        <v>3036</v>
      </c>
      <c r="AK64" s="96">
        <v>4</v>
      </c>
      <c r="AN64" s="96">
        <v>0</v>
      </c>
      <c r="AO64" s="96" t="s">
        <v>2365</v>
      </c>
      <c r="AP64" s="96" t="s">
        <v>2406</v>
      </c>
    </row>
    <row r="65" spans="1:42">
      <c r="A65" s="23">
        <v>64</v>
      </c>
      <c r="B65" s="96" t="s">
        <v>2482</v>
      </c>
      <c r="C65" s="96" t="s">
        <v>1790</v>
      </c>
      <c r="D65" s="23" t="s">
        <v>1391</v>
      </c>
      <c r="E65" s="23" t="s">
        <v>779</v>
      </c>
      <c r="F65" s="23" t="s">
        <v>1002</v>
      </c>
      <c r="G65" s="96">
        <v>7</v>
      </c>
      <c r="H65" s="24" t="s">
        <v>2908</v>
      </c>
      <c r="I65" s="96" t="s">
        <v>123</v>
      </c>
      <c r="J65" s="96" t="s">
        <v>138</v>
      </c>
      <c r="K65" s="24">
        <v>10146</v>
      </c>
      <c r="L65" s="24">
        <v>0</v>
      </c>
      <c r="M65" s="24">
        <v>1</v>
      </c>
      <c r="Y65" s="24" t="s">
        <v>2364</v>
      </c>
      <c r="AA65" s="96" t="s">
        <v>2487</v>
      </c>
      <c r="AC65" s="96" t="s">
        <v>2488</v>
      </c>
      <c r="AD65" s="98" t="s">
        <v>2391</v>
      </c>
      <c r="AE65" s="96">
        <v>16</v>
      </c>
      <c r="AF65" s="96">
        <v>16</v>
      </c>
      <c r="AG65" s="96">
        <v>10146</v>
      </c>
      <c r="AH65" s="96">
        <v>0</v>
      </c>
      <c r="AI65" s="96">
        <v>1</v>
      </c>
      <c r="AJ65" s="96" t="s">
        <v>3037</v>
      </c>
      <c r="AK65" s="96">
        <v>4</v>
      </c>
      <c r="AN65" s="96">
        <v>0</v>
      </c>
      <c r="AO65" s="96" t="s">
        <v>2365</v>
      </c>
      <c r="AP65" s="96" t="s">
        <v>2407</v>
      </c>
    </row>
    <row r="66" spans="1:42">
      <c r="A66" s="23">
        <v>65</v>
      </c>
      <c r="B66" s="96" t="s">
        <v>2482</v>
      </c>
      <c r="C66" s="96" t="s">
        <v>1790</v>
      </c>
      <c r="D66" s="23" t="s">
        <v>1391</v>
      </c>
      <c r="E66" s="23" t="s">
        <v>779</v>
      </c>
      <c r="F66" s="23" t="s">
        <v>1002</v>
      </c>
      <c r="G66" s="96">
        <v>7</v>
      </c>
      <c r="H66" s="24" t="s">
        <v>2909</v>
      </c>
      <c r="I66" s="96" t="s">
        <v>123</v>
      </c>
      <c r="J66" s="96" t="s">
        <v>134</v>
      </c>
      <c r="K66" s="24">
        <v>20071</v>
      </c>
      <c r="L66" s="24">
        <v>14</v>
      </c>
      <c r="M66" s="24">
        <v>2</v>
      </c>
      <c r="Y66" s="24" t="s">
        <v>2364</v>
      </c>
      <c r="AA66" s="96" t="s">
        <v>2487</v>
      </c>
      <c r="AC66" s="96" t="s">
        <v>2488</v>
      </c>
      <c r="AD66" s="98" t="s">
        <v>2363</v>
      </c>
      <c r="AE66" s="96">
        <v>4</v>
      </c>
      <c r="AF66" s="96">
        <v>1</v>
      </c>
      <c r="AG66" s="96">
        <v>20071</v>
      </c>
      <c r="AH66" s="96">
        <v>14</v>
      </c>
      <c r="AI66" s="96">
        <v>2</v>
      </c>
      <c r="AJ66" s="96" t="s">
        <v>3038</v>
      </c>
      <c r="AK66" s="96">
        <v>4</v>
      </c>
      <c r="AN66" s="96">
        <v>0</v>
      </c>
      <c r="AO66" s="96" t="s">
        <v>2365</v>
      </c>
      <c r="AP66" s="96" t="s">
        <v>2408</v>
      </c>
    </row>
    <row r="67" spans="1:42">
      <c r="A67" s="23">
        <v>66</v>
      </c>
      <c r="B67" s="96" t="s">
        <v>2482</v>
      </c>
      <c r="C67" s="96" t="s">
        <v>1790</v>
      </c>
      <c r="D67" s="23" t="s">
        <v>1391</v>
      </c>
      <c r="E67" s="23" t="s">
        <v>779</v>
      </c>
      <c r="F67" s="23" t="s">
        <v>1002</v>
      </c>
      <c r="G67" s="96">
        <v>7</v>
      </c>
      <c r="H67" s="24" t="s">
        <v>2910</v>
      </c>
      <c r="I67" s="96" t="s">
        <v>123</v>
      </c>
      <c r="J67" s="96" t="s">
        <v>138</v>
      </c>
      <c r="K67" s="24">
        <v>10147</v>
      </c>
      <c r="L67" s="24">
        <v>0</v>
      </c>
      <c r="M67" s="24">
        <v>1</v>
      </c>
      <c r="Y67" s="24" t="s">
        <v>2364</v>
      </c>
      <c r="AA67" s="96" t="s">
        <v>2487</v>
      </c>
      <c r="AC67" s="96" t="s">
        <v>2488</v>
      </c>
      <c r="AD67" s="98" t="s">
        <v>2391</v>
      </c>
      <c r="AE67" s="96">
        <v>16</v>
      </c>
      <c r="AF67" s="96">
        <v>16</v>
      </c>
      <c r="AG67" s="96">
        <v>10147</v>
      </c>
      <c r="AH67" s="96">
        <v>0</v>
      </c>
      <c r="AI67" s="96">
        <v>1</v>
      </c>
      <c r="AJ67" s="96" t="s">
        <v>3039</v>
      </c>
      <c r="AK67" s="96">
        <v>4</v>
      </c>
      <c r="AN67" s="96">
        <v>0</v>
      </c>
      <c r="AO67" s="96" t="s">
        <v>2365</v>
      </c>
      <c r="AP67" s="96" t="s">
        <v>2409</v>
      </c>
    </row>
    <row r="68" spans="1:42">
      <c r="A68" s="23">
        <v>67</v>
      </c>
      <c r="B68" s="96" t="s">
        <v>2482</v>
      </c>
      <c r="C68" s="96" t="s">
        <v>1790</v>
      </c>
      <c r="D68" s="23" t="s">
        <v>1391</v>
      </c>
      <c r="E68" s="23" t="s">
        <v>779</v>
      </c>
      <c r="F68" s="23" t="s">
        <v>1002</v>
      </c>
      <c r="G68" s="96">
        <v>7</v>
      </c>
      <c r="H68" s="24" t="s">
        <v>2911</v>
      </c>
      <c r="I68" s="96" t="s">
        <v>123</v>
      </c>
      <c r="J68" s="96" t="s">
        <v>134</v>
      </c>
      <c r="K68" s="24">
        <v>20072</v>
      </c>
      <c r="L68" s="24">
        <v>0</v>
      </c>
      <c r="M68" s="24">
        <v>2</v>
      </c>
      <c r="Y68" s="24" t="s">
        <v>2364</v>
      </c>
      <c r="AA68" s="96" t="s">
        <v>2487</v>
      </c>
      <c r="AC68" s="96" t="s">
        <v>2488</v>
      </c>
      <c r="AD68" s="98" t="s">
        <v>2363</v>
      </c>
      <c r="AE68" s="96">
        <v>4</v>
      </c>
      <c r="AF68" s="96">
        <v>1</v>
      </c>
      <c r="AG68" s="96">
        <v>20072</v>
      </c>
      <c r="AH68" s="96">
        <v>0</v>
      </c>
      <c r="AI68" s="96">
        <v>2</v>
      </c>
      <c r="AJ68" s="96" t="s">
        <v>3040</v>
      </c>
      <c r="AK68" s="96">
        <v>4</v>
      </c>
      <c r="AN68" s="96">
        <v>0</v>
      </c>
      <c r="AO68" s="96" t="s">
        <v>2365</v>
      </c>
      <c r="AP68" s="96" t="s">
        <v>2410</v>
      </c>
    </row>
    <row r="69" spans="1:42">
      <c r="A69" s="23">
        <v>68</v>
      </c>
      <c r="B69" s="96" t="s">
        <v>2482</v>
      </c>
      <c r="C69" s="96" t="s">
        <v>1790</v>
      </c>
      <c r="D69" s="23" t="s">
        <v>1391</v>
      </c>
      <c r="E69" s="23" t="s">
        <v>779</v>
      </c>
      <c r="F69" s="23" t="s">
        <v>1002</v>
      </c>
      <c r="G69" s="96">
        <v>7</v>
      </c>
      <c r="H69" s="24" t="s">
        <v>2747</v>
      </c>
      <c r="I69" s="96" t="s">
        <v>121</v>
      </c>
      <c r="J69" s="96" t="s">
        <v>134</v>
      </c>
      <c r="K69" s="24">
        <v>20072</v>
      </c>
      <c r="L69" s="24">
        <v>2</v>
      </c>
      <c r="M69" s="24">
        <v>1</v>
      </c>
      <c r="Y69" s="24" t="s">
        <v>2364</v>
      </c>
      <c r="AA69" s="96" t="s">
        <v>2483</v>
      </c>
      <c r="AC69" s="96" t="s">
        <v>2484</v>
      </c>
      <c r="AD69" s="98" t="s">
        <v>2363</v>
      </c>
      <c r="AE69" s="96">
        <v>4</v>
      </c>
      <c r="AF69" s="96">
        <v>1</v>
      </c>
      <c r="AG69" s="96">
        <v>20072</v>
      </c>
      <c r="AH69" s="96">
        <v>2</v>
      </c>
      <c r="AI69" s="96">
        <v>1</v>
      </c>
      <c r="AJ69" s="96" t="s">
        <v>3041</v>
      </c>
      <c r="AK69" s="96">
        <v>4</v>
      </c>
      <c r="AN69" s="96">
        <v>0</v>
      </c>
      <c r="AO69" s="96" t="s">
        <v>2365</v>
      </c>
      <c r="AP69" s="96" t="s">
        <v>2411</v>
      </c>
    </row>
    <row r="70" spans="1:42">
      <c r="A70" s="23">
        <v>69</v>
      </c>
      <c r="B70" s="96" t="s">
        <v>2482</v>
      </c>
      <c r="C70" s="96" t="s">
        <v>1790</v>
      </c>
      <c r="D70" s="23" t="s">
        <v>1391</v>
      </c>
      <c r="E70" s="23" t="s">
        <v>779</v>
      </c>
      <c r="F70" s="23" t="s">
        <v>1002</v>
      </c>
      <c r="G70" s="96">
        <v>7</v>
      </c>
      <c r="H70" s="24" t="s">
        <v>2748</v>
      </c>
      <c r="I70" s="96" t="s">
        <v>121</v>
      </c>
      <c r="J70" s="96" t="s">
        <v>134</v>
      </c>
      <c r="K70" s="24">
        <v>20072</v>
      </c>
      <c r="L70" s="24">
        <v>4</v>
      </c>
      <c r="M70" s="24">
        <v>1</v>
      </c>
      <c r="Y70" s="24" t="s">
        <v>2364</v>
      </c>
      <c r="AA70" s="96" t="s">
        <v>2483</v>
      </c>
      <c r="AC70" s="96" t="s">
        <v>2484</v>
      </c>
      <c r="AD70" s="98" t="s">
        <v>2363</v>
      </c>
      <c r="AE70" s="96">
        <v>4</v>
      </c>
      <c r="AF70" s="96">
        <v>1</v>
      </c>
      <c r="AG70" s="96">
        <v>20072</v>
      </c>
      <c r="AH70" s="96">
        <v>4</v>
      </c>
      <c r="AI70" s="96">
        <v>1</v>
      </c>
      <c r="AJ70" s="96" t="s">
        <v>3042</v>
      </c>
      <c r="AK70" s="96">
        <v>4</v>
      </c>
      <c r="AN70" s="96">
        <v>0</v>
      </c>
      <c r="AO70" s="96" t="s">
        <v>2365</v>
      </c>
      <c r="AP70" s="96" t="s">
        <v>2412</v>
      </c>
    </row>
    <row r="71" spans="1:42">
      <c r="A71" s="23">
        <v>70</v>
      </c>
      <c r="B71" s="96" t="s">
        <v>2482</v>
      </c>
      <c r="C71" s="96" t="s">
        <v>1790</v>
      </c>
      <c r="D71" s="23" t="s">
        <v>1391</v>
      </c>
      <c r="E71" s="23" t="s">
        <v>779</v>
      </c>
      <c r="F71" s="23" t="s">
        <v>998</v>
      </c>
      <c r="G71" s="96">
        <v>8</v>
      </c>
      <c r="H71" s="24" t="s">
        <v>2745</v>
      </c>
      <c r="I71" s="96" t="s">
        <v>122</v>
      </c>
      <c r="J71" s="96" t="s">
        <v>134</v>
      </c>
      <c r="K71" s="24">
        <v>20081</v>
      </c>
      <c r="L71" s="24">
        <v>0</v>
      </c>
      <c r="M71" s="24">
        <v>1</v>
      </c>
      <c r="Y71" s="24" t="s">
        <v>2364</v>
      </c>
      <c r="AA71" s="96" t="s">
        <v>2485</v>
      </c>
      <c r="AC71" s="96" t="s">
        <v>2486</v>
      </c>
      <c r="AD71" s="98" t="s">
        <v>2363</v>
      </c>
      <c r="AE71" s="96">
        <v>4</v>
      </c>
      <c r="AF71" s="96">
        <v>1</v>
      </c>
      <c r="AG71" s="96">
        <v>20081</v>
      </c>
      <c r="AH71" s="96">
        <v>0</v>
      </c>
      <c r="AI71" s="96">
        <v>1</v>
      </c>
      <c r="AJ71" s="96" t="s">
        <v>3043</v>
      </c>
      <c r="AK71" s="96">
        <v>4</v>
      </c>
      <c r="AN71" s="96">
        <v>0</v>
      </c>
      <c r="AO71" s="96" t="s">
        <v>2365</v>
      </c>
      <c r="AP71" s="96" t="s">
        <v>2390</v>
      </c>
    </row>
    <row r="72" spans="1:42">
      <c r="A72" s="23">
        <v>71</v>
      </c>
      <c r="B72" s="96" t="s">
        <v>2482</v>
      </c>
      <c r="C72" s="96" t="s">
        <v>1790</v>
      </c>
      <c r="D72" s="23" t="s">
        <v>1391</v>
      </c>
      <c r="E72" s="23" t="s">
        <v>779</v>
      </c>
      <c r="F72" s="23" t="s">
        <v>998</v>
      </c>
      <c r="G72" s="96">
        <v>8</v>
      </c>
      <c r="H72" s="24" t="s">
        <v>2672</v>
      </c>
      <c r="I72" s="96" t="s">
        <v>122</v>
      </c>
      <c r="J72" s="96" t="s">
        <v>134</v>
      </c>
      <c r="K72" s="24">
        <v>20081</v>
      </c>
      <c r="L72" s="24">
        <v>2</v>
      </c>
      <c r="M72" s="24">
        <v>1</v>
      </c>
      <c r="Y72" s="24" t="s">
        <v>2364</v>
      </c>
      <c r="AA72" s="96" t="s">
        <v>2485</v>
      </c>
      <c r="AC72" s="96" t="s">
        <v>2486</v>
      </c>
      <c r="AD72" s="98" t="s">
        <v>2363</v>
      </c>
      <c r="AE72" s="96">
        <v>4</v>
      </c>
      <c r="AF72" s="96">
        <v>1</v>
      </c>
      <c r="AG72" s="96">
        <v>20081</v>
      </c>
      <c r="AH72" s="96">
        <v>2</v>
      </c>
      <c r="AI72" s="96">
        <v>1</v>
      </c>
      <c r="AJ72" s="96" t="s">
        <v>3044</v>
      </c>
      <c r="AK72" s="96">
        <v>4</v>
      </c>
      <c r="AN72" s="96">
        <v>0</v>
      </c>
      <c r="AO72" s="96" t="s">
        <v>2365</v>
      </c>
      <c r="AP72" s="96" t="s">
        <v>2389</v>
      </c>
    </row>
    <row r="73" spans="1:42">
      <c r="A73" s="23">
        <v>72</v>
      </c>
      <c r="B73" s="96" t="s">
        <v>2482</v>
      </c>
      <c r="C73" s="96" t="s">
        <v>1790</v>
      </c>
      <c r="D73" s="23" t="s">
        <v>1391</v>
      </c>
      <c r="E73" s="23" t="s">
        <v>779</v>
      </c>
      <c r="F73" s="23" t="s">
        <v>998</v>
      </c>
      <c r="G73" s="96">
        <v>8</v>
      </c>
      <c r="H73" s="24" t="s">
        <v>2697</v>
      </c>
      <c r="I73" s="96" t="s">
        <v>121</v>
      </c>
      <c r="J73" s="96" t="s">
        <v>134</v>
      </c>
      <c r="K73" s="24">
        <v>20081</v>
      </c>
      <c r="L73" s="24">
        <v>4</v>
      </c>
      <c r="M73" s="24">
        <v>1</v>
      </c>
      <c r="Y73" s="24" t="s">
        <v>2364</v>
      </c>
      <c r="AA73" s="96" t="s">
        <v>2483</v>
      </c>
      <c r="AC73" s="96" t="s">
        <v>2484</v>
      </c>
      <c r="AD73" s="98" t="s">
        <v>2363</v>
      </c>
      <c r="AE73" s="96">
        <v>4</v>
      </c>
      <c r="AF73" s="96">
        <v>1</v>
      </c>
      <c r="AG73" s="96">
        <v>20081</v>
      </c>
      <c r="AH73" s="96">
        <v>4</v>
      </c>
      <c r="AI73" s="96">
        <v>1</v>
      </c>
      <c r="AJ73" s="96" t="s">
        <v>3045</v>
      </c>
      <c r="AK73" s="96">
        <v>4</v>
      </c>
      <c r="AN73" s="96">
        <v>0</v>
      </c>
      <c r="AO73" s="96" t="s">
        <v>2365</v>
      </c>
      <c r="AP73" s="96" t="s">
        <v>2402</v>
      </c>
    </row>
    <row r="74" spans="1:42">
      <c r="A74" s="23">
        <v>73</v>
      </c>
      <c r="B74" s="96" t="s">
        <v>2482</v>
      </c>
      <c r="C74" s="96" t="s">
        <v>1790</v>
      </c>
      <c r="D74" s="23" t="s">
        <v>1391</v>
      </c>
      <c r="E74" s="23" t="s">
        <v>779</v>
      </c>
      <c r="F74" s="23" t="s">
        <v>998</v>
      </c>
      <c r="G74" s="96">
        <v>8</v>
      </c>
      <c r="H74" s="24" t="s">
        <v>5356</v>
      </c>
      <c r="I74" s="96" t="s">
        <v>121</v>
      </c>
      <c r="J74" s="96" t="s">
        <v>138</v>
      </c>
      <c r="K74" s="24">
        <v>10161</v>
      </c>
      <c r="L74" s="24">
        <v>0</v>
      </c>
      <c r="M74" s="24">
        <v>1</v>
      </c>
      <c r="Y74" s="24" t="s">
        <v>2364</v>
      </c>
      <c r="AA74" s="96" t="s">
        <v>2483</v>
      </c>
      <c r="AC74" s="96" t="s">
        <v>2484</v>
      </c>
      <c r="AD74" s="98" t="s">
        <v>2391</v>
      </c>
      <c r="AE74" s="96">
        <v>16</v>
      </c>
      <c r="AF74" s="96">
        <v>16</v>
      </c>
      <c r="AG74" s="96">
        <v>10161</v>
      </c>
      <c r="AH74" s="96">
        <v>0</v>
      </c>
      <c r="AI74" s="96">
        <v>1</v>
      </c>
      <c r="AJ74" s="96" t="s">
        <v>5372</v>
      </c>
      <c r="AK74" s="96">
        <v>4</v>
      </c>
      <c r="AN74" s="96">
        <v>0</v>
      </c>
      <c r="AO74" s="96" t="s">
        <v>2365</v>
      </c>
      <c r="AP74" s="96" t="s">
        <v>2392</v>
      </c>
    </row>
    <row r="75" spans="1:42">
      <c r="A75" s="23">
        <v>74</v>
      </c>
      <c r="B75" s="96" t="s">
        <v>2482</v>
      </c>
      <c r="C75" s="96" t="s">
        <v>1790</v>
      </c>
      <c r="D75" s="23" t="s">
        <v>1391</v>
      </c>
      <c r="E75" s="23" t="s">
        <v>779</v>
      </c>
      <c r="F75" s="23" t="s">
        <v>998</v>
      </c>
      <c r="G75" s="96">
        <v>8</v>
      </c>
      <c r="H75" s="24" t="s">
        <v>5351</v>
      </c>
      <c r="I75" s="96" t="s">
        <v>123</v>
      </c>
      <c r="J75" s="96" t="s">
        <v>138</v>
      </c>
      <c r="K75" s="24">
        <v>10162</v>
      </c>
      <c r="L75" s="24">
        <v>0</v>
      </c>
      <c r="M75" s="24">
        <v>1</v>
      </c>
      <c r="Y75" s="24" t="s">
        <v>2364</v>
      </c>
      <c r="AA75" s="96" t="s">
        <v>2487</v>
      </c>
      <c r="AC75" s="96" t="s">
        <v>2488</v>
      </c>
      <c r="AD75" s="98" t="s">
        <v>2391</v>
      </c>
      <c r="AE75" s="96">
        <v>16</v>
      </c>
      <c r="AF75" s="96">
        <v>16</v>
      </c>
      <c r="AG75" s="96">
        <v>10162</v>
      </c>
      <c r="AH75" s="96">
        <v>0</v>
      </c>
      <c r="AI75" s="96">
        <v>1</v>
      </c>
      <c r="AJ75" s="96" t="s">
        <v>5373</v>
      </c>
      <c r="AK75" s="96">
        <v>4</v>
      </c>
      <c r="AN75" s="96">
        <v>0</v>
      </c>
      <c r="AO75" s="96" t="s">
        <v>2365</v>
      </c>
      <c r="AP75" s="96" t="s">
        <v>2393</v>
      </c>
    </row>
    <row r="76" spans="1:42">
      <c r="A76" s="23">
        <v>75</v>
      </c>
      <c r="B76" s="96" t="s">
        <v>2482</v>
      </c>
      <c r="C76" s="96" t="s">
        <v>1790</v>
      </c>
      <c r="D76" s="23" t="s">
        <v>1391</v>
      </c>
      <c r="E76" s="23" t="s">
        <v>779</v>
      </c>
      <c r="F76" s="23" t="s">
        <v>998</v>
      </c>
      <c r="G76" s="96">
        <v>8</v>
      </c>
      <c r="H76" s="24" t="s">
        <v>5352</v>
      </c>
      <c r="I76" s="96" t="s">
        <v>123</v>
      </c>
      <c r="J76" s="96" t="s">
        <v>134</v>
      </c>
      <c r="K76" s="24">
        <v>20081</v>
      </c>
      <c r="L76" s="24">
        <v>6</v>
      </c>
      <c r="M76" s="24">
        <v>2</v>
      </c>
      <c r="Y76" s="24" t="s">
        <v>2364</v>
      </c>
      <c r="AA76" s="96" t="s">
        <v>2487</v>
      </c>
      <c r="AC76" s="96" t="s">
        <v>2488</v>
      </c>
      <c r="AD76" s="98" t="s">
        <v>2363</v>
      </c>
      <c r="AE76" s="96">
        <v>4</v>
      </c>
      <c r="AF76" s="96">
        <v>1</v>
      </c>
      <c r="AG76" s="96">
        <v>20081</v>
      </c>
      <c r="AH76" s="96">
        <v>6</v>
      </c>
      <c r="AI76" s="96">
        <v>2</v>
      </c>
      <c r="AJ76" s="96" t="s">
        <v>5374</v>
      </c>
      <c r="AK76" s="96">
        <v>4</v>
      </c>
      <c r="AN76" s="96">
        <v>0</v>
      </c>
      <c r="AO76" s="96" t="s">
        <v>2365</v>
      </c>
      <c r="AP76" s="96" t="s">
        <v>2394</v>
      </c>
    </row>
    <row r="77" spans="1:42">
      <c r="A77" s="23">
        <v>76</v>
      </c>
      <c r="B77" s="96" t="s">
        <v>2482</v>
      </c>
      <c r="C77" s="96" t="s">
        <v>1790</v>
      </c>
      <c r="D77" s="23" t="s">
        <v>1391</v>
      </c>
      <c r="E77" s="23" t="s">
        <v>779</v>
      </c>
      <c r="F77" s="23" t="s">
        <v>998</v>
      </c>
      <c r="G77" s="96">
        <v>8</v>
      </c>
      <c r="H77" s="24" t="s">
        <v>5353</v>
      </c>
      <c r="I77" s="96" t="s">
        <v>123</v>
      </c>
      <c r="J77" s="96" t="s">
        <v>138</v>
      </c>
      <c r="K77" s="24">
        <v>10163</v>
      </c>
      <c r="L77" s="24">
        <v>0</v>
      </c>
      <c r="M77" s="24">
        <v>1</v>
      </c>
      <c r="Y77" s="24" t="s">
        <v>2364</v>
      </c>
      <c r="AA77" s="96" t="s">
        <v>2487</v>
      </c>
      <c r="AC77" s="96" t="s">
        <v>2488</v>
      </c>
      <c r="AD77" s="98" t="s">
        <v>2391</v>
      </c>
      <c r="AE77" s="96">
        <v>16</v>
      </c>
      <c r="AF77" s="96">
        <v>16</v>
      </c>
      <c r="AG77" s="96">
        <v>10163</v>
      </c>
      <c r="AH77" s="96">
        <v>0</v>
      </c>
      <c r="AI77" s="96">
        <v>1</v>
      </c>
      <c r="AJ77" s="96" t="s">
        <v>5375</v>
      </c>
      <c r="AK77" s="96">
        <v>4</v>
      </c>
      <c r="AN77" s="96">
        <v>0</v>
      </c>
      <c r="AO77" s="96" t="s">
        <v>2365</v>
      </c>
      <c r="AP77" s="96" t="s">
        <v>2395</v>
      </c>
    </row>
    <row r="78" spans="1:42">
      <c r="A78" s="23">
        <v>77</v>
      </c>
      <c r="B78" s="96" t="s">
        <v>2482</v>
      </c>
      <c r="C78" s="96" t="s">
        <v>1790</v>
      </c>
      <c r="D78" s="23" t="s">
        <v>1391</v>
      </c>
      <c r="E78" s="23" t="s">
        <v>779</v>
      </c>
      <c r="F78" s="23" t="s">
        <v>998</v>
      </c>
      <c r="G78" s="96">
        <v>8</v>
      </c>
      <c r="H78" s="24" t="s">
        <v>5354</v>
      </c>
      <c r="I78" s="96" t="s">
        <v>123</v>
      </c>
      <c r="J78" s="96" t="s">
        <v>134</v>
      </c>
      <c r="K78" s="24">
        <v>20081</v>
      </c>
      <c r="L78" s="24">
        <v>8</v>
      </c>
      <c r="M78" s="24">
        <v>2</v>
      </c>
      <c r="Y78" s="24" t="s">
        <v>2364</v>
      </c>
      <c r="AA78" s="96" t="s">
        <v>2487</v>
      </c>
      <c r="AC78" s="96" t="s">
        <v>2488</v>
      </c>
      <c r="AD78" s="98" t="s">
        <v>2363</v>
      </c>
      <c r="AE78" s="96">
        <v>4</v>
      </c>
      <c r="AF78" s="96">
        <v>1</v>
      </c>
      <c r="AG78" s="96">
        <v>20081</v>
      </c>
      <c r="AH78" s="96">
        <v>8</v>
      </c>
      <c r="AI78" s="96">
        <v>2</v>
      </c>
      <c r="AJ78" s="96" t="s">
        <v>5376</v>
      </c>
      <c r="AK78" s="96">
        <v>4</v>
      </c>
      <c r="AN78" s="96">
        <v>0</v>
      </c>
      <c r="AO78" s="96" t="s">
        <v>2365</v>
      </c>
      <c r="AP78" s="96" t="s">
        <v>2396</v>
      </c>
    </row>
    <row r="79" spans="1:42">
      <c r="A79" s="23">
        <v>78</v>
      </c>
      <c r="B79" s="96" t="s">
        <v>2482</v>
      </c>
      <c r="C79" s="96" t="s">
        <v>1790</v>
      </c>
      <c r="D79" s="23" t="s">
        <v>1391</v>
      </c>
      <c r="E79" s="23" t="s">
        <v>779</v>
      </c>
      <c r="F79" s="23" t="s">
        <v>998</v>
      </c>
      <c r="G79" s="96">
        <v>8</v>
      </c>
      <c r="H79" s="24" t="s">
        <v>2948</v>
      </c>
      <c r="I79" s="96" t="s">
        <v>123</v>
      </c>
      <c r="J79" s="96" t="s">
        <v>138</v>
      </c>
      <c r="K79" s="24">
        <v>10164</v>
      </c>
      <c r="L79" s="24">
        <v>0</v>
      </c>
      <c r="M79" s="24">
        <v>1</v>
      </c>
      <c r="Y79" s="24" t="s">
        <v>2364</v>
      </c>
      <c r="AA79" s="96" t="s">
        <v>2487</v>
      </c>
      <c r="AC79" s="96" t="s">
        <v>2488</v>
      </c>
      <c r="AD79" s="98" t="s">
        <v>2391</v>
      </c>
      <c r="AE79" s="96">
        <v>16</v>
      </c>
      <c r="AF79" s="96">
        <v>16</v>
      </c>
      <c r="AG79" s="96">
        <v>10164</v>
      </c>
      <c r="AH79" s="96">
        <v>0</v>
      </c>
      <c r="AI79" s="96">
        <v>1</v>
      </c>
      <c r="AJ79" s="96" t="s">
        <v>3046</v>
      </c>
      <c r="AK79" s="96">
        <v>4</v>
      </c>
      <c r="AN79" s="96">
        <v>0</v>
      </c>
      <c r="AO79" s="96" t="s">
        <v>2365</v>
      </c>
      <c r="AP79" s="96" t="s">
        <v>2403</v>
      </c>
    </row>
    <row r="80" spans="1:42">
      <c r="A80" s="23">
        <v>79</v>
      </c>
      <c r="B80" s="96" t="s">
        <v>2482</v>
      </c>
      <c r="C80" s="96" t="s">
        <v>1790</v>
      </c>
      <c r="D80" s="23" t="s">
        <v>1391</v>
      </c>
      <c r="E80" s="23" t="s">
        <v>779</v>
      </c>
      <c r="F80" s="23" t="s">
        <v>998</v>
      </c>
      <c r="G80" s="96">
        <v>8</v>
      </c>
      <c r="H80" s="24" t="s">
        <v>2949</v>
      </c>
      <c r="I80" s="96" t="s">
        <v>123</v>
      </c>
      <c r="J80" s="96" t="s">
        <v>134</v>
      </c>
      <c r="K80" s="24">
        <v>20081</v>
      </c>
      <c r="L80" s="24">
        <v>10</v>
      </c>
      <c r="M80" s="24">
        <v>2</v>
      </c>
      <c r="Y80" s="24" t="s">
        <v>2364</v>
      </c>
      <c r="AA80" s="96" t="s">
        <v>2487</v>
      </c>
      <c r="AC80" s="96" t="s">
        <v>2488</v>
      </c>
      <c r="AD80" s="98" t="s">
        <v>2363</v>
      </c>
      <c r="AE80" s="96">
        <v>4</v>
      </c>
      <c r="AF80" s="96">
        <v>1</v>
      </c>
      <c r="AG80" s="96">
        <v>20081</v>
      </c>
      <c r="AH80" s="96">
        <v>10</v>
      </c>
      <c r="AI80" s="96">
        <v>2</v>
      </c>
      <c r="AJ80" s="96" t="s">
        <v>3047</v>
      </c>
      <c r="AK80" s="96">
        <v>4</v>
      </c>
      <c r="AN80" s="96">
        <v>0</v>
      </c>
      <c r="AO80" s="96" t="s">
        <v>2365</v>
      </c>
      <c r="AP80" s="96" t="s">
        <v>2404</v>
      </c>
    </row>
    <row r="81" spans="1:42">
      <c r="A81" s="23">
        <v>80</v>
      </c>
      <c r="B81" s="96" t="s">
        <v>2482</v>
      </c>
      <c r="C81" s="96" t="s">
        <v>1790</v>
      </c>
      <c r="D81" s="23" t="s">
        <v>1391</v>
      </c>
      <c r="E81" s="23" t="s">
        <v>779</v>
      </c>
      <c r="F81" s="23" t="s">
        <v>998</v>
      </c>
      <c r="G81" s="96">
        <v>8</v>
      </c>
      <c r="H81" s="24" t="s">
        <v>2950</v>
      </c>
      <c r="I81" s="96" t="s">
        <v>123</v>
      </c>
      <c r="J81" s="96" t="s">
        <v>138</v>
      </c>
      <c r="K81" s="24">
        <v>10165</v>
      </c>
      <c r="L81" s="24">
        <v>0</v>
      </c>
      <c r="M81" s="24">
        <v>1</v>
      </c>
      <c r="Y81" s="24" t="s">
        <v>2364</v>
      </c>
      <c r="AA81" s="96" t="s">
        <v>2487</v>
      </c>
      <c r="AC81" s="96" t="s">
        <v>2488</v>
      </c>
      <c r="AD81" s="98" t="s">
        <v>2391</v>
      </c>
      <c r="AE81" s="96">
        <v>16</v>
      </c>
      <c r="AF81" s="96">
        <v>16</v>
      </c>
      <c r="AG81" s="96">
        <v>10165</v>
      </c>
      <c r="AH81" s="96">
        <v>0</v>
      </c>
      <c r="AI81" s="96">
        <v>1</v>
      </c>
      <c r="AJ81" s="96" t="s">
        <v>3048</v>
      </c>
      <c r="AK81" s="96">
        <v>4</v>
      </c>
      <c r="AN81" s="96">
        <v>0</v>
      </c>
      <c r="AO81" s="96" t="s">
        <v>2365</v>
      </c>
      <c r="AP81" s="96" t="s">
        <v>2405</v>
      </c>
    </row>
    <row r="82" spans="1:42">
      <c r="A82" s="23">
        <v>81</v>
      </c>
      <c r="B82" s="96" t="s">
        <v>2482</v>
      </c>
      <c r="C82" s="96" t="s">
        <v>1790</v>
      </c>
      <c r="D82" s="23" t="s">
        <v>1391</v>
      </c>
      <c r="E82" s="23" t="s">
        <v>779</v>
      </c>
      <c r="F82" s="23" t="s">
        <v>998</v>
      </c>
      <c r="G82" s="96">
        <v>8</v>
      </c>
      <c r="H82" s="24" t="s">
        <v>2951</v>
      </c>
      <c r="I82" s="96" t="s">
        <v>123</v>
      </c>
      <c r="J82" s="96" t="s">
        <v>134</v>
      </c>
      <c r="K82" s="24">
        <v>20081</v>
      </c>
      <c r="L82" s="24">
        <v>12</v>
      </c>
      <c r="M82" s="24">
        <v>2</v>
      </c>
      <c r="Y82" s="24" t="s">
        <v>2364</v>
      </c>
      <c r="AA82" s="96" t="s">
        <v>2487</v>
      </c>
      <c r="AC82" s="96" t="s">
        <v>2488</v>
      </c>
      <c r="AD82" s="98" t="s">
        <v>2363</v>
      </c>
      <c r="AE82" s="96">
        <v>4</v>
      </c>
      <c r="AF82" s="96">
        <v>1</v>
      </c>
      <c r="AG82" s="96">
        <v>20081</v>
      </c>
      <c r="AH82" s="96">
        <v>12</v>
      </c>
      <c r="AI82" s="96">
        <v>2</v>
      </c>
      <c r="AJ82" s="96" t="s">
        <v>3049</v>
      </c>
      <c r="AK82" s="96">
        <v>4</v>
      </c>
      <c r="AN82" s="96">
        <v>0</v>
      </c>
      <c r="AO82" s="96" t="s">
        <v>2365</v>
      </c>
      <c r="AP82" s="96" t="s">
        <v>2406</v>
      </c>
    </row>
    <row r="83" spans="1:42">
      <c r="A83" s="23">
        <v>82</v>
      </c>
      <c r="B83" s="96" t="s">
        <v>2482</v>
      </c>
      <c r="C83" s="96" t="s">
        <v>1790</v>
      </c>
      <c r="D83" s="23" t="s">
        <v>1391</v>
      </c>
      <c r="E83" s="23" t="s">
        <v>779</v>
      </c>
      <c r="F83" s="23" t="s">
        <v>998</v>
      </c>
      <c r="G83" s="96">
        <v>8</v>
      </c>
      <c r="H83" s="24" t="s">
        <v>2908</v>
      </c>
      <c r="I83" s="96" t="s">
        <v>123</v>
      </c>
      <c r="J83" s="96" t="s">
        <v>138</v>
      </c>
      <c r="K83" s="24">
        <v>10166</v>
      </c>
      <c r="L83" s="24">
        <v>0</v>
      </c>
      <c r="M83" s="24">
        <v>1</v>
      </c>
      <c r="Y83" s="24" t="s">
        <v>2364</v>
      </c>
      <c r="AA83" s="96" t="s">
        <v>2487</v>
      </c>
      <c r="AC83" s="96" t="s">
        <v>2488</v>
      </c>
      <c r="AD83" s="98" t="s">
        <v>2391</v>
      </c>
      <c r="AE83" s="96">
        <v>16</v>
      </c>
      <c r="AF83" s="96">
        <v>16</v>
      </c>
      <c r="AG83" s="96">
        <v>10166</v>
      </c>
      <c r="AH83" s="96">
        <v>0</v>
      </c>
      <c r="AI83" s="96">
        <v>1</v>
      </c>
      <c r="AJ83" s="96" t="s">
        <v>3050</v>
      </c>
      <c r="AK83" s="96">
        <v>4</v>
      </c>
      <c r="AN83" s="96">
        <v>0</v>
      </c>
      <c r="AO83" s="96" t="s">
        <v>2365</v>
      </c>
      <c r="AP83" s="96" t="s">
        <v>2407</v>
      </c>
    </row>
    <row r="84" spans="1:42">
      <c r="A84" s="23">
        <v>83</v>
      </c>
      <c r="B84" s="96" t="s">
        <v>2482</v>
      </c>
      <c r="C84" s="96" t="s">
        <v>1790</v>
      </c>
      <c r="D84" s="23" t="s">
        <v>1391</v>
      </c>
      <c r="E84" s="23" t="s">
        <v>779</v>
      </c>
      <c r="F84" s="23" t="s">
        <v>998</v>
      </c>
      <c r="G84" s="96">
        <v>8</v>
      </c>
      <c r="H84" s="24" t="s">
        <v>2909</v>
      </c>
      <c r="I84" s="96" t="s">
        <v>123</v>
      </c>
      <c r="J84" s="96" t="s">
        <v>134</v>
      </c>
      <c r="K84" s="24">
        <v>20081</v>
      </c>
      <c r="L84" s="24">
        <v>14</v>
      </c>
      <c r="M84" s="24">
        <v>2</v>
      </c>
      <c r="Y84" s="24" t="s">
        <v>2364</v>
      </c>
      <c r="AA84" s="96" t="s">
        <v>2487</v>
      </c>
      <c r="AC84" s="96" t="s">
        <v>2488</v>
      </c>
      <c r="AD84" s="98" t="s">
        <v>2363</v>
      </c>
      <c r="AE84" s="96">
        <v>4</v>
      </c>
      <c r="AF84" s="96">
        <v>1</v>
      </c>
      <c r="AG84" s="96">
        <v>20081</v>
      </c>
      <c r="AH84" s="96">
        <v>14</v>
      </c>
      <c r="AI84" s="96">
        <v>2</v>
      </c>
      <c r="AJ84" s="96" t="s">
        <v>3051</v>
      </c>
      <c r="AK84" s="96">
        <v>4</v>
      </c>
      <c r="AN84" s="96">
        <v>0</v>
      </c>
      <c r="AO84" s="96" t="s">
        <v>2365</v>
      </c>
      <c r="AP84" s="96" t="s">
        <v>2408</v>
      </c>
    </row>
    <row r="85" spans="1:42">
      <c r="A85" s="23">
        <v>84</v>
      </c>
      <c r="B85" s="96" t="s">
        <v>2482</v>
      </c>
      <c r="C85" s="96" t="s">
        <v>1790</v>
      </c>
      <c r="D85" s="23" t="s">
        <v>1391</v>
      </c>
      <c r="E85" s="23" t="s">
        <v>779</v>
      </c>
      <c r="F85" s="23" t="s">
        <v>998</v>
      </c>
      <c r="G85" s="96">
        <v>8</v>
      </c>
      <c r="H85" s="24" t="s">
        <v>2910</v>
      </c>
      <c r="I85" s="96" t="s">
        <v>123</v>
      </c>
      <c r="J85" s="96" t="s">
        <v>138</v>
      </c>
      <c r="K85" s="24">
        <v>10167</v>
      </c>
      <c r="L85" s="24">
        <v>0</v>
      </c>
      <c r="M85" s="24">
        <v>1</v>
      </c>
      <c r="Y85" s="24" t="s">
        <v>2364</v>
      </c>
      <c r="AA85" s="96" t="s">
        <v>2487</v>
      </c>
      <c r="AC85" s="96" t="s">
        <v>2488</v>
      </c>
      <c r="AD85" s="98" t="s">
        <v>2391</v>
      </c>
      <c r="AE85" s="96">
        <v>16</v>
      </c>
      <c r="AF85" s="96">
        <v>16</v>
      </c>
      <c r="AG85" s="96">
        <v>10167</v>
      </c>
      <c r="AH85" s="96">
        <v>0</v>
      </c>
      <c r="AI85" s="96">
        <v>1</v>
      </c>
      <c r="AJ85" s="96" t="s">
        <v>3052</v>
      </c>
      <c r="AK85" s="96">
        <v>4</v>
      </c>
      <c r="AN85" s="96">
        <v>0</v>
      </c>
      <c r="AO85" s="96" t="s">
        <v>2365</v>
      </c>
      <c r="AP85" s="96" t="s">
        <v>2409</v>
      </c>
    </row>
    <row r="86" spans="1:42">
      <c r="A86" s="23">
        <v>85</v>
      </c>
      <c r="B86" s="96" t="s">
        <v>2482</v>
      </c>
      <c r="C86" s="96" t="s">
        <v>1790</v>
      </c>
      <c r="D86" s="23" t="s">
        <v>1391</v>
      </c>
      <c r="E86" s="23" t="s">
        <v>779</v>
      </c>
      <c r="F86" s="23" t="s">
        <v>998</v>
      </c>
      <c r="G86" s="96">
        <v>8</v>
      </c>
      <c r="H86" s="24" t="s">
        <v>2911</v>
      </c>
      <c r="I86" s="96" t="s">
        <v>123</v>
      </c>
      <c r="J86" s="96" t="s">
        <v>134</v>
      </c>
      <c r="K86" s="24">
        <v>20082</v>
      </c>
      <c r="L86" s="24">
        <v>0</v>
      </c>
      <c r="M86" s="24">
        <v>2</v>
      </c>
      <c r="Y86" s="24" t="s">
        <v>2364</v>
      </c>
      <c r="AA86" s="96" t="s">
        <v>2487</v>
      </c>
      <c r="AC86" s="96" t="s">
        <v>2488</v>
      </c>
      <c r="AD86" s="98" t="s">
        <v>2363</v>
      </c>
      <c r="AE86" s="96">
        <v>4</v>
      </c>
      <c r="AF86" s="96">
        <v>1</v>
      </c>
      <c r="AG86" s="96">
        <v>20082</v>
      </c>
      <c r="AH86" s="96">
        <v>0</v>
      </c>
      <c r="AI86" s="96">
        <v>2</v>
      </c>
      <c r="AJ86" s="96" t="s">
        <v>3053</v>
      </c>
      <c r="AK86" s="96">
        <v>4</v>
      </c>
      <c r="AN86" s="96">
        <v>0</v>
      </c>
      <c r="AO86" s="96" t="s">
        <v>2365</v>
      </c>
      <c r="AP86" s="96" t="s">
        <v>2410</v>
      </c>
    </row>
    <row r="87" spans="1:42">
      <c r="A87" s="23">
        <v>86</v>
      </c>
      <c r="B87" s="96" t="s">
        <v>2482</v>
      </c>
      <c r="C87" s="96" t="s">
        <v>1790</v>
      </c>
      <c r="D87" s="23" t="s">
        <v>1391</v>
      </c>
      <c r="E87" s="23" t="s">
        <v>779</v>
      </c>
      <c r="F87" s="23" t="s">
        <v>998</v>
      </c>
      <c r="G87" s="96">
        <v>8</v>
      </c>
      <c r="H87" s="24" t="s">
        <v>2747</v>
      </c>
      <c r="I87" s="96" t="s">
        <v>121</v>
      </c>
      <c r="J87" s="96" t="s">
        <v>134</v>
      </c>
      <c r="K87" s="24">
        <v>20082</v>
      </c>
      <c r="L87" s="24">
        <v>2</v>
      </c>
      <c r="M87" s="24">
        <v>1</v>
      </c>
      <c r="Y87" s="24" t="s">
        <v>2364</v>
      </c>
      <c r="AA87" s="96" t="s">
        <v>2483</v>
      </c>
      <c r="AC87" s="96" t="s">
        <v>2484</v>
      </c>
      <c r="AD87" s="98" t="s">
        <v>2363</v>
      </c>
      <c r="AE87" s="96">
        <v>4</v>
      </c>
      <c r="AF87" s="96">
        <v>1</v>
      </c>
      <c r="AG87" s="96">
        <v>20082</v>
      </c>
      <c r="AH87" s="96">
        <v>2</v>
      </c>
      <c r="AI87" s="96">
        <v>1</v>
      </c>
      <c r="AJ87" s="96" t="s">
        <v>3054</v>
      </c>
      <c r="AK87" s="96">
        <v>4</v>
      </c>
      <c r="AN87" s="96">
        <v>0</v>
      </c>
      <c r="AO87" s="96" t="s">
        <v>2365</v>
      </c>
      <c r="AP87" s="96" t="s">
        <v>2411</v>
      </c>
    </row>
    <row r="88" spans="1:42">
      <c r="A88" s="23">
        <v>87</v>
      </c>
      <c r="B88" s="96" t="s">
        <v>2482</v>
      </c>
      <c r="C88" s="96" t="s">
        <v>1790</v>
      </c>
      <c r="D88" s="23" t="s">
        <v>1391</v>
      </c>
      <c r="E88" s="23" t="s">
        <v>779</v>
      </c>
      <c r="F88" s="23" t="s">
        <v>998</v>
      </c>
      <c r="G88" s="96">
        <v>8</v>
      </c>
      <c r="H88" s="24" t="s">
        <v>2748</v>
      </c>
      <c r="I88" s="96" t="s">
        <v>121</v>
      </c>
      <c r="J88" s="96" t="s">
        <v>134</v>
      </c>
      <c r="K88" s="24">
        <v>20082</v>
      </c>
      <c r="L88" s="24">
        <v>4</v>
      </c>
      <c r="M88" s="24">
        <v>1</v>
      </c>
      <c r="Y88" s="24" t="s">
        <v>2364</v>
      </c>
      <c r="AA88" s="96" t="s">
        <v>2483</v>
      </c>
      <c r="AC88" s="96" t="s">
        <v>2484</v>
      </c>
      <c r="AD88" s="98" t="s">
        <v>2363</v>
      </c>
      <c r="AE88" s="96">
        <v>4</v>
      </c>
      <c r="AF88" s="96">
        <v>1</v>
      </c>
      <c r="AG88" s="96">
        <v>20082</v>
      </c>
      <c r="AH88" s="96">
        <v>4</v>
      </c>
      <c r="AI88" s="96">
        <v>1</v>
      </c>
      <c r="AJ88" s="96" t="s">
        <v>3055</v>
      </c>
      <c r="AK88" s="96">
        <v>4</v>
      </c>
      <c r="AN88" s="96">
        <v>0</v>
      </c>
      <c r="AO88" s="96" t="s">
        <v>2365</v>
      </c>
      <c r="AP88" s="96" t="s">
        <v>2412</v>
      </c>
    </row>
    <row r="89" spans="1:42">
      <c r="A89" s="23">
        <v>88</v>
      </c>
      <c r="B89" s="96" t="s">
        <v>2482</v>
      </c>
      <c r="C89" s="96" t="s">
        <v>1790</v>
      </c>
      <c r="D89" s="23" t="s">
        <v>1392</v>
      </c>
      <c r="E89" s="23" t="s">
        <v>779</v>
      </c>
      <c r="F89" s="23" t="s">
        <v>1110</v>
      </c>
      <c r="G89" s="96">
        <v>9</v>
      </c>
      <c r="H89" s="24" t="s">
        <v>2745</v>
      </c>
      <c r="I89" s="96" t="s">
        <v>122</v>
      </c>
      <c r="J89" s="96" t="s">
        <v>134</v>
      </c>
      <c r="K89" s="24">
        <v>20091</v>
      </c>
      <c r="L89" s="24">
        <v>0</v>
      </c>
      <c r="M89" s="24">
        <v>1</v>
      </c>
      <c r="Y89" s="24" t="s">
        <v>2364</v>
      </c>
      <c r="AA89" s="96" t="s">
        <v>2485</v>
      </c>
      <c r="AC89" s="96" t="s">
        <v>2486</v>
      </c>
      <c r="AD89" s="98" t="s">
        <v>2363</v>
      </c>
      <c r="AE89" s="96">
        <v>4</v>
      </c>
      <c r="AF89" s="96">
        <v>1</v>
      </c>
      <c r="AG89" s="96">
        <v>20091</v>
      </c>
      <c r="AH89" s="96">
        <v>0</v>
      </c>
      <c r="AI89" s="96">
        <v>1</v>
      </c>
      <c r="AJ89" s="96" t="s">
        <v>3056</v>
      </c>
      <c r="AK89" s="96">
        <v>4</v>
      </c>
      <c r="AN89" s="96">
        <v>0</v>
      </c>
      <c r="AO89" s="96" t="s">
        <v>2365</v>
      </c>
      <c r="AP89" s="96" t="s">
        <v>2390</v>
      </c>
    </row>
    <row r="90" spans="1:42">
      <c r="A90" s="23">
        <v>89</v>
      </c>
      <c r="B90" s="96" t="s">
        <v>2482</v>
      </c>
      <c r="C90" s="96" t="s">
        <v>1790</v>
      </c>
      <c r="D90" s="23" t="s">
        <v>1392</v>
      </c>
      <c r="E90" s="23" t="s">
        <v>779</v>
      </c>
      <c r="F90" s="23" t="s">
        <v>1110</v>
      </c>
      <c r="G90" s="96">
        <v>9</v>
      </c>
      <c r="H90" s="24" t="s">
        <v>2672</v>
      </c>
      <c r="I90" s="96" t="s">
        <v>122</v>
      </c>
      <c r="J90" s="96" t="s">
        <v>134</v>
      </c>
      <c r="K90" s="24">
        <v>20091</v>
      </c>
      <c r="L90" s="24">
        <v>2</v>
      </c>
      <c r="M90" s="24">
        <v>1</v>
      </c>
      <c r="Y90" s="24" t="s">
        <v>2364</v>
      </c>
      <c r="AA90" s="96" t="s">
        <v>2485</v>
      </c>
      <c r="AC90" s="96" t="s">
        <v>2486</v>
      </c>
      <c r="AD90" s="98" t="s">
        <v>2363</v>
      </c>
      <c r="AE90" s="96">
        <v>4</v>
      </c>
      <c r="AF90" s="96">
        <v>1</v>
      </c>
      <c r="AG90" s="96">
        <v>20091</v>
      </c>
      <c r="AH90" s="96">
        <v>2</v>
      </c>
      <c r="AI90" s="96">
        <v>1</v>
      </c>
      <c r="AJ90" s="96" t="s">
        <v>3057</v>
      </c>
      <c r="AK90" s="96">
        <v>4</v>
      </c>
      <c r="AN90" s="96">
        <v>0</v>
      </c>
      <c r="AO90" s="96" t="s">
        <v>2365</v>
      </c>
      <c r="AP90" s="96" t="s">
        <v>2389</v>
      </c>
    </row>
    <row r="91" spans="1:42">
      <c r="A91" s="23">
        <v>90</v>
      </c>
      <c r="B91" s="96" t="s">
        <v>2482</v>
      </c>
      <c r="C91" s="96" t="s">
        <v>1790</v>
      </c>
      <c r="D91" s="23" t="s">
        <v>1392</v>
      </c>
      <c r="E91" s="23" t="s">
        <v>779</v>
      </c>
      <c r="F91" s="23" t="s">
        <v>1110</v>
      </c>
      <c r="G91" s="96">
        <v>9</v>
      </c>
      <c r="H91" s="24" t="s">
        <v>2697</v>
      </c>
      <c r="I91" s="96" t="s">
        <v>121</v>
      </c>
      <c r="J91" s="96" t="s">
        <v>134</v>
      </c>
      <c r="K91" s="24">
        <v>20091</v>
      </c>
      <c r="L91" s="24">
        <v>4</v>
      </c>
      <c r="M91" s="24">
        <v>1</v>
      </c>
      <c r="Y91" s="24" t="s">
        <v>2364</v>
      </c>
      <c r="AA91" s="96" t="s">
        <v>2483</v>
      </c>
      <c r="AC91" s="96" t="s">
        <v>2484</v>
      </c>
      <c r="AD91" s="98" t="s">
        <v>2363</v>
      </c>
      <c r="AE91" s="96">
        <v>4</v>
      </c>
      <c r="AF91" s="96">
        <v>1</v>
      </c>
      <c r="AG91" s="96">
        <v>20091</v>
      </c>
      <c r="AH91" s="96">
        <v>4</v>
      </c>
      <c r="AI91" s="96">
        <v>1</v>
      </c>
      <c r="AJ91" s="96" t="s">
        <v>3058</v>
      </c>
      <c r="AK91" s="96">
        <v>4</v>
      </c>
      <c r="AN91" s="96">
        <v>0</v>
      </c>
      <c r="AO91" s="96" t="s">
        <v>2365</v>
      </c>
      <c r="AP91" s="96" t="s">
        <v>2402</v>
      </c>
    </row>
    <row r="92" spans="1:42">
      <c r="A92" s="23">
        <v>91</v>
      </c>
      <c r="B92" s="96" t="s">
        <v>2482</v>
      </c>
      <c r="C92" s="96" t="s">
        <v>1790</v>
      </c>
      <c r="D92" s="23" t="s">
        <v>1392</v>
      </c>
      <c r="E92" s="23" t="s">
        <v>779</v>
      </c>
      <c r="F92" s="23" t="s">
        <v>1110</v>
      </c>
      <c r="G92" s="96">
        <v>9</v>
      </c>
      <c r="H92" s="24" t="s">
        <v>5356</v>
      </c>
      <c r="I92" s="96" t="s">
        <v>121</v>
      </c>
      <c r="J92" s="96" t="s">
        <v>138</v>
      </c>
      <c r="K92" s="24">
        <v>10181</v>
      </c>
      <c r="L92" s="24">
        <v>0</v>
      </c>
      <c r="M92" s="24">
        <v>1</v>
      </c>
      <c r="Y92" s="24" t="s">
        <v>2364</v>
      </c>
      <c r="AA92" s="96" t="s">
        <v>2483</v>
      </c>
      <c r="AC92" s="96" t="s">
        <v>2484</v>
      </c>
      <c r="AD92" s="98" t="s">
        <v>2391</v>
      </c>
      <c r="AE92" s="96">
        <v>16</v>
      </c>
      <c r="AF92" s="96">
        <v>16</v>
      </c>
      <c r="AG92" s="96">
        <v>10181</v>
      </c>
      <c r="AH92" s="96">
        <v>0</v>
      </c>
      <c r="AI92" s="96">
        <v>1</v>
      </c>
      <c r="AJ92" s="96" t="s">
        <v>5377</v>
      </c>
      <c r="AK92" s="96">
        <v>4</v>
      </c>
      <c r="AN92" s="96">
        <v>0</v>
      </c>
      <c r="AO92" s="96" t="s">
        <v>2365</v>
      </c>
      <c r="AP92" s="96" t="s">
        <v>2392</v>
      </c>
    </row>
    <row r="93" spans="1:42">
      <c r="A93" s="23">
        <v>92</v>
      </c>
      <c r="B93" s="96" t="s">
        <v>2482</v>
      </c>
      <c r="C93" s="96" t="s">
        <v>1790</v>
      </c>
      <c r="D93" s="23" t="s">
        <v>1392</v>
      </c>
      <c r="E93" s="23" t="s">
        <v>779</v>
      </c>
      <c r="F93" s="23" t="s">
        <v>1110</v>
      </c>
      <c r="G93" s="96">
        <v>9</v>
      </c>
      <c r="H93" s="24" t="s">
        <v>5351</v>
      </c>
      <c r="I93" s="96" t="s">
        <v>123</v>
      </c>
      <c r="J93" s="96" t="s">
        <v>138</v>
      </c>
      <c r="K93" s="24">
        <v>10182</v>
      </c>
      <c r="L93" s="24">
        <v>0</v>
      </c>
      <c r="M93" s="24">
        <v>1</v>
      </c>
      <c r="Y93" s="24" t="s">
        <v>2364</v>
      </c>
      <c r="AA93" s="96" t="s">
        <v>2487</v>
      </c>
      <c r="AC93" s="96" t="s">
        <v>2488</v>
      </c>
      <c r="AD93" s="98" t="s">
        <v>2391</v>
      </c>
      <c r="AE93" s="96">
        <v>16</v>
      </c>
      <c r="AF93" s="96">
        <v>16</v>
      </c>
      <c r="AG93" s="96">
        <v>10182</v>
      </c>
      <c r="AH93" s="96">
        <v>0</v>
      </c>
      <c r="AI93" s="96">
        <v>1</v>
      </c>
      <c r="AJ93" s="96" t="s">
        <v>5378</v>
      </c>
      <c r="AK93" s="96">
        <v>4</v>
      </c>
      <c r="AN93" s="96">
        <v>0</v>
      </c>
      <c r="AO93" s="96" t="s">
        <v>2365</v>
      </c>
      <c r="AP93" s="96" t="s">
        <v>2393</v>
      </c>
    </row>
    <row r="94" spans="1:42">
      <c r="A94" s="23">
        <v>93</v>
      </c>
      <c r="B94" s="96" t="s">
        <v>2482</v>
      </c>
      <c r="C94" s="96" t="s">
        <v>1790</v>
      </c>
      <c r="D94" s="23" t="s">
        <v>1392</v>
      </c>
      <c r="E94" s="23" t="s">
        <v>779</v>
      </c>
      <c r="F94" s="23" t="s">
        <v>1110</v>
      </c>
      <c r="G94" s="96">
        <v>9</v>
      </c>
      <c r="H94" s="24" t="s">
        <v>5352</v>
      </c>
      <c r="I94" s="96" t="s">
        <v>123</v>
      </c>
      <c r="J94" s="96" t="s">
        <v>134</v>
      </c>
      <c r="K94" s="24">
        <v>20091</v>
      </c>
      <c r="L94" s="24">
        <v>6</v>
      </c>
      <c r="M94" s="24">
        <v>2</v>
      </c>
      <c r="Y94" s="24" t="s">
        <v>2364</v>
      </c>
      <c r="AA94" s="96" t="s">
        <v>2487</v>
      </c>
      <c r="AC94" s="96" t="s">
        <v>2488</v>
      </c>
      <c r="AD94" s="98" t="s">
        <v>2363</v>
      </c>
      <c r="AE94" s="96">
        <v>4</v>
      </c>
      <c r="AF94" s="96">
        <v>1</v>
      </c>
      <c r="AG94" s="96">
        <v>20091</v>
      </c>
      <c r="AH94" s="96">
        <v>6</v>
      </c>
      <c r="AI94" s="96">
        <v>2</v>
      </c>
      <c r="AJ94" s="96" t="s">
        <v>5379</v>
      </c>
      <c r="AK94" s="96">
        <v>4</v>
      </c>
      <c r="AN94" s="96">
        <v>0</v>
      </c>
      <c r="AO94" s="96" t="s">
        <v>2365</v>
      </c>
      <c r="AP94" s="96" t="s">
        <v>2394</v>
      </c>
    </row>
    <row r="95" spans="1:42">
      <c r="A95" s="23">
        <v>94</v>
      </c>
      <c r="B95" s="96" t="s">
        <v>2482</v>
      </c>
      <c r="C95" s="96" t="s">
        <v>1790</v>
      </c>
      <c r="D95" s="23" t="s">
        <v>1392</v>
      </c>
      <c r="E95" s="23" t="s">
        <v>779</v>
      </c>
      <c r="F95" s="23" t="s">
        <v>1110</v>
      </c>
      <c r="G95" s="96">
        <v>9</v>
      </c>
      <c r="H95" s="24" t="s">
        <v>5353</v>
      </c>
      <c r="I95" s="96" t="s">
        <v>123</v>
      </c>
      <c r="J95" s="96" t="s">
        <v>138</v>
      </c>
      <c r="K95" s="24">
        <v>10183</v>
      </c>
      <c r="L95" s="24">
        <v>0</v>
      </c>
      <c r="M95" s="24">
        <v>1</v>
      </c>
      <c r="Y95" s="24" t="s">
        <v>2364</v>
      </c>
      <c r="AA95" s="96" t="s">
        <v>2487</v>
      </c>
      <c r="AC95" s="96" t="s">
        <v>2488</v>
      </c>
      <c r="AD95" s="98" t="s">
        <v>2391</v>
      </c>
      <c r="AE95" s="96">
        <v>16</v>
      </c>
      <c r="AF95" s="96">
        <v>16</v>
      </c>
      <c r="AG95" s="96">
        <v>10183</v>
      </c>
      <c r="AH95" s="96">
        <v>0</v>
      </c>
      <c r="AI95" s="96">
        <v>1</v>
      </c>
      <c r="AJ95" s="96" t="s">
        <v>5380</v>
      </c>
      <c r="AK95" s="96">
        <v>4</v>
      </c>
      <c r="AN95" s="96">
        <v>0</v>
      </c>
      <c r="AO95" s="96" t="s">
        <v>2365</v>
      </c>
      <c r="AP95" s="96" t="s">
        <v>2395</v>
      </c>
    </row>
    <row r="96" spans="1:42">
      <c r="A96" s="23">
        <v>95</v>
      </c>
      <c r="B96" s="96" t="s">
        <v>2482</v>
      </c>
      <c r="C96" s="96" t="s">
        <v>1790</v>
      </c>
      <c r="D96" s="23" t="s">
        <v>1392</v>
      </c>
      <c r="E96" s="23" t="s">
        <v>779</v>
      </c>
      <c r="F96" s="23" t="s">
        <v>1110</v>
      </c>
      <c r="G96" s="96">
        <v>9</v>
      </c>
      <c r="H96" s="24" t="s">
        <v>5354</v>
      </c>
      <c r="I96" s="96" t="s">
        <v>123</v>
      </c>
      <c r="J96" s="96" t="s">
        <v>134</v>
      </c>
      <c r="K96" s="24">
        <v>20091</v>
      </c>
      <c r="L96" s="24">
        <v>8</v>
      </c>
      <c r="M96" s="24">
        <v>2</v>
      </c>
      <c r="Y96" s="24" t="s">
        <v>2364</v>
      </c>
      <c r="AA96" s="96" t="s">
        <v>2487</v>
      </c>
      <c r="AC96" s="96" t="s">
        <v>2488</v>
      </c>
      <c r="AD96" s="98" t="s">
        <v>2363</v>
      </c>
      <c r="AE96" s="96">
        <v>4</v>
      </c>
      <c r="AF96" s="96">
        <v>1</v>
      </c>
      <c r="AG96" s="96">
        <v>20091</v>
      </c>
      <c r="AH96" s="96">
        <v>8</v>
      </c>
      <c r="AI96" s="96">
        <v>2</v>
      </c>
      <c r="AJ96" s="96" t="s">
        <v>5381</v>
      </c>
      <c r="AK96" s="96">
        <v>4</v>
      </c>
      <c r="AN96" s="96">
        <v>0</v>
      </c>
      <c r="AO96" s="96" t="s">
        <v>2365</v>
      </c>
      <c r="AP96" s="96" t="s">
        <v>2396</v>
      </c>
    </row>
    <row r="97" spans="1:42">
      <c r="A97" s="23">
        <v>96</v>
      </c>
      <c r="B97" s="96" t="s">
        <v>2482</v>
      </c>
      <c r="C97" s="96" t="s">
        <v>1790</v>
      </c>
      <c r="D97" s="23" t="s">
        <v>1392</v>
      </c>
      <c r="E97" s="23" t="s">
        <v>779</v>
      </c>
      <c r="F97" s="23" t="s">
        <v>1110</v>
      </c>
      <c r="G97" s="96">
        <v>9</v>
      </c>
      <c r="H97" s="24" t="s">
        <v>2948</v>
      </c>
      <c r="I97" s="96" t="s">
        <v>123</v>
      </c>
      <c r="J97" s="96" t="s">
        <v>138</v>
      </c>
      <c r="K97" s="24">
        <v>10184</v>
      </c>
      <c r="L97" s="24">
        <v>0</v>
      </c>
      <c r="M97" s="24">
        <v>1</v>
      </c>
      <c r="Y97" s="24" t="s">
        <v>2364</v>
      </c>
      <c r="AA97" s="96" t="s">
        <v>2487</v>
      </c>
      <c r="AC97" s="96" t="s">
        <v>2488</v>
      </c>
      <c r="AD97" s="98" t="s">
        <v>2391</v>
      </c>
      <c r="AE97" s="96">
        <v>16</v>
      </c>
      <c r="AF97" s="96">
        <v>16</v>
      </c>
      <c r="AG97" s="96">
        <v>10184</v>
      </c>
      <c r="AH97" s="96">
        <v>0</v>
      </c>
      <c r="AI97" s="96">
        <v>1</v>
      </c>
      <c r="AJ97" s="96" t="s">
        <v>3059</v>
      </c>
      <c r="AK97" s="96">
        <v>4</v>
      </c>
      <c r="AN97" s="96">
        <v>0</v>
      </c>
      <c r="AO97" s="96" t="s">
        <v>2365</v>
      </c>
      <c r="AP97" s="96" t="s">
        <v>2403</v>
      </c>
    </row>
    <row r="98" spans="1:42">
      <c r="A98" s="23">
        <v>97</v>
      </c>
      <c r="B98" s="96" t="s">
        <v>2482</v>
      </c>
      <c r="C98" s="96" t="s">
        <v>1790</v>
      </c>
      <c r="D98" s="23" t="s">
        <v>1392</v>
      </c>
      <c r="E98" s="23" t="s">
        <v>779</v>
      </c>
      <c r="F98" s="23" t="s">
        <v>1110</v>
      </c>
      <c r="G98" s="96">
        <v>9</v>
      </c>
      <c r="H98" s="24" t="s">
        <v>2949</v>
      </c>
      <c r="I98" s="96" t="s">
        <v>123</v>
      </c>
      <c r="J98" s="96" t="s">
        <v>134</v>
      </c>
      <c r="K98" s="24">
        <v>20091</v>
      </c>
      <c r="L98" s="24">
        <v>10</v>
      </c>
      <c r="M98" s="24">
        <v>2</v>
      </c>
      <c r="Y98" s="24" t="s">
        <v>2364</v>
      </c>
      <c r="AA98" s="96" t="s">
        <v>2487</v>
      </c>
      <c r="AC98" s="96" t="s">
        <v>2488</v>
      </c>
      <c r="AD98" s="98" t="s">
        <v>2363</v>
      </c>
      <c r="AE98" s="96">
        <v>4</v>
      </c>
      <c r="AF98" s="96">
        <v>1</v>
      </c>
      <c r="AG98" s="96">
        <v>20091</v>
      </c>
      <c r="AH98" s="96">
        <v>10</v>
      </c>
      <c r="AI98" s="96">
        <v>2</v>
      </c>
      <c r="AJ98" s="96" t="s">
        <v>3060</v>
      </c>
      <c r="AK98" s="96">
        <v>4</v>
      </c>
      <c r="AN98" s="96">
        <v>0</v>
      </c>
      <c r="AO98" s="96" t="s">
        <v>2365</v>
      </c>
      <c r="AP98" s="96" t="s">
        <v>2404</v>
      </c>
    </row>
    <row r="99" spans="1:42">
      <c r="A99" s="23">
        <v>98</v>
      </c>
      <c r="B99" s="96" t="s">
        <v>2482</v>
      </c>
      <c r="C99" s="96" t="s">
        <v>1790</v>
      </c>
      <c r="D99" s="23" t="s">
        <v>1392</v>
      </c>
      <c r="E99" s="23" t="s">
        <v>779</v>
      </c>
      <c r="F99" s="23" t="s">
        <v>1110</v>
      </c>
      <c r="G99" s="96">
        <v>9</v>
      </c>
      <c r="H99" s="24" t="s">
        <v>2950</v>
      </c>
      <c r="I99" s="96" t="s">
        <v>123</v>
      </c>
      <c r="J99" s="96" t="s">
        <v>138</v>
      </c>
      <c r="K99" s="24">
        <v>10185</v>
      </c>
      <c r="L99" s="24">
        <v>0</v>
      </c>
      <c r="M99" s="24">
        <v>1</v>
      </c>
      <c r="Y99" s="24" t="s">
        <v>2364</v>
      </c>
      <c r="AA99" s="96" t="s">
        <v>2487</v>
      </c>
      <c r="AC99" s="96" t="s">
        <v>2488</v>
      </c>
      <c r="AD99" s="98" t="s">
        <v>2391</v>
      </c>
      <c r="AE99" s="96">
        <v>16</v>
      </c>
      <c r="AF99" s="96">
        <v>16</v>
      </c>
      <c r="AG99" s="96">
        <v>10185</v>
      </c>
      <c r="AH99" s="96">
        <v>0</v>
      </c>
      <c r="AI99" s="96">
        <v>1</v>
      </c>
      <c r="AJ99" s="96" t="s">
        <v>3061</v>
      </c>
      <c r="AK99" s="96">
        <v>4</v>
      </c>
      <c r="AN99" s="96">
        <v>0</v>
      </c>
      <c r="AO99" s="96" t="s">
        <v>2365</v>
      </c>
      <c r="AP99" s="96" t="s">
        <v>2405</v>
      </c>
    </row>
    <row r="100" spans="1:42">
      <c r="A100" s="23">
        <v>99</v>
      </c>
      <c r="B100" s="96" t="s">
        <v>2482</v>
      </c>
      <c r="C100" s="96" t="s">
        <v>1790</v>
      </c>
      <c r="D100" s="23" t="s">
        <v>1392</v>
      </c>
      <c r="E100" s="23" t="s">
        <v>779</v>
      </c>
      <c r="F100" s="23" t="s">
        <v>1110</v>
      </c>
      <c r="G100" s="96">
        <v>9</v>
      </c>
      <c r="H100" s="24" t="s">
        <v>2951</v>
      </c>
      <c r="I100" s="96" t="s">
        <v>123</v>
      </c>
      <c r="J100" s="96" t="s">
        <v>134</v>
      </c>
      <c r="K100" s="24">
        <v>20091</v>
      </c>
      <c r="L100" s="24">
        <v>12</v>
      </c>
      <c r="M100" s="24">
        <v>2</v>
      </c>
      <c r="Y100" s="24" t="s">
        <v>2364</v>
      </c>
      <c r="AA100" s="96" t="s">
        <v>2487</v>
      </c>
      <c r="AC100" s="96" t="s">
        <v>2488</v>
      </c>
      <c r="AD100" s="98" t="s">
        <v>2363</v>
      </c>
      <c r="AE100" s="96">
        <v>4</v>
      </c>
      <c r="AF100" s="96">
        <v>1</v>
      </c>
      <c r="AG100" s="96">
        <v>20091</v>
      </c>
      <c r="AH100" s="96">
        <v>12</v>
      </c>
      <c r="AI100" s="96">
        <v>2</v>
      </c>
      <c r="AJ100" s="96" t="s">
        <v>3062</v>
      </c>
      <c r="AK100" s="96">
        <v>4</v>
      </c>
      <c r="AN100" s="96">
        <v>0</v>
      </c>
      <c r="AO100" s="96" t="s">
        <v>2365</v>
      </c>
      <c r="AP100" s="96" t="s">
        <v>2406</v>
      </c>
    </row>
    <row r="101" spans="1:42">
      <c r="A101" s="23">
        <v>100</v>
      </c>
      <c r="B101" s="96" t="s">
        <v>2482</v>
      </c>
      <c r="C101" s="96" t="s">
        <v>1790</v>
      </c>
      <c r="D101" s="23" t="s">
        <v>1392</v>
      </c>
      <c r="E101" s="23" t="s">
        <v>779</v>
      </c>
      <c r="F101" s="23" t="s">
        <v>1110</v>
      </c>
      <c r="G101" s="96">
        <v>9</v>
      </c>
      <c r="H101" s="24" t="s">
        <v>2908</v>
      </c>
      <c r="I101" s="96" t="s">
        <v>123</v>
      </c>
      <c r="J101" s="96" t="s">
        <v>138</v>
      </c>
      <c r="K101" s="24">
        <v>10186</v>
      </c>
      <c r="L101" s="24">
        <v>0</v>
      </c>
      <c r="M101" s="24">
        <v>1</v>
      </c>
      <c r="Y101" s="24" t="s">
        <v>2364</v>
      </c>
      <c r="AA101" s="96" t="s">
        <v>2487</v>
      </c>
      <c r="AC101" s="96" t="s">
        <v>2488</v>
      </c>
      <c r="AD101" s="98" t="s">
        <v>2391</v>
      </c>
      <c r="AE101" s="96">
        <v>16</v>
      </c>
      <c r="AF101" s="96">
        <v>16</v>
      </c>
      <c r="AG101" s="96">
        <v>10186</v>
      </c>
      <c r="AH101" s="96">
        <v>0</v>
      </c>
      <c r="AI101" s="96">
        <v>1</v>
      </c>
      <c r="AJ101" s="96" t="s">
        <v>3063</v>
      </c>
      <c r="AK101" s="96">
        <v>4</v>
      </c>
      <c r="AN101" s="96">
        <v>0</v>
      </c>
      <c r="AO101" s="96" t="s">
        <v>2365</v>
      </c>
      <c r="AP101" s="96" t="s">
        <v>2407</v>
      </c>
    </row>
    <row r="102" spans="1:42">
      <c r="A102" s="23">
        <v>101</v>
      </c>
      <c r="B102" s="96" t="s">
        <v>2482</v>
      </c>
      <c r="C102" s="96" t="s">
        <v>1790</v>
      </c>
      <c r="D102" s="23" t="s">
        <v>1392</v>
      </c>
      <c r="E102" s="23" t="s">
        <v>779</v>
      </c>
      <c r="F102" s="23" t="s">
        <v>1110</v>
      </c>
      <c r="G102" s="96">
        <v>9</v>
      </c>
      <c r="H102" s="24" t="s">
        <v>2909</v>
      </c>
      <c r="I102" s="96" t="s">
        <v>123</v>
      </c>
      <c r="J102" s="96" t="s">
        <v>134</v>
      </c>
      <c r="K102" s="24">
        <v>20091</v>
      </c>
      <c r="L102" s="24">
        <v>14</v>
      </c>
      <c r="M102" s="24">
        <v>2</v>
      </c>
      <c r="Y102" s="24" t="s">
        <v>2364</v>
      </c>
      <c r="AA102" s="96" t="s">
        <v>2487</v>
      </c>
      <c r="AC102" s="96" t="s">
        <v>2488</v>
      </c>
      <c r="AD102" s="98" t="s">
        <v>2363</v>
      </c>
      <c r="AE102" s="96">
        <v>4</v>
      </c>
      <c r="AF102" s="96">
        <v>1</v>
      </c>
      <c r="AG102" s="96">
        <v>20091</v>
      </c>
      <c r="AH102" s="96">
        <v>14</v>
      </c>
      <c r="AI102" s="96">
        <v>2</v>
      </c>
      <c r="AJ102" s="96" t="s">
        <v>3064</v>
      </c>
      <c r="AK102" s="96">
        <v>4</v>
      </c>
      <c r="AN102" s="96">
        <v>0</v>
      </c>
      <c r="AO102" s="96" t="s">
        <v>2365</v>
      </c>
      <c r="AP102" s="96" t="s">
        <v>2408</v>
      </c>
    </row>
    <row r="103" spans="1:42">
      <c r="A103" s="23">
        <v>102</v>
      </c>
      <c r="B103" s="96" t="s">
        <v>2482</v>
      </c>
      <c r="C103" s="96" t="s">
        <v>1790</v>
      </c>
      <c r="D103" s="23" t="s">
        <v>1392</v>
      </c>
      <c r="E103" s="23" t="s">
        <v>779</v>
      </c>
      <c r="F103" s="23" t="s">
        <v>1110</v>
      </c>
      <c r="G103" s="96">
        <v>9</v>
      </c>
      <c r="H103" s="24" t="s">
        <v>2910</v>
      </c>
      <c r="I103" s="96" t="s">
        <v>123</v>
      </c>
      <c r="J103" s="96" t="s">
        <v>138</v>
      </c>
      <c r="K103" s="24">
        <v>10187</v>
      </c>
      <c r="L103" s="24">
        <v>0</v>
      </c>
      <c r="M103" s="24">
        <v>1</v>
      </c>
      <c r="Y103" s="24" t="s">
        <v>2364</v>
      </c>
      <c r="AA103" s="96" t="s">
        <v>2487</v>
      </c>
      <c r="AC103" s="96" t="s">
        <v>2488</v>
      </c>
      <c r="AD103" s="98" t="s">
        <v>2391</v>
      </c>
      <c r="AE103" s="96">
        <v>16</v>
      </c>
      <c r="AF103" s="96">
        <v>16</v>
      </c>
      <c r="AG103" s="96">
        <v>10187</v>
      </c>
      <c r="AH103" s="96">
        <v>0</v>
      </c>
      <c r="AI103" s="96">
        <v>1</v>
      </c>
      <c r="AJ103" s="96" t="s">
        <v>3065</v>
      </c>
      <c r="AK103" s="96">
        <v>4</v>
      </c>
      <c r="AN103" s="96">
        <v>0</v>
      </c>
      <c r="AO103" s="96" t="s">
        <v>2365</v>
      </c>
      <c r="AP103" s="96" t="s">
        <v>2409</v>
      </c>
    </row>
    <row r="104" spans="1:42">
      <c r="A104" s="23">
        <v>103</v>
      </c>
      <c r="B104" s="96" t="s">
        <v>2482</v>
      </c>
      <c r="C104" s="96" t="s">
        <v>1790</v>
      </c>
      <c r="D104" s="23" t="s">
        <v>1392</v>
      </c>
      <c r="E104" s="23" t="s">
        <v>779</v>
      </c>
      <c r="F104" s="23" t="s">
        <v>1110</v>
      </c>
      <c r="G104" s="96">
        <v>9</v>
      </c>
      <c r="H104" s="24" t="s">
        <v>2911</v>
      </c>
      <c r="I104" s="96" t="s">
        <v>123</v>
      </c>
      <c r="J104" s="96" t="s">
        <v>134</v>
      </c>
      <c r="K104" s="24">
        <v>20092</v>
      </c>
      <c r="L104" s="24">
        <v>0</v>
      </c>
      <c r="M104" s="24">
        <v>2</v>
      </c>
      <c r="Y104" s="24" t="s">
        <v>2364</v>
      </c>
      <c r="AA104" s="96" t="s">
        <v>2487</v>
      </c>
      <c r="AC104" s="96" t="s">
        <v>2488</v>
      </c>
      <c r="AD104" s="98" t="s">
        <v>2363</v>
      </c>
      <c r="AE104" s="96">
        <v>4</v>
      </c>
      <c r="AF104" s="96">
        <v>1</v>
      </c>
      <c r="AG104" s="96">
        <v>20092</v>
      </c>
      <c r="AH104" s="96">
        <v>0</v>
      </c>
      <c r="AI104" s="96">
        <v>2</v>
      </c>
      <c r="AJ104" s="96" t="s">
        <v>3066</v>
      </c>
      <c r="AK104" s="96">
        <v>4</v>
      </c>
      <c r="AN104" s="96">
        <v>0</v>
      </c>
      <c r="AO104" s="96" t="s">
        <v>2365</v>
      </c>
      <c r="AP104" s="96" t="s">
        <v>2410</v>
      </c>
    </row>
    <row r="105" spans="1:42">
      <c r="A105" s="23">
        <v>104</v>
      </c>
      <c r="B105" s="96" t="s">
        <v>2482</v>
      </c>
      <c r="C105" s="96" t="s">
        <v>1790</v>
      </c>
      <c r="D105" s="23" t="s">
        <v>1392</v>
      </c>
      <c r="E105" s="23" t="s">
        <v>779</v>
      </c>
      <c r="F105" s="23" t="s">
        <v>1110</v>
      </c>
      <c r="G105" s="96">
        <v>9</v>
      </c>
      <c r="H105" s="24" t="s">
        <v>2747</v>
      </c>
      <c r="I105" s="96" t="s">
        <v>121</v>
      </c>
      <c r="J105" s="96" t="s">
        <v>134</v>
      </c>
      <c r="K105" s="24">
        <v>20092</v>
      </c>
      <c r="L105" s="24">
        <v>2</v>
      </c>
      <c r="M105" s="24">
        <v>1</v>
      </c>
      <c r="Y105" s="24" t="s">
        <v>2364</v>
      </c>
      <c r="AA105" s="96" t="s">
        <v>2483</v>
      </c>
      <c r="AC105" s="96" t="s">
        <v>2484</v>
      </c>
      <c r="AD105" s="98" t="s">
        <v>2363</v>
      </c>
      <c r="AE105" s="96">
        <v>4</v>
      </c>
      <c r="AF105" s="96">
        <v>1</v>
      </c>
      <c r="AG105" s="96">
        <v>20092</v>
      </c>
      <c r="AH105" s="96">
        <v>2</v>
      </c>
      <c r="AI105" s="96">
        <v>1</v>
      </c>
      <c r="AJ105" s="96" t="s">
        <v>3067</v>
      </c>
      <c r="AK105" s="96">
        <v>4</v>
      </c>
      <c r="AN105" s="96">
        <v>0</v>
      </c>
      <c r="AO105" s="96" t="s">
        <v>2365</v>
      </c>
      <c r="AP105" s="96" t="s">
        <v>2411</v>
      </c>
    </row>
    <row r="106" spans="1:42">
      <c r="A106" s="23">
        <v>105</v>
      </c>
      <c r="B106" s="96" t="s">
        <v>2482</v>
      </c>
      <c r="C106" s="96" t="s">
        <v>1790</v>
      </c>
      <c r="D106" s="23" t="s">
        <v>1392</v>
      </c>
      <c r="E106" s="23" t="s">
        <v>779</v>
      </c>
      <c r="F106" s="23" t="s">
        <v>1110</v>
      </c>
      <c r="G106" s="96">
        <v>9</v>
      </c>
      <c r="H106" s="24" t="s">
        <v>2748</v>
      </c>
      <c r="I106" s="96" t="s">
        <v>121</v>
      </c>
      <c r="J106" s="96" t="s">
        <v>134</v>
      </c>
      <c r="K106" s="24">
        <v>20092</v>
      </c>
      <c r="L106" s="24">
        <v>4</v>
      </c>
      <c r="M106" s="24">
        <v>1</v>
      </c>
      <c r="Y106" s="24" t="s">
        <v>2364</v>
      </c>
      <c r="AA106" s="96" t="s">
        <v>2483</v>
      </c>
      <c r="AC106" s="96" t="s">
        <v>2484</v>
      </c>
      <c r="AD106" s="98" t="s">
        <v>2363</v>
      </c>
      <c r="AE106" s="96">
        <v>4</v>
      </c>
      <c r="AF106" s="96">
        <v>1</v>
      </c>
      <c r="AG106" s="96">
        <v>20092</v>
      </c>
      <c r="AH106" s="96">
        <v>4</v>
      </c>
      <c r="AI106" s="96">
        <v>1</v>
      </c>
      <c r="AJ106" s="96" t="s">
        <v>3068</v>
      </c>
      <c r="AK106" s="96">
        <v>4</v>
      </c>
      <c r="AN106" s="96">
        <v>0</v>
      </c>
      <c r="AO106" s="96" t="s">
        <v>2365</v>
      </c>
      <c r="AP106" s="96" t="s">
        <v>2412</v>
      </c>
    </row>
    <row r="107" spans="1:42">
      <c r="A107" s="23">
        <v>106</v>
      </c>
      <c r="B107" s="96" t="s">
        <v>2482</v>
      </c>
      <c r="C107" s="96" t="s">
        <v>1790</v>
      </c>
      <c r="D107" s="23" t="s">
        <v>1392</v>
      </c>
      <c r="E107" s="23" t="s">
        <v>779</v>
      </c>
      <c r="F107" s="23" t="s">
        <v>1395</v>
      </c>
      <c r="G107" s="96">
        <v>10</v>
      </c>
      <c r="H107" s="24" t="s">
        <v>2745</v>
      </c>
      <c r="I107" s="96" t="s">
        <v>122</v>
      </c>
      <c r="J107" s="96" t="s">
        <v>134</v>
      </c>
      <c r="K107" s="24">
        <v>20101</v>
      </c>
      <c r="L107" s="24">
        <v>0</v>
      </c>
      <c r="M107" s="24">
        <v>1</v>
      </c>
      <c r="Y107" s="24" t="s">
        <v>2364</v>
      </c>
      <c r="AA107" s="96" t="s">
        <v>2485</v>
      </c>
      <c r="AC107" s="96" t="s">
        <v>2486</v>
      </c>
      <c r="AD107" s="98" t="s">
        <v>2363</v>
      </c>
      <c r="AE107" s="96">
        <v>4</v>
      </c>
      <c r="AF107" s="96">
        <v>1</v>
      </c>
      <c r="AG107" s="96">
        <v>20101</v>
      </c>
      <c r="AH107" s="96">
        <v>0</v>
      </c>
      <c r="AI107" s="96">
        <v>1</v>
      </c>
      <c r="AJ107" s="96" t="s">
        <v>3069</v>
      </c>
      <c r="AK107" s="96">
        <v>4</v>
      </c>
      <c r="AN107" s="96">
        <v>0</v>
      </c>
      <c r="AO107" s="96" t="s">
        <v>2365</v>
      </c>
      <c r="AP107" s="96" t="s">
        <v>2390</v>
      </c>
    </row>
    <row r="108" spans="1:42">
      <c r="A108" s="23">
        <v>107</v>
      </c>
      <c r="B108" s="96" t="s">
        <v>2482</v>
      </c>
      <c r="C108" s="96" t="s">
        <v>1790</v>
      </c>
      <c r="D108" s="23" t="s">
        <v>1392</v>
      </c>
      <c r="E108" s="23" t="s">
        <v>779</v>
      </c>
      <c r="F108" s="23" t="s">
        <v>1395</v>
      </c>
      <c r="G108" s="96">
        <v>10</v>
      </c>
      <c r="H108" s="24" t="s">
        <v>2672</v>
      </c>
      <c r="I108" s="96" t="s">
        <v>122</v>
      </c>
      <c r="J108" s="96" t="s">
        <v>134</v>
      </c>
      <c r="K108" s="24">
        <v>20101</v>
      </c>
      <c r="L108" s="24">
        <v>2</v>
      </c>
      <c r="M108" s="24">
        <v>1</v>
      </c>
      <c r="Y108" s="24" t="s">
        <v>2364</v>
      </c>
      <c r="AA108" s="96" t="s">
        <v>2485</v>
      </c>
      <c r="AC108" s="96" t="s">
        <v>2486</v>
      </c>
      <c r="AD108" s="98" t="s">
        <v>2363</v>
      </c>
      <c r="AE108" s="96">
        <v>4</v>
      </c>
      <c r="AF108" s="96">
        <v>1</v>
      </c>
      <c r="AG108" s="96">
        <v>20101</v>
      </c>
      <c r="AH108" s="96">
        <v>2</v>
      </c>
      <c r="AI108" s="96">
        <v>1</v>
      </c>
      <c r="AJ108" s="96" t="s">
        <v>3070</v>
      </c>
      <c r="AK108" s="96">
        <v>4</v>
      </c>
      <c r="AN108" s="96">
        <v>0</v>
      </c>
      <c r="AO108" s="96" t="s">
        <v>2365</v>
      </c>
      <c r="AP108" s="96" t="s">
        <v>2389</v>
      </c>
    </row>
    <row r="109" spans="1:42">
      <c r="A109" s="23">
        <v>108</v>
      </c>
      <c r="B109" s="96" t="s">
        <v>2482</v>
      </c>
      <c r="C109" s="96" t="s">
        <v>1790</v>
      </c>
      <c r="D109" s="23" t="s">
        <v>1392</v>
      </c>
      <c r="E109" s="23" t="s">
        <v>779</v>
      </c>
      <c r="F109" s="23" t="s">
        <v>1395</v>
      </c>
      <c r="G109" s="96">
        <v>10</v>
      </c>
      <c r="H109" s="24" t="s">
        <v>2697</v>
      </c>
      <c r="I109" s="96" t="s">
        <v>121</v>
      </c>
      <c r="J109" s="96" t="s">
        <v>134</v>
      </c>
      <c r="K109" s="24">
        <v>20101</v>
      </c>
      <c r="L109" s="24">
        <v>4</v>
      </c>
      <c r="M109" s="24">
        <v>1</v>
      </c>
      <c r="Y109" s="24" t="s">
        <v>2364</v>
      </c>
      <c r="AA109" s="96" t="s">
        <v>2483</v>
      </c>
      <c r="AC109" s="96" t="s">
        <v>2484</v>
      </c>
      <c r="AD109" s="98" t="s">
        <v>2363</v>
      </c>
      <c r="AE109" s="96">
        <v>4</v>
      </c>
      <c r="AF109" s="96">
        <v>1</v>
      </c>
      <c r="AG109" s="96">
        <v>20101</v>
      </c>
      <c r="AH109" s="96">
        <v>4</v>
      </c>
      <c r="AI109" s="96">
        <v>1</v>
      </c>
      <c r="AJ109" s="96" t="s">
        <v>3071</v>
      </c>
      <c r="AK109" s="96">
        <v>4</v>
      </c>
      <c r="AN109" s="96">
        <v>0</v>
      </c>
      <c r="AO109" s="96" t="s">
        <v>2365</v>
      </c>
      <c r="AP109" s="96" t="s">
        <v>2402</v>
      </c>
    </row>
    <row r="110" spans="1:42">
      <c r="A110" s="23">
        <v>109</v>
      </c>
      <c r="B110" s="96" t="s">
        <v>2482</v>
      </c>
      <c r="C110" s="96" t="s">
        <v>1790</v>
      </c>
      <c r="D110" s="23" t="s">
        <v>1392</v>
      </c>
      <c r="E110" s="23" t="s">
        <v>779</v>
      </c>
      <c r="F110" s="23" t="s">
        <v>1395</v>
      </c>
      <c r="G110" s="96">
        <v>10</v>
      </c>
      <c r="H110" s="24" t="s">
        <v>5356</v>
      </c>
      <c r="I110" s="96" t="s">
        <v>121</v>
      </c>
      <c r="J110" s="96" t="s">
        <v>138</v>
      </c>
      <c r="K110" s="24">
        <v>10201</v>
      </c>
      <c r="L110" s="24">
        <v>0</v>
      </c>
      <c r="M110" s="24">
        <v>1</v>
      </c>
      <c r="Y110" s="24" t="s">
        <v>2364</v>
      </c>
      <c r="AA110" s="96" t="s">
        <v>2483</v>
      </c>
      <c r="AC110" s="96" t="s">
        <v>2484</v>
      </c>
      <c r="AD110" s="98" t="s">
        <v>2391</v>
      </c>
      <c r="AE110" s="96">
        <v>16</v>
      </c>
      <c r="AF110" s="96">
        <v>16</v>
      </c>
      <c r="AG110" s="96">
        <v>10201</v>
      </c>
      <c r="AH110" s="96">
        <v>0</v>
      </c>
      <c r="AI110" s="96">
        <v>1</v>
      </c>
      <c r="AJ110" s="96" t="s">
        <v>5382</v>
      </c>
      <c r="AK110" s="96">
        <v>4</v>
      </c>
      <c r="AN110" s="96">
        <v>0</v>
      </c>
      <c r="AO110" s="96" t="s">
        <v>2365</v>
      </c>
      <c r="AP110" s="96" t="s">
        <v>2392</v>
      </c>
    </row>
    <row r="111" spans="1:42">
      <c r="A111" s="23">
        <v>110</v>
      </c>
      <c r="B111" s="96" t="s">
        <v>2482</v>
      </c>
      <c r="C111" s="96" t="s">
        <v>1790</v>
      </c>
      <c r="D111" s="23" t="s">
        <v>1392</v>
      </c>
      <c r="E111" s="23" t="s">
        <v>779</v>
      </c>
      <c r="F111" s="23" t="s">
        <v>1395</v>
      </c>
      <c r="G111" s="96">
        <v>10</v>
      </c>
      <c r="H111" s="24" t="s">
        <v>5351</v>
      </c>
      <c r="I111" s="96" t="s">
        <v>123</v>
      </c>
      <c r="J111" s="96" t="s">
        <v>138</v>
      </c>
      <c r="K111" s="24">
        <v>10202</v>
      </c>
      <c r="L111" s="24">
        <v>0</v>
      </c>
      <c r="M111" s="24">
        <v>1</v>
      </c>
      <c r="Y111" s="24" t="s">
        <v>2364</v>
      </c>
      <c r="AA111" s="96" t="s">
        <v>2487</v>
      </c>
      <c r="AC111" s="96" t="s">
        <v>2488</v>
      </c>
      <c r="AD111" s="98" t="s">
        <v>2391</v>
      </c>
      <c r="AE111" s="96">
        <v>16</v>
      </c>
      <c r="AF111" s="96">
        <v>16</v>
      </c>
      <c r="AG111" s="96">
        <v>10202</v>
      </c>
      <c r="AH111" s="96">
        <v>0</v>
      </c>
      <c r="AI111" s="96">
        <v>1</v>
      </c>
      <c r="AJ111" s="96" t="s">
        <v>5383</v>
      </c>
      <c r="AK111" s="96">
        <v>4</v>
      </c>
      <c r="AN111" s="96">
        <v>0</v>
      </c>
      <c r="AO111" s="96" t="s">
        <v>2365</v>
      </c>
      <c r="AP111" s="96" t="s">
        <v>2393</v>
      </c>
    </row>
    <row r="112" spans="1:42">
      <c r="A112" s="23">
        <v>111</v>
      </c>
      <c r="B112" s="96" t="s">
        <v>2482</v>
      </c>
      <c r="C112" s="96" t="s">
        <v>1790</v>
      </c>
      <c r="D112" s="23" t="s">
        <v>1392</v>
      </c>
      <c r="E112" s="23" t="s">
        <v>779</v>
      </c>
      <c r="F112" s="23" t="s">
        <v>1395</v>
      </c>
      <c r="G112" s="96">
        <v>10</v>
      </c>
      <c r="H112" s="24" t="s">
        <v>5352</v>
      </c>
      <c r="I112" s="96" t="s">
        <v>123</v>
      </c>
      <c r="J112" s="96" t="s">
        <v>134</v>
      </c>
      <c r="K112" s="24">
        <v>20101</v>
      </c>
      <c r="L112" s="24">
        <v>6</v>
      </c>
      <c r="M112" s="24">
        <v>2</v>
      </c>
      <c r="Y112" s="24" t="s">
        <v>2364</v>
      </c>
      <c r="AA112" s="96" t="s">
        <v>2487</v>
      </c>
      <c r="AC112" s="96" t="s">
        <v>2488</v>
      </c>
      <c r="AD112" s="98" t="s">
        <v>2363</v>
      </c>
      <c r="AE112" s="96">
        <v>4</v>
      </c>
      <c r="AF112" s="96">
        <v>1</v>
      </c>
      <c r="AG112" s="96">
        <v>20101</v>
      </c>
      <c r="AH112" s="96">
        <v>6</v>
      </c>
      <c r="AI112" s="96">
        <v>2</v>
      </c>
      <c r="AJ112" s="96" t="s">
        <v>5384</v>
      </c>
      <c r="AK112" s="96">
        <v>4</v>
      </c>
      <c r="AN112" s="96">
        <v>0</v>
      </c>
      <c r="AO112" s="96" t="s">
        <v>2365</v>
      </c>
      <c r="AP112" s="96" t="s">
        <v>2394</v>
      </c>
    </row>
    <row r="113" spans="1:42">
      <c r="A113" s="23">
        <v>112</v>
      </c>
      <c r="B113" s="96" t="s">
        <v>2482</v>
      </c>
      <c r="C113" s="96" t="s">
        <v>1790</v>
      </c>
      <c r="D113" s="23" t="s">
        <v>1392</v>
      </c>
      <c r="E113" s="23" t="s">
        <v>779</v>
      </c>
      <c r="F113" s="23" t="s">
        <v>1395</v>
      </c>
      <c r="G113" s="96">
        <v>10</v>
      </c>
      <c r="H113" s="24" t="s">
        <v>5353</v>
      </c>
      <c r="I113" s="96" t="s">
        <v>123</v>
      </c>
      <c r="J113" s="96" t="s">
        <v>138</v>
      </c>
      <c r="K113" s="24">
        <v>10203</v>
      </c>
      <c r="L113" s="24">
        <v>0</v>
      </c>
      <c r="M113" s="24">
        <v>1</v>
      </c>
      <c r="Y113" s="24" t="s">
        <v>2364</v>
      </c>
      <c r="AA113" s="96" t="s">
        <v>2487</v>
      </c>
      <c r="AC113" s="96" t="s">
        <v>2488</v>
      </c>
      <c r="AD113" s="98" t="s">
        <v>2391</v>
      </c>
      <c r="AE113" s="96">
        <v>16</v>
      </c>
      <c r="AF113" s="96">
        <v>16</v>
      </c>
      <c r="AG113" s="96">
        <v>10203</v>
      </c>
      <c r="AH113" s="96">
        <v>0</v>
      </c>
      <c r="AI113" s="96">
        <v>1</v>
      </c>
      <c r="AJ113" s="96" t="s">
        <v>5385</v>
      </c>
      <c r="AK113" s="96">
        <v>4</v>
      </c>
      <c r="AN113" s="96">
        <v>0</v>
      </c>
      <c r="AO113" s="96" t="s">
        <v>2365</v>
      </c>
      <c r="AP113" s="96" t="s">
        <v>2395</v>
      </c>
    </row>
    <row r="114" spans="1:42">
      <c r="A114" s="23">
        <v>113</v>
      </c>
      <c r="B114" s="96" t="s">
        <v>2482</v>
      </c>
      <c r="C114" s="96" t="s">
        <v>1790</v>
      </c>
      <c r="D114" s="23" t="s">
        <v>1392</v>
      </c>
      <c r="E114" s="23" t="s">
        <v>779</v>
      </c>
      <c r="F114" s="23" t="s">
        <v>1395</v>
      </c>
      <c r="G114" s="96">
        <v>10</v>
      </c>
      <c r="H114" s="24" t="s">
        <v>5354</v>
      </c>
      <c r="I114" s="96" t="s">
        <v>123</v>
      </c>
      <c r="J114" s="96" t="s">
        <v>134</v>
      </c>
      <c r="K114" s="24">
        <v>20101</v>
      </c>
      <c r="L114" s="24">
        <v>8</v>
      </c>
      <c r="M114" s="24">
        <v>2</v>
      </c>
      <c r="Y114" s="24" t="s">
        <v>2364</v>
      </c>
      <c r="AA114" s="96" t="s">
        <v>2487</v>
      </c>
      <c r="AC114" s="96" t="s">
        <v>2488</v>
      </c>
      <c r="AD114" s="98" t="s">
        <v>2363</v>
      </c>
      <c r="AE114" s="96">
        <v>4</v>
      </c>
      <c r="AF114" s="96">
        <v>1</v>
      </c>
      <c r="AG114" s="96">
        <v>20101</v>
      </c>
      <c r="AH114" s="96">
        <v>8</v>
      </c>
      <c r="AI114" s="96">
        <v>2</v>
      </c>
      <c r="AJ114" s="96" t="s">
        <v>5386</v>
      </c>
      <c r="AK114" s="96">
        <v>4</v>
      </c>
      <c r="AN114" s="96">
        <v>0</v>
      </c>
      <c r="AO114" s="96" t="s">
        <v>2365</v>
      </c>
      <c r="AP114" s="96" t="s">
        <v>2396</v>
      </c>
    </row>
    <row r="115" spans="1:42">
      <c r="A115" s="23">
        <v>114</v>
      </c>
      <c r="B115" s="96" t="s">
        <v>2482</v>
      </c>
      <c r="C115" s="96" t="s">
        <v>1790</v>
      </c>
      <c r="D115" s="23" t="s">
        <v>1392</v>
      </c>
      <c r="E115" s="23" t="s">
        <v>779</v>
      </c>
      <c r="F115" s="23" t="s">
        <v>1395</v>
      </c>
      <c r="G115" s="96">
        <v>10</v>
      </c>
      <c r="H115" s="24" t="s">
        <v>2948</v>
      </c>
      <c r="I115" s="96" t="s">
        <v>123</v>
      </c>
      <c r="J115" s="96" t="s">
        <v>138</v>
      </c>
      <c r="K115" s="24">
        <v>10204</v>
      </c>
      <c r="L115" s="24">
        <v>0</v>
      </c>
      <c r="M115" s="24">
        <v>1</v>
      </c>
      <c r="Y115" s="24" t="s">
        <v>2364</v>
      </c>
      <c r="AA115" s="96" t="s">
        <v>2487</v>
      </c>
      <c r="AC115" s="96" t="s">
        <v>2488</v>
      </c>
      <c r="AD115" s="98" t="s">
        <v>2391</v>
      </c>
      <c r="AE115" s="96">
        <v>16</v>
      </c>
      <c r="AF115" s="96">
        <v>16</v>
      </c>
      <c r="AG115" s="96">
        <v>10204</v>
      </c>
      <c r="AH115" s="96">
        <v>0</v>
      </c>
      <c r="AI115" s="96">
        <v>1</v>
      </c>
      <c r="AJ115" s="96" t="s">
        <v>3072</v>
      </c>
      <c r="AK115" s="96">
        <v>4</v>
      </c>
      <c r="AN115" s="96">
        <v>0</v>
      </c>
      <c r="AO115" s="96" t="s">
        <v>2365</v>
      </c>
      <c r="AP115" s="96" t="s">
        <v>2403</v>
      </c>
    </row>
    <row r="116" spans="1:42">
      <c r="A116" s="23">
        <v>115</v>
      </c>
      <c r="B116" s="96" t="s">
        <v>2482</v>
      </c>
      <c r="C116" s="96" t="s">
        <v>1790</v>
      </c>
      <c r="D116" s="23" t="s">
        <v>1392</v>
      </c>
      <c r="E116" s="23" t="s">
        <v>779</v>
      </c>
      <c r="F116" s="23" t="s">
        <v>1395</v>
      </c>
      <c r="G116" s="96">
        <v>10</v>
      </c>
      <c r="H116" s="24" t="s">
        <v>2949</v>
      </c>
      <c r="I116" s="96" t="s">
        <v>123</v>
      </c>
      <c r="J116" s="96" t="s">
        <v>134</v>
      </c>
      <c r="K116" s="24">
        <v>20101</v>
      </c>
      <c r="L116" s="24">
        <v>10</v>
      </c>
      <c r="M116" s="24">
        <v>2</v>
      </c>
      <c r="Y116" s="24" t="s">
        <v>2364</v>
      </c>
      <c r="AA116" s="96" t="s">
        <v>2487</v>
      </c>
      <c r="AC116" s="96" t="s">
        <v>2488</v>
      </c>
      <c r="AD116" s="98" t="s">
        <v>2363</v>
      </c>
      <c r="AE116" s="96">
        <v>4</v>
      </c>
      <c r="AF116" s="96">
        <v>1</v>
      </c>
      <c r="AG116" s="96">
        <v>20101</v>
      </c>
      <c r="AH116" s="96">
        <v>10</v>
      </c>
      <c r="AI116" s="96">
        <v>2</v>
      </c>
      <c r="AJ116" s="96" t="s">
        <v>3073</v>
      </c>
      <c r="AK116" s="96">
        <v>4</v>
      </c>
      <c r="AN116" s="96">
        <v>0</v>
      </c>
      <c r="AO116" s="96" t="s">
        <v>2365</v>
      </c>
      <c r="AP116" s="96" t="s">
        <v>2404</v>
      </c>
    </row>
    <row r="117" spans="1:42">
      <c r="A117" s="23">
        <v>116</v>
      </c>
      <c r="B117" s="96" t="s">
        <v>2482</v>
      </c>
      <c r="C117" s="96" t="s">
        <v>1790</v>
      </c>
      <c r="D117" s="23" t="s">
        <v>1392</v>
      </c>
      <c r="E117" s="23" t="s">
        <v>779</v>
      </c>
      <c r="F117" s="23" t="s">
        <v>1395</v>
      </c>
      <c r="G117" s="96">
        <v>10</v>
      </c>
      <c r="H117" s="24" t="s">
        <v>2950</v>
      </c>
      <c r="I117" s="96" t="s">
        <v>123</v>
      </c>
      <c r="J117" s="96" t="s">
        <v>138</v>
      </c>
      <c r="K117" s="24">
        <v>10205</v>
      </c>
      <c r="L117" s="24">
        <v>0</v>
      </c>
      <c r="M117" s="24">
        <v>1</v>
      </c>
      <c r="Y117" s="24" t="s">
        <v>2364</v>
      </c>
      <c r="AA117" s="96" t="s">
        <v>2487</v>
      </c>
      <c r="AC117" s="96" t="s">
        <v>2488</v>
      </c>
      <c r="AD117" s="98" t="s">
        <v>2391</v>
      </c>
      <c r="AE117" s="96">
        <v>16</v>
      </c>
      <c r="AF117" s="96">
        <v>16</v>
      </c>
      <c r="AG117" s="96">
        <v>10205</v>
      </c>
      <c r="AH117" s="96">
        <v>0</v>
      </c>
      <c r="AI117" s="96">
        <v>1</v>
      </c>
      <c r="AJ117" s="96" t="s">
        <v>3074</v>
      </c>
      <c r="AK117" s="96">
        <v>4</v>
      </c>
      <c r="AN117" s="96">
        <v>0</v>
      </c>
      <c r="AO117" s="96" t="s">
        <v>2365</v>
      </c>
      <c r="AP117" s="96" t="s">
        <v>2405</v>
      </c>
    </row>
    <row r="118" spans="1:42">
      <c r="A118" s="23">
        <v>117</v>
      </c>
      <c r="B118" s="96" t="s">
        <v>2482</v>
      </c>
      <c r="C118" s="96" t="s">
        <v>1790</v>
      </c>
      <c r="D118" s="23" t="s">
        <v>1392</v>
      </c>
      <c r="E118" s="23" t="s">
        <v>779</v>
      </c>
      <c r="F118" s="23" t="s">
        <v>1395</v>
      </c>
      <c r="G118" s="96">
        <v>10</v>
      </c>
      <c r="H118" s="24" t="s">
        <v>2951</v>
      </c>
      <c r="I118" s="96" t="s">
        <v>123</v>
      </c>
      <c r="J118" s="96" t="s">
        <v>134</v>
      </c>
      <c r="K118" s="24">
        <v>20101</v>
      </c>
      <c r="L118" s="24">
        <v>12</v>
      </c>
      <c r="M118" s="24">
        <v>2</v>
      </c>
      <c r="Y118" s="24" t="s">
        <v>2364</v>
      </c>
      <c r="AA118" s="96" t="s">
        <v>2487</v>
      </c>
      <c r="AC118" s="96" t="s">
        <v>2488</v>
      </c>
      <c r="AD118" s="98" t="s">
        <v>2363</v>
      </c>
      <c r="AE118" s="96">
        <v>4</v>
      </c>
      <c r="AF118" s="96">
        <v>1</v>
      </c>
      <c r="AG118" s="96">
        <v>20101</v>
      </c>
      <c r="AH118" s="96">
        <v>12</v>
      </c>
      <c r="AI118" s="96">
        <v>2</v>
      </c>
      <c r="AJ118" s="96" t="s">
        <v>3075</v>
      </c>
      <c r="AK118" s="96">
        <v>4</v>
      </c>
      <c r="AN118" s="96">
        <v>0</v>
      </c>
      <c r="AO118" s="96" t="s">
        <v>2365</v>
      </c>
      <c r="AP118" s="96" t="s">
        <v>2406</v>
      </c>
    </row>
    <row r="119" spans="1:42">
      <c r="A119" s="23">
        <v>118</v>
      </c>
      <c r="B119" s="96" t="s">
        <v>2482</v>
      </c>
      <c r="C119" s="96" t="s">
        <v>1790</v>
      </c>
      <c r="D119" s="23" t="s">
        <v>1392</v>
      </c>
      <c r="E119" s="23" t="s">
        <v>779</v>
      </c>
      <c r="F119" s="23" t="s">
        <v>1395</v>
      </c>
      <c r="G119" s="96">
        <v>10</v>
      </c>
      <c r="H119" s="24" t="s">
        <v>2908</v>
      </c>
      <c r="I119" s="96" t="s">
        <v>123</v>
      </c>
      <c r="J119" s="96" t="s">
        <v>138</v>
      </c>
      <c r="K119" s="24">
        <v>10206</v>
      </c>
      <c r="L119" s="24">
        <v>0</v>
      </c>
      <c r="M119" s="24">
        <v>1</v>
      </c>
      <c r="Y119" s="24" t="s">
        <v>2364</v>
      </c>
      <c r="AA119" s="96" t="s">
        <v>2487</v>
      </c>
      <c r="AC119" s="96" t="s">
        <v>2488</v>
      </c>
      <c r="AD119" s="98" t="s">
        <v>2391</v>
      </c>
      <c r="AE119" s="96">
        <v>16</v>
      </c>
      <c r="AF119" s="96">
        <v>16</v>
      </c>
      <c r="AG119" s="96">
        <v>10206</v>
      </c>
      <c r="AH119" s="96">
        <v>0</v>
      </c>
      <c r="AI119" s="96">
        <v>1</v>
      </c>
      <c r="AJ119" s="96" t="s">
        <v>3076</v>
      </c>
      <c r="AK119" s="96">
        <v>4</v>
      </c>
      <c r="AN119" s="96">
        <v>0</v>
      </c>
      <c r="AO119" s="96" t="s">
        <v>2365</v>
      </c>
      <c r="AP119" s="96" t="s">
        <v>2407</v>
      </c>
    </row>
    <row r="120" spans="1:42">
      <c r="A120" s="23">
        <v>119</v>
      </c>
      <c r="B120" s="96" t="s">
        <v>2482</v>
      </c>
      <c r="C120" s="96" t="s">
        <v>1790</v>
      </c>
      <c r="D120" s="23" t="s">
        <v>1392</v>
      </c>
      <c r="E120" s="23" t="s">
        <v>779</v>
      </c>
      <c r="F120" s="23" t="s">
        <v>1395</v>
      </c>
      <c r="G120" s="96">
        <v>10</v>
      </c>
      <c r="H120" s="24" t="s">
        <v>2909</v>
      </c>
      <c r="I120" s="96" t="s">
        <v>123</v>
      </c>
      <c r="J120" s="96" t="s">
        <v>134</v>
      </c>
      <c r="K120" s="24">
        <v>20101</v>
      </c>
      <c r="L120" s="24">
        <v>14</v>
      </c>
      <c r="M120" s="24">
        <v>2</v>
      </c>
      <c r="Y120" s="24" t="s">
        <v>2364</v>
      </c>
      <c r="AA120" s="96" t="s">
        <v>2487</v>
      </c>
      <c r="AC120" s="96" t="s">
        <v>2488</v>
      </c>
      <c r="AD120" s="98" t="s">
        <v>2363</v>
      </c>
      <c r="AE120" s="96">
        <v>4</v>
      </c>
      <c r="AF120" s="96">
        <v>1</v>
      </c>
      <c r="AG120" s="96">
        <v>20101</v>
      </c>
      <c r="AH120" s="96">
        <v>14</v>
      </c>
      <c r="AI120" s="96">
        <v>2</v>
      </c>
      <c r="AJ120" s="96" t="s">
        <v>3077</v>
      </c>
      <c r="AK120" s="96">
        <v>4</v>
      </c>
      <c r="AN120" s="96">
        <v>0</v>
      </c>
      <c r="AO120" s="96" t="s">
        <v>2365</v>
      </c>
      <c r="AP120" s="96" t="s">
        <v>2408</v>
      </c>
    </row>
    <row r="121" spans="1:42">
      <c r="A121" s="23">
        <v>120</v>
      </c>
      <c r="B121" s="96" t="s">
        <v>2482</v>
      </c>
      <c r="C121" s="96" t="s">
        <v>1790</v>
      </c>
      <c r="D121" s="23" t="s">
        <v>1392</v>
      </c>
      <c r="E121" s="23" t="s">
        <v>779</v>
      </c>
      <c r="F121" s="23" t="s">
        <v>1395</v>
      </c>
      <c r="G121" s="96">
        <v>10</v>
      </c>
      <c r="H121" s="24" t="s">
        <v>2910</v>
      </c>
      <c r="I121" s="96" t="s">
        <v>123</v>
      </c>
      <c r="J121" s="96" t="s">
        <v>138</v>
      </c>
      <c r="K121" s="24">
        <v>10207</v>
      </c>
      <c r="L121" s="24">
        <v>0</v>
      </c>
      <c r="M121" s="24">
        <v>1</v>
      </c>
      <c r="Y121" s="24" t="s">
        <v>2364</v>
      </c>
      <c r="AA121" s="96" t="s">
        <v>2487</v>
      </c>
      <c r="AC121" s="96" t="s">
        <v>2488</v>
      </c>
      <c r="AD121" s="98" t="s">
        <v>2391</v>
      </c>
      <c r="AE121" s="96">
        <v>16</v>
      </c>
      <c r="AF121" s="96">
        <v>16</v>
      </c>
      <c r="AG121" s="96">
        <v>10207</v>
      </c>
      <c r="AH121" s="96">
        <v>0</v>
      </c>
      <c r="AI121" s="96">
        <v>1</v>
      </c>
      <c r="AJ121" s="96" t="s">
        <v>3078</v>
      </c>
      <c r="AK121" s="96">
        <v>4</v>
      </c>
      <c r="AN121" s="96">
        <v>0</v>
      </c>
      <c r="AO121" s="96" t="s">
        <v>2365</v>
      </c>
      <c r="AP121" s="96" t="s">
        <v>2409</v>
      </c>
    </row>
    <row r="122" spans="1:42">
      <c r="A122" s="23">
        <v>121</v>
      </c>
      <c r="B122" s="96" t="s">
        <v>2482</v>
      </c>
      <c r="C122" s="96" t="s">
        <v>1790</v>
      </c>
      <c r="D122" s="23" t="s">
        <v>1392</v>
      </c>
      <c r="E122" s="23" t="s">
        <v>779</v>
      </c>
      <c r="F122" s="23" t="s">
        <v>1395</v>
      </c>
      <c r="G122" s="96">
        <v>10</v>
      </c>
      <c r="H122" s="24" t="s">
        <v>2911</v>
      </c>
      <c r="I122" s="96" t="s">
        <v>123</v>
      </c>
      <c r="J122" s="96" t="s">
        <v>134</v>
      </c>
      <c r="K122" s="24">
        <v>20102</v>
      </c>
      <c r="L122" s="24">
        <v>0</v>
      </c>
      <c r="M122" s="24">
        <v>2</v>
      </c>
      <c r="Y122" s="24" t="s">
        <v>2364</v>
      </c>
      <c r="AA122" s="96" t="s">
        <v>2487</v>
      </c>
      <c r="AC122" s="96" t="s">
        <v>2488</v>
      </c>
      <c r="AD122" s="98" t="s">
        <v>2363</v>
      </c>
      <c r="AE122" s="96">
        <v>4</v>
      </c>
      <c r="AF122" s="96">
        <v>1</v>
      </c>
      <c r="AG122" s="96">
        <v>20102</v>
      </c>
      <c r="AH122" s="96">
        <v>0</v>
      </c>
      <c r="AI122" s="96">
        <v>2</v>
      </c>
      <c r="AJ122" s="96" t="s">
        <v>3079</v>
      </c>
      <c r="AK122" s="96">
        <v>4</v>
      </c>
      <c r="AN122" s="96">
        <v>0</v>
      </c>
      <c r="AO122" s="96" t="s">
        <v>2365</v>
      </c>
      <c r="AP122" s="96" t="s">
        <v>2410</v>
      </c>
    </row>
    <row r="123" spans="1:42">
      <c r="A123" s="23">
        <v>122</v>
      </c>
      <c r="B123" s="96" t="s">
        <v>2482</v>
      </c>
      <c r="C123" s="96" t="s">
        <v>1790</v>
      </c>
      <c r="D123" s="23" t="s">
        <v>1392</v>
      </c>
      <c r="E123" s="23" t="s">
        <v>779</v>
      </c>
      <c r="F123" s="23" t="s">
        <v>1395</v>
      </c>
      <c r="G123" s="96">
        <v>10</v>
      </c>
      <c r="H123" s="24" t="s">
        <v>2747</v>
      </c>
      <c r="I123" s="96" t="s">
        <v>121</v>
      </c>
      <c r="J123" s="96" t="s">
        <v>134</v>
      </c>
      <c r="K123" s="24">
        <v>20102</v>
      </c>
      <c r="L123" s="24">
        <v>2</v>
      </c>
      <c r="M123" s="24">
        <v>1</v>
      </c>
      <c r="Y123" s="24" t="s">
        <v>2364</v>
      </c>
      <c r="AA123" s="96" t="s">
        <v>2483</v>
      </c>
      <c r="AC123" s="96" t="s">
        <v>2484</v>
      </c>
      <c r="AD123" s="98" t="s">
        <v>2363</v>
      </c>
      <c r="AE123" s="96">
        <v>4</v>
      </c>
      <c r="AF123" s="96">
        <v>1</v>
      </c>
      <c r="AG123" s="96">
        <v>20102</v>
      </c>
      <c r="AH123" s="96">
        <v>2</v>
      </c>
      <c r="AI123" s="96">
        <v>1</v>
      </c>
      <c r="AJ123" s="96" t="s">
        <v>3080</v>
      </c>
      <c r="AK123" s="96">
        <v>4</v>
      </c>
      <c r="AN123" s="96">
        <v>0</v>
      </c>
      <c r="AO123" s="96" t="s">
        <v>2365</v>
      </c>
      <c r="AP123" s="96" t="s">
        <v>2411</v>
      </c>
    </row>
    <row r="124" spans="1:42">
      <c r="A124" s="23">
        <v>123</v>
      </c>
      <c r="B124" s="96" t="s">
        <v>2482</v>
      </c>
      <c r="C124" s="96" t="s">
        <v>1790</v>
      </c>
      <c r="D124" s="23" t="s">
        <v>1392</v>
      </c>
      <c r="E124" s="23" t="s">
        <v>779</v>
      </c>
      <c r="F124" s="23" t="s">
        <v>1395</v>
      </c>
      <c r="G124" s="96">
        <v>10</v>
      </c>
      <c r="H124" s="24" t="s">
        <v>2748</v>
      </c>
      <c r="I124" s="96" t="s">
        <v>121</v>
      </c>
      <c r="J124" s="96" t="s">
        <v>134</v>
      </c>
      <c r="K124" s="24">
        <v>20102</v>
      </c>
      <c r="L124" s="24">
        <v>4</v>
      </c>
      <c r="M124" s="24">
        <v>1</v>
      </c>
      <c r="Y124" s="24" t="s">
        <v>2364</v>
      </c>
      <c r="AA124" s="96" t="s">
        <v>2483</v>
      </c>
      <c r="AC124" s="96" t="s">
        <v>2484</v>
      </c>
      <c r="AD124" s="98" t="s">
        <v>2363</v>
      </c>
      <c r="AE124" s="96">
        <v>4</v>
      </c>
      <c r="AF124" s="96">
        <v>1</v>
      </c>
      <c r="AG124" s="96">
        <v>20102</v>
      </c>
      <c r="AH124" s="96">
        <v>4</v>
      </c>
      <c r="AI124" s="96">
        <v>1</v>
      </c>
      <c r="AJ124" s="96" t="s">
        <v>3081</v>
      </c>
      <c r="AK124" s="96">
        <v>4</v>
      </c>
      <c r="AN124" s="96">
        <v>0</v>
      </c>
      <c r="AO124" s="96" t="s">
        <v>2365</v>
      </c>
      <c r="AP124" s="96" t="s">
        <v>2412</v>
      </c>
    </row>
    <row r="125" spans="1:42">
      <c r="A125" s="23">
        <v>124</v>
      </c>
      <c r="B125" s="96" t="s">
        <v>2482</v>
      </c>
      <c r="C125" s="96" t="s">
        <v>1790</v>
      </c>
      <c r="D125" s="23" t="s">
        <v>800</v>
      </c>
      <c r="E125" s="23" t="s">
        <v>800</v>
      </c>
      <c r="F125" s="23" t="s">
        <v>1006</v>
      </c>
      <c r="G125" s="96">
        <v>11</v>
      </c>
      <c r="H125" s="24" t="s">
        <v>2749</v>
      </c>
      <c r="I125" s="96" t="s">
        <v>122</v>
      </c>
      <c r="J125" s="96" t="s">
        <v>134</v>
      </c>
      <c r="K125" s="24">
        <v>20111</v>
      </c>
      <c r="L125" s="24">
        <v>0</v>
      </c>
      <c r="M125" s="24">
        <v>1</v>
      </c>
      <c r="Y125" s="24" t="s">
        <v>2364</v>
      </c>
      <c r="AA125" s="96" t="s">
        <v>2485</v>
      </c>
      <c r="AC125" s="96" t="s">
        <v>2486</v>
      </c>
      <c r="AD125" s="98" t="s">
        <v>2363</v>
      </c>
      <c r="AE125" s="96">
        <v>4</v>
      </c>
      <c r="AF125" s="96">
        <v>1</v>
      </c>
      <c r="AG125" s="96">
        <v>20111</v>
      </c>
      <c r="AH125" s="96">
        <v>0</v>
      </c>
      <c r="AI125" s="96">
        <v>1</v>
      </c>
      <c r="AJ125" s="96" t="s">
        <v>3082</v>
      </c>
      <c r="AK125" s="96">
        <v>4</v>
      </c>
      <c r="AN125" s="96">
        <v>0</v>
      </c>
      <c r="AO125" s="96" t="s">
        <v>2365</v>
      </c>
      <c r="AP125" s="96" t="s">
        <v>2413</v>
      </c>
    </row>
    <row r="126" spans="1:42">
      <c r="A126" s="23">
        <v>125</v>
      </c>
      <c r="B126" s="96" t="s">
        <v>2482</v>
      </c>
      <c r="C126" s="96" t="s">
        <v>1790</v>
      </c>
      <c r="D126" s="23" t="s">
        <v>800</v>
      </c>
      <c r="E126" s="23" t="s">
        <v>800</v>
      </c>
      <c r="F126" s="23" t="s">
        <v>1008</v>
      </c>
      <c r="G126" s="96">
        <v>12</v>
      </c>
      <c r="H126" s="24" t="s">
        <v>2749</v>
      </c>
      <c r="I126" s="96" t="s">
        <v>122</v>
      </c>
      <c r="J126" s="96" t="s">
        <v>134</v>
      </c>
      <c r="K126" s="24">
        <v>20121</v>
      </c>
      <c r="L126" s="24">
        <v>0</v>
      </c>
      <c r="M126" s="24">
        <v>1</v>
      </c>
      <c r="Y126" s="24" t="s">
        <v>2364</v>
      </c>
      <c r="AA126" s="96" t="s">
        <v>2485</v>
      </c>
      <c r="AC126" s="96" t="s">
        <v>2486</v>
      </c>
      <c r="AD126" s="98" t="s">
        <v>2363</v>
      </c>
      <c r="AE126" s="96">
        <v>4</v>
      </c>
      <c r="AF126" s="96">
        <v>1</v>
      </c>
      <c r="AG126" s="96">
        <v>20121</v>
      </c>
      <c r="AH126" s="96">
        <v>0</v>
      </c>
      <c r="AI126" s="96">
        <v>1</v>
      </c>
      <c r="AJ126" s="96" t="s">
        <v>3083</v>
      </c>
      <c r="AK126" s="96">
        <v>4</v>
      </c>
      <c r="AN126" s="96">
        <v>0</v>
      </c>
      <c r="AO126" s="96" t="s">
        <v>2365</v>
      </c>
      <c r="AP126" s="96" t="s">
        <v>2413</v>
      </c>
    </row>
    <row r="127" spans="1:42">
      <c r="A127" s="23">
        <v>126</v>
      </c>
      <c r="B127" s="96" t="s">
        <v>2482</v>
      </c>
      <c r="C127" s="96" t="s">
        <v>1790</v>
      </c>
      <c r="D127" s="23" t="s">
        <v>800</v>
      </c>
      <c r="E127" s="23" t="s">
        <v>800</v>
      </c>
      <c r="F127" s="23" t="s">
        <v>1010</v>
      </c>
      <c r="G127" s="96">
        <v>13</v>
      </c>
      <c r="H127" s="24" t="s">
        <v>2749</v>
      </c>
      <c r="I127" s="96" t="s">
        <v>122</v>
      </c>
      <c r="J127" s="96" t="s">
        <v>134</v>
      </c>
      <c r="K127" s="24">
        <v>20131</v>
      </c>
      <c r="L127" s="24">
        <v>0</v>
      </c>
      <c r="M127" s="24">
        <v>1</v>
      </c>
      <c r="Y127" s="24" t="s">
        <v>2364</v>
      </c>
      <c r="AA127" s="96" t="s">
        <v>2485</v>
      </c>
      <c r="AC127" s="96" t="s">
        <v>2486</v>
      </c>
      <c r="AD127" s="98" t="s">
        <v>2363</v>
      </c>
      <c r="AE127" s="96">
        <v>4</v>
      </c>
      <c r="AF127" s="96">
        <v>1</v>
      </c>
      <c r="AG127" s="96">
        <v>20131</v>
      </c>
      <c r="AH127" s="96">
        <v>0</v>
      </c>
      <c r="AI127" s="96">
        <v>1</v>
      </c>
      <c r="AJ127" s="96" t="s">
        <v>3084</v>
      </c>
      <c r="AK127" s="96">
        <v>4</v>
      </c>
      <c r="AN127" s="96">
        <v>0</v>
      </c>
      <c r="AO127" s="96" t="s">
        <v>2365</v>
      </c>
      <c r="AP127" s="96" t="s">
        <v>2413</v>
      </c>
    </row>
    <row r="128" spans="1:42">
      <c r="A128" s="23">
        <v>127</v>
      </c>
      <c r="B128" s="96" t="s">
        <v>2482</v>
      </c>
      <c r="C128" s="96" t="s">
        <v>1790</v>
      </c>
      <c r="D128" s="23" t="s">
        <v>800</v>
      </c>
      <c r="E128" s="23" t="s">
        <v>800</v>
      </c>
      <c r="F128" s="23" t="s">
        <v>1012</v>
      </c>
      <c r="G128" s="96">
        <v>14</v>
      </c>
      <c r="H128" s="24" t="s">
        <v>2749</v>
      </c>
      <c r="I128" s="96" t="s">
        <v>122</v>
      </c>
      <c r="J128" s="96" t="s">
        <v>134</v>
      </c>
      <c r="K128" s="24">
        <v>20141</v>
      </c>
      <c r="L128" s="24">
        <v>0</v>
      </c>
      <c r="M128" s="24">
        <v>1</v>
      </c>
      <c r="Y128" s="24" t="s">
        <v>2364</v>
      </c>
      <c r="AA128" s="96" t="s">
        <v>2485</v>
      </c>
      <c r="AC128" s="96" t="s">
        <v>2486</v>
      </c>
      <c r="AD128" s="98" t="s">
        <v>2363</v>
      </c>
      <c r="AE128" s="96">
        <v>4</v>
      </c>
      <c r="AF128" s="96">
        <v>1</v>
      </c>
      <c r="AG128" s="96">
        <v>20141</v>
      </c>
      <c r="AH128" s="96">
        <v>0</v>
      </c>
      <c r="AI128" s="96">
        <v>1</v>
      </c>
      <c r="AJ128" s="96" t="s">
        <v>3085</v>
      </c>
      <c r="AK128" s="96">
        <v>4</v>
      </c>
      <c r="AN128" s="96">
        <v>0</v>
      </c>
      <c r="AO128" s="96" t="s">
        <v>2365</v>
      </c>
      <c r="AP128" s="96" t="s">
        <v>2413</v>
      </c>
    </row>
    <row r="129" spans="1:42">
      <c r="A129" s="23">
        <v>128</v>
      </c>
      <c r="B129" s="96" t="s">
        <v>2482</v>
      </c>
      <c r="C129" s="96" t="s">
        <v>1790</v>
      </c>
      <c r="D129" s="23" t="s">
        <v>800</v>
      </c>
      <c r="E129" s="23" t="s">
        <v>800</v>
      </c>
      <c r="F129" s="23" t="s">
        <v>1014</v>
      </c>
      <c r="G129" s="96">
        <v>15</v>
      </c>
      <c r="H129" s="24" t="s">
        <v>2749</v>
      </c>
      <c r="I129" s="96" t="s">
        <v>122</v>
      </c>
      <c r="J129" s="96" t="s">
        <v>134</v>
      </c>
      <c r="K129" s="24">
        <v>20151</v>
      </c>
      <c r="L129" s="24">
        <v>0</v>
      </c>
      <c r="M129" s="24">
        <v>1</v>
      </c>
      <c r="Y129" s="24" t="s">
        <v>2364</v>
      </c>
      <c r="AA129" s="96" t="s">
        <v>2485</v>
      </c>
      <c r="AC129" s="96" t="s">
        <v>2486</v>
      </c>
      <c r="AD129" s="98" t="s">
        <v>2363</v>
      </c>
      <c r="AE129" s="96">
        <v>4</v>
      </c>
      <c r="AF129" s="96">
        <v>1</v>
      </c>
      <c r="AG129" s="96">
        <v>20151</v>
      </c>
      <c r="AH129" s="96">
        <v>0</v>
      </c>
      <c r="AI129" s="96">
        <v>1</v>
      </c>
      <c r="AJ129" s="96" t="s">
        <v>3086</v>
      </c>
      <c r="AK129" s="96">
        <v>4</v>
      </c>
      <c r="AN129" s="96">
        <v>0</v>
      </c>
      <c r="AO129" s="96" t="s">
        <v>2365</v>
      </c>
      <c r="AP129" s="96" t="s">
        <v>2413</v>
      </c>
    </row>
    <row r="130" spans="1:42">
      <c r="A130" s="23">
        <v>129</v>
      </c>
      <c r="B130" s="96" t="s">
        <v>2482</v>
      </c>
      <c r="C130" s="96" t="s">
        <v>1790</v>
      </c>
      <c r="D130" s="23" t="s">
        <v>800</v>
      </c>
      <c r="E130" s="23" t="s">
        <v>800</v>
      </c>
      <c r="F130" s="23" t="s">
        <v>1016</v>
      </c>
      <c r="G130" s="96">
        <v>16</v>
      </c>
      <c r="H130" s="24" t="s">
        <v>2749</v>
      </c>
      <c r="I130" s="96" t="s">
        <v>122</v>
      </c>
      <c r="J130" s="96" t="s">
        <v>134</v>
      </c>
      <c r="K130" s="24">
        <v>20161</v>
      </c>
      <c r="L130" s="24">
        <v>0</v>
      </c>
      <c r="M130" s="24">
        <v>1</v>
      </c>
      <c r="Y130" s="24" t="s">
        <v>2364</v>
      </c>
      <c r="AA130" s="96" t="s">
        <v>2485</v>
      </c>
      <c r="AC130" s="96" t="s">
        <v>2486</v>
      </c>
      <c r="AD130" s="98" t="s">
        <v>2363</v>
      </c>
      <c r="AE130" s="96">
        <v>4</v>
      </c>
      <c r="AF130" s="96">
        <v>1</v>
      </c>
      <c r="AG130" s="96">
        <v>20161</v>
      </c>
      <c r="AH130" s="96">
        <v>0</v>
      </c>
      <c r="AI130" s="96">
        <v>1</v>
      </c>
      <c r="AJ130" s="96" t="s">
        <v>3087</v>
      </c>
      <c r="AK130" s="96">
        <v>4</v>
      </c>
      <c r="AN130" s="96">
        <v>0</v>
      </c>
      <c r="AO130" s="96" t="s">
        <v>2365</v>
      </c>
      <c r="AP130" s="96" t="s">
        <v>2413</v>
      </c>
    </row>
    <row r="131" spans="1:42">
      <c r="A131" s="23">
        <v>130</v>
      </c>
      <c r="B131" s="96" t="s">
        <v>2482</v>
      </c>
      <c r="C131" s="96" t="s">
        <v>1790</v>
      </c>
      <c r="D131" s="23" t="s">
        <v>800</v>
      </c>
      <c r="E131" s="23" t="s">
        <v>800</v>
      </c>
      <c r="F131" s="23" t="s">
        <v>1381</v>
      </c>
      <c r="G131" s="96">
        <v>17</v>
      </c>
      <c r="H131" s="24" t="s">
        <v>2749</v>
      </c>
      <c r="I131" s="96" t="s">
        <v>122</v>
      </c>
      <c r="J131" s="96" t="s">
        <v>134</v>
      </c>
      <c r="K131" s="24">
        <v>20171</v>
      </c>
      <c r="L131" s="24">
        <v>0</v>
      </c>
      <c r="M131" s="24">
        <v>1</v>
      </c>
      <c r="Y131" s="24" t="s">
        <v>2364</v>
      </c>
      <c r="AA131" s="96" t="s">
        <v>2485</v>
      </c>
      <c r="AC131" s="96" t="s">
        <v>2486</v>
      </c>
      <c r="AD131" s="98" t="s">
        <v>2363</v>
      </c>
      <c r="AE131" s="96">
        <v>4</v>
      </c>
      <c r="AF131" s="96">
        <v>1</v>
      </c>
      <c r="AG131" s="96">
        <v>20171</v>
      </c>
      <c r="AH131" s="96">
        <v>0</v>
      </c>
      <c r="AI131" s="96">
        <v>1</v>
      </c>
      <c r="AJ131" s="96" t="s">
        <v>3088</v>
      </c>
      <c r="AK131" s="96">
        <v>4</v>
      </c>
      <c r="AN131" s="96">
        <v>0</v>
      </c>
      <c r="AO131" s="96" t="s">
        <v>2365</v>
      </c>
      <c r="AP131" s="96" t="s">
        <v>2413</v>
      </c>
    </row>
    <row r="132" spans="1:42">
      <c r="A132" s="23">
        <v>131</v>
      </c>
      <c r="B132" s="96" t="s">
        <v>2482</v>
      </c>
      <c r="C132" s="96" t="s">
        <v>1790</v>
      </c>
      <c r="D132" s="23" t="s">
        <v>800</v>
      </c>
      <c r="E132" s="23" t="s">
        <v>800</v>
      </c>
      <c r="F132" s="23" t="s">
        <v>1382</v>
      </c>
      <c r="G132" s="96">
        <v>18</v>
      </c>
      <c r="H132" s="24" t="s">
        <v>2749</v>
      </c>
      <c r="I132" s="96" t="s">
        <v>122</v>
      </c>
      <c r="J132" s="96" t="s">
        <v>134</v>
      </c>
      <c r="K132" s="24">
        <v>20181</v>
      </c>
      <c r="L132" s="24">
        <v>0</v>
      </c>
      <c r="M132" s="24">
        <v>1</v>
      </c>
      <c r="Y132" s="24" t="s">
        <v>2364</v>
      </c>
      <c r="AA132" s="96" t="s">
        <v>2485</v>
      </c>
      <c r="AC132" s="96" t="s">
        <v>2486</v>
      </c>
      <c r="AD132" s="98" t="s">
        <v>2363</v>
      </c>
      <c r="AE132" s="96">
        <v>4</v>
      </c>
      <c r="AF132" s="96">
        <v>1</v>
      </c>
      <c r="AG132" s="96">
        <v>20181</v>
      </c>
      <c r="AH132" s="96">
        <v>0</v>
      </c>
      <c r="AI132" s="96">
        <v>1</v>
      </c>
      <c r="AJ132" s="96" t="s">
        <v>3089</v>
      </c>
      <c r="AK132" s="96">
        <v>4</v>
      </c>
      <c r="AN132" s="96">
        <v>0</v>
      </c>
      <c r="AO132" s="96" t="s">
        <v>2365</v>
      </c>
      <c r="AP132" s="96" t="s">
        <v>2413</v>
      </c>
    </row>
    <row r="133" spans="1:42">
      <c r="A133" s="23">
        <v>132</v>
      </c>
      <c r="B133" s="96" t="s">
        <v>2482</v>
      </c>
      <c r="C133" s="96" t="s">
        <v>1790</v>
      </c>
      <c r="D133" s="23" t="s">
        <v>800</v>
      </c>
      <c r="E133" s="23" t="s">
        <v>800</v>
      </c>
      <c r="F133" s="23" t="s">
        <v>1398</v>
      </c>
      <c r="G133" s="96">
        <v>19</v>
      </c>
      <c r="H133" s="24" t="s">
        <v>2749</v>
      </c>
      <c r="I133" s="96" t="s">
        <v>122</v>
      </c>
      <c r="J133" s="96" t="s">
        <v>134</v>
      </c>
      <c r="K133" s="24">
        <v>20191</v>
      </c>
      <c r="L133" s="24">
        <v>0</v>
      </c>
      <c r="M133" s="24">
        <v>1</v>
      </c>
      <c r="Y133" s="24" t="s">
        <v>2364</v>
      </c>
      <c r="AA133" s="96" t="s">
        <v>2485</v>
      </c>
      <c r="AC133" s="96" t="s">
        <v>2486</v>
      </c>
      <c r="AD133" s="98" t="s">
        <v>2363</v>
      </c>
      <c r="AE133" s="96">
        <v>4</v>
      </c>
      <c r="AF133" s="96">
        <v>1</v>
      </c>
      <c r="AG133" s="96">
        <v>20191</v>
      </c>
      <c r="AH133" s="96">
        <v>0</v>
      </c>
      <c r="AI133" s="96">
        <v>1</v>
      </c>
      <c r="AJ133" s="96" t="s">
        <v>3090</v>
      </c>
      <c r="AK133" s="96">
        <v>4</v>
      </c>
      <c r="AN133" s="96">
        <v>0</v>
      </c>
      <c r="AO133" s="96" t="s">
        <v>2365</v>
      </c>
      <c r="AP133" s="96" t="s">
        <v>2413</v>
      </c>
    </row>
    <row r="134" spans="1:42">
      <c r="A134" s="23">
        <v>133</v>
      </c>
      <c r="B134" s="96" t="s">
        <v>2482</v>
      </c>
      <c r="C134" s="96" t="s">
        <v>1790</v>
      </c>
      <c r="D134" s="23" t="s">
        <v>800</v>
      </c>
      <c r="E134" s="23" t="s">
        <v>800</v>
      </c>
      <c r="F134" s="23" t="s">
        <v>1399</v>
      </c>
      <c r="G134" s="96">
        <v>20</v>
      </c>
      <c r="H134" s="24" t="s">
        <v>2749</v>
      </c>
      <c r="I134" s="96" t="s">
        <v>122</v>
      </c>
      <c r="J134" s="96" t="s">
        <v>134</v>
      </c>
      <c r="K134" s="24">
        <v>20201</v>
      </c>
      <c r="L134" s="24">
        <v>0</v>
      </c>
      <c r="M134" s="24">
        <v>1</v>
      </c>
      <c r="Y134" s="24" t="s">
        <v>2364</v>
      </c>
      <c r="AA134" s="96" t="s">
        <v>2485</v>
      </c>
      <c r="AC134" s="96" t="s">
        <v>2486</v>
      </c>
      <c r="AD134" s="98" t="s">
        <v>2363</v>
      </c>
      <c r="AE134" s="96">
        <v>4</v>
      </c>
      <c r="AF134" s="96">
        <v>1</v>
      </c>
      <c r="AG134" s="96">
        <v>20201</v>
      </c>
      <c r="AH134" s="96">
        <v>0</v>
      </c>
      <c r="AI134" s="96">
        <v>1</v>
      </c>
      <c r="AJ134" s="96" t="s">
        <v>3091</v>
      </c>
      <c r="AK134" s="96">
        <v>4</v>
      </c>
      <c r="AN134" s="96">
        <v>0</v>
      </c>
      <c r="AO134" s="96" t="s">
        <v>2365</v>
      </c>
      <c r="AP134" s="96" t="s">
        <v>2413</v>
      </c>
    </row>
    <row r="135" spans="1:42">
      <c r="A135" s="23">
        <v>134</v>
      </c>
      <c r="B135" s="96" t="s">
        <v>2482</v>
      </c>
      <c r="C135" s="96" t="s">
        <v>1790</v>
      </c>
      <c r="D135" s="23" t="s">
        <v>805</v>
      </c>
      <c r="E135" s="23" t="s">
        <v>805</v>
      </c>
      <c r="F135" s="23" t="s">
        <v>1019</v>
      </c>
      <c r="G135" s="96">
        <v>21</v>
      </c>
      <c r="H135" s="24" t="s">
        <v>2749</v>
      </c>
      <c r="I135" s="96" t="s">
        <v>122</v>
      </c>
      <c r="J135" s="96" t="s">
        <v>134</v>
      </c>
      <c r="K135" s="24">
        <v>20211</v>
      </c>
      <c r="L135" s="24">
        <v>0</v>
      </c>
      <c r="M135" s="24">
        <v>1</v>
      </c>
      <c r="Y135" s="24" t="s">
        <v>2364</v>
      </c>
      <c r="AA135" s="96" t="s">
        <v>2485</v>
      </c>
      <c r="AC135" s="96" t="s">
        <v>2486</v>
      </c>
      <c r="AD135" s="98" t="s">
        <v>2363</v>
      </c>
      <c r="AE135" s="96">
        <v>4</v>
      </c>
      <c r="AF135" s="96">
        <v>1</v>
      </c>
      <c r="AG135" s="96">
        <v>20211</v>
      </c>
      <c r="AH135" s="96">
        <v>0</v>
      </c>
      <c r="AI135" s="96">
        <v>1</v>
      </c>
      <c r="AJ135" s="96" t="s">
        <v>3092</v>
      </c>
      <c r="AK135" s="96">
        <v>4</v>
      </c>
      <c r="AN135" s="96">
        <v>0</v>
      </c>
      <c r="AO135" s="96" t="s">
        <v>2365</v>
      </c>
      <c r="AP135" s="96" t="s">
        <v>2413</v>
      </c>
    </row>
    <row r="136" spans="1:42">
      <c r="A136" s="23">
        <v>135</v>
      </c>
      <c r="B136" s="96" t="s">
        <v>2482</v>
      </c>
      <c r="C136" s="96" t="s">
        <v>1790</v>
      </c>
      <c r="D136" s="23" t="s">
        <v>805</v>
      </c>
      <c r="E136" s="23" t="s">
        <v>805</v>
      </c>
      <c r="F136" s="23" t="s">
        <v>1019</v>
      </c>
      <c r="G136" s="96">
        <v>21</v>
      </c>
      <c r="H136" s="24" t="s">
        <v>2750</v>
      </c>
      <c r="I136" s="96" t="s">
        <v>122</v>
      </c>
      <c r="J136" s="96" t="s">
        <v>134</v>
      </c>
      <c r="K136" s="24">
        <v>20211</v>
      </c>
      <c r="L136" s="24">
        <v>1</v>
      </c>
      <c r="M136" s="24">
        <v>1</v>
      </c>
      <c r="Y136" s="24" t="s">
        <v>2364</v>
      </c>
      <c r="AA136" s="96" t="s">
        <v>2485</v>
      </c>
      <c r="AC136" s="96" t="s">
        <v>2486</v>
      </c>
      <c r="AD136" s="98" t="s">
        <v>2363</v>
      </c>
      <c r="AE136" s="96">
        <v>4</v>
      </c>
      <c r="AF136" s="96">
        <v>1</v>
      </c>
      <c r="AG136" s="96">
        <v>20211</v>
      </c>
      <c r="AH136" s="96">
        <v>1</v>
      </c>
      <c r="AI136" s="96">
        <v>1</v>
      </c>
      <c r="AJ136" s="96" t="s">
        <v>3093</v>
      </c>
      <c r="AK136" s="96">
        <v>4</v>
      </c>
      <c r="AN136" s="96">
        <v>0</v>
      </c>
      <c r="AO136" s="96" t="s">
        <v>2365</v>
      </c>
      <c r="AP136" s="96" t="s">
        <v>2414</v>
      </c>
    </row>
    <row r="137" spans="1:42">
      <c r="A137" s="23">
        <v>136</v>
      </c>
      <c r="B137" s="96" t="s">
        <v>2482</v>
      </c>
      <c r="C137" s="96" t="s">
        <v>1790</v>
      </c>
      <c r="D137" s="23" t="s">
        <v>805</v>
      </c>
      <c r="E137" s="23" t="s">
        <v>805</v>
      </c>
      <c r="F137" s="23" t="s">
        <v>1021</v>
      </c>
      <c r="G137" s="96">
        <v>22</v>
      </c>
      <c r="H137" s="24" t="s">
        <v>2749</v>
      </c>
      <c r="I137" s="96" t="s">
        <v>122</v>
      </c>
      <c r="J137" s="96" t="s">
        <v>134</v>
      </c>
      <c r="K137" s="24">
        <v>20221</v>
      </c>
      <c r="L137" s="24">
        <v>0</v>
      </c>
      <c r="M137" s="24">
        <v>1</v>
      </c>
      <c r="Y137" s="24" t="s">
        <v>2364</v>
      </c>
      <c r="AA137" s="96" t="s">
        <v>2485</v>
      </c>
      <c r="AC137" s="96" t="s">
        <v>2486</v>
      </c>
      <c r="AD137" s="98" t="s">
        <v>2363</v>
      </c>
      <c r="AE137" s="96">
        <v>4</v>
      </c>
      <c r="AF137" s="96">
        <v>1</v>
      </c>
      <c r="AG137" s="96">
        <v>20221</v>
      </c>
      <c r="AH137" s="96">
        <v>0</v>
      </c>
      <c r="AI137" s="96">
        <v>1</v>
      </c>
      <c r="AJ137" s="96" t="s">
        <v>3094</v>
      </c>
      <c r="AK137" s="96">
        <v>4</v>
      </c>
      <c r="AN137" s="96">
        <v>0</v>
      </c>
      <c r="AO137" s="96" t="s">
        <v>2365</v>
      </c>
      <c r="AP137" s="96" t="s">
        <v>2413</v>
      </c>
    </row>
    <row r="138" spans="1:42">
      <c r="A138" s="23">
        <v>137</v>
      </c>
      <c r="B138" s="96" t="s">
        <v>2482</v>
      </c>
      <c r="C138" s="96" t="s">
        <v>1790</v>
      </c>
      <c r="D138" s="23" t="s">
        <v>805</v>
      </c>
      <c r="E138" s="23" t="s">
        <v>805</v>
      </c>
      <c r="F138" s="23" t="s">
        <v>1021</v>
      </c>
      <c r="G138" s="96">
        <v>22</v>
      </c>
      <c r="H138" s="24" t="s">
        <v>2750</v>
      </c>
      <c r="I138" s="96" t="s">
        <v>122</v>
      </c>
      <c r="J138" s="96" t="s">
        <v>134</v>
      </c>
      <c r="K138" s="24">
        <v>20221</v>
      </c>
      <c r="L138" s="24">
        <v>1</v>
      </c>
      <c r="M138" s="24">
        <v>1</v>
      </c>
      <c r="Y138" s="24" t="s">
        <v>2364</v>
      </c>
      <c r="AA138" s="96" t="s">
        <v>2485</v>
      </c>
      <c r="AC138" s="96" t="s">
        <v>2486</v>
      </c>
      <c r="AD138" s="98" t="s">
        <v>2363</v>
      </c>
      <c r="AE138" s="96">
        <v>4</v>
      </c>
      <c r="AF138" s="96">
        <v>1</v>
      </c>
      <c r="AG138" s="96">
        <v>20221</v>
      </c>
      <c r="AH138" s="96">
        <v>1</v>
      </c>
      <c r="AI138" s="96">
        <v>1</v>
      </c>
      <c r="AJ138" s="96" t="s">
        <v>3095</v>
      </c>
      <c r="AK138" s="96">
        <v>4</v>
      </c>
      <c r="AN138" s="96">
        <v>0</v>
      </c>
      <c r="AO138" s="96" t="s">
        <v>2365</v>
      </c>
      <c r="AP138" s="96" t="s">
        <v>2414</v>
      </c>
    </row>
    <row r="139" spans="1:42">
      <c r="A139" s="23">
        <v>138</v>
      </c>
      <c r="B139" s="96" t="s">
        <v>2482</v>
      </c>
      <c r="C139" s="96" t="s">
        <v>1790</v>
      </c>
      <c r="D139" s="23" t="s">
        <v>805</v>
      </c>
      <c r="E139" s="23" t="s">
        <v>805</v>
      </c>
      <c r="F139" s="23" t="s">
        <v>1023</v>
      </c>
      <c r="G139" s="96">
        <v>23</v>
      </c>
      <c r="H139" s="24" t="s">
        <v>2749</v>
      </c>
      <c r="I139" s="96" t="s">
        <v>122</v>
      </c>
      <c r="J139" s="96" t="s">
        <v>134</v>
      </c>
      <c r="K139" s="24">
        <v>20231</v>
      </c>
      <c r="L139" s="24">
        <v>0</v>
      </c>
      <c r="M139" s="24">
        <v>1</v>
      </c>
      <c r="Y139" s="24" t="s">
        <v>2364</v>
      </c>
      <c r="AA139" s="96" t="s">
        <v>2485</v>
      </c>
      <c r="AC139" s="96" t="s">
        <v>2486</v>
      </c>
      <c r="AD139" s="98" t="s">
        <v>2363</v>
      </c>
      <c r="AE139" s="96">
        <v>4</v>
      </c>
      <c r="AF139" s="96">
        <v>1</v>
      </c>
      <c r="AG139" s="96">
        <v>20231</v>
      </c>
      <c r="AH139" s="96">
        <v>0</v>
      </c>
      <c r="AI139" s="96">
        <v>1</v>
      </c>
      <c r="AJ139" s="96" t="s">
        <v>3096</v>
      </c>
      <c r="AK139" s="96">
        <v>4</v>
      </c>
      <c r="AN139" s="96">
        <v>0</v>
      </c>
      <c r="AO139" s="96" t="s">
        <v>2365</v>
      </c>
      <c r="AP139" s="96" t="s">
        <v>2413</v>
      </c>
    </row>
    <row r="140" spans="1:42">
      <c r="A140" s="23">
        <v>139</v>
      </c>
      <c r="B140" s="96" t="s">
        <v>2482</v>
      </c>
      <c r="C140" s="96" t="s">
        <v>1790</v>
      </c>
      <c r="D140" s="23" t="s">
        <v>805</v>
      </c>
      <c r="E140" s="23" t="s">
        <v>805</v>
      </c>
      <c r="F140" s="23" t="s">
        <v>1023</v>
      </c>
      <c r="G140" s="96">
        <v>23</v>
      </c>
      <c r="H140" s="24" t="s">
        <v>2750</v>
      </c>
      <c r="I140" s="96" t="s">
        <v>122</v>
      </c>
      <c r="J140" s="96" t="s">
        <v>134</v>
      </c>
      <c r="K140" s="24">
        <v>20231</v>
      </c>
      <c r="L140" s="24">
        <v>1</v>
      </c>
      <c r="M140" s="24">
        <v>1</v>
      </c>
      <c r="Y140" s="24" t="s">
        <v>2364</v>
      </c>
      <c r="AA140" s="96" t="s">
        <v>2485</v>
      </c>
      <c r="AC140" s="96" t="s">
        <v>2486</v>
      </c>
      <c r="AD140" s="98" t="s">
        <v>2363</v>
      </c>
      <c r="AE140" s="96">
        <v>4</v>
      </c>
      <c r="AF140" s="96">
        <v>1</v>
      </c>
      <c r="AG140" s="96">
        <v>20231</v>
      </c>
      <c r="AH140" s="96">
        <v>1</v>
      </c>
      <c r="AI140" s="96">
        <v>1</v>
      </c>
      <c r="AJ140" s="96" t="s">
        <v>3097</v>
      </c>
      <c r="AK140" s="96">
        <v>4</v>
      </c>
      <c r="AN140" s="96">
        <v>0</v>
      </c>
      <c r="AO140" s="96" t="s">
        <v>2365</v>
      </c>
      <c r="AP140" s="96" t="s">
        <v>2414</v>
      </c>
    </row>
    <row r="141" spans="1:42">
      <c r="A141" s="23">
        <v>140</v>
      </c>
      <c r="B141" s="96" t="s">
        <v>2482</v>
      </c>
      <c r="C141" s="96" t="s">
        <v>1790</v>
      </c>
      <c r="D141" s="23" t="s">
        <v>805</v>
      </c>
      <c r="E141" s="23" t="s">
        <v>805</v>
      </c>
      <c r="F141" s="23" t="s">
        <v>1025</v>
      </c>
      <c r="G141" s="96">
        <v>24</v>
      </c>
      <c r="H141" s="24" t="s">
        <v>2749</v>
      </c>
      <c r="I141" s="96" t="s">
        <v>122</v>
      </c>
      <c r="J141" s="96" t="s">
        <v>134</v>
      </c>
      <c r="K141" s="24">
        <v>20241</v>
      </c>
      <c r="L141" s="24">
        <v>0</v>
      </c>
      <c r="M141" s="24">
        <v>1</v>
      </c>
      <c r="Y141" s="24" t="s">
        <v>2364</v>
      </c>
      <c r="AA141" s="96" t="s">
        <v>2485</v>
      </c>
      <c r="AC141" s="96" t="s">
        <v>2486</v>
      </c>
      <c r="AD141" s="98" t="s">
        <v>2363</v>
      </c>
      <c r="AE141" s="96">
        <v>4</v>
      </c>
      <c r="AF141" s="96">
        <v>1</v>
      </c>
      <c r="AG141" s="96">
        <v>20241</v>
      </c>
      <c r="AH141" s="96">
        <v>0</v>
      </c>
      <c r="AI141" s="96">
        <v>1</v>
      </c>
      <c r="AJ141" s="96" t="s">
        <v>3098</v>
      </c>
      <c r="AK141" s="96">
        <v>4</v>
      </c>
      <c r="AN141" s="96">
        <v>0</v>
      </c>
      <c r="AO141" s="96" t="s">
        <v>2365</v>
      </c>
      <c r="AP141" s="96" t="s">
        <v>2413</v>
      </c>
    </row>
    <row r="142" spans="1:42">
      <c r="A142" s="23">
        <v>141</v>
      </c>
      <c r="B142" s="96" t="s">
        <v>2482</v>
      </c>
      <c r="C142" s="96" t="s">
        <v>1790</v>
      </c>
      <c r="D142" s="23" t="s">
        <v>805</v>
      </c>
      <c r="E142" s="23" t="s">
        <v>805</v>
      </c>
      <c r="F142" s="23" t="s">
        <v>1025</v>
      </c>
      <c r="G142" s="96">
        <v>24</v>
      </c>
      <c r="H142" s="24" t="s">
        <v>2750</v>
      </c>
      <c r="I142" s="96" t="s">
        <v>122</v>
      </c>
      <c r="J142" s="96" t="s">
        <v>134</v>
      </c>
      <c r="K142" s="24">
        <v>20241</v>
      </c>
      <c r="L142" s="24">
        <v>1</v>
      </c>
      <c r="M142" s="24">
        <v>1</v>
      </c>
      <c r="Y142" s="24" t="s">
        <v>2364</v>
      </c>
      <c r="AA142" s="96" t="s">
        <v>2485</v>
      </c>
      <c r="AC142" s="96" t="s">
        <v>2486</v>
      </c>
      <c r="AD142" s="98" t="s">
        <v>2363</v>
      </c>
      <c r="AE142" s="96">
        <v>4</v>
      </c>
      <c r="AF142" s="96">
        <v>1</v>
      </c>
      <c r="AG142" s="96">
        <v>20241</v>
      </c>
      <c r="AH142" s="96">
        <v>1</v>
      </c>
      <c r="AI142" s="96">
        <v>1</v>
      </c>
      <c r="AJ142" s="96" t="s">
        <v>3099</v>
      </c>
      <c r="AK142" s="96">
        <v>4</v>
      </c>
      <c r="AN142" s="96">
        <v>0</v>
      </c>
      <c r="AO142" s="96" t="s">
        <v>2365</v>
      </c>
      <c r="AP142" s="96" t="s">
        <v>2414</v>
      </c>
    </row>
    <row r="143" spans="1:42">
      <c r="A143" s="23">
        <v>142</v>
      </c>
      <c r="B143" s="96" t="s">
        <v>2482</v>
      </c>
      <c r="C143" s="96" t="s">
        <v>1790</v>
      </c>
      <c r="D143" s="23" t="s">
        <v>747</v>
      </c>
      <c r="E143" s="23" t="s">
        <v>747</v>
      </c>
      <c r="F143" s="23" t="s">
        <v>1028</v>
      </c>
      <c r="G143" s="96">
        <v>25</v>
      </c>
      <c r="H143" s="24" t="s">
        <v>2702</v>
      </c>
      <c r="I143" s="96" t="s">
        <v>121</v>
      </c>
      <c r="J143" s="96" t="s">
        <v>134</v>
      </c>
      <c r="K143" s="24">
        <v>20251</v>
      </c>
      <c r="L143" s="24">
        <v>0</v>
      </c>
      <c r="M143" s="24">
        <v>1</v>
      </c>
      <c r="Y143" s="24" t="s">
        <v>2364</v>
      </c>
      <c r="AA143" s="96" t="s">
        <v>2483</v>
      </c>
      <c r="AC143" s="96" t="s">
        <v>2484</v>
      </c>
      <c r="AD143" s="98" t="s">
        <v>2363</v>
      </c>
      <c r="AE143" s="96">
        <v>4</v>
      </c>
      <c r="AF143" s="96">
        <v>1</v>
      </c>
      <c r="AG143" s="96">
        <v>20251</v>
      </c>
      <c r="AH143" s="96">
        <v>0</v>
      </c>
      <c r="AI143" s="96">
        <v>1</v>
      </c>
      <c r="AJ143" s="96" t="s">
        <v>3100</v>
      </c>
      <c r="AK143" s="96">
        <v>4</v>
      </c>
      <c r="AN143" s="96">
        <v>0</v>
      </c>
      <c r="AO143" s="96" t="s">
        <v>2365</v>
      </c>
      <c r="AP143" s="96" t="s">
        <v>2415</v>
      </c>
    </row>
    <row r="144" spans="1:42">
      <c r="A144" s="23">
        <v>143</v>
      </c>
      <c r="B144" s="96" t="s">
        <v>2482</v>
      </c>
      <c r="C144" s="96" t="s">
        <v>1790</v>
      </c>
      <c r="D144" s="23" t="s">
        <v>747</v>
      </c>
      <c r="E144" s="23" t="s">
        <v>747</v>
      </c>
      <c r="F144" s="23" t="s">
        <v>1028</v>
      </c>
      <c r="G144" s="96">
        <v>25</v>
      </c>
      <c r="H144" s="24" t="s">
        <v>2736</v>
      </c>
      <c r="I144" s="96" t="s">
        <v>121</v>
      </c>
      <c r="J144" s="96" t="s">
        <v>134</v>
      </c>
      <c r="K144" s="24">
        <v>20251</v>
      </c>
      <c r="L144" s="24">
        <v>2</v>
      </c>
      <c r="M144" s="24">
        <v>1</v>
      </c>
      <c r="Y144" s="24" t="s">
        <v>2364</v>
      </c>
      <c r="AA144" s="96" t="s">
        <v>2483</v>
      </c>
      <c r="AC144" s="96" t="s">
        <v>2484</v>
      </c>
      <c r="AD144" s="98" t="s">
        <v>2363</v>
      </c>
      <c r="AE144" s="96">
        <v>4</v>
      </c>
      <c r="AF144" s="96">
        <v>1</v>
      </c>
      <c r="AG144" s="96">
        <v>20251</v>
      </c>
      <c r="AH144" s="96">
        <v>2</v>
      </c>
      <c r="AI144" s="96">
        <v>1</v>
      </c>
      <c r="AJ144" s="96" t="s">
        <v>3101</v>
      </c>
      <c r="AK144" s="96">
        <v>4</v>
      </c>
      <c r="AN144" s="96">
        <v>0</v>
      </c>
      <c r="AO144" s="96" t="s">
        <v>2365</v>
      </c>
      <c r="AP144" s="96" t="s">
        <v>2416</v>
      </c>
    </row>
    <row r="145" spans="1:42">
      <c r="A145" s="23">
        <v>144</v>
      </c>
      <c r="B145" s="96" t="s">
        <v>2482</v>
      </c>
      <c r="C145" s="96" t="s">
        <v>1790</v>
      </c>
      <c r="D145" s="23" t="s">
        <v>747</v>
      </c>
      <c r="E145" s="23" t="s">
        <v>747</v>
      </c>
      <c r="F145" s="23" t="s">
        <v>1028</v>
      </c>
      <c r="G145" s="96">
        <v>25</v>
      </c>
      <c r="H145" s="24" t="s">
        <v>2737</v>
      </c>
      <c r="I145" s="96" t="s">
        <v>121</v>
      </c>
      <c r="J145" s="96" t="s">
        <v>134</v>
      </c>
      <c r="K145" s="24">
        <v>20252</v>
      </c>
      <c r="L145" s="24">
        <v>0</v>
      </c>
      <c r="M145" s="24">
        <v>32</v>
      </c>
      <c r="Y145" s="24" t="s">
        <v>2364</v>
      </c>
      <c r="AA145" s="96" t="s">
        <v>2483</v>
      </c>
      <c r="AC145" s="96" t="s">
        <v>2484</v>
      </c>
      <c r="AD145" s="98" t="s">
        <v>2387</v>
      </c>
      <c r="AE145" s="96">
        <v>4</v>
      </c>
      <c r="AF145" s="96">
        <v>1</v>
      </c>
      <c r="AG145" s="96">
        <v>20252</v>
      </c>
      <c r="AH145" s="96">
        <v>0</v>
      </c>
      <c r="AI145" s="96">
        <v>32</v>
      </c>
      <c r="AJ145" s="96" t="s">
        <v>3102</v>
      </c>
      <c r="AK145" s="96">
        <v>4</v>
      </c>
      <c r="AN145" s="96">
        <v>0</v>
      </c>
      <c r="AO145" s="96" t="s">
        <v>2365</v>
      </c>
      <c r="AP145" s="96" t="s">
        <v>2417</v>
      </c>
    </row>
    <row r="146" spans="1:42">
      <c r="A146" s="23">
        <v>145</v>
      </c>
      <c r="B146" s="96" t="s">
        <v>2482</v>
      </c>
      <c r="C146" s="96" t="s">
        <v>1790</v>
      </c>
      <c r="D146" s="23" t="s">
        <v>747</v>
      </c>
      <c r="E146" s="23" t="s">
        <v>747</v>
      </c>
      <c r="F146" s="23" t="s">
        <v>1030</v>
      </c>
      <c r="G146" s="96">
        <v>26</v>
      </c>
      <c r="H146" s="24" t="s">
        <v>2702</v>
      </c>
      <c r="I146" s="96" t="s">
        <v>121</v>
      </c>
      <c r="J146" s="96" t="s">
        <v>134</v>
      </c>
      <c r="K146" s="24">
        <v>20261</v>
      </c>
      <c r="L146" s="24">
        <v>0</v>
      </c>
      <c r="M146" s="24">
        <v>1</v>
      </c>
      <c r="Y146" s="24" t="s">
        <v>2364</v>
      </c>
      <c r="AA146" s="96" t="s">
        <v>2483</v>
      </c>
      <c r="AC146" s="96" t="s">
        <v>2484</v>
      </c>
      <c r="AD146" s="98" t="s">
        <v>2363</v>
      </c>
      <c r="AE146" s="96">
        <v>4</v>
      </c>
      <c r="AF146" s="96">
        <v>1</v>
      </c>
      <c r="AG146" s="96">
        <v>20261</v>
      </c>
      <c r="AH146" s="96">
        <v>0</v>
      </c>
      <c r="AI146" s="96">
        <v>1</v>
      </c>
      <c r="AJ146" s="96" t="s">
        <v>3103</v>
      </c>
      <c r="AK146" s="96">
        <v>4</v>
      </c>
      <c r="AN146" s="96">
        <v>0</v>
      </c>
      <c r="AO146" s="96" t="s">
        <v>2365</v>
      </c>
      <c r="AP146" s="96" t="s">
        <v>2415</v>
      </c>
    </row>
    <row r="147" spans="1:42">
      <c r="A147" s="23">
        <v>146</v>
      </c>
      <c r="B147" s="96" t="s">
        <v>2482</v>
      </c>
      <c r="C147" s="96" t="s">
        <v>1790</v>
      </c>
      <c r="D147" s="23" t="s">
        <v>747</v>
      </c>
      <c r="E147" s="23" t="s">
        <v>747</v>
      </c>
      <c r="F147" s="23" t="s">
        <v>1030</v>
      </c>
      <c r="G147" s="96">
        <v>26</v>
      </c>
      <c r="H147" s="24" t="s">
        <v>2736</v>
      </c>
      <c r="I147" s="96" t="s">
        <v>121</v>
      </c>
      <c r="J147" s="96" t="s">
        <v>134</v>
      </c>
      <c r="K147" s="24">
        <v>20261</v>
      </c>
      <c r="L147" s="24">
        <v>2</v>
      </c>
      <c r="M147" s="24">
        <v>1</v>
      </c>
      <c r="Y147" s="24" t="s">
        <v>2364</v>
      </c>
      <c r="AA147" s="96" t="s">
        <v>2483</v>
      </c>
      <c r="AC147" s="96" t="s">
        <v>2484</v>
      </c>
      <c r="AD147" s="98" t="s">
        <v>2363</v>
      </c>
      <c r="AE147" s="96">
        <v>4</v>
      </c>
      <c r="AF147" s="96">
        <v>1</v>
      </c>
      <c r="AG147" s="96">
        <v>20261</v>
      </c>
      <c r="AH147" s="96">
        <v>2</v>
      </c>
      <c r="AI147" s="96">
        <v>1</v>
      </c>
      <c r="AJ147" s="96" t="s">
        <v>3104</v>
      </c>
      <c r="AK147" s="96">
        <v>4</v>
      </c>
      <c r="AN147" s="96">
        <v>0</v>
      </c>
      <c r="AO147" s="96" t="s">
        <v>2365</v>
      </c>
      <c r="AP147" s="96" t="s">
        <v>2416</v>
      </c>
    </row>
    <row r="148" spans="1:42">
      <c r="A148" s="23">
        <v>147</v>
      </c>
      <c r="B148" s="96" t="s">
        <v>2482</v>
      </c>
      <c r="C148" s="96" t="s">
        <v>1790</v>
      </c>
      <c r="D148" s="23" t="s">
        <v>747</v>
      </c>
      <c r="E148" s="23" t="s">
        <v>747</v>
      </c>
      <c r="F148" s="23" t="s">
        <v>1030</v>
      </c>
      <c r="G148" s="96">
        <v>26</v>
      </c>
      <c r="H148" s="24" t="s">
        <v>2737</v>
      </c>
      <c r="I148" s="96" t="s">
        <v>121</v>
      </c>
      <c r="J148" s="96" t="s">
        <v>134</v>
      </c>
      <c r="K148" s="24">
        <v>20262</v>
      </c>
      <c r="L148" s="24">
        <v>0</v>
      </c>
      <c r="M148" s="24">
        <v>32</v>
      </c>
      <c r="Y148" s="24" t="s">
        <v>2364</v>
      </c>
      <c r="AA148" s="96" t="s">
        <v>2483</v>
      </c>
      <c r="AC148" s="96" t="s">
        <v>2484</v>
      </c>
      <c r="AD148" s="98" t="s">
        <v>2387</v>
      </c>
      <c r="AE148" s="96">
        <v>4</v>
      </c>
      <c r="AF148" s="96">
        <v>1</v>
      </c>
      <c r="AG148" s="96">
        <v>20262</v>
      </c>
      <c r="AH148" s="96">
        <v>0</v>
      </c>
      <c r="AI148" s="96">
        <v>32</v>
      </c>
      <c r="AJ148" s="96" t="s">
        <v>3105</v>
      </c>
      <c r="AK148" s="96">
        <v>4</v>
      </c>
      <c r="AN148" s="96">
        <v>0</v>
      </c>
      <c r="AO148" s="96" t="s">
        <v>2365</v>
      </c>
      <c r="AP148" s="96" t="s">
        <v>2417</v>
      </c>
    </row>
    <row r="149" spans="1:42">
      <c r="A149" s="23">
        <v>148</v>
      </c>
      <c r="B149" s="96" t="s">
        <v>2482</v>
      </c>
      <c r="C149" s="96" t="s">
        <v>1790</v>
      </c>
      <c r="D149" s="23" t="s">
        <v>1404</v>
      </c>
      <c r="E149" s="23" t="s">
        <v>588</v>
      </c>
      <c r="F149" s="23" t="s">
        <v>1034</v>
      </c>
      <c r="G149" s="96">
        <v>27</v>
      </c>
      <c r="H149" s="24" t="s">
        <v>2694</v>
      </c>
      <c r="I149" s="96" t="s">
        <v>122</v>
      </c>
      <c r="J149" s="96" t="s">
        <v>134</v>
      </c>
      <c r="K149" s="24">
        <v>20271</v>
      </c>
      <c r="L149" s="24">
        <v>0</v>
      </c>
      <c r="M149" s="24">
        <v>2</v>
      </c>
      <c r="Y149" s="24" t="s">
        <v>2364</v>
      </c>
      <c r="AA149" s="96" t="s">
        <v>2485</v>
      </c>
      <c r="AC149" s="96" t="s">
        <v>2486</v>
      </c>
      <c r="AD149" s="98" t="s">
        <v>2363</v>
      </c>
      <c r="AE149" s="96">
        <v>4</v>
      </c>
      <c r="AF149" s="96">
        <v>1</v>
      </c>
      <c r="AG149" s="96">
        <v>20271</v>
      </c>
      <c r="AH149" s="96">
        <v>0</v>
      </c>
      <c r="AI149" s="96">
        <v>2</v>
      </c>
      <c r="AJ149" s="96" t="s">
        <v>3106</v>
      </c>
      <c r="AK149" s="96">
        <v>4</v>
      </c>
      <c r="AN149" s="96">
        <v>0</v>
      </c>
      <c r="AO149" s="96" t="s">
        <v>2365</v>
      </c>
      <c r="AP149" s="96" t="s">
        <v>2390</v>
      </c>
    </row>
    <row r="150" spans="1:42">
      <c r="A150" s="23">
        <v>149</v>
      </c>
      <c r="B150" s="96" t="s">
        <v>2482</v>
      </c>
      <c r="C150" s="96" t="s">
        <v>1790</v>
      </c>
      <c r="D150" s="23" t="s">
        <v>1404</v>
      </c>
      <c r="E150" s="23" t="s">
        <v>588</v>
      </c>
      <c r="F150" s="23" t="s">
        <v>1034</v>
      </c>
      <c r="G150" s="96">
        <v>27</v>
      </c>
      <c r="H150" s="24" t="s">
        <v>2695</v>
      </c>
      <c r="I150" s="96" t="s">
        <v>122</v>
      </c>
      <c r="J150" s="96" t="s">
        <v>134</v>
      </c>
      <c r="K150" s="24">
        <v>20271</v>
      </c>
      <c r="L150" s="24">
        <v>2</v>
      </c>
      <c r="M150" s="24">
        <v>1</v>
      </c>
      <c r="Y150" s="24" t="s">
        <v>2364</v>
      </c>
      <c r="AA150" s="96" t="s">
        <v>2485</v>
      </c>
      <c r="AC150" s="96" t="s">
        <v>2486</v>
      </c>
      <c r="AD150" s="98" t="s">
        <v>2363</v>
      </c>
      <c r="AE150" s="96">
        <v>4</v>
      </c>
      <c r="AF150" s="96">
        <v>1</v>
      </c>
      <c r="AG150" s="96">
        <v>20271</v>
      </c>
      <c r="AH150" s="96">
        <v>2</v>
      </c>
      <c r="AI150" s="96">
        <v>1</v>
      </c>
      <c r="AJ150" s="96" t="s">
        <v>3107</v>
      </c>
      <c r="AK150" s="96">
        <v>4</v>
      </c>
      <c r="AN150" s="96">
        <v>0</v>
      </c>
      <c r="AO150" s="96" t="s">
        <v>2365</v>
      </c>
      <c r="AP150" s="96" t="s">
        <v>2389</v>
      </c>
    </row>
    <row r="151" spans="1:42">
      <c r="A151" s="23">
        <v>150</v>
      </c>
      <c r="B151" s="96" t="s">
        <v>2482</v>
      </c>
      <c r="C151" s="96" t="s">
        <v>1790</v>
      </c>
      <c r="D151" s="23" t="s">
        <v>1404</v>
      </c>
      <c r="E151" s="23" t="s">
        <v>588</v>
      </c>
      <c r="F151" s="23" t="s">
        <v>1034</v>
      </c>
      <c r="G151" s="96">
        <v>27</v>
      </c>
      <c r="H151" s="24" t="s">
        <v>2696</v>
      </c>
      <c r="I151" s="96" t="s">
        <v>122</v>
      </c>
      <c r="J151" s="96" t="s">
        <v>134</v>
      </c>
      <c r="K151" s="24">
        <v>20271</v>
      </c>
      <c r="L151" s="24">
        <v>4</v>
      </c>
      <c r="M151" s="24">
        <v>2</v>
      </c>
      <c r="Y151" s="24" t="s">
        <v>2364</v>
      </c>
      <c r="AA151" s="96" t="s">
        <v>2485</v>
      </c>
      <c r="AC151" s="96" t="s">
        <v>2486</v>
      </c>
      <c r="AD151" s="98" t="s">
        <v>2363</v>
      </c>
      <c r="AE151" s="96">
        <v>4</v>
      </c>
      <c r="AF151" s="96">
        <v>1</v>
      </c>
      <c r="AG151" s="96">
        <v>20271</v>
      </c>
      <c r="AH151" s="96">
        <v>4</v>
      </c>
      <c r="AI151" s="96">
        <v>2</v>
      </c>
      <c r="AJ151" s="96" t="s">
        <v>3108</v>
      </c>
      <c r="AK151" s="96">
        <v>4</v>
      </c>
      <c r="AN151" s="96">
        <v>0</v>
      </c>
      <c r="AO151" s="96" t="s">
        <v>2365</v>
      </c>
      <c r="AP151" s="96" t="s">
        <v>2418</v>
      </c>
    </row>
    <row r="152" spans="1:42">
      <c r="A152" s="23">
        <v>151</v>
      </c>
      <c r="B152" s="96" t="s">
        <v>2482</v>
      </c>
      <c r="C152" s="96" t="s">
        <v>1790</v>
      </c>
      <c r="D152" s="23" t="s">
        <v>1404</v>
      </c>
      <c r="E152" s="23" t="s">
        <v>588</v>
      </c>
      <c r="F152" s="23" t="s">
        <v>1034</v>
      </c>
      <c r="G152" s="96">
        <v>27</v>
      </c>
      <c r="H152" s="24" t="s">
        <v>5355</v>
      </c>
      <c r="I152" s="96" t="s">
        <v>121</v>
      </c>
      <c r="J152" s="96" t="s">
        <v>138</v>
      </c>
      <c r="K152" s="24">
        <v>10541</v>
      </c>
      <c r="L152" s="24">
        <v>0</v>
      </c>
      <c r="M152" s="24">
        <v>1</v>
      </c>
      <c r="Y152" s="24" t="s">
        <v>2364</v>
      </c>
      <c r="AA152" s="96" t="s">
        <v>2483</v>
      </c>
      <c r="AC152" s="96" t="s">
        <v>2484</v>
      </c>
      <c r="AD152" s="98" t="s">
        <v>2391</v>
      </c>
      <c r="AE152" s="96">
        <v>16</v>
      </c>
      <c r="AF152" s="96">
        <v>16</v>
      </c>
      <c r="AG152" s="96">
        <v>10541</v>
      </c>
      <c r="AH152" s="96">
        <v>0</v>
      </c>
      <c r="AI152" s="96">
        <v>1</v>
      </c>
      <c r="AJ152" s="96" t="s">
        <v>5387</v>
      </c>
      <c r="AK152" s="96">
        <v>4</v>
      </c>
      <c r="AN152" s="96">
        <v>0</v>
      </c>
      <c r="AO152" s="96" t="s">
        <v>2365</v>
      </c>
      <c r="AP152" s="96" t="s">
        <v>2392</v>
      </c>
    </row>
    <row r="153" spans="1:42">
      <c r="A153" s="23">
        <v>152</v>
      </c>
      <c r="B153" s="96" t="s">
        <v>2482</v>
      </c>
      <c r="C153" s="96" t="s">
        <v>1790</v>
      </c>
      <c r="D153" s="23" t="s">
        <v>1404</v>
      </c>
      <c r="E153" s="23" t="s">
        <v>588</v>
      </c>
      <c r="F153" s="23" t="s">
        <v>1034</v>
      </c>
      <c r="G153" s="96">
        <v>27</v>
      </c>
      <c r="H153" s="24" t="s">
        <v>5351</v>
      </c>
      <c r="I153" s="96" t="s">
        <v>123</v>
      </c>
      <c r="J153" s="96" t="s">
        <v>138</v>
      </c>
      <c r="K153" s="24">
        <v>10542</v>
      </c>
      <c r="L153" s="24">
        <v>0</v>
      </c>
      <c r="M153" s="24">
        <v>1</v>
      </c>
      <c r="Y153" s="24" t="s">
        <v>2364</v>
      </c>
      <c r="AA153" s="96" t="s">
        <v>2487</v>
      </c>
      <c r="AC153" s="96" t="s">
        <v>2488</v>
      </c>
      <c r="AD153" s="98" t="s">
        <v>2391</v>
      </c>
      <c r="AE153" s="96">
        <v>16</v>
      </c>
      <c r="AF153" s="96">
        <v>16</v>
      </c>
      <c r="AG153" s="96">
        <v>10542</v>
      </c>
      <c r="AH153" s="96">
        <v>0</v>
      </c>
      <c r="AI153" s="96">
        <v>1</v>
      </c>
      <c r="AJ153" s="96" t="s">
        <v>5388</v>
      </c>
      <c r="AK153" s="96">
        <v>4</v>
      </c>
      <c r="AN153" s="96">
        <v>0</v>
      </c>
      <c r="AO153" s="96" t="s">
        <v>2365</v>
      </c>
      <c r="AP153" s="96" t="s">
        <v>2393</v>
      </c>
    </row>
    <row r="154" spans="1:42">
      <c r="A154" s="23">
        <v>153</v>
      </c>
      <c r="B154" s="96" t="s">
        <v>2482</v>
      </c>
      <c r="C154" s="96" t="s">
        <v>1790</v>
      </c>
      <c r="D154" s="23" t="s">
        <v>1404</v>
      </c>
      <c r="E154" s="23" t="s">
        <v>588</v>
      </c>
      <c r="F154" s="23" t="s">
        <v>1034</v>
      </c>
      <c r="G154" s="96">
        <v>27</v>
      </c>
      <c r="H154" s="24" t="s">
        <v>5352</v>
      </c>
      <c r="I154" s="96" t="s">
        <v>123</v>
      </c>
      <c r="J154" s="96" t="s">
        <v>134</v>
      </c>
      <c r="K154" s="24">
        <v>20271</v>
      </c>
      <c r="L154" s="24">
        <v>6</v>
      </c>
      <c r="M154" s="24">
        <v>2</v>
      </c>
      <c r="Y154" s="24" t="s">
        <v>2364</v>
      </c>
      <c r="AA154" s="96" t="s">
        <v>2487</v>
      </c>
      <c r="AC154" s="96" t="s">
        <v>2488</v>
      </c>
      <c r="AD154" s="98" t="s">
        <v>2363</v>
      </c>
      <c r="AE154" s="96">
        <v>4</v>
      </c>
      <c r="AF154" s="96">
        <v>1</v>
      </c>
      <c r="AG154" s="96">
        <v>20271</v>
      </c>
      <c r="AH154" s="96">
        <v>6</v>
      </c>
      <c r="AI154" s="96">
        <v>2</v>
      </c>
      <c r="AJ154" s="96" t="s">
        <v>5389</v>
      </c>
      <c r="AK154" s="96">
        <v>4</v>
      </c>
      <c r="AN154" s="96">
        <v>0</v>
      </c>
      <c r="AO154" s="96" t="s">
        <v>2365</v>
      </c>
      <c r="AP154" s="96" t="s">
        <v>2394</v>
      </c>
    </row>
    <row r="155" spans="1:42">
      <c r="A155" s="23">
        <v>154</v>
      </c>
      <c r="B155" s="96" t="s">
        <v>2482</v>
      </c>
      <c r="C155" s="96" t="s">
        <v>1790</v>
      </c>
      <c r="D155" s="23" t="s">
        <v>1404</v>
      </c>
      <c r="E155" s="23" t="s">
        <v>588</v>
      </c>
      <c r="F155" s="23" t="s">
        <v>1034</v>
      </c>
      <c r="G155" s="96">
        <v>27</v>
      </c>
      <c r="H155" s="24" t="s">
        <v>5353</v>
      </c>
      <c r="I155" s="96" t="s">
        <v>123</v>
      </c>
      <c r="J155" s="96" t="s">
        <v>138</v>
      </c>
      <c r="K155" s="24">
        <v>10543</v>
      </c>
      <c r="L155" s="24">
        <v>0</v>
      </c>
      <c r="M155" s="24">
        <v>1</v>
      </c>
      <c r="Y155" s="24" t="s">
        <v>2364</v>
      </c>
      <c r="AA155" s="96" t="s">
        <v>2487</v>
      </c>
      <c r="AC155" s="96" t="s">
        <v>2488</v>
      </c>
      <c r="AD155" s="98" t="s">
        <v>2391</v>
      </c>
      <c r="AE155" s="96">
        <v>16</v>
      </c>
      <c r="AF155" s="96">
        <v>16</v>
      </c>
      <c r="AG155" s="96">
        <v>10543</v>
      </c>
      <c r="AH155" s="96">
        <v>0</v>
      </c>
      <c r="AI155" s="96">
        <v>1</v>
      </c>
      <c r="AJ155" s="96" t="s">
        <v>5390</v>
      </c>
      <c r="AK155" s="96">
        <v>4</v>
      </c>
      <c r="AN155" s="96">
        <v>0</v>
      </c>
      <c r="AO155" s="96" t="s">
        <v>2365</v>
      </c>
      <c r="AP155" s="96" t="s">
        <v>2395</v>
      </c>
    </row>
    <row r="156" spans="1:42">
      <c r="A156" s="23">
        <v>155</v>
      </c>
      <c r="B156" s="96" t="s">
        <v>2482</v>
      </c>
      <c r="C156" s="96" t="s">
        <v>1790</v>
      </c>
      <c r="D156" s="23" t="s">
        <v>1404</v>
      </c>
      <c r="E156" s="23" t="s">
        <v>588</v>
      </c>
      <c r="F156" s="23" t="s">
        <v>1034</v>
      </c>
      <c r="G156" s="96">
        <v>27</v>
      </c>
      <c r="H156" s="24" t="s">
        <v>5354</v>
      </c>
      <c r="I156" s="96" t="s">
        <v>123</v>
      </c>
      <c r="J156" s="96" t="s">
        <v>134</v>
      </c>
      <c r="K156" s="24">
        <v>20271</v>
      </c>
      <c r="L156" s="24">
        <v>8</v>
      </c>
      <c r="M156" s="24">
        <v>2</v>
      </c>
      <c r="Y156" s="24" t="s">
        <v>2364</v>
      </c>
      <c r="AA156" s="96" t="s">
        <v>2487</v>
      </c>
      <c r="AC156" s="96" t="s">
        <v>2488</v>
      </c>
      <c r="AD156" s="98" t="s">
        <v>2363</v>
      </c>
      <c r="AE156" s="96">
        <v>4</v>
      </c>
      <c r="AF156" s="96">
        <v>1</v>
      </c>
      <c r="AG156" s="96">
        <v>20271</v>
      </c>
      <c r="AH156" s="96">
        <v>8</v>
      </c>
      <c r="AI156" s="96">
        <v>2</v>
      </c>
      <c r="AJ156" s="96" t="s">
        <v>5391</v>
      </c>
      <c r="AK156" s="96">
        <v>4</v>
      </c>
      <c r="AN156" s="96">
        <v>0</v>
      </c>
      <c r="AO156" s="96" t="s">
        <v>2365</v>
      </c>
      <c r="AP156" s="96" t="s">
        <v>2396</v>
      </c>
    </row>
    <row r="157" spans="1:42">
      <c r="A157" s="23">
        <v>156</v>
      </c>
      <c r="B157" s="96" t="s">
        <v>2482</v>
      </c>
      <c r="C157" s="96" t="s">
        <v>1790</v>
      </c>
      <c r="D157" s="23" t="s">
        <v>1404</v>
      </c>
      <c r="E157" s="23" t="s">
        <v>588</v>
      </c>
      <c r="F157" s="23" t="s">
        <v>1034</v>
      </c>
      <c r="G157" s="96">
        <v>27</v>
      </c>
      <c r="H157" s="24" t="s">
        <v>2698</v>
      </c>
      <c r="I157" s="96" t="s">
        <v>121</v>
      </c>
      <c r="J157" s="96" t="s">
        <v>134</v>
      </c>
      <c r="K157" s="24">
        <v>20271</v>
      </c>
      <c r="L157" s="24">
        <v>10</v>
      </c>
      <c r="M157" s="24">
        <v>1</v>
      </c>
      <c r="Y157" s="24" t="s">
        <v>2364</v>
      </c>
      <c r="AA157" s="96" t="s">
        <v>2483</v>
      </c>
      <c r="AC157" s="96" t="s">
        <v>2484</v>
      </c>
      <c r="AD157" s="98" t="s">
        <v>2363</v>
      </c>
      <c r="AE157" s="96">
        <v>4</v>
      </c>
      <c r="AF157" s="96">
        <v>1</v>
      </c>
      <c r="AG157" s="96">
        <v>20271</v>
      </c>
      <c r="AH157" s="96">
        <v>10</v>
      </c>
      <c r="AI157" s="96">
        <v>1</v>
      </c>
      <c r="AJ157" s="96" t="s">
        <v>3109</v>
      </c>
      <c r="AK157" s="96">
        <v>4</v>
      </c>
      <c r="AN157" s="96">
        <v>0</v>
      </c>
      <c r="AO157" s="96" t="s">
        <v>2365</v>
      </c>
      <c r="AP157" s="96" t="s">
        <v>2419</v>
      </c>
    </row>
    <row r="158" spans="1:42">
      <c r="A158" s="23">
        <v>157</v>
      </c>
      <c r="B158" s="96" t="s">
        <v>2482</v>
      </c>
      <c r="C158" s="96" t="s">
        <v>1790</v>
      </c>
      <c r="D158" s="23" t="s">
        <v>1404</v>
      </c>
      <c r="E158" s="23" t="s">
        <v>588</v>
      </c>
      <c r="F158" s="23" t="s">
        <v>1034</v>
      </c>
      <c r="G158" s="96">
        <v>27</v>
      </c>
      <c r="H158" s="24" t="s">
        <v>2699</v>
      </c>
      <c r="I158" s="96" t="s">
        <v>121</v>
      </c>
      <c r="J158" s="96" t="s">
        <v>134</v>
      </c>
      <c r="K158" s="24">
        <v>20271</v>
      </c>
      <c r="L158" s="24">
        <v>12</v>
      </c>
      <c r="M158" s="24">
        <v>1</v>
      </c>
      <c r="Y158" s="24" t="s">
        <v>2364</v>
      </c>
      <c r="AA158" s="96" t="s">
        <v>2483</v>
      </c>
      <c r="AC158" s="96" t="s">
        <v>2484</v>
      </c>
      <c r="AD158" s="98" t="s">
        <v>2363</v>
      </c>
      <c r="AE158" s="96">
        <v>4</v>
      </c>
      <c r="AF158" s="96">
        <v>1</v>
      </c>
      <c r="AG158" s="96">
        <v>20271</v>
      </c>
      <c r="AH158" s="96">
        <v>12</v>
      </c>
      <c r="AI158" s="96">
        <v>1</v>
      </c>
      <c r="AJ158" s="96" t="s">
        <v>3110</v>
      </c>
      <c r="AK158" s="96">
        <v>4</v>
      </c>
      <c r="AN158" s="96">
        <v>0</v>
      </c>
      <c r="AO158" s="96" t="s">
        <v>2365</v>
      </c>
      <c r="AP158" s="96" t="s">
        <v>2420</v>
      </c>
    </row>
    <row r="159" spans="1:42">
      <c r="A159" s="23">
        <v>158</v>
      </c>
      <c r="B159" s="96" t="s">
        <v>2482</v>
      </c>
      <c r="C159" s="96" t="s">
        <v>1790</v>
      </c>
      <c r="D159" s="23" t="s">
        <v>1404</v>
      </c>
      <c r="E159" s="23" t="s">
        <v>588</v>
      </c>
      <c r="F159" s="23" t="s">
        <v>1034</v>
      </c>
      <c r="G159" s="96">
        <v>27</v>
      </c>
      <c r="H159" s="24" t="s">
        <v>2700</v>
      </c>
      <c r="I159" s="96" t="s">
        <v>121</v>
      </c>
      <c r="J159" s="96" t="s">
        <v>134</v>
      </c>
      <c r="K159" s="24">
        <v>20271</v>
      </c>
      <c r="L159" s="24">
        <v>14</v>
      </c>
      <c r="M159" s="24">
        <v>1</v>
      </c>
      <c r="Y159" s="24" t="s">
        <v>2364</v>
      </c>
      <c r="AA159" s="96" t="s">
        <v>2483</v>
      </c>
      <c r="AC159" s="96" t="s">
        <v>2484</v>
      </c>
      <c r="AD159" s="98" t="s">
        <v>2363</v>
      </c>
      <c r="AE159" s="96">
        <v>4</v>
      </c>
      <c r="AF159" s="96">
        <v>1</v>
      </c>
      <c r="AG159" s="96">
        <v>20271</v>
      </c>
      <c r="AH159" s="96">
        <v>14</v>
      </c>
      <c r="AI159" s="96">
        <v>1</v>
      </c>
      <c r="AJ159" s="96" t="s">
        <v>3111</v>
      </c>
      <c r="AK159" s="96">
        <v>4</v>
      </c>
      <c r="AN159" s="96">
        <v>0</v>
      </c>
      <c r="AO159" s="96" t="s">
        <v>2365</v>
      </c>
      <c r="AP159" s="96" t="s">
        <v>2421</v>
      </c>
    </row>
    <row r="160" spans="1:42">
      <c r="A160" s="23">
        <v>159</v>
      </c>
      <c r="B160" s="96" t="s">
        <v>2482</v>
      </c>
      <c r="C160" s="96" t="s">
        <v>1790</v>
      </c>
      <c r="D160" s="23" t="s">
        <v>1404</v>
      </c>
      <c r="E160" s="23" t="s">
        <v>588</v>
      </c>
      <c r="F160" s="23" t="s">
        <v>1034</v>
      </c>
      <c r="G160" s="96">
        <v>27</v>
      </c>
      <c r="H160" s="24" t="s">
        <v>2701</v>
      </c>
      <c r="I160" s="96" t="s">
        <v>121</v>
      </c>
      <c r="J160" s="96" t="s">
        <v>134</v>
      </c>
      <c r="K160" s="24">
        <v>20272</v>
      </c>
      <c r="L160" s="24">
        <v>0</v>
      </c>
      <c r="M160" s="24">
        <v>32</v>
      </c>
      <c r="Y160" s="24" t="s">
        <v>2364</v>
      </c>
      <c r="AA160" s="96" t="s">
        <v>2483</v>
      </c>
      <c r="AC160" s="96" t="s">
        <v>2484</v>
      </c>
      <c r="AD160" s="98" t="s">
        <v>2387</v>
      </c>
      <c r="AE160" s="96">
        <v>4</v>
      </c>
      <c r="AF160" s="96">
        <v>1</v>
      </c>
      <c r="AG160" s="96">
        <v>20272</v>
      </c>
      <c r="AH160" s="96">
        <v>0</v>
      </c>
      <c r="AI160" s="96">
        <v>32</v>
      </c>
      <c r="AJ160" s="96" t="s">
        <v>3112</v>
      </c>
      <c r="AK160" s="96">
        <v>4</v>
      </c>
      <c r="AN160" s="96">
        <v>0</v>
      </c>
      <c r="AO160" s="96" t="s">
        <v>2365</v>
      </c>
      <c r="AP160" s="96" t="s">
        <v>2422</v>
      </c>
    </row>
    <row r="161" spans="1:42">
      <c r="A161" s="23">
        <v>160</v>
      </c>
      <c r="B161" s="96" t="s">
        <v>2482</v>
      </c>
      <c r="C161" s="96" t="s">
        <v>1790</v>
      </c>
      <c r="D161" s="23" t="s">
        <v>1404</v>
      </c>
      <c r="E161" s="23" t="s">
        <v>588</v>
      </c>
      <c r="F161" s="23" t="s">
        <v>1034</v>
      </c>
      <c r="G161" s="96">
        <v>27</v>
      </c>
      <c r="H161" s="24" t="s">
        <v>2922</v>
      </c>
      <c r="I161" s="96" t="s">
        <v>121</v>
      </c>
      <c r="J161" s="96" t="s">
        <v>138</v>
      </c>
      <c r="K161" s="24">
        <v>10544</v>
      </c>
      <c r="L161" s="24">
        <v>0</v>
      </c>
      <c r="M161" s="24">
        <v>2</v>
      </c>
      <c r="Y161" s="24" t="s">
        <v>2364</v>
      </c>
      <c r="AA161" s="96" t="s">
        <v>2483</v>
      </c>
      <c r="AC161" s="96" t="s">
        <v>2484</v>
      </c>
      <c r="AD161" s="98" t="s">
        <v>2391</v>
      </c>
      <c r="AE161" s="96">
        <v>16</v>
      </c>
      <c r="AF161" s="96">
        <v>16</v>
      </c>
      <c r="AG161" s="96">
        <v>10544</v>
      </c>
      <c r="AH161" s="96">
        <v>0</v>
      </c>
      <c r="AI161" s="96">
        <v>2</v>
      </c>
      <c r="AJ161" s="96" t="s">
        <v>3113</v>
      </c>
      <c r="AK161" s="96">
        <v>4</v>
      </c>
      <c r="AN161" s="96">
        <v>0</v>
      </c>
      <c r="AO161" s="96" t="s">
        <v>2365</v>
      </c>
      <c r="AP161" s="96" t="s">
        <v>2423</v>
      </c>
    </row>
    <row r="162" spans="1:42">
      <c r="A162" s="23">
        <v>161</v>
      </c>
      <c r="B162" s="96" t="s">
        <v>2482</v>
      </c>
      <c r="C162" s="96" t="s">
        <v>1790</v>
      </c>
      <c r="D162" s="23" t="s">
        <v>1404</v>
      </c>
      <c r="E162" s="23" t="s">
        <v>588</v>
      </c>
      <c r="F162" s="23" t="s">
        <v>1034</v>
      </c>
      <c r="G162" s="96">
        <v>27</v>
      </c>
      <c r="H162" s="24" t="s">
        <v>2908</v>
      </c>
      <c r="I162" s="96" t="s">
        <v>123</v>
      </c>
      <c r="J162" s="96" t="s">
        <v>138</v>
      </c>
      <c r="K162" s="24">
        <v>10545</v>
      </c>
      <c r="L162" s="24">
        <v>0</v>
      </c>
      <c r="M162" s="24">
        <v>1</v>
      </c>
      <c r="Y162" s="24" t="s">
        <v>2364</v>
      </c>
      <c r="AA162" s="96" t="s">
        <v>2487</v>
      </c>
      <c r="AC162" s="96" t="s">
        <v>2488</v>
      </c>
      <c r="AD162" s="98" t="s">
        <v>2391</v>
      </c>
      <c r="AE162" s="96">
        <v>16</v>
      </c>
      <c r="AF162" s="96">
        <v>16</v>
      </c>
      <c r="AG162" s="96">
        <v>10545</v>
      </c>
      <c r="AH162" s="96">
        <v>0</v>
      </c>
      <c r="AI162" s="96">
        <v>1</v>
      </c>
      <c r="AJ162" s="96" t="s">
        <v>3114</v>
      </c>
      <c r="AK162" s="96">
        <v>4</v>
      </c>
      <c r="AN162" s="96">
        <v>0</v>
      </c>
      <c r="AO162" s="96" t="s">
        <v>2365</v>
      </c>
      <c r="AP162" s="96" t="s">
        <v>2407</v>
      </c>
    </row>
    <row r="163" spans="1:42">
      <c r="A163" s="23">
        <v>162</v>
      </c>
      <c r="B163" s="96" t="s">
        <v>2482</v>
      </c>
      <c r="C163" s="96" t="s">
        <v>1790</v>
      </c>
      <c r="D163" s="23" t="s">
        <v>1404</v>
      </c>
      <c r="E163" s="23" t="s">
        <v>588</v>
      </c>
      <c r="F163" s="23" t="s">
        <v>1034</v>
      </c>
      <c r="G163" s="96">
        <v>27</v>
      </c>
      <c r="H163" s="24" t="s">
        <v>2909</v>
      </c>
      <c r="I163" s="96" t="s">
        <v>123</v>
      </c>
      <c r="J163" s="96" t="s">
        <v>134</v>
      </c>
      <c r="K163" s="24">
        <v>20274</v>
      </c>
      <c r="L163" s="24">
        <v>0</v>
      </c>
      <c r="M163" s="24">
        <v>2</v>
      </c>
      <c r="Y163" s="24" t="s">
        <v>2364</v>
      </c>
      <c r="AA163" s="96" t="s">
        <v>2487</v>
      </c>
      <c r="AC163" s="96" t="s">
        <v>2488</v>
      </c>
      <c r="AD163" s="98" t="s">
        <v>2363</v>
      </c>
      <c r="AE163" s="96">
        <v>4</v>
      </c>
      <c r="AF163" s="96">
        <v>1</v>
      </c>
      <c r="AG163" s="96">
        <v>20274</v>
      </c>
      <c r="AH163" s="96">
        <v>0</v>
      </c>
      <c r="AI163" s="96">
        <v>2</v>
      </c>
      <c r="AJ163" s="96" t="s">
        <v>3115</v>
      </c>
      <c r="AK163" s="96">
        <v>4</v>
      </c>
      <c r="AN163" s="96">
        <v>0</v>
      </c>
      <c r="AO163" s="96" t="s">
        <v>2365</v>
      </c>
      <c r="AP163" s="96" t="s">
        <v>2408</v>
      </c>
    </row>
    <row r="164" spans="1:42">
      <c r="A164" s="23">
        <v>163</v>
      </c>
      <c r="B164" s="96" t="s">
        <v>2482</v>
      </c>
      <c r="C164" s="96" t="s">
        <v>1790</v>
      </c>
      <c r="D164" s="23" t="s">
        <v>1404</v>
      </c>
      <c r="E164" s="23" t="s">
        <v>588</v>
      </c>
      <c r="F164" s="23" t="s">
        <v>1034</v>
      </c>
      <c r="G164" s="96">
        <v>27</v>
      </c>
      <c r="H164" s="24" t="s">
        <v>2910</v>
      </c>
      <c r="I164" s="96" t="s">
        <v>123</v>
      </c>
      <c r="J164" s="96" t="s">
        <v>138</v>
      </c>
      <c r="K164" s="24">
        <v>10546</v>
      </c>
      <c r="L164" s="24">
        <v>0</v>
      </c>
      <c r="M164" s="24">
        <v>1</v>
      </c>
      <c r="Y164" s="24" t="s">
        <v>2364</v>
      </c>
      <c r="AA164" s="96" t="s">
        <v>2487</v>
      </c>
      <c r="AC164" s="96" t="s">
        <v>2488</v>
      </c>
      <c r="AD164" s="98" t="s">
        <v>2391</v>
      </c>
      <c r="AE164" s="96">
        <v>16</v>
      </c>
      <c r="AF164" s="96">
        <v>16</v>
      </c>
      <c r="AG164" s="96">
        <v>10546</v>
      </c>
      <c r="AH164" s="96">
        <v>0</v>
      </c>
      <c r="AI164" s="96">
        <v>1</v>
      </c>
      <c r="AJ164" s="96" t="s">
        <v>3116</v>
      </c>
      <c r="AK164" s="96">
        <v>4</v>
      </c>
      <c r="AN164" s="96">
        <v>0</v>
      </c>
      <c r="AO164" s="96" t="s">
        <v>2365</v>
      </c>
      <c r="AP164" s="96" t="s">
        <v>2409</v>
      </c>
    </row>
    <row r="165" spans="1:42">
      <c r="A165" s="23">
        <v>164</v>
      </c>
      <c r="B165" s="96" t="s">
        <v>2482</v>
      </c>
      <c r="C165" s="96" t="s">
        <v>1790</v>
      </c>
      <c r="D165" s="23" t="s">
        <v>1404</v>
      </c>
      <c r="E165" s="23" t="s">
        <v>588</v>
      </c>
      <c r="F165" s="23" t="s">
        <v>1034</v>
      </c>
      <c r="G165" s="96">
        <v>27</v>
      </c>
      <c r="H165" s="24" t="s">
        <v>2911</v>
      </c>
      <c r="I165" s="96" t="s">
        <v>123</v>
      </c>
      <c r="J165" s="96" t="s">
        <v>134</v>
      </c>
      <c r="K165" s="24">
        <v>20274</v>
      </c>
      <c r="L165" s="24">
        <v>2</v>
      </c>
      <c r="M165" s="24">
        <v>2</v>
      </c>
      <c r="Y165" s="24" t="s">
        <v>2364</v>
      </c>
      <c r="AA165" s="96" t="s">
        <v>2487</v>
      </c>
      <c r="AC165" s="96" t="s">
        <v>2488</v>
      </c>
      <c r="AD165" s="98" t="s">
        <v>2363</v>
      </c>
      <c r="AE165" s="96">
        <v>4</v>
      </c>
      <c r="AF165" s="96">
        <v>1</v>
      </c>
      <c r="AG165" s="96">
        <v>20274</v>
      </c>
      <c r="AH165" s="96">
        <v>2</v>
      </c>
      <c r="AI165" s="96">
        <v>2</v>
      </c>
      <c r="AJ165" s="96" t="s">
        <v>3117</v>
      </c>
      <c r="AK165" s="96">
        <v>4</v>
      </c>
      <c r="AN165" s="96">
        <v>0</v>
      </c>
      <c r="AO165" s="96" t="s">
        <v>2365</v>
      </c>
      <c r="AP165" s="96" t="s">
        <v>2410</v>
      </c>
    </row>
    <row r="166" spans="1:42">
      <c r="A166" s="23">
        <v>165</v>
      </c>
      <c r="B166" s="96" t="s">
        <v>2482</v>
      </c>
      <c r="C166" s="96" t="s">
        <v>1790</v>
      </c>
      <c r="D166" s="23" t="s">
        <v>1404</v>
      </c>
      <c r="E166" s="23" t="s">
        <v>588</v>
      </c>
      <c r="F166" s="23" t="s">
        <v>1034</v>
      </c>
      <c r="G166" s="96">
        <v>27</v>
      </c>
      <c r="H166" s="24" t="s">
        <v>2912</v>
      </c>
      <c r="I166" s="96" t="s">
        <v>123</v>
      </c>
      <c r="J166" s="96" t="s">
        <v>138</v>
      </c>
      <c r="K166" s="24">
        <v>10547</v>
      </c>
      <c r="L166" s="24">
        <v>0</v>
      </c>
      <c r="M166" s="24">
        <v>1</v>
      </c>
      <c r="Y166" s="24" t="s">
        <v>2364</v>
      </c>
      <c r="AA166" s="96" t="s">
        <v>2487</v>
      </c>
      <c r="AC166" s="96" t="s">
        <v>2488</v>
      </c>
      <c r="AD166" s="98" t="s">
        <v>2391</v>
      </c>
      <c r="AE166" s="96">
        <v>16</v>
      </c>
      <c r="AF166" s="96">
        <v>16</v>
      </c>
      <c r="AG166" s="96">
        <v>10547</v>
      </c>
      <c r="AH166" s="96">
        <v>0</v>
      </c>
      <c r="AI166" s="96">
        <v>1</v>
      </c>
      <c r="AJ166" s="96" t="s">
        <v>3118</v>
      </c>
      <c r="AK166" s="96">
        <v>4</v>
      </c>
      <c r="AN166" s="96">
        <v>0</v>
      </c>
      <c r="AO166" s="96" t="s">
        <v>2365</v>
      </c>
      <c r="AP166" s="96" t="s">
        <v>2424</v>
      </c>
    </row>
    <row r="167" spans="1:42">
      <c r="A167" s="23">
        <v>166</v>
      </c>
      <c r="B167" s="96" t="s">
        <v>2482</v>
      </c>
      <c r="C167" s="96" t="s">
        <v>1790</v>
      </c>
      <c r="D167" s="23" t="s">
        <v>1404</v>
      </c>
      <c r="E167" s="23" t="s">
        <v>588</v>
      </c>
      <c r="F167" s="23" t="s">
        <v>1034</v>
      </c>
      <c r="G167" s="96">
        <v>27</v>
      </c>
      <c r="H167" s="24" t="s">
        <v>2913</v>
      </c>
      <c r="I167" s="96" t="s">
        <v>123</v>
      </c>
      <c r="J167" s="96" t="s">
        <v>134</v>
      </c>
      <c r="K167" s="24">
        <v>20274</v>
      </c>
      <c r="L167" s="24">
        <v>4</v>
      </c>
      <c r="M167" s="24">
        <v>2</v>
      </c>
      <c r="Y167" s="24" t="s">
        <v>2364</v>
      </c>
      <c r="AA167" s="96" t="s">
        <v>2487</v>
      </c>
      <c r="AC167" s="96" t="s">
        <v>2488</v>
      </c>
      <c r="AD167" s="98" t="s">
        <v>2363</v>
      </c>
      <c r="AE167" s="96">
        <v>4</v>
      </c>
      <c r="AF167" s="96">
        <v>1</v>
      </c>
      <c r="AG167" s="96">
        <v>20274</v>
      </c>
      <c r="AH167" s="96">
        <v>4</v>
      </c>
      <c r="AI167" s="96">
        <v>2</v>
      </c>
      <c r="AJ167" s="96" t="s">
        <v>3119</v>
      </c>
      <c r="AK167" s="96">
        <v>4</v>
      </c>
      <c r="AN167" s="96">
        <v>0</v>
      </c>
      <c r="AO167" s="96" t="s">
        <v>2365</v>
      </c>
      <c r="AP167" s="96" t="s">
        <v>2425</v>
      </c>
    </row>
    <row r="168" spans="1:42">
      <c r="A168" s="23">
        <v>167</v>
      </c>
      <c r="B168" s="96" t="s">
        <v>2482</v>
      </c>
      <c r="C168" s="96" t="s">
        <v>1790</v>
      </c>
      <c r="D168" s="23" t="s">
        <v>1404</v>
      </c>
      <c r="E168" s="23" t="s">
        <v>588</v>
      </c>
      <c r="F168" s="23" t="s">
        <v>1034</v>
      </c>
      <c r="G168" s="96">
        <v>27</v>
      </c>
      <c r="H168" s="24" t="s">
        <v>2914</v>
      </c>
      <c r="I168" s="96" t="s">
        <v>123</v>
      </c>
      <c r="J168" s="96" t="s">
        <v>138</v>
      </c>
      <c r="K168" s="24">
        <v>10548</v>
      </c>
      <c r="L168" s="24">
        <v>0</v>
      </c>
      <c r="M168" s="24">
        <v>1</v>
      </c>
      <c r="Y168" s="24" t="s">
        <v>2364</v>
      </c>
      <c r="AA168" s="96" t="s">
        <v>2487</v>
      </c>
      <c r="AC168" s="96" t="s">
        <v>2488</v>
      </c>
      <c r="AD168" s="98" t="s">
        <v>2391</v>
      </c>
      <c r="AE168" s="96">
        <v>16</v>
      </c>
      <c r="AF168" s="96">
        <v>16</v>
      </c>
      <c r="AG168" s="96">
        <v>10548</v>
      </c>
      <c r="AH168" s="96">
        <v>0</v>
      </c>
      <c r="AI168" s="96">
        <v>1</v>
      </c>
      <c r="AJ168" s="96" t="s">
        <v>3120</v>
      </c>
      <c r="AK168" s="96">
        <v>4</v>
      </c>
      <c r="AN168" s="96">
        <v>0</v>
      </c>
      <c r="AO168" s="96" t="s">
        <v>2365</v>
      </c>
      <c r="AP168" s="96" t="s">
        <v>2426</v>
      </c>
    </row>
    <row r="169" spans="1:42">
      <c r="A169" s="23">
        <v>168</v>
      </c>
      <c r="B169" s="96" t="s">
        <v>2482</v>
      </c>
      <c r="C169" s="96" t="s">
        <v>1790</v>
      </c>
      <c r="D169" s="23" t="s">
        <v>1404</v>
      </c>
      <c r="E169" s="23" t="s">
        <v>588</v>
      </c>
      <c r="F169" s="23" t="s">
        <v>1034</v>
      </c>
      <c r="G169" s="96">
        <v>27</v>
      </c>
      <c r="H169" s="24" t="s">
        <v>2915</v>
      </c>
      <c r="I169" s="96" t="s">
        <v>123</v>
      </c>
      <c r="J169" s="96" t="s">
        <v>134</v>
      </c>
      <c r="K169" s="24">
        <v>20274</v>
      </c>
      <c r="L169" s="24">
        <v>6</v>
      </c>
      <c r="M169" s="24">
        <v>2</v>
      </c>
      <c r="Y169" s="24" t="s">
        <v>2364</v>
      </c>
      <c r="AA169" s="96" t="s">
        <v>2487</v>
      </c>
      <c r="AC169" s="96" t="s">
        <v>2488</v>
      </c>
      <c r="AD169" s="98" t="s">
        <v>2363</v>
      </c>
      <c r="AE169" s="96">
        <v>4</v>
      </c>
      <c r="AF169" s="96">
        <v>1</v>
      </c>
      <c r="AG169" s="96">
        <v>20274</v>
      </c>
      <c r="AH169" s="96">
        <v>6</v>
      </c>
      <c r="AI169" s="96">
        <v>2</v>
      </c>
      <c r="AJ169" s="96" t="s">
        <v>3121</v>
      </c>
      <c r="AK169" s="96">
        <v>4</v>
      </c>
      <c r="AN169" s="96">
        <v>0</v>
      </c>
      <c r="AO169" s="96" t="s">
        <v>2365</v>
      </c>
      <c r="AP169" s="96" t="s">
        <v>2427</v>
      </c>
    </row>
    <row r="170" spans="1:42">
      <c r="A170" s="23">
        <v>169</v>
      </c>
      <c r="B170" s="96" t="s">
        <v>2482</v>
      </c>
      <c r="C170" s="96" t="s">
        <v>1790</v>
      </c>
      <c r="D170" s="23" t="s">
        <v>1404</v>
      </c>
      <c r="E170" s="23" t="s">
        <v>588</v>
      </c>
      <c r="F170" s="23" t="s">
        <v>1034</v>
      </c>
      <c r="G170" s="96">
        <v>27</v>
      </c>
      <c r="H170" s="24" t="s">
        <v>2916</v>
      </c>
      <c r="I170" s="96" t="s">
        <v>123</v>
      </c>
      <c r="J170" s="96" t="s">
        <v>138</v>
      </c>
      <c r="K170" s="24">
        <v>10549</v>
      </c>
      <c r="L170" s="24">
        <v>0</v>
      </c>
      <c r="M170" s="24">
        <v>1</v>
      </c>
      <c r="Y170" s="24" t="s">
        <v>2364</v>
      </c>
      <c r="AA170" s="96" t="s">
        <v>2487</v>
      </c>
      <c r="AC170" s="96" t="s">
        <v>2488</v>
      </c>
      <c r="AD170" s="98" t="s">
        <v>2391</v>
      </c>
      <c r="AE170" s="96">
        <v>16</v>
      </c>
      <c r="AF170" s="96">
        <v>16</v>
      </c>
      <c r="AG170" s="96">
        <v>10549</v>
      </c>
      <c r="AH170" s="96">
        <v>0</v>
      </c>
      <c r="AI170" s="96">
        <v>1</v>
      </c>
      <c r="AJ170" s="96" t="s">
        <v>3122</v>
      </c>
      <c r="AK170" s="96">
        <v>4</v>
      </c>
      <c r="AN170" s="96">
        <v>0</v>
      </c>
      <c r="AO170" s="96" t="s">
        <v>2365</v>
      </c>
      <c r="AP170" s="96" t="s">
        <v>2428</v>
      </c>
    </row>
    <row r="171" spans="1:42">
      <c r="A171" s="23">
        <v>170</v>
      </c>
      <c r="B171" s="96" t="s">
        <v>2482</v>
      </c>
      <c r="C171" s="96" t="s">
        <v>1790</v>
      </c>
      <c r="D171" s="23" t="s">
        <v>1404</v>
      </c>
      <c r="E171" s="23" t="s">
        <v>588</v>
      </c>
      <c r="F171" s="23" t="s">
        <v>1034</v>
      </c>
      <c r="G171" s="96">
        <v>27</v>
      </c>
      <c r="H171" s="24" t="s">
        <v>2917</v>
      </c>
      <c r="I171" s="96" t="s">
        <v>123</v>
      </c>
      <c r="J171" s="96" t="s">
        <v>134</v>
      </c>
      <c r="K171" s="24">
        <v>20274</v>
      </c>
      <c r="L171" s="24">
        <v>8</v>
      </c>
      <c r="M171" s="24">
        <v>2</v>
      </c>
      <c r="Y171" s="24" t="s">
        <v>2364</v>
      </c>
      <c r="AA171" s="96" t="s">
        <v>2487</v>
      </c>
      <c r="AC171" s="96" t="s">
        <v>2488</v>
      </c>
      <c r="AD171" s="98" t="s">
        <v>2363</v>
      </c>
      <c r="AE171" s="96">
        <v>4</v>
      </c>
      <c r="AF171" s="96">
        <v>1</v>
      </c>
      <c r="AG171" s="96">
        <v>20274</v>
      </c>
      <c r="AH171" s="96">
        <v>8</v>
      </c>
      <c r="AI171" s="96">
        <v>2</v>
      </c>
      <c r="AJ171" s="96" t="s">
        <v>3123</v>
      </c>
      <c r="AK171" s="96">
        <v>4</v>
      </c>
      <c r="AN171" s="96">
        <v>0</v>
      </c>
      <c r="AO171" s="96" t="s">
        <v>2365</v>
      </c>
      <c r="AP171" s="96" t="s">
        <v>2429</v>
      </c>
    </row>
    <row r="172" spans="1:42">
      <c r="A172" s="23">
        <v>171</v>
      </c>
      <c r="B172" s="96" t="s">
        <v>2482</v>
      </c>
      <c r="C172" s="96" t="s">
        <v>1790</v>
      </c>
      <c r="D172" s="23" t="s">
        <v>1404</v>
      </c>
      <c r="E172" s="23" t="s">
        <v>588</v>
      </c>
      <c r="F172" s="23" t="s">
        <v>1034</v>
      </c>
      <c r="G172" s="96">
        <v>27</v>
      </c>
      <c r="H172" s="24" t="s">
        <v>2918</v>
      </c>
      <c r="I172" s="96" t="s">
        <v>123</v>
      </c>
      <c r="J172" s="96" t="s">
        <v>138</v>
      </c>
      <c r="K172" s="24">
        <v>10550</v>
      </c>
      <c r="L172" s="24">
        <v>0</v>
      </c>
      <c r="M172" s="24">
        <v>1</v>
      </c>
      <c r="Y172" s="24" t="s">
        <v>2364</v>
      </c>
      <c r="AA172" s="96" t="s">
        <v>2487</v>
      </c>
      <c r="AC172" s="96" t="s">
        <v>2488</v>
      </c>
      <c r="AD172" s="98" t="s">
        <v>2391</v>
      </c>
      <c r="AE172" s="96">
        <v>16</v>
      </c>
      <c r="AF172" s="96">
        <v>16</v>
      </c>
      <c r="AG172" s="96">
        <v>10550</v>
      </c>
      <c r="AH172" s="96">
        <v>0</v>
      </c>
      <c r="AI172" s="96">
        <v>1</v>
      </c>
      <c r="AJ172" s="96" t="s">
        <v>3124</v>
      </c>
      <c r="AK172" s="96">
        <v>4</v>
      </c>
      <c r="AN172" s="96">
        <v>0</v>
      </c>
      <c r="AO172" s="96" t="s">
        <v>2365</v>
      </c>
      <c r="AP172" s="96" t="s">
        <v>2430</v>
      </c>
    </row>
    <row r="173" spans="1:42">
      <c r="A173" s="23">
        <v>172</v>
      </c>
      <c r="B173" s="96" t="s">
        <v>2482</v>
      </c>
      <c r="C173" s="96" t="s">
        <v>1790</v>
      </c>
      <c r="D173" s="23" t="s">
        <v>1404</v>
      </c>
      <c r="E173" s="23" t="s">
        <v>588</v>
      </c>
      <c r="F173" s="23" t="s">
        <v>1034</v>
      </c>
      <c r="G173" s="96">
        <v>27</v>
      </c>
      <c r="H173" s="24" t="s">
        <v>2919</v>
      </c>
      <c r="I173" s="96" t="s">
        <v>123</v>
      </c>
      <c r="J173" s="96" t="s">
        <v>134</v>
      </c>
      <c r="K173" s="24">
        <v>20274</v>
      </c>
      <c r="L173" s="24">
        <v>10</v>
      </c>
      <c r="M173" s="24">
        <v>2</v>
      </c>
      <c r="Y173" s="24" t="s">
        <v>2364</v>
      </c>
      <c r="AA173" s="96" t="s">
        <v>2487</v>
      </c>
      <c r="AC173" s="96" t="s">
        <v>2488</v>
      </c>
      <c r="AD173" s="98" t="s">
        <v>2363</v>
      </c>
      <c r="AE173" s="96">
        <v>4</v>
      </c>
      <c r="AF173" s="96">
        <v>1</v>
      </c>
      <c r="AG173" s="96">
        <v>20274</v>
      </c>
      <c r="AH173" s="96">
        <v>10</v>
      </c>
      <c r="AI173" s="96">
        <v>2</v>
      </c>
      <c r="AJ173" s="96" t="s">
        <v>3125</v>
      </c>
      <c r="AK173" s="96">
        <v>4</v>
      </c>
      <c r="AN173" s="96">
        <v>0</v>
      </c>
      <c r="AO173" s="96" t="s">
        <v>2365</v>
      </c>
      <c r="AP173" s="96" t="s">
        <v>2431</v>
      </c>
    </row>
    <row r="174" spans="1:42">
      <c r="A174" s="23">
        <v>173</v>
      </c>
      <c r="B174" s="96" t="s">
        <v>2482</v>
      </c>
      <c r="C174" s="96" t="s">
        <v>1790</v>
      </c>
      <c r="D174" s="23" t="s">
        <v>1404</v>
      </c>
      <c r="E174" s="23" t="s">
        <v>588</v>
      </c>
      <c r="F174" s="23" t="s">
        <v>1034</v>
      </c>
      <c r="G174" s="96">
        <v>27</v>
      </c>
      <c r="H174" s="24" t="s">
        <v>2702</v>
      </c>
      <c r="I174" s="96" t="s">
        <v>121</v>
      </c>
      <c r="J174" s="96" t="s">
        <v>134</v>
      </c>
      <c r="K174" s="24">
        <v>20274</v>
      </c>
      <c r="L174" s="24">
        <v>12</v>
      </c>
      <c r="M174" s="24">
        <v>1</v>
      </c>
      <c r="Y174" s="24" t="s">
        <v>2364</v>
      </c>
      <c r="AA174" s="96" t="s">
        <v>2483</v>
      </c>
      <c r="AC174" s="96" t="s">
        <v>2484</v>
      </c>
      <c r="AD174" s="98" t="s">
        <v>2363</v>
      </c>
      <c r="AE174" s="96">
        <v>4</v>
      </c>
      <c r="AF174" s="96">
        <v>1</v>
      </c>
      <c r="AG174" s="96">
        <v>20274</v>
      </c>
      <c r="AH174" s="96">
        <v>12</v>
      </c>
      <c r="AI174" s="96">
        <v>1</v>
      </c>
      <c r="AJ174" s="96" t="s">
        <v>3126</v>
      </c>
      <c r="AK174" s="96">
        <v>4</v>
      </c>
      <c r="AN174" s="96">
        <v>0</v>
      </c>
      <c r="AO174" s="96" t="s">
        <v>2365</v>
      </c>
      <c r="AP174" s="96" t="s">
        <v>2432</v>
      </c>
    </row>
    <row r="175" spans="1:42">
      <c r="A175" s="23">
        <v>174</v>
      </c>
      <c r="B175" s="96" t="s">
        <v>2482</v>
      </c>
      <c r="C175" s="96" t="s">
        <v>1790</v>
      </c>
      <c r="D175" s="23" t="s">
        <v>1404</v>
      </c>
      <c r="E175" s="23" t="s">
        <v>588</v>
      </c>
      <c r="F175" s="23" t="s">
        <v>1034</v>
      </c>
      <c r="G175" s="96">
        <v>27</v>
      </c>
      <c r="H175" s="24" t="s">
        <v>2703</v>
      </c>
      <c r="I175" s="96" t="s">
        <v>121</v>
      </c>
      <c r="J175" s="96" t="s">
        <v>134</v>
      </c>
      <c r="K175" s="24">
        <v>20274</v>
      </c>
      <c r="L175" s="24">
        <v>14</v>
      </c>
      <c r="M175" s="24">
        <v>1</v>
      </c>
      <c r="Y175" s="24" t="s">
        <v>2364</v>
      </c>
      <c r="AA175" s="96" t="s">
        <v>2483</v>
      </c>
      <c r="AC175" s="96" t="s">
        <v>2484</v>
      </c>
      <c r="AD175" s="98" t="s">
        <v>2363</v>
      </c>
      <c r="AE175" s="96">
        <v>4</v>
      </c>
      <c r="AF175" s="96">
        <v>1</v>
      </c>
      <c r="AG175" s="96">
        <v>20274</v>
      </c>
      <c r="AH175" s="96">
        <v>14</v>
      </c>
      <c r="AI175" s="96">
        <v>1</v>
      </c>
      <c r="AJ175" s="96" t="s">
        <v>3127</v>
      </c>
      <c r="AK175" s="96">
        <v>4</v>
      </c>
      <c r="AN175" s="96">
        <v>0</v>
      </c>
      <c r="AO175" s="96" t="s">
        <v>2365</v>
      </c>
      <c r="AP175" s="96" t="s">
        <v>2433</v>
      </c>
    </row>
    <row r="176" spans="1:42">
      <c r="A176" s="23">
        <v>175</v>
      </c>
      <c r="B176" s="96" t="s">
        <v>2482</v>
      </c>
      <c r="C176" s="96" t="s">
        <v>1790</v>
      </c>
      <c r="D176" s="23" t="s">
        <v>1404</v>
      </c>
      <c r="E176" s="23" t="s">
        <v>588</v>
      </c>
      <c r="F176" s="23" t="s">
        <v>1034</v>
      </c>
      <c r="G176" s="96">
        <v>27</v>
      </c>
      <c r="H176" s="24" t="s">
        <v>2704</v>
      </c>
      <c r="I176" s="96" t="s">
        <v>121</v>
      </c>
      <c r="J176" s="96" t="s">
        <v>134</v>
      </c>
      <c r="K176" s="24">
        <v>20275</v>
      </c>
      <c r="L176" s="24">
        <v>0</v>
      </c>
      <c r="M176" s="24">
        <v>1</v>
      </c>
      <c r="Y176" s="24" t="s">
        <v>2364</v>
      </c>
      <c r="AA176" s="96" t="s">
        <v>2483</v>
      </c>
      <c r="AC176" s="96" t="s">
        <v>2484</v>
      </c>
      <c r="AD176" s="98" t="s">
        <v>2363</v>
      </c>
      <c r="AE176" s="96">
        <v>4</v>
      </c>
      <c r="AF176" s="96">
        <v>1</v>
      </c>
      <c r="AG176" s="96">
        <v>20275</v>
      </c>
      <c r="AH176" s="96">
        <v>0</v>
      </c>
      <c r="AI176" s="96">
        <v>1</v>
      </c>
      <c r="AJ176" s="96" t="s">
        <v>3128</v>
      </c>
      <c r="AK176" s="96">
        <v>4</v>
      </c>
      <c r="AN176" s="96">
        <v>0</v>
      </c>
      <c r="AO176" s="96" t="s">
        <v>2365</v>
      </c>
      <c r="AP176" s="96" t="s">
        <v>2434</v>
      </c>
    </row>
    <row r="177" spans="1:42">
      <c r="A177" s="23">
        <v>176</v>
      </c>
      <c r="B177" s="96" t="s">
        <v>2482</v>
      </c>
      <c r="C177" s="96" t="s">
        <v>1790</v>
      </c>
      <c r="D177" s="23" t="s">
        <v>1404</v>
      </c>
      <c r="E177" s="23" t="s">
        <v>588</v>
      </c>
      <c r="F177" s="23" t="s">
        <v>1034</v>
      </c>
      <c r="G177" s="96">
        <v>27</v>
      </c>
      <c r="H177" s="24" t="s">
        <v>2705</v>
      </c>
      <c r="I177" s="96" t="s">
        <v>121</v>
      </c>
      <c r="J177" s="96" t="s">
        <v>134</v>
      </c>
      <c r="K177" s="24">
        <v>20275</v>
      </c>
      <c r="L177" s="24">
        <v>1</v>
      </c>
      <c r="M177" s="24">
        <v>1</v>
      </c>
      <c r="Y177" s="24" t="s">
        <v>2364</v>
      </c>
      <c r="AA177" s="96" t="s">
        <v>2483</v>
      </c>
      <c r="AC177" s="96" t="s">
        <v>2484</v>
      </c>
      <c r="AD177" s="98" t="s">
        <v>2363</v>
      </c>
      <c r="AE177" s="96">
        <v>4</v>
      </c>
      <c r="AF177" s="96">
        <v>1</v>
      </c>
      <c r="AG177" s="96">
        <v>20275</v>
      </c>
      <c r="AH177" s="96">
        <v>1</v>
      </c>
      <c r="AI177" s="96">
        <v>1</v>
      </c>
      <c r="AJ177" s="96" t="s">
        <v>3129</v>
      </c>
      <c r="AK177" s="96">
        <v>4</v>
      </c>
      <c r="AN177" s="96">
        <v>0</v>
      </c>
      <c r="AO177" s="96" t="s">
        <v>2365</v>
      </c>
      <c r="AP177" s="96" t="s">
        <v>2435</v>
      </c>
    </row>
    <row r="178" spans="1:42">
      <c r="A178" s="23">
        <v>177</v>
      </c>
      <c r="B178" s="96" t="s">
        <v>2482</v>
      </c>
      <c r="C178" s="96" t="s">
        <v>1790</v>
      </c>
      <c r="D178" s="23" t="s">
        <v>1404</v>
      </c>
      <c r="E178" s="23" t="s">
        <v>588</v>
      </c>
      <c r="F178" s="23" t="s">
        <v>1034</v>
      </c>
      <c r="G178" s="96">
        <v>27</v>
      </c>
      <c r="H178" s="24" t="s">
        <v>2706</v>
      </c>
      <c r="I178" s="96" t="s">
        <v>121</v>
      </c>
      <c r="J178" s="96" t="s">
        <v>134</v>
      </c>
      <c r="K178" s="24">
        <v>20275</v>
      </c>
      <c r="L178" s="24">
        <v>2</v>
      </c>
      <c r="M178" s="24">
        <v>1</v>
      </c>
      <c r="Y178" s="24" t="s">
        <v>2364</v>
      </c>
      <c r="AA178" s="96" t="s">
        <v>2483</v>
      </c>
      <c r="AC178" s="96" t="s">
        <v>2484</v>
      </c>
      <c r="AD178" s="98" t="s">
        <v>2363</v>
      </c>
      <c r="AE178" s="96">
        <v>4</v>
      </c>
      <c r="AF178" s="96">
        <v>1</v>
      </c>
      <c r="AG178" s="96">
        <v>20275</v>
      </c>
      <c r="AH178" s="96">
        <v>2</v>
      </c>
      <c r="AI178" s="96">
        <v>1</v>
      </c>
      <c r="AJ178" s="96" t="s">
        <v>3130</v>
      </c>
      <c r="AK178" s="96">
        <v>4</v>
      </c>
      <c r="AN178" s="96">
        <v>0</v>
      </c>
      <c r="AO178" s="96" t="s">
        <v>2365</v>
      </c>
      <c r="AP178" s="96" t="s">
        <v>2436</v>
      </c>
    </row>
    <row r="179" spans="1:42">
      <c r="A179" s="23">
        <v>178</v>
      </c>
      <c r="B179" s="96" t="s">
        <v>2482</v>
      </c>
      <c r="C179" s="96" t="s">
        <v>1790</v>
      </c>
      <c r="D179" s="23" t="s">
        <v>1404</v>
      </c>
      <c r="E179" s="23" t="s">
        <v>588</v>
      </c>
      <c r="F179" s="23" t="s">
        <v>1034</v>
      </c>
      <c r="G179" s="96">
        <v>27</v>
      </c>
      <c r="H179" s="24" t="s">
        <v>2707</v>
      </c>
      <c r="I179" s="96" t="s">
        <v>121</v>
      </c>
      <c r="J179" s="96" t="s">
        <v>134</v>
      </c>
      <c r="K179" s="24">
        <v>20275</v>
      </c>
      <c r="L179" s="24">
        <v>3</v>
      </c>
      <c r="M179" s="24">
        <v>1</v>
      </c>
      <c r="Y179" s="24" t="s">
        <v>2364</v>
      </c>
      <c r="AA179" s="96" t="s">
        <v>2483</v>
      </c>
      <c r="AC179" s="96" t="s">
        <v>2484</v>
      </c>
      <c r="AD179" s="98" t="s">
        <v>2363</v>
      </c>
      <c r="AE179" s="96">
        <v>4</v>
      </c>
      <c r="AF179" s="96">
        <v>1</v>
      </c>
      <c r="AG179" s="96">
        <v>20275</v>
      </c>
      <c r="AH179" s="96">
        <v>3</v>
      </c>
      <c r="AI179" s="96">
        <v>1</v>
      </c>
      <c r="AJ179" s="96" t="s">
        <v>3131</v>
      </c>
      <c r="AK179" s="96">
        <v>4</v>
      </c>
      <c r="AN179" s="96">
        <v>0</v>
      </c>
      <c r="AO179" s="96" t="s">
        <v>2365</v>
      </c>
      <c r="AP179" s="96" t="s">
        <v>2437</v>
      </c>
    </row>
    <row r="180" spans="1:42">
      <c r="A180" s="23">
        <v>179</v>
      </c>
      <c r="B180" s="96" t="s">
        <v>2482</v>
      </c>
      <c r="C180" s="96" t="s">
        <v>1790</v>
      </c>
      <c r="D180" s="23" t="s">
        <v>1404</v>
      </c>
      <c r="E180" s="23" t="s">
        <v>588</v>
      </c>
      <c r="F180" s="23" t="s">
        <v>1034</v>
      </c>
      <c r="G180" s="96">
        <v>27</v>
      </c>
      <c r="H180" s="24" t="s">
        <v>2708</v>
      </c>
      <c r="I180" s="96" t="s">
        <v>121</v>
      </c>
      <c r="J180" s="96" t="s">
        <v>134</v>
      </c>
      <c r="K180" s="24">
        <v>20275</v>
      </c>
      <c r="L180" s="24">
        <v>4</v>
      </c>
      <c r="M180" s="24">
        <v>1</v>
      </c>
      <c r="Y180" s="24" t="s">
        <v>2364</v>
      </c>
      <c r="AA180" s="96" t="s">
        <v>2483</v>
      </c>
      <c r="AC180" s="96" t="s">
        <v>2484</v>
      </c>
      <c r="AD180" s="98" t="s">
        <v>2363</v>
      </c>
      <c r="AE180" s="96">
        <v>4</v>
      </c>
      <c r="AF180" s="96">
        <v>1</v>
      </c>
      <c r="AG180" s="96">
        <v>20275</v>
      </c>
      <c r="AH180" s="96">
        <v>4</v>
      </c>
      <c r="AI180" s="96">
        <v>1</v>
      </c>
      <c r="AJ180" s="96" t="s">
        <v>3132</v>
      </c>
      <c r="AK180" s="96">
        <v>4</v>
      </c>
      <c r="AN180" s="96">
        <v>0</v>
      </c>
      <c r="AO180" s="96" t="s">
        <v>2365</v>
      </c>
      <c r="AP180" s="96" t="s">
        <v>2438</v>
      </c>
    </row>
    <row r="181" spans="1:42">
      <c r="A181" s="23">
        <v>180</v>
      </c>
      <c r="B181" s="96" t="s">
        <v>2482</v>
      </c>
      <c r="C181" s="96" t="s">
        <v>1790</v>
      </c>
      <c r="D181" s="23" t="s">
        <v>1404</v>
      </c>
      <c r="E181" s="23" t="s">
        <v>588</v>
      </c>
      <c r="F181" s="23" t="s">
        <v>1034</v>
      </c>
      <c r="G181" s="96">
        <v>27</v>
      </c>
      <c r="H181" s="24" t="s">
        <v>2709</v>
      </c>
      <c r="I181" s="96" t="s">
        <v>121</v>
      </c>
      <c r="J181" s="96" t="s">
        <v>134</v>
      </c>
      <c r="K181" s="24">
        <v>20275</v>
      </c>
      <c r="L181" s="24">
        <v>5</v>
      </c>
      <c r="M181" s="24">
        <v>1</v>
      </c>
      <c r="Y181" s="24" t="s">
        <v>2364</v>
      </c>
      <c r="AA181" s="96" t="s">
        <v>2483</v>
      </c>
      <c r="AC181" s="96" t="s">
        <v>2484</v>
      </c>
      <c r="AD181" s="98" t="s">
        <v>2363</v>
      </c>
      <c r="AE181" s="96">
        <v>4</v>
      </c>
      <c r="AF181" s="96">
        <v>1</v>
      </c>
      <c r="AG181" s="96">
        <v>20275</v>
      </c>
      <c r="AH181" s="96">
        <v>5</v>
      </c>
      <c r="AI181" s="96">
        <v>1</v>
      </c>
      <c r="AJ181" s="96" t="s">
        <v>3133</v>
      </c>
      <c r="AK181" s="96">
        <v>4</v>
      </c>
      <c r="AN181" s="96">
        <v>0</v>
      </c>
      <c r="AO181" s="96" t="s">
        <v>2365</v>
      </c>
      <c r="AP181" s="96" t="s">
        <v>2439</v>
      </c>
    </row>
    <row r="182" spans="1:42">
      <c r="A182" s="23">
        <v>181</v>
      </c>
      <c r="B182" s="96" t="s">
        <v>2482</v>
      </c>
      <c r="C182" s="96" t="s">
        <v>1790</v>
      </c>
      <c r="D182" s="23" t="s">
        <v>1404</v>
      </c>
      <c r="E182" s="23" t="s">
        <v>588</v>
      </c>
      <c r="F182" s="23" t="s">
        <v>1034</v>
      </c>
      <c r="G182" s="96">
        <v>27</v>
      </c>
      <c r="H182" s="24" t="s">
        <v>2710</v>
      </c>
      <c r="I182" s="96" t="s">
        <v>121</v>
      </c>
      <c r="J182" s="96" t="s">
        <v>134</v>
      </c>
      <c r="K182" s="24">
        <v>20275</v>
      </c>
      <c r="L182" s="24">
        <v>6</v>
      </c>
      <c r="M182" s="24">
        <v>1</v>
      </c>
      <c r="Y182" s="24" t="s">
        <v>2364</v>
      </c>
      <c r="AA182" s="96" t="s">
        <v>2483</v>
      </c>
      <c r="AC182" s="96" t="s">
        <v>2484</v>
      </c>
      <c r="AD182" s="98" t="s">
        <v>2363</v>
      </c>
      <c r="AE182" s="96">
        <v>4</v>
      </c>
      <c r="AF182" s="96">
        <v>1</v>
      </c>
      <c r="AG182" s="96">
        <v>20275</v>
      </c>
      <c r="AH182" s="96">
        <v>6</v>
      </c>
      <c r="AI182" s="96">
        <v>1</v>
      </c>
      <c r="AJ182" s="96" t="s">
        <v>3134</v>
      </c>
      <c r="AK182" s="96">
        <v>4</v>
      </c>
      <c r="AN182" s="96">
        <v>0</v>
      </c>
      <c r="AO182" s="96" t="s">
        <v>2365</v>
      </c>
      <c r="AP182" s="96" t="s">
        <v>2440</v>
      </c>
    </row>
    <row r="183" spans="1:42">
      <c r="A183" s="23">
        <v>182</v>
      </c>
      <c r="B183" s="96" t="s">
        <v>2482</v>
      </c>
      <c r="C183" s="96" t="s">
        <v>1790</v>
      </c>
      <c r="D183" s="23" t="s">
        <v>1404</v>
      </c>
      <c r="E183" s="23" t="s">
        <v>588</v>
      </c>
      <c r="F183" s="23" t="s">
        <v>1034</v>
      </c>
      <c r="G183" s="96">
        <v>27</v>
      </c>
      <c r="H183" s="24" t="s">
        <v>2711</v>
      </c>
      <c r="I183" s="96" t="s">
        <v>121</v>
      </c>
      <c r="J183" s="96" t="s">
        <v>134</v>
      </c>
      <c r="K183" s="24">
        <v>20275</v>
      </c>
      <c r="L183" s="24">
        <v>7</v>
      </c>
      <c r="M183" s="24">
        <v>1</v>
      </c>
      <c r="Y183" s="24" t="s">
        <v>2364</v>
      </c>
      <c r="AA183" s="96" t="s">
        <v>2483</v>
      </c>
      <c r="AC183" s="96" t="s">
        <v>2484</v>
      </c>
      <c r="AD183" s="98" t="s">
        <v>2363</v>
      </c>
      <c r="AE183" s="96">
        <v>4</v>
      </c>
      <c r="AF183" s="96">
        <v>1</v>
      </c>
      <c r="AG183" s="96">
        <v>20275</v>
      </c>
      <c r="AH183" s="96">
        <v>7</v>
      </c>
      <c r="AI183" s="96">
        <v>1</v>
      </c>
      <c r="AJ183" s="96" t="s">
        <v>3135</v>
      </c>
      <c r="AK183" s="96">
        <v>4</v>
      </c>
      <c r="AN183" s="96">
        <v>0</v>
      </c>
      <c r="AO183" s="96" t="s">
        <v>2365</v>
      </c>
      <c r="AP183" s="96" t="s">
        <v>2441</v>
      </c>
    </row>
    <row r="184" spans="1:42">
      <c r="A184" s="23">
        <v>183</v>
      </c>
      <c r="B184" s="96" t="s">
        <v>2482</v>
      </c>
      <c r="C184" s="96" t="s">
        <v>1790</v>
      </c>
      <c r="D184" s="23" t="s">
        <v>1404</v>
      </c>
      <c r="E184" s="23" t="s">
        <v>588</v>
      </c>
      <c r="F184" s="23" t="s">
        <v>1034</v>
      </c>
      <c r="G184" s="96">
        <v>27</v>
      </c>
      <c r="H184" s="24" t="s">
        <v>2712</v>
      </c>
      <c r="I184" s="96" t="s">
        <v>121</v>
      </c>
      <c r="J184" s="96" t="s">
        <v>134</v>
      </c>
      <c r="K184" s="24">
        <v>20275</v>
      </c>
      <c r="L184" s="24">
        <v>8</v>
      </c>
      <c r="M184" s="24">
        <v>1</v>
      </c>
      <c r="Y184" s="24" t="s">
        <v>2364</v>
      </c>
      <c r="AA184" s="96" t="s">
        <v>2483</v>
      </c>
      <c r="AC184" s="96" t="s">
        <v>2484</v>
      </c>
      <c r="AD184" s="98" t="s">
        <v>2363</v>
      </c>
      <c r="AE184" s="96">
        <v>4</v>
      </c>
      <c r="AF184" s="96">
        <v>1</v>
      </c>
      <c r="AG184" s="96">
        <v>20275</v>
      </c>
      <c r="AH184" s="96">
        <v>8</v>
      </c>
      <c r="AI184" s="96">
        <v>1</v>
      </c>
      <c r="AJ184" s="96" t="s">
        <v>3136</v>
      </c>
      <c r="AK184" s="96">
        <v>4</v>
      </c>
      <c r="AN184" s="96">
        <v>0</v>
      </c>
      <c r="AO184" s="96" t="s">
        <v>2365</v>
      </c>
      <c r="AP184" s="96" t="s">
        <v>2442</v>
      </c>
    </row>
    <row r="185" spans="1:42">
      <c r="A185" s="23">
        <v>184</v>
      </c>
      <c r="B185" s="96" t="s">
        <v>2482</v>
      </c>
      <c r="C185" s="96" t="s">
        <v>1790</v>
      </c>
      <c r="D185" s="23" t="s">
        <v>1404</v>
      </c>
      <c r="E185" s="23" t="s">
        <v>588</v>
      </c>
      <c r="F185" s="23" t="s">
        <v>1034</v>
      </c>
      <c r="G185" s="96">
        <v>27</v>
      </c>
      <c r="H185" s="24" t="s">
        <v>2713</v>
      </c>
      <c r="I185" s="96" t="s">
        <v>121</v>
      </c>
      <c r="J185" s="96" t="s">
        <v>134</v>
      </c>
      <c r="K185" s="24">
        <v>20275</v>
      </c>
      <c r="L185" s="24">
        <v>9</v>
      </c>
      <c r="M185" s="24">
        <v>1</v>
      </c>
      <c r="Y185" s="24" t="s">
        <v>2364</v>
      </c>
      <c r="AA185" s="96" t="s">
        <v>2483</v>
      </c>
      <c r="AC185" s="96" t="s">
        <v>2484</v>
      </c>
      <c r="AD185" s="98" t="s">
        <v>2363</v>
      </c>
      <c r="AE185" s="96">
        <v>4</v>
      </c>
      <c r="AF185" s="96">
        <v>1</v>
      </c>
      <c r="AG185" s="96">
        <v>20275</v>
      </c>
      <c r="AH185" s="96">
        <v>9</v>
      </c>
      <c r="AI185" s="96">
        <v>1</v>
      </c>
      <c r="AJ185" s="96" t="s">
        <v>3137</v>
      </c>
      <c r="AK185" s="96">
        <v>4</v>
      </c>
      <c r="AN185" s="96">
        <v>0</v>
      </c>
      <c r="AO185" s="96" t="s">
        <v>2365</v>
      </c>
      <c r="AP185" s="96" t="s">
        <v>2443</v>
      </c>
    </row>
    <row r="186" spans="1:42">
      <c r="A186" s="23">
        <v>185</v>
      </c>
      <c r="B186" s="96" t="s">
        <v>2482</v>
      </c>
      <c r="C186" s="96" t="s">
        <v>1790</v>
      </c>
      <c r="D186" s="23" t="s">
        <v>1404</v>
      </c>
      <c r="E186" s="23" t="s">
        <v>588</v>
      </c>
      <c r="F186" s="23" t="s">
        <v>1034</v>
      </c>
      <c r="G186" s="96">
        <v>27</v>
      </c>
      <c r="H186" s="24" t="s">
        <v>2714</v>
      </c>
      <c r="I186" s="96" t="s">
        <v>121</v>
      </c>
      <c r="J186" s="96" t="s">
        <v>134</v>
      </c>
      <c r="K186" s="24">
        <v>20275</v>
      </c>
      <c r="L186" s="24">
        <v>10</v>
      </c>
      <c r="M186" s="24">
        <v>1</v>
      </c>
      <c r="Y186" s="24" t="s">
        <v>2364</v>
      </c>
      <c r="AA186" s="96" t="s">
        <v>2483</v>
      </c>
      <c r="AC186" s="96" t="s">
        <v>2484</v>
      </c>
      <c r="AD186" s="98" t="s">
        <v>2363</v>
      </c>
      <c r="AE186" s="96">
        <v>4</v>
      </c>
      <c r="AF186" s="96">
        <v>1</v>
      </c>
      <c r="AG186" s="96">
        <v>20275</v>
      </c>
      <c r="AH186" s="96">
        <v>10</v>
      </c>
      <c r="AI186" s="96">
        <v>1</v>
      </c>
      <c r="AJ186" s="96" t="s">
        <v>3138</v>
      </c>
      <c r="AK186" s="96">
        <v>4</v>
      </c>
      <c r="AN186" s="96">
        <v>0</v>
      </c>
      <c r="AO186" s="96" t="s">
        <v>2365</v>
      </c>
      <c r="AP186" s="96" t="s">
        <v>2444</v>
      </c>
    </row>
    <row r="187" spans="1:42">
      <c r="A187" s="23">
        <v>186</v>
      </c>
      <c r="B187" s="96" t="s">
        <v>2482</v>
      </c>
      <c r="C187" s="96" t="s">
        <v>1790</v>
      </c>
      <c r="D187" s="23" t="s">
        <v>1404</v>
      </c>
      <c r="E187" s="23" t="s">
        <v>588</v>
      </c>
      <c r="F187" s="23" t="s">
        <v>1034</v>
      </c>
      <c r="G187" s="96">
        <v>27</v>
      </c>
      <c r="H187" s="24" t="s">
        <v>2715</v>
      </c>
      <c r="I187" s="96" t="s">
        <v>121</v>
      </c>
      <c r="J187" s="96" t="s">
        <v>134</v>
      </c>
      <c r="K187" s="24">
        <v>20275</v>
      </c>
      <c r="L187" s="24">
        <v>11</v>
      </c>
      <c r="M187" s="24">
        <v>1</v>
      </c>
      <c r="Y187" s="24" t="s">
        <v>2364</v>
      </c>
      <c r="AA187" s="96" t="s">
        <v>2483</v>
      </c>
      <c r="AC187" s="96" t="s">
        <v>2484</v>
      </c>
      <c r="AD187" s="98" t="s">
        <v>2363</v>
      </c>
      <c r="AE187" s="96">
        <v>4</v>
      </c>
      <c r="AF187" s="96">
        <v>1</v>
      </c>
      <c r="AG187" s="96">
        <v>20275</v>
      </c>
      <c r="AH187" s="96">
        <v>11</v>
      </c>
      <c r="AI187" s="96">
        <v>1</v>
      </c>
      <c r="AJ187" s="96" t="s">
        <v>3139</v>
      </c>
      <c r="AK187" s="96">
        <v>4</v>
      </c>
      <c r="AN187" s="96">
        <v>0</v>
      </c>
      <c r="AO187" s="96" t="s">
        <v>2365</v>
      </c>
      <c r="AP187" s="96" t="s">
        <v>2445</v>
      </c>
    </row>
    <row r="188" spans="1:42">
      <c r="A188" s="23">
        <v>187</v>
      </c>
      <c r="B188" s="96" t="s">
        <v>2482</v>
      </c>
      <c r="C188" s="96" t="s">
        <v>1790</v>
      </c>
      <c r="D188" s="23" t="s">
        <v>1404</v>
      </c>
      <c r="E188" s="23" t="s">
        <v>588</v>
      </c>
      <c r="F188" s="23" t="s">
        <v>1034</v>
      </c>
      <c r="G188" s="96">
        <v>27</v>
      </c>
      <c r="H188" s="24" t="s">
        <v>2716</v>
      </c>
      <c r="I188" s="96" t="s">
        <v>121</v>
      </c>
      <c r="J188" s="96" t="s">
        <v>134</v>
      </c>
      <c r="K188" s="24">
        <v>20276</v>
      </c>
      <c r="L188" s="24">
        <v>0</v>
      </c>
      <c r="M188" s="24">
        <v>16</v>
      </c>
      <c r="Y188" s="24" t="s">
        <v>2364</v>
      </c>
      <c r="AA188" s="96" t="s">
        <v>2483</v>
      </c>
      <c r="AC188" s="96" t="s">
        <v>2484</v>
      </c>
      <c r="AD188" s="98" t="s">
        <v>2387</v>
      </c>
      <c r="AE188" s="96">
        <v>4</v>
      </c>
      <c r="AF188" s="96">
        <v>1</v>
      </c>
      <c r="AG188" s="96">
        <v>20276</v>
      </c>
      <c r="AH188" s="96">
        <v>0</v>
      </c>
      <c r="AI188" s="96">
        <v>16</v>
      </c>
      <c r="AJ188" s="96" t="s">
        <v>3140</v>
      </c>
      <c r="AK188" s="96">
        <v>4</v>
      </c>
      <c r="AN188" s="96">
        <v>0</v>
      </c>
      <c r="AO188" s="96" t="s">
        <v>2365</v>
      </c>
      <c r="AP188" s="96" t="s">
        <v>2446</v>
      </c>
    </row>
    <row r="189" spans="1:42">
      <c r="A189" s="23">
        <v>188</v>
      </c>
      <c r="B189" s="96" t="s">
        <v>2482</v>
      </c>
      <c r="C189" s="96" t="s">
        <v>1790</v>
      </c>
      <c r="D189" s="23" t="s">
        <v>1404</v>
      </c>
      <c r="E189" s="23" t="s">
        <v>588</v>
      </c>
      <c r="F189" s="23" t="s">
        <v>1036</v>
      </c>
      <c r="G189" s="96">
        <v>28</v>
      </c>
      <c r="H189" s="24" t="s">
        <v>2694</v>
      </c>
      <c r="I189" s="96" t="s">
        <v>122</v>
      </c>
      <c r="J189" s="96" t="s">
        <v>134</v>
      </c>
      <c r="K189" s="24">
        <v>20281</v>
      </c>
      <c r="L189" s="24">
        <v>0</v>
      </c>
      <c r="M189" s="24">
        <v>2</v>
      </c>
      <c r="Y189" s="24" t="s">
        <v>2364</v>
      </c>
      <c r="AA189" s="96" t="s">
        <v>2485</v>
      </c>
      <c r="AC189" s="96" t="s">
        <v>2486</v>
      </c>
      <c r="AD189" s="98" t="s">
        <v>2363</v>
      </c>
      <c r="AE189" s="96">
        <v>4</v>
      </c>
      <c r="AF189" s="96">
        <v>1</v>
      </c>
      <c r="AG189" s="96">
        <v>20281</v>
      </c>
      <c r="AH189" s="96">
        <v>0</v>
      </c>
      <c r="AI189" s="96">
        <v>2</v>
      </c>
      <c r="AJ189" s="96" t="s">
        <v>3141</v>
      </c>
      <c r="AK189" s="96">
        <v>4</v>
      </c>
      <c r="AN189" s="96">
        <v>0</v>
      </c>
      <c r="AO189" s="96" t="s">
        <v>2365</v>
      </c>
      <c r="AP189" s="96" t="s">
        <v>2390</v>
      </c>
    </row>
    <row r="190" spans="1:42">
      <c r="A190" s="23">
        <v>189</v>
      </c>
      <c r="B190" s="96" t="s">
        <v>2482</v>
      </c>
      <c r="C190" s="96" t="s">
        <v>1790</v>
      </c>
      <c r="D190" s="23" t="s">
        <v>1404</v>
      </c>
      <c r="E190" s="23" t="s">
        <v>588</v>
      </c>
      <c r="F190" s="23" t="s">
        <v>1036</v>
      </c>
      <c r="G190" s="96">
        <v>28</v>
      </c>
      <c r="H190" s="24" t="s">
        <v>2695</v>
      </c>
      <c r="I190" s="96" t="s">
        <v>122</v>
      </c>
      <c r="J190" s="96" t="s">
        <v>134</v>
      </c>
      <c r="K190" s="24">
        <v>20281</v>
      </c>
      <c r="L190" s="24">
        <v>2</v>
      </c>
      <c r="M190" s="24">
        <v>1</v>
      </c>
      <c r="Y190" s="24" t="s">
        <v>2364</v>
      </c>
      <c r="AA190" s="96" t="s">
        <v>2485</v>
      </c>
      <c r="AC190" s="96" t="s">
        <v>2486</v>
      </c>
      <c r="AD190" s="98" t="s">
        <v>2363</v>
      </c>
      <c r="AE190" s="96">
        <v>4</v>
      </c>
      <c r="AF190" s="96">
        <v>1</v>
      </c>
      <c r="AG190" s="96">
        <v>20281</v>
      </c>
      <c r="AH190" s="96">
        <v>2</v>
      </c>
      <c r="AI190" s="96">
        <v>1</v>
      </c>
      <c r="AJ190" s="96" t="s">
        <v>3142</v>
      </c>
      <c r="AK190" s="96">
        <v>4</v>
      </c>
      <c r="AN190" s="96">
        <v>0</v>
      </c>
      <c r="AO190" s="96" t="s">
        <v>2365</v>
      </c>
      <c r="AP190" s="96" t="s">
        <v>2389</v>
      </c>
    </row>
    <row r="191" spans="1:42">
      <c r="A191" s="23">
        <v>190</v>
      </c>
      <c r="B191" s="96" t="s">
        <v>2482</v>
      </c>
      <c r="C191" s="96" t="s">
        <v>1790</v>
      </c>
      <c r="D191" s="23" t="s">
        <v>1404</v>
      </c>
      <c r="E191" s="23" t="s">
        <v>588</v>
      </c>
      <c r="F191" s="23" t="s">
        <v>1036</v>
      </c>
      <c r="G191" s="96">
        <v>28</v>
      </c>
      <c r="H191" s="24" t="s">
        <v>2696</v>
      </c>
      <c r="I191" s="96" t="s">
        <v>122</v>
      </c>
      <c r="J191" s="96" t="s">
        <v>134</v>
      </c>
      <c r="K191" s="24">
        <v>20281</v>
      </c>
      <c r="L191" s="24">
        <v>4</v>
      </c>
      <c r="M191" s="24">
        <v>2</v>
      </c>
      <c r="Y191" s="24" t="s">
        <v>2364</v>
      </c>
      <c r="AA191" s="96" t="s">
        <v>2485</v>
      </c>
      <c r="AC191" s="96" t="s">
        <v>2486</v>
      </c>
      <c r="AD191" s="98" t="s">
        <v>2363</v>
      </c>
      <c r="AE191" s="96">
        <v>4</v>
      </c>
      <c r="AF191" s="96">
        <v>1</v>
      </c>
      <c r="AG191" s="96">
        <v>20281</v>
      </c>
      <c r="AH191" s="96">
        <v>4</v>
      </c>
      <c r="AI191" s="96">
        <v>2</v>
      </c>
      <c r="AJ191" s="96" t="s">
        <v>3143</v>
      </c>
      <c r="AK191" s="96">
        <v>4</v>
      </c>
      <c r="AN191" s="96">
        <v>0</v>
      </c>
      <c r="AO191" s="96" t="s">
        <v>2365</v>
      </c>
      <c r="AP191" s="96" t="s">
        <v>2418</v>
      </c>
    </row>
    <row r="192" spans="1:42">
      <c r="A192" s="23">
        <v>191</v>
      </c>
      <c r="B192" s="96" t="s">
        <v>2482</v>
      </c>
      <c r="C192" s="96" t="s">
        <v>1790</v>
      </c>
      <c r="D192" s="23" t="s">
        <v>1404</v>
      </c>
      <c r="E192" s="23" t="s">
        <v>588</v>
      </c>
      <c r="F192" s="23" t="s">
        <v>1036</v>
      </c>
      <c r="G192" s="96">
        <v>28</v>
      </c>
      <c r="H192" s="24" t="s">
        <v>5355</v>
      </c>
      <c r="I192" s="96" t="s">
        <v>121</v>
      </c>
      <c r="J192" s="96" t="s">
        <v>138</v>
      </c>
      <c r="K192" s="24">
        <v>10561</v>
      </c>
      <c r="L192" s="24">
        <v>0</v>
      </c>
      <c r="M192" s="24">
        <v>1</v>
      </c>
      <c r="Y192" s="24" t="s">
        <v>2364</v>
      </c>
      <c r="AA192" s="96" t="s">
        <v>2483</v>
      </c>
      <c r="AC192" s="96" t="s">
        <v>2484</v>
      </c>
      <c r="AD192" s="98" t="s">
        <v>2391</v>
      </c>
      <c r="AE192" s="96">
        <v>16</v>
      </c>
      <c r="AF192" s="96">
        <v>16</v>
      </c>
      <c r="AG192" s="96">
        <v>10561</v>
      </c>
      <c r="AH192" s="96">
        <v>0</v>
      </c>
      <c r="AI192" s="96">
        <v>1</v>
      </c>
      <c r="AJ192" s="96" t="s">
        <v>5392</v>
      </c>
      <c r="AK192" s="96">
        <v>4</v>
      </c>
      <c r="AN192" s="96">
        <v>0</v>
      </c>
      <c r="AO192" s="96" t="s">
        <v>2365</v>
      </c>
      <c r="AP192" s="96" t="s">
        <v>2392</v>
      </c>
    </row>
    <row r="193" spans="1:42">
      <c r="A193" s="23">
        <v>192</v>
      </c>
      <c r="B193" s="96" t="s">
        <v>2482</v>
      </c>
      <c r="C193" s="96" t="s">
        <v>1790</v>
      </c>
      <c r="D193" s="23" t="s">
        <v>1404</v>
      </c>
      <c r="E193" s="23" t="s">
        <v>588</v>
      </c>
      <c r="F193" s="23" t="s">
        <v>1036</v>
      </c>
      <c r="G193" s="96">
        <v>28</v>
      </c>
      <c r="H193" s="24" t="s">
        <v>5351</v>
      </c>
      <c r="I193" s="96" t="s">
        <v>123</v>
      </c>
      <c r="J193" s="96" t="s">
        <v>138</v>
      </c>
      <c r="K193" s="24">
        <v>10562</v>
      </c>
      <c r="L193" s="24">
        <v>0</v>
      </c>
      <c r="M193" s="24">
        <v>1</v>
      </c>
      <c r="Y193" s="24" t="s">
        <v>2364</v>
      </c>
      <c r="AA193" s="96" t="s">
        <v>2487</v>
      </c>
      <c r="AC193" s="96" t="s">
        <v>2488</v>
      </c>
      <c r="AD193" s="98" t="s">
        <v>2391</v>
      </c>
      <c r="AE193" s="96">
        <v>16</v>
      </c>
      <c r="AF193" s="96">
        <v>16</v>
      </c>
      <c r="AG193" s="96">
        <v>10562</v>
      </c>
      <c r="AH193" s="96">
        <v>0</v>
      </c>
      <c r="AI193" s="96">
        <v>1</v>
      </c>
      <c r="AJ193" s="96" t="s">
        <v>5393</v>
      </c>
      <c r="AK193" s="96">
        <v>4</v>
      </c>
      <c r="AN193" s="96">
        <v>0</v>
      </c>
      <c r="AO193" s="96" t="s">
        <v>2365</v>
      </c>
      <c r="AP193" s="96" t="s">
        <v>2393</v>
      </c>
    </row>
    <row r="194" spans="1:42">
      <c r="A194" s="23">
        <v>193</v>
      </c>
      <c r="B194" s="96" t="s">
        <v>2482</v>
      </c>
      <c r="C194" s="96" t="s">
        <v>1790</v>
      </c>
      <c r="D194" s="23" t="s">
        <v>1404</v>
      </c>
      <c r="E194" s="23" t="s">
        <v>588</v>
      </c>
      <c r="F194" s="23" t="s">
        <v>1036</v>
      </c>
      <c r="G194" s="96">
        <v>28</v>
      </c>
      <c r="H194" s="24" t="s">
        <v>5352</v>
      </c>
      <c r="I194" s="96" t="s">
        <v>123</v>
      </c>
      <c r="J194" s="96" t="s">
        <v>134</v>
      </c>
      <c r="K194" s="24">
        <v>20281</v>
      </c>
      <c r="L194" s="24">
        <v>6</v>
      </c>
      <c r="M194" s="24">
        <v>2</v>
      </c>
      <c r="Y194" s="24" t="s">
        <v>2364</v>
      </c>
      <c r="AA194" s="96" t="s">
        <v>2487</v>
      </c>
      <c r="AC194" s="96" t="s">
        <v>2488</v>
      </c>
      <c r="AD194" s="98" t="s">
        <v>2363</v>
      </c>
      <c r="AE194" s="96">
        <v>4</v>
      </c>
      <c r="AF194" s="96">
        <v>1</v>
      </c>
      <c r="AG194" s="96">
        <v>20281</v>
      </c>
      <c r="AH194" s="96">
        <v>6</v>
      </c>
      <c r="AI194" s="96">
        <v>2</v>
      </c>
      <c r="AJ194" s="96" t="s">
        <v>5394</v>
      </c>
      <c r="AK194" s="96">
        <v>4</v>
      </c>
      <c r="AN194" s="96">
        <v>0</v>
      </c>
      <c r="AO194" s="96" t="s">
        <v>2365</v>
      </c>
      <c r="AP194" s="96" t="s">
        <v>2394</v>
      </c>
    </row>
    <row r="195" spans="1:42">
      <c r="A195" s="23">
        <v>194</v>
      </c>
      <c r="B195" s="96" t="s">
        <v>2482</v>
      </c>
      <c r="C195" s="96" t="s">
        <v>1790</v>
      </c>
      <c r="D195" s="23" t="s">
        <v>1404</v>
      </c>
      <c r="E195" s="23" t="s">
        <v>588</v>
      </c>
      <c r="F195" s="23" t="s">
        <v>1036</v>
      </c>
      <c r="G195" s="96">
        <v>28</v>
      </c>
      <c r="H195" s="24" t="s">
        <v>5353</v>
      </c>
      <c r="I195" s="96" t="s">
        <v>123</v>
      </c>
      <c r="J195" s="96" t="s">
        <v>138</v>
      </c>
      <c r="K195" s="24">
        <v>10563</v>
      </c>
      <c r="L195" s="24">
        <v>0</v>
      </c>
      <c r="M195" s="24">
        <v>1</v>
      </c>
      <c r="Y195" s="24" t="s">
        <v>2364</v>
      </c>
      <c r="AA195" s="96" t="s">
        <v>2487</v>
      </c>
      <c r="AC195" s="96" t="s">
        <v>2488</v>
      </c>
      <c r="AD195" s="98" t="s">
        <v>2391</v>
      </c>
      <c r="AE195" s="96">
        <v>16</v>
      </c>
      <c r="AF195" s="96">
        <v>16</v>
      </c>
      <c r="AG195" s="96">
        <v>10563</v>
      </c>
      <c r="AH195" s="96">
        <v>0</v>
      </c>
      <c r="AI195" s="96">
        <v>1</v>
      </c>
      <c r="AJ195" s="96" t="s">
        <v>5395</v>
      </c>
      <c r="AK195" s="96">
        <v>4</v>
      </c>
      <c r="AN195" s="96">
        <v>0</v>
      </c>
      <c r="AO195" s="96" t="s">
        <v>2365</v>
      </c>
      <c r="AP195" s="96" t="s">
        <v>2395</v>
      </c>
    </row>
    <row r="196" spans="1:42">
      <c r="A196" s="23">
        <v>195</v>
      </c>
      <c r="B196" s="96" t="s">
        <v>2482</v>
      </c>
      <c r="C196" s="96" t="s">
        <v>1790</v>
      </c>
      <c r="D196" s="23" t="s">
        <v>1404</v>
      </c>
      <c r="E196" s="23" t="s">
        <v>588</v>
      </c>
      <c r="F196" s="23" t="s">
        <v>1036</v>
      </c>
      <c r="G196" s="96">
        <v>28</v>
      </c>
      <c r="H196" s="24" t="s">
        <v>5354</v>
      </c>
      <c r="I196" s="96" t="s">
        <v>123</v>
      </c>
      <c r="J196" s="96" t="s">
        <v>134</v>
      </c>
      <c r="K196" s="24">
        <v>20281</v>
      </c>
      <c r="L196" s="24">
        <v>8</v>
      </c>
      <c r="M196" s="24">
        <v>2</v>
      </c>
      <c r="Y196" s="24" t="s">
        <v>2364</v>
      </c>
      <c r="AA196" s="96" t="s">
        <v>2487</v>
      </c>
      <c r="AC196" s="96" t="s">
        <v>2488</v>
      </c>
      <c r="AD196" s="98" t="s">
        <v>2363</v>
      </c>
      <c r="AE196" s="96">
        <v>4</v>
      </c>
      <c r="AF196" s="96">
        <v>1</v>
      </c>
      <c r="AG196" s="96">
        <v>20281</v>
      </c>
      <c r="AH196" s="96">
        <v>8</v>
      </c>
      <c r="AI196" s="96">
        <v>2</v>
      </c>
      <c r="AJ196" s="96" t="s">
        <v>5396</v>
      </c>
      <c r="AK196" s="96">
        <v>4</v>
      </c>
      <c r="AN196" s="96">
        <v>0</v>
      </c>
      <c r="AO196" s="96" t="s">
        <v>2365</v>
      </c>
      <c r="AP196" s="96" t="s">
        <v>2396</v>
      </c>
    </row>
    <row r="197" spans="1:42">
      <c r="A197" s="23">
        <v>196</v>
      </c>
      <c r="B197" s="96" t="s">
        <v>2482</v>
      </c>
      <c r="C197" s="96" t="s">
        <v>1790</v>
      </c>
      <c r="D197" s="23" t="s">
        <v>1404</v>
      </c>
      <c r="E197" s="23" t="s">
        <v>588</v>
      </c>
      <c r="F197" s="23" t="s">
        <v>1036</v>
      </c>
      <c r="G197" s="96">
        <v>28</v>
      </c>
      <c r="H197" s="24" t="s">
        <v>2698</v>
      </c>
      <c r="I197" s="96" t="s">
        <v>121</v>
      </c>
      <c r="J197" s="96" t="s">
        <v>134</v>
      </c>
      <c r="K197" s="24">
        <v>20281</v>
      </c>
      <c r="L197" s="24">
        <v>10</v>
      </c>
      <c r="M197" s="24">
        <v>1</v>
      </c>
      <c r="Y197" s="24" t="s">
        <v>2364</v>
      </c>
      <c r="AA197" s="96" t="s">
        <v>2483</v>
      </c>
      <c r="AC197" s="96" t="s">
        <v>2484</v>
      </c>
      <c r="AD197" s="98" t="s">
        <v>2363</v>
      </c>
      <c r="AE197" s="96">
        <v>4</v>
      </c>
      <c r="AF197" s="96">
        <v>1</v>
      </c>
      <c r="AG197" s="96">
        <v>20281</v>
      </c>
      <c r="AH197" s="96">
        <v>10</v>
      </c>
      <c r="AI197" s="96">
        <v>1</v>
      </c>
      <c r="AJ197" s="96" t="s">
        <v>3144</v>
      </c>
      <c r="AK197" s="96">
        <v>4</v>
      </c>
      <c r="AN197" s="96">
        <v>0</v>
      </c>
      <c r="AO197" s="96" t="s">
        <v>2365</v>
      </c>
      <c r="AP197" s="96" t="s">
        <v>2419</v>
      </c>
    </row>
    <row r="198" spans="1:42">
      <c r="A198" s="23">
        <v>197</v>
      </c>
      <c r="B198" s="96" t="s">
        <v>2482</v>
      </c>
      <c r="C198" s="96" t="s">
        <v>1790</v>
      </c>
      <c r="D198" s="23" t="s">
        <v>1404</v>
      </c>
      <c r="E198" s="23" t="s">
        <v>588</v>
      </c>
      <c r="F198" s="23" t="s">
        <v>1036</v>
      </c>
      <c r="G198" s="96">
        <v>28</v>
      </c>
      <c r="H198" s="24" t="s">
        <v>2699</v>
      </c>
      <c r="I198" s="96" t="s">
        <v>121</v>
      </c>
      <c r="J198" s="96" t="s">
        <v>134</v>
      </c>
      <c r="K198" s="24">
        <v>20281</v>
      </c>
      <c r="L198" s="24">
        <v>12</v>
      </c>
      <c r="M198" s="24">
        <v>1</v>
      </c>
      <c r="Y198" s="24" t="s">
        <v>2364</v>
      </c>
      <c r="AA198" s="96" t="s">
        <v>2483</v>
      </c>
      <c r="AC198" s="96" t="s">
        <v>2484</v>
      </c>
      <c r="AD198" s="98" t="s">
        <v>2363</v>
      </c>
      <c r="AE198" s="96">
        <v>4</v>
      </c>
      <c r="AF198" s="96">
        <v>1</v>
      </c>
      <c r="AG198" s="96">
        <v>20281</v>
      </c>
      <c r="AH198" s="96">
        <v>12</v>
      </c>
      <c r="AI198" s="96">
        <v>1</v>
      </c>
      <c r="AJ198" s="96" t="s">
        <v>3145</v>
      </c>
      <c r="AK198" s="96">
        <v>4</v>
      </c>
      <c r="AN198" s="96">
        <v>0</v>
      </c>
      <c r="AO198" s="96" t="s">
        <v>2365</v>
      </c>
      <c r="AP198" s="96" t="s">
        <v>2420</v>
      </c>
    </row>
    <row r="199" spans="1:42">
      <c r="A199" s="23">
        <v>198</v>
      </c>
      <c r="B199" s="96" t="s">
        <v>2482</v>
      </c>
      <c r="C199" s="96" t="s">
        <v>1790</v>
      </c>
      <c r="D199" s="23" t="s">
        <v>1404</v>
      </c>
      <c r="E199" s="23" t="s">
        <v>588</v>
      </c>
      <c r="F199" s="23" t="s">
        <v>1036</v>
      </c>
      <c r="G199" s="96">
        <v>28</v>
      </c>
      <c r="H199" s="24" t="s">
        <v>2700</v>
      </c>
      <c r="I199" s="96" t="s">
        <v>121</v>
      </c>
      <c r="J199" s="96" t="s">
        <v>134</v>
      </c>
      <c r="K199" s="24">
        <v>20281</v>
      </c>
      <c r="L199" s="24">
        <v>14</v>
      </c>
      <c r="M199" s="24">
        <v>1</v>
      </c>
      <c r="Y199" s="24" t="s">
        <v>2364</v>
      </c>
      <c r="AA199" s="96" t="s">
        <v>2483</v>
      </c>
      <c r="AC199" s="96" t="s">
        <v>2484</v>
      </c>
      <c r="AD199" s="98" t="s">
        <v>2363</v>
      </c>
      <c r="AE199" s="96">
        <v>4</v>
      </c>
      <c r="AF199" s="96">
        <v>1</v>
      </c>
      <c r="AG199" s="96">
        <v>20281</v>
      </c>
      <c r="AH199" s="96">
        <v>14</v>
      </c>
      <c r="AI199" s="96">
        <v>1</v>
      </c>
      <c r="AJ199" s="96" t="s">
        <v>3146</v>
      </c>
      <c r="AK199" s="96">
        <v>4</v>
      </c>
      <c r="AN199" s="96">
        <v>0</v>
      </c>
      <c r="AO199" s="96" t="s">
        <v>2365</v>
      </c>
      <c r="AP199" s="96" t="s">
        <v>2421</v>
      </c>
    </row>
    <row r="200" spans="1:42">
      <c r="A200" s="23">
        <v>199</v>
      </c>
      <c r="B200" s="96" t="s">
        <v>2482</v>
      </c>
      <c r="C200" s="96" t="s">
        <v>1790</v>
      </c>
      <c r="D200" s="23" t="s">
        <v>1404</v>
      </c>
      <c r="E200" s="23" t="s">
        <v>588</v>
      </c>
      <c r="F200" s="23" t="s">
        <v>1036</v>
      </c>
      <c r="G200" s="96">
        <v>28</v>
      </c>
      <c r="H200" s="24" t="s">
        <v>2701</v>
      </c>
      <c r="I200" s="96" t="s">
        <v>121</v>
      </c>
      <c r="J200" s="96" t="s">
        <v>134</v>
      </c>
      <c r="K200" s="24">
        <v>20282</v>
      </c>
      <c r="L200" s="24">
        <v>0</v>
      </c>
      <c r="M200" s="24">
        <v>32</v>
      </c>
      <c r="Y200" s="24" t="s">
        <v>2364</v>
      </c>
      <c r="AA200" s="96" t="s">
        <v>2483</v>
      </c>
      <c r="AC200" s="96" t="s">
        <v>2484</v>
      </c>
      <c r="AD200" s="98" t="s">
        <v>2387</v>
      </c>
      <c r="AE200" s="96">
        <v>4</v>
      </c>
      <c r="AF200" s="96">
        <v>1</v>
      </c>
      <c r="AG200" s="96">
        <v>20282</v>
      </c>
      <c r="AH200" s="96">
        <v>0</v>
      </c>
      <c r="AI200" s="96">
        <v>32</v>
      </c>
      <c r="AJ200" s="96" t="s">
        <v>3147</v>
      </c>
      <c r="AK200" s="96">
        <v>4</v>
      </c>
      <c r="AN200" s="96">
        <v>0</v>
      </c>
      <c r="AO200" s="96" t="s">
        <v>2365</v>
      </c>
      <c r="AP200" s="96" t="s">
        <v>2422</v>
      </c>
    </row>
    <row r="201" spans="1:42">
      <c r="A201" s="23">
        <v>200</v>
      </c>
      <c r="B201" s="96" t="s">
        <v>2482</v>
      </c>
      <c r="C201" s="96" t="s">
        <v>1790</v>
      </c>
      <c r="D201" s="23" t="s">
        <v>1404</v>
      </c>
      <c r="E201" s="23" t="s">
        <v>588</v>
      </c>
      <c r="F201" s="23" t="s">
        <v>1036</v>
      </c>
      <c r="G201" s="96">
        <v>28</v>
      </c>
      <c r="H201" s="24" t="s">
        <v>2922</v>
      </c>
      <c r="I201" s="96" t="s">
        <v>121</v>
      </c>
      <c r="J201" s="96" t="s">
        <v>138</v>
      </c>
      <c r="K201" s="24">
        <v>10564</v>
      </c>
      <c r="L201" s="24">
        <v>0</v>
      </c>
      <c r="M201" s="24">
        <v>2</v>
      </c>
      <c r="Y201" s="24" t="s">
        <v>2364</v>
      </c>
      <c r="AA201" s="96" t="s">
        <v>2483</v>
      </c>
      <c r="AC201" s="96" t="s">
        <v>2484</v>
      </c>
      <c r="AD201" s="98" t="s">
        <v>2391</v>
      </c>
      <c r="AE201" s="96">
        <v>16</v>
      </c>
      <c r="AF201" s="96">
        <v>16</v>
      </c>
      <c r="AG201" s="96">
        <v>10564</v>
      </c>
      <c r="AH201" s="96">
        <v>0</v>
      </c>
      <c r="AI201" s="96">
        <v>2</v>
      </c>
      <c r="AJ201" s="96" t="s">
        <v>3148</v>
      </c>
      <c r="AK201" s="96">
        <v>4</v>
      </c>
      <c r="AN201" s="96">
        <v>0</v>
      </c>
      <c r="AO201" s="96" t="s">
        <v>2365</v>
      </c>
      <c r="AP201" s="96" t="s">
        <v>2423</v>
      </c>
    </row>
    <row r="202" spans="1:42">
      <c r="A202" s="23">
        <v>201</v>
      </c>
      <c r="B202" s="96" t="s">
        <v>2482</v>
      </c>
      <c r="C202" s="96" t="s">
        <v>1790</v>
      </c>
      <c r="D202" s="23" t="s">
        <v>1404</v>
      </c>
      <c r="E202" s="23" t="s">
        <v>588</v>
      </c>
      <c r="F202" s="23" t="s">
        <v>1036</v>
      </c>
      <c r="G202" s="96">
        <v>28</v>
      </c>
      <c r="H202" s="24" t="s">
        <v>2908</v>
      </c>
      <c r="I202" s="96" t="s">
        <v>123</v>
      </c>
      <c r="J202" s="96" t="s">
        <v>138</v>
      </c>
      <c r="K202" s="24">
        <v>10565</v>
      </c>
      <c r="L202" s="24">
        <v>0</v>
      </c>
      <c r="M202" s="24">
        <v>1</v>
      </c>
      <c r="Y202" s="24" t="s">
        <v>2364</v>
      </c>
      <c r="AA202" s="96" t="s">
        <v>2487</v>
      </c>
      <c r="AC202" s="96" t="s">
        <v>2488</v>
      </c>
      <c r="AD202" s="98" t="s">
        <v>2391</v>
      </c>
      <c r="AE202" s="96">
        <v>16</v>
      </c>
      <c r="AF202" s="96">
        <v>16</v>
      </c>
      <c r="AG202" s="96">
        <v>10565</v>
      </c>
      <c r="AH202" s="96">
        <v>0</v>
      </c>
      <c r="AI202" s="96">
        <v>1</v>
      </c>
      <c r="AJ202" s="96" t="s">
        <v>3149</v>
      </c>
      <c r="AK202" s="96">
        <v>4</v>
      </c>
      <c r="AN202" s="96">
        <v>0</v>
      </c>
      <c r="AO202" s="96" t="s">
        <v>2365</v>
      </c>
      <c r="AP202" s="96" t="s">
        <v>2407</v>
      </c>
    </row>
    <row r="203" spans="1:42">
      <c r="A203" s="23">
        <v>202</v>
      </c>
      <c r="B203" s="96" t="s">
        <v>2482</v>
      </c>
      <c r="C203" s="96" t="s">
        <v>1790</v>
      </c>
      <c r="D203" s="23" t="s">
        <v>1404</v>
      </c>
      <c r="E203" s="23" t="s">
        <v>588</v>
      </c>
      <c r="F203" s="23" t="s">
        <v>1036</v>
      </c>
      <c r="G203" s="96">
        <v>28</v>
      </c>
      <c r="H203" s="24" t="s">
        <v>2909</v>
      </c>
      <c r="I203" s="96" t="s">
        <v>123</v>
      </c>
      <c r="J203" s="96" t="s">
        <v>134</v>
      </c>
      <c r="K203" s="24">
        <v>20284</v>
      </c>
      <c r="L203" s="24">
        <v>0</v>
      </c>
      <c r="M203" s="24">
        <v>2</v>
      </c>
      <c r="Y203" s="24" t="s">
        <v>2364</v>
      </c>
      <c r="AA203" s="96" t="s">
        <v>2487</v>
      </c>
      <c r="AC203" s="96" t="s">
        <v>2488</v>
      </c>
      <c r="AD203" s="98" t="s">
        <v>2363</v>
      </c>
      <c r="AE203" s="96">
        <v>4</v>
      </c>
      <c r="AF203" s="96">
        <v>1</v>
      </c>
      <c r="AG203" s="96">
        <v>20284</v>
      </c>
      <c r="AH203" s="96">
        <v>0</v>
      </c>
      <c r="AI203" s="96">
        <v>2</v>
      </c>
      <c r="AJ203" s="96" t="s">
        <v>3150</v>
      </c>
      <c r="AK203" s="96">
        <v>4</v>
      </c>
      <c r="AN203" s="96">
        <v>0</v>
      </c>
      <c r="AO203" s="96" t="s">
        <v>2365</v>
      </c>
      <c r="AP203" s="96" t="s">
        <v>2408</v>
      </c>
    </row>
    <row r="204" spans="1:42">
      <c r="A204" s="23">
        <v>203</v>
      </c>
      <c r="B204" s="96" t="s">
        <v>2482</v>
      </c>
      <c r="C204" s="96" t="s">
        <v>1790</v>
      </c>
      <c r="D204" s="23" t="s">
        <v>1404</v>
      </c>
      <c r="E204" s="23" t="s">
        <v>588</v>
      </c>
      <c r="F204" s="23" t="s">
        <v>1036</v>
      </c>
      <c r="G204" s="96">
        <v>28</v>
      </c>
      <c r="H204" s="24" t="s">
        <v>2910</v>
      </c>
      <c r="I204" s="96" t="s">
        <v>123</v>
      </c>
      <c r="J204" s="96" t="s">
        <v>138</v>
      </c>
      <c r="K204" s="24">
        <v>10566</v>
      </c>
      <c r="L204" s="24">
        <v>0</v>
      </c>
      <c r="M204" s="24">
        <v>1</v>
      </c>
      <c r="Y204" s="24" t="s">
        <v>2364</v>
      </c>
      <c r="AA204" s="96" t="s">
        <v>2487</v>
      </c>
      <c r="AC204" s="96" t="s">
        <v>2488</v>
      </c>
      <c r="AD204" s="98" t="s">
        <v>2391</v>
      </c>
      <c r="AE204" s="96">
        <v>16</v>
      </c>
      <c r="AF204" s="96">
        <v>16</v>
      </c>
      <c r="AG204" s="96">
        <v>10566</v>
      </c>
      <c r="AH204" s="96">
        <v>0</v>
      </c>
      <c r="AI204" s="96">
        <v>1</v>
      </c>
      <c r="AJ204" s="96" t="s">
        <v>3151</v>
      </c>
      <c r="AK204" s="96">
        <v>4</v>
      </c>
      <c r="AN204" s="96">
        <v>0</v>
      </c>
      <c r="AO204" s="96" t="s">
        <v>2365</v>
      </c>
      <c r="AP204" s="96" t="s">
        <v>2409</v>
      </c>
    </row>
    <row r="205" spans="1:42">
      <c r="A205" s="23">
        <v>204</v>
      </c>
      <c r="B205" s="96" t="s">
        <v>2482</v>
      </c>
      <c r="C205" s="96" t="s">
        <v>1790</v>
      </c>
      <c r="D205" s="23" t="s">
        <v>1404</v>
      </c>
      <c r="E205" s="23" t="s">
        <v>588</v>
      </c>
      <c r="F205" s="23" t="s">
        <v>1036</v>
      </c>
      <c r="G205" s="96">
        <v>28</v>
      </c>
      <c r="H205" s="24" t="s">
        <v>2911</v>
      </c>
      <c r="I205" s="96" t="s">
        <v>123</v>
      </c>
      <c r="J205" s="96" t="s">
        <v>134</v>
      </c>
      <c r="K205" s="24">
        <v>20284</v>
      </c>
      <c r="L205" s="24">
        <v>2</v>
      </c>
      <c r="M205" s="24">
        <v>2</v>
      </c>
      <c r="Y205" s="24" t="s">
        <v>2364</v>
      </c>
      <c r="AA205" s="96" t="s">
        <v>2487</v>
      </c>
      <c r="AC205" s="96" t="s">
        <v>2488</v>
      </c>
      <c r="AD205" s="98" t="s">
        <v>2363</v>
      </c>
      <c r="AE205" s="96">
        <v>4</v>
      </c>
      <c r="AF205" s="96">
        <v>1</v>
      </c>
      <c r="AG205" s="96">
        <v>20284</v>
      </c>
      <c r="AH205" s="96">
        <v>2</v>
      </c>
      <c r="AI205" s="96">
        <v>2</v>
      </c>
      <c r="AJ205" s="96" t="s">
        <v>3152</v>
      </c>
      <c r="AK205" s="96">
        <v>4</v>
      </c>
      <c r="AN205" s="96">
        <v>0</v>
      </c>
      <c r="AO205" s="96" t="s">
        <v>2365</v>
      </c>
      <c r="AP205" s="96" t="s">
        <v>2410</v>
      </c>
    </row>
    <row r="206" spans="1:42">
      <c r="A206" s="23">
        <v>205</v>
      </c>
      <c r="B206" s="96" t="s">
        <v>2482</v>
      </c>
      <c r="C206" s="96" t="s">
        <v>1790</v>
      </c>
      <c r="D206" s="23" t="s">
        <v>1404</v>
      </c>
      <c r="E206" s="23" t="s">
        <v>588</v>
      </c>
      <c r="F206" s="23" t="s">
        <v>1036</v>
      </c>
      <c r="G206" s="96">
        <v>28</v>
      </c>
      <c r="H206" s="24" t="s">
        <v>2912</v>
      </c>
      <c r="I206" s="96" t="s">
        <v>123</v>
      </c>
      <c r="J206" s="96" t="s">
        <v>138</v>
      </c>
      <c r="K206" s="24">
        <v>10567</v>
      </c>
      <c r="L206" s="24">
        <v>0</v>
      </c>
      <c r="M206" s="24">
        <v>1</v>
      </c>
      <c r="Y206" s="24" t="s">
        <v>2364</v>
      </c>
      <c r="AA206" s="96" t="s">
        <v>2487</v>
      </c>
      <c r="AC206" s="96" t="s">
        <v>2488</v>
      </c>
      <c r="AD206" s="98" t="s">
        <v>2391</v>
      </c>
      <c r="AE206" s="96">
        <v>16</v>
      </c>
      <c r="AF206" s="96">
        <v>16</v>
      </c>
      <c r="AG206" s="96">
        <v>10567</v>
      </c>
      <c r="AH206" s="96">
        <v>0</v>
      </c>
      <c r="AI206" s="96">
        <v>1</v>
      </c>
      <c r="AJ206" s="96" t="s">
        <v>3153</v>
      </c>
      <c r="AK206" s="96">
        <v>4</v>
      </c>
      <c r="AN206" s="96">
        <v>0</v>
      </c>
      <c r="AO206" s="96" t="s">
        <v>2365</v>
      </c>
      <c r="AP206" s="96" t="s">
        <v>2424</v>
      </c>
    </row>
    <row r="207" spans="1:42">
      <c r="A207" s="23">
        <v>206</v>
      </c>
      <c r="B207" s="96" t="s">
        <v>2482</v>
      </c>
      <c r="C207" s="96" t="s">
        <v>1790</v>
      </c>
      <c r="D207" s="23" t="s">
        <v>1404</v>
      </c>
      <c r="E207" s="23" t="s">
        <v>588</v>
      </c>
      <c r="F207" s="23" t="s">
        <v>1036</v>
      </c>
      <c r="G207" s="96">
        <v>28</v>
      </c>
      <c r="H207" s="24" t="s">
        <v>2913</v>
      </c>
      <c r="I207" s="96" t="s">
        <v>123</v>
      </c>
      <c r="J207" s="96" t="s">
        <v>134</v>
      </c>
      <c r="K207" s="24">
        <v>20284</v>
      </c>
      <c r="L207" s="24">
        <v>4</v>
      </c>
      <c r="M207" s="24">
        <v>2</v>
      </c>
      <c r="Y207" s="24" t="s">
        <v>2364</v>
      </c>
      <c r="AA207" s="96" t="s">
        <v>2487</v>
      </c>
      <c r="AC207" s="96" t="s">
        <v>2488</v>
      </c>
      <c r="AD207" s="98" t="s">
        <v>2363</v>
      </c>
      <c r="AE207" s="96">
        <v>4</v>
      </c>
      <c r="AF207" s="96">
        <v>1</v>
      </c>
      <c r="AG207" s="96">
        <v>20284</v>
      </c>
      <c r="AH207" s="96">
        <v>4</v>
      </c>
      <c r="AI207" s="96">
        <v>2</v>
      </c>
      <c r="AJ207" s="96" t="s">
        <v>3154</v>
      </c>
      <c r="AK207" s="96">
        <v>4</v>
      </c>
      <c r="AN207" s="96">
        <v>0</v>
      </c>
      <c r="AO207" s="96" t="s">
        <v>2365</v>
      </c>
      <c r="AP207" s="96" t="s">
        <v>2425</v>
      </c>
    </row>
    <row r="208" spans="1:42">
      <c r="A208" s="23">
        <v>207</v>
      </c>
      <c r="B208" s="96" t="s">
        <v>2482</v>
      </c>
      <c r="C208" s="96" t="s">
        <v>1790</v>
      </c>
      <c r="D208" s="23" t="s">
        <v>1404</v>
      </c>
      <c r="E208" s="23" t="s">
        <v>588</v>
      </c>
      <c r="F208" s="23" t="s">
        <v>1036</v>
      </c>
      <c r="G208" s="96">
        <v>28</v>
      </c>
      <c r="H208" s="24" t="s">
        <v>2914</v>
      </c>
      <c r="I208" s="96" t="s">
        <v>123</v>
      </c>
      <c r="J208" s="96" t="s">
        <v>138</v>
      </c>
      <c r="K208" s="24">
        <v>10568</v>
      </c>
      <c r="L208" s="24">
        <v>0</v>
      </c>
      <c r="M208" s="24">
        <v>1</v>
      </c>
      <c r="Y208" s="24" t="s">
        <v>2364</v>
      </c>
      <c r="AA208" s="96" t="s">
        <v>2487</v>
      </c>
      <c r="AC208" s="96" t="s">
        <v>2488</v>
      </c>
      <c r="AD208" s="98" t="s">
        <v>2391</v>
      </c>
      <c r="AE208" s="96">
        <v>16</v>
      </c>
      <c r="AF208" s="96">
        <v>16</v>
      </c>
      <c r="AG208" s="96">
        <v>10568</v>
      </c>
      <c r="AH208" s="96">
        <v>0</v>
      </c>
      <c r="AI208" s="96">
        <v>1</v>
      </c>
      <c r="AJ208" s="96" t="s">
        <v>3155</v>
      </c>
      <c r="AK208" s="96">
        <v>4</v>
      </c>
      <c r="AN208" s="96">
        <v>0</v>
      </c>
      <c r="AO208" s="96" t="s">
        <v>2365</v>
      </c>
      <c r="AP208" s="96" t="s">
        <v>2426</v>
      </c>
    </row>
    <row r="209" spans="1:42">
      <c r="A209" s="23">
        <v>208</v>
      </c>
      <c r="B209" s="96" t="s">
        <v>2482</v>
      </c>
      <c r="C209" s="96" t="s">
        <v>1790</v>
      </c>
      <c r="D209" s="23" t="s">
        <v>1404</v>
      </c>
      <c r="E209" s="23" t="s">
        <v>588</v>
      </c>
      <c r="F209" s="23" t="s">
        <v>1036</v>
      </c>
      <c r="G209" s="96">
        <v>28</v>
      </c>
      <c r="H209" s="24" t="s">
        <v>2915</v>
      </c>
      <c r="I209" s="96" t="s">
        <v>123</v>
      </c>
      <c r="J209" s="96" t="s">
        <v>134</v>
      </c>
      <c r="K209" s="24">
        <v>20284</v>
      </c>
      <c r="L209" s="24">
        <v>6</v>
      </c>
      <c r="M209" s="24">
        <v>2</v>
      </c>
      <c r="Y209" s="24" t="s">
        <v>2364</v>
      </c>
      <c r="AA209" s="96" t="s">
        <v>2487</v>
      </c>
      <c r="AC209" s="96" t="s">
        <v>2488</v>
      </c>
      <c r="AD209" s="98" t="s">
        <v>2363</v>
      </c>
      <c r="AE209" s="96">
        <v>4</v>
      </c>
      <c r="AF209" s="96">
        <v>1</v>
      </c>
      <c r="AG209" s="96">
        <v>20284</v>
      </c>
      <c r="AH209" s="96">
        <v>6</v>
      </c>
      <c r="AI209" s="96">
        <v>2</v>
      </c>
      <c r="AJ209" s="96" t="s">
        <v>3156</v>
      </c>
      <c r="AK209" s="96">
        <v>4</v>
      </c>
      <c r="AN209" s="96">
        <v>0</v>
      </c>
      <c r="AO209" s="96" t="s">
        <v>2365</v>
      </c>
      <c r="AP209" s="96" t="s">
        <v>2427</v>
      </c>
    </row>
    <row r="210" spans="1:42">
      <c r="A210" s="23">
        <v>209</v>
      </c>
      <c r="B210" s="96" t="s">
        <v>2482</v>
      </c>
      <c r="C210" s="96" t="s">
        <v>1790</v>
      </c>
      <c r="D210" s="23" t="s">
        <v>1404</v>
      </c>
      <c r="E210" s="23" t="s">
        <v>588</v>
      </c>
      <c r="F210" s="23" t="s">
        <v>1036</v>
      </c>
      <c r="G210" s="96">
        <v>28</v>
      </c>
      <c r="H210" s="24" t="s">
        <v>2916</v>
      </c>
      <c r="I210" s="96" t="s">
        <v>123</v>
      </c>
      <c r="J210" s="96" t="s">
        <v>138</v>
      </c>
      <c r="K210" s="24">
        <v>10569</v>
      </c>
      <c r="L210" s="24">
        <v>0</v>
      </c>
      <c r="M210" s="24">
        <v>1</v>
      </c>
      <c r="Y210" s="24" t="s">
        <v>2364</v>
      </c>
      <c r="AA210" s="96" t="s">
        <v>2487</v>
      </c>
      <c r="AC210" s="96" t="s">
        <v>2488</v>
      </c>
      <c r="AD210" s="98" t="s">
        <v>2391</v>
      </c>
      <c r="AE210" s="96">
        <v>16</v>
      </c>
      <c r="AF210" s="96">
        <v>16</v>
      </c>
      <c r="AG210" s="96">
        <v>10569</v>
      </c>
      <c r="AH210" s="96">
        <v>0</v>
      </c>
      <c r="AI210" s="96">
        <v>1</v>
      </c>
      <c r="AJ210" s="96" t="s">
        <v>3157</v>
      </c>
      <c r="AK210" s="96">
        <v>4</v>
      </c>
      <c r="AN210" s="96">
        <v>0</v>
      </c>
      <c r="AO210" s="96" t="s">
        <v>2365</v>
      </c>
      <c r="AP210" s="96" t="s">
        <v>2428</v>
      </c>
    </row>
    <row r="211" spans="1:42">
      <c r="A211" s="23">
        <v>210</v>
      </c>
      <c r="B211" s="96" t="s">
        <v>2482</v>
      </c>
      <c r="C211" s="96" t="s">
        <v>1790</v>
      </c>
      <c r="D211" s="23" t="s">
        <v>1404</v>
      </c>
      <c r="E211" s="23" t="s">
        <v>588</v>
      </c>
      <c r="F211" s="23" t="s">
        <v>1036</v>
      </c>
      <c r="G211" s="96">
        <v>28</v>
      </c>
      <c r="H211" s="24" t="s">
        <v>2917</v>
      </c>
      <c r="I211" s="96" t="s">
        <v>123</v>
      </c>
      <c r="J211" s="96" t="s">
        <v>134</v>
      </c>
      <c r="K211" s="24">
        <v>20284</v>
      </c>
      <c r="L211" s="24">
        <v>8</v>
      </c>
      <c r="M211" s="24">
        <v>2</v>
      </c>
      <c r="Y211" s="24" t="s">
        <v>2364</v>
      </c>
      <c r="AA211" s="96" t="s">
        <v>2487</v>
      </c>
      <c r="AC211" s="96" t="s">
        <v>2488</v>
      </c>
      <c r="AD211" s="98" t="s">
        <v>2363</v>
      </c>
      <c r="AE211" s="96">
        <v>4</v>
      </c>
      <c r="AF211" s="96">
        <v>1</v>
      </c>
      <c r="AG211" s="96">
        <v>20284</v>
      </c>
      <c r="AH211" s="96">
        <v>8</v>
      </c>
      <c r="AI211" s="96">
        <v>2</v>
      </c>
      <c r="AJ211" s="96" t="s">
        <v>3158</v>
      </c>
      <c r="AK211" s="96">
        <v>4</v>
      </c>
      <c r="AN211" s="96">
        <v>0</v>
      </c>
      <c r="AO211" s="96" t="s">
        <v>2365</v>
      </c>
      <c r="AP211" s="96" t="s">
        <v>2429</v>
      </c>
    </row>
    <row r="212" spans="1:42">
      <c r="A212" s="23">
        <v>211</v>
      </c>
      <c r="B212" s="96" t="s">
        <v>2482</v>
      </c>
      <c r="C212" s="96" t="s">
        <v>1790</v>
      </c>
      <c r="D212" s="23" t="s">
        <v>1404</v>
      </c>
      <c r="E212" s="23" t="s">
        <v>588</v>
      </c>
      <c r="F212" s="23" t="s">
        <v>1036</v>
      </c>
      <c r="G212" s="96">
        <v>28</v>
      </c>
      <c r="H212" s="24" t="s">
        <v>2918</v>
      </c>
      <c r="I212" s="96" t="s">
        <v>123</v>
      </c>
      <c r="J212" s="96" t="s">
        <v>138</v>
      </c>
      <c r="K212" s="24">
        <v>10570</v>
      </c>
      <c r="L212" s="24">
        <v>0</v>
      </c>
      <c r="M212" s="24">
        <v>1</v>
      </c>
      <c r="Y212" s="24" t="s">
        <v>2364</v>
      </c>
      <c r="AA212" s="96" t="s">
        <v>2487</v>
      </c>
      <c r="AC212" s="96" t="s">
        <v>2488</v>
      </c>
      <c r="AD212" s="98" t="s">
        <v>2391</v>
      </c>
      <c r="AE212" s="96">
        <v>16</v>
      </c>
      <c r="AF212" s="96">
        <v>16</v>
      </c>
      <c r="AG212" s="96">
        <v>10570</v>
      </c>
      <c r="AH212" s="96">
        <v>0</v>
      </c>
      <c r="AI212" s="96">
        <v>1</v>
      </c>
      <c r="AJ212" s="96" t="s">
        <v>3159</v>
      </c>
      <c r="AK212" s="96">
        <v>4</v>
      </c>
      <c r="AN212" s="96">
        <v>0</v>
      </c>
      <c r="AO212" s="96" t="s">
        <v>2365</v>
      </c>
      <c r="AP212" s="96" t="s">
        <v>2430</v>
      </c>
    </row>
    <row r="213" spans="1:42">
      <c r="A213" s="23">
        <v>212</v>
      </c>
      <c r="B213" s="96" t="s">
        <v>2482</v>
      </c>
      <c r="C213" s="96" t="s">
        <v>1790</v>
      </c>
      <c r="D213" s="23" t="s">
        <v>1404</v>
      </c>
      <c r="E213" s="23" t="s">
        <v>588</v>
      </c>
      <c r="F213" s="23" t="s">
        <v>1036</v>
      </c>
      <c r="G213" s="96">
        <v>28</v>
      </c>
      <c r="H213" s="24" t="s">
        <v>2919</v>
      </c>
      <c r="I213" s="96" t="s">
        <v>123</v>
      </c>
      <c r="J213" s="96" t="s">
        <v>134</v>
      </c>
      <c r="K213" s="24">
        <v>20284</v>
      </c>
      <c r="L213" s="24">
        <v>10</v>
      </c>
      <c r="M213" s="24">
        <v>2</v>
      </c>
      <c r="Y213" s="24" t="s">
        <v>2364</v>
      </c>
      <c r="AA213" s="96" t="s">
        <v>2487</v>
      </c>
      <c r="AC213" s="96" t="s">
        <v>2488</v>
      </c>
      <c r="AD213" s="98" t="s">
        <v>2363</v>
      </c>
      <c r="AE213" s="96">
        <v>4</v>
      </c>
      <c r="AF213" s="96">
        <v>1</v>
      </c>
      <c r="AG213" s="96">
        <v>20284</v>
      </c>
      <c r="AH213" s="96">
        <v>10</v>
      </c>
      <c r="AI213" s="96">
        <v>2</v>
      </c>
      <c r="AJ213" s="96" t="s">
        <v>3160</v>
      </c>
      <c r="AK213" s="96">
        <v>4</v>
      </c>
      <c r="AN213" s="96">
        <v>0</v>
      </c>
      <c r="AO213" s="96" t="s">
        <v>2365</v>
      </c>
      <c r="AP213" s="96" t="s">
        <v>2431</v>
      </c>
    </row>
    <row r="214" spans="1:42">
      <c r="A214" s="23">
        <v>213</v>
      </c>
      <c r="B214" s="96" t="s">
        <v>2482</v>
      </c>
      <c r="C214" s="96" t="s">
        <v>1790</v>
      </c>
      <c r="D214" s="23" t="s">
        <v>1404</v>
      </c>
      <c r="E214" s="23" t="s">
        <v>588</v>
      </c>
      <c r="F214" s="23" t="s">
        <v>1036</v>
      </c>
      <c r="G214" s="96">
        <v>28</v>
      </c>
      <c r="H214" s="24" t="s">
        <v>2702</v>
      </c>
      <c r="I214" s="96" t="s">
        <v>121</v>
      </c>
      <c r="J214" s="96" t="s">
        <v>134</v>
      </c>
      <c r="K214" s="24">
        <v>20284</v>
      </c>
      <c r="L214" s="24">
        <v>12</v>
      </c>
      <c r="M214" s="24">
        <v>1</v>
      </c>
      <c r="Y214" s="24" t="s">
        <v>2364</v>
      </c>
      <c r="AA214" s="96" t="s">
        <v>2483</v>
      </c>
      <c r="AC214" s="96" t="s">
        <v>2484</v>
      </c>
      <c r="AD214" s="98" t="s">
        <v>2363</v>
      </c>
      <c r="AE214" s="96">
        <v>4</v>
      </c>
      <c r="AF214" s="96">
        <v>1</v>
      </c>
      <c r="AG214" s="96">
        <v>20284</v>
      </c>
      <c r="AH214" s="96">
        <v>12</v>
      </c>
      <c r="AI214" s="96">
        <v>1</v>
      </c>
      <c r="AJ214" s="96" t="s">
        <v>3161</v>
      </c>
      <c r="AK214" s="96">
        <v>4</v>
      </c>
      <c r="AN214" s="96">
        <v>0</v>
      </c>
      <c r="AO214" s="96" t="s">
        <v>2365</v>
      </c>
      <c r="AP214" s="96" t="s">
        <v>2432</v>
      </c>
    </row>
    <row r="215" spans="1:42">
      <c r="A215" s="23">
        <v>214</v>
      </c>
      <c r="B215" s="96" t="s">
        <v>2482</v>
      </c>
      <c r="C215" s="96" t="s">
        <v>1790</v>
      </c>
      <c r="D215" s="23" t="s">
        <v>1404</v>
      </c>
      <c r="E215" s="23" t="s">
        <v>588</v>
      </c>
      <c r="F215" s="23" t="s">
        <v>1036</v>
      </c>
      <c r="G215" s="96">
        <v>28</v>
      </c>
      <c r="H215" s="24" t="s">
        <v>2703</v>
      </c>
      <c r="I215" s="96" t="s">
        <v>121</v>
      </c>
      <c r="J215" s="96" t="s">
        <v>134</v>
      </c>
      <c r="K215" s="24">
        <v>20284</v>
      </c>
      <c r="L215" s="24">
        <v>14</v>
      </c>
      <c r="M215" s="24">
        <v>1</v>
      </c>
      <c r="Y215" s="24" t="s">
        <v>2364</v>
      </c>
      <c r="AA215" s="96" t="s">
        <v>2483</v>
      </c>
      <c r="AC215" s="96" t="s">
        <v>2484</v>
      </c>
      <c r="AD215" s="98" t="s">
        <v>2363</v>
      </c>
      <c r="AE215" s="96">
        <v>4</v>
      </c>
      <c r="AF215" s="96">
        <v>1</v>
      </c>
      <c r="AG215" s="96">
        <v>20284</v>
      </c>
      <c r="AH215" s="96">
        <v>14</v>
      </c>
      <c r="AI215" s="96">
        <v>1</v>
      </c>
      <c r="AJ215" s="96" t="s">
        <v>3162</v>
      </c>
      <c r="AK215" s="96">
        <v>4</v>
      </c>
      <c r="AN215" s="96">
        <v>0</v>
      </c>
      <c r="AO215" s="96" t="s">
        <v>2365</v>
      </c>
      <c r="AP215" s="96" t="s">
        <v>2433</v>
      </c>
    </row>
    <row r="216" spans="1:42">
      <c r="A216" s="23">
        <v>215</v>
      </c>
      <c r="B216" s="96" t="s">
        <v>2482</v>
      </c>
      <c r="C216" s="96" t="s">
        <v>1790</v>
      </c>
      <c r="D216" s="23" t="s">
        <v>1404</v>
      </c>
      <c r="E216" s="23" t="s">
        <v>588</v>
      </c>
      <c r="F216" s="23" t="s">
        <v>1036</v>
      </c>
      <c r="G216" s="96">
        <v>28</v>
      </c>
      <c r="H216" s="24" t="s">
        <v>2704</v>
      </c>
      <c r="I216" s="96" t="s">
        <v>121</v>
      </c>
      <c r="J216" s="96" t="s">
        <v>134</v>
      </c>
      <c r="K216" s="24">
        <v>20285</v>
      </c>
      <c r="L216" s="24">
        <v>0</v>
      </c>
      <c r="M216" s="24">
        <v>1</v>
      </c>
      <c r="Y216" s="24" t="s">
        <v>2364</v>
      </c>
      <c r="AA216" s="96" t="s">
        <v>2483</v>
      </c>
      <c r="AC216" s="96" t="s">
        <v>2484</v>
      </c>
      <c r="AD216" s="98" t="s">
        <v>2363</v>
      </c>
      <c r="AE216" s="96">
        <v>4</v>
      </c>
      <c r="AF216" s="96">
        <v>1</v>
      </c>
      <c r="AG216" s="96">
        <v>20285</v>
      </c>
      <c r="AH216" s="96">
        <v>0</v>
      </c>
      <c r="AI216" s="96">
        <v>1</v>
      </c>
      <c r="AJ216" s="96" t="s">
        <v>3163</v>
      </c>
      <c r="AK216" s="96">
        <v>4</v>
      </c>
      <c r="AN216" s="96">
        <v>0</v>
      </c>
      <c r="AO216" s="96" t="s">
        <v>2365</v>
      </c>
      <c r="AP216" s="96" t="s">
        <v>2434</v>
      </c>
    </row>
    <row r="217" spans="1:42">
      <c r="A217" s="23">
        <v>216</v>
      </c>
      <c r="B217" s="96" t="s">
        <v>2482</v>
      </c>
      <c r="C217" s="96" t="s">
        <v>1790</v>
      </c>
      <c r="D217" s="23" t="s">
        <v>1404</v>
      </c>
      <c r="E217" s="23" t="s">
        <v>588</v>
      </c>
      <c r="F217" s="23" t="s">
        <v>1036</v>
      </c>
      <c r="G217" s="96">
        <v>28</v>
      </c>
      <c r="H217" s="24" t="s">
        <v>2705</v>
      </c>
      <c r="I217" s="96" t="s">
        <v>121</v>
      </c>
      <c r="J217" s="96" t="s">
        <v>134</v>
      </c>
      <c r="K217" s="24">
        <v>20285</v>
      </c>
      <c r="L217" s="24">
        <v>1</v>
      </c>
      <c r="M217" s="24">
        <v>1</v>
      </c>
      <c r="Y217" s="24" t="s">
        <v>2364</v>
      </c>
      <c r="AA217" s="96" t="s">
        <v>2483</v>
      </c>
      <c r="AC217" s="96" t="s">
        <v>2484</v>
      </c>
      <c r="AD217" s="98" t="s">
        <v>2363</v>
      </c>
      <c r="AE217" s="96">
        <v>4</v>
      </c>
      <c r="AF217" s="96">
        <v>1</v>
      </c>
      <c r="AG217" s="96">
        <v>20285</v>
      </c>
      <c r="AH217" s="96">
        <v>1</v>
      </c>
      <c r="AI217" s="96">
        <v>1</v>
      </c>
      <c r="AJ217" s="96" t="s">
        <v>3164</v>
      </c>
      <c r="AK217" s="96">
        <v>4</v>
      </c>
      <c r="AN217" s="96">
        <v>0</v>
      </c>
      <c r="AO217" s="96" t="s">
        <v>2365</v>
      </c>
      <c r="AP217" s="96" t="s">
        <v>2435</v>
      </c>
    </row>
    <row r="218" spans="1:42">
      <c r="A218" s="23">
        <v>217</v>
      </c>
      <c r="B218" s="96" t="s">
        <v>2482</v>
      </c>
      <c r="C218" s="96" t="s">
        <v>1790</v>
      </c>
      <c r="D218" s="23" t="s">
        <v>1404</v>
      </c>
      <c r="E218" s="23" t="s">
        <v>588</v>
      </c>
      <c r="F218" s="23" t="s">
        <v>1036</v>
      </c>
      <c r="G218" s="96">
        <v>28</v>
      </c>
      <c r="H218" s="24" t="s">
        <v>2706</v>
      </c>
      <c r="I218" s="96" t="s">
        <v>121</v>
      </c>
      <c r="J218" s="96" t="s">
        <v>134</v>
      </c>
      <c r="K218" s="24">
        <v>20285</v>
      </c>
      <c r="L218" s="24">
        <v>2</v>
      </c>
      <c r="M218" s="24">
        <v>1</v>
      </c>
      <c r="Y218" s="24" t="s">
        <v>2364</v>
      </c>
      <c r="AA218" s="96" t="s">
        <v>2483</v>
      </c>
      <c r="AC218" s="96" t="s">
        <v>2484</v>
      </c>
      <c r="AD218" s="98" t="s">
        <v>2363</v>
      </c>
      <c r="AE218" s="96">
        <v>4</v>
      </c>
      <c r="AF218" s="96">
        <v>1</v>
      </c>
      <c r="AG218" s="96">
        <v>20285</v>
      </c>
      <c r="AH218" s="96">
        <v>2</v>
      </c>
      <c r="AI218" s="96">
        <v>1</v>
      </c>
      <c r="AJ218" s="96" t="s">
        <v>3165</v>
      </c>
      <c r="AK218" s="96">
        <v>4</v>
      </c>
      <c r="AN218" s="96">
        <v>0</v>
      </c>
      <c r="AO218" s="96" t="s">
        <v>2365</v>
      </c>
      <c r="AP218" s="96" t="s">
        <v>2436</v>
      </c>
    </row>
    <row r="219" spans="1:42">
      <c r="A219" s="23">
        <v>218</v>
      </c>
      <c r="B219" s="96" t="s">
        <v>2482</v>
      </c>
      <c r="C219" s="96" t="s">
        <v>1790</v>
      </c>
      <c r="D219" s="23" t="s">
        <v>1404</v>
      </c>
      <c r="E219" s="23" t="s">
        <v>588</v>
      </c>
      <c r="F219" s="23" t="s">
        <v>1036</v>
      </c>
      <c r="G219" s="96">
        <v>28</v>
      </c>
      <c r="H219" s="24" t="s">
        <v>2707</v>
      </c>
      <c r="I219" s="96" t="s">
        <v>121</v>
      </c>
      <c r="J219" s="96" t="s">
        <v>134</v>
      </c>
      <c r="K219" s="24">
        <v>20285</v>
      </c>
      <c r="L219" s="24">
        <v>3</v>
      </c>
      <c r="M219" s="24">
        <v>1</v>
      </c>
      <c r="Y219" s="24" t="s">
        <v>2364</v>
      </c>
      <c r="AA219" s="96" t="s">
        <v>2483</v>
      </c>
      <c r="AC219" s="96" t="s">
        <v>2484</v>
      </c>
      <c r="AD219" s="98" t="s">
        <v>2363</v>
      </c>
      <c r="AE219" s="96">
        <v>4</v>
      </c>
      <c r="AF219" s="96">
        <v>1</v>
      </c>
      <c r="AG219" s="96">
        <v>20285</v>
      </c>
      <c r="AH219" s="96">
        <v>3</v>
      </c>
      <c r="AI219" s="96">
        <v>1</v>
      </c>
      <c r="AJ219" s="96" t="s">
        <v>3166</v>
      </c>
      <c r="AK219" s="96">
        <v>4</v>
      </c>
      <c r="AN219" s="96">
        <v>0</v>
      </c>
      <c r="AO219" s="96" t="s">
        <v>2365</v>
      </c>
      <c r="AP219" s="96" t="s">
        <v>2437</v>
      </c>
    </row>
    <row r="220" spans="1:42">
      <c r="A220" s="23">
        <v>219</v>
      </c>
      <c r="B220" s="96" t="s">
        <v>2482</v>
      </c>
      <c r="C220" s="96" t="s">
        <v>1790</v>
      </c>
      <c r="D220" s="23" t="s">
        <v>1404</v>
      </c>
      <c r="E220" s="23" t="s">
        <v>588</v>
      </c>
      <c r="F220" s="23" t="s">
        <v>1036</v>
      </c>
      <c r="G220" s="96">
        <v>28</v>
      </c>
      <c r="H220" s="24" t="s">
        <v>2708</v>
      </c>
      <c r="I220" s="96" t="s">
        <v>121</v>
      </c>
      <c r="J220" s="96" t="s">
        <v>134</v>
      </c>
      <c r="K220" s="24">
        <v>20285</v>
      </c>
      <c r="L220" s="24">
        <v>4</v>
      </c>
      <c r="M220" s="24">
        <v>1</v>
      </c>
      <c r="Y220" s="24" t="s">
        <v>2364</v>
      </c>
      <c r="AA220" s="96" t="s">
        <v>2483</v>
      </c>
      <c r="AC220" s="96" t="s">
        <v>2484</v>
      </c>
      <c r="AD220" s="98" t="s">
        <v>2363</v>
      </c>
      <c r="AE220" s="96">
        <v>4</v>
      </c>
      <c r="AF220" s="96">
        <v>1</v>
      </c>
      <c r="AG220" s="96">
        <v>20285</v>
      </c>
      <c r="AH220" s="96">
        <v>4</v>
      </c>
      <c r="AI220" s="96">
        <v>1</v>
      </c>
      <c r="AJ220" s="96" t="s">
        <v>3167</v>
      </c>
      <c r="AK220" s="96">
        <v>4</v>
      </c>
      <c r="AN220" s="96">
        <v>0</v>
      </c>
      <c r="AO220" s="96" t="s">
        <v>2365</v>
      </c>
      <c r="AP220" s="96" t="s">
        <v>2438</v>
      </c>
    </row>
    <row r="221" spans="1:42">
      <c r="A221" s="23">
        <v>220</v>
      </c>
      <c r="B221" s="96" t="s">
        <v>2482</v>
      </c>
      <c r="C221" s="96" t="s">
        <v>1790</v>
      </c>
      <c r="D221" s="23" t="s">
        <v>1404</v>
      </c>
      <c r="E221" s="23" t="s">
        <v>588</v>
      </c>
      <c r="F221" s="23" t="s">
        <v>1036</v>
      </c>
      <c r="G221" s="96">
        <v>28</v>
      </c>
      <c r="H221" s="24" t="s">
        <v>2709</v>
      </c>
      <c r="I221" s="96" t="s">
        <v>121</v>
      </c>
      <c r="J221" s="96" t="s">
        <v>134</v>
      </c>
      <c r="K221" s="24">
        <v>20285</v>
      </c>
      <c r="L221" s="24">
        <v>5</v>
      </c>
      <c r="M221" s="24">
        <v>1</v>
      </c>
      <c r="Y221" s="24" t="s">
        <v>2364</v>
      </c>
      <c r="AA221" s="96" t="s">
        <v>2483</v>
      </c>
      <c r="AC221" s="96" t="s">
        <v>2484</v>
      </c>
      <c r="AD221" s="98" t="s">
        <v>2363</v>
      </c>
      <c r="AE221" s="96">
        <v>4</v>
      </c>
      <c r="AF221" s="96">
        <v>1</v>
      </c>
      <c r="AG221" s="96">
        <v>20285</v>
      </c>
      <c r="AH221" s="96">
        <v>5</v>
      </c>
      <c r="AI221" s="96">
        <v>1</v>
      </c>
      <c r="AJ221" s="96" t="s">
        <v>3168</v>
      </c>
      <c r="AK221" s="96">
        <v>4</v>
      </c>
      <c r="AN221" s="96">
        <v>0</v>
      </c>
      <c r="AO221" s="96" t="s">
        <v>2365</v>
      </c>
      <c r="AP221" s="96" t="s">
        <v>2439</v>
      </c>
    </row>
    <row r="222" spans="1:42">
      <c r="A222" s="23">
        <v>221</v>
      </c>
      <c r="B222" s="96" t="s">
        <v>2482</v>
      </c>
      <c r="C222" s="96" t="s">
        <v>1790</v>
      </c>
      <c r="D222" s="23" t="s">
        <v>1404</v>
      </c>
      <c r="E222" s="23" t="s">
        <v>588</v>
      </c>
      <c r="F222" s="23" t="s">
        <v>1036</v>
      </c>
      <c r="G222" s="96">
        <v>28</v>
      </c>
      <c r="H222" s="24" t="s">
        <v>2710</v>
      </c>
      <c r="I222" s="96" t="s">
        <v>121</v>
      </c>
      <c r="J222" s="96" t="s">
        <v>134</v>
      </c>
      <c r="K222" s="24">
        <v>20285</v>
      </c>
      <c r="L222" s="24">
        <v>6</v>
      </c>
      <c r="M222" s="24">
        <v>1</v>
      </c>
      <c r="Y222" s="24" t="s">
        <v>2364</v>
      </c>
      <c r="AA222" s="96" t="s">
        <v>2483</v>
      </c>
      <c r="AC222" s="96" t="s">
        <v>2484</v>
      </c>
      <c r="AD222" s="98" t="s">
        <v>2363</v>
      </c>
      <c r="AE222" s="96">
        <v>4</v>
      </c>
      <c r="AF222" s="96">
        <v>1</v>
      </c>
      <c r="AG222" s="96">
        <v>20285</v>
      </c>
      <c r="AH222" s="96">
        <v>6</v>
      </c>
      <c r="AI222" s="96">
        <v>1</v>
      </c>
      <c r="AJ222" s="96" t="s">
        <v>3169</v>
      </c>
      <c r="AK222" s="96">
        <v>4</v>
      </c>
      <c r="AN222" s="96">
        <v>0</v>
      </c>
      <c r="AO222" s="96" t="s">
        <v>2365</v>
      </c>
      <c r="AP222" s="96" t="s">
        <v>2440</v>
      </c>
    </row>
    <row r="223" spans="1:42">
      <c r="A223" s="23">
        <v>222</v>
      </c>
      <c r="B223" s="96" t="s">
        <v>2482</v>
      </c>
      <c r="C223" s="96" t="s">
        <v>1790</v>
      </c>
      <c r="D223" s="23" t="s">
        <v>1404</v>
      </c>
      <c r="E223" s="23" t="s">
        <v>588</v>
      </c>
      <c r="F223" s="23" t="s">
        <v>1036</v>
      </c>
      <c r="G223" s="96">
        <v>28</v>
      </c>
      <c r="H223" s="24" t="s">
        <v>2711</v>
      </c>
      <c r="I223" s="96" t="s">
        <v>121</v>
      </c>
      <c r="J223" s="96" t="s">
        <v>134</v>
      </c>
      <c r="K223" s="24">
        <v>20285</v>
      </c>
      <c r="L223" s="24">
        <v>7</v>
      </c>
      <c r="M223" s="24">
        <v>1</v>
      </c>
      <c r="Y223" s="24" t="s">
        <v>2364</v>
      </c>
      <c r="AA223" s="96" t="s">
        <v>2483</v>
      </c>
      <c r="AC223" s="96" t="s">
        <v>2484</v>
      </c>
      <c r="AD223" s="98" t="s">
        <v>2363</v>
      </c>
      <c r="AE223" s="96">
        <v>4</v>
      </c>
      <c r="AF223" s="96">
        <v>1</v>
      </c>
      <c r="AG223" s="96">
        <v>20285</v>
      </c>
      <c r="AH223" s="96">
        <v>7</v>
      </c>
      <c r="AI223" s="96">
        <v>1</v>
      </c>
      <c r="AJ223" s="96" t="s">
        <v>3170</v>
      </c>
      <c r="AK223" s="96">
        <v>4</v>
      </c>
      <c r="AN223" s="96">
        <v>0</v>
      </c>
      <c r="AO223" s="96" t="s">
        <v>2365</v>
      </c>
      <c r="AP223" s="96" t="s">
        <v>2441</v>
      </c>
    </row>
    <row r="224" spans="1:42">
      <c r="A224" s="23">
        <v>223</v>
      </c>
      <c r="B224" s="96" t="s">
        <v>2482</v>
      </c>
      <c r="C224" s="96" t="s">
        <v>1790</v>
      </c>
      <c r="D224" s="23" t="s">
        <v>1404</v>
      </c>
      <c r="E224" s="23" t="s">
        <v>588</v>
      </c>
      <c r="F224" s="23" t="s">
        <v>1036</v>
      </c>
      <c r="G224" s="96">
        <v>28</v>
      </c>
      <c r="H224" s="24" t="s">
        <v>2712</v>
      </c>
      <c r="I224" s="96" t="s">
        <v>121</v>
      </c>
      <c r="J224" s="96" t="s">
        <v>134</v>
      </c>
      <c r="K224" s="24">
        <v>20285</v>
      </c>
      <c r="L224" s="24">
        <v>8</v>
      </c>
      <c r="M224" s="24">
        <v>1</v>
      </c>
      <c r="Y224" s="24" t="s">
        <v>2364</v>
      </c>
      <c r="AA224" s="96" t="s">
        <v>2483</v>
      </c>
      <c r="AC224" s="96" t="s">
        <v>2484</v>
      </c>
      <c r="AD224" s="98" t="s">
        <v>2363</v>
      </c>
      <c r="AE224" s="96">
        <v>4</v>
      </c>
      <c r="AF224" s="96">
        <v>1</v>
      </c>
      <c r="AG224" s="96">
        <v>20285</v>
      </c>
      <c r="AH224" s="96">
        <v>8</v>
      </c>
      <c r="AI224" s="96">
        <v>1</v>
      </c>
      <c r="AJ224" s="96" t="s">
        <v>3171</v>
      </c>
      <c r="AK224" s="96">
        <v>4</v>
      </c>
      <c r="AN224" s="96">
        <v>0</v>
      </c>
      <c r="AO224" s="96" t="s">
        <v>2365</v>
      </c>
      <c r="AP224" s="96" t="s">
        <v>2442</v>
      </c>
    </row>
    <row r="225" spans="1:42">
      <c r="A225" s="23">
        <v>224</v>
      </c>
      <c r="B225" s="96" t="s">
        <v>2482</v>
      </c>
      <c r="C225" s="96" t="s">
        <v>1790</v>
      </c>
      <c r="D225" s="23" t="s">
        <v>1404</v>
      </c>
      <c r="E225" s="23" t="s">
        <v>588</v>
      </c>
      <c r="F225" s="23" t="s">
        <v>1036</v>
      </c>
      <c r="G225" s="96">
        <v>28</v>
      </c>
      <c r="H225" s="24" t="s">
        <v>2713</v>
      </c>
      <c r="I225" s="96" t="s">
        <v>121</v>
      </c>
      <c r="J225" s="96" t="s">
        <v>134</v>
      </c>
      <c r="K225" s="24">
        <v>20285</v>
      </c>
      <c r="L225" s="24">
        <v>9</v>
      </c>
      <c r="M225" s="24">
        <v>1</v>
      </c>
      <c r="Y225" s="24" t="s">
        <v>2364</v>
      </c>
      <c r="AA225" s="96" t="s">
        <v>2483</v>
      </c>
      <c r="AC225" s="96" t="s">
        <v>2484</v>
      </c>
      <c r="AD225" s="98" t="s">
        <v>2363</v>
      </c>
      <c r="AE225" s="96">
        <v>4</v>
      </c>
      <c r="AF225" s="96">
        <v>1</v>
      </c>
      <c r="AG225" s="96">
        <v>20285</v>
      </c>
      <c r="AH225" s="96">
        <v>9</v>
      </c>
      <c r="AI225" s="96">
        <v>1</v>
      </c>
      <c r="AJ225" s="96" t="s">
        <v>3172</v>
      </c>
      <c r="AK225" s="96">
        <v>4</v>
      </c>
      <c r="AN225" s="96">
        <v>0</v>
      </c>
      <c r="AO225" s="96" t="s">
        <v>2365</v>
      </c>
      <c r="AP225" s="96" t="s">
        <v>2443</v>
      </c>
    </row>
    <row r="226" spans="1:42">
      <c r="A226" s="23">
        <v>225</v>
      </c>
      <c r="B226" s="96" t="s">
        <v>2482</v>
      </c>
      <c r="C226" s="96" t="s">
        <v>1790</v>
      </c>
      <c r="D226" s="23" t="s">
        <v>1404</v>
      </c>
      <c r="E226" s="23" t="s">
        <v>588</v>
      </c>
      <c r="F226" s="23" t="s">
        <v>1036</v>
      </c>
      <c r="G226" s="96">
        <v>28</v>
      </c>
      <c r="H226" s="24" t="s">
        <v>2714</v>
      </c>
      <c r="I226" s="96" t="s">
        <v>121</v>
      </c>
      <c r="J226" s="96" t="s">
        <v>134</v>
      </c>
      <c r="K226" s="24">
        <v>20285</v>
      </c>
      <c r="L226" s="24">
        <v>10</v>
      </c>
      <c r="M226" s="24">
        <v>1</v>
      </c>
      <c r="Y226" s="24" t="s">
        <v>2364</v>
      </c>
      <c r="AA226" s="96" t="s">
        <v>2483</v>
      </c>
      <c r="AC226" s="96" t="s">
        <v>2484</v>
      </c>
      <c r="AD226" s="98" t="s">
        <v>2363</v>
      </c>
      <c r="AE226" s="96">
        <v>4</v>
      </c>
      <c r="AF226" s="96">
        <v>1</v>
      </c>
      <c r="AG226" s="96">
        <v>20285</v>
      </c>
      <c r="AH226" s="96">
        <v>10</v>
      </c>
      <c r="AI226" s="96">
        <v>1</v>
      </c>
      <c r="AJ226" s="96" t="s">
        <v>3173</v>
      </c>
      <c r="AK226" s="96">
        <v>4</v>
      </c>
      <c r="AN226" s="96">
        <v>0</v>
      </c>
      <c r="AO226" s="96" t="s">
        <v>2365</v>
      </c>
      <c r="AP226" s="96" t="s">
        <v>2444</v>
      </c>
    </row>
    <row r="227" spans="1:42">
      <c r="A227" s="23">
        <v>226</v>
      </c>
      <c r="B227" s="96" t="s">
        <v>2482</v>
      </c>
      <c r="C227" s="96" t="s">
        <v>1790</v>
      </c>
      <c r="D227" s="23" t="s">
        <v>1404</v>
      </c>
      <c r="E227" s="23" t="s">
        <v>588</v>
      </c>
      <c r="F227" s="23" t="s">
        <v>1036</v>
      </c>
      <c r="G227" s="96">
        <v>28</v>
      </c>
      <c r="H227" s="24" t="s">
        <v>2715</v>
      </c>
      <c r="I227" s="96" t="s">
        <v>121</v>
      </c>
      <c r="J227" s="96" t="s">
        <v>134</v>
      </c>
      <c r="K227" s="24">
        <v>20285</v>
      </c>
      <c r="L227" s="24">
        <v>11</v>
      </c>
      <c r="M227" s="24">
        <v>1</v>
      </c>
      <c r="Y227" s="24" t="s">
        <v>2364</v>
      </c>
      <c r="AA227" s="96" t="s">
        <v>2483</v>
      </c>
      <c r="AC227" s="96" t="s">
        <v>2484</v>
      </c>
      <c r="AD227" s="98" t="s">
        <v>2363</v>
      </c>
      <c r="AE227" s="96">
        <v>4</v>
      </c>
      <c r="AF227" s="96">
        <v>1</v>
      </c>
      <c r="AG227" s="96">
        <v>20285</v>
      </c>
      <c r="AH227" s="96">
        <v>11</v>
      </c>
      <c r="AI227" s="96">
        <v>1</v>
      </c>
      <c r="AJ227" s="96" t="s">
        <v>3174</v>
      </c>
      <c r="AK227" s="96">
        <v>4</v>
      </c>
      <c r="AN227" s="96">
        <v>0</v>
      </c>
      <c r="AO227" s="96" t="s">
        <v>2365</v>
      </c>
      <c r="AP227" s="96" t="s">
        <v>2445</v>
      </c>
    </row>
    <row r="228" spans="1:42">
      <c r="A228" s="23">
        <v>227</v>
      </c>
      <c r="B228" s="96" t="s">
        <v>2482</v>
      </c>
      <c r="C228" s="96" t="s">
        <v>1790</v>
      </c>
      <c r="D228" s="23" t="s">
        <v>1404</v>
      </c>
      <c r="E228" s="23" t="s">
        <v>588</v>
      </c>
      <c r="F228" s="23" t="s">
        <v>1036</v>
      </c>
      <c r="G228" s="96">
        <v>28</v>
      </c>
      <c r="H228" s="24" t="s">
        <v>2716</v>
      </c>
      <c r="I228" s="96" t="s">
        <v>121</v>
      </c>
      <c r="J228" s="96" t="s">
        <v>134</v>
      </c>
      <c r="K228" s="24">
        <v>20286</v>
      </c>
      <c r="L228" s="24">
        <v>0</v>
      </c>
      <c r="M228" s="24">
        <v>16</v>
      </c>
      <c r="Y228" s="24" t="s">
        <v>2364</v>
      </c>
      <c r="AA228" s="96" t="s">
        <v>2483</v>
      </c>
      <c r="AC228" s="96" t="s">
        <v>2484</v>
      </c>
      <c r="AD228" s="98" t="s">
        <v>2387</v>
      </c>
      <c r="AE228" s="96">
        <v>4</v>
      </c>
      <c r="AF228" s="96">
        <v>1</v>
      </c>
      <c r="AG228" s="96">
        <v>20286</v>
      </c>
      <c r="AH228" s="96">
        <v>0</v>
      </c>
      <c r="AI228" s="96">
        <v>16</v>
      </c>
      <c r="AJ228" s="96" t="s">
        <v>3175</v>
      </c>
      <c r="AK228" s="96">
        <v>4</v>
      </c>
      <c r="AN228" s="96">
        <v>0</v>
      </c>
      <c r="AO228" s="96" t="s">
        <v>2365</v>
      </c>
      <c r="AP228" s="96" t="s">
        <v>2446</v>
      </c>
    </row>
    <row r="229" spans="1:42">
      <c r="A229" s="23">
        <v>228</v>
      </c>
      <c r="B229" s="96" t="s">
        <v>2482</v>
      </c>
      <c r="C229" s="96" t="s">
        <v>1790</v>
      </c>
      <c r="D229" s="23" t="s">
        <v>1405</v>
      </c>
      <c r="E229" s="23" t="s">
        <v>588</v>
      </c>
      <c r="F229" s="23" t="s">
        <v>1039</v>
      </c>
      <c r="G229" s="96">
        <v>29</v>
      </c>
      <c r="H229" s="24" t="s">
        <v>2694</v>
      </c>
      <c r="I229" s="96" t="s">
        <v>122</v>
      </c>
      <c r="J229" s="96" t="s">
        <v>134</v>
      </c>
      <c r="K229" s="24">
        <v>20291</v>
      </c>
      <c r="L229" s="24">
        <v>0</v>
      </c>
      <c r="M229" s="24">
        <v>2</v>
      </c>
      <c r="Y229" s="24" t="s">
        <v>2364</v>
      </c>
      <c r="AA229" s="96" t="s">
        <v>2485</v>
      </c>
      <c r="AC229" s="96" t="s">
        <v>2486</v>
      </c>
      <c r="AD229" s="98" t="s">
        <v>2363</v>
      </c>
      <c r="AE229" s="96">
        <v>4</v>
      </c>
      <c r="AF229" s="96">
        <v>1</v>
      </c>
      <c r="AG229" s="96">
        <v>20291</v>
      </c>
      <c r="AH229" s="96">
        <v>0</v>
      </c>
      <c r="AI229" s="96">
        <v>2</v>
      </c>
      <c r="AJ229" s="96" t="s">
        <v>3176</v>
      </c>
      <c r="AK229" s="96">
        <v>4</v>
      </c>
      <c r="AN229" s="96">
        <v>0</v>
      </c>
      <c r="AO229" s="96" t="s">
        <v>2365</v>
      </c>
      <c r="AP229" s="96" t="s">
        <v>2390</v>
      </c>
    </row>
    <row r="230" spans="1:42">
      <c r="A230" s="23">
        <v>229</v>
      </c>
      <c r="B230" s="96" t="s">
        <v>2482</v>
      </c>
      <c r="C230" s="96" t="s">
        <v>1790</v>
      </c>
      <c r="D230" s="23" t="s">
        <v>1405</v>
      </c>
      <c r="E230" s="23" t="s">
        <v>588</v>
      </c>
      <c r="F230" s="23" t="s">
        <v>1039</v>
      </c>
      <c r="G230" s="96">
        <v>29</v>
      </c>
      <c r="H230" s="24" t="s">
        <v>2695</v>
      </c>
      <c r="I230" s="96" t="s">
        <v>122</v>
      </c>
      <c r="J230" s="96" t="s">
        <v>134</v>
      </c>
      <c r="K230" s="24">
        <v>20291</v>
      </c>
      <c r="L230" s="24">
        <v>2</v>
      </c>
      <c r="M230" s="24">
        <v>1</v>
      </c>
      <c r="Y230" s="24" t="s">
        <v>2364</v>
      </c>
      <c r="AA230" s="96" t="s">
        <v>2485</v>
      </c>
      <c r="AC230" s="96" t="s">
        <v>2486</v>
      </c>
      <c r="AD230" s="98" t="s">
        <v>2363</v>
      </c>
      <c r="AE230" s="96">
        <v>4</v>
      </c>
      <c r="AF230" s="96">
        <v>1</v>
      </c>
      <c r="AG230" s="96">
        <v>20291</v>
      </c>
      <c r="AH230" s="96">
        <v>2</v>
      </c>
      <c r="AI230" s="96">
        <v>1</v>
      </c>
      <c r="AJ230" s="96" t="s">
        <v>3177</v>
      </c>
      <c r="AK230" s="96">
        <v>4</v>
      </c>
      <c r="AN230" s="96">
        <v>0</v>
      </c>
      <c r="AO230" s="96" t="s">
        <v>2365</v>
      </c>
      <c r="AP230" s="96" t="s">
        <v>2389</v>
      </c>
    </row>
    <row r="231" spans="1:42">
      <c r="A231" s="23">
        <v>230</v>
      </c>
      <c r="B231" s="96" t="s">
        <v>2482</v>
      </c>
      <c r="C231" s="96" t="s">
        <v>1790</v>
      </c>
      <c r="D231" s="23" t="s">
        <v>1405</v>
      </c>
      <c r="E231" s="23" t="s">
        <v>588</v>
      </c>
      <c r="F231" s="23" t="s">
        <v>1039</v>
      </c>
      <c r="G231" s="96">
        <v>29</v>
      </c>
      <c r="H231" s="24" t="s">
        <v>2696</v>
      </c>
      <c r="I231" s="96" t="s">
        <v>122</v>
      </c>
      <c r="J231" s="96" t="s">
        <v>134</v>
      </c>
      <c r="K231" s="24">
        <v>20291</v>
      </c>
      <c r="L231" s="24">
        <v>4</v>
      </c>
      <c r="M231" s="24">
        <v>2</v>
      </c>
      <c r="Y231" s="24" t="s">
        <v>2364</v>
      </c>
      <c r="AA231" s="96" t="s">
        <v>2485</v>
      </c>
      <c r="AC231" s="96" t="s">
        <v>2486</v>
      </c>
      <c r="AD231" s="98" t="s">
        <v>2363</v>
      </c>
      <c r="AE231" s="96">
        <v>4</v>
      </c>
      <c r="AF231" s="96">
        <v>1</v>
      </c>
      <c r="AG231" s="96">
        <v>20291</v>
      </c>
      <c r="AH231" s="96">
        <v>4</v>
      </c>
      <c r="AI231" s="96">
        <v>2</v>
      </c>
      <c r="AJ231" s="96" t="s">
        <v>3178</v>
      </c>
      <c r="AK231" s="96">
        <v>4</v>
      </c>
      <c r="AN231" s="96">
        <v>0</v>
      </c>
      <c r="AO231" s="96" t="s">
        <v>2365</v>
      </c>
      <c r="AP231" s="96" t="s">
        <v>2418</v>
      </c>
    </row>
    <row r="232" spans="1:42">
      <c r="A232" s="23">
        <v>231</v>
      </c>
      <c r="B232" s="96" t="s">
        <v>2482</v>
      </c>
      <c r="C232" s="96" t="s">
        <v>1790</v>
      </c>
      <c r="D232" s="23" t="s">
        <v>1405</v>
      </c>
      <c r="E232" s="23" t="s">
        <v>588</v>
      </c>
      <c r="F232" s="23" t="s">
        <v>1039</v>
      </c>
      <c r="G232" s="96">
        <v>29</v>
      </c>
      <c r="H232" s="24" t="s">
        <v>5355</v>
      </c>
      <c r="I232" s="96" t="s">
        <v>121</v>
      </c>
      <c r="J232" s="96" t="s">
        <v>138</v>
      </c>
      <c r="K232" s="24">
        <v>10581</v>
      </c>
      <c r="L232" s="24">
        <v>0</v>
      </c>
      <c r="M232" s="24">
        <v>1</v>
      </c>
      <c r="Y232" s="24" t="s">
        <v>2364</v>
      </c>
      <c r="AA232" s="96" t="s">
        <v>2483</v>
      </c>
      <c r="AC232" s="96" t="s">
        <v>2484</v>
      </c>
      <c r="AD232" s="98" t="s">
        <v>2391</v>
      </c>
      <c r="AE232" s="96">
        <v>16</v>
      </c>
      <c r="AF232" s="96">
        <v>16</v>
      </c>
      <c r="AG232" s="96">
        <v>10581</v>
      </c>
      <c r="AH232" s="96">
        <v>0</v>
      </c>
      <c r="AI232" s="96">
        <v>1</v>
      </c>
      <c r="AJ232" s="96" t="s">
        <v>5397</v>
      </c>
      <c r="AK232" s="96">
        <v>4</v>
      </c>
      <c r="AN232" s="96">
        <v>0</v>
      </c>
      <c r="AO232" s="96" t="s">
        <v>2365</v>
      </c>
      <c r="AP232" s="96" t="s">
        <v>2392</v>
      </c>
    </row>
    <row r="233" spans="1:42">
      <c r="A233" s="23">
        <v>232</v>
      </c>
      <c r="B233" s="96" t="s">
        <v>2482</v>
      </c>
      <c r="C233" s="96" t="s">
        <v>1790</v>
      </c>
      <c r="D233" s="23" t="s">
        <v>1405</v>
      </c>
      <c r="E233" s="23" t="s">
        <v>588</v>
      </c>
      <c r="F233" s="23" t="s">
        <v>1039</v>
      </c>
      <c r="G233" s="96">
        <v>29</v>
      </c>
      <c r="H233" s="24" t="s">
        <v>5351</v>
      </c>
      <c r="I233" s="96" t="s">
        <v>123</v>
      </c>
      <c r="J233" s="96" t="s">
        <v>138</v>
      </c>
      <c r="K233" s="24">
        <v>10582</v>
      </c>
      <c r="L233" s="24">
        <v>0</v>
      </c>
      <c r="M233" s="24">
        <v>1</v>
      </c>
      <c r="Y233" s="24" t="s">
        <v>2364</v>
      </c>
      <c r="AA233" s="96" t="s">
        <v>2487</v>
      </c>
      <c r="AC233" s="96" t="s">
        <v>2488</v>
      </c>
      <c r="AD233" s="98" t="s">
        <v>2391</v>
      </c>
      <c r="AE233" s="96">
        <v>16</v>
      </c>
      <c r="AF233" s="96">
        <v>16</v>
      </c>
      <c r="AG233" s="96">
        <v>10582</v>
      </c>
      <c r="AH233" s="96">
        <v>0</v>
      </c>
      <c r="AI233" s="96">
        <v>1</v>
      </c>
      <c r="AJ233" s="96" t="s">
        <v>5398</v>
      </c>
      <c r="AK233" s="96">
        <v>4</v>
      </c>
      <c r="AN233" s="96">
        <v>0</v>
      </c>
      <c r="AO233" s="96" t="s">
        <v>2365</v>
      </c>
      <c r="AP233" s="96" t="s">
        <v>2393</v>
      </c>
    </row>
    <row r="234" spans="1:42">
      <c r="A234" s="23">
        <v>233</v>
      </c>
      <c r="B234" s="96" t="s">
        <v>2482</v>
      </c>
      <c r="C234" s="96" t="s">
        <v>1790</v>
      </c>
      <c r="D234" s="23" t="s">
        <v>1405</v>
      </c>
      <c r="E234" s="23" t="s">
        <v>588</v>
      </c>
      <c r="F234" s="23" t="s">
        <v>1039</v>
      </c>
      <c r="G234" s="96">
        <v>29</v>
      </c>
      <c r="H234" s="24" t="s">
        <v>5352</v>
      </c>
      <c r="I234" s="96" t="s">
        <v>123</v>
      </c>
      <c r="J234" s="96" t="s">
        <v>134</v>
      </c>
      <c r="K234" s="24">
        <v>20291</v>
      </c>
      <c r="L234" s="24">
        <v>6</v>
      </c>
      <c r="M234" s="24">
        <v>2</v>
      </c>
      <c r="Y234" s="24" t="s">
        <v>2364</v>
      </c>
      <c r="AA234" s="96" t="s">
        <v>2487</v>
      </c>
      <c r="AC234" s="96" t="s">
        <v>2488</v>
      </c>
      <c r="AD234" s="98" t="s">
        <v>2363</v>
      </c>
      <c r="AE234" s="96">
        <v>4</v>
      </c>
      <c r="AF234" s="96">
        <v>1</v>
      </c>
      <c r="AG234" s="96">
        <v>20291</v>
      </c>
      <c r="AH234" s="96">
        <v>6</v>
      </c>
      <c r="AI234" s="96">
        <v>2</v>
      </c>
      <c r="AJ234" s="96" t="s">
        <v>5399</v>
      </c>
      <c r="AK234" s="96">
        <v>4</v>
      </c>
      <c r="AN234" s="96">
        <v>0</v>
      </c>
      <c r="AO234" s="96" t="s">
        <v>2365</v>
      </c>
      <c r="AP234" s="96" t="s">
        <v>2394</v>
      </c>
    </row>
    <row r="235" spans="1:42">
      <c r="A235" s="23">
        <v>234</v>
      </c>
      <c r="B235" s="96" t="s">
        <v>2482</v>
      </c>
      <c r="C235" s="96" t="s">
        <v>1790</v>
      </c>
      <c r="D235" s="23" t="s">
        <v>1405</v>
      </c>
      <c r="E235" s="23" t="s">
        <v>588</v>
      </c>
      <c r="F235" s="23" t="s">
        <v>1039</v>
      </c>
      <c r="G235" s="96">
        <v>29</v>
      </c>
      <c r="H235" s="24" t="s">
        <v>5353</v>
      </c>
      <c r="I235" s="96" t="s">
        <v>123</v>
      </c>
      <c r="J235" s="96" t="s">
        <v>138</v>
      </c>
      <c r="K235" s="24">
        <v>10583</v>
      </c>
      <c r="L235" s="24">
        <v>0</v>
      </c>
      <c r="M235" s="24">
        <v>1</v>
      </c>
      <c r="Y235" s="24" t="s">
        <v>2364</v>
      </c>
      <c r="AA235" s="96" t="s">
        <v>2487</v>
      </c>
      <c r="AC235" s="96" t="s">
        <v>2488</v>
      </c>
      <c r="AD235" s="98" t="s">
        <v>2391</v>
      </c>
      <c r="AE235" s="96">
        <v>16</v>
      </c>
      <c r="AF235" s="96">
        <v>16</v>
      </c>
      <c r="AG235" s="96">
        <v>10583</v>
      </c>
      <c r="AH235" s="96">
        <v>0</v>
      </c>
      <c r="AI235" s="96">
        <v>1</v>
      </c>
      <c r="AJ235" s="96" t="s">
        <v>5400</v>
      </c>
      <c r="AK235" s="96">
        <v>4</v>
      </c>
      <c r="AN235" s="96">
        <v>0</v>
      </c>
      <c r="AO235" s="96" t="s">
        <v>2365</v>
      </c>
      <c r="AP235" s="96" t="s">
        <v>2395</v>
      </c>
    </row>
    <row r="236" spans="1:42">
      <c r="A236" s="23">
        <v>235</v>
      </c>
      <c r="B236" s="96" t="s">
        <v>2482</v>
      </c>
      <c r="C236" s="96" t="s">
        <v>1790</v>
      </c>
      <c r="D236" s="23" t="s">
        <v>1405</v>
      </c>
      <c r="E236" s="23" t="s">
        <v>588</v>
      </c>
      <c r="F236" s="23" t="s">
        <v>1039</v>
      </c>
      <c r="G236" s="96">
        <v>29</v>
      </c>
      <c r="H236" s="24" t="s">
        <v>5354</v>
      </c>
      <c r="I236" s="96" t="s">
        <v>123</v>
      </c>
      <c r="J236" s="96" t="s">
        <v>134</v>
      </c>
      <c r="K236" s="24">
        <v>20291</v>
      </c>
      <c r="L236" s="24">
        <v>8</v>
      </c>
      <c r="M236" s="24">
        <v>2</v>
      </c>
      <c r="Y236" s="24" t="s">
        <v>2364</v>
      </c>
      <c r="AA236" s="96" t="s">
        <v>2487</v>
      </c>
      <c r="AC236" s="96" t="s">
        <v>2488</v>
      </c>
      <c r="AD236" s="98" t="s">
        <v>2363</v>
      </c>
      <c r="AE236" s="96">
        <v>4</v>
      </c>
      <c r="AF236" s="96">
        <v>1</v>
      </c>
      <c r="AG236" s="96">
        <v>20291</v>
      </c>
      <c r="AH236" s="96">
        <v>8</v>
      </c>
      <c r="AI236" s="96">
        <v>2</v>
      </c>
      <c r="AJ236" s="96" t="s">
        <v>5401</v>
      </c>
      <c r="AK236" s="96">
        <v>4</v>
      </c>
      <c r="AN236" s="96">
        <v>0</v>
      </c>
      <c r="AO236" s="96" t="s">
        <v>2365</v>
      </c>
      <c r="AP236" s="96" t="s">
        <v>2396</v>
      </c>
    </row>
    <row r="237" spans="1:42">
      <c r="A237" s="23">
        <v>236</v>
      </c>
      <c r="B237" s="96" t="s">
        <v>2482</v>
      </c>
      <c r="C237" s="96" t="s">
        <v>1790</v>
      </c>
      <c r="D237" s="23" t="s">
        <v>1405</v>
      </c>
      <c r="E237" s="23" t="s">
        <v>588</v>
      </c>
      <c r="F237" s="23" t="s">
        <v>1039</v>
      </c>
      <c r="G237" s="96">
        <v>29</v>
      </c>
      <c r="H237" s="24" t="s">
        <v>2698</v>
      </c>
      <c r="I237" s="96" t="s">
        <v>121</v>
      </c>
      <c r="J237" s="96" t="s">
        <v>134</v>
      </c>
      <c r="K237" s="24">
        <v>20291</v>
      </c>
      <c r="L237" s="24">
        <v>10</v>
      </c>
      <c r="M237" s="24">
        <v>1</v>
      </c>
      <c r="Y237" s="24" t="s">
        <v>2364</v>
      </c>
      <c r="AA237" s="96" t="s">
        <v>2483</v>
      </c>
      <c r="AC237" s="96" t="s">
        <v>2484</v>
      </c>
      <c r="AD237" s="98" t="s">
        <v>2363</v>
      </c>
      <c r="AE237" s="96">
        <v>4</v>
      </c>
      <c r="AF237" s="96">
        <v>1</v>
      </c>
      <c r="AG237" s="96">
        <v>20291</v>
      </c>
      <c r="AH237" s="96">
        <v>10</v>
      </c>
      <c r="AI237" s="96">
        <v>1</v>
      </c>
      <c r="AJ237" s="96" t="s">
        <v>3179</v>
      </c>
      <c r="AK237" s="96">
        <v>4</v>
      </c>
      <c r="AN237" s="96">
        <v>0</v>
      </c>
      <c r="AO237" s="96" t="s">
        <v>2365</v>
      </c>
      <c r="AP237" s="96" t="s">
        <v>2419</v>
      </c>
    </row>
    <row r="238" spans="1:42">
      <c r="A238" s="23">
        <v>237</v>
      </c>
      <c r="B238" s="96" t="s">
        <v>2482</v>
      </c>
      <c r="C238" s="96" t="s">
        <v>1790</v>
      </c>
      <c r="D238" s="23" t="s">
        <v>1405</v>
      </c>
      <c r="E238" s="23" t="s">
        <v>588</v>
      </c>
      <c r="F238" s="23" t="s">
        <v>1039</v>
      </c>
      <c r="G238" s="96">
        <v>29</v>
      </c>
      <c r="H238" s="24" t="s">
        <v>2699</v>
      </c>
      <c r="I238" s="96" t="s">
        <v>121</v>
      </c>
      <c r="J238" s="96" t="s">
        <v>134</v>
      </c>
      <c r="K238" s="24">
        <v>20291</v>
      </c>
      <c r="L238" s="24">
        <v>12</v>
      </c>
      <c r="M238" s="24">
        <v>1</v>
      </c>
      <c r="Y238" s="24" t="s">
        <v>2364</v>
      </c>
      <c r="AA238" s="96" t="s">
        <v>2483</v>
      </c>
      <c r="AC238" s="96" t="s">
        <v>2484</v>
      </c>
      <c r="AD238" s="98" t="s">
        <v>2363</v>
      </c>
      <c r="AE238" s="96">
        <v>4</v>
      </c>
      <c r="AF238" s="96">
        <v>1</v>
      </c>
      <c r="AG238" s="96">
        <v>20291</v>
      </c>
      <c r="AH238" s="96">
        <v>12</v>
      </c>
      <c r="AI238" s="96">
        <v>1</v>
      </c>
      <c r="AJ238" s="96" t="s">
        <v>3180</v>
      </c>
      <c r="AK238" s="96">
        <v>4</v>
      </c>
      <c r="AN238" s="96">
        <v>0</v>
      </c>
      <c r="AO238" s="96" t="s">
        <v>2365</v>
      </c>
      <c r="AP238" s="96" t="s">
        <v>2420</v>
      </c>
    </row>
    <row r="239" spans="1:42">
      <c r="A239" s="23">
        <v>238</v>
      </c>
      <c r="B239" s="96" t="s">
        <v>2482</v>
      </c>
      <c r="C239" s="96" t="s">
        <v>1790</v>
      </c>
      <c r="D239" s="23" t="s">
        <v>1405</v>
      </c>
      <c r="E239" s="23" t="s">
        <v>588</v>
      </c>
      <c r="F239" s="23" t="s">
        <v>1039</v>
      </c>
      <c r="G239" s="96">
        <v>29</v>
      </c>
      <c r="H239" s="24" t="s">
        <v>2700</v>
      </c>
      <c r="I239" s="96" t="s">
        <v>121</v>
      </c>
      <c r="J239" s="96" t="s">
        <v>134</v>
      </c>
      <c r="K239" s="24">
        <v>20291</v>
      </c>
      <c r="L239" s="24">
        <v>14</v>
      </c>
      <c r="M239" s="24">
        <v>1</v>
      </c>
      <c r="Y239" s="24" t="s">
        <v>2364</v>
      </c>
      <c r="AA239" s="96" t="s">
        <v>2483</v>
      </c>
      <c r="AC239" s="96" t="s">
        <v>2484</v>
      </c>
      <c r="AD239" s="98" t="s">
        <v>2363</v>
      </c>
      <c r="AE239" s="96">
        <v>4</v>
      </c>
      <c r="AF239" s="96">
        <v>1</v>
      </c>
      <c r="AG239" s="96">
        <v>20291</v>
      </c>
      <c r="AH239" s="96">
        <v>14</v>
      </c>
      <c r="AI239" s="96">
        <v>1</v>
      </c>
      <c r="AJ239" s="96" t="s">
        <v>3181</v>
      </c>
      <c r="AK239" s="96">
        <v>4</v>
      </c>
      <c r="AN239" s="96">
        <v>0</v>
      </c>
      <c r="AO239" s="96" t="s">
        <v>2365</v>
      </c>
      <c r="AP239" s="96" t="s">
        <v>2421</v>
      </c>
    </row>
    <row r="240" spans="1:42">
      <c r="A240" s="23">
        <v>239</v>
      </c>
      <c r="B240" s="96" t="s">
        <v>2482</v>
      </c>
      <c r="C240" s="96" t="s">
        <v>1790</v>
      </c>
      <c r="D240" s="23" t="s">
        <v>1405</v>
      </c>
      <c r="E240" s="23" t="s">
        <v>588</v>
      </c>
      <c r="F240" s="23" t="s">
        <v>1039</v>
      </c>
      <c r="G240" s="96">
        <v>29</v>
      </c>
      <c r="H240" s="24" t="s">
        <v>2701</v>
      </c>
      <c r="I240" s="96" t="s">
        <v>121</v>
      </c>
      <c r="J240" s="96" t="s">
        <v>134</v>
      </c>
      <c r="K240" s="24">
        <v>20292</v>
      </c>
      <c r="L240" s="24">
        <v>0</v>
      </c>
      <c r="M240" s="24">
        <v>32</v>
      </c>
      <c r="Y240" s="24" t="s">
        <v>2364</v>
      </c>
      <c r="AA240" s="96" t="s">
        <v>2483</v>
      </c>
      <c r="AC240" s="96" t="s">
        <v>2484</v>
      </c>
      <c r="AD240" s="98" t="s">
        <v>2387</v>
      </c>
      <c r="AE240" s="96">
        <v>4</v>
      </c>
      <c r="AF240" s="96">
        <v>1</v>
      </c>
      <c r="AG240" s="96">
        <v>20292</v>
      </c>
      <c r="AH240" s="96">
        <v>0</v>
      </c>
      <c r="AI240" s="96">
        <v>32</v>
      </c>
      <c r="AJ240" s="96" t="s">
        <v>3182</v>
      </c>
      <c r="AK240" s="96">
        <v>4</v>
      </c>
      <c r="AN240" s="96">
        <v>0</v>
      </c>
      <c r="AO240" s="96" t="s">
        <v>2365</v>
      </c>
      <c r="AP240" s="96" t="s">
        <v>2422</v>
      </c>
    </row>
    <row r="241" spans="1:42">
      <c r="A241" s="23">
        <v>240</v>
      </c>
      <c r="B241" s="96" t="s">
        <v>2482</v>
      </c>
      <c r="C241" s="96" t="s">
        <v>1790</v>
      </c>
      <c r="D241" s="23" t="s">
        <v>1405</v>
      </c>
      <c r="E241" s="23" t="s">
        <v>588</v>
      </c>
      <c r="F241" s="23" t="s">
        <v>1039</v>
      </c>
      <c r="G241" s="96">
        <v>29</v>
      </c>
      <c r="H241" s="24" t="s">
        <v>2922</v>
      </c>
      <c r="I241" s="96" t="s">
        <v>121</v>
      </c>
      <c r="J241" s="96" t="s">
        <v>138</v>
      </c>
      <c r="K241" s="24">
        <v>10584</v>
      </c>
      <c r="L241" s="24">
        <v>0</v>
      </c>
      <c r="M241" s="24">
        <v>2</v>
      </c>
      <c r="Y241" s="24" t="s">
        <v>2364</v>
      </c>
      <c r="AA241" s="96" t="s">
        <v>2483</v>
      </c>
      <c r="AC241" s="96" t="s">
        <v>2484</v>
      </c>
      <c r="AD241" s="98" t="s">
        <v>2391</v>
      </c>
      <c r="AE241" s="96">
        <v>16</v>
      </c>
      <c r="AF241" s="96">
        <v>16</v>
      </c>
      <c r="AG241" s="96">
        <v>10584</v>
      </c>
      <c r="AH241" s="96">
        <v>0</v>
      </c>
      <c r="AI241" s="96">
        <v>2</v>
      </c>
      <c r="AJ241" s="96" t="s">
        <v>3183</v>
      </c>
      <c r="AK241" s="96">
        <v>4</v>
      </c>
      <c r="AN241" s="96">
        <v>0</v>
      </c>
      <c r="AO241" s="96" t="s">
        <v>2365</v>
      </c>
      <c r="AP241" s="96" t="s">
        <v>2423</v>
      </c>
    </row>
    <row r="242" spans="1:42">
      <c r="A242" s="23">
        <v>241</v>
      </c>
      <c r="B242" s="96" t="s">
        <v>2482</v>
      </c>
      <c r="C242" s="96" t="s">
        <v>1790</v>
      </c>
      <c r="D242" s="23" t="s">
        <v>1405</v>
      </c>
      <c r="E242" s="23" t="s">
        <v>588</v>
      </c>
      <c r="F242" s="23" t="s">
        <v>1039</v>
      </c>
      <c r="G242" s="96">
        <v>29</v>
      </c>
      <c r="H242" s="24" t="s">
        <v>2908</v>
      </c>
      <c r="I242" s="96" t="s">
        <v>123</v>
      </c>
      <c r="J242" s="96" t="s">
        <v>138</v>
      </c>
      <c r="K242" s="24">
        <v>10585</v>
      </c>
      <c r="L242" s="24">
        <v>0</v>
      </c>
      <c r="M242" s="24">
        <v>1</v>
      </c>
      <c r="Y242" s="24" t="s">
        <v>2364</v>
      </c>
      <c r="AA242" s="96" t="s">
        <v>2487</v>
      </c>
      <c r="AC242" s="96" t="s">
        <v>2488</v>
      </c>
      <c r="AD242" s="98" t="s">
        <v>2391</v>
      </c>
      <c r="AE242" s="96">
        <v>16</v>
      </c>
      <c r="AF242" s="96">
        <v>16</v>
      </c>
      <c r="AG242" s="96">
        <v>10585</v>
      </c>
      <c r="AH242" s="96">
        <v>0</v>
      </c>
      <c r="AI242" s="96">
        <v>1</v>
      </c>
      <c r="AJ242" s="96" t="s">
        <v>3184</v>
      </c>
      <c r="AK242" s="96">
        <v>4</v>
      </c>
      <c r="AN242" s="96">
        <v>0</v>
      </c>
      <c r="AO242" s="96" t="s">
        <v>2365</v>
      </c>
      <c r="AP242" s="96" t="s">
        <v>2407</v>
      </c>
    </row>
    <row r="243" spans="1:42">
      <c r="A243" s="23">
        <v>242</v>
      </c>
      <c r="B243" s="96" t="s">
        <v>2482</v>
      </c>
      <c r="C243" s="96" t="s">
        <v>1790</v>
      </c>
      <c r="D243" s="23" t="s">
        <v>1405</v>
      </c>
      <c r="E243" s="23" t="s">
        <v>588</v>
      </c>
      <c r="F243" s="23" t="s">
        <v>1039</v>
      </c>
      <c r="G243" s="96">
        <v>29</v>
      </c>
      <c r="H243" s="24" t="s">
        <v>2909</v>
      </c>
      <c r="I243" s="96" t="s">
        <v>123</v>
      </c>
      <c r="J243" s="96" t="s">
        <v>134</v>
      </c>
      <c r="K243" s="24">
        <v>20294</v>
      </c>
      <c r="L243" s="24">
        <v>0</v>
      </c>
      <c r="M243" s="24">
        <v>2</v>
      </c>
      <c r="Y243" s="24" t="s">
        <v>2364</v>
      </c>
      <c r="AA243" s="96" t="s">
        <v>2487</v>
      </c>
      <c r="AC243" s="96" t="s">
        <v>2488</v>
      </c>
      <c r="AD243" s="98" t="s">
        <v>2363</v>
      </c>
      <c r="AE243" s="96">
        <v>4</v>
      </c>
      <c r="AF243" s="96">
        <v>1</v>
      </c>
      <c r="AG243" s="96">
        <v>20294</v>
      </c>
      <c r="AH243" s="96">
        <v>0</v>
      </c>
      <c r="AI243" s="96">
        <v>2</v>
      </c>
      <c r="AJ243" s="96" t="s">
        <v>3185</v>
      </c>
      <c r="AK243" s="96">
        <v>4</v>
      </c>
      <c r="AN243" s="96">
        <v>0</v>
      </c>
      <c r="AO243" s="96" t="s">
        <v>2365</v>
      </c>
      <c r="AP243" s="96" t="s">
        <v>2408</v>
      </c>
    </row>
    <row r="244" spans="1:42">
      <c r="A244" s="23">
        <v>243</v>
      </c>
      <c r="B244" s="96" t="s">
        <v>2482</v>
      </c>
      <c r="C244" s="96" t="s">
        <v>1790</v>
      </c>
      <c r="D244" s="23" t="s">
        <v>1405</v>
      </c>
      <c r="E244" s="23" t="s">
        <v>588</v>
      </c>
      <c r="F244" s="23" t="s">
        <v>1039</v>
      </c>
      <c r="G244" s="96">
        <v>29</v>
      </c>
      <c r="H244" s="24" t="s">
        <v>2910</v>
      </c>
      <c r="I244" s="96" t="s">
        <v>123</v>
      </c>
      <c r="J244" s="96" t="s">
        <v>138</v>
      </c>
      <c r="K244" s="24">
        <v>10586</v>
      </c>
      <c r="L244" s="24">
        <v>0</v>
      </c>
      <c r="M244" s="24">
        <v>1</v>
      </c>
      <c r="Y244" s="24" t="s">
        <v>2364</v>
      </c>
      <c r="AA244" s="96" t="s">
        <v>2487</v>
      </c>
      <c r="AC244" s="96" t="s">
        <v>2488</v>
      </c>
      <c r="AD244" s="98" t="s">
        <v>2391</v>
      </c>
      <c r="AE244" s="96">
        <v>16</v>
      </c>
      <c r="AF244" s="96">
        <v>16</v>
      </c>
      <c r="AG244" s="96">
        <v>10586</v>
      </c>
      <c r="AH244" s="96">
        <v>0</v>
      </c>
      <c r="AI244" s="96">
        <v>1</v>
      </c>
      <c r="AJ244" s="96" t="s">
        <v>3186</v>
      </c>
      <c r="AK244" s="96">
        <v>4</v>
      </c>
      <c r="AN244" s="96">
        <v>0</v>
      </c>
      <c r="AO244" s="96" t="s">
        <v>2365</v>
      </c>
      <c r="AP244" s="96" t="s">
        <v>2409</v>
      </c>
    </row>
    <row r="245" spans="1:42">
      <c r="A245" s="23">
        <v>244</v>
      </c>
      <c r="B245" s="96" t="s">
        <v>2482</v>
      </c>
      <c r="C245" s="96" t="s">
        <v>1790</v>
      </c>
      <c r="D245" s="23" t="s">
        <v>1405</v>
      </c>
      <c r="E245" s="23" t="s">
        <v>588</v>
      </c>
      <c r="F245" s="23" t="s">
        <v>1039</v>
      </c>
      <c r="G245" s="96">
        <v>29</v>
      </c>
      <c r="H245" s="24" t="s">
        <v>2911</v>
      </c>
      <c r="I245" s="96" t="s">
        <v>123</v>
      </c>
      <c r="J245" s="96" t="s">
        <v>134</v>
      </c>
      <c r="K245" s="24">
        <v>20294</v>
      </c>
      <c r="L245" s="24">
        <v>2</v>
      </c>
      <c r="M245" s="24">
        <v>2</v>
      </c>
      <c r="Y245" s="24" t="s">
        <v>2364</v>
      </c>
      <c r="AA245" s="96" t="s">
        <v>2487</v>
      </c>
      <c r="AC245" s="96" t="s">
        <v>2488</v>
      </c>
      <c r="AD245" s="98" t="s">
        <v>2363</v>
      </c>
      <c r="AE245" s="96">
        <v>4</v>
      </c>
      <c r="AF245" s="96">
        <v>1</v>
      </c>
      <c r="AG245" s="96">
        <v>20294</v>
      </c>
      <c r="AH245" s="96">
        <v>2</v>
      </c>
      <c r="AI245" s="96">
        <v>2</v>
      </c>
      <c r="AJ245" s="96" t="s">
        <v>3187</v>
      </c>
      <c r="AK245" s="96">
        <v>4</v>
      </c>
      <c r="AN245" s="96">
        <v>0</v>
      </c>
      <c r="AO245" s="96" t="s">
        <v>2365</v>
      </c>
      <c r="AP245" s="96" t="s">
        <v>2410</v>
      </c>
    </row>
    <row r="246" spans="1:42">
      <c r="A246" s="23">
        <v>245</v>
      </c>
      <c r="B246" s="96" t="s">
        <v>2482</v>
      </c>
      <c r="C246" s="96" t="s">
        <v>1790</v>
      </c>
      <c r="D246" s="23" t="s">
        <v>1405</v>
      </c>
      <c r="E246" s="23" t="s">
        <v>588</v>
      </c>
      <c r="F246" s="23" t="s">
        <v>1039</v>
      </c>
      <c r="G246" s="96">
        <v>29</v>
      </c>
      <c r="H246" s="24" t="s">
        <v>2912</v>
      </c>
      <c r="I246" s="96" t="s">
        <v>123</v>
      </c>
      <c r="J246" s="96" t="s">
        <v>138</v>
      </c>
      <c r="K246" s="24">
        <v>10587</v>
      </c>
      <c r="L246" s="24">
        <v>0</v>
      </c>
      <c r="M246" s="24">
        <v>1</v>
      </c>
      <c r="Y246" s="24" t="s">
        <v>2364</v>
      </c>
      <c r="AA246" s="96" t="s">
        <v>2487</v>
      </c>
      <c r="AC246" s="96" t="s">
        <v>2488</v>
      </c>
      <c r="AD246" s="98" t="s">
        <v>2391</v>
      </c>
      <c r="AE246" s="96">
        <v>16</v>
      </c>
      <c r="AF246" s="96">
        <v>16</v>
      </c>
      <c r="AG246" s="96">
        <v>10587</v>
      </c>
      <c r="AH246" s="96">
        <v>0</v>
      </c>
      <c r="AI246" s="96">
        <v>1</v>
      </c>
      <c r="AJ246" s="96" t="s">
        <v>3188</v>
      </c>
      <c r="AK246" s="96">
        <v>4</v>
      </c>
      <c r="AN246" s="96">
        <v>0</v>
      </c>
      <c r="AO246" s="96" t="s">
        <v>2365</v>
      </c>
      <c r="AP246" s="96" t="s">
        <v>2424</v>
      </c>
    </row>
    <row r="247" spans="1:42">
      <c r="A247" s="23">
        <v>246</v>
      </c>
      <c r="B247" s="96" t="s">
        <v>2482</v>
      </c>
      <c r="C247" s="96" t="s">
        <v>1790</v>
      </c>
      <c r="D247" s="23" t="s">
        <v>1405</v>
      </c>
      <c r="E247" s="23" t="s">
        <v>588</v>
      </c>
      <c r="F247" s="23" t="s">
        <v>1039</v>
      </c>
      <c r="G247" s="96">
        <v>29</v>
      </c>
      <c r="H247" s="24" t="s">
        <v>2913</v>
      </c>
      <c r="I247" s="96" t="s">
        <v>123</v>
      </c>
      <c r="J247" s="96" t="s">
        <v>134</v>
      </c>
      <c r="K247" s="24">
        <v>20294</v>
      </c>
      <c r="L247" s="24">
        <v>4</v>
      </c>
      <c r="M247" s="24">
        <v>2</v>
      </c>
      <c r="Y247" s="24" t="s">
        <v>2364</v>
      </c>
      <c r="AA247" s="96" t="s">
        <v>2487</v>
      </c>
      <c r="AC247" s="96" t="s">
        <v>2488</v>
      </c>
      <c r="AD247" s="98" t="s">
        <v>2363</v>
      </c>
      <c r="AE247" s="96">
        <v>4</v>
      </c>
      <c r="AF247" s="96">
        <v>1</v>
      </c>
      <c r="AG247" s="96">
        <v>20294</v>
      </c>
      <c r="AH247" s="96">
        <v>4</v>
      </c>
      <c r="AI247" s="96">
        <v>2</v>
      </c>
      <c r="AJ247" s="96" t="s">
        <v>3189</v>
      </c>
      <c r="AK247" s="96">
        <v>4</v>
      </c>
      <c r="AN247" s="96">
        <v>0</v>
      </c>
      <c r="AO247" s="96" t="s">
        <v>2365</v>
      </c>
      <c r="AP247" s="96" t="s">
        <v>2425</v>
      </c>
    </row>
    <row r="248" spans="1:42">
      <c r="A248" s="23">
        <v>247</v>
      </c>
      <c r="B248" s="96" t="s">
        <v>2482</v>
      </c>
      <c r="C248" s="96" t="s">
        <v>1790</v>
      </c>
      <c r="D248" s="23" t="s">
        <v>1405</v>
      </c>
      <c r="E248" s="23" t="s">
        <v>588</v>
      </c>
      <c r="F248" s="23" t="s">
        <v>1039</v>
      </c>
      <c r="G248" s="96">
        <v>29</v>
      </c>
      <c r="H248" s="24" t="s">
        <v>2914</v>
      </c>
      <c r="I248" s="96" t="s">
        <v>123</v>
      </c>
      <c r="J248" s="96" t="s">
        <v>138</v>
      </c>
      <c r="K248" s="24">
        <v>10588</v>
      </c>
      <c r="L248" s="24">
        <v>0</v>
      </c>
      <c r="M248" s="24">
        <v>1</v>
      </c>
      <c r="Y248" s="24" t="s">
        <v>2364</v>
      </c>
      <c r="AA248" s="96" t="s">
        <v>2487</v>
      </c>
      <c r="AC248" s="96" t="s">
        <v>2488</v>
      </c>
      <c r="AD248" s="98" t="s">
        <v>2391</v>
      </c>
      <c r="AE248" s="96">
        <v>16</v>
      </c>
      <c r="AF248" s="96">
        <v>16</v>
      </c>
      <c r="AG248" s="96">
        <v>10588</v>
      </c>
      <c r="AH248" s="96">
        <v>0</v>
      </c>
      <c r="AI248" s="96">
        <v>1</v>
      </c>
      <c r="AJ248" s="96" t="s">
        <v>3190</v>
      </c>
      <c r="AK248" s="96">
        <v>4</v>
      </c>
      <c r="AN248" s="96">
        <v>0</v>
      </c>
      <c r="AO248" s="96" t="s">
        <v>2365</v>
      </c>
      <c r="AP248" s="96" t="s">
        <v>2426</v>
      </c>
    </row>
    <row r="249" spans="1:42">
      <c r="A249" s="23">
        <v>248</v>
      </c>
      <c r="B249" s="96" t="s">
        <v>2482</v>
      </c>
      <c r="C249" s="96" t="s">
        <v>1790</v>
      </c>
      <c r="D249" s="23" t="s">
        <v>1405</v>
      </c>
      <c r="E249" s="23" t="s">
        <v>588</v>
      </c>
      <c r="F249" s="23" t="s">
        <v>1039</v>
      </c>
      <c r="G249" s="96">
        <v>29</v>
      </c>
      <c r="H249" s="24" t="s">
        <v>2915</v>
      </c>
      <c r="I249" s="96" t="s">
        <v>123</v>
      </c>
      <c r="J249" s="96" t="s">
        <v>134</v>
      </c>
      <c r="K249" s="24">
        <v>20294</v>
      </c>
      <c r="L249" s="24">
        <v>6</v>
      </c>
      <c r="M249" s="24">
        <v>2</v>
      </c>
      <c r="Y249" s="24" t="s">
        <v>2364</v>
      </c>
      <c r="AA249" s="96" t="s">
        <v>2487</v>
      </c>
      <c r="AC249" s="96" t="s">
        <v>2488</v>
      </c>
      <c r="AD249" s="98" t="s">
        <v>2363</v>
      </c>
      <c r="AE249" s="96">
        <v>4</v>
      </c>
      <c r="AF249" s="96">
        <v>1</v>
      </c>
      <c r="AG249" s="96">
        <v>20294</v>
      </c>
      <c r="AH249" s="96">
        <v>6</v>
      </c>
      <c r="AI249" s="96">
        <v>2</v>
      </c>
      <c r="AJ249" s="96" t="s">
        <v>3191</v>
      </c>
      <c r="AK249" s="96">
        <v>4</v>
      </c>
      <c r="AN249" s="96">
        <v>0</v>
      </c>
      <c r="AO249" s="96" t="s">
        <v>2365</v>
      </c>
      <c r="AP249" s="96" t="s">
        <v>2427</v>
      </c>
    </row>
    <row r="250" spans="1:42">
      <c r="A250" s="23">
        <v>249</v>
      </c>
      <c r="B250" s="96" t="s">
        <v>2482</v>
      </c>
      <c r="C250" s="96" t="s">
        <v>1790</v>
      </c>
      <c r="D250" s="23" t="s">
        <v>1405</v>
      </c>
      <c r="E250" s="23" t="s">
        <v>588</v>
      </c>
      <c r="F250" s="23" t="s">
        <v>1039</v>
      </c>
      <c r="G250" s="96">
        <v>29</v>
      </c>
      <c r="H250" s="24" t="s">
        <v>2916</v>
      </c>
      <c r="I250" s="96" t="s">
        <v>123</v>
      </c>
      <c r="J250" s="96" t="s">
        <v>138</v>
      </c>
      <c r="K250" s="24">
        <v>10589</v>
      </c>
      <c r="L250" s="24">
        <v>0</v>
      </c>
      <c r="M250" s="24">
        <v>1</v>
      </c>
      <c r="Y250" s="24" t="s">
        <v>2364</v>
      </c>
      <c r="AA250" s="96" t="s">
        <v>2487</v>
      </c>
      <c r="AC250" s="96" t="s">
        <v>2488</v>
      </c>
      <c r="AD250" s="98" t="s">
        <v>2391</v>
      </c>
      <c r="AE250" s="96">
        <v>16</v>
      </c>
      <c r="AF250" s="96">
        <v>16</v>
      </c>
      <c r="AG250" s="96">
        <v>10589</v>
      </c>
      <c r="AH250" s="96">
        <v>0</v>
      </c>
      <c r="AI250" s="96">
        <v>1</v>
      </c>
      <c r="AJ250" s="96" t="s">
        <v>3192</v>
      </c>
      <c r="AK250" s="96">
        <v>4</v>
      </c>
      <c r="AN250" s="96">
        <v>0</v>
      </c>
      <c r="AO250" s="96" t="s">
        <v>2365</v>
      </c>
      <c r="AP250" s="96" t="s">
        <v>2428</v>
      </c>
    </row>
    <row r="251" spans="1:42">
      <c r="A251" s="23">
        <v>250</v>
      </c>
      <c r="B251" s="96" t="s">
        <v>2482</v>
      </c>
      <c r="C251" s="96" t="s">
        <v>1790</v>
      </c>
      <c r="D251" s="23" t="s">
        <v>1405</v>
      </c>
      <c r="E251" s="23" t="s">
        <v>588</v>
      </c>
      <c r="F251" s="23" t="s">
        <v>1039</v>
      </c>
      <c r="G251" s="96">
        <v>29</v>
      </c>
      <c r="H251" s="24" t="s">
        <v>2917</v>
      </c>
      <c r="I251" s="96" t="s">
        <v>123</v>
      </c>
      <c r="J251" s="96" t="s">
        <v>134</v>
      </c>
      <c r="K251" s="24">
        <v>20294</v>
      </c>
      <c r="L251" s="24">
        <v>8</v>
      </c>
      <c r="M251" s="24">
        <v>2</v>
      </c>
      <c r="Y251" s="24" t="s">
        <v>2364</v>
      </c>
      <c r="AA251" s="96" t="s">
        <v>2487</v>
      </c>
      <c r="AC251" s="96" t="s">
        <v>2488</v>
      </c>
      <c r="AD251" s="98" t="s">
        <v>2363</v>
      </c>
      <c r="AE251" s="96">
        <v>4</v>
      </c>
      <c r="AF251" s="96">
        <v>1</v>
      </c>
      <c r="AG251" s="96">
        <v>20294</v>
      </c>
      <c r="AH251" s="96">
        <v>8</v>
      </c>
      <c r="AI251" s="96">
        <v>2</v>
      </c>
      <c r="AJ251" s="96" t="s">
        <v>3193</v>
      </c>
      <c r="AK251" s="96">
        <v>4</v>
      </c>
      <c r="AN251" s="96">
        <v>0</v>
      </c>
      <c r="AO251" s="96" t="s">
        <v>2365</v>
      </c>
      <c r="AP251" s="96" t="s">
        <v>2429</v>
      </c>
    </row>
    <row r="252" spans="1:42">
      <c r="A252" s="23">
        <v>251</v>
      </c>
      <c r="B252" s="96" t="s">
        <v>2482</v>
      </c>
      <c r="C252" s="96" t="s">
        <v>1790</v>
      </c>
      <c r="D252" s="23" t="s">
        <v>1405</v>
      </c>
      <c r="E252" s="23" t="s">
        <v>588</v>
      </c>
      <c r="F252" s="23" t="s">
        <v>1039</v>
      </c>
      <c r="G252" s="96">
        <v>29</v>
      </c>
      <c r="H252" s="24" t="s">
        <v>2918</v>
      </c>
      <c r="I252" s="96" t="s">
        <v>123</v>
      </c>
      <c r="J252" s="96" t="s">
        <v>138</v>
      </c>
      <c r="K252" s="24">
        <v>10590</v>
      </c>
      <c r="L252" s="24">
        <v>0</v>
      </c>
      <c r="M252" s="24">
        <v>1</v>
      </c>
      <c r="Y252" s="24" t="s">
        <v>2364</v>
      </c>
      <c r="AA252" s="96" t="s">
        <v>2487</v>
      </c>
      <c r="AC252" s="96" t="s">
        <v>2488</v>
      </c>
      <c r="AD252" s="98" t="s">
        <v>2391</v>
      </c>
      <c r="AE252" s="96">
        <v>16</v>
      </c>
      <c r="AF252" s="96">
        <v>16</v>
      </c>
      <c r="AG252" s="96">
        <v>10590</v>
      </c>
      <c r="AH252" s="96">
        <v>0</v>
      </c>
      <c r="AI252" s="96">
        <v>1</v>
      </c>
      <c r="AJ252" s="96" t="s">
        <v>3194</v>
      </c>
      <c r="AK252" s="96">
        <v>4</v>
      </c>
      <c r="AN252" s="96">
        <v>0</v>
      </c>
      <c r="AO252" s="96" t="s">
        <v>2365</v>
      </c>
      <c r="AP252" s="96" t="s">
        <v>2430</v>
      </c>
    </row>
    <row r="253" spans="1:42">
      <c r="A253" s="23">
        <v>252</v>
      </c>
      <c r="B253" s="96" t="s">
        <v>2482</v>
      </c>
      <c r="C253" s="96" t="s">
        <v>1790</v>
      </c>
      <c r="D253" s="23" t="s">
        <v>1405</v>
      </c>
      <c r="E253" s="23" t="s">
        <v>588</v>
      </c>
      <c r="F253" s="23" t="s">
        <v>1039</v>
      </c>
      <c r="G253" s="96">
        <v>29</v>
      </c>
      <c r="H253" s="24" t="s">
        <v>2919</v>
      </c>
      <c r="I253" s="96" t="s">
        <v>123</v>
      </c>
      <c r="J253" s="96" t="s">
        <v>134</v>
      </c>
      <c r="K253" s="24">
        <v>20294</v>
      </c>
      <c r="L253" s="24">
        <v>10</v>
      </c>
      <c r="M253" s="24">
        <v>2</v>
      </c>
      <c r="Y253" s="24" t="s">
        <v>2364</v>
      </c>
      <c r="AA253" s="96" t="s">
        <v>2487</v>
      </c>
      <c r="AC253" s="96" t="s">
        <v>2488</v>
      </c>
      <c r="AD253" s="98" t="s">
        <v>2363</v>
      </c>
      <c r="AE253" s="96">
        <v>4</v>
      </c>
      <c r="AF253" s="96">
        <v>1</v>
      </c>
      <c r="AG253" s="96">
        <v>20294</v>
      </c>
      <c r="AH253" s="96">
        <v>10</v>
      </c>
      <c r="AI253" s="96">
        <v>2</v>
      </c>
      <c r="AJ253" s="96" t="s">
        <v>3195</v>
      </c>
      <c r="AK253" s="96">
        <v>4</v>
      </c>
      <c r="AN253" s="96">
        <v>0</v>
      </c>
      <c r="AO253" s="96" t="s">
        <v>2365</v>
      </c>
      <c r="AP253" s="96" t="s">
        <v>2431</v>
      </c>
    </row>
    <row r="254" spans="1:42">
      <c r="A254" s="23">
        <v>253</v>
      </c>
      <c r="B254" s="96" t="s">
        <v>2482</v>
      </c>
      <c r="C254" s="96" t="s">
        <v>1790</v>
      </c>
      <c r="D254" s="23" t="s">
        <v>1405</v>
      </c>
      <c r="E254" s="23" t="s">
        <v>588</v>
      </c>
      <c r="F254" s="23" t="s">
        <v>1039</v>
      </c>
      <c r="G254" s="96">
        <v>29</v>
      </c>
      <c r="H254" s="24" t="s">
        <v>2702</v>
      </c>
      <c r="I254" s="96" t="s">
        <v>121</v>
      </c>
      <c r="J254" s="96" t="s">
        <v>134</v>
      </c>
      <c r="K254" s="24">
        <v>20294</v>
      </c>
      <c r="L254" s="24">
        <v>12</v>
      </c>
      <c r="M254" s="24">
        <v>1</v>
      </c>
      <c r="Y254" s="24" t="s">
        <v>2364</v>
      </c>
      <c r="AA254" s="96" t="s">
        <v>2483</v>
      </c>
      <c r="AC254" s="96" t="s">
        <v>2484</v>
      </c>
      <c r="AD254" s="98" t="s">
        <v>2363</v>
      </c>
      <c r="AE254" s="96">
        <v>4</v>
      </c>
      <c r="AF254" s="96">
        <v>1</v>
      </c>
      <c r="AG254" s="96">
        <v>20294</v>
      </c>
      <c r="AH254" s="96">
        <v>12</v>
      </c>
      <c r="AI254" s="96">
        <v>1</v>
      </c>
      <c r="AJ254" s="96" t="s">
        <v>3196</v>
      </c>
      <c r="AK254" s="96">
        <v>4</v>
      </c>
      <c r="AN254" s="96">
        <v>0</v>
      </c>
      <c r="AO254" s="96" t="s">
        <v>2365</v>
      </c>
      <c r="AP254" s="96" t="s">
        <v>2432</v>
      </c>
    </row>
    <row r="255" spans="1:42">
      <c r="A255" s="23">
        <v>254</v>
      </c>
      <c r="B255" s="96" t="s">
        <v>2482</v>
      </c>
      <c r="C255" s="96" t="s">
        <v>1790</v>
      </c>
      <c r="D255" s="23" t="s">
        <v>1405</v>
      </c>
      <c r="E255" s="23" t="s">
        <v>588</v>
      </c>
      <c r="F255" s="23" t="s">
        <v>1039</v>
      </c>
      <c r="G255" s="96">
        <v>29</v>
      </c>
      <c r="H255" s="24" t="s">
        <v>2703</v>
      </c>
      <c r="I255" s="96" t="s">
        <v>121</v>
      </c>
      <c r="J255" s="96" t="s">
        <v>134</v>
      </c>
      <c r="K255" s="24">
        <v>20294</v>
      </c>
      <c r="L255" s="24">
        <v>14</v>
      </c>
      <c r="M255" s="24">
        <v>1</v>
      </c>
      <c r="Y255" s="24" t="s">
        <v>2364</v>
      </c>
      <c r="AA255" s="96" t="s">
        <v>2483</v>
      </c>
      <c r="AC255" s="96" t="s">
        <v>2484</v>
      </c>
      <c r="AD255" s="98" t="s">
        <v>2363</v>
      </c>
      <c r="AE255" s="96">
        <v>4</v>
      </c>
      <c r="AF255" s="96">
        <v>1</v>
      </c>
      <c r="AG255" s="96">
        <v>20294</v>
      </c>
      <c r="AH255" s="96">
        <v>14</v>
      </c>
      <c r="AI255" s="96">
        <v>1</v>
      </c>
      <c r="AJ255" s="96" t="s">
        <v>3197</v>
      </c>
      <c r="AK255" s="96">
        <v>4</v>
      </c>
      <c r="AN255" s="96">
        <v>0</v>
      </c>
      <c r="AO255" s="96" t="s">
        <v>2365</v>
      </c>
      <c r="AP255" s="96" t="s">
        <v>2433</v>
      </c>
    </row>
    <row r="256" spans="1:42">
      <c r="A256" s="23">
        <v>255</v>
      </c>
      <c r="B256" s="96" t="s">
        <v>2482</v>
      </c>
      <c r="C256" s="96" t="s">
        <v>1790</v>
      </c>
      <c r="D256" s="23" t="s">
        <v>1405</v>
      </c>
      <c r="E256" s="23" t="s">
        <v>588</v>
      </c>
      <c r="F256" s="23" t="s">
        <v>1039</v>
      </c>
      <c r="G256" s="96">
        <v>29</v>
      </c>
      <c r="H256" s="24" t="s">
        <v>2704</v>
      </c>
      <c r="I256" s="96" t="s">
        <v>121</v>
      </c>
      <c r="J256" s="96" t="s">
        <v>134</v>
      </c>
      <c r="K256" s="24">
        <v>20295</v>
      </c>
      <c r="L256" s="24">
        <v>0</v>
      </c>
      <c r="M256" s="24">
        <v>1</v>
      </c>
      <c r="Y256" s="24" t="s">
        <v>2364</v>
      </c>
      <c r="AA256" s="96" t="s">
        <v>2483</v>
      </c>
      <c r="AC256" s="96" t="s">
        <v>2484</v>
      </c>
      <c r="AD256" s="98" t="s">
        <v>2363</v>
      </c>
      <c r="AE256" s="96">
        <v>4</v>
      </c>
      <c r="AF256" s="96">
        <v>1</v>
      </c>
      <c r="AG256" s="96">
        <v>20295</v>
      </c>
      <c r="AH256" s="96">
        <v>0</v>
      </c>
      <c r="AI256" s="96">
        <v>1</v>
      </c>
      <c r="AJ256" s="96" t="s">
        <v>3198</v>
      </c>
      <c r="AK256" s="96">
        <v>4</v>
      </c>
      <c r="AN256" s="96">
        <v>0</v>
      </c>
      <c r="AO256" s="96" t="s">
        <v>2365</v>
      </c>
      <c r="AP256" s="96" t="s">
        <v>2434</v>
      </c>
    </row>
    <row r="257" spans="1:42">
      <c r="A257" s="23">
        <v>256</v>
      </c>
      <c r="B257" s="96" t="s">
        <v>2482</v>
      </c>
      <c r="C257" s="96" t="s">
        <v>1790</v>
      </c>
      <c r="D257" s="23" t="s">
        <v>1405</v>
      </c>
      <c r="E257" s="23" t="s">
        <v>588</v>
      </c>
      <c r="F257" s="23" t="s">
        <v>1039</v>
      </c>
      <c r="G257" s="96">
        <v>29</v>
      </c>
      <c r="H257" s="24" t="s">
        <v>2705</v>
      </c>
      <c r="I257" s="96" t="s">
        <v>121</v>
      </c>
      <c r="J257" s="96" t="s">
        <v>134</v>
      </c>
      <c r="K257" s="24">
        <v>20295</v>
      </c>
      <c r="L257" s="24">
        <v>1</v>
      </c>
      <c r="M257" s="24">
        <v>1</v>
      </c>
      <c r="Y257" s="24" t="s">
        <v>2364</v>
      </c>
      <c r="AA257" s="96" t="s">
        <v>2483</v>
      </c>
      <c r="AC257" s="96" t="s">
        <v>2484</v>
      </c>
      <c r="AD257" s="98" t="s">
        <v>2363</v>
      </c>
      <c r="AE257" s="96">
        <v>4</v>
      </c>
      <c r="AF257" s="96">
        <v>1</v>
      </c>
      <c r="AG257" s="96">
        <v>20295</v>
      </c>
      <c r="AH257" s="96">
        <v>1</v>
      </c>
      <c r="AI257" s="96">
        <v>1</v>
      </c>
      <c r="AJ257" s="96" t="s">
        <v>3199</v>
      </c>
      <c r="AK257" s="96">
        <v>4</v>
      </c>
      <c r="AN257" s="96">
        <v>0</v>
      </c>
      <c r="AO257" s="96" t="s">
        <v>2365</v>
      </c>
      <c r="AP257" s="96" t="s">
        <v>2435</v>
      </c>
    </row>
    <row r="258" spans="1:42">
      <c r="A258" s="23">
        <v>257</v>
      </c>
      <c r="B258" s="96" t="s">
        <v>2482</v>
      </c>
      <c r="C258" s="96" t="s">
        <v>1790</v>
      </c>
      <c r="D258" s="23" t="s">
        <v>1405</v>
      </c>
      <c r="E258" s="23" t="s">
        <v>588</v>
      </c>
      <c r="F258" s="23" t="s">
        <v>1039</v>
      </c>
      <c r="G258" s="96">
        <v>29</v>
      </c>
      <c r="H258" s="24" t="s">
        <v>2706</v>
      </c>
      <c r="I258" s="96" t="s">
        <v>121</v>
      </c>
      <c r="J258" s="96" t="s">
        <v>134</v>
      </c>
      <c r="K258" s="24">
        <v>20295</v>
      </c>
      <c r="L258" s="24">
        <v>2</v>
      </c>
      <c r="M258" s="24">
        <v>1</v>
      </c>
      <c r="Y258" s="24" t="s">
        <v>2364</v>
      </c>
      <c r="AA258" s="96" t="s">
        <v>2483</v>
      </c>
      <c r="AC258" s="96" t="s">
        <v>2484</v>
      </c>
      <c r="AD258" s="98" t="s">
        <v>2363</v>
      </c>
      <c r="AE258" s="96">
        <v>4</v>
      </c>
      <c r="AF258" s="96">
        <v>1</v>
      </c>
      <c r="AG258" s="96">
        <v>20295</v>
      </c>
      <c r="AH258" s="96">
        <v>2</v>
      </c>
      <c r="AI258" s="96">
        <v>1</v>
      </c>
      <c r="AJ258" s="96" t="s">
        <v>3200</v>
      </c>
      <c r="AK258" s="96">
        <v>4</v>
      </c>
      <c r="AN258" s="96">
        <v>0</v>
      </c>
      <c r="AO258" s="96" t="s">
        <v>2365</v>
      </c>
      <c r="AP258" s="96" t="s">
        <v>2436</v>
      </c>
    </row>
    <row r="259" spans="1:42">
      <c r="A259" s="23">
        <v>258</v>
      </c>
      <c r="B259" s="96" t="s">
        <v>2482</v>
      </c>
      <c r="C259" s="96" t="s">
        <v>1790</v>
      </c>
      <c r="D259" s="23" t="s">
        <v>1405</v>
      </c>
      <c r="E259" s="23" t="s">
        <v>588</v>
      </c>
      <c r="F259" s="23" t="s">
        <v>1039</v>
      </c>
      <c r="G259" s="96">
        <v>29</v>
      </c>
      <c r="H259" s="24" t="s">
        <v>2707</v>
      </c>
      <c r="I259" s="96" t="s">
        <v>121</v>
      </c>
      <c r="J259" s="96" t="s">
        <v>134</v>
      </c>
      <c r="K259" s="24">
        <v>20295</v>
      </c>
      <c r="L259" s="24">
        <v>3</v>
      </c>
      <c r="M259" s="24">
        <v>1</v>
      </c>
      <c r="Y259" s="24" t="s">
        <v>2364</v>
      </c>
      <c r="AA259" s="96" t="s">
        <v>2483</v>
      </c>
      <c r="AC259" s="96" t="s">
        <v>2484</v>
      </c>
      <c r="AD259" s="98" t="s">
        <v>2363</v>
      </c>
      <c r="AE259" s="96">
        <v>4</v>
      </c>
      <c r="AF259" s="96">
        <v>1</v>
      </c>
      <c r="AG259" s="96">
        <v>20295</v>
      </c>
      <c r="AH259" s="96">
        <v>3</v>
      </c>
      <c r="AI259" s="96">
        <v>1</v>
      </c>
      <c r="AJ259" s="96" t="s">
        <v>3201</v>
      </c>
      <c r="AK259" s="96">
        <v>4</v>
      </c>
      <c r="AN259" s="96">
        <v>0</v>
      </c>
      <c r="AO259" s="96" t="s">
        <v>2365</v>
      </c>
      <c r="AP259" s="96" t="s">
        <v>2437</v>
      </c>
    </row>
    <row r="260" spans="1:42">
      <c r="A260" s="23">
        <v>259</v>
      </c>
      <c r="B260" s="96" t="s">
        <v>2482</v>
      </c>
      <c r="C260" s="96" t="s">
        <v>1790</v>
      </c>
      <c r="D260" s="23" t="s">
        <v>1405</v>
      </c>
      <c r="E260" s="23" t="s">
        <v>588</v>
      </c>
      <c r="F260" s="23" t="s">
        <v>1039</v>
      </c>
      <c r="G260" s="96">
        <v>29</v>
      </c>
      <c r="H260" s="24" t="s">
        <v>2708</v>
      </c>
      <c r="I260" s="96" t="s">
        <v>121</v>
      </c>
      <c r="J260" s="96" t="s">
        <v>134</v>
      </c>
      <c r="K260" s="24">
        <v>20295</v>
      </c>
      <c r="L260" s="24">
        <v>4</v>
      </c>
      <c r="M260" s="24">
        <v>1</v>
      </c>
      <c r="Y260" s="24" t="s">
        <v>2364</v>
      </c>
      <c r="AA260" s="96" t="s">
        <v>2483</v>
      </c>
      <c r="AC260" s="96" t="s">
        <v>2484</v>
      </c>
      <c r="AD260" s="98" t="s">
        <v>2363</v>
      </c>
      <c r="AE260" s="96">
        <v>4</v>
      </c>
      <c r="AF260" s="96">
        <v>1</v>
      </c>
      <c r="AG260" s="96">
        <v>20295</v>
      </c>
      <c r="AH260" s="96">
        <v>4</v>
      </c>
      <c r="AI260" s="96">
        <v>1</v>
      </c>
      <c r="AJ260" s="96" t="s">
        <v>3202</v>
      </c>
      <c r="AK260" s="96">
        <v>4</v>
      </c>
      <c r="AN260" s="96">
        <v>0</v>
      </c>
      <c r="AO260" s="96" t="s">
        <v>2365</v>
      </c>
      <c r="AP260" s="96" t="s">
        <v>2438</v>
      </c>
    </row>
    <row r="261" spans="1:42">
      <c r="A261" s="23">
        <v>260</v>
      </c>
      <c r="B261" s="96" t="s">
        <v>2482</v>
      </c>
      <c r="C261" s="96" t="s">
        <v>1790</v>
      </c>
      <c r="D261" s="23" t="s">
        <v>1405</v>
      </c>
      <c r="E261" s="23" t="s">
        <v>588</v>
      </c>
      <c r="F261" s="23" t="s">
        <v>1039</v>
      </c>
      <c r="G261" s="96">
        <v>29</v>
      </c>
      <c r="H261" s="24" t="s">
        <v>2709</v>
      </c>
      <c r="I261" s="96" t="s">
        <v>121</v>
      </c>
      <c r="J261" s="96" t="s">
        <v>134</v>
      </c>
      <c r="K261" s="24">
        <v>20295</v>
      </c>
      <c r="L261" s="24">
        <v>5</v>
      </c>
      <c r="M261" s="24">
        <v>1</v>
      </c>
      <c r="Y261" s="24" t="s">
        <v>2364</v>
      </c>
      <c r="AA261" s="96" t="s">
        <v>2483</v>
      </c>
      <c r="AC261" s="96" t="s">
        <v>2484</v>
      </c>
      <c r="AD261" s="98" t="s">
        <v>2363</v>
      </c>
      <c r="AE261" s="96">
        <v>4</v>
      </c>
      <c r="AF261" s="96">
        <v>1</v>
      </c>
      <c r="AG261" s="96">
        <v>20295</v>
      </c>
      <c r="AH261" s="96">
        <v>5</v>
      </c>
      <c r="AI261" s="96">
        <v>1</v>
      </c>
      <c r="AJ261" s="96" t="s">
        <v>3203</v>
      </c>
      <c r="AK261" s="96">
        <v>4</v>
      </c>
      <c r="AN261" s="96">
        <v>0</v>
      </c>
      <c r="AO261" s="96" t="s">
        <v>2365</v>
      </c>
      <c r="AP261" s="96" t="s">
        <v>2439</v>
      </c>
    </row>
    <row r="262" spans="1:42">
      <c r="A262" s="23">
        <v>261</v>
      </c>
      <c r="B262" s="96" t="s">
        <v>2482</v>
      </c>
      <c r="C262" s="96" t="s">
        <v>1790</v>
      </c>
      <c r="D262" s="23" t="s">
        <v>1405</v>
      </c>
      <c r="E262" s="23" t="s">
        <v>588</v>
      </c>
      <c r="F262" s="23" t="s">
        <v>1039</v>
      </c>
      <c r="G262" s="96">
        <v>29</v>
      </c>
      <c r="H262" s="24" t="s">
        <v>2710</v>
      </c>
      <c r="I262" s="96" t="s">
        <v>121</v>
      </c>
      <c r="J262" s="96" t="s">
        <v>134</v>
      </c>
      <c r="K262" s="24">
        <v>20295</v>
      </c>
      <c r="L262" s="24">
        <v>6</v>
      </c>
      <c r="M262" s="24">
        <v>1</v>
      </c>
      <c r="Y262" s="24" t="s">
        <v>2364</v>
      </c>
      <c r="AA262" s="96" t="s">
        <v>2483</v>
      </c>
      <c r="AC262" s="96" t="s">
        <v>2484</v>
      </c>
      <c r="AD262" s="98" t="s">
        <v>2363</v>
      </c>
      <c r="AE262" s="96">
        <v>4</v>
      </c>
      <c r="AF262" s="96">
        <v>1</v>
      </c>
      <c r="AG262" s="96">
        <v>20295</v>
      </c>
      <c r="AH262" s="96">
        <v>6</v>
      </c>
      <c r="AI262" s="96">
        <v>1</v>
      </c>
      <c r="AJ262" s="96" t="s">
        <v>3204</v>
      </c>
      <c r="AK262" s="96">
        <v>4</v>
      </c>
      <c r="AN262" s="96">
        <v>0</v>
      </c>
      <c r="AO262" s="96" t="s">
        <v>2365</v>
      </c>
      <c r="AP262" s="96" t="s">
        <v>2440</v>
      </c>
    </row>
    <row r="263" spans="1:42">
      <c r="A263" s="23">
        <v>262</v>
      </c>
      <c r="B263" s="96" t="s">
        <v>2482</v>
      </c>
      <c r="C263" s="96" t="s">
        <v>1790</v>
      </c>
      <c r="D263" s="23" t="s">
        <v>1405</v>
      </c>
      <c r="E263" s="23" t="s">
        <v>588</v>
      </c>
      <c r="F263" s="23" t="s">
        <v>1039</v>
      </c>
      <c r="G263" s="96">
        <v>29</v>
      </c>
      <c r="H263" s="24" t="s">
        <v>2711</v>
      </c>
      <c r="I263" s="96" t="s">
        <v>121</v>
      </c>
      <c r="J263" s="96" t="s">
        <v>134</v>
      </c>
      <c r="K263" s="24">
        <v>20295</v>
      </c>
      <c r="L263" s="24">
        <v>7</v>
      </c>
      <c r="M263" s="24">
        <v>1</v>
      </c>
      <c r="Y263" s="24" t="s">
        <v>2364</v>
      </c>
      <c r="AA263" s="96" t="s">
        <v>2483</v>
      </c>
      <c r="AC263" s="96" t="s">
        <v>2484</v>
      </c>
      <c r="AD263" s="98" t="s">
        <v>2363</v>
      </c>
      <c r="AE263" s="96">
        <v>4</v>
      </c>
      <c r="AF263" s="96">
        <v>1</v>
      </c>
      <c r="AG263" s="96">
        <v>20295</v>
      </c>
      <c r="AH263" s="96">
        <v>7</v>
      </c>
      <c r="AI263" s="96">
        <v>1</v>
      </c>
      <c r="AJ263" s="96" t="s">
        <v>3205</v>
      </c>
      <c r="AK263" s="96">
        <v>4</v>
      </c>
      <c r="AN263" s="96">
        <v>0</v>
      </c>
      <c r="AO263" s="96" t="s">
        <v>2365</v>
      </c>
      <c r="AP263" s="96" t="s">
        <v>2441</v>
      </c>
    </row>
    <row r="264" spans="1:42">
      <c r="A264" s="23">
        <v>263</v>
      </c>
      <c r="B264" s="96" t="s">
        <v>2482</v>
      </c>
      <c r="C264" s="96" t="s">
        <v>1790</v>
      </c>
      <c r="D264" s="23" t="s">
        <v>1405</v>
      </c>
      <c r="E264" s="23" t="s">
        <v>588</v>
      </c>
      <c r="F264" s="23" t="s">
        <v>1039</v>
      </c>
      <c r="G264" s="96">
        <v>29</v>
      </c>
      <c r="H264" s="24" t="s">
        <v>2712</v>
      </c>
      <c r="I264" s="96" t="s">
        <v>121</v>
      </c>
      <c r="J264" s="96" t="s">
        <v>134</v>
      </c>
      <c r="K264" s="24">
        <v>20295</v>
      </c>
      <c r="L264" s="24">
        <v>8</v>
      </c>
      <c r="M264" s="24">
        <v>1</v>
      </c>
      <c r="Y264" s="24" t="s">
        <v>2364</v>
      </c>
      <c r="AA264" s="96" t="s">
        <v>2483</v>
      </c>
      <c r="AC264" s="96" t="s">
        <v>2484</v>
      </c>
      <c r="AD264" s="98" t="s">
        <v>2363</v>
      </c>
      <c r="AE264" s="96">
        <v>4</v>
      </c>
      <c r="AF264" s="96">
        <v>1</v>
      </c>
      <c r="AG264" s="96">
        <v>20295</v>
      </c>
      <c r="AH264" s="96">
        <v>8</v>
      </c>
      <c r="AI264" s="96">
        <v>1</v>
      </c>
      <c r="AJ264" s="96" t="s">
        <v>3206</v>
      </c>
      <c r="AK264" s="96">
        <v>4</v>
      </c>
      <c r="AN264" s="96">
        <v>0</v>
      </c>
      <c r="AO264" s="96" t="s">
        <v>2365</v>
      </c>
      <c r="AP264" s="96" t="s">
        <v>2442</v>
      </c>
    </row>
    <row r="265" spans="1:42">
      <c r="A265" s="23">
        <v>264</v>
      </c>
      <c r="B265" s="96" t="s">
        <v>2482</v>
      </c>
      <c r="C265" s="96" t="s">
        <v>1790</v>
      </c>
      <c r="D265" s="23" t="s">
        <v>1405</v>
      </c>
      <c r="E265" s="23" t="s">
        <v>588</v>
      </c>
      <c r="F265" s="23" t="s">
        <v>1039</v>
      </c>
      <c r="G265" s="96">
        <v>29</v>
      </c>
      <c r="H265" s="24" t="s">
        <v>2713</v>
      </c>
      <c r="I265" s="96" t="s">
        <v>121</v>
      </c>
      <c r="J265" s="96" t="s">
        <v>134</v>
      </c>
      <c r="K265" s="24">
        <v>20295</v>
      </c>
      <c r="L265" s="24">
        <v>9</v>
      </c>
      <c r="M265" s="24">
        <v>1</v>
      </c>
      <c r="Y265" s="24" t="s">
        <v>2364</v>
      </c>
      <c r="AA265" s="96" t="s">
        <v>2483</v>
      </c>
      <c r="AC265" s="96" t="s">
        <v>2484</v>
      </c>
      <c r="AD265" s="98" t="s">
        <v>2363</v>
      </c>
      <c r="AE265" s="96">
        <v>4</v>
      </c>
      <c r="AF265" s="96">
        <v>1</v>
      </c>
      <c r="AG265" s="96">
        <v>20295</v>
      </c>
      <c r="AH265" s="96">
        <v>9</v>
      </c>
      <c r="AI265" s="96">
        <v>1</v>
      </c>
      <c r="AJ265" s="96" t="s">
        <v>3207</v>
      </c>
      <c r="AK265" s="96">
        <v>4</v>
      </c>
      <c r="AN265" s="96">
        <v>0</v>
      </c>
      <c r="AO265" s="96" t="s">
        <v>2365</v>
      </c>
      <c r="AP265" s="96" t="s">
        <v>2443</v>
      </c>
    </row>
    <row r="266" spans="1:42">
      <c r="A266" s="23">
        <v>265</v>
      </c>
      <c r="B266" s="96" t="s">
        <v>2482</v>
      </c>
      <c r="C266" s="96" t="s">
        <v>1790</v>
      </c>
      <c r="D266" s="23" t="s">
        <v>1405</v>
      </c>
      <c r="E266" s="23" t="s">
        <v>588</v>
      </c>
      <c r="F266" s="23" t="s">
        <v>1039</v>
      </c>
      <c r="G266" s="96">
        <v>29</v>
      </c>
      <c r="H266" s="24" t="s">
        <v>2714</v>
      </c>
      <c r="I266" s="96" t="s">
        <v>121</v>
      </c>
      <c r="J266" s="96" t="s">
        <v>134</v>
      </c>
      <c r="K266" s="24">
        <v>20295</v>
      </c>
      <c r="L266" s="24">
        <v>10</v>
      </c>
      <c r="M266" s="24">
        <v>1</v>
      </c>
      <c r="Y266" s="24" t="s">
        <v>2364</v>
      </c>
      <c r="AA266" s="96" t="s">
        <v>2483</v>
      </c>
      <c r="AC266" s="96" t="s">
        <v>2484</v>
      </c>
      <c r="AD266" s="98" t="s">
        <v>2363</v>
      </c>
      <c r="AE266" s="96">
        <v>4</v>
      </c>
      <c r="AF266" s="96">
        <v>1</v>
      </c>
      <c r="AG266" s="96">
        <v>20295</v>
      </c>
      <c r="AH266" s="96">
        <v>10</v>
      </c>
      <c r="AI266" s="96">
        <v>1</v>
      </c>
      <c r="AJ266" s="96" t="s">
        <v>3208</v>
      </c>
      <c r="AK266" s="96">
        <v>4</v>
      </c>
      <c r="AN266" s="96">
        <v>0</v>
      </c>
      <c r="AO266" s="96" t="s">
        <v>2365</v>
      </c>
      <c r="AP266" s="96" t="s">
        <v>2444</v>
      </c>
    </row>
    <row r="267" spans="1:42">
      <c r="A267" s="23">
        <v>266</v>
      </c>
      <c r="B267" s="96" t="s">
        <v>2482</v>
      </c>
      <c r="C267" s="96" t="s">
        <v>1790</v>
      </c>
      <c r="D267" s="23" t="s">
        <v>1405</v>
      </c>
      <c r="E267" s="23" t="s">
        <v>588</v>
      </c>
      <c r="F267" s="23" t="s">
        <v>1039</v>
      </c>
      <c r="G267" s="96">
        <v>29</v>
      </c>
      <c r="H267" s="24" t="s">
        <v>2715</v>
      </c>
      <c r="I267" s="96" t="s">
        <v>121</v>
      </c>
      <c r="J267" s="96" t="s">
        <v>134</v>
      </c>
      <c r="K267" s="24">
        <v>20295</v>
      </c>
      <c r="L267" s="24">
        <v>11</v>
      </c>
      <c r="M267" s="24">
        <v>1</v>
      </c>
      <c r="Y267" s="24" t="s">
        <v>2364</v>
      </c>
      <c r="AA267" s="96" t="s">
        <v>2483</v>
      </c>
      <c r="AC267" s="96" t="s">
        <v>2484</v>
      </c>
      <c r="AD267" s="98" t="s">
        <v>2363</v>
      </c>
      <c r="AE267" s="96">
        <v>4</v>
      </c>
      <c r="AF267" s="96">
        <v>1</v>
      </c>
      <c r="AG267" s="96">
        <v>20295</v>
      </c>
      <c r="AH267" s="96">
        <v>11</v>
      </c>
      <c r="AI267" s="96">
        <v>1</v>
      </c>
      <c r="AJ267" s="96" t="s">
        <v>3209</v>
      </c>
      <c r="AK267" s="96">
        <v>4</v>
      </c>
      <c r="AN267" s="96">
        <v>0</v>
      </c>
      <c r="AO267" s="96" t="s">
        <v>2365</v>
      </c>
      <c r="AP267" s="96" t="s">
        <v>2445</v>
      </c>
    </row>
    <row r="268" spans="1:42">
      <c r="A268" s="23">
        <v>267</v>
      </c>
      <c r="B268" s="96" t="s">
        <v>2482</v>
      </c>
      <c r="C268" s="96" t="s">
        <v>1790</v>
      </c>
      <c r="D268" s="23" t="s">
        <v>1405</v>
      </c>
      <c r="E268" s="23" t="s">
        <v>588</v>
      </c>
      <c r="F268" s="23" t="s">
        <v>1039</v>
      </c>
      <c r="G268" s="96">
        <v>29</v>
      </c>
      <c r="H268" s="24" t="s">
        <v>2716</v>
      </c>
      <c r="I268" s="96" t="s">
        <v>121</v>
      </c>
      <c r="J268" s="96" t="s">
        <v>134</v>
      </c>
      <c r="K268" s="24">
        <v>20296</v>
      </c>
      <c r="L268" s="24">
        <v>0</v>
      </c>
      <c r="M268" s="24">
        <v>16</v>
      </c>
      <c r="Y268" s="24" t="s">
        <v>2364</v>
      </c>
      <c r="AA268" s="96" t="s">
        <v>2483</v>
      </c>
      <c r="AC268" s="96" t="s">
        <v>2484</v>
      </c>
      <c r="AD268" s="98" t="s">
        <v>2387</v>
      </c>
      <c r="AE268" s="96">
        <v>4</v>
      </c>
      <c r="AF268" s="96">
        <v>1</v>
      </c>
      <c r="AG268" s="96">
        <v>20296</v>
      </c>
      <c r="AH268" s="96">
        <v>0</v>
      </c>
      <c r="AI268" s="96">
        <v>16</v>
      </c>
      <c r="AJ268" s="96" t="s">
        <v>3210</v>
      </c>
      <c r="AK268" s="96">
        <v>4</v>
      </c>
      <c r="AN268" s="96">
        <v>0</v>
      </c>
      <c r="AO268" s="96" t="s">
        <v>2365</v>
      </c>
      <c r="AP268" s="96" t="s">
        <v>2446</v>
      </c>
    </row>
    <row r="269" spans="1:42">
      <c r="A269" s="23">
        <v>268</v>
      </c>
      <c r="B269" s="96" t="s">
        <v>2482</v>
      </c>
      <c r="C269" s="96" t="s">
        <v>1790</v>
      </c>
      <c r="D269" s="23" t="s">
        <v>1405</v>
      </c>
      <c r="E269" s="23" t="s">
        <v>588</v>
      </c>
      <c r="F269" s="23" t="s">
        <v>1041</v>
      </c>
      <c r="G269" s="96">
        <v>30</v>
      </c>
      <c r="H269" s="24" t="s">
        <v>2694</v>
      </c>
      <c r="I269" s="96" t="s">
        <v>122</v>
      </c>
      <c r="J269" s="96" t="s">
        <v>134</v>
      </c>
      <c r="K269" s="24">
        <v>20301</v>
      </c>
      <c r="L269" s="24">
        <v>0</v>
      </c>
      <c r="M269" s="24">
        <v>2</v>
      </c>
      <c r="Y269" s="24" t="s">
        <v>2364</v>
      </c>
      <c r="AA269" s="96" t="s">
        <v>2485</v>
      </c>
      <c r="AC269" s="96" t="s">
        <v>2486</v>
      </c>
      <c r="AD269" s="98" t="s">
        <v>2363</v>
      </c>
      <c r="AE269" s="96">
        <v>4</v>
      </c>
      <c r="AF269" s="96">
        <v>1</v>
      </c>
      <c r="AG269" s="96">
        <v>20301</v>
      </c>
      <c r="AH269" s="96">
        <v>0</v>
      </c>
      <c r="AI269" s="96">
        <v>2</v>
      </c>
      <c r="AJ269" s="96" t="s">
        <v>3211</v>
      </c>
      <c r="AK269" s="96">
        <v>4</v>
      </c>
      <c r="AN269" s="96">
        <v>0</v>
      </c>
      <c r="AO269" s="96" t="s">
        <v>2365</v>
      </c>
      <c r="AP269" s="96" t="s">
        <v>2390</v>
      </c>
    </row>
    <row r="270" spans="1:42">
      <c r="A270" s="23">
        <v>269</v>
      </c>
      <c r="B270" s="96" t="s">
        <v>2482</v>
      </c>
      <c r="C270" s="96" t="s">
        <v>1790</v>
      </c>
      <c r="D270" s="23" t="s">
        <v>1405</v>
      </c>
      <c r="E270" s="23" t="s">
        <v>588</v>
      </c>
      <c r="F270" s="23" t="s">
        <v>1041</v>
      </c>
      <c r="G270" s="96">
        <v>30</v>
      </c>
      <c r="H270" s="24" t="s">
        <v>2695</v>
      </c>
      <c r="I270" s="96" t="s">
        <v>122</v>
      </c>
      <c r="J270" s="96" t="s">
        <v>134</v>
      </c>
      <c r="K270" s="24">
        <v>20301</v>
      </c>
      <c r="L270" s="24">
        <v>2</v>
      </c>
      <c r="M270" s="24">
        <v>1</v>
      </c>
      <c r="Y270" s="24" t="s">
        <v>2364</v>
      </c>
      <c r="AA270" s="96" t="s">
        <v>2485</v>
      </c>
      <c r="AC270" s="96" t="s">
        <v>2486</v>
      </c>
      <c r="AD270" s="98" t="s">
        <v>2363</v>
      </c>
      <c r="AE270" s="96">
        <v>4</v>
      </c>
      <c r="AF270" s="96">
        <v>1</v>
      </c>
      <c r="AG270" s="96">
        <v>20301</v>
      </c>
      <c r="AH270" s="96">
        <v>2</v>
      </c>
      <c r="AI270" s="96">
        <v>1</v>
      </c>
      <c r="AJ270" s="96" t="s">
        <v>3212</v>
      </c>
      <c r="AK270" s="96">
        <v>4</v>
      </c>
      <c r="AN270" s="96">
        <v>0</v>
      </c>
      <c r="AO270" s="96" t="s">
        <v>2365</v>
      </c>
      <c r="AP270" s="96" t="s">
        <v>2389</v>
      </c>
    </row>
    <row r="271" spans="1:42">
      <c r="A271" s="23">
        <v>270</v>
      </c>
      <c r="B271" s="96" t="s">
        <v>2482</v>
      </c>
      <c r="C271" s="96" t="s">
        <v>1790</v>
      </c>
      <c r="D271" s="23" t="s">
        <v>1405</v>
      </c>
      <c r="E271" s="23" t="s">
        <v>588</v>
      </c>
      <c r="F271" s="23" t="s">
        <v>1041</v>
      </c>
      <c r="G271" s="96">
        <v>30</v>
      </c>
      <c r="H271" s="24" t="s">
        <v>2696</v>
      </c>
      <c r="I271" s="96" t="s">
        <v>122</v>
      </c>
      <c r="J271" s="96" t="s">
        <v>134</v>
      </c>
      <c r="K271" s="24">
        <v>20301</v>
      </c>
      <c r="L271" s="24">
        <v>4</v>
      </c>
      <c r="M271" s="24">
        <v>2</v>
      </c>
      <c r="Y271" s="24" t="s">
        <v>2364</v>
      </c>
      <c r="AA271" s="96" t="s">
        <v>2485</v>
      </c>
      <c r="AC271" s="96" t="s">
        <v>2486</v>
      </c>
      <c r="AD271" s="98" t="s">
        <v>2363</v>
      </c>
      <c r="AE271" s="96">
        <v>4</v>
      </c>
      <c r="AF271" s="96">
        <v>1</v>
      </c>
      <c r="AG271" s="96">
        <v>20301</v>
      </c>
      <c r="AH271" s="96">
        <v>4</v>
      </c>
      <c r="AI271" s="96">
        <v>2</v>
      </c>
      <c r="AJ271" s="96" t="s">
        <v>3213</v>
      </c>
      <c r="AK271" s="96">
        <v>4</v>
      </c>
      <c r="AN271" s="96">
        <v>0</v>
      </c>
      <c r="AO271" s="96" t="s">
        <v>2365</v>
      </c>
      <c r="AP271" s="96" t="s">
        <v>2418</v>
      </c>
    </row>
    <row r="272" spans="1:42">
      <c r="A272" s="23">
        <v>271</v>
      </c>
      <c r="B272" s="96" t="s">
        <v>2482</v>
      </c>
      <c r="C272" s="96" t="s">
        <v>1790</v>
      </c>
      <c r="D272" s="23" t="s">
        <v>1405</v>
      </c>
      <c r="E272" s="23" t="s">
        <v>588</v>
      </c>
      <c r="F272" s="23" t="s">
        <v>1041</v>
      </c>
      <c r="G272" s="96">
        <v>30</v>
      </c>
      <c r="H272" s="24" t="s">
        <v>5355</v>
      </c>
      <c r="I272" s="96" t="s">
        <v>121</v>
      </c>
      <c r="J272" s="96" t="s">
        <v>138</v>
      </c>
      <c r="K272" s="24">
        <v>10601</v>
      </c>
      <c r="L272" s="24">
        <v>0</v>
      </c>
      <c r="M272" s="24">
        <v>1</v>
      </c>
      <c r="Y272" s="24" t="s">
        <v>2364</v>
      </c>
      <c r="AA272" s="96" t="s">
        <v>2483</v>
      </c>
      <c r="AC272" s="96" t="s">
        <v>2484</v>
      </c>
      <c r="AD272" s="98" t="s">
        <v>2391</v>
      </c>
      <c r="AE272" s="96">
        <v>16</v>
      </c>
      <c r="AF272" s="96">
        <v>16</v>
      </c>
      <c r="AG272" s="96">
        <v>10601</v>
      </c>
      <c r="AH272" s="96">
        <v>0</v>
      </c>
      <c r="AI272" s="96">
        <v>1</v>
      </c>
      <c r="AJ272" s="96" t="s">
        <v>5402</v>
      </c>
      <c r="AK272" s="96">
        <v>4</v>
      </c>
      <c r="AN272" s="96">
        <v>0</v>
      </c>
      <c r="AO272" s="96" t="s">
        <v>2365</v>
      </c>
      <c r="AP272" s="96" t="s">
        <v>2392</v>
      </c>
    </row>
    <row r="273" spans="1:42">
      <c r="A273" s="23">
        <v>272</v>
      </c>
      <c r="B273" s="96" t="s">
        <v>2482</v>
      </c>
      <c r="C273" s="96" t="s">
        <v>1790</v>
      </c>
      <c r="D273" s="23" t="s">
        <v>1405</v>
      </c>
      <c r="E273" s="23" t="s">
        <v>588</v>
      </c>
      <c r="F273" s="23" t="s">
        <v>1041</v>
      </c>
      <c r="G273" s="96">
        <v>30</v>
      </c>
      <c r="H273" s="24" t="s">
        <v>5351</v>
      </c>
      <c r="I273" s="96" t="s">
        <v>123</v>
      </c>
      <c r="J273" s="96" t="s">
        <v>138</v>
      </c>
      <c r="K273" s="24">
        <v>10602</v>
      </c>
      <c r="L273" s="24">
        <v>0</v>
      </c>
      <c r="M273" s="24">
        <v>1</v>
      </c>
      <c r="Y273" s="24" t="s">
        <v>2364</v>
      </c>
      <c r="AA273" s="96" t="s">
        <v>2487</v>
      </c>
      <c r="AC273" s="96" t="s">
        <v>2488</v>
      </c>
      <c r="AD273" s="98" t="s">
        <v>2391</v>
      </c>
      <c r="AE273" s="96">
        <v>16</v>
      </c>
      <c r="AF273" s="96">
        <v>16</v>
      </c>
      <c r="AG273" s="96">
        <v>10602</v>
      </c>
      <c r="AH273" s="96">
        <v>0</v>
      </c>
      <c r="AI273" s="96">
        <v>1</v>
      </c>
      <c r="AJ273" s="96" t="s">
        <v>5403</v>
      </c>
      <c r="AK273" s="96">
        <v>4</v>
      </c>
      <c r="AN273" s="96">
        <v>0</v>
      </c>
      <c r="AO273" s="96" t="s">
        <v>2365</v>
      </c>
      <c r="AP273" s="96" t="s">
        <v>2393</v>
      </c>
    </row>
    <row r="274" spans="1:42">
      <c r="A274" s="23">
        <v>273</v>
      </c>
      <c r="B274" s="96" t="s">
        <v>2482</v>
      </c>
      <c r="C274" s="96" t="s">
        <v>1790</v>
      </c>
      <c r="D274" s="23" t="s">
        <v>1405</v>
      </c>
      <c r="E274" s="23" t="s">
        <v>588</v>
      </c>
      <c r="F274" s="23" t="s">
        <v>1041</v>
      </c>
      <c r="G274" s="96">
        <v>30</v>
      </c>
      <c r="H274" s="24" t="s">
        <v>5352</v>
      </c>
      <c r="I274" s="96" t="s">
        <v>123</v>
      </c>
      <c r="J274" s="96" t="s">
        <v>134</v>
      </c>
      <c r="K274" s="24">
        <v>20301</v>
      </c>
      <c r="L274" s="24">
        <v>6</v>
      </c>
      <c r="M274" s="24">
        <v>2</v>
      </c>
      <c r="Y274" s="24" t="s">
        <v>2364</v>
      </c>
      <c r="AA274" s="96" t="s">
        <v>2487</v>
      </c>
      <c r="AC274" s="96" t="s">
        <v>2488</v>
      </c>
      <c r="AD274" s="98" t="s">
        <v>2363</v>
      </c>
      <c r="AE274" s="96">
        <v>4</v>
      </c>
      <c r="AF274" s="96">
        <v>1</v>
      </c>
      <c r="AG274" s="96">
        <v>20301</v>
      </c>
      <c r="AH274" s="96">
        <v>6</v>
      </c>
      <c r="AI274" s="96">
        <v>2</v>
      </c>
      <c r="AJ274" s="96" t="s">
        <v>5404</v>
      </c>
      <c r="AK274" s="96">
        <v>4</v>
      </c>
      <c r="AN274" s="96">
        <v>0</v>
      </c>
      <c r="AO274" s="96" t="s">
        <v>2365</v>
      </c>
      <c r="AP274" s="96" t="s">
        <v>2394</v>
      </c>
    </row>
    <row r="275" spans="1:42">
      <c r="A275" s="23">
        <v>274</v>
      </c>
      <c r="B275" s="96" t="s">
        <v>2482</v>
      </c>
      <c r="C275" s="96" t="s">
        <v>1790</v>
      </c>
      <c r="D275" s="23" t="s">
        <v>1405</v>
      </c>
      <c r="E275" s="23" t="s">
        <v>588</v>
      </c>
      <c r="F275" s="23" t="s">
        <v>1041</v>
      </c>
      <c r="G275" s="96">
        <v>30</v>
      </c>
      <c r="H275" s="24" t="s">
        <v>5353</v>
      </c>
      <c r="I275" s="96" t="s">
        <v>123</v>
      </c>
      <c r="J275" s="96" t="s">
        <v>138</v>
      </c>
      <c r="K275" s="24">
        <v>10603</v>
      </c>
      <c r="L275" s="24">
        <v>0</v>
      </c>
      <c r="M275" s="24">
        <v>1</v>
      </c>
      <c r="Y275" s="24" t="s">
        <v>2364</v>
      </c>
      <c r="AA275" s="96" t="s">
        <v>2487</v>
      </c>
      <c r="AC275" s="96" t="s">
        <v>2488</v>
      </c>
      <c r="AD275" s="98" t="s">
        <v>2391</v>
      </c>
      <c r="AE275" s="96">
        <v>16</v>
      </c>
      <c r="AF275" s="96">
        <v>16</v>
      </c>
      <c r="AG275" s="96">
        <v>10603</v>
      </c>
      <c r="AH275" s="96">
        <v>0</v>
      </c>
      <c r="AI275" s="96">
        <v>1</v>
      </c>
      <c r="AJ275" s="96" t="s">
        <v>5405</v>
      </c>
      <c r="AK275" s="96">
        <v>4</v>
      </c>
      <c r="AN275" s="96">
        <v>0</v>
      </c>
      <c r="AO275" s="96" t="s">
        <v>2365</v>
      </c>
      <c r="AP275" s="96" t="s">
        <v>2395</v>
      </c>
    </row>
    <row r="276" spans="1:42">
      <c r="A276" s="23">
        <v>275</v>
      </c>
      <c r="B276" s="96" t="s">
        <v>2482</v>
      </c>
      <c r="C276" s="96" t="s">
        <v>1790</v>
      </c>
      <c r="D276" s="23" t="s">
        <v>1405</v>
      </c>
      <c r="E276" s="23" t="s">
        <v>588</v>
      </c>
      <c r="F276" s="23" t="s">
        <v>1041</v>
      </c>
      <c r="G276" s="96">
        <v>30</v>
      </c>
      <c r="H276" s="24" t="s">
        <v>5354</v>
      </c>
      <c r="I276" s="96" t="s">
        <v>123</v>
      </c>
      <c r="J276" s="96" t="s">
        <v>134</v>
      </c>
      <c r="K276" s="24">
        <v>20301</v>
      </c>
      <c r="L276" s="24">
        <v>8</v>
      </c>
      <c r="M276" s="24">
        <v>2</v>
      </c>
      <c r="Y276" s="24" t="s">
        <v>2364</v>
      </c>
      <c r="AA276" s="96" t="s">
        <v>2487</v>
      </c>
      <c r="AC276" s="96" t="s">
        <v>2488</v>
      </c>
      <c r="AD276" s="98" t="s">
        <v>2363</v>
      </c>
      <c r="AE276" s="96">
        <v>4</v>
      </c>
      <c r="AF276" s="96">
        <v>1</v>
      </c>
      <c r="AG276" s="96">
        <v>20301</v>
      </c>
      <c r="AH276" s="96">
        <v>8</v>
      </c>
      <c r="AI276" s="96">
        <v>2</v>
      </c>
      <c r="AJ276" s="96" t="s">
        <v>5406</v>
      </c>
      <c r="AK276" s="96">
        <v>4</v>
      </c>
      <c r="AN276" s="96">
        <v>0</v>
      </c>
      <c r="AO276" s="96" t="s">
        <v>2365</v>
      </c>
      <c r="AP276" s="96" t="s">
        <v>2396</v>
      </c>
    </row>
    <row r="277" spans="1:42">
      <c r="A277" s="23">
        <v>276</v>
      </c>
      <c r="B277" s="96" t="s">
        <v>2482</v>
      </c>
      <c r="C277" s="96" t="s">
        <v>1790</v>
      </c>
      <c r="D277" s="23" t="s">
        <v>1405</v>
      </c>
      <c r="E277" s="23" t="s">
        <v>588</v>
      </c>
      <c r="F277" s="23" t="s">
        <v>1041</v>
      </c>
      <c r="G277" s="96">
        <v>30</v>
      </c>
      <c r="H277" s="24" t="s">
        <v>2698</v>
      </c>
      <c r="I277" s="96" t="s">
        <v>121</v>
      </c>
      <c r="J277" s="96" t="s">
        <v>134</v>
      </c>
      <c r="K277" s="24">
        <v>20301</v>
      </c>
      <c r="L277" s="24">
        <v>10</v>
      </c>
      <c r="M277" s="24">
        <v>1</v>
      </c>
      <c r="Y277" s="24" t="s">
        <v>2364</v>
      </c>
      <c r="AA277" s="96" t="s">
        <v>2483</v>
      </c>
      <c r="AC277" s="96" t="s">
        <v>2484</v>
      </c>
      <c r="AD277" s="98" t="s">
        <v>2363</v>
      </c>
      <c r="AE277" s="96">
        <v>4</v>
      </c>
      <c r="AF277" s="96">
        <v>1</v>
      </c>
      <c r="AG277" s="96">
        <v>20301</v>
      </c>
      <c r="AH277" s="96">
        <v>10</v>
      </c>
      <c r="AI277" s="96">
        <v>1</v>
      </c>
      <c r="AJ277" s="96" t="s">
        <v>3214</v>
      </c>
      <c r="AK277" s="96">
        <v>4</v>
      </c>
      <c r="AN277" s="96">
        <v>0</v>
      </c>
      <c r="AO277" s="96" t="s">
        <v>2365</v>
      </c>
      <c r="AP277" s="96" t="s">
        <v>2419</v>
      </c>
    </row>
    <row r="278" spans="1:42">
      <c r="A278" s="23">
        <v>277</v>
      </c>
      <c r="B278" s="96" t="s">
        <v>2482</v>
      </c>
      <c r="C278" s="96" t="s">
        <v>1790</v>
      </c>
      <c r="D278" s="23" t="s">
        <v>1405</v>
      </c>
      <c r="E278" s="23" t="s">
        <v>588</v>
      </c>
      <c r="F278" s="23" t="s">
        <v>1041</v>
      </c>
      <c r="G278" s="96">
        <v>30</v>
      </c>
      <c r="H278" s="24" t="s">
        <v>2699</v>
      </c>
      <c r="I278" s="96" t="s">
        <v>121</v>
      </c>
      <c r="J278" s="96" t="s">
        <v>134</v>
      </c>
      <c r="K278" s="24">
        <v>20301</v>
      </c>
      <c r="L278" s="24">
        <v>12</v>
      </c>
      <c r="M278" s="24">
        <v>1</v>
      </c>
      <c r="Y278" s="24" t="s">
        <v>2364</v>
      </c>
      <c r="AA278" s="96" t="s">
        <v>2483</v>
      </c>
      <c r="AC278" s="96" t="s">
        <v>2484</v>
      </c>
      <c r="AD278" s="98" t="s">
        <v>2363</v>
      </c>
      <c r="AE278" s="96">
        <v>4</v>
      </c>
      <c r="AF278" s="96">
        <v>1</v>
      </c>
      <c r="AG278" s="96">
        <v>20301</v>
      </c>
      <c r="AH278" s="96">
        <v>12</v>
      </c>
      <c r="AI278" s="96">
        <v>1</v>
      </c>
      <c r="AJ278" s="96" t="s">
        <v>3215</v>
      </c>
      <c r="AK278" s="96">
        <v>4</v>
      </c>
      <c r="AN278" s="96">
        <v>0</v>
      </c>
      <c r="AO278" s="96" t="s">
        <v>2365</v>
      </c>
      <c r="AP278" s="96" t="s">
        <v>2420</v>
      </c>
    </row>
    <row r="279" spans="1:42">
      <c r="A279" s="23">
        <v>278</v>
      </c>
      <c r="B279" s="96" t="s">
        <v>2482</v>
      </c>
      <c r="C279" s="96" t="s">
        <v>1790</v>
      </c>
      <c r="D279" s="23" t="s">
        <v>1405</v>
      </c>
      <c r="E279" s="23" t="s">
        <v>588</v>
      </c>
      <c r="F279" s="23" t="s">
        <v>1041</v>
      </c>
      <c r="G279" s="96">
        <v>30</v>
      </c>
      <c r="H279" s="24" t="s">
        <v>2700</v>
      </c>
      <c r="I279" s="96" t="s">
        <v>121</v>
      </c>
      <c r="J279" s="96" t="s">
        <v>134</v>
      </c>
      <c r="K279" s="24">
        <v>20301</v>
      </c>
      <c r="L279" s="24">
        <v>14</v>
      </c>
      <c r="M279" s="24">
        <v>1</v>
      </c>
      <c r="Y279" s="24" t="s">
        <v>2364</v>
      </c>
      <c r="AA279" s="96" t="s">
        <v>2483</v>
      </c>
      <c r="AC279" s="96" t="s">
        <v>2484</v>
      </c>
      <c r="AD279" s="98" t="s">
        <v>2363</v>
      </c>
      <c r="AE279" s="96">
        <v>4</v>
      </c>
      <c r="AF279" s="96">
        <v>1</v>
      </c>
      <c r="AG279" s="96">
        <v>20301</v>
      </c>
      <c r="AH279" s="96">
        <v>14</v>
      </c>
      <c r="AI279" s="96">
        <v>1</v>
      </c>
      <c r="AJ279" s="96" t="s">
        <v>3216</v>
      </c>
      <c r="AK279" s="96">
        <v>4</v>
      </c>
      <c r="AN279" s="96">
        <v>0</v>
      </c>
      <c r="AO279" s="96" t="s">
        <v>2365</v>
      </c>
      <c r="AP279" s="96" t="s">
        <v>2421</v>
      </c>
    </row>
    <row r="280" spans="1:42">
      <c r="A280" s="23">
        <v>279</v>
      </c>
      <c r="B280" s="96" t="s">
        <v>2482</v>
      </c>
      <c r="C280" s="96" t="s">
        <v>1790</v>
      </c>
      <c r="D280" s="23" t="s">
        <v>1405</v>
      </c>
      <c r="E280" s="23" t="s">
        <v>588</v>
      </c>
      <c r="F280" s="23" t="s">
        <v>1041</v>
      </c>
      <c r="G280" s="96">
        <v>30</v>
      </c>
      <c r="H280" s="24" t="s">
        <v>2701</v>
      </c>
      <c r="I280" s="96" t="s">
        <v>121</v>
      </c>
      <c r="J280" s="96" t="s">
        <v>134</v>
      </c>
      <c r="K280" s="24">
        <v>20302</v>
      </c>
      <c r="L280" s="24">
        <v>0</v>
      </c>
      <c r="M280" s="24">
        <v>32</v>
      </c>
      <c r="Y280" s="24" t="s">
        <v>2364</v>
      </c>
      <c r="AA280" s="96" t="s">
        <v>2483</v>
      </c>
      <c r="AC280" s="96" t="s">
        <v>2484</v>
      </c>
      <c r="AD280" s="98" t="s">
        <v>2387</v>
      </c>
      <c r="AE280" s="96">
        <v>4</v>
      </c>
      <c r="AF280" s="96">
        <v>1</v>
      </c>
      <c r="AG280" s="96">
        <v>20302</v>
      </c>
      <c r="AH280" s="96">
        <v>0</v>
      </c>
      <c r="AI280" s="96">
        <v>32</v>
      </c>
      <c r="AJ280" s="96" t="s">
        <v>3217</v>
      </c>
      <c r="AK280" s="96">
        <v>4</v>
      </c>
      <c r="AN280" s="96">
        <v>0</v>
      </c>
      <c r="AO280" s="96" t="s">
        <v>2365</v>
      </c>
      <c r="AP280" s="96" t="s">
        <v>2422</v>
      </c>
    </row>
    <row r="281" spans="1:42">
      <c r="A281" s="23">
        <v>280</v>
      </c>
      <c r="B281" s="96" t="s">
        <v>2482</v>
      </c>
      <c r="C281" s="96" t="s">
        <v>1790</v>
      </c>
      <c r="D281" s="23" t="s">
        <v>1405</v>
      </c>
      <c r="E281" s="23" t="s">
        <v>588</v>
      </c>
      <c r="F281" s="23" t="s">
        <v>1041</v>
      </c>
      <c r="G281" s="96">
        <v>30</v>
      </c>
      <c r="H281" s="24" t="s">
        <v>2922</v>
      </c>
      <c r="I281" s="96" t="s">
        <v>121</v>
      </c>
      <c r="J281" s="96" t="s">
        <v>138</v>
      </c>
      <c r="K281" s="24">
        <v>10604</v>
      </c>
      <c r="L281" s="24">
        <v>0</v>
      </c>
      <c r="M281" s="24">
        <v>2</v>
      </c>
      <c r="Y281" s="24" t="s">
        <v>2364</v>
      </c>
      <c r="AA281" s="96" t="s">
        <v>2483</v>
      </c>
      <c r="AC281" s="96" t="s">
        <v>2484</v>
      </c>
      <c r="AD281" s="98" t="s">
        <v>2391</v>
      </c>
      <c r="AE281" s="96">
        <v>16</v>
      </c>
      <c r="AF281" s="96">
        <v>16</v>
      </c>
      <c r="AG281" s="96">
        <v>10604</v>
      </c>
      <c r="AH281" s="96">
        <v>0</v>
      </c>
      <c r="AI281" s="96">
        <v>2</v>
      </c>
      <c r="AJ281" s="96" t="s">
        <v>3218</v>
      </c>
      <c r="AK281" s="96">
        <v>4</v>
      </c>
      <c r="AN281" s="96">
        <v>0</v>
      </c>
      <c r="AO281" s="96" t="s">
        <v>2365</v>
      </c>
      <c r="AP281" s="96" t="s">
        <v>2423</v>
      </c>
    </row>
    <row r="282" spans="1:42">
      <c r="A282" s="23">
        <v>281</v>
      </c>
      <c r="B282" s="96" t="s">
        <v>2482</v>
      </c>
      <c r="C282" s="96" t="s">
        <v>1790</v>
      </c>
      <c r="D282" s="23" t="s">
        <v>1405</v>
      </c>
      <c r="E282" s="23" t="s">
        <v>588</v>
      </c>
      <c r="F282" s="23" t="s">
        <v>1041</v>
      </c>
      <c r="G282" s="96">
        <v>30</v>
      </c>
      <c r="H282" s="24" t="s">
        <v>2908</v>
      </c>
      <c r="I282" s="96" t="s">
        <v>123</v>
      </c>
      <c r="J282" s="96" t="s">
        <v>138</v>
      </c>
      <c r="K282" s="24">
        <v>10605</v>
      </c>
      <c r="L282" s="24">
        <v>0</v>
      </c>
      <c r="M282" s="24">
        <v>1</v>
      </c>
      <c r="Y282" s="24" t="s">
        <v>2364</v>
      </c>
      <c r="AA282" s="96" t="s">
        <v>2487</v>
      </c>
      <c r="AC282" s="96" t="s">
        <v>2488</v>
      </c>
      <c r="AD282" s="98" t="s">
        <v>2391</v>
      </c>
      <c r="AE282" s="96">
        <v>16</v>
      </c>
      <c r="AF282" s="96">
        <v>16</v>
      </c>
      <c r="AG282" s="96">
        <v>10605</v>
      </c>
      <c r="AH282" s="96">
        <v>0</v>
      </c>
      <c r="AI282" s="96">
        <v>1</v>
      </c>
      <c r="AJ282" s="96" t="s">
        <v>3219</v>
      </c>
      <c r="AK282" s="96">
        <v>4</v>
      </c>
      <c r="AN282" s="96">
        <v>0</v>
      </c>
      <c r="AO282" s="96" t="s">
        <v>2365</v>
      </c>
      <c r="AP282" s="96" t="s">
        <v>2407</v>
      </c>
    </row>
    <row r="283" spans="1:42">
      <c r="A283" s="23">
        <v>282</v>
      </c>
      <c r="B283" s="96" t="s">
        <v>2482</v>
      </c>
      <c r="C283" s="96" t="s">
        <v>1790</v>
      </c>
      <c r="D283" s="23" t="s">
        <v>1405</v>
      </c>
      <c r="E283" s="23" t="s">
        <v>588</v>
      </c>
      <c r="F283" s="23" t="s">
        <v>1041</v>
      </c>
      <c r="G283" s="96">
        <v>30</v>
      </c>
      <c r="H283" s="24" t="s">
        <v>2909</v>
      </c>
      <c r="I283" s="96" t="s">
        <v>123</v>
      </c>
      <c r="J283" s="96" t="s">
        <v>134</v>
      </c>
      <c r="K283" s="24">
        <v>20304</v>
      </c>
      <c r="L283" s="24">
        <v>0</v>
      </c>
      <c r="M283" s="24">
        <v>2</v>
      </c>
      <c r="Y283" s="24" t="s">
        <v>2364</v>
      </c>
      <c r="AA283" s="96" t="s">
        <v>2487</v>
      </c>
      <c r="AC283" s="96" t="s">
        <v>2488</v>
      </c>
      <c r="AD283" s="98" t="s">
        <v>2363</v>
      </c>
      <c r="AE283" s="96">
        <v>4</v>
      </c>
      <c r="AF283" s="96">
        <v>1</v>
      </c>
      <c r="AG283" s="96">
        <v>20304</v>
      </c>
      <c r="AH283" s="96">
        <v>0</v>
      </c>
      <c r="AI283" s="96">
        <v>2</v>
      </c>
      <c r="AJ283" s="96" t="s">
        <v>3220</v>
      </c>
      <c r="AK283" s="96">
        <v>4</v>
      </c>
      <c r="AN283" s="96">
        <v>0</v>
      </c>
      <c r="AO283" s="96" t="s">
        <v>2365</v>
      </c>
      <c r="AP283" s="96" t="s">
        <v>2408</v>
      </c>
    </row>
    <row r="284" spans="1:42">
      <c r="A284" s="23">
        <v>283</v>
      </c>
      <c r="B284" s="96" t="s">
        <v>2482</v>
      </c>
      <c r="C284" s="96" t="s">
        <v>1790</v>
      </c>
      <c r="D284" s="23" t="s">
        <v>1405</v>
      </c>
      <c r="E284" s="23" t="s">
        <v>588</v>
      </c>
      <c r="F284" s="23" t="s">
        <v>1041</v>
      </c>
      <c r="G284" s="96">
        <v>30</v>
      </c>
      <c r="H284" s="24" t="s">
        <v>2910</v>
      </c>
      <c r="I284" s="96" t="s">
        <v>123</v>
      </c>
      <c r="J284" s="96" t="s">
        <v>138</v>
      </c>
      <c r="K284" s="24">
        <v>10606</v>
      </c>
      <c r="L284" s="24">
        <v>0</v>
      </c>
      <c r="M284" s="24">
        <v>1</v>
      </c>
      <c r="Y284" s="24" t="s">
        <v>2364</v>
      </c>
      <c r="AA284" s="96" t="s">
        <v>2487</v>
      </c>
      <c r="AC284" s="96" t="s">
        <v>2488</v>
      </c>
      <c r="AD284" s="98" t="s">
        <v>2391</v>
      </c>
      <c r="AE284" s="96">
        <v>16</v>
      </c>
      <c r="AF284" s="96">
        <v>16</v>
      </c>
      <c r="AG284" s="96">
        <v>10606</v>
      </c>
      <c r="AH284" s="96">
        <v>0</v>
      </c>
      <c r="AI284" s="96">
        <v>1</v>
      </c>
      <c r="AJ284" s="96" t="s">
        <v>3221</v>
      </c>
      <c r="AK284" s="96">
        <v>4</v>
      </c>
      <c r="AN284" s="96">
        <v>0</v>
      </c>
      <c r="AO284" s="96" t="s">
        <v>2365</v>
      </c>
      <c r="AP284" s="96" t="s">
        <v>2409</v>
      </c>
    </row>
    <row r="285" spans="1:42">
      <c r="A285" s="23">
        <v>284</v>
      </c>
      <c r="B285" s="96" t="s">
        <v>2482</v>
      </c>
      <c r="C285" s="96" t="s">
        <v>1790</v>
      </c>
      <c r="D285" s="23" t="s">
        <v>1405</v>
      </c>
      <c r="E285" s="23" t="s">
        <v>588</v>
      </c>
      <c r="F285" s="23" t="s">
        <v>1041</v>
      </c>
      <c r="G285" s="96">
        <v>30</v>
      </c>
      <c r="H285" s="24" t="s">
        <v>2911</v>
      </c>
      <c r="I285" s="96" t="s">
        <v>123</v>
      </c>
      <c r="J285" s="96" t="s">
        <v>134</v>
      </c>
      <c r="K285" s="24">
        <v>20304</v>
      </c>
      <c r="L285" s="24">
        <v>2</v>
      </c>
      <c r="M285" s="24">
        <v>2</v>
      </c>
      <c r="Y285" s="24" t="s">
        <v>2364</v>
      </c>
      <c r="AA285" s="96" t="s">
        <v>2487</v>
      </c>
      <c r="AC285" s="96" t="s">
        <v>2488</v>
      </c>
      <c r="AD285" s="98" t="s">
        <v>2363</v>
      </c>
      <c r="AE285" s="96">
        <v>4</v>
      </c>
      <c r="AF285" s="96">
        <v>1</v>
      </c>
      <c r="AG285" s="96">
        <v>20304</v>
      </c>
      <c r="AH285" s="96">
        <v>2</v>
      </c>
      <c r="AI285" s="96">
        <v>2</v>
      </c>
      <c r="AJ285" s="96" t="s">
        <v>3222</v>
      </c>
      <c r="AK285" s="96">
        <v>4</v>
      </c>
      <c r="AN285" s="96">
        <v>0</v>
      </c>
      <c r="AO285" s="96" t="s">
        <v>2365</v>
      </c>
      <c r="AP285" s="96" t="s">
        <v>2410</v>
      </c>
    </row>
    <row r="286" spans="1:42">
      <c r="A286" s="23">
        <v>285</v>
      </c>
      <c r="B286" s="96" t="s">
        <v>2482</v>
      </c>
      <c r="C286" s="96" t="s">
        <v>1790</v>
      </c>
      <c r="D286" s="23" t="s">
        <v>1405</v>
      </c>
      <c r="E286" s="23" t="s">
        <v>588</v>
      </c>
      <c r="F286" s="23" t="s">
        <v>1041</v>
      </c>
      <c r="G286" s="96">
        <v>30</v>
      </c>
      <c r="H286" s="24" t="s">
        <v>2912</v>
      </c>
      <c r="I286" s="96" t="s">
        <v>123</v>
      </c>
      <c r="J286" s="96" t="s">
        <v>138</v>
      </c>
      <c r="K286" s="24">
        <v>10607</v>
      </c>
      <c r="L286" s="24">
        <v>0</v>
      </c>
      <c r="M286" s="24">
        <v>1</v>
      </c>
      <c r="Y286" s="24" t="s">
        <v>2364</v>
      </c>
      <c r="AA286" s="96" t="s">
        <v>2487</v>
      </c>
      <c r="AC286" s="96" t="s">
        <v>2488</v>
      </c>
      <c r="AD286" s="98" t="s">
        <v>2391</v>
      </c>
      <c r="AE286" s="96">
        <v>16</v>
      </c>
      <c r="AF286" s="96">
        <v>16</v>
      </c>
      <c r="AG286" s="96">
        <v>10607</v>
      </c>
      <c r="AH286" s="96">
        <v>0</v>
      </c>
      <c r="AI286" s="96">
        <v>1</v>
      </c>
      <c r="AJ286" s="96" t="s">
        <v>3223</v>
      </c>
      <c r="AK286" s="96">
        <v>4</v>
      </c>
      <c r="AN286" s="96">
        <v>0</v>
      </c>
      <c r="AO286" s="96" t="s">
        <v>2365</v>
      </c>
      <c r="AP286" s="96" t="s">
        <v>2424</v>
      </c>
    </row>
    <row r="287" spans="1:42">
      <c r="A287" s="23">
        <v>286</v>
      </c>
      <c r="B287" s="96" t="s">
        <v>2482</v>
      </c>
      <c r="C287" s="96" t="s">
        <v>1790</v>
      </c>
      <c r="D287" s="23" t="s">
        <v>1405</v>
      </c>
      <c r="E287" s="23" t="s">
        <v>588</v>
      </c>
      <c r="F287" s="23" t="s">
        <v>1041</v>
      </c>
      <c r="G287" s="96">
        <v>30</v>
      </c>
      <c r="H287" s="24" t="s">
        <v>2913</v>
      </c>
      <c r="I287" s="96" t="s">
        <v>123</v>
      </c>
      <c r="J287" s="96" t="s">
        <v>134</v>
      </c>
      <c r="K287" s="24">
        <v>20304</v>
      </c>
      <c r="L287" s="24">
        <v>4</v>
      </c>
      <c r="M287" s="24">
        <v>2</v>
      </c>
      <c r="Y287" s="24" t="s">
        <v>2364</v>
      </c>
      <c r="AA287" s="96" t="s">
        <v>2487</v>
      </c>
      <c r="AC287" s="96" t="s">
        <v>2488</v>
      </c>
      <c r="AD287" s="98" t="s">
        <v>2363</v>
      </c>
      <c r="AE287" s="96">
        <v>4</v>
      </c>
      <c r="AF287" s="96">
        <v>1</v>
      </c>
      <c r="AG287" s="96">
        <v>20304</v>
      </c>
      <c r="AH287" s="96">
        <v>4</v>
      </c>
      <c r="AI287" s="96">
        <v>2</v>
      </c>
      <c r="AJ287" s="96" t="s">
        <v>3224</v>
      </c>
      <c r="AK287" s="96">
        <v>4</v>
      </c>
      <c r="AN287" s="96">
        <v>0</v>
      </c>
      <c r="AO287" s="96" t="s">
        <v>2365</v>
      </c>
      <c r="AP287" s="96" t="s">
        <v>2425</v>
      </c>
    </row>
    <row r="288" spans="1:42">
      <c r="A288" s="23">
        <v>287</v>
      </c>
      <c r="B288" s="96" t="s">
        <v>2482</v>
      </c>
      <c r="C288" s="96" t="s">
        <v>1790</v>
      </c>
      <c r="D288" s="23" t="s">
        <v>1405</v>
      </c>
      <c r="E288" s="23" t="s">
        <v>588</v>
      </c>
      <c r="F288" s="23" t="s">
        <v>1041</v>
      </c>
      <c r="G288" s="96">
        <v>30</v>
      </c>
      <c r="H288" s="24" t="s">
        <v>2914</v>
      </c>
      <c r="I288" s="96" t="s">
        <v>123</v>
      </c>
      <c r="J288" s="96" t="s">
        <v>138</v>
      </c>
      <c r="K288" s="24">
        <v>10608</v>
      </c>
      <c r="L288" s="24">
        <v>0</v>
      </c>
      <c r="M288" s="24">
        <v>1</v>
      </c>
      <c r="Y288" s="24" t="s">
        <v>2364</v>
      </c>
      <c r="AA288" s="96" t="s">
        <v>2487</v>
      </c>
      <c r="AC288" s="96" t="s">
        <v>2488</v>
      </c>
      <c r="AD288" s="98" t="s">
        <v>2391</v>
      </c>
      <c r="AE288" s="96">
        <v>16</v>
      </c>
      <c r="AF288" s="96">
        <v>16</v>
      </c>
      <c r="AG288" s="96">
        <v>10608</v>
      </c>
      <c r="AH288" s="96">
        <v>0</v>
      </c>
      <c r="AI288" s="96">
        <v>1</v>
      </c>
      <c r="AJ288" s="96" t="s">
        <v>3225</v>
      </c>
      <c r="AK288" s="96">
        <v>4</v>
      </c>
      <c r="AN288" s="96">
        <v>0</v>
      </c>
      <c r="AO288" s="96" t="s">
        <v>2365</v>
      </c>
      <c r="AP288" s="96" t="s">
        <v>2426</v>
      </c>
    </row>
    <row r="289" spans="1:42">
      <c r="A289" s="23">
        <v>288</v>
      </c>
      <c r="B289" s="96" t="s">
        <v>2482</v>
      </c>
      <c r="C289" s="96" t="s">
        <v>1790</v>
      </c>
      <c r="D289" s="23" t="s">
        <v>1405</v>
      </c>
      <c r="E289" s="23" t="s">
        <v>588</v>
      </c>
      <c r="F289" s="23" t="s">
        <v>1041</v>
      </c>
      <c r="G289" s="96">
        <v>30</v>
      </c>
      <c r="H289" s="24" t="s">
        <v>2915</v>
      </c>
      <c r="I289" s="96" t="s">
        <v>123</v>
      </c>
      <c r="J289" s="96" t="s">
        <v>134</v>
      </c>
      <c r="K289" s="24">
        <v>20304</v>
      </c>
      <c r="L289" s="24">
        <v>6</v>
      </c>
      <c r="M289" s="24">
        <v>2</v>
      </c>
      <c r="Y289" s="24" t="s">
        <v>2364</v>
      </c>
      <c r="AA289" s="96" t="s">
        <v>2487</v>
      </c>
      <c r="AC289" s="96" t="s">
        <v>2488</v>
      </c>
      <c r="AD289" s="98" t="s">
        <v>2363</v>
      </c>
      <c r="AE289" s="96">
        <v>4</v>
      </c>
      <c r="AF289" s="96">
        <v>1</v>
      </c>
      <c r="AG289" s="96">
        <v>20304</v>
      </c>
      <c r="AH289" s="96">
        <v>6</v>
      </c>
      <c r="AI289" s="96">
        <v>2</v>
      </c>
      <c r="AJ289" s="96" t="s">
        <v>3226</v>
      </c>
      <c r="AK289" s="96">
        <v>4</v>
      </c>
      <c r="AN289" s="96">
        <v>0</v>
      </c>
      <c r="AO289" s="96" t="s">
        <v>2365</v>
      </c>
      <c r="AP289" s="96" t="s">
        <v>2427</v>
      </c>
    </row>
    <row r="290" spans="1:42">
      <c r="A290" s="23">
        <v>289</v>
      </c>
      <c r="B290" s="96" t="s">
        <v>2482</v>
      </c>
      <c r="C290" s="96" t="s">
        <v>1790</v>
      </c>
      <c r="D290" s="23" t="s">
        <v>1405</v>
      </c>
      <c r="E290" s="23" t="s">
        <v>588</v>
      </c>
      <c r="F290" s="23" t="s">
        <v>1041</v>
      </c>
      <c r="G290" s="96">
        <v>30</v>
      </c>
      <c r="H290" s="24" t="s">
        <v>2916</v>
      </c>
      <c r="I290" s="96" t="s">
        <v>123</v>
      </c>
      <c r="J290" s="96" t="s">
        <v>138</v>
      </c>
      <c r="K290" s="24">
        <v>10609</v>
      </c>
      <c r="L290" s="24">
        <v>0</v>
      </c>
      <c r="M290" s="24">
        <v>1</v>
      </c>
      <c r="Y290" s="24" t="s">
        <v>2364</v>
      </c>
      <c r="AA290" s="96" t="s">
        <v>2487</v>
      </c>
      <c r="AC290" s="96" t="s">
        <v>2488</v>
      </c>
      <c r="AD290" s="98" t="s">
        <v>2391</v>
      </c>
      <c r="AE290" s="96">
        <v>16</v>
      </c>
      <c r="AF290" s="96">
        <v>16</v>
      </c>
      <c r="AG290" s="96">
        <v>10609</v>
      </c>
      <c r="AH290" s="96">
        <v>0</v>
      </c>
      <c r="AI290" s="96">
        <v>1</v>
      </c>
      <c r="AJ290" s="96" t="s">
        <v>3227</v>
      </c>
      <c r="AK290" s="96">
        <v>4</v>
      </c>
      <c r="AN290" s="96">
        <v>0</v>
      </c>
      <c r="AO290" s="96" t="s">
        <v>2365</v>
      </c>
      <c r="AP290" s="96" t="s">
        <v>2428</v>
      </c>
    </row>
    <row r="291" spans="1:42">
      <c r="A291" s="23">
        <v>290</v>
      </c>
      <c r="B291" s="96" t="s">
        <v>2482</v>
      </c>
      <c r="C291" s="96" t="s">
        <v>1790</v>
      </c>
      <c r="D291" s="23" t="s">
        <v>1405</v>
      </c>
      <c r="E291" s="23" t="s">
        <v>588</v>
      </c>
      <c r="F291" s="23" t="s">
        <v>1041</v>
      </c>
      <c r="G291" s="96">
        <v>30</v>
      </c>
      <c r="H291" s="24" t="s">
        <v>2917</v>
      </c>
      <c r="I291" s="96" t="s">
        <v>123</v>
      </c>
      <c r="J291" s="96" t="s">
        <v>134</v>
      </c>
      <c r="K291" s="24">
        <v>20304</v>
      </c>
      <c r="L291" s="24">
        <v>8</v>
      </c>
      <c r="M291" s="24">
        <v>2</v>
      </c>
      <c r="Y291" s="24" t="s">
        <v>2364</v>
      </c>
      <c r="AA291" s="96" t="s">
        <v>2487</v>
      </c>
      <c r="AC291" s="96" t="s">
        <v>2488</v>
      </c>
      <c r="AD291" s="98" t="s">
        <v>2363</v>
      </c>
      <c r="AE291" s="96">
        <v>4</v>
      </c>
      <c r="AF291" s="96">
        <v>1</v>
      </c>
      <c r="AG291" s="96">
        <v>20304</v>
      </c>
      <c r="AH291" s="96">
        <v>8</v>
      </c>
      <c r="AI291" s="96">
        <v>2</v>
      </c>
      <c r="AJ291" s="96" t="s">
        <v>3228</v>
      </c>
      <c r="AK291" s="96">
        <v>4</v>
      </c>
      <c r="AN291" s="96">
        <v>0</v>
      </c>
      <c r="AO291" s="96" t="s">
        <v>2365</v>
      </c>
      <c r="AP291" s="96" t="s">
        <v>2429</v>
      </c>
    </row>
    <row r="292" spans="1:42">
      <c r="A292" s="23">
        <v>291</v>
      </c>
      <c r="B292" s="96" t="s">
        <v>2482</v>
      </c>
      <c r="C292" s="96" t="s">
        <v>1790</v>
      </c>
      <c r="D292" s="23" t="s">
        <v>1405</v>
      </c>
      <c r="E292" s="23" t="s">
        <v>588</v>
      </c>
      <c r="F292" s="23" t="s">
        <v>1041</v>
      </c>
      <c r="G292" s="96">
        <v>30</v>
      </c>
      <c r="H292" s="24" t="s">
        <v>2918</v>
      </c>
      <c r="I292" s="96" t="s">
        <v>123</v>
      </c>
      <c r="J292" s="96" t="s">
        <v>138</v>
      </c>
      <c r="K292" s="24">
        <v>10610</v>
      </c>
      <c r="L292" s="24">
        <v>0</v>
      </c>
      <c r="M292" s="24">
        <v>1</v>
      </c>
      <c r="Y292" s="24" t="s">
        <v>2364</v>
      </c>
      <c r="AA292" s="96" t="s">
        <v>2487</v>
      </c>
      <c r="AC292" s="96" t="s">
        <v>2488</v>
      </c>
      <c r="AD292" s="98" t="s">
        <v>2391</v>
      </c>
      <c r="AE292" s="96">
        <v>16</v>
      </c>
      <c r="AF292" s="96">
        <v>16</v>
      </c>
      <c r="AG292" s="96">
        <v>10610</v>
      </c>
      <c r="AH292" s="96">
        <v>0</v>
      </c>
      <c r="AI292" s="96">
        <v>1</v>
      </c>
      <c r="AJ292" s="96" t="s">
        <v>3229</v>
      </c>
      <c r="AK292" s="96">
        <v>4</v>
      </c>
      <c r="AN292" s="96">
        <v>0</v>
      </c>
      <c r="AO292" s="96" t="s">
        <v>2365</v>
      </c>
      <c r="AP292" s="96" t="s">
        <v>2430</v>
      </c>
    </row>
    <row r="293" spans="1:42">
      <c r="A293" s="23">
        <v>292</v>
      </c>
      <c r="B293" s="96" t="s">
        <v>2482</v>
      </c>
      <c r="C293" s="96" t="s">
        <v>1790</v>
      </c>
      <c r="D293" s="23" t="s">
        <v>1405</v>
      </c>
      <c r="E293" s="23" t="s">
        <v>588</v>
      </c>
      <c r="F293" s="23" t="s">
        <v>1041</v>
      </c>
      <c r="G293" s="96">
        <v>30</v>
      </c>
      <c r="H293" s="24" t="s">
        <v>2919</v>
      </c>
      <c r="I293" s="96" t="s">
        <v>123</v>
      </c>
      <c r="J293" s="96" t="s">
        <v>134</v>
      </c>
      <c r="K293" s="24">
        <v>20304</v>
      </c>
      <c r="L293" s="24">
        <v>10</v>
      </c>
      <c r="M293" s="24">
        <v>2</v>
      </c>
      <c r="Y293" s="24" t="s">
        <v>2364</v>
      </c>
      <c r="AA293" s="96" t="s">
        <v>2487</v>
      </c>
      <c r="AC293" s="96" t="s">
        <v>2488</v>
      </c>
      <c r="AD293" s="98" t="s">
        <v>2363</v>
      </c>
      <c r="AE293" s="96">
        <v>4</v>
      </c>
      <c r="AF293" s="96">
        <v>1</v>
      </c>
      <c r="AG293" s="96">
        <v>20304</v>
      </c>
      <c r="AH293" s="96">
        <v>10</v>
      </c>
      <c r="AI293" s="96">
        <v>2</v>
      </c>
      <c r="AJ293" s="96" t="s">
        <v>3230</v>
      </c>
      <c r="AK293" s="96">
        <v>4</v>
      </c>
      <c r="AN293" s="96">
        <v>0</v>
      </c>
      <c r="AO293" s="96" t="s">
        <v>2365</v>
      </c>
      <c r="AP293" s="96" t="s">
        <v>2431</v>
      </c>
    </row>
    <row r="294" spans="1:42">
      <c r="A294" s="23">
        <v>293</v>
      </c>
      <c r="B294" s="96" t="s">
        <v>2482</v>
      </c>
      <c r="C294" s="96" t="s">
        <v>1790</v>
      </c>
      <c r="D294" s="23" t="s">
        <v>1405</v>
      </c>
      <c r="E294" s="23" t="s">
        <v>588</v>
      </c>
      <c r="F294" s="23" t="s">
        <v>1041</v>
      </c>
      <c r="G294" s="96">
        <v>30</v>
      </c>
      <c r="H294" s="24" t="s">
        <v>2702</v>
      </c>
      <c r="I294" s="96" t="s">
        <v>121</v>
      </c>
      <c r="J294" s="96" t="s">
        <v>134</v>
      </c>
      <c r="K294" s="24">
        <v>20304</v>
      </c>
      <c r="L294" s="24">
        <v>12</v>
      </c>
      <c r="M294" s="24">
        <v>1</v>
      </c>
      <c r="Y294" s="24" t="s">
        <v>2364</v>
      </c>
      <c r="AA294" s="96" t="s">
        <v>2483</v>
      </c>
      <c r="AC294" s="96" t="s">
        <v>2484</v>
      </c>
      <c r="AD294" s="98" t="s">
        <v>2363</v>
      </c>
      <c r="AE294" s="96">
        <v>4</v>
      </c>
      <c r="AF294" s="96">
        <v>1</v>
      </c>
      <c r="AG294" s="96">
        <v>20304</v>
      </c>
      <c r="AH294" s="96">
        <v>12</v>
      </c>
      <c r="AI294" s="96">
        <v>1</v>
      </c>
      <c r="AJ294" s="96" t="s">
        <v>3231</v>
      </c>
      <c r="AK294" s="96">
        <v>4</v>
      </c>
      <c r="AN294" s="96">
        <v>0</v>
      </c>
      <c r="AO294" s="96" t="s">
        <v>2365</v>
      </c>
      <c r="AP294" s="96" t="s">
        <v>2432</v>
      </c>
    </row>
    <row r="295" spans="1:42">
      <c r="A295" s="23">
        <v>294</v>
      </c>
      <c r="B295" s="96" t="s">
        <v>2482</v>
      </c>
      <c r="C295" s="96" t="s">
        <v>1790</v>
      </c>
      <c r="D295" s="23" t="s">
        <v>1405</v>
      </c>
      <c r="E295" s="23" t="s">
        <v>588</v>
      </c>
      <c r="F295" s="23" t="s">
        <v>1041</v>
      </c>
      <c r="G295" s="96">
        <v>30</v>
      </c>
      <c r="H295" s="24" t="s">
        <v>2703</v>
      </c>
      <c r="I295" s="96" t="s">
        <v>121</v>
      </c>
      <c r="J295" s="96" t="s">
        <v>134</v>
      </c>
      <c r="K295" s="24">
        <v>20304</v>
      </c>
      <c r="L295" s="24">
        <v>14</v>
      </c>
      <c r="M295" s="24">
        <v>1</v>
      </c>
      <c r="Y295" s="24" t="s">
        <v>2364</v>
      </c>
      <c r="AA295" s="96" t="s">
        <v>2483</v>
      </c>
      <c r="AC295" s="96" t="s">
        <v>2484</v>
      </c>
      <c r="AD295" s="98" t="s">
        <v>2363</v>
      </c>
      <c r="AE295" s="96">
        <v>4</v>
      </c>
      <c r="AF295" s="96">
        <v>1</v>
      </c>
      <c r="AG295" s="96">
        <v>20304</v>
      </c>
      <c r="AH295" s="96">
        <v>14</v>
      </c>
      <c r="AI295" s="96">
        <v>1</v>
      </c>
      <c r="AJ295" s="96" t="s">
        <v>3232</v>
      </c>
      <c r="AK295" s="96">
        <v>4</v>
      </c>
      <c r="AN295" s="96">
        <v>0</v>
      </c>
      <c r="AO295" s="96" t="s">
        <v>2365</v>
      </c>
      <c r="AP295" s="96" t="s">
        <v>2433</v>
      </c>
    </row>
    <row r="296" spans="1:42">
      <c r="A296" s="23">
        <v>295</v>
      </c>
      <c r="B296" s="96" t="s">
        <v>2482</v>
      </c>
      <c r="C296" s="96" t="s">
        <v>1790</v>
      </c>
      <c r="D296" s="23" t="s">
        <v>1405</v>
      </c>
      <c r="E296" s="23" t="s">
        <v>588</v>
      </c>
      <c r="F296" s="23" t="s">
        <v>1041</v>
      </c>
      <c r="G296" s="96">
        <v>30</v>
      </c>
      <c r="H296" s="24" t="s">
        <v>2704</v>
      </c>
      <c r="I296" s="96" t="s">
        <v>121</v>
      </c>
      <c r="J296" s="96" t="s">
        <v>134</v>
      </c>
      <c r="K296" s="24">
        <v>20305</v>
      </c>
      <c r="L296" s="24">
        <v>0</v>
      </c>
      <c r="M296" s="24">
        <v>1</v>
      </c>
      <c r="Y296" s="24" t="s">
        <v>2364</v>
      </c>
      <c r="AA296" s="96" t="s">
        <v>2483</v>
      </c>
      <c r="AC296" s="96" t="s">
        <v>2484</v>
      </c>
      <c r="AD296" s="98" t="s">
        <v>2363</v>
      </c>
      <c r="AE296" s="96">
        <v>4</v>
      </c>
      <c r="AF296" s="96">
        <v>1</v>
      </c>
      <c r="AG296" s="96">
        <v>20305</v>
      </c>
      <c r="AH296" s="96">
        <v>0</v>
      </c>
      <c r="AI296" s="96">
        <v>1</v>
      </c>
      <c r="AJ296" s="96" t="s">
        <v>3233</v>
      </c>
      <c r="AK296" s="96">
        <v>4</v>
      </c>
      <c r="AN296" s="96">
        <v>0</v>
      </c>
      <c r="AO296" s="96" t="s">
        <v>2365</v>
      </c>
      <c r="AP296" s="96" t="s">
        <v>2434</v>
      </c>
    </row>
    <row r="297" spans="1:42">
      <c r="A297" s="23">
        <v>296</v>
      </c>
      <c r="B297" s="96" t="s">
        <v>2482</v>
      </c>
      <c r="C297" s="96" t="s">
        <v>1790</v>
      </c>
      <c r="D297" s="23" t="s">
        <v>1405</v>
      </c>
      <c r="E297" s="23" t="s">
        <v>588</v>
      </c>
      <c r="F297" s="23" t="s">
        <v>1041</v>
      </c>
      <c r="G297" s="96">
        <v>30</v>
      </c>
      <c r="H297" s="24" t="s">
        <v>2705</v>
      </c>
      <c r="I297" s="96" t="s">
        <v>121</v>
      </c>
      <c r="J297" s="96" t="s">
        <v>134</v>
      </c>
      <c r="K297" s="24">
        <v>20305</v>
      </c>
      <c r="L297" s="24">
        <v>1</v>
      </c>
      <c r="M297" s="24">
        <v>1</v>
      </c>
      <c r="Y297" s="24" t="s">
        <v>2364</v>
      </c>
      <c r="AA297" s="96" t="s">
        <v>2483</v>
      </c>
      <c r="AC297" s="96" t="s">
        <v>2484</v>
      </c>
      <c r="AD297" s="98" t="s">
        <v>2363</v>
      </c>
      <c r="AE297" s="96">
        <v>4</v>
      </c>
      <c r="AF297" s="96">
        <v>1</v>
      </c>
      <c r="AG297" s="96">
        <v>20305</v>
      </c>
      <c r="AH297" s="96">
        <v>1</v>
      </c>
      <c r="AI297" s="96">
        <v>1</v>
      </c>
      <c r="AJ297" s="96" t="s">
        <v>3234</v>
      </c>
      <c r="AK297" s="96">
        <v>4</v>
      </c>
      <c r="AN297" s="96">
        <v>0</v>
      </c>
      <c r="AO297" s="96" t="s">
        <v>2365</v>
      </c>
      <c r="AP297" s="96" t="s">
        <v>2435</v>
      </c>
    </row>
    <row r="298" spans="1:42">
      <c r="A298" s="23">
        <v>297</v>
      </c>
      <c r="B298" s="96" t="s">
        <v>2482</v>
      </c>
      <c r="C298" s="96" t="s">
        <v>1790</v>
      </c>
      <c r="D298" s="23" t="s">
        <v>1405</v>
      </c>
      <c r="E298" s="23" t="s">
        <v>588</v>
      </c>
      <c r="F298" s="23" t="s">
        <v>1041</v>
      </c>
      <c r="G298" s="96">
        <v>30</v>
      </c>
      <c r="H298" s="24" t="s">
        <v>2706</v>
      </c>
      <c r="I298" s="96" t="s">
        <v>121</v>
      </c>
      <c r="J298" s="96" t="s">
        <v>134</v>
      </c>
      <c r="K298" s="24">
        <v>20305</v>
      </c>
      <c r="L298" s="24">
        <v>2</v>
      </c>
      <c r="M298" s="24">
        <v>1</v>
      </c>
      <c r="Y298" s="24" t="s">
        <v>2364</v>
      </c>
      <c r="AA298" s="96" t="s">
        <v>2483</v>
      </c>
      <c r="AC298" s="96" t="s">
        <v>2484</v>
      </c>
      <c r="AD298" s="98" t="s">
        <v>2363</v>
      </c>
      <c r="AE298" s="96">
        <v>4</v>
      </c>
      <c r="AF298" s="96">
        <v>1</v>
      </c>
      <c r="AG298" s="96">
        <v>20305</v>
      </c>
      <c r="AH298" s="96">
        <v>2</v>
      </c>
      <c r="AI298" s="96">
        <v>1</v>
      </c>
      <c r="AJ298" s="96" t="s">
        <v>3235</v>
      </c>
      <c r="AK298" s="96">
        <v>4</v>
      </c>
      <c r="AN298" s="96">
        <v>0</v>
      </c>
      <c r="AO298" s="96" t="s">
        <v>2365</v>
      </c>
      <c r="AP298" s="96" t="s">
        <v>2436</v>
      </c>
    </row>
    <row r="299" spans="1:42">
      <c r="A299" s="23">
        <v>298</v>
      </c>
      <c r="B299" s="96" t="s">
        <v>2482</v>
      </c>
      <c r="C299" s="96" t="s">
        <v>1790</v>
      </c>
      <c r="D299" s="23" t="s">
        <v>1405</v>
      </c>
      <c r="E299" s="23" t="s">
        <v>588</v>
      </c>
      <c r="F299" s="23" t="s">
        <v>1041</v>
      </c>
      <c r="G299" s="96">
        <v>30</v>
      </c>
      <c r="H299" s="24" t="s">
        <v>2707</v>
      </c>
      <c r="I299" s="96" t="s">
        <v>121</v>
      </c>
      <c r="J299" s="96" t="s">
        <v>134</v>
      </c>
      <c r="K299" s="24">
        <v>20305</v>
      </c>
      <c r="L299" s="24">
        <v>3</v>
      </c>
      <c r="M299" s="24">
        <v>1</v>
      </c>
      <c r="Y299" s="24" t="s">
        <v>2364</v>
      </c>
      <c r="AA299" s="96" t="s">
        <v>2483</v>
      </c>
      <c r="AC299" s="96" t="s">
        <v>2484</v>
      </c>
      <c r="AD299" s="98" t="s">
        <v>2363</v>
      </c>
      <c r="AE299" s="96">
        <v>4</v>
      </c>
      <c r="AF299" s="96">
        <v>1</v>
      </c>
      <c r="AG299" s="96">
        <v>20305</v>
      </c>
      <c r="AH299" s="96">
        <v>3</v>
      </c>
      <c r="AI299" s="96">
        <v>1</v>
      </c>
      <c r="AJ299" s="96" t="s">
        <v>3236</v>
      </c>
      <c r="AK299" s="96">
        <v>4</v>
      </c>
      <c r="AN299" s="96">
        <v>0</v>
      </c>
      <c r="AO299" s="96" t="s">
        <v>2365</v>
      </c>
      <c r="AP299" s="96" t="s">
        <v>2437</v>
      </c>
    </row>
    <row r="300" spans="1:42">
      <c r="A300" s="23">
        <v>299</v>
      </c>
      <c r="B300" s="96" t="s">
        <v>2482</v>
      </c>
      <c r="C300" s="96" t="s">
        <v>1790</v>
      </c>
      <c r="D300" s="23" t="s">
        <v>1405</v>
      </c>
      <c r="E300" s="23" t="s">
        <v>588</v>
      </c>
      <c r="F300" s="23" t="s">
        <v>1041</v>
      </c>
      <c r="G300" s="96">
        <v>30</v>
      </c>
      <c r="H300" s="24" t="s">
        <v>2708</v>
      </c>
      <c r="I300" s="96" t="s">
        <v>121</v>
      </c>
      <c r="J300" s="96" t="s">
        <v>134</v>
      </c>
      <c r="K300" s="24">
        <v>20305</v>
      </c>
      <c r="L300" s="24">
        <v>4</v>
      </c>
      <c r="M300" s="24">
        <v>1</v>
      </c>
      <c r="Y300" s="24" t="s">
        <v>2364</v>
      </c>
      <c r="AA300" s="96" t="s">
        <v>2483</v>
      </c>
      <c r="AC300" s="96" t="s">
        <v>2484</v>
      </c>
      <c r="AD300" s="98" t="s">
        <v>2363</v>
      </c>
      <c r="AE300" s="96">
        <v>4</v>
      </c>
      <c r="AF300" s="96">
        <v>1</v>
      </c>
      <c r="AG300" s="96">
        <v>20305</v>
      </c>
      <c r="AH300" s="96">
        <v>4</v>
      </c>
      <c r="AI300" s="96">
        <v>1</v>
      </c>
      <c r="AJ300" s="96" t="s">
        <v>3237</v>
      </c>
      <c r="AK300" s="96">
        <v>4</v>
      </c>
      <c r="AN300" s="96">
        <v>0</v>
      </c>
      <c r="AO300" s="96" t="s">
        <v>2365</v>
      </c>
      <c r="AP300" s="96" t="s">
        <v>2438</v>
      </c>
    </row>
    <row r="301" spans="1:42">
      <c r="A301" s="23">
        <v>300</v>
      </c>
      <c r="B301" s="96" t="s">
        <v>2482</v>
      </c>
      <c r="C301" s="96" t="s">
        <v>1790</v>
      </c>
      <c r="D301" s="23" t="s">
        <v>1405</v>
      </c>
      <c r="E301" s="23" t="s">
        <v>588</v>
      </c>
      <c r="F301" s="23" t="s">
        <v>1041</v>
      </c>
      <c r="G301" s="96">
        <v>30</v>
      </c>
      <c r="H301" s="24" t="s">
        <v>2709</v>
      </c>
      <c r="I301" s="96" t="s">
        <v>121</v>
      </c>
      <c r="J301" s="96" t="s">
        <v>134</v>
      </c>
      <c r="K301" s="24">
        <v>20305</v>
      </c>
      <c r="L301" s="24">
        <v>5</v>
      </c>
      <c r="M301" s="24">
        <v>1</v>
      </c>
      <c r="Y301" s="24" t="s">
        <v>2364</v>
      </c>
      <c r="AA301" s="96" t="s">
        <v>2483</v>
      </c>
      <c r="AC301" s="96" t="s">
        <v>2484</v>
      </c>
      <c r="AD301" s="98" t="s">
        <v>2363</v>
      </c>
      <c r="AE301" s="96">
        <v>4</v>
      </c>
      <c r="AF301" s="96">
        <v>1</v>
      </c>
      <c r="AG301" s="96">
        <v>20305</v>
      </c>
      <c r="AH301" s="96">
        <v>5</v>
      </c>
      <c r="AI301" s="96">
        <v>1</v>
      </c>
      <c r="AJ301" s="96" t="s">
        <v>3238</v>
      </c>
      <c r="AK301" s="96">
        <v>4</v>
      </c>
      <c r="AN301" s="96">
        <v>0</v>
      </c>
      <c r="AO301" s="96" t="s">
        <v>2365</v>
      </c>
      <c r="AP301" s="96" t="s">
        <v>2439</v>
      </c>
    </row>
    <row r="302" spans="1:42">
      <c r="A302" s="23">
        <v>301</v>
      </c>
      <c r="B302" s="96" t="s">
        <v>2482</v>
      </c>
      <c r="C302" s="96" t="s">
        <v>1790</v>
      </c>
      <c r="D302" s="23" t="s">
        <v>1405</v>
      </c>
      <c r="E302" s="23" t="s">
        <v>588</v>
      </c>
      <c r="F302" s="23" t="s">
        <v>1041</v>
      </c>
      <c r="G302" s="96">
        <v>30</v>
      </c>
      <c r="H302" s="24" t="s">
        <v>2710</v>
      </c>
      <c r="I302" s="96" t="s">
        <v>121</v>
      </c>
      <c r="J302" s="96" t="s">
        <v>134</v>
      </c>
      <c r="K302" s="24">
        <v>20305</v>
      </c>
      <c r="L302" s="24">
        <v>6</v>
      </c>
      <c r="M302" s="24">
        <v>1</v>
      </c>
      <c r="Y302" s="24" t="s">
        <v>2364</v>
      </c>
      <c r="AA302" s="96" t="s">
        <v>2483</v>
      </c>
      <c r="AC302" s="96" t="s">
        <v>2484</v>
      </c>
      <c r="AD302" s="98" t="s">
        <v>2363</v>
      </c>
      <c r="AE302" s="96">
        <v>4</v>
      </c>
      <c r="AF302" s="96">
        <v>1</v>
      </c>
      <c r="AG302" s="96">
        <v>20305</v>
      </c>
      <c r="AH302" s="96">
        <v>6</v>
      </c>
      <c r="AI302" s="96">
        <v>1</v>
      </c>
      <c r="AJ302" s="96" t="s">
        <v>3239</v>
      </c>
      <c r="AK302" s="96">
        <v>4</v>
      </c>
      <c r="AN302" s="96">
        <v>0</v>
      </c>
      <c r="AO302" s="96" t="s">
        <v>2365</v>
      </c>
      <c r="AP302" s="96" t="s">
        <v>2440</v>
      </c>
    </row>
    <row r="303" spans="1:42">
      <c r="A303" s="23">
        <v>302</v>
      </c>
      <c r="B303" s="96" t="s">
        <v>2482</v>
      </c>
      <c r="C303" s="96" t="s">
        <v>1790</v>
      </c>
      <c r="D303" s="23" t="s">
        <v>1405</v>
      </c>
      <c r="E303" s="23" t="s">
        <v>588</v>
      </c>
      <c r="F303" s="23" t="s">
        <v>1041</v>
      </c>
      <c r="G303" s="96">
        <v>30</v>
      </c>
      <c r="H303" s="24" t="s">
        <v>2711</v>
      </c>
      <c r="I303" s="96" t="s">
        <v>121</v>
      </c>
      <c r="J303" s="96" t="s">
        <v>134</v>
      </c>
      <c r="K303" s="24">
        <v>20305</v>
      </c>
      <c r="L303" s="24">
        <v>7</v>
      </c>
      <c r="M303" s="24">
        <v>1</v>
      </c>
      <c r="Y303" s="24" t="s">
        <v>2364</v>
      </c>
      <c r="AA303" s="96" t="s">
        <v>2483</v>
      </c>
      <c r="AC303" s="96" t="s">
        <v>2484</v>
      </c>
      <c r="AD303" s="98" t="s">
        <v>2363</v>
      </c>
      <c r="AE303" s="96">
        <v>4</v>
      </c>
      <c r="AF303" s="96">
        <v>1</v>
      </c>
      <c r="AG303" s="96">
        <v>20305</v>
      </c>
      <c r="AH303" s="96">
        <v>7</v>
      </c>
      <c r="AI303" s="96">
        <v>1</v>
      </c>
      <c r="AJ303" s="96" t="s">
        <v>3240</v>
      </c>
      <c r="AK303" s="96">
        <v>4</v>
      </c>
      <c r="AN303" s="96">
        <v>0</v>
      </c>
      <c r="AO303" s="96" t="s">
        <v>2365</v>
      </c>
      <c r="AP303" s="96" t="s">
        <v>2441</v>
      </c>
    </row>
    <row r="304" spans="1:42">
      <c r="A304" s="23">
        <v>303</v>
      </c>
      <c r="B304" s="96" t="s">
        <v>2482</v>
      </c>
      <c r="C304" s="96" t="s">
        <v>1790</v>
      </c>
      <c r="D304" s="23" t="s">
        <v>1405</v>
      </c>
      <c r="E304" s="23" t="s">
        <v>588</v>
      </c>
      <c r="F304" s="23" t="s">
        <v>1041</v>
      </c>
      <c r="G304" s="96">
        <v>30</v>
      </c>
      <c r="H304" s="24" t="s">
        <v>2712</v>
      </c>
      <c r="I304" s="96" t="s">
        <v>121</v>
      </c>
      <c r="J304" s="96" t="s">
        <v>134</v>
      </c>
      <c r="K304" s="24">
        <v>20305</v>
      </c>
      <c r="L304" s="24">
        <v>8</v>
      </c>
      <c r="M304" s="24">
        <v>1</v>
      </c>
      <c r="Y304" s="24" t="s">
        <v>2364</v>
      </c>
      <c r="AA304" s="96" t="s">
        <v>2483</v>
      </c>
      <c r="AC304" s="96" t="s">
        <v>2484</v>
      </c>
      <c r="AD304" s="98" t="s">
        <v>2363</v>
      </c>
      <c r="AE304" s="96">
        <v>4</v>
      </c>
      <c r="AF304" s="96">
        <v>1</v>
      </c>
      <c r="AG304" s="96">
        <v>20305</v>
      </c>
      <c r="AH304" s="96">
        <v>8</v>
      </c>
      <c r="AI304" s="96">
        <v>1</v>
      </c>
      <c r="AJ304" s="96" t="s">
        <v>3241</v>
      </c>
      <c r="AK304" s="96">
        <v>4</v>
      </c>
      <c r="AN304" s="96">
        <v>0</v>
      </c>
      <c r="AO304" s="96" t="s">
        <v>2365</v>
      </c>
      <c r="AP304" s="96" t="s">
        <v>2442</v>
      </c>
    </row>
    <row r="305" spans="1:42">
      <c r="A305" s="23">
        <v>304</v>
      </c>
      <c r="B305" s="96" t="s">
        <v>2482</v>
      </c>
      <c r="C305" s="96" t="s">
        <v>1790</v>
      </c>
      <c r="D305" s="23" t="s">
        <v>1405</v>
      </c>
      <c r="E305" s="23" t="s">
        <v>588</v>
      </c>
      <c r="F305" s="23" t="s">
        <v>1041</v>
      </c>
      <c r="G305" s="96">
        <v>30</v>
      </c>
      <c r="H305" s="24" t="s">
        <v>2713</v>
      </c>
      <c r="I305" s="96" t="s">
        <v>121</v>
      </c>
      <c r="J305" s="96" t="s">
        <v>134</v>
      </c>
      <c r="K305" s="24">
        <v>20305</v>
      </c>
      <c r="L305" s="24">
        <v>9</v>
      </c>
      <c r="M305" s="24">
        <v>1</v>
      </c>
      <c r="Y305" s="24" t="s">
        <v>2364</v>
      </c>
      <c r="AA305" s="96" t="s">
        <v>2483</v>
      </c>
      <c r="AC305" s="96" t="s">
        <v>2484</v>
      </c>
      <c r="AD305" s="98" t="s">
        <v>2363</v>
      </c>
      <c r="AE305" s="96">
        <v>4</v>
      </c>
      <c r="AF305" s="96">
        <v>1</v>
      </c>
      <c r="AG305" s="96">
        <v>20305</v>
      </c>
      <c r="AH305" s="96">
        <v>9</v>
      </c>
      <c r="AI305" s="96">
        <v>1</v>
      </c>
      <c r="AJ305" s="96" t="s">
        <v>3242</v>
      </c>
      <c r="AK305" s="96">
        <v>4</v>
      </c>
      <c r="AN305" s="96">
        <v>0</v>
      </c>
      <c r="AO305" s="96" t="s">
        <v>2365</v>
      </c>
      <c r="AP305" s="96" t="s">
        <v>2443</v>
      </c>
    </row>
    <row r="306" spans="1:42">
      <c r="A306" s="23">
        <v>305</v>
      </c>
      <c r="B306" s="96" t="s">
        <v>2482</v>
      </c>
      <c r="C306" s="96" t="s">
        <v>1790</v>
      </c>
      <c r="D306" s="23" t="s">
        <v>1405</v>
      </c>
      <c r="E306" s="23" t="s">
        <v>588</v>
      </c>
      <c r="F306" s="23" t="s">
        <v>1041</v>
      </c>
      <c r="G306" s="96">
        <v>30</v>
      </c>
      <c r="H306" s="24" t="s">
        <v>2714</v>
      </c>
      <c r="I306" s="96" t="s">
        <v>121</v>
      </c>
      <c r="J306" s="96" t="s">
        <v>134</v>
      </c>
      <c r="K306" s="24">
        <v>20305</v>
      </c>
      <c r="L306" s="24">
        <v>10</v>
      </c>
      <c r="M306" s="24">
        <v>1</v>
      </c>
      <c r="Y306" s="24" t="s">
        <v>2364</v>
      </c>
      <c r="AA306" s="96" t="s">
        <v>2483</v>
      </c>
      <c r="AC306" s="96" t="s">
        <v>2484</v>
      </c>
      <c r="AD306" s="98" t="s">
        <v>2363</v>
      </c>
      <c r="AE306" s="96">
        <v>4</v>
      </c>
      <c r="AF306" s="96">
        <v>1</v>
      </c>
      <c r="AG306" s="96">
        <v>20305</v>
      </c>
      <c r="AH306" s="96">
        <v>10</v>
      </c>
      <c r="AI306" s="96">
        <v>1</v>
      </c>
      <c r="AJ306" s="96" t="s">
        <v>3243</v>
      </c>
      <c r="AK306" s="96">
        <v>4</v>
      </c>
      <c r="AN306" s="96">
        <v>0</v>
      </c>
      <c r="AO306" s="96" t="s">
        <v>2365</v>
      </c>
      <c r="AP306" s="96" t="s">
        <v>2444</v>
      </c>
    </row>
    <row r="307" spans="1:42">
      <c r="A307" s="23">
        <v>306</v>
      </c>
      <c r="B307" s="96" t="s">
        <v>2482</v>
      </c>
      <c r="C307" s="96" t="s">
        <v>1790</v>
      </c>
      <c r="D307" s="23" t="s">
        <v>1405</v>
      </c>
      <c r="E307" s="23" t="s">
        <v>588</v>
      </c>
      <c r="F307" s="23" t="s">
        <v>1041</v>
      </c>
      <c r="G307" s="96">
        <v>30</v>
      </c>
      <c r="H307" s="24" t="s">
        <v>2715</v>
      </c>
      <c r="I307" s="96" t="s">
        <v>121</v>
      </c>
      <c r="J307" s="96" t="s">
        <v>134</v>
      </c>
      <c r="K307" s="24">
        <v>20305</v>
      </c>
      <c r="L307" s="24">
        <v>11</v>
      </c>
      <c r="M307" s="24">
        <v>1</v>
      </c>
      <c r="Y307" s="24" t="s">
        <v>2364</v>
      </c>
      <c r="AA307" s="96" t="s">
        <v>2483</v>
      </c>
      <c r="AC307" s="96" t="s">
        <v>2484</v>
      </c>
      <c r="AD307" s="98" t="s">
        <v>2363</v>
      </c>
      <c r="AE307" s="96">
        <v>4</v>
      </c>
      <c r="AF307" s="96">
        <v>1</v>
      </c>
      <c r="AG307" s="96">
        <v>20305</v>
      </c>
      <c r="AH307" s="96">
        <v>11</v>
      </c>
      <c r="AI307" s="96">
        <v>1</v>
      </c>
      <c r="AJ307" s="96" t="s">
        <v>3244</v>
      </c>
      <c r="AK307" s="96">
        <v>4</v>
      </c>
      <c r="AN307" s="96">
        <v>0</v>
      </c>
      <c r="AO307" s="96" t="s">
        <v>2365</v>
      </c>
      <c r="AP307" s="96" t="s">
        <v>2445</v>
      </c>
    </row>
    <row r="308" spans="1:42">
      <c r="A308" s="23">
        <v>307</v>
      </c>
      <c r="B308" s="96" t="s">
        <v>2482</v>
      </c>
      <c r="C308" s="96" t="s">
        <v>1790</v>
      </c>
      <c r="D308" s="23" t="s">
        <v>1405</v>
      </c>
      <c r="E308" s="23" t="s">
        <v>588</v>
      </c>
      <c r="F308" s="23" t="s">
        <v>1041</v>
      </c>
      <c r="G308" s="96">
        <v>30</v>
      </c>
      <c r="H308" s="24" t="s">
        <v>2716</v>
      </c>
      <c r="I308" s="96" t="s">
        <v>121</v>
      </c>
      <c r="J308" s="96" t="s">
        <v>134</v>
      </c>
      <c r="K308" s="24">
        <v>20306</v>
      </c>
      <c r="L308" s="24">
        <v>0</v>
      </c>
      <c r="M308" s="24">
        <v>16</v>
      </c>
      <c r="Y308" s="24" t="s">
        <v>2364</v>
      </c>
      <c r="AA308" s="96" t="s">
        <v>2483</v>
      </c>
      <c r="AC308" s="96" t="s">
        <v>2484</v>
      </c>
      <c r="AD308" s="98" t="s">
        <v>2387</v>
      </c>
      <c r="AE308" s="96">
        <v>4</v>
      </c>
      <c r="AF308" s="96">
        <v>1</v>
      </c>
      <c r="AG308" s="96">
        <v>20306</v>
      </c>
      <c r="AH308" s="96">
        <v>0</v>
      </c>
      <c r="AI308" s="96">
        <v>16</v>
      </c>
      <c r="AJ308" s="96" t="s">
        <v>3245</v>
      </c>
      <c r="AK308" s="96">
        <v>4</v>
      </c>
      <c r="AN308" s="96">
        <v>0</v>
      </c>
      <c r="AO308" s="96" t="s">
        <v>2365</v>
      </c>
      <c r="AP308" s="96" t="s">
        <v>2446</v>
      </c>
    </row>
    <row r="309" spans="1:42">
      <c r="A309" s="23">
        <v>308</v>
      </c>
      <c r="B309" s="96" t="s">
        <v>2482</v>
      </c>
      <c r="C309" s="96" t="s">
        <v>1790</v>
      </c>
      <c r="D309" s="23" t="s">
        <v>1410</v>
      </c>
      <c r="E309" s="23" t="s">
        <v>758</v>
      </c>
      <c r="F309" s="23" t="s">
        <v>1723</v>
      </c>
      <c r="G309" s="96">
        <v>31</v>
      </c>
      <c r="H309" s="24" t="s">
        <v>2738</v>
      </c>
      <c r="I309" s="96" t="s">
        <v>121</v>
      </c>
      <c r="J309" s="96" t="s">
        <v>134</v>
      </c>
      <c r="K309" s="24">
        <v>20311</v>
      </c>
      <c r="L309" s="24">
        <v>0</v>
      </c>
      <c r="M309" s="24">
        <v>1</v>
      </c>
      <c r="Y309" s="24" t="s">
        <v>2364</v>
      </c>
      <c r="AA309" s="96" t="s">
        <v>2483</v>
      </c>
      <c r="AC309" s="96" t="s">
        <v>2484</v>
      </c>
      <c r="AD309" s="98" t="s">
        <v>2363</v>
      </c>
      <c r="AE309" s="96">
        <v>4</v>
      </c>
      <c r="AF309" s="96">
        <v>1</v>
      </c>
      <c r="AG309" s="96">
        <v>20311</v>
      </c>
      <c r="AH309" s="96">
        <v>0</v>
      </c>
      <c r="AI309" s="96">
        <v>1</v>
      </c>
      <c r="AJ309" s="96" t="s">
        <v>3246</v>
      </c>
      <c r="AK309" s="96">
        <v>4</v>
      </c>
      <c r="AN309" s="96">
        <v>0</v>
      </c>
      <c r="AO309" s="96" t="s">
        <v>2365</v>
      </c>
      <c r="AP309" s="96" t="s">
        <v>2415</v>
      </c>
    </row>
    <row r="310" spans="1:42">
      <c r="A310" s="23">
        <v>309</v>
      </c>
      <c r="B310" s="96" t="s">
        <v>2482</v>
      </c>
      <c r="C310" s="96" t="s">
        <v>1790</v>
      </c>
      <c r="D310" s="23" t="s">
        <v>1410</v>
      </c>
      <c r="E310" s="23" t="s">
        <v>758</v>
      </c>
      <c r="F310" s="23" t="s">
        <v>1723</v>
      </c>
      <c r="G310" s="96">
        <v>31</v>
      </c>
      <c r="H310" s="24" t="s">
        <v>2739</v>
      </c>
      <c r="I310" s="96" t="s">
        <v>121</v>
      </c>
      <c r="J310" s="96" t="s">
        <v>134</v>
      </c>
      <c r="K310" s="24">
        <v>20311</v>
      </c>
      <c r="L310" s="24">
        <v>1</v>
      </c>
      <c r="M310" s="24">
        <v>1</v>
      </c>
      <c r="Y310" s="24" t="s">
        <v>2364</v>
      </c>
      <c r="AA310" s="96" t="s">
        <v>2483</v>
      </c>
      <c r="AC310" s="96" t="s">
        <v>2484</v>
      </c>
      <c r="AD310" s="98" t="s">
        <v>2363</v>
      </c>
      <c r="AE310" s="96">
        <v>4</v>
      </c>
      <c r="AF310" s="96">
        <v>1</v>
      </c>
      <c r="AG310" s="96">
        <v>20311</v>
      </c>
      <c r="AH310" s="96">
        <v>1</v>
      </c>
      <c r="AI310" s="96">
        <v>1</v>
      </c>
      <c r="AJ310" s="96" t="s">
        <v>3247</v>
      </c>
      <c r="AK310" s="96">
        <v>4</v>
      </c>
      <c r="AN310" s="96">
        <v>0</v>
      </c>
      <c r="AO310" s="96" t="s">
        <v>2365</v>
      </c>
      <c r="AP310" s="96" t="s">
        <v>2447</v>
      </c>
    </row>
    <row r="311" spans="1:42">
      <c r="A311" s="23">
        <v>310</v>
      </c>
      <c r="B311" s="96" t="s">
        <v>2482</v>
      </c>
      <c r="C311" s="96" t="s">
        <v>1790</v>
      </c>
      <c r="D311" s="23" t="s">
        <v>1410</v>
      </c>
      <c r="E311" s="23" t="s">
        <v>758</v>
      </c>
      <c r="F311" s="23" t="s">
        <v>1723</v>
      </c>
      <c r="G311" s="96">
        <v>31</v>
      </c>
      <c r="H311" s="24" t="s">
        <v>2740</v>
      </c>
      <c r="I311" s="96" t="s">
        <v>121</v>
      </c>
      <c r="J311" s="96" t="s">
        <v>134</v>
      </c>
      <c r="K311" s="24">
        <v>20311</v>
      </c>
      <c r="L311" s="24">
        <v>2</v>
      </c>
      <c r="M311" s="24">
        <v>1</v>
      </c>
      <c r="Y311" s="24" t="s">
        <v>2364</v>
      </c>
      <c r="AA311" s="96" t="s">
        <v>2483</v>
      </c>
      <c r="AC311" s="96" t="s">
        <v>2484</v>
      </c>
      <c r="AD311" s="98" t="s">
        <v>2363</v>
      </c>
      <c r="AE311" s="96">
        <v>4</v>
      </c>
      <c r="AF311" s="96">
        <v>1</v>
      </c>
      <c r="AG311" s="96">
        <v>20311</v>
      </c>
      <c r="AH311" s="96">
        <v>2</v>
      </c>
      <c r="AI311" s="96">
        <v>1</v>
      </c>
      <c r="AJ311" s="96" t="s">
        <v>3248</v>
      </c>
      <c r="AK311" s="96">
        <v>4</v>
      </c>
      <c r="AN311" s="96">
        <v>0</v>
      </c>
      <c r="AO311" s="96" t="s">
        <v>2365</v>
      </c>
      <c r="AP311" s="96" t="s">
        <v>2448</v>
      </c>
    </row>
    <row r="312" spans="1:42">
      <c r="A312" s="23">
        <v>311</v>
      </c>
      <c r="B312" s="96" t="s">
        <v>2482</v>
      </c>
      <c r="C312" s="96" t="s">
        <v>1790</v>
      </c>
      <c r="D312" s="23" t="s">
        <v>1410</v>
      </c>
      <c r="E312" s="23" t="s">
        <v>758</v>
      </c>
      <c r="F312" s="23" t="s">
        <v>1723</v>
      </c>
      <c r="G312" s="96">
        <v>31</v>
      </c>
      <c r="H312" s="24" t="s">
        <v>2736</v>
      </c>
      <c r="I312" s="96" t="s">
        <v>121</v>
      </c>
      <c r="J312" s="96" t="s">
        <v>134</v>
      </c>
      <c r="K312" s="24">
        <v>20311</v>
      </c>
      <c r="L312" s="24">
        <v>3</v>
      </c>
      <c r="M312" s="24">
        <v>1</v>
      </c>
      <c r="Y312" s="24" t="s">
        <v>2364</v>
      </c>
      <c r="AA312" s="96" t="s">
        <v>2483</v>
      </c>
      <c r="AC312" s="96" t="s">
        <v>2484</v>
      </c>
      <c r="AD312" s="98" t="s">
        <v>2363</v>
      </c>
      <c r="AE312" s="96">
        <v>4</v>
      </c>
      <c r="AF312" s="96">
        <v>1</v>
      </c>
      <c r="AG312" s="96">
        <v>20311</v>
      </c>
      <c r="AH312" s="96">
        <v>3</v>
      </c>
      <c r="AI312" s="96">
        <v>1</v>
      </c>
      <c r="AJ312" s="96" t="s">
        <v>3249</v>
      </c>
      <c r="AK312" s="96">
        <v>4</v>
      </c>
      <c r="AN312" s="96">
        <v>0</v>
      </c>
      <c r="AO312" s="96" t="s">
        <v>2365</v>
      </c>
      <c r="AP312" s="96" t="s">
        <v>2416</v>
      </c>
    </row>
    <row r="313" spans="1:42">
      <c r="A313" s="23">
        <v>312</v>
      </c>
      <c r="B313" s="96" t="s">
        <v>2482</v>
      </c>
      <c r="C313" s="96" t="s">
        <v>1790</v>
      </c>
      <c r="D313" s="23" t="s">
        <v>1410</v>
      </c>
      <c r="E313" s="23" t="s">
        <v>758</v>
      </c>
      <c r="F313" s="23" t="s">
        <v>1723</v>
      </c>
      <c r="G313" s="96">
        <v>31</v>
      </c>
      <c r="H313" s="24" t="s">
        <v>2741</v>
      </c>
      <c r="I313" s="96" t="s">
        <v>121</v>
      </c>
      <c r="J313" s="96" t="s">
        <v>134</v>
      </c>
      <c r="K313" s="24">
        <v>20312</v>
      </c>
      <c r="L313" s="24">
        <v>0</v>
      </c>
      <c r="M313" s="24">
        <v>32</v>
      </c>
      <c r="Y313" s="24" t="s">
        <v>2364</v>
      </c>
      <c r="AA313" s="96" t="s">
        <v>2483</v>
      </c>
      <c r="AC313" s="96" t="s">
        <v>2484</v>
      </c>
      <c r="AD313" s="98" t="s">
        <v>2387</v>
      </c>
      <c r="AE313" s="96">
        <v>4</v>
      </c>
      <c r="AF313" s="96">
        <v>1</v>
      </c>
      <c r="AG313" s="96">
        <v>20312</v>
      </c>
      <c r="AH313" s="96">
        <v>0</v>
      </c>
      <c r="AI313" s="96">
        <v>32</v>
      </c>
      <c r="AJ313" s="96" t="s">
        <v>3250</v>
      </c>
      <c r="AK313" s="96">
        <v>4</v>
      </c>
      <c r="AN313" s="96">
        <v>0</v>
      </c>
      <c r="AO313" s="96" t="s">
        <v>2365</v>
      </c>
      <c r="AP313" s="96" t="s">
        <v>2417</v>
      </c>
    </row>
    <row r="314" spans="1:42">
      <c r="A314" s="23">
        <v>313</v>
      </c>
      <c r="B314" s="96" t="s">
        <v>2482</v>
      </c>
      <c r="C314" s="96" t="s">
        <v>1790</v>
      </c>
      <c r="D314" s="23" t="s">
        <v>1410</v>
      </c>
      <c r="E314" s="23" t="s">
        <v>758</v>
      </c>
      <c r="F314" s="23" t="s">
        <v>1723</v>
      </c>
      <c r="G314" s="96">
        <v>31</v>
      </c>
      <c r="H314" s="24" t="s">
        <v>2742</v>
      </c>
      <c r="I314" s="96" t="s">
        <v>121</v>
      </c>
      <c r="J314" s="96" t="s">
        <v>134</v>
      </c>
      <c r="K314" s="24">
        <v>20314</v>
      </c>
      <c r="L314" s="24">
        <v>0</v>
      </c>
      <c r="M314" s="24">
        <v>32</v>
      </c>
      <c r="Y314" s="24" t="s">
        <v>2364</v>
      </c>
      <c r="AA314" s="96" t="s">
        <v>2483</v>
      </c>
      <c r="AC314" s="96" t="s">
        <v>2484</v>
      </c>
      <c r="AD314" s="98" t="s">
        <v>2387</v>
      </c>
      <c r="AE314" s="96">
        <v>4</v>
      </c>
      <c r="AF314" s="96">
        <v>1</v>
      </c>
      <c r="AG314" s="96">
        <v>20314</v>
      </c>
      <c r="AH314" s="96">
        <v>0</v>
      </c>
      <c r="AI314" s="96">
        <v>32</v>
      </c>
      <c r="AJ314" s="96" t="s">
        <v>3251</v>
      </c>
      <c r="AK314" s="96">
        <v>4</v>
      </c>
      <c r="AN314" s="96">
        <v>0</v>
      </c>
      <c r="AO314" s="96" t="s">
        <v>2365</v>
      </c>
      <c r="AP314" s="96" t="s">
        <v>2449</v>
      </c>
    </row>
    <row r="315" spans="1:42">
      <c r="A315" s="23">
        <v>314</v>
      </c>
      <c r="B315" s="96" t="s">
        <v>2482</v>
      </c>
      <c r="C315" s="96" t="s">
        <v>1790</v>
      </c>
      <c r="D315" s="23" t="s">
        <v>1410</v>
      </c>
      <c r="E315" s="23" t="s">
        <v>758</v>
      </c>
      <c r="F315" s="23" t="s">
        <v>1724</v>
      </c>
      <c r="G315" s="96">
        <v>32</v>
      </c>
      <c r="H315" s="24" t="s">
        <v>2738</v>
      </c>
      <c r="I315" s="96" t="s">
        <v>121</v>
      </c>
      <c r="J315" s="96" t="s">
        <v>134</v>
      </c>
      <c r="K315" s="24">
        <v>20321</v>
      </c>
      <c r="L315" s="24">
        <v>0</v>
      </c>
      <c r="M315" s="24">
        <v>1</v>
      </c>
      <c r="Y315" s="24" t="s">
        <v>2364</v>
      </c>
      <c r="AA315" s="96" t="s">
        <v>2483</v>
      </c>
      <c r="AC315" s="96" t="s">
        <v>2484</v>
      </c>
      <c r="AD315" s="98" t="s">
        <v>2363</v>
      </c>
      <c r="AE315" s="96">
        <v>4</v>
      </c>
      <c r="AF315" s="96">
        <v>1</v>
      </c>
      <c r="AG315" s="96">
        <v>20321</v>
      </c>
      <c r="AH315" s="96">
        <v>0</v>
      </c>
      <c r="AI315" s="96">
        <v>1</v>
      </c>
      <c r="AJ315" s="96" t="s">
        <v>3252</v>
      </c>
      <c r="AK315" s="96">
        <v>4</v>
      </c>
      <c r="AN315" s="96">
        <v>0</v>
      </c>
      <c r="AO315" s="96" t="s">
        <v>2365</v>
      </c>
      <c r="AP315" s="96" t="s">
        <v>2415</v>
      </c>
    </row>
    <row r="316" spans="1:42">
      <c r="A316" s="23">
        <v>315</v>
      </c>
      <c r="B316" s="96" t="s">
        <v>2482</v>
      </c>
      <c r="C316" s="96" t="s">
        <v>1790</v>
      </c>
      <c r="D316" s="23" t="s">
        <v>1410</v>
      </c>
      <c r="E316" s="23" t="s">
        <v>758</v>
      </c>
      <c r="F316" s="23" t="s">
        <v>1724</v>
      </c>
      <c r="G316" s="96">
        <v>32</v>
      </c>
      <c r="H316" s="24" t="s">
        <v>2739</v>
      </c>
      <c r="I316" s="96" t="s">
        <v>121</v>
      </c>
      <c r="J316" s="96" t="s">
        <v>134</v>
      </c>
      <c r="K316" s="24">
        <v>20321</v>
      </c>
      <c r="L316" s="24">
        <v>1</v>
      </c>
      <c r="M316" s="24">
        <v>1</v>
      </c>
      <c r="Y316" s="24" t="s">
        <v>2364</v>
      </c>
      <c r="AA316" s="96" t="s">
        <v>2483</v>
      </c>
      <c r="AC316" s="96" t="s">
        <v>2484</v>
      </c>
      <c r="AD316" s="98" t="s">
        <v>2363</v>
      </c>
      <c r="AE316" s="96">
        <v>4</v>
      </c>
      <c r="AF316" s="96">
        <v>1</v>
      </c>
      <c r="AG316" s="96">
        <v>20321</v>
      </c>
      <c r="AH316" s="96">
        <v>1</v>
      </c>
      <c r="AI316" s="96">
        <v>1</v>
      </c>
      <c r="AJ316" s="96" t="s">
        <v>3253</v>
      </c>
      <c r="AK316" s="96">
        <v>4</v>
      </c>
      <c r="AN316" s="96">
        <v>0</v>
      </c>
      <c r="AO316" s="96" t="s">
        <v>2365</v>
      </c>
      <c r="AP316" s="96" t="s">
        <v>2447</v>
      </c>
    </row>
    <row r="317" spans="1:42">
      <c r="A317" s="23">
        <v>316</v>
      </c>
      <c r="B317" s="96" t="s">
        <v>2482</v>
      </c>
      <c r="C317" s="96" t="s">
        <v>1790</v>
      </c>
      <c r="D317" s="23" t="s">
        <v>1410</v>
      </c>
      <c r="E317" s="23" t="s">
        <v>758</v>
      </c>
      <c r="F317" s="23" t="s">
        <v>1724</v>
      </c>
      <c r="G317" s="96">
        <v>32</v>
      </c>
      <c r="H317" s="24" t="s">
        <v>2740</v>
      </c>
      <c r="I317" s="96" t="s">
        <v>121</v>
      </c>
      <c r="J317" s="96" t="s">
        <v>134</v>
      </c>
      <c r="K317" s="24">
        <v>20321</v>
      </c>
      <c r="L317" s="24">
        <v>2</v>
      </c>
      <c r="M317" s="24">
        <v>1</v>
      </c>
      <c r="Y317" s="24" t="s">
        <v>2364</v>
      </c>
      <c r="AA317" s="96" t="s">
        <v>2483</v>
      </c>
      <c r="AC317" s="96" t="s">
        <v>2484</v>
      </c>
      <c r="AD317" s="98" t="s">
        <v>2363</v>
      </c>
      <c r="AE317" s="96">
        <v>4</v>
      </c>
      <c r="AF317" s="96">
        <v>1</v>
      </c>
      <c r="AG317" s="96">
        <v>20321</v>
      </c>
      <c r="AH317" s="96">
        <v>2</v>
      </c>
      <c r="AI317" s="96">
        <v>1</v>
      </c>
      <c r="AJ317" s="96" t="s">
        <v>3254</v>
      </c>
      <c r="AK317" s="96">
        <v>4</v>
      </c>
      <c r="AN317" s="96">
        <v>0</v>
      </c>
      <c r="AO317" s="96" t="s">
        <v>2365</v>
      </c>
      <c r="AP317" s="96" t="s">
        <v>2448</v>
      </c>
    </row>
    <row r="318" spans="1:42">
      <c r="A318" s="23">
        <v>317</v>
      </c>
      <c r="B318" s="96" t="s">
        <v>2482</v>
      </c>
      <c r="C318" s="96" t="s">
        <v>1790</v>
      </c>
      <c r="D318" s="23" t="s">
        <v>1410</v>
      </c>
      <c r="E318" s="23" t="s">
        <v>758</v>
      </c>
      <c r="F318" s="23" t="s">
        <v>1724</v>
      </c>
      <c r="G318" s="96">
        <v>32</v>
      </c>
      <c r="H318" s="24" t="s">
        <v>2736</v>
      </c>
      <c r="I318" s="96" t="s">
        <v>121</v>
      </c>
      <c r="J318" s="96" t="s">
        <v>134</v>
      </c>
      <c r="K318" s="24">
        <v>20321</v>
      </c>
      <c r="L318" s="24">
        <v>3</v>
      </c>
      <c r="M318" s="24">
        <v>1</v>
      </c>
      <c r="Y318" s="24" t="s">
        <v>2364</v>
      </c>
      <c r="AA318" s="96" t="s">
        <v>2483</v>
      </c>
      <c r="AC318" s="96" t="s">
        <v>2484</v>
      </c>
      <c r="AD318" s="98" t="s">
        <v>2363</v>
      </c>
      <c r="AE318" s="96">
        <v>4</v>
      </c>
      <c r="AF318" s="96">
        <v>1</v>
      </c>
      <c r="AG318" s="96">
        <v>20321</v>
      </c>
      <c r="AH318" s="96">
        <v>3</v>
      </c>
      <c r="AI318" s="96">
        <v>1</v>
      </c>
      <c r="AJ318" s="96" t="s">
        <v>3255</v>
      </c>
      <c r="AK318" s="96">
        <v>4</v>
      </c>
      <c r="AN318" s="96">
        <v>0</v>
      </c>
      <c r="AO318" s="96" t="s">
        <v>2365</v>
      </c>
      <c r="AP318" s="96" t="s">
        <v>2416</v>
      </c>
    </row>
    <row r="319" spans="1:42">
      <c r="A319" s="23">
        <v>318</v>
      </c>
      <c r="B319" s="96" t="s">
        <v>2482</v>
      </c>
      <c r="C319" s="96" t="s">
        <v>1790</v>
      </c>
      <c r="D319" s="23" t="s">
        <v>1410</v>
      </c>
      <c r="E319" s="23" t="s">
        <v>758</v>
      </c>
      <c r="F319" s="23" t="s">
        <v>1724</v>
      </c>
      <c r="G319" s="96">
        <v>32</v>
      </c>
      <c r="H319" s="24" t="s">
        <v>2741</v>
      </c>
      <c r="I319" s="96" t="s">
        <v>121</v>
      </c>
      <c r="J319" s="96" t="s">
        <v>134</v>
      </c>
      <c r="K319" s="24">
        <v>20322</v>
      </c>
      <c r="L319" s="24">
        <v>0</v>
      </c>
      <c r="M319" s="24">
        <v>32</v>
      </c>
      <c r="Y319" s="24" t="s">
        <v>2364</v>
      </c>
      <c r="AA319" s="96" t="s">
        <v>2483</v>
      </c>
      <c r="AC319" s="96" t="s">
        <v>2484</v>
      </c>
      <c r="AD319" s="98" t="s">
        <v>2387</v>
      </c>
      <c r="AE319" s="96">
        <v>4</v>
      </c>
      <c r="AF319" s="96">
        <v>1</v>
      </c>
      <c r="AG319" s="96">
        <v>20322</v>
      </c>
      <c r="AH319" s="96">
        <v>0</v>
      </c>
      <c r="AI319" s="96">
        <v>32</v>
      </c>
      <c r="AJ319" s="96" t="s">
        <v>3256</v>
      </c>
      <c r="AK319" s="96">
        <v>4</v>
      </c>
      <c r="AN319" s="96">
        <v>0</v>
      </c>
      <c r="AO319" s="96" t="s">
        <v>2365</v>
      </c>
      <c r="AP319" s="96" t="s">
        <v>2417</v>
      </c>
    </row>
    <row r="320" spans="1:42">
      <c r="A320" s="23">
        <v>319</v>
      </c>
      <c r="B320" s="96" t="s">
        <v>2482</v>
      </c>
      <c r="C320" s="96" t="s">
        <v>1790</v>
      </c>
      <c r="D320" s="23" t="s">
        <v>1410</v>
      </c>
      <c r="E320" s="23" t="s">
        <v>758</v>
      </c>
      <c r="F320" s="23" t="s">
        <v>1724</v>
      </c>
      <c r="G320" s="96">
        <v>32</v>
      </c>
      <c r="H320" s="24" t="s">
        <v>2742</v>
      </c>
      <c r="I320" s="96" t="s">
        <v>121</v>
      </c>
      <c r="J320" s="96" t="s">
        <v>134</v>
      </c>
      <c r="K320" s="24">
        <v>20324</v>
      </c>
      <c r="L320" s="24">
        <v>0</v>
      </c>
      <c r="M320" s="24">
        <v>32</v>
      </c>
      <c r="Y320" s="24" t="s">
        <v>2364</v>
      </c>
      <c r="AA320" s="96" t="s">
        <v>2483</v>
      </c>
      <c r="AC320" s="96" t="s">
        <v>2484</v>
      </c>
      <c r="AD320" s="98" t="s">
        <v>2387</v>
      </c>
      <c r="AE320" s="96">
        <v>4</v>
      </c>
      <c r="AF320" s="96">
        <v>1</v>
      </c>
      <c r="AG320" s="96">
        <v>20324</v>
      </c>
      <c r="AH320" s="96">
        <v>0</v>
      </c>
      <c r="AI320" s="96">
        <v>32</v>
      </c>
      <c r="AJ320" s="96" t="s">
        <v>3257</v>
      </c>
      <c r="AK320" s="96">
        <v>4</v>
      </c>
      <c r="AN320" s="96">
        <v>0</v>
      </c>
      <c r="AO320" s="96" t="s">
        <v>2365</v>
      </c>
      <c r="AP320" s="96" t="s">
        <v>2449</v>
      </c>
    </row>
    <row r="321" spans="1:42">
      <c r="A321" s="23">
        <v>320</v>
      </c>
      <c r="B321" s="96" t="s">
        <v>2482</v>
      </c>
      <c r="C321" s="96" t="s">
        <v>1790</v>
      </c>
      <c r="D321" s="23" t="s">
        <v>1411</v>
      </c>
      <c r="E321" s="23" t="s">
        <v>758</v>
      </c>
      <c r="F321" s="23" t="s">
        <v>1725</v>
      </c>
      <c r="G321" s="96">
        <v>33</v>
      </c>
      <c r="H321" s="24" t="s">
        <v>2738</v>
      </c>
      <c r="I321" s="96" t="s">
        <v>121</v>
      </c>
      <c r="J321" s="96" t="s">
        <v>134</v>
      </c>
      <c r="K321" s="24">
        <v>20331</v>
      </c>
      <c r="L321" s="24">
        <v>0</v>
      </c>
      <c r="M321" s="24">
        <v>1</v>
      </c>
      <c r="Y321" s="24" t="s">
        <v>2364</v>
      </c>
      <c r="AA321" s="96" t="s">
        <v>2483</v>
      </c>
      <c r="AC321" s="96" t="s">
        <v>2484</v>
      </c>
      <c r="AD321" s="98" t="s">
        <v>2363</v>
      </c>
      <c r="AE321" s="96">
        <v>4</v>
      </c>
      <c r="AF321" s="96">
        <v>1</v>
      </c>
      <c r="AG321" s="96">
        <v>20331</v>
      </c>
      <c r="AH321" s="96">
        <v>0</v>
      </c>
      <c r="AI321" s="96">
        <v>1</v>
      </c>
      <c r="AJ321" s="96" t="s">
        <v>3258</v>
      </c>
      <c r="AK321" s="96">
        <v>4</v>
      </c>
      <c r="AN321" s="96">
        <v>0</v>
      </c>
      <c r="AO321" s="96" t="s">
        <v>2365</v>
      </c>
      <c r="AP321" s="96" t="s">
        <v>2415</v>
      </c>
    </row>
    <row r="322" spans="1:42">
      <c r="A322" s="23">
        <v>321</v>
      </c>
      <c r="B322" s="96" t="s">
        <v>2482</v>
      </c>
      <c r="C322" s="96" t="s">
        <v>1790</v>
      </c>
      <c r="D322" s="23" t="s">
        <v>1411</v>
      </c>
      <c r="E322" s="23" t="s">
        <v>758</v>
      </c>
      <c r="F322" s="23" t="s">
        <v>1725</v>
      </c>
      <c r="G322" s="96">
        <v>33</v>
      </c>
      <c r="H322" s="24" t="s">
        <v>2739</v>
      </c>
      <c r="I322" s="96" t="s">
        <v>121</v>
      </c>
      <c r="J322" s="96" t="s">
        <v>134</v>
      </c>
      <c r="K322" s="24">
        <v>20331</v>
      </c>
      <c r="L322" s="24">
        <v>1</v>
      </c>
      <c r="M322" s="24">
        <v>1</v>
      </c>
      <c r="Y322" s="24" t="s">
        <v>2364</v>
      </c>
      <c r="AA322" s="96" t="s">
        <v>2483</v>
      </c>
      <c r="AC322" s="96" t="s">
        <v>2484</v>
      </c>
      <c r="AD322" s="98" t="s">
        <v>2363</v>
      </c>
      <c r="AE322" s="96">
        <v>4</v>
      </c>
      <c r="AF322" s="96">
        <v>1</v>
      </c>
      <c r="AG322" s="96">
        <v>20331</v>
      </c>
      <c r="AH322" s="96">
        <v>1</v>
      </c>
      <c r="AI322" s="96">
        <v>1</v>
      </c>
      <c r="AJ322" s="96" t="s">
        <v>3259</v>
      </c>
      <c r="AK322" s="96">
        <v>4</v>
      </c>
      <c r="AN322" s="96">
        <v>0</v>
      </c>
      <c r="AO322" s="96" t="s">
        <v>2365</v>
      </c>
      <c r="AP322" s="96" t="s">
        <v>2447</v>
      </c>
    </row>
    <row r="323" spans="1:42">
      <c r="A323" s="23">
        <v>322</v>
      </c>
      <c r="B323" s="96" t="s">
        <v>2482</v>
      </c>
      <c r="C323" s="96" t="s">
        <v>1790</v>
      </c>
      <c r="D323" s="23" t="s">
        <v>1411</v>
      </c>
      <c r="E323" s="23" t="s">
        <v>758</v>
      </c>
      <c r="F323" s="23" t="s">
        <v>1725</v>
      </c>
      <c r="G323" s="96">
        <v>33</v>
      </c>
      <c r="H323" s="24" t="s">
        <v>2740</v>
      </c>
      <c r="I323" s="96" t="s">
        <v>121</v>
      </c>
      <c r="J323" s="96" t="s">
        <v>134</v>
      </c>
      <c r="K323" s="24">
        <v>20331</v>
      </c>
      <c r="L323" s="24">
        <v>2</v>
      </c>
      <c r="M323" s="24">
        <v>1</v>
      </c>
      <c r="Y323" s="24" t="s">
        <v>2364</v>
      </c>
      <c r="AA323" s="96" t="s">
        <v>2483</v>
      </c>
      <c r="AC323" s="96" t="s">
        <v>2484</v>
      </c>
      <c r="AD323" s="98" t="s">
        <v>2363</v>
      </c>
      <c r="AE323" s="96">
        <v>4</v>
      </c>
      <c r="AF323" s="96">
        <v>1</v>
      </c>
      <c r="AG323" s="96">
        <v>20331</v>
      </c>
      <c r="AH323" s="96">
        <v>2</v>
      </c>
      <c r="AI323" s="96">
        <v>1</v>
      </c>
      <c r="AJ323" s="96" t="s">
        <v>3260</v>
      </c>
      <c r="AK323" s="96">
        <v>4</v>
      </c>
      <c r="AN323" s="96">
        <v>0</v>
      </c>
      <c r="AO323" s="96" t="s">
        <v>2365</v>
      </c>
      <c r="AP323" s="96" t="s">
        <v>2448</v>
      </c>
    </row>
    <row r="324" spans="1:42">
      <c r="A324" s="23">
        <v>323</v>
      </c>
      <c r="B324" s="96" t="s">
        <v>2482</v>
      </c>
      <c r="C324" s="96" t="s">
        <v>1790</v>
      </c>
      <c r="D324" s="23" t="s">
        <v>1411</v>
      </c>
      <c r="E324" s="23" t="s">
        <v>758</v>
      </c>
      <c r="F324" s="23" t="s">
        <v>1725</v>
      </c>
      <c r="G324" s="96">
        <v>33</v>
      </c>
      <c r="H324" s="24" t="s">
        <v>2736</v>
      </c>
      <c r="I324" s="96" t="s">
        <v>121</v>
      </c>
      <c r="J324" s="96" t="s">
        <v>134</v>
      </c>
      <c r="K324" s="24">
        <v>20331</v>
      </c>
      <c r="L324" s="24">
        <v>3</v>
      </c>
      <c r="M324" s="24">
        <v>1</v>
      </c>
      <c r="Y324" s="24" t="s">
        <v>2364</v>
      </c>
      <c r="AA324" s="96" t="s">
        <v>2483</v>
      </c>
      <c r="AC324" s="96" t="s">
        <v>2484</v>
      </c>
      <c r="AD324" s="98" t="s">
        <v>2363</v>
      </c>
      <c r="AE324" s="96">
        <v>4</v>
      </c>
      <c r="AF324" s="96">
        <v>1</v>
      </c>
      <c r="AG324" s="96">
        <v>20331</v>
      </c>
      <c r="AH324" s="96">
        <v>3</v>
      </c>
      <c r="AI324" s="96">
        <v>1</v>
      </c>
      <c r="AJ324" s="96" t="s">
        <v>3261</v>
      </c>
      <c r="AK324" s="96">
        <v>4</v>
      </c>
      <c r="AN324" s="96">
        <v>0</v>
      </c>
      <c r="AO324" s="96" t="s">
        <v>2365</v>
      </c>
      <c r="AP324" s="96" t="s">
        <v>2416</v>
      </c>
    </row>
    <row r="325" spans="1:42">
      <c r="A325" s="23">
        <v>324</v>
      </c>
      <c r="B325" s="96" t="s">
        <v>2482</v>
      </c>
      <c r="C325" s="96" t="s">
        <v>1790</v>
      </c>
      <c r="D325" s="23" t="s">
        <v>1411</v>
      </c>
      <c r="E325" s="23" t="s">
        <v>758</v>
      </c>
      <c r="F325" s="23" t="s">
        <v>1725</v>
      </c>
      <c r="G325" s="96">
        <v>33</v>
      </c>
      <c r="H325" s="24" t="s">
        <v>2741</v>
      </c>
      <c r="I325" s="96" t="s">
        <v>121</v>
      </c>
      <c r="J325" s="96" t="s">
        <v>134</v>
      </c>
      <c r="K325" s="24">
        <v>20332</v>
      </c>
      <c r="L325" s="24">
        <v>0</v>
      </c>
      <c r="M325" s="24">
        <v>32</v>
      </c>
      <c r="Y325" s="24" t="s">
        <v>2364</v>
      </c>
      <c r="AA325" s="96" t="s">
        <v>2483</v>
      </c>
      <c r="AC325" s="96" t="s">
        <v>2484</v>
      </c>
      <c r="AD325" s="98" t="s">
        <v>2387</v>
      </c>
      <c r="AE325" s="96">
        <v>4</v>
      </c>
      <c r="AF325" s="96">
        <v>1</v>
      </c>
      <c r="AG325" s="96">
        <v>20332</v>
      </c>
      <c r="AH325" s="96">
        <v>0</v>
      </c>
      <c r="AI325" s="96">
        <v>32</v>
      </c>
      <c r="AJ325" s="96" t="s">
        <v>3262</v>
      </c>
      <c r="AK325" s="96">
        <v>4</v>
      </c>
      <c r="AN325" s="96">
        <v>0</v>
      </c>
      <c r="AO325" s="96" t="s">
        <v>2365</v>
      </c>
      <c r="AP325" s="96" t="s">
        <v>2417</v>
      </c>
    </row>
    <row r="326" spans="1:42">
      <c r="A326" s="23">
        <v>325</v>
      </c>
      <c r="B326" s="96" t="s">
        <v>2482</v>
      </c>
      <c r="C326" s="96" t="s">
        <v>1790</v>
      </c>
      <c r="D326" s="23" t="s">
        <v>1411</v>
      </c>
      <c r="E326" s="23" t="s">
        <v>758</v>
      </c>
      <c r="F326" s="23" t="s">
        <v>1725</v>
      </c>
      <c r="G326" s="96">
        <v>33</v>
      </c>
      <c r="H326" s="24" t="s">
        <v>2742</v>
      </c>
      <c r="I326" s="96" t="s">
        <v>121</v>
      </c>
      <c r="J326" s="96" t="s">
        <v>134</v>
      </c>
      <c r="K326" s="24">
        <v>20334</v>
      </c>
      <c r="L326" s="24">
        <v>0</v>
      </c>
      <c r="M326" s="24">
        <v>32</v>
      </c>
      <c r="Y326" s="24" t="s">
        <v>2364</v>
      </c>
      <c r="AA326" s="96" t="s">
        <v>2483</v>
      </c>
      <c r="AC326" s="96" t="s">
        <v>2484</v>
      </c>
      <c r="AD326" s="98" t="s">
        <v>2387</v>
      </c>
      <c r="AE326" s="96">
        <v>4</v>
      </c>
      <c r="AF326" s="96">
        <v>1</v>
      </c>
      <c r="AG326" s="96">
        <v>20334</v>
      </c>
      <c r="AH326" s="96">
        <v>0</v>
      </c>
      <c r="AI326" s="96">
        <v>32</v>
      </c>
      <c r="AJ326" s="96" t="s">
        <v>3263</v>
      </c>
      <c r="AK326" s="96">
        <v>4</v>
      </c>
      <c r="AN326" s="96">
        <v>0</v>
      </c>
      <c r="AO326" s="96" t="s">
        <v>2365</v>
      </c>
      <c r="AP326" s="96" t="s">
        <v>2449</v>
      </c>
    </row>
    <row r="327" spans="1:42">
      <c r="A327" s="23">
        <v>326</v>
      </c>
      <c r="B327" s="96" t="s">
        <v>2482</v>
      </c>
      <c r="C327" s="96" t="s">
        <v>1790</v>
      </c>
      <c r="D327" s="23" t="s">
        <v>1411</v>
      </c>
      <c r="E327" s="23" t="s">
        <v>758</v>
      </c>
      <c r="F327" s="23" t="s">
        <v>1726</v>
      </c>
      <c r="G327" s="96">
        <v>34</v>
      </c>
      <c r="H327" s="24" t="s">
        <v>2738</v>
      </c>
      <c r="I327" s="96" t="s">
        <v>121</v>
      </c>
      <c r="J327" s="96" t="s">
        <v>134</v>
      </c>
      <c r="K327" s="24">
        <v>20341</v>
      </c>
      <c r="L327" s="24">
        <v>0</v>
      </c>
      <c r="M327" s="24">
        <v>1</v>
      </c>
      <c r="Y327" s="24" t="s">
        <v>2364</v>
      </c>
      <c r="AA327" s="96" t="s">
        <v>2483</v>
      </c>
      <c r="AC327" s="96" t="s">
        <v>2484</v>
      </c>
      <c r="AD327" s="98" t="s">
        <v>2363</v>
      </c>
      <c r="AE327" s="96">
        <v>4</v>
      </c>
      <c r="AF327" s="96">
        <v>1</v>
      </c>
      <c r="AG327" s="96">
        <v>20341</v>
      </c>
      <c r="AH327" s="96">
        <v>0</v>
      </c>
      <c r="AI327" s="96">
        <v>1</v>
      </c>
      <c r="AJ327" s="96" t="s">
        <v>3264</v>
      </c>
      <c r="AK327" s="96">
        <v>4</v>
      </c>
      <c r="AN327" s="96">
        <v>0</v>
      </c>
      <c r="AO327" s="96" t="s">
        <v>2365</v>
      </c>
      <c r="AP327" s="96" t="s">
        <v>2415</v>
      </c>
    </row>
    <row r="328" spans="1:42">
      <c r="A328" s="23">
        <v>327</v>
      </c>
      <c r="B328" s="96" t="s">
        <v>2482</v>
      </c>
      <c r="C328" s="96" t="s">
        <v>1790</v>
      </c>
      <c r="D328" s="23" t="s">
        <v>1411</v>
      </c>
      <c r="E328" s="23" t="s">
        <v>758</v>
      </c>
      <c r="F328" s="23" t="s">
        <v>1726</v>
      </c>
      <c r="G328" s="96">
        <v>34</v>
      </c>
      <c r="H328" s="24" t="s">
        <v>2739</v>
      </c>
      <c r="I328" s="96" t="s">
        <v>121</v>
      </c>
      <c r="J328" s="96" t="s">
        <v>134</v>
      </c>
      <c r="K328" s="24">
        <v>20341</v>
      </c>
      <c r="L328" s="24">
        <v>1</v>
      </c>
      <c r="M328" s="24">
        <v>1</v>
      </c>
      <c r="Y328" s="24" t="s">
        <v>2364</v>
      </c>
      <c r="AA328" s="96" t="s">
        <v>2483</v>
      </c>
      <c r="AC328" s="96" t="s">
        <v>2484</v>
      </c>
      <c r="AD328" s="98" t="s">
        <v>2363</v>
      </c>
      <c r="AE328" s="96">
        <v>4</v>
      </c>
      <c r="AF328" s="96">
        <v>1</v>
      </c>
      <c r="AG328" s="96">
        <v>20341</v>
      </c>
      <c r="AH328" s="96">
        <v>1</v>
      </c>
      <c r="AI328" s="96">
        <v>1</v>
      </c>
      <c r="AJ328" s="96" t="s">
        <v>3265</v>
      </c>
      <c r="AK328" s="96">
        <v>4</v>
      </c>
      <c r="AN328" s="96">
        <v>0</v>
      </c>
      <c r="AO328" s="96" t="s">
        <v>2365</v>
      </c>
      <c r="AP328" s="96" t="s">
        <v>2447</v>
      </c>
    </row>
    <row r="329" spans="1:42">
      <c r="A329" s="23">
        <v>328</v>
      </c>
      <c r="B329" s="96" t="s">
        <v>2482</v>
      </c>
      <c r="C329" s="96" t="s">
        <v>1790</v>
      </c>
      <c r="D329" s="23" t="s">
        <v>1411</v>
      </c>
      <c r="E329" s="23" t="s">
        <v>758</v>
      </c>
      <c r="F329" s="23" t="s">
        <v>1726</v>
      </c>
      <c r="G329" s="96">
        <v>34</v>
      </c>
      <c r="H329" s="24" t="s">
        <v>2740</v>
      </c>
      <c r="I329" s="96" t="s">
        <v>121</v>
      </c>
      <c r="J329" s="96" t="s">
        <v>134</v>
      </c>
      <c r="K329" s="24">
        <v>20341</v>
      </c>
      <c r="L329" s="24">
        <v>2</v>
      </c>
      <c r="M329" s="24">
        <v>1</v>
      </c>
      <c r="Y329" s="24" t="s">
        <v>2364</v>
      </c>
      <c r="AA329" s="96" t="s">
        <v>2483</v>
      </c>
      <c r="AC329" s="96" t="s">
        <v>2484</v>
      </c>
      <c r="AD329" s="98" t="s">
        <v>2363</v>
      </c>
      <c r="AE329" s="96">
        <v>4</v>
      </c>
      <c r="AF329" s="96">
        <v>1</v>
      </c>
      <c r="AG329" s="96">
        <v>20341</v>
      </c>
      <c r="AH329" s="96">
        <v>2</v>
      </c>
      <c r="AI329" s="96">
        <v>1</v>
      </c>
      <c r="AJ329" s="96" t="s">
        <v>3266</v>
      </c>
      <c r="AK329" s="96">
        <v>4</v>
      </c>
      <c r="AN329" s="96">
        <v>0</v>
      </c>
      <c r="AO329" s="96" t="s">
        <v>2365</v>
      </c>
      <c r="AP329" s="96" t="s">
        <v>2448</v>
      </c>
    </row>
    <row r="330" spans="1:42">
      <c r="A330" s="23">
        <v>329</v>
      </c>
      <c r="B330" s="96" t="s">
        <v>2482</v>
      </c>
      <c r="C330" s="96" t="s">
        <v>1790</v>
      </c>
      <c r="D330" s="23" t="s">
        <v>1411</v>
      </c>
      <c r="E330" s="23" t="s">
        <v>758</v>
      </c>
      <c r="F330" s="23" t="s">
        <v>1726</v>
      </c>
      <c r="G330" s="96">
        <v>34</v>
      </c>
      <c r="H330" s="24" t="s">
        <v>2736</v>
      </c>
      <c r="I330" s="96" t="s">
        <v>121</v>
      </c>
      <c r="J330" s="96" t="s">
        <v>134</v>
      </c>
      <c r="K330" s="24">
        <v>20341</v>
      </c>
      <c r="L330" s="24">
        <v>3</v>
      </c>
      <c r="M330" s="24">
        <v>1</v>
      </c>
      <c r="Y330" s="24" t="s">
        <v>2364</v>
      </c>
      <c r="AA330" s="96" t="s">
        <v>2483</v>
      </c>
      <c r="AC330" s="96" t="s">
        <v>2484</v>
      </c>
      <c r="AD330" s="98" t="s">
        <v>2363</v>
      </c>
      <c r="AE330" s="96">
        <v>4</v>
      </c>
      <c r="AF330" s="96">
        <v>1</v>
      </c>
      <c r="AG330" s="96">
        <v>20341</v>
      </c>
      <c r="AH330" s="96">
        <v>3</v>
      </c>
      <c r="AI330" s="96">
        <v>1</v>
      </c>
      <c r="AJ330" s="96" t="s">
        <v>3267</v>
      </c>
      <c r="AK330" s="96">
        <v>4</v>
      </c>
      <c r="AN330" s="96">
        <v>0</v>
      </c>
      <c r="AO330" s="96" t="s">
        <v>2365</v>
      </c>
      <c r="AP330" s="96" t="s">
        <v>2416</v>
      </c>
    </row>
    <row r="331" spans="1:42">
      <c r="A331" s="23">
        <v>330</v>
      </c>
      <c r="B331" s="96" t="s">
        <v>2482</v>
      </c>
      <c r="C331" s="96" t="s">
        <v>1790</v>
      </c>
      <c r="D331" s="23" t="s">
        <v>1411</v>
      </c>
      <c r="E331" s="23" t="s">
        <v>758</v>
      </c>
      <c r="F331" s="23" t="s">
        <v>1726</v>
      </c>
      <c r="G331" s="96">
        <v>34</v>
      </c>
      <c r="H331" s="24" t="s">
        <v>2741</v>
      </c>
      <c r="I331" s="96" t="s">
        <v>121</v>
      </c>
      <c r="J331" s="96" t="s">
        <v>134</v>
      </c>
      <c r="K331" s="24">
        <v>20342</v>
      </c>
      <c r="L331" s="24">
        <v>0</v>
      </c>
      <c r="M331" s="24">
        <v>32</v>
      </c>
      <c r="Y331" s="24" t="s">
        <v>2364</v>
      </c>
      <c r="AA331" s="96" t="s">
        <v>2483</v>
      </c>
      <c r="AC331" s="96" t="s">
        <v>2484</v>
      </c>
      <c r="AD331" s="98" t="s">
        <v>2387</v>
      </c>
      <c r="AE331" s="96">
        <v>4</v>
      </c>
      <c r="AF331" s="96">
        <v>1</v>
      </c>
      <c r="AG331" s="96">
        <v>20342</v>
      </c>
      <c r="AH331" s="96">
        <v>0</v>
      </c>
      <c r="AI331" s="96">
        <v>32</v>
      </c>
      <c r="AJ331" s="96" t="s">
        <v>3268</v>
      </c>
      <c r="AK331" s="96">
        <v>4</v>
      </c>
      <c r="AN331" s="96">
        <v>0</v>
      </c>
      <c r="AO331" s="96" t="s">
        <v>2365</v>
      </c>
      <c r="AP331" s="96" t="s">
        <v>2417</v>
      </c>
    </row>
    <row r="332" spans="1:42">
      <c r="A332" s="23">
        <v>331</v>
      </c>
      <c r="B332" s="96" t="s">
        <v>2482</v>
      </c>
      <c r="C332" s="96" t="s">
        <v>1790</v>
      </c>
      <c r="D332" s="23" t="s">
        <v>1411</v>
      </c>
      <c r="E332" s="23" t="s">
        <v>758</v>
      </c>
      <c r="F332" s="23" t="s">
        <v>1726</v>
      </c>
      <c r="G332" s="96">
        <v>34</v>
      </c>
      <c r="H332" s="24" t="s">
        <v>2742</v>
      </c>
      <c r="I332" s="96" t="s">
        <v>121</v>
      </c>
      <c r="J332" s="96" t="s">
        <v>134</v>
      </c>
      <c r="K332" s="24">
        <v>20344</v>
      </c>
      <c r="L332" s="24">
        <v>0</v>
      </c>
      <c r="M332" s="24">
        <v>32</v>
      </c>
      <c r="Y332" s="24" t="s">
        <v>2364</v>
      </c>
      <c r="AA332" s="96" t="s">
        <v>2483</v>
      </c>
      <c r="AC332" s="96" t="s">
        <v>2484</v>
      </c>
      <c r="AD332" s="98" t="s">
        <v>2387</v>
      </c>
      <c r="AE332" s="96">
        <v>4</v>
      </c>
      <c r="AF332" s="96">
        <v>1</v>
      </c>
      <c r="AG332" s="96">
        <v>20344</v>
      </c>
      <c r="AH332" s="96">
        <v>0</v>
      </c>
      <c r="AI332" s="96">
        <v>32</v>
      </c>
      <c r="AJ332" s="96" t="s">
        <v>3269</v>
      </c>
      <c r="AK332" s="96">
        <v>4</v>
      </c>
      <c r="AN332" s="96">
        <v>0</v>
      </c>
      <c r="AO332" s="96" t="s">
        <v>2365</v>
      </c>
      <c r="AP332" s="96" t="s">
        <v>2449</v>
      </c>
    </row>
    <row r="333" spans="1:42">
      <c r="A333" s="23">
        <v>332</v>
      </c>
      <c r="B333" s="96" t="s">
        <v>2482</v>
      </c>
      <c r="C333" s="96" t="s">
        <v>1790</v>
      </c>
      <c r="D333" s="23" t="s">
        <v>1410</v>
      </c>
      <c r="E333" s="23" t="s">
        <v>769</v>
      </c>
      <c r="F333" s="23" t="s">
        <v>1727</v>
      </c>
      <c r="G333" s="96">
        <v>35</v>
      </c>
      <c r="H333" s="24" t="s">
        <v>2738</v>
      </c>
      <c r="I333" s="96" t="s">
        <v>121</v>
      </c>
      <c r="J333" s="96" t="s">
        <v>134</v>
      </c>
      <c r="K333" s="24">
        <v>20351</v>
      </c>
      <c r="L333" s="24">
        <v>0</v>
      </c>
      <c r="M333" s="24">
        <v>1</v>
      </c>
      <c r="Y333" s="24" t="s">
        <v>2364</v>
      </c>
      <c r="AA333" s="96" t="s">
        <v>2483</v>
      </c>
      <c r="AC333" s="96" t="s">
        <v>2484</v>
      </c>
      <c r="AD333" s="98" t="s">
        <v>2363</v>
      </c>
      <c r="AE333" s="96">
        <v>4</v>
      </c>
      <c r="AF333" s="96">
        <v>1</v>
      </c>
      <c r="AG333" s="96">
        <v>20351</v>
      </c>
      <c r="AH333" s="96">
        <v>0</v>
      </c>
      <c r="AI333" s="96">
        <v>1</v>
      </c>
      <c r="AJ333" s="96" t="s">
        <v>3270</v>
      </c>
      <c r="AK333" s="96">
        <v>4</v>
      </c>
      <c r="AN333" s="96">
        <v>0</v>
      </c>
      <c r="AO333" s="96" t="s">
        <v>2365</v>
      </c>
      <c r="AP333" s="96" t="s">
        <v>2415</v>
      </c>
    </row>
    <row r="334" spans="1:42">
      <c r="A334" s="23">
        <v>333</v>
      </c>
      <c r="B334" s="96" t="s">
        <v>2482</v>
      </c>
      <c r="C334" s="96" t="s">
        <v>1790</v>
      </c>
      <c r="D334" s="23" t="s">
        <v>1410</v>
      </c>
      <c r="E334" s="23" t="s">
        <v>769</v>
      </c>
      <c r="F334" s="23" t="s">
        <v>1727</v>
      </c>
      <c r="G334" s="96">
        <v>35</v>
      </c>
      <c r="H334" s="24" t="s">
        <v>2744</v>
      </c>
      <c r="I334" s="96" t="s">
        <v>121</v>
      </c>
      <c r="J334" s="96" t="s">
        <v>134</v>
      </c>
      <c r="K334" s="24">
        <v>20352</v>
      </c>
      <c r="L334" s="24">
        <v>0</v>
      </c>
      <c r="M334" s="24">
        <v>32</v>
      </c>
      <c r="Y334" s="24" t="s">
        <v>2364</v>
      </c>
      <c r="AA334" s="96" t="s">
        <v>2483</v>
      </c>
      <c r="AC334" s="96" t="s">
        <v>2484</v>
      </c>
      <c r="AD334" s="98" t="s">
        <v>2387</v>
      </c>
      <c r="AE334" s="96">
        <v>4</v>
      </c>
      <c r="AF334" s="96">
        <v>1</v>
      </c>
      <c r="AG334" s="96">
        <v>20352</v>
      </c>
      <c r="AH334" s="96">
        <v>0</v>
      </c>
      <c r="AI334" s="96">
        <v>32</v>
      </c>
      <c r="AJ334" s="96" t="s">
        <v>3271</v>
      </c>
      <c r="AK334" s="96">
        <v>4</v>
      </c>
      <c r="AN334" s="96">
        <v>0</v>
      </c>
      <c r="AO334" s="96" t="s">
        <v>2365</v>
      </c>
      <c r="AP334" s="96" t="s">
        <v>2450</v>
      </c>
    </row>
    <row r="335" spans="1:42">
      <c r="A335" s="23">
        <v>334</v>
      </c>
      <c r="B335" s="96" t="s">
        <v>2482</v>
      </c>
      <c r="C335" s="96" t="s">
        <v>1790</v>
      </c>
      <c r="D335" s="23" t="s">
        <v>1411</v>
      </c>
      <c r="E335" s="23" t="s">
        <v>769</v>
      </c>
      <c r="F335" s="23" t="s">
        <v>1728</v>
      </c>
      <c r="G335" s="96">
        <v>36</v>
      </c>
      <c r="H335" s="24" t="s">
        <v>2738</v>
      </c>
      <c r="I335" s="96" t="s">
        <v>121</v>
      </c>
      <c r="J335" s="96" t="s">
        <v>134</v>
      </c>
      <c r="K335" s="24">
        <v>20361</v>
      </c>
      <c r="L335" s="24">
        <v>0</v>
      </c>
      <c r="M335" s="24">
        <v>1</v>
      </c>
      <c r="Y335" s="24" t="s">
        <v>2364</v>
      </c>
      <c r="AA335" s="96" t="s">
        <v>2483</v>
      </c>
      <c r="AC335" s="96" t="s">
        <v>2484</v>
      </c>
      <c r="AD335" s="98" t="s">
        <v>2363</v>
      </c>
      <c r="AE335" s="96">
        <v>4</v>
      </c>
      <c r="AF335" s="96">
        <v>1</v>
      </c>
      <c r="AG335" s="96">
        <v>20361</v>
      </c>
      <c r="AH335" s="96">
        <v>0</v>
      </c>
      <c r="AI335" s="96">
        <v>1</v>
      </c>
      <c r="AJ335" s="96" t="s">
        <v>3272</v>
      </c>
      <c r="AK335" s="96">
        <v>4</v>
      </c>
      <c r="AN335" s="96">
        <v>0</v>
      </c>
      <c r="AO335" s="96" t="s">
        <v>2365</v>
      </c>
      <c r="AP335" s="96" t="s">
        <v>2415</v>
      </c>
    </row>
    <row r="336" spans="1:42">
      <c r="A336" s="23">
        <v>335</v>
      </c>
      <c r="B336" s="96" t="s">
        <v>2482</v>
      </c>
      <c r="C336" s="96" t="s">
        <v>1790</v>
      </c>
      <c r="D336" s="23" t="s">
        <v>1411</v>
      </c>
      <c r="E336" s="23" t="s">
        <v>769</v>
      </c>
      <c r="F336" s="23" t="s">
        <v>1728</v>
      </c>
      <c r="G336" s="96">
        <v>36</v>
      </c>
      <c r="H336" s="24" t="s">
        <v>2744</v>
      </c>
      <c r="I336" s="96" t="s">
        <v>121</v>
      </c>
      <c r="J336" s="96" t="s">
        <v>134</v>
      </c>
      <c r="K336" s="24">
        <v>20362</v>
      </c>
      <c r="L336" s="24">
        <v>0</v>
      </c>
      <c r="M336" s="24">
        <v>32</v>
      </c>
      <c r="Y336" s="24" t="s">
        <v>2364</v>
      </c>
      <c r="AA336" s="96" t="s">
        <v>2483</v>
      </c>
      <c r="AC336" s="96" t="s">
        <v>2484</v>
      </c>
      <c r="AD336" s="98" t="s">
        <v>2387</v>
      </c>
      <c r="AE336" s="96">
        <v>4</v>
      </c>
      <c r="AF336" s="96">
        <v>1</v>
      </c>
      <c r="AG336" s="96">
        <v>20362</v>
      </c>
      <c r="AH336" s="96">
        <v>0</v>
      </c>
      <c r="AI336" s="96">
        <v>32</v>
      </c>
      <c r="AJ336" s="96" t="s">
        <v>3273</v>
      </c>
      <c r="AK336" s="96">
        <v>4</v>
      </c>
      <c r="AN336" s="96">
        <v>0</v>
      </c>
      <c r="AO336" s="96" t="s">
        <v>2365</v>
      </c>
      <c r="AP336" s="96" t="s">
        <v>2450</v>
      </c>
    </row>
    <row r="337" spans="1:42">
      <c r="A337" s="23">
        <v>336</v>
      </c>
      <c r="B337" s="96" t="s">
        <v>2482</v>
      </c>
      <c r="C337" s="96" t="s">
        <v>1790</v>
      </c>
      <c r="D337" s="23" t="s">
        <v>1416</v>
      </c>
      <c r="E337" s="23" t="s">
        <v>701</v>
      </c>
      <c r="F337" s="23" t="s">
        <v>1061</v>
      </c>
      <c r="G337" s="96">
        <v>37</v>
      </c>
      <c r="H337" s="24" t="s">
        <v>2694</v>
      </c>
      <c r="I337" s="96" t="s">
        <v>122</v>
      </c>
      <c r="J337" s="96" t="s">
        <v>134</v>
      </c>
      <c r="K337" s="24">
        <v>20371</v>
      </c>
      <c r="L337" s="24">
        <v>0</v>
      </c>
      <c r="M337" s="24">
        <v>2</v>
      </c>
      <c r="Y337" s="24" t="s">
        <v>2364</v>
      </c>
      <c r="AA337" s="96" t="s">
        <v>2485</v>
      </c>
      <c r="AC337" s="96" t="s">
        <v>2486</v>
      </c>
      <c r="AD337" s="98" t="s">
        <v>2363</v>
      </c>
      <c r="AE337" s="96">
        <v>4</v>
      </c>
      <c r="AF337" s="96">
        <v>1</v>
      </c>
      <c r="AG337" s="96">
        <v>20371</v>
      </c>
      <c r="AH337" s="96">
        <v>0</v>
      </c>
      <c r="AI337" s="96">
        <v>2</v>
      </c>
      <c r="AJ337" s="96" t="s">
        <v>3274</v>
      </c>
      <c r="AK337" s="96">
        <v>4</v>
      </c>
      <c r="AN337" s="96">
        <v>0</v>
      </c>
      <c r="AO337" s="96" t="s">
        <v>2365</v>
      </c>
      <c r="AP337" s="96" t="s">
        <v>2390</v>
      </c>
    </row>
    <row r="338" spans="1:42">
      <c r="A338" s="23">
        <v>337</v>
      </c>
      <c r="B338" s="96" t="s">
        <v>2482</v>
      </c>
      <c r="C338" s="96" t="s">
        <v>1790</v>
      </c>
      <c r="D338" s="23" t="s">
        <v>1416</v>
      </c>
      <c r="E338" s="23" t="s">
        <v>701</v>
      </c>
      <c r="F338" s="23" t="s">
        <v>1061</v>
      </c>
      <c r="G338" s="96">
        <v>37</v>
      </c>
      <c r="H338" s="24" t="s">
        <v>2726</v>
      </c>
      <c r="I338" s="96" t="s">
        <v>122</v>
      </c>
      <c r="J338" s="96" t="s">
        <v>134</v>
      </c>
      <c r="K338" s="24">
        <v>20371</v>
      </c>
      <c r="L338" s="24">
        <v>2</v>
      </c>
      <c r="M338" s="24">
        <v>1</v>
      </c>
      <c r="Y338" s="24" t="s">
        <v>2364</v>
      </c>
      <c r="AA338" s="96" t="s">
        <v>2485</v>
      </c>
      <c r="AC338" s="96" t="s">
        <v>2486</v>
      </c>
      <c r="AD338" s="98" t="s">
        <v>2363</v>
      </c>
      <c r="AE338" s="96">
        <v>4</v>
      </c>
      <c r="AF338" s="96">
        <v>1</v>
      </c>
      <c r="AG338" s="96">
        <v>20371</v>
      </c>
      <c r="AH338" s="96">
        <v>2</v>
      </c>
      <c r="AI338" s="96">
        <v>1</v>
      </c>
      <c r="AJ338" s="96" t="s">
        <v>3275</v>
      </c>
      <c r="AK338" s="96">
        <v>4</v>
      </c>
      <c r="AN338" s="96">
        <v>0</v>
      </c>
      <c r="AO338" s="96" t="s">
        <v>2365</v>
      </c>
      <c r="AP338" s="96" t="s">
        <v>2389</v>
      </c>
    </row>
    <row r="339" spans="1:42">
      <c r="A339" s="23">
        <v>338</v>
      </c>
      <c r="B339" s="96" t="s">
        <v>2482</v>
      </c>
      <c r="C339" s="96" t="s">
        <v>1790</v>
      </c>
      <c r="D339" s="23" t="s">
        <v>1416</v>
      </c>
      <c r="E339" s="23" t="s">
        <v>701</v>
      </c>
      <c r="F339" s="23" t="s">
        <v>1061</v>
      </c>
      <c r="G339" s="96">
        <v>37</v>
      </c>
      <c r="H339" s="24" t="s">
        <v>2727</v>
      </c>
      <c r="I339" s="96" t="s">
        <v>122</v>
      </c>
      <c r="J339" s="96" t="s">
        <v>134</v>
      </c>
      <c r="K339" s="24">
        <v>20371</v>
      </c>
      <c r="L339" s="24">
        <v>4</v>
      </c>
      <c r="M339" s="24">
        <v>2</v>
      </c>
      <c r="Y339" s="24" t="s">
        <v>2364</v>
      </c>
      <c r="AA339" s="96" t="s">
        <v>2485</v>
      </c>
      <c r="AC339" s="96" t="s">
        <v>2486</v>
      </c>
      <c r="AD339" s="98" t="s">
        <v>2363</v>
      </c>
      <c r="AE339" s="96">
        <v>4</v>
      </c>
      <c r="AF339" s="96">
        <v>1</v>
      </c>
      <c r="AG339" s="96">
        <v>20371</v>
      </c>
      <c r="AH339" s="96">
        <v>4</v>
      </c>
      <c r="AI339" s="96">
        <v>2</v>
      </c>
      <c r="AJ339" s="96" t="s">
        <v>3276</v>
      </c>
      <c r="AK339" s="96">
        <v>4</v>
      </c>
      <c r="AN339" s="96">
        <v>0</v>
      </c>
      <c r="AO339" s="96" t="s">
        <v>2365</v>
      </c>
      <c r="AP339" s="96" t="s">
        <v>2451</v>
      </c>
    </row>
    <row r="340" spans="1:42">
      <c r="A340" s="23">
        <v>339</v>
      </c>
      <c r="B340" s="96" t="s">
        <v>2482</v>
      </c>
      <c r="C340" s="96" t="s">
        <v>1790</v>
      </c>
      <c r="D340" s="23" t="s">
        <v>1416</v>
      </c>
      <c r="E340" s="23" t="s">
        <v>701</v>
      </c>
      <c r="F340" s="23" t="s">
        <v>1061</v>
      </c>
      <c r="G340" s="96">
        <v>37</v>
      </c>
      <c r="H340" s="24" t="s">
        <v>5355</v>
      </c>
      <c r="I340" s="96" t="s">
        <v>121</v>
      </c>
      <c r="J340" s="96" t="s">
        <v>138</v>
      </c>
      <c r="K340" s="24">
        <v>10741</v>
      </c>
      <c r="L340" s="24">
        <v>0</v>
      </c>
      <c r="M340" s="24">
        <v>1</v>
      </c>
      <c r="Y340" s="24" t="s">
        <v>2364</v>
      </c>
      <c r="AA340" s="96" t="s">
        <v>2483</v>
      </c>
      <c r="AC340" s="96" t="s">
        <v>2484</v>
      </c>
      <c r="AD340" s="98" t="s">
        <v>2391</v>
      </c>
      <c r="AE340" s="96">
        <v>16</v>
      </c>
      <c r="AF340" s="96">
        <v>16</v>
      </c>
      <c r="AG340" s="96">
        <v>10741</v>
      </c>
      <c r="AH340" s="96">
        <v>0</v>
      </c>
      <c r="AI340" s="96">
        <v>1</v>
      </c>
      <c r="AJ340" s="96" t="s">
        <v>5407</v>
      </c>
      <c r="AK340" s="96">
        <v>4</v>
      </c>
      <c r="AN340" s="96">
        <v>0</v>
      </c>
      <c r="AO340" s="96" t="s">
        <v>2365</v>
      </c>
      <c r="AP340" s="96" t="s">
        <v>2392</v>
      </c>
    </row>
    <row r="341" spans="1:42">
      <c r="A341" s="23">
        <v>340</v>
      </c>
      <c r="B341" s="96" t="s">
        <v>2482</v>
      </c>
      <c r="C341" s="96" t="s">
        <v>1790</v>
      </c>
      <c r="D341" s="23" t="s">
        <v>1416</v>
      </c>
      <c r="E341" s="23" t="s">
        <v>701</v>
      </c>
      <c r="F341" s="23" t="s">
        <v>1061</v>
      </c>
      <c r="G341" s="96">
        <v>37</v>
      </c>
      <c r="H341" s="24" t="s">
        <v>5351</v>
      </c>
      <c r="I341" s="96" t="s">
        <v>123</v>
      </c>
      <c r="J341" s="96" t="s">
        <v>138</v>
      </c>
      <c r="K341" s="24">
        <v>10742</v>
      </c>
      <c r="L341" s="24">
        <v>0</v>
      </c>
      <c r="M341" s="24">
        <v>1</v>
      </c>
      <c r="Y341" s="24" t="s">
        <v>2364</v>
      </c>
      <c r="AA341" s="96" t="s">
        <v>2487</v>
      </c>
      <c r="AC341" s="96" t="s">
        <v>2488</v>
      </c>
      <c r="AD341" s="98" t="s">
        <v>2391</v>
      </c>
      <c r="AE341" s="96">
        <v>16</v>
      </c>
      <c r="AF341" s="96">
        <v>16</v>
      </c>
      <c r="AG341" s="96">
        <v>10742</v>
      </c>
      <c r="AH341" s="96">
        <v>0</v>
      </c>
      <c r="AI341" s="96">
        <v>1</v>
      </c>
      <c r="AJ341" s="96" t="s">
        <v>5408</v>
      </c>
      <c r="AK341" s="96">
        <v>4</v>
      </c>
      <c r="AN341" s="96">
        <v>0</v>
      </c>
      <c r="AO341" s="96" t="s">
        <v>2365</v>
      </c>
      <c r="AP341" s="96" t="s">
        <v>2393</v>
      </c>
    </row>
    <row r="342" spans="1:42">
      <c r="A342" s="23">
        <v>341</v>
      </c>
      <c r="B342" s="96" t="s">
        <v>2482</v>
      </c>
      <c r="C342" s="96" t="s">
        <v>1790</v>
      </c>
      <c r="D342" s="23" t="s">
        <v>1416</v>
      </c>
      <c r="E342" s="23" t="s">
        <v>701</v>
      </c>
      <c r="F342" s="23" t="s">
        <v>1061</v>
      </c>
      <c r="G342" s="96">
        <v>37</v>
      </c>
      <c r="H342" s="24" t="s">
        <v>5352</v>
      </c>
      <c r="I342" s="96" t="s">
        <v>123</v>
      </c>
      <c r="J342" s="96" t="s">
        <v>134</v>
      </c>
      <c r="K342" s="24">
        <v>20371</v>
      </c>
      <c r="L342" s="24">
        <v>6</v>
      </c>
      <c r="M342" s="24">
        <v>2</v>
      </c>
      <c r="Y342" s="24" t="s">
        <v>2364</v>
      </c>
      <c r="AA342" s="96" t="s">
        <v>2487</v>
      </c>
      <c r="AC342" s="96" t="s">
        <v>2488</v>
      </c>
      <c r="AD342" s="98" t="s">
        <v>2363</v>
      </c>
      <c r="AE342" s="96">
        <v>4</v>
      </c>
      <c r="AF342" s="96">
        <v>1</v>
      </c>
      <c r="AG342" s="96">
        <v>20371</v>
      </c>
      <c r="AH342" s="96">
        <v>6</v>
      </c>
      <c r="AI342" s="96">
        <v>2</v>
      </c>
      <c r="AJ342" s="96" t="s">
        <v>5409</v>
      </c>
      <c r="AK342" s="96">
        <v>4</v>
      </c>
      <c r="AN342" s="96">
        <v>0</v>
      </c>
      <c r="AO342" s="96" t="s">
        <v>2365</v>
      </c>
      <c r="AP342" s="96" t="s">
        <v>2394</v>
      </c>
    </row>
    <row r="343" spans="1:42">
      <c r="A343" s="23">
        <v>342</v>
      </c>
      <c r="B343" s="96" t="s">
        <v>2482</v>
      </c>
      <c r="C343" s="96" t="s">
        <v>1790</v>
      </c>
      <c r="D343" s="23" t="s">
        <v>1416</v>
      </c>
      <c r="E343" s="23" t="s">
        <v>701</v>
      </c>
      <c r="F343" s="23" t="s">
        <v>1061</v>
      </c>
      <c r="G343" s="96">
        <v>37</v>
      </c>
      <c r="H343" s="24" t="s">
        <v>5353</v>
      </c>
      <c r="I343" s="96" t="s">
        <v>123</v>
      </c>
      <c r="J343" s="96" t="s">
        <v>138</v>
      </c>
      <c r="K343" s="24">
        <v>10743</v>
      </c>
      <c r="L343" s="24">
        <v>0</v>
      </c>
      <c r="M343" s="24">
        <v>1</v>
      </c>
      <c r="Y343" s="24" t="s">
        <v>2364</v>
      </c>
      <c r="AA343" s="96" t="s">
        <v>2487</v>
      </c>
      <c r="AC343" s="96" t="s">
        <v>2488</v>
      </c>
      <c r="AD343" s="98" t="s">
        <v>2391</v>
      </c>
      <c r="AE343" s="96">
        <v>16</v>
      </c>
      <c r="AF343" s="96">
        <v>16</v>
      </c>
      <c r="AG343" s="96">
        <v>10743</v>
      </c>
      <c r="AH343" s="96">
        <v>0</v>
      </c>
      <c r="AI343" s="96">
        <v>1</v>
      </c>
      <c r="AJ343" s="96" t="s">
        <v>5410</v>
      </c>
      <c r="AK343" s="96">
        <v>4</v>
      </c>
      <c r="AN343" s="96">
        <v>0</v>
      </c>
      <c r="AO343" s="96" t="s">
        <v>2365</v>
      </c>
      <c r="AP343" s="96" t="s">
        <v>2395</v>
      </c>
    </row>
    <row r="344" spans="1:42">
      <c r="A344" s="23">
        <v>343</v>
      </c>
      <c r="B344" s="96" t="s">
        <v>2482</v>
      </c>
      <c r="C344" s="96" t="s">
        <v>1790</v>
      </c>
      <c r="D344" s="23" t="s">
        <v>1416</v>
      </c>
      <c r="E344" s="23" t="s">
        <v>701</v>
      </c>
      <c r="F344" s="23" t="s">
        <v>1061</v>
      </c>
      <c r="G344" s="96">
        <v>37</v>
      </c>
      <c r="H344" s="24" t="s">
        <v>5354</v>
      </c>
      <c r="I344" s="96" t="s">
        <v>123</v>
      </c>
      <c r="J344" s="96" t="s">
        <v>134</v>
      </c>
      <c r="K344" s="24">
        <v>20371</v>
      </c>
      <c r="L344" s="24">
        <v>8</v>
      </c>
      <c r="M344" s="24">
        <v>2</v>
      </c>
      <c r="Y344" s="24" t="s">
        <v>2364</v>
      </c>
      <c r="AA344" s="96" t="s">
        <v>2487</v>
      </c>
      <c r="AC344" s="96" t="s">
        <v>2488</v>
      </c>
      <c r="AD344" s="98" t="s">
        <v>2363</v>
      </c>
      <c r="AE344" s="96">
        <v>4</v>
      </c>
      <c r="AF344" s="96">
        <v>1</v>
      </c>
      <c r="AG344" s="96">
        <v>20371</v>
      </c>
      <c r="AH344" s="96">
        <v>8</v>
      </c>
      <c r="AI344" s="96">
        <v>2</v>
      </c>
      <c r="AJ344" s="96" t="s">
        <v>5411</v>
      </c>
      <c r="AK344" s="96">
        <v>4</v>
      </c>
      <c r="AN344" s="96">
        <v>0</v>
      </c>
      <c r="AO344" s="96" t="s">
        <v>2365</v>
      </c>
      <c r="AP344" s="96" t="s">
        <v>2396</v>
      </c>
    </row>
    <row r="345" spans="1:42">
      <c r="A345" s="23">
        <v>344</v>
      </c>
      <c r="B345" s="96" t="s">
        <v>2482</v>
      </c>
      <c r="C345" s="96" t="s">
        <v>1790</v>
      </c>
      <c r="D345" s="23" t="s">
        <v>1416</v>
      </c>
      <c r="E345" s="23" t="s">
        <v>701</v>
      </c>
      <c r="F345" s="23" t="s">
        <v>1061</v>
      </c>
      <c r="G345" s="96">
        <v>37</v>
      </c>
      <c r="H345" s="24" t="s">
        <v>2940</v>
      </c>
      <c r="I345" s="96" t="s">
        <v>123</v>
      </c>
      <c r="J345" s="96" t="s">
        <v>138</v>
      </c>
      <c r="K345" s="24">
        <v>10744</v>
      </c>
      <c r="L345" s="24">
        <v>0</v>
      </c>
      <c r="M345" s="24">
        <v>1</v>
      </c>
      <c r="Y345" s="24" t="s">
        <v>2364</v>
      </c>
      <c r="AA345" s="96" t="s">
        <v>2487</v>
      </c>
      <c r="AC345" s="96" t="s">
        <v>2488</v>
      </c>
      <c r="AD345" s="98" t="s">
        <v>2391</v>
      </c>
      <c r="AE345" s="96">
        <v>16</v>
      </c>
      <c r="AF345" s="96">
        <v>16</v>
      </c>
      <c r="AG345" s="96">
        <v>10744</v>
      </c>
      <c r="AH345" s="96">
        <v>0</v>
      </c>
      <c r="AI345" s="96">
        <v>1</v>
      </c>
      <c r="AJ345" s="96" t="s">
        <v>3277</v>
      </c>
      <c r="AK345" s="96">
        <v>4</v>
      </c>
      <c r="AN345" s="96">
        <v>0</v>
      </c>
      <c r="AO345" s="96" t="s">
        <v>2365</v>
      </c>
      <c r="AP345" s="96" t="s">
        <v>2452</v>
      </c>
    </row>
    <row r="346" spans="1:42">
      <c r="A346" s="23">
        <v>345</v>
      </c>
      <c r="B346" s="96" t="s">
        <v>2482</v>
      </c>
      <c r="C346" s="96" t="s">
        <v>1790</v>
      </c>
      <c r="D346" s="23" t="s">
        <v>1416</v>
      </c>
      <c r="E346" s="23" t="s">
        <v>701</v>
      </c>
      <c r="F346" s="23" t="s">
        <v>1061</v>
      </c>
      <c r="G346" s="96">
        <v>37</v>
      </c>
      <c r="H346" s="24" t="s">
        <v>2941</v>
      </c>
      <c r="I346" s="96" t="s">
        <v>123</v>
      </c>
      <c r="J346" s="96" t="s">
        <v>134</v>
      </c>
      <c r="K346" s="24">
        <v>20371</v>
      </c>
      <c r="L346" s="24">
        <v>10</v>
      </c>
      <c r="M346" s="24">
        <v>2</v>
      </c>
      <c r="Y346" s="24" t="s">
        <v>2364</v>
      </c>
      <c r="AA346" s="96" t="s">
        <v>2487</v>
      </c>
      <c r="AC346" s="96" t="s">
        <v>2488</v>
      </c>
      <c r="AD346" s="98" t="s">
        <v>2363</v>
      </c>
      <c r="AE346" s="96">
        <v>4</v>
      </c>
      <c r="AF346" s="96">
        <v>1</v>
      </c>
      <c r="AG346" s="96">
        <v>20371</v>
      </c>
      <c r="AH346" s="96">
        <v>10</v>
      </c>
      <c r="AI346" s="96">
        <v>2</v>
      </c>
      <c r="AJ346" s="96" t="s">
        <v>3278</v>
      </c>
      <c r="AK346" s="96">
        <v>4</v>
      </c>
      <c r="AN346" s="96">
        <v>0</v>
      </c>
      <c r="AO346" s="96" t="s">
        <v>2365</v>
      </c>
      <c r="AP346" s="96" t="s">
        <v>2453</v>
      </c>
    </row>
    <row r="347" spans="1:42">
      <c r="A347" s="23">
        <v>346</v>
      </c>
      <c r="B347" s="96" t="s">
        <v>2482</v>
      </c>
      <c r="C347" s="96" t="s">
        <v>1790</v>
      </c>
      <c r="D347" s="23" t="s">
        <v>1416</v>
      </c>
      <c r="E347" s="23" t="s">
        <v>701</v>
      </c>
      <c r="F347" s="23" t="s">
        <v>1061</v>
      </c>
      <c r="G347" s="96">
        <v>37</v>
      </c>
      <c r="H347" s="24" t="s">
        <v>2942</v>
      </c>
      <c r="I347" s="96" t="s">
        <v>123</v>
      </c>
      <c r="J347" s="96" t="s">
        <v>138</v>
      </c>
      <c r="K347" s="24">
        <v>10745</v>
      </c>
      <c r="L347" s="24">
        <v>0</v>
      </c>
      <c r="M347" s="24">
        <v>1</v>
      </c>
      <c r="Y347" s="24" t="s">
        <v>2364</v>
      </c>
      <c r="AA347" s="96" t="s">
        <v>2487</v>
      </c>
      <c r="AC347" s="96" t="s">
        <v>2488</v>
      </c>
      <c r="AD347" s="98" t="s">
        <v>2391</v>
      </c>
      <c r="AE347" s="96">
        <v>16</v>
      </c>
      <c r="AF347" s="96">
        <v>16</v>
      </c>
      <c r="AG347" s="96">
        <v>10745</v>
      </c>
      <c r="AH347" s="96">
        <v>0</v>
      </c>
      <c r="AI347" s="96">
        <v>1</v>
      </c>
      <c r="AJ347" s="96" t="s">
        <v>3279</v>
      </c>
      <c r="AK347" s="96">
        <v>4</v>
      </c>
      <c r="AN347" s="96">
        <v>0</v>
      </c>
      <c r="AO347" s="96" t="s">
        <v>2365</v>
      </c>
      <c r="AP347" s="96" t="s">
        <v>2454</v>
      </c>
    </row>
    <row r="348" spans="1:42">
      <c r="A348" s="23">
        <v>347</v>
      </c>
      <c r="B348" s="96" t="s">
        <v>2482</v>
      </c>
      <c r="C348" s="96" t="s">
        <v>1790</v>
      </c>
      <c r="D348" s="23" t="s">
        <v>1416</v>
      </c>
      <c r="E348" s="23" t="s">
        <v>701</v>
      </c>
      <c r="F348" s="23" t="s">
        <v>1061</v>
      </c>
      <c r="G348" s="96">
        <v>37</v>
      </c>
      <c r="H348" s="24" t="s">
        <v>2943</v>
      </c>
      <c r="I348" s="96" t="s">
        <v>123</v>
      </c>
      <c r="J348" s="96" t="s">
        <v>134</v>
      </c>
      <c r="K348" s="24">
        <v>20371</v>
      </c>
      <c r="L348" s="24">
        <v>12</v>
      </c>
      <c r="M348" s="24">
        <v>2</v>
      </c>
      <c r="Y348" s="24" t="s">
        <v>2364</v>
      </c>
      <c r="AA348" s="96" t="s">
        <v>2487</v>
      </c>
      <c r="AC348" s="96" t="s">
        <v>2488</v>
      </c>
      <c r="AD348" s="98" t="s">
        <v>2363</v>
      </c>
      <c r="AE348" s="96">
        <v>4</v>
      </c>
      <c r="AF348" s="96">
        <v>1</v>
      </c>
      <c r="AG348" s="96">
        <v>20371</v>
      </c>
      <c r="AH348" s="96">
        <v>12</v>
      </c>
      <c r="AI348" s="96">
        <v>2</v>
      </c>
      <c r="AJ348" s="96" t="s">
        <v>3280</v>
      </c>
      <c r="AK348" s="96">
        <v>4</v>
      </c>
      <c r="AN348" s="96">
        <v>0</v>
      </c>
      <c r="AO348" s="96" t="s">
        <v>2365</v>
      </c>
      <c r="AP348" s="96" t="s">
        <v>2455</v>
      </c>
    </row>
    <row r="349" spans="1:42">
      <c r="A349" s="23">
        <v>348</v>
      </c>
      <c r="B349" s="96" t="s">
        <v>2482</v>
      </c>
      <c r="C349" s="96" t="s">
        <v>1790</v>
      </c>
      <c r="D349" s="23" t="s">
        <v>1416</v>
      </c>
      <c r="E349" s="23" t="s">
        <v>701</v>
      </c>
      <c r="F349" s="23" t="s">
        <v>1061</v>
      </c>
      <c r="G349" s="96">
        <v>37</v>
      </c>
      <c r="H349" s="24" t="s">
        <v>2944</v>
      </c>
      <c r="I349" s="96" t="s">
        <v>123</v>
      </c>
      <c r="J349" s="96" t="s">
        <v>138</v>
      </c>
      <c r="K349" s="24">
        <v>10746</v>
      </c>
      <c r="L349" s="24">
        <v>0</v>
      </c>
      <c r="M349" s="24">
        <v>1</v>
      </c>
      <c r="Y349" s="24" t="s">
        <v>2364</v>
      </c>
      <c r="AA349" s="96" t="s">
        <v>2487</v>
      </c>
      <c r="AC349" s="96" t="s">
        <v>2488</v>
      </c>
      <c r="AD349" s="98" t="s">
        <v>2391</v>
      </c>
      <c r="AE349" s="96">
        <v>16</v>
      </c>
      <c r="AF349" s="96">
        <v>16</v>
      </c>
      <c r="AG349" s="96">
        <v>10746</v>
      </c>
      <c r="AH349" s="96">
        <v>0</v>
      </c>
      <c r="AI349" s="96">
        <v>1</v>
      </c>
      <c r="AJ349" s="96" t="s">
        <v>3281</v>
      </c>
      <c r="AK349" s="96">
        <v>4</v>
      </c>
      <c r="AN349" s="96">
        <v>0</v>
      </c>
      <c r="AO349" s="96" t="s">
        <v>2365</v>
      </c>
      <c r="AP349" s="96" t="s">
        <v>2456</v>
      </c>
    </row>
    <row r="350" spans="1:42">
      <c r="A350" s="23">
        <v>349</v>
      </c>
      <c r="B350" s="96" t="s">
        <v>2482</v>
      </c>
      <c r="C350" s="96" t="s">
        <v>1790</v>
      </c>
      <c r="D350" s="23" t="s">
        <v>1416</v>
      </c>
      <c r="E350" s="23" t="s">
        <v>701</v>
      </c>
      <c r="F350" s="23" t="s">
        <v>1061</v>
      </c>
      <c r="G350" s="96">
        <v>37</v>
      </c>
      <c r="H350" s="24" t="s">
        <v>2945</v>
      </c>
      <c r="I350" s="96" t="s">
        <v>123</v>
      </c>
      <c r="J350" s="96" t="s">
        <v>134</v>
      </c>
      <c r="K350" s="24">
        <v>20371</v>
      </c>
      <c r="L350" s="24">
        <v>14</v>
      </c>
      <c r="M350" s="24">
        <v>2</v>
      </c>
      <c r="Y350" s="24" t="s">
        <v>2364</v>
      </c>
      <c r="AA350" s="96" t="s">
        <v>2487</v>
      </c>
      <c r="AC350" s="96" t="s">
        <v>2488</v>
      </c>
      <c r="AD350" s="98" t="s">
        <v>2363</v>
      </c>
      <c r="AE350" s="96">
        <v>4</v>
      </c>
      <c r="AF350" s="96">
        <v>1</v>
      </c>
      <c r="AG350" s="96">
        <v>20371</v>
      </c>
      <c r="AH350" s="96">
        <v>14</v>
      </c>
      <c r="AI350" s="96">
        <v>2</v>
      </c>
      <c r="AJ350" s="96" t="s">
        <v>3282</v>
      </c>
      <c r="AK350" s="96">
        <v>4</v>
      </c>
      <c r="AN350" s="96">
        <v>0</v>
      </c>
      <c r="AO350" s="96" t="s">
        <v>2365</v>
      </c>
      <c r="AP350" s="96" t="s">
        <v>2457</v>
      </c>
    </row>
    <row r="351" spans="1:42">
      <c r="A351" s="23">
        <v>350</v>
      </c>
      <c r="B351" s="96" t="s">
        <v>2482</v>
      </c>
      <c r="C351" s="96" t="s">
        <v>1790</v>
      </c>
      <c r="D351" s="23" t="s">
        <v>1416</v>
      </c>
      <c r="E351" s="23" t="s">
        <v>701</v>
      </c>
      <c r="F351" s="23" t="s">
        <v>1061</v>
      </c>
      <c r="G351" s="96">
        <v>37</v>
      </c>
      <c r="H351" s="24" t="s">
        <v>2946</v>
      </c>
      <c r="I351" s="96" t="s">
        <v>123</v>
      </c>
      <c r="J351" s="96" t="s">
        <v>138</v>
      </c>
      <c r="K351" s="24">
        <v>10747</v>
      </c>
      <c r="L351" s="24">
        <v>0</v>
      </c>
      <c r="M351" s="24">
        <v>1</v>
      </c>
      <c r="Y351" s="24" t="s">
        <v>2364</v>
      </c>
      <c r="AA351" s="96" t="s">
        <v>2487</v>
      </c>
      <c r="AC351" s="96" t="s">
        <v>2488</v>
      </c>
      <c r="AD351" s="98" t="s">
        <v>2391</v>
      </c>
      <c r="AE351" s="96">
        <v>16</v>
      </c>
      <c r="AF351" s="96">
        <v>16</v>
      </c>
      <c r="AG351" s="96">
        <v>10747</v>
      </c>
      <c r="AH351" s="96">
        <v>0</v>
      </c>
      <c r="AI351" s="96">
        <v>1</v>
      </c>
      <c r="AJ351" s="96" t="s">
        <v>3283</v>
      </c>
      <c r="AK351" s="96">
        <v>4</v>
      </c>
      <c r="AN351" s="96">
        <v>0</v>
      </c>
      <c r="AO351" s="96" t="s">
        <v>2365</v>
      </c>
      <c r="AP351" s="96" t="s">
        <v>2458</v>
      </c>
    </row>
    <row r="352" spans="1:42">
      <c r="A352" s="23">
        <v>351</v>
      </c>
      <c r="B352" s="96" t="s">
        <v>2482</v>
      </c>
      <c r="C352" s="96" t="s">
        <v>1790</v>
      </c>
      <c r="D352" s="23" t="s">
        <v>1416</v>
      </c>
      <c r="E352" s="23" t="s">
        <v>701</v>
      </c>
      <c r="F352" s="23" t="s">
        <v>1061</v>
      </c>
      <c r="G352" s="96">
        <v>37</v>
      </c>
      <c r="H352" s="24" t="s">
        <v>2947</v>
      </c>
      <c r="I352" s="96" t="s">
        <v>123</v>
      </c>
      <c r="J352" s="96" t="s">
        <v>134</v>
      </c>
      <c r="K352" s="24">
        <v>20372</v>
      </c>
      <c r="L352" s="24">
        <v>0</v>
      </c>
      <c r="M352" s="24">
        <v>2</v>
      </c>
      <c r="Y352" s="24" t="s">
        <v>2364</v>
      </c>
      <c r="AA352" s="96" t="s">
        <v>2487</v>
      </c>
      <c r="AC352" s="96" t="s">
        <v>2488</v>
      </c>
      <c r="AD352" s="98" t="s">
        <v>2363</v>
      </c>
      <c r="AE352" s="96">
        <v>4</v>
      </c>
      <c r="AF352" s="96">
        <v>1</v>
      </c>
      <c r="AG352" s="96">
        <v>20372</v>
      </c>
      <c r="AH352" s="96">
        <v>0</v>
      </c>
      <c r="AI352" s="96">
        <v>2</v>
      </c>
      <c r="AJ352" s="96" t="s">
        <v>3284</v>
      </c>
      <c r="AK352" s="96">
        <v>4</v>
      </c>
      <c r="AN352" s="96">
        <v>0</v>
      </c>
      <c r="AO352" s="96" t="s">
        <v>2365</v>
      </c>
      <c r="AP352" s="96" t="s">
        <v>2459</v>
      </c>
    </row>
    <row r="353" spans="1:42">
      <c r="A353" s="23">
        <v>352</v>
      </c>
      <c r="B353" s="96" t="s">
        <v>2482</v>
      </c>
      <c r="C353" s="96" t="s">
        <v>1790</v>
      </c>
      <c r="D353" s="23" t="s">
        <v>1416</v>
      </c>
      <c r="E353" s="23" t="s">
        <v>701</v>
      </c>
      <c r="F353" s="23" t="s">
        <v>1061</v>
      </c>
      <c r="G353" s="96">
        <v>37</v>
      </c>
      <c r="H353" s="24" t="s">
        <v>2728</v>
      </c>
      <c r="I353" s="96" t="s">
        <v>121</v>
      </c>
      <c r="J353" s="96" t="s">
        <v>134</v>
      </c>
      <c r="K353" s="24">
        <v>20372</v>
      </c>
      <c r="L353" s="24">
        <v>2</v>
      </c>
      <c r="M353" s="24">
        <v>1</v>
      </c>
      <c r="Y353" s="24" t="s">
        <v>2364</v>
      </c>
      <c r="AA353" s="96" t="s">
        <v>2483</v>
      </c>
      <c r="AC353" s="96" t="s">
        <v>2484</v>
      </c>
      <c r="AD353" s="98" t="s">
        <v>2363</v>
      </c>
      <c r="AE353" s="96">
        <v>4</v>
      </c>
      <c r="AF353" s="96">
        <v>1</v>
      </c>
      <c r="AG353" s="96">
        <v>20372</v>
      </c>
      <c r="AH353" s="96">
        <v>2</v>
      </c>
      <c r="AI353" s="96">
        <v>1</v>
      </c>
      <c r="AJ353" s="96" t="s">
        <v>3285</v>
      </c>
      <c r="AK353" s="96">
        <v>4</v>
      </c>
      <c r="AN353" s="96">
        <v>0</v>
      </c>
      <c r="AO353" s="96" t="s">
        <v>2365</v>
      </c>
      <c r="AP353" s="96" t="s">
        <v>2460</v>
      </c>
    </row>
    <row r="354" spans="1:42">
      <c r="A354" s="23">
        <v>353</v>
      </c>
      <c r="B354" s="96" t="s">
        <v>2482</v>
      </c>
      <c r="C354" s="96" t="s">
        <v>1790</v>
      </c>
      <c r="D354" s="23" t="s">
        <v>1416</v>
      </c>
      <c r="E354" s="23" t="s">
        <v>701</v>
      </c>
      <c r="F354" s="23" t="s">
        <v>1061</v>
      </c>
      <c r="G354" s="96">
        <v>37</v>
      </c>
      <c r="H354" s="24" t="s">
        <v>2729</v>
      </c>
      <c r="I354" s="96" t="s">
        <v>121</v>
      </c>
      <c r="J354" s="96" t="s">
        <v>134</v>
      </c>
      <c r="K354" s="24">
        <v>20372</v>
      </c>
      <c r="L354" s="24">
        <v>4</v>
      </c>
      <c r="M354" s="24">
        <v>1</v>
      </c>
      <c r="Y354" s="24" t="s">
        <v>2364</v>
      </c>
      <c r="AA354" s="96" t="s">
        <v>2483</v>
      </c>
      <c r="AC354" s="96" t="s">
        <v>2484</v>
      </c>
      <c r="AD354" s="98" t="s">
        <v>2363</v>
      </c>
      <c r="AE354" s="96">
        <v>4</v>
      </c>
      <c r="AF354" s="96">
        <v>1</v>
      </c>
      <c r="AG354" s="96">
        <v>20372</v>
      </c>
      <c r="AH354" s="96">
        <v>4</v>
      </c>
      <c r="AI354" s="96">
        <v>1</v>
      </c>
      <c r="AJ354" s="96" t="s">
        <v>3286</v>
      </c>
      <c r="AK354" s="96">
        <v>4</v>
      </c>
      <c r="AN354" s="96">
        <v>0</v>
      </c>
      <c r="AO354" s="96" t="s">
        <v>2365</v>
      </c>
      <c r="AP354" s="96" t="s">
        <v>2461</v>
      </c>
    </row>
    <row r="355" spans="1:42">
      <c r="A355" s="23">
        <v>354</v>
      </c>
      <c r="B355" s="96" t="s">
        <v>2482</v>
      </c>
      <c r="C355" s="96" t="s">
        <v>1790</v>
      </c>
      <c r="D355" s="23" t="s">
        <v>1416</v>
      </c>
      <c r="E355" s="23" t="s">
        <v>701</v>
      </c>
      <c r="F355" s="23" t="s">
        <v>1061</v>
      </c>
      <c r="G355" s="96">
        <v>37</v>
      </c>
      <c r="H355" s="24" t="s">
        <v>2730</v>
      </c>
      <c r="I355" s="96" t="s">
        <v>121</v>
      </c>
      <c r="J355" s="96" t="s">
        <v>134</v>
      </c>
      <c r="K355" s="24">
        <v>20372</v>
      </c>
      <c r="L355" s="24">
        <v>6</v>
      </c>
      <c r="M355" s="24">
        <v>1</v>
      </c>
      <c r="Y355" s="24" t="s">
        <v>2364</v>
      </c>
      <c r="AA355" s="96" t="s">
        <v>2483</v>
      </c>
      <c r="AC355" s="96" t="s">
        <v>2484</v>
      </c>
      <c r="AD355" s="98" t="s">
        <v>2363</v>
      </c>
      <c r="AE355" s="96">
        <v>4</v>
      </c>
      <c r="AF355" s="96">
        <v>1</v>
      </c>
      <c r="AG355" s="96">
        <v>20372</v>
      </c>
      <c r="AH355" s="96">
        <v>6</v>
      </c>
      <c r="AI355" s="96">
        <v>1</v>
      </c>
      <c r="AJ355" s="96" t="s">
        <v>3287</v>
      </c>
      <c r="AK355" s="96">
        <v>4</v>
      </c>
      <c r="AN355" s="96">
        <v>0</v>
      </c>
      <c r="AO355" s="96" t="s">
        <v>2365</v>
      </c>
      <c r="AP355" s="96" t="s">
        <v>2462</v>
      </c>
    </row>
    <row r="356" spans="1:42">
      <c r="A356" s="23">
        <v>355</v>
      </c>
      <c r="B356" s="96" t="s">
        <v>2482</v>
      </c>
      <c r="C356" s="96" t="s">
        <v>1790</v>
      </c>
      <c r="D356" s="23" t="s">
        <v>1416</v>
      </c>
      <c r="E356" s="23" t="s">
        <v>701</v>
      </c>
      <c r="F356" s="23" t="s">
        <v>1061</v>
      </c>
      <c r="G356" s="96">
        <v>37</v>
      </c>
      <c r="H356" s="24" t="s">
        <v>2731</v>
      </c>
      <c r="I356" s="96" t="s">
        <v>121</v>
      </c>
      <c r="J356" s="96" t="s">
        <v>134</v>
      </c>
      <c r="K356" s="24">
        <v>20372</v>
      </c>
      <c r="L356" s="24">
        <v>8</v>
      </c>
      <c r="M356" s="24">
        <v>1</v>
      </c>
      <c r="Y356" s="24" t="s">
        <v>2364</v>
      </c>
      <c r="AA356" s="96" t="s">
        <v>2483</v>
      </c>
      <c r="AC356" s="96" t="s">
        <v>2484</v>
      </c>
      <c r="AD356" s="98" t="s">
        <v>2363</v>
      </c>
      <c r="AE356" s="96">
        <v>4</v>
      </c>
      <c r="AF356" s="96">
        <v>1</v>
      </c>
      <c r="AG356" s="96">
        <v>20372</v>
      </c>
      <c r="AH356" s="96">
        <v>8</v>
      </c>
      <c r="AI356" s="96">
        <v>1</v>
      </c>
      <c r="AJ356" s="96" t="s">
        <v>3288</v>
      </c>
      <c r="AK356" s="96">
        <v>4</v>
      </c>
      <c r="AN356" s="96">
        <v>0</v>
      </c>
      <c r="AO356" s="96" t="s">
        <v>2365</v>
      </c>
      <c r="AP356" s="96" t="s">
        <v>2463</v>
      </c>
    </row>
    <row r="357" spans="1:42">
      <c r="A357" s="23">
        <v>356</v>
      </c>
      <c r="B357" s="96" t="s">
        <v>2482</v>
      </c>
      <c r="C357" s="96" t="s">
        <v>1790</v>
      </c>
      <c r="D357" s="23" t="s">
        <v>1417</v>
      </c>
      <c r="E357" s="23" t="s">
        <v>701</v>
      </c>
      <c r="F357" s="23" t="s">
        <v>1064</v>
      </c>
      <c r="G357" s="96">
        <v>38</v>
      </c>
      <c r="H357" s="24" t="s">
        <v>2694</v>
      </c>
      <c r="I357" s="96" t="s">
        <v>122</v>
      </c>
      <c r="J357" s="96" t="s">
        <v>134</v>
      </c>
      <c r="K357" s="24">
        <v>20381</v>
      </c>
      <c r="L357" s="24">
        <v>0</v>
      </c>
      <c r="M357" s="24">
        <v>2</v>
      </c>
      <c r="Y357" s="24" t="s">
        <v>2364</v>
      </c>
      <c r="AA357" s="96" t="s">
        <v>2485</v>
      </c>
      <c r="AC357" s="96" t="s">
        <v>2486</v>
      </c>
      <c r="AD357" s="98" t="s">
        <v>2363</v>
      </c>
      <c r="AE357" s="96">
        <v>4</v>
      </c>
      <c r="AF357" s="96">
        <v>1</v>
      </c>
      <c r="AG357" s="96">
        <v>20381</v>
      </c>
      <c r="AH357" s="96">
        <v>0</v>
      </c>
      <c r="AI357" s="96">
        <v>2</v>
      </c>
      <c r="AJ357" s="96" t="s">
        <v>3289</v>
      </c>
      <c r="AK357" s="96">
        <v>4</v>
      </c>
      <c r="AN357" s="96">
        <v>0</v>
      </c>
      <c r="AO357" s="96" t="s">
        <v>2365</v>
      </c>
      <c r="AP357" s="96" t="s">
        <v>2390</v>
      </c>
    </row>
    <row r="358" spans="1:42">
      <c r="A358" s="23">
        <v>357</v>
      </c>
      <c r="B358" s="96" t="s">
        <v>2482</v>
      </c>
      <c r="C358" s="96" t="s">
        <v>1790</v>
      </c>
      <c r="D358" s="23" t="s">
        <v>1417</v>
      </c>
      <c r="E358" s="23" t="s">
        <v>701</v>
      </c>
      <c r="F358" s="23" t="s">
        <v>1064</v>
      </c>
      <c r="G358" s="96">
        <v>38</v>
      </c>
      <c r="H358" s="24" t="s">
        <v>2726</v>
      </c>
      <c r="I358" s="96" t="s">
        <v>122</v>
      </c>
      <c r="J358" s="96" t="s">
        <v>134</v>
      </c>
      <c r="K358" s="24">
        <v>20381</v>
      </c>
      <c r="L358" s="24">
        <v>2</v>
      </c>
      <c r="M358" s="24">
        <v>1</v>
      </c>
      <c r="Y358" s="24" t="s">
        <v>2364</v>
      </c>
      <c r="AA358" s="96" t="s">
        <v>2485</v>
      </c>
      <c r="AC358" s="96" t="s">
        <v>2486</v>
      </c>
      <c r="AD358" s="98" t="s">
        <v>2363</v>
      </c>
      <c r="AE358" s="96">
        <v>4</v>
      </c>
      <c r="AF358" s="96">
        <v>1</v>
      </c>
      <c r="AG358" s="96">
        <v>20381</v>
      </c>
      <c r="AH358" s="96">
        <v>2</v>
      </c>
      <c r="AI358" s="96">
        <v>1</v>
      </c>
      <c r="AJ358" s="96" t="s">
        <v>3290</v>
      </c>
      <c r="AK358" s="96">
        <v>4</v>
      </c>
      <c r="AN358" s="96">
        <v>0</v>
      </c>
      <c r="AO358" s="96" t="s">
        <v>2365</v>
      </c>
      <c r="AP358" s="96" t="s">
        <v>2389</v>
      </c>
    </row>
    <row r="359" spans="1:42">
      <c r="A359" s="23">
        <v>358</v>
      </c>
      <c r="B359" s="96" t="s">
        <v>2482</v>
      </c>
      <c r="C359" s="96" t="s">
        <v>1790</v>
      </c>
      <c r="D359" s="23" t="s">
        <v>1417</v>
      </c>
      <c r="E359" s="23" t="s">
        <v>701</v>
      </c>
      <c r="F359" s="23" t="s">
        <v>1064</v>
      </c>
      <c r="G359" s="96">
        <v>38</v>
      </c>
      <c r="H359" s="24" t="s">
        <v>2727</v>
      </c>
      <c r="I359" s="96" t="s">
        <v>122</v>
      </c>
      <c r="J359" s="96" t="s">
        <v>134</v>
      </c>
      <c r="K359" s="24">
        <v>20381</v>
      </c>
      <c r="L359" s="24">
        <v>4</v>
      </c>
      <c r="M359" s="24">
        <v>2</v>
      </c>
      <c r="Y359" s="24" t="s">
        <v>2364</v>
      </c>
      <c r="AA359" s="96" t="s">
        <v>2485</v>
      </c>
      <c r="AC359" s="96" t="s">
        <v>2486</v>
      </c>
      <c r="AD359" s="98" t="s">
        <v>2363</v>
      </c>
      <c r="AE359" s="96">
        <v>4</v>
      </c>
      <c r="AF359" s="96">
        <v>1</v>
      </c>
      <c r="AG359" s="96">
        <v>20381</v>
      </c>
      <c r="AH359" s="96">
        <v>4</v>
      </c>
      <c r="AI359" s="96">
        <v>2</v>
      </c>
      <c r="AJ359" s="96" t="s">
        <v>3291</v>
      </c>
      <c r="AK359" s="96">
        <v>4</v>
      </c>
      <c r="AN359" s="96">
        <v>0</v>
      </c>
      <c r="AO359" s="96" t="s">
        <v>2365</v>
      </c>
      <c r="AP359" s="96" t="s">
        <v>2451</v>
      </c>
    </row>
    <row r="360" spans="1:42">
      <c r="A360" s="23">
        <v>359</v>
      </c>
      <c r="B360" s="96" t="s">
        <v>2482</v>
      </c>
      <c r="C360" s="96" t="s">
        <v>1790</v>
      </c>
      <c r="D360" s="23" t="s">
        <v>1417</v>
      </c>
      <c r="E360" s="23" t="s">
        <v>701</v>
      </c>
      <c r="F360" s="23" t="s">
        <v>1064</v>
      </c>
      <c r="G360" s="96">
        <v>38</v>
      </c>
      <c r="H360" s="24" t="s">
        <v>5355</v>
      </c>
      <c r="I360" s="96" t="s">
        <v>121</v>
      </c>
      <c r="J360" s="96" t="s">
        <v>138</v>
      </c>
      <c r="K360" s="24">
        <v>10761</v>
      </c>
      <c r="L360" s="24">
        <v>0</v>
      </c>
      <c r="M360" s="24">
        <v>1</v>
      </c>
      <c r="Y360" s="24" t="s">
        <v>2364</v>
      </c>
      <c r="AA360" s="96" t="s">
        <v>2483</v>
      </c>
      <c r="AC360" s="96" t="s">
        <v>2484</v>
      </c>
      <c r="AD360" s="98" t="s">
        <v>2391</v>
      </c>
      <c r="AE360" s="96">
        <v>16</v>
      </c>
      <c r="AF360" s="96">
        <v>16</v>
      </c>
      <c r="AG360" s="96">
        <v>10761</v>
      </c>
      <c r="AH360" s="96">
        <v>0</v>
      </c>
      <c r="AI360" s="96">
        <v>1</v>
      </c>
      <c r="AJ360" s="96" t="s">
        <v>5412</v>
      </c>
      <c r="AK360" s="96">
        <v>4</v>
      </c>
      <c r="AN360" s="96">
        <v>0</v>
      </c>
      <c r="AO360" s="96" t="s">
        <v>2365</v>
      </c>
      <c r="AP360" s="96" t="s">
        <v>2392</v>
      </c>
    </row>
    <row r="361" spans="1:42">
      <c r="A361" s="23">
        <v>360</v>
      </c>
      <c r="B361" s="96" t="s">
        <v>2482</v>
      </c>
      <c r="C361" s="96" t="s">
        <v>1790</v>
      </c>
      <c r="D361" s="23" t="s">
        <v>1417</v>
      </c>
      <c r="E361" s="23" t="s">
        <v>701</v>
      </c>
      <c r="F361" s="23" t="s">
        <v>1064</v>
      </c>
      <c r="G361" s="96">
        <v>38</v>
      </c>
      <c r="H361" s="24" t="s">
        <v>5351</v>
      </c>
      <c r="I361" s="96" t="s">
        <v>123</v>
      </c>
      <c r="J361" s="96" t="s">
        <v>138</v>
      </c>
      <c r="K361" s="24">
        <v>10762</v>
      </c>
      <c r="L361" s="24">
        <v>0</v>
      </c>
      <c r="M361" s="24">
        <v>1</v>
      </c>
      <c r="Y361" s="24" t="s">
        <v>2364</v>
      </c>
      <c r="AA361" s="96" t="s">
        <v>2487</v>
      </c>
      <c r="AC361" s="96" t="s">
        <v>2488</v>
      </c>
      <c r="AD361" s="98" t="s">
        <v>2391</v>
      </c>
      <c r="AE361" s="96">
        <v>16</v>
      </c>
      <c r="AF361" s="96">
        <v>16</v>
      </c>
      <c r="AG361" s="96">
        <v>10762</v>
      </c>
      <c r="AH361" s="96">
        <v>0</v>
      </c>
      <c r="AI361" s="96">
        <v>1</v>
      </c>
      <c r="AJ361" s="96" t="s">
        <v>5413</v>
      </c>
      <c r="AK361" s="96">
        <v>4</v>
      </c>
      <c r="AN361" s="96">
        <v>0</v>
      </c>
      <c r="AO361" s="96" t="s">
        <v>2365</v>
      </c>
      <c r="AP361" s="96" t="s">
        <v>2393</v>
      </c>
    </row>
    <row r="362" spans="1:42">
      <c r="A362" s="23">
        <v>361</v>
      </c>
      <c r="B362" s="96" t="s">
        <v>2482</v>
      </c>
      <c r="C362" s="96" t="s">
        <v>1790</v>
      </c>
      <c r="D362" s="23" t="s">
        <v>1417</v>
      </c>
      <c r="E362" s="23" t="s">
        <v>701</v>
      </c>
      <c r="F362" s="23" t="s">
        <v>1064</v>
      </c>
      <c r="G362" s="96">
        <v>38</v>
      </c>
      <c r="H362" s="24" t="s">
        <v>5352</v>
      </c>
      <c r="I362" s="96" t="s">
        <v>123</v>
      </c>
      <c r="J362" s="96" t="s">
        <v>134</v>
      </c>
      <c r="K362" s="24">
        <v>20381</v>
      </c>
      <c r="L362" s="24">
        <v>6</v>
      </c>
      <c r="M362" s="24">
        <v>2</v>
      </c>
      <c r="Y362" s="24" t="s">
        <v>2364</v>
      </c>
      <c r="AA362" s="96" t="s">
        <v>2487</v>
      </c>
      <c r="AC362" s="96" t="s">
        <v>2488</v>
      </c>
      <c r="AD362" s="98" t="s">
        <v>2363</v>
      </c>
      <c r="AE362" s="96">
        <v>4</v>
      </c>
      <c r="AF362" s="96">
        <v>1</v>
      </c>
      <c r="AG362" s="96">
        <v>20381</v>
      </c>
      <c r="AH362" s="96">
        <v>6</v>
      </c>
      <c r="AI362" s="96">
        <v>2</v>
      </c>
      <c r="AJ362" s="96" t="s">
        <v>5414</v>
      </c>
      <c r="AK362" s="96">
        <v>4</v>
      </c>
      <c r="AN362" s="96">
        <v>0</v>
      </c>
      <c r="AO362" s="96" t="s">
        <v>2365</v>
      </c>
      <c r="AP362" s="96" t="s">
        <v>2394</v>
      </c>
    </row>
    <row r="363" spans="1:42">
      <c r="A363" s="23">
        <v>362</v>
      </c>
      <c r="B363" s="96" t="s">
        <v>2482</v>
      </c>
      <c r="C363" s="96" t="s">
        <v>1790</v>
      </c>
      <c r="D363" s="23" t="s">
        <v>1417</v>
      </c>
      <c r="E363" s="23" t="s">
        <v>701</v>
      </c>
      <c r="F363" s="23" t="s">
        <v>1064</v>
      </c>
      <c r="G363" s="96">
        <v>38</v>
      </c>
      <c r="H363" s="24" t="s">
        <v>5353</v>
      </c>
      <c r="I363" s="96" t="s">
        <v>123</v>
      </c>
      <c r="J363" s="96" t="s">
        <v>138</v>
      </c>
      <c r="K363" s="24">
        <v>10763</v>
      </c>
      <c r="L363" s="24">
        <v>0</v>
      </c>
      <c r="M363" s="24">
        <v>1</v>
      </c>
      <c r="Y363" s="24" t="s">
        <v>2364</v>
      </c>
      <c r="AA363" s="96" t="s">
        <v>2487</v>
      </c>
      <c r="AC363" s="96" t="s">
        <v>2488</v>
      </c>
      <c r="AD363" s="98" t="s">
        <v>2391</v>
      </c>
      <c r="AE363" s="96">
        <v>16</v>
      </c>
      <c r="AF363" s="96">
        <v>16</v>
      </c>
      <c r="AG363" s="96">
        <v>10763</v>
      </c>
      <c r="AH363" s="96">
        <v>0</v>
      </c>
      <c r="AI363" s="96">
        <v>1</v>
      </c>
      <c r="AJ363" s="96" t="s">
        <v>5415</v>
      </c>
      <c r="AK363" s="96">
        <v>4</v>
      </c>
      <c r="AN363" s="96">
        <v>0</v>
      </c>
      <c r="AO363" s="96" t="s">
        <v>2365</v>
      </c>
      <c r="AP363" s="96" t="s">
        <v>2395</v>
      </c>
    </row>
    <row r="364" spans="1:42">
      <c r="A364" s="23">
        <v>363</v>
      </c>
      <c r="B364" s="96" t="s">
        <v>2482</v>
      </c>
      <c r="C364" s="96" t="s">
        <v>1790</v>
      </c>
      <c r="D364" s="23" t="s">
        <v>1417</v>
      </c>
      <c r="E364" s="23" t="s">
        <v>701</v>
      </c>
      <c r="F364" s="23" t="s">
        <v>1064</v>
      </c>
      <c r="G364" s="96">
        <v>38</v>
      </c>
      <c r="H364" s="24" t="s">
        <v>5354</v>
      </c>
      <c r="I364" s="96" t="s">
        <v>123</v>
      </c>
      <c r="J364" s="96" t="s">
        <v>134</v>
      </c>
      <c r="K364" s="24">
        <v>20381</v>
      </c>
      <c r="L364" s="24">
        <v>8</v>
      </c>
      <c r="M364" s="24">
        <v>2</v>
      </c>
      <c r="Y364" s="24" t="s">
        <v>2364</v>
      </c>
      <c r="AA364" s="96" t="s">
        <v>2487</v>
      </c>
      <c r="AC364" s="96" t="s">
        <v>2488</v>
      </c>
      <c r="AD364" s="98" t="s">
        <v>2363</v>
      </c>
      <c r="AE364" s="96">
        <v>4</v>
      </c>
      <c r="AF364" s="96">
        <v>1</v>
      </c>
      <c r="AG364" s="96">
        <v>20381</v>
      </c>
      <c r="AH364" s="96">
        <v>8</v>
      </c>
      <c r="AI364" s="96">
        <v>2</v>
      </c>
      <c r="AJ364" s="96" t="s">
        <v>5416</v>
      </c>
      <c r="AK364" s="96">
        <v>4</v>
      </c>
      <c r="AN364" s="96">
        <v>0</v>
      </c>
      <c r="AO364" s="96" t="s">
        <v>2365</v>
      </c>
      <c r="AP364" s="96" t="s">
        <v>2396</v>
      </c>
    </row>
    <row r="365" spans="1:42">
      <c r="A365" s="23">
        <v>364</v>
      </c>
      <c r="B365" s="96" t="s">
        <v>2482</v>
      </c>
      <c r="C365" s="96" t="s">
        <v>1790</v>
      </c>
      <c r="D365" s="23" t="s">
        <v>1417</v>
      </c>
      <c r="E365" s="23" t="s">
        <v>701</v>
      </c>
      <c r="F365" s="23" t="s">
        <v>1064</v>
      </c>
      <c r="G365" s="96">
        <v>38</v>
      </c>
      <c r="H365" s="24" t="s">
        <v>2940</v>
      </c>
      <c r="I365" s="96" t="s">
        <v>123</v>
      </c>
      <c r="J365" s="96" t="s">
        <v>138</v>
      </c>
      <c r="K365" s="24">
        <v>10764</v>
      </c>
      <c r="L365" s="24">
        <v>0</v>
      </c>
      <c r="M365" s="24">
        <v>1</v>
      </c>
      <c r="Y365" s="24" t="s">
        <v>2364</v>
      </c>
      <c r="AA365" s="96" t="s">
        <v>2487</v>
      </c>
      <c r="AC365" s="96" t="s">
        <v>2488</v>
      </c>
      <c r="AD365" s="98" t="s">
        <v>2391</v>
      </c>
      <c r="AE365" s="96">
        <v>16</v>
      </c>
      <c r="AF365" s="96">
        <v>16</v>
      </c>
      <c r="AG365" s="96">
        <v>10764</v>
      </c>
      <c r="AH365" s="96">
        <v>0</v>
      </c>
      <c r="AI365" s="96">
        <v>1</v>
      </c>
      <c r="AJ365" s="96" t="s">
        <v>3292</v>
      </c>
      <c r="AK365" s="96">
        <v>4</v>
      </c>
      <c r="AN365" s="96">
        <v>0</v>
      </c>
      <c r="AO365" s="96" t="s">
        <v>2365</v>
      </c>
      <c r="AP365" s="96" t="s">
        <v>2452</v>
      </c>
    </row>
    <row r="366" spans="1:42">
      <c r="A366" s="23">
        <v>365</v>
      </c>
      <c r="B366" s="96" t="s">
        <v>2482</v>
      </c>
      <c r="C366" s="96" t="s">
        <v>1790</v>
      </c>
      <c r="D366" s="23" t="s">
        <v>1417</v>
      </c>
      <c r="E366" s="23" t="s">
        <v>701</v>
      </c>
      <c r="F366" s="23" t="s">
        <v>1064</v>
      </c>
      <c r="G366" s="96">
        <v>38</v>
      </c>
      <c r="H366" s="24" t="s">
        <v>2941</v>
      </c>
      <c r="I366" s="96" t="s">
        <v>123</v>
      </c>
      <c r="J366" s="96" t="s">
        <v>134</v>
      </c>
      <c r="K366" s="24">
        <v>20381</v>
      </c>
      <c r="L366" s="24">
        <v>10</v>
      </c>
      <c r="M366" s="24">
        <v>2</v>
      </c>
      <c r="Y366" s="24" t="s">
        <v>2364</v>
      </c>
      <c r="AA366" s="96" t="s">
        <v>2487</v>
      </c>
      <c r="AC366" s="96" t="s">
        <v>2488</v>
      </c>
      <c r="AD366" s="98" t="s">
        <v>2363</v>
      </c>
      <c r="AE366" s="96">
        <v>4</v>
      </c>
      <c r="AF366" s="96">
        <v>1</v>
      </c>
      <c r="AG366" s="96">
        <v>20381</v>
      </c>
      <c r="AH366" s="96">
        <v>10</v>
      </c>
      <c r="AI366" s="96">
        <v>2</v>
      </c>
      <c r="AJ366" s="96" t="s">
        <v>3293</v>
      </c>
      <c r="AK366" s="96">
        <v>4</v>
      </c>
      <c r="AN366" s="96">
        <v>0</v>
      </c>
      <c r="AO366" s="96" t="s">
        <v>2365</v>
      </c>
      <c r="AP366" s="96" t="s">
        <v>2453</v>
      </c>
    </row>
    <row r="367" spans="1:42">
      <c r="A367" s="23">
        <v>366</v>
      </c>
      <c r="B367" s="96" t="s">
        <v>2482</v>
      </c>
      <c r="C367" s="96" t="s">
        <v>1790</v>
      </c>
      <c r="D367" s="23" t="s">
        <v>1417</v>
      </c>
      <c r="E367" s="23" t="s">
        <v>701</v>
      </c>
      <c r="F367" s="23" t="s">
        <v>1064</v>
      </c>
      <c r="G367" s="96">
        <v>38</v>
      </c>
      <c r="H367" s="24" t="s">
        <v>2942</v>
      </c>
      <c r="I367" s="96" t="s">
        <v>123</v>
      </c>
      <c r="J367" s="96" t="s">
        <v>138</v>
      </c>
      <c r="K367" s="24">
        <v>10765</v>
      </c>
      <c r="L367" s="24">
        <v>0</v>
      </c>
      <c r="M367" s="24">
        <v>1</v>
      </c>
      <c r="Y367" s="24" t="s">
        <v>2364</v>
      </c>
      <c r="AA367" s="96" t="s">
        <v>2487</v>
      </c>
      <c r="AC367" s="96" t="s">
        <v>2488</v>
      </c>
      <c r="AD367" s="98" t="s">
        <v>2391</v>
      </c>
      <c r="AE367" s="96">
        <v>16</v>
      </c>
      <c r="AF367" s="96">
        <v>16</v>
      </c>
      <c r="AG367" s="96">
        <v>10765</v>
      </c>
      <c r="AH367" s="96">
        <v>0</v>
      </c>
      <c r="AI367" s="96">
        <v>1</v>
      </c>
      <c r="AJ367" s="96" t="s">
        <v>3294</v>
      </c>
      <c r="AK367" s="96">
        <v>4</v>
      </c>
      <c r="AN367" s="96">
        <v>0</v>
      </c>
      <c r="AO367" s="96" t="s">
        <v>2365</v>
      </c>
      <c r="AP367" s="96" t="s">
        <v>2454</v>
      </c>
    </row>
    <row r="368" spans="1:42">
      <c r="A368" s="23">
        <v>367</v>
      </c>
      <c r="B368" s="96" t="s">
        <v>2482</v>
      </c>
      <c r="C368" s="96" t="s">
        <v>1790</v>
      </c>
      <c r="D368" s="23" t="s">
        <v>1417</v>
      </c>
      <c r="E368" s="23" t="s">
        <v>701</v>
      </c>
      <c r="F368" s="23" t="s">
        <v>1064</v>
      </c>
      <c r="G368" s="96">
        <v>38</v>
      </c>
      <c r="H368" s="24" t="s">
        <v>2943</v>
      </c>
      <c r="I368" s="96" t="s">
        <v>123</v>
      </c>
      <c r="J368" s="96" t="s">
        <v>134</v>
      </c>
      <c r="K368" s="24">
        <v>20381</v>
      </c>
      <c r="L368" s="24">
        <v>12</v>
      </c>
      <c r="M368" s="24">
        <v>2</v>
      </c>
      <c r="Y368" s="24" t="s">
        <v>2364</v>
      </c>
      <c r="AA368" s="96" t="s">
        <v>2487</v>
      </c>
      <c r="AC368" s="96" t="s">
        <v>2488</v>
      </c>
      <c r="AD368" s="98" t="s">
        <v>2363</v>
      </c>
      <c r="AE368" s="96">
        <v>4</v>
      </c>
      <c r="AF368" s="96">
        <v>1</v>
      </c>
      <c r="AG368" s="96">
        <v>20381</v>
      </c>
      <c r="AH368" s="96">
        <v>12</v>
      </c>
      <c r="AI368" s="96">
        <v>2</v>
      </c>
      <c r="AJ368" s="96" t="s">
        <v>3295</v>
      </c>
      <c r="AK368" s="96">
        <v>4</v>
      </c>
      <c r="AN368" s="96">
        <v>0</v>
      </c>
      <c r="AO368" s="96" t="s">
        <v>2365</v>
      </c>
      <c r="AP368" s="96" t="s">
        <v>2455</v>
      </c>
    </row>
    <row r="369" spans="1:42">
      <c r="A369" s="23">
        <v>368</v>
      </c>
      <c r="B369" s="96" t="s">
        <v>2482</v>
      </c>
      <c r="C369" s="96" t="s">
        <v>1790</v>
      </c>
      <c r="D369" s="23" t="s">
        <v>1417</v>
      </c>
      <c r="E369" s="23" t="s">
        <v>701</v>
      </c>
      <c r="F369" s="23" t="s">
        <v>1064</v>
      </c>
      <c r="G369" s="96">
        <v>38</v>
      </c>
      <c r="H369" s="24" t="s">
        <v>2944</v>
      </c>
      <c r="I369" s="96" t="s">
        <v>123</v>
      </c>
      <c r="J369" s="96" t="s">
        <v>138</v>
      </c>
      <c r="K369" s="24">
        <v>10766</v>
      </c>
      <c r="L369" s="24">
        <v>0</v>
      </c>
      <c r="M369" s="24">
        <v>1</v>
      </c>
      <c r="Y369" s="24" t="s">
        <v>2364</v>
      </c>
      <c r="AA369" s="96" t="s">
        <v>2487</v>
      </c>
      <c r="AC369" s="96" t="s">
        <v>2488</v>
      </c>
      <c r="AD369" s="98" t="s">
        <v>2391</v>
      </c>
      <c r="AE369" s="96">
        <v>16</v>
      </c>
      <c r="AF369" s="96">
        <v>16</v>
      </c>
      <c r="AG369" s="96">
        <v>10766</v>
      </c>
      <c r="AH369" s="96">
        <v>0</v>
      </c>
      <c r="AI369" s="96">
        <v>1</v>
      </c>
      <c r="AJ369" s="96" t="s">
        <v>3296</v>
      </c>
      <c r="AK369" s="96">
        <v>4</v>
      </c>
      <c r="AN369" s="96">
        <v>0</v>
      </c>
      <c r="AO369" s="96" t="s">
        <v>2365</v>
      </c>
      <c r="AP369" s="96" t="s">
        <v>2456</v>
      </c>
    </row>
    <row r="370" spans="1:42">
      <c r="A370" s="23">
        <v>369</v>
      </c>
      <c r="B370" s="96" t="s">
        <v>2482</v>
      </c>
      <c r="C370" s="96" t="s">
        <v>1790</v>
      </c>
      <c r="D370" s="23" t="s">
        <v>1417</v>
      </c>
      <c r="E370" s="23" t="s">
        <v>701</v>
      </c>
      <c r="F370" s="23" t="s">
        <v>1064</v>
      </c>
      <c r="G370" s="96">
        <v>38</v>
      </c>
      <c r="H370" s="24" t="s">
        <v>2945</v>
      </c>
      <c r="I370" s="96" t="s">
        <v>123</v>
      </c>
      <c r="J370" s="96" t="s">
        <v>134</v>
      </c>
      <c r="K370" s="24">
        <v>20381</v>
      </c>
      <c r="L370" s="24">
        <v>14</v>
      </c>
      <c r="M370" s="24">
        <v>2</v>
      </c>
      <c r="Y370" s="24" t="s">
        <v>2364</v>
      </c>
      <c r="AA370" s="96" t="s">
        <v>2487</v>
      </c>
      <c r="AC370" s="96" t="s">
        <v>2488</v>
      </c>
      <c r="AD370" s="98" t="s">
        <v>2363</v>
      </c>
      <c r="AE370" s="96">
        <v>4</v>
      </c>
      <c r="AF370" s="96">
        <v>1</v>
      </c>
      <c r="AG370" s="96">
        <v>20381</v>
      </c>
      <c r="AH370" s="96">
        <v>14</v>
      </c>
      <c r="AI370" s="96">
        <v>2</v>
      </c>
      <c r="AJ370" s="96" t="s">
        <v>3297</v>
      </c>
      <c r="AK370" s="96">
        <v>4</v>
      </c>
      <c r="AN370" s="96">
        <v>0</v>
      </c>
      <c r="AO370" s="96" t="s">
        <v>2365</v>
      </c>
      <c r="AP370" s="96" t="s">
        <v>2457</v>
      </c>
    </row>
    <row r="371" spans="1:42">
      <c r="A371" s="23">
        <v>370</v>
      </c>
      <c r="B371" s="96" t="s">
        <v>2482</v>
      </c>
      <c r="C371" s="96" t="s">
        <v>1790</v>
      </c>
      <c r="D371" s="23" t="s">
        <v>1417</v>
      </c>
      <c r="E371" s="23" t="s">
        <v>701</v>
      </c>
      <c r="F371" s="23" t="s">
        <v>1064</v>
      </c>
      <c r="G371" s="96">
        <v>38</v>
      </c>
      <c r="H371" s="24" t="s">
        <v>2946</v>
      </c>
      <c r="I371" s="96" t="s">
        <v>123</v>
      </c>
      <c r="J371" s="96" t="s">
        <v>138</v>
      </c>
      <c r="K371" s="24">
        <v>10767</v>
      </c>
      <c r="L371" s="24">
        <v>0</v>
      </c>
      <c r="M371" s="24">
        <v>1</v>
      </c>
      <c r="Y371" s="24" t="s">
        <v>2364</v>
      </c>
      <c r="AA371" s="96" t="s">
        <v>2487</v>
      </c>
      <c r="AC371" s="96" t="s">
        <v>2488</v>
      </c>
      <c r="AD371" s="98" t="s">
        <v>2391</v>
      </c>
      <c r="AE371" s="96">
        <v>16</v>
      </c>
      <c r="AF371" s="96">
        <v>16</v>
      </c>
      <c r="AG371" s="96">
        <v>10767</v>
      </c>
      <c r="AH371" s="96">
        <v>0</v>
      </c>
      <c r="AI371" s="96">
        <v>1</v>
      </c>
      <c r="AJ371" s="96" t="s">
        <v>3298</v>
      </c>
      <c r="AK371" s="96">
        <v>4</v>
      </c>
      <c r="AN371" s="96">
        <v>0</v>
      </c>
      <c r="AO371" s="96" t="s">
        <v>2365</v>
      </c>
      <c r="AP371" s="96" t="s">
        <v>2458</v>
      </c>
    </row>
    <row r="372" spans="1:42">
      <c r="A372" s="23">
        <v>371</v>
      </c>
      <c r="B372" s="96" t="s">
        <v>2482</v>
      </c>
      <c r="C372" s="96" t="s">
        <v>1790</v>
      </c>
      <c r="D372" s="23" t="s">
        <v>1417</v>
      </c>
      <c r="E372" s="23" t="s">
        <v>701</v>
      </c>
      <c r="F372" s="23" t="s">
        <v>1064</v>
      </c>
      <c r="G372" s="96">
        <v>38</v>
      </c>
      <c r="H372" s="24" t="s">
        <v>2947</v>
      </c>
      <c r="I372" s="96" t="s">
        <v>123</v>
      </c>
      <c r="J372" s="96" t="s">
        <v>134</v>
      </c>
      <c r="K372" s="24">
        <v>20382</v>
      </c>
      <c r="L372" s="24">
        <v>0</v>
      </c>
      <c r="M372" s="24">
        <v>2</v>
      </c>
      <c r="Y372" s="24" t="s">
        <v>2364</v>
      </c>
      <c r="AA372" s="96" t="s">
        <v>2487</v>
      </c>
      <c r="AC372" s="96" t="s">
        <v>2488</v>
      </c>
      <c r="AD372" s="98" t="s">
        <v>2363</v>
      </c>
      <c r="AE372" s="96">
        <v>4</v>
      </c>
      <c r="AF372" s="96">
        <v>1</v>
      </c>
      <c r="AG372" s="96">
        <v>20382</v>
      </c>
      <c r="AH372" s="96">
        <v>0</v>
      </c>
      <c r="AI372" s="96">
        <v>2</v>
      </c>
      <c r="AJ372" s="96" t="s">
        <v>3299</v>
      </c>
      <c r="AK372" s="96">
        <v>4</v>
      </c>
      <c r="AN372" s="96">
        <v>0</v>
      </c>
      <c r="AO372" s="96" t="s">
        <v>2365</v>
      </c>
      <c r="AP372" s="96" t="s">
        <v>2459</v>
      </c>
    </row>
    <row r="373" spans="1:42">
      <c r="A373" s="23">
        <v>372</v>
      </c>
      <c r="B373" s="96" t="s">
        <v>2482</v>
      </c>
      <c r="C373" s="96" t="s">
        <v>1790</v>
      </c>
      <c r="D373" s="23" t="s">
        <v>1417</v>
      </c>
      <c r="E373" s="23" t="s">
        <v>701</v>
      </c>
      <c r="F373" s="23" t="s">
        <v>1064</v>
      </c>
      <c r="G373" s="96">
        <v>38</v>
      </c>
      <c r="H373" s="24" t="s">
        <v>2728</v>
      </c>
      <c r="I373" s="96" t="s">
        <v>121</v>
      </c>
      <c r="J373" s="96" t="s">
        <v>134</v>
      </c>
      <c r="K373" s="24">
        <v>20382</v>
      </c>
      <c r="L373" s="24">
        <v>2</v>
      </c>
      <c r="M373" s="24">
        <v>1</v>
      </c>
      <c r="Y373" s="24" t="s">
        <v>2364</v>
      </c>
      <c r="AA373" s="96" t="s">
        <v>2483</v>
      </c>
      <c r="AC373" s="96" t="s">
        <v>2484</v>
      </c>
      <c r="AD373" s="98" t="s">
        <v>2363</v>
      </c>
      <c r="AE373" s="96">
        <v>4</v>
      </c>
      <c r="AF373" s="96">
        <v>1</v>
      </c>
      <c r="AG373" s="96">
        <v>20382</v>
      </c>
      <c r="AH373" s="96">
        <v>2</v>
      </c>
      <c r="AI373" s="96">
        <v>1</v>
      </c>
      <c r="AJ373" s="96" t="s">
        <v>3300</v>
      </c>
      <c r="AK373" s="96">
        <v>4</v>
      </c>
      <c r="AN373" s="96">
        <v>0</v>
      </c>
      <c r="AO373" s="96" t="s">
        <v>2365</v>
      </c>
      <c r="AP373" s="96" t="s">
        <v>2460</v>
      </c>
    </row>
    <row r="374" spans="1:42">
      <c r="A374" s="23">
        <v>373</v>
      </c>
      <c r="B374" s="96" t="s">
        <v>2482</v>
      </c>
      <c r="C374" s="96" t="s">
        <v>1790</v>
      </c>
      <c r="D374" s="23" t="s">
        <v>1417</v>
      </c>
      <c r="E374" s="23" t="s">
        <v>701</v>
      </c>
      <c r="F374" s="23" t="s">
        <v>1064</v>
      </c>
      <c r="G374" s="96">
        <v>38</v>
      </c>
      <c r="H374" s="24" t="s">
        <v>2729</v>
      </c>
      <c r="I374" s="96" t="s">
        <v>121</v>
      </c>
      <c r="J374" s="96" t="s">
        <v>134</v>
      </c>
      <c r="K374" s="24">
        <v>20382</v>
      </c>
      <c r="L374" s="24">
        <v>4</v>
      </c>
      <c r="M374" s="24">
        <v>1</v>
      </c>
      <c r="Y374" s="24" t="s">
        <v>2364</v>
      </c>
      <c r="AA374" s="96" t="s">
        <v>2483</v>
      </c>
      <c r="AC374" s="96" t="s">
        <v>2484</v>
      </c>
      <c r="AD374" s="98" t="s">
        <v>2363</v>
      </c>
      <c r="AE374" s="96">
        <v>4</v>
      </c>
      <c r="AF374" s="96">
        <v>1</v>
      </c>
      <c r="AG374" s="96">
        <v>20382</v>
      </c>
      <c r="AH374" s="96">
        <v>4</v>
      </c>
      <c r="AI374" s="96">
        <v>1</v>
      </c>
      <c r="AJ374" s="96" t="s">
        <v>3301</v>
      </c>
      <c r="AK374" s="96">
        <v>4</v>
      </c>
      <c r="AN374" s="96">
        <v>0</v>
      </c>
      <c r="AO374" s="96" t="s">
        <v>2365</v>
      </c>
      <c r="AP374" s="96" t="s">
        <v>2461</v>
      </c>
    </row>
    <row r="375" spans="1:42">
      <c r="A375" s="23">
        <v>374</v>
      </c>
      <c r="B375" s="96" t="s">
        <v>2482</v>
      </c>
      <c r="C375" s="96" t="s">
        <v>1790</v>
      </c>
      <c r="D375" s="23" t="s">
        <v>1417</v>
      </c>
      <c r="E375" s="23" t="s">
        <v>701</v>
      </c>
      <c r="F375" s="23" t="s">
        <v>1064</v>
      </c>
      <c r="G375" s="96">
        <v>38</v>
      </c>
      <c r="H375" s="24" t="s">
        <v>2730</v>
      </c>
      <c r="I375" s="96" t="s">
        <v>121</v>
      </c>
      <c r="J375" s="96" t="s">
        <v>134</v>
      </c>
      <c r="K375" s="24">
        <v>20382</v>
      </c>
      <c r="L375" s="24">
        <v>6</v>
      </c>
      <c r="M375" s="24">
        <v>1</v>
      </c>
      <c r="Y375" s="24" t="s">
        <v>2364</v>
      </c>
      <c r="AA375" s="96" t="s">
        <v>2483</v>
      </c>
      <c r="AC375" s="96" t="s">
        <v>2484</v>
      </c>
      <c r="AD375" s="98" t="s">
        <v>2363</v>
      </c>
      <c r="AE375" s="96">
        <v>4</v>
      </c>
      <c r="AF375" s="96">
        <v>1</v>
      </c>
      <c r="AG375" s="96">
        <v>20382</v>
      </c>
      <c r="AH375" s="96">
        <v>6</v>
      </c>
      <c r="AI375" s="96">
        <v>1</v>
      </c>
      <c r="AJ375" s="96" t="s">
        <v>3302</v>
      </c>
      <c r="AK375" s="96">
        <v>4</v>
      </c>
      <c r="AN375" s="96">
        <v>0</v>
      </c>
      <c r="AO375" s="96" t="s">
        <v>2365</v>
      </c>
      <c r="AP375" s="96" t="s">
        <v>2462</v>
      </c>
    </row>
    <row r="376" spans="1:42">
      <c r="A376" s="23">
        <v>375</v>
      </c>
      <c r="B376" s="96" t="s">
        <v>2482</v>
      </c>
      <c r="C376" s="96" t="s">
        <v>1790</v>
      </c>
      <c r="D376" s="23" t="s">
        <v>1417</v>
      </c>
      <c r="E376" s="23" t="s">
        <v>701</v>
      </c>
      <c r="F376" s="23" t="s">
        <v>1064</v>
      </c>
      <c r="G376" s="96">
        <v>38</v>
      </c>
      <c r="H376" s="24" t="s">
        <v>2731</v>
      </c>
      <c r="I376" s="96" t="s">
        <v>121</v>
      </c>
      <c r="J376" s="96" t="s">
        <v>134</v>
      </c>
      <c r="K376" s="24">
        <v>20382</v>
      </c>
      <c r="L376" s="24">
        <v>8</v>
      </c>
      <c r="M376" s="24">
        <v>1</v>
      </c>
      <c r="Y376" s="24" t="s">
        <v>2364</v>
      </c>
      <c r="AA376" s="96" t="s">
        <v>2483</v>
      </c>
      <c r="AC376" s="96" t="s">
        <v>2484</v>
      </c>
      <c r="AD376" s="98" t="s">
        <v>2363</v>
      </c>
      <c r="AE376" s="96">
        <v>4</v>
      </c>
      <c r="AF376" s="96">
        <v>1</v>
      </c>
      <c r="AG376" s="96">
        <v>20382</v>
      </c>
      <c r="AH376" s="96">
        <v>8</v>
      </c>
      <c r="AI376" s="96">
        <v>1</v>
      </c>
      <c r="AJ376" s="96" t="s">
        <v>3303</v>
      </c>
      <c r="AK376" s="96">
        <v>4</v>
      </c>
      <c r="AN376" s="96">
        <v>0</v>
      </c>
      <c r="AO376" s="96" t="s">
        <v>2365</v>
      </c>
      <c r="AP376" s="96" t="s">
        <v>2463</v>
      </c>
    </row>
    <row r="377" spans="1:42">
      <c r="A377" s="23">
        <v>376</v>
      </c>
      <c r="B377" s="96" t="s">
        <v>2482</v>
      </c>
      <c r="C377" s="96" t="s">
        <v>1790</v>
      </c>
      <c r="D377" s="23" t="s">
        <v>1416</v>
      </c>
      <c r="E377" s="23" t="s">
        <v>737</v>
      </c>
      <c r="F377" s="23" t="s">
        <v>1067</v>
      </c>
      <c r="G377" s="96">
        <v>39</v>
      </c>
      <c r="H377" s="24" t="s">
        <v>2694</v>
      </c>
      <c r="I377" s="96" t="s">
        <v>122</v>
      </c>
      <c r="J377" s="96" t="s">
        <v>134</v>
      </c>
      <c r="K377" s="24">
        <v>20391</v>
      </c>
      <c r="L377" s="24">
        <v>0</v>
      </c>
      <c r="M377" s="24">
        <v>2</v>
      </c>
      <c r="Y377" s="24" t="s">
        <v>2364</v>
      </c>
      <c r="AA377" s="96" t="s">
        <v>2485</v>
      </c>
      <c r="AC377" s="96" t="s">
        <v>2486</v>
      </c>
      <c r="AD377" s="98" t="s">
        <v>2363</v>
      </c>
      <c r="AE377" s="96">
        <v>4</v>
      </c>
      <c r="AF377" s="96">
        <v>1</v>
      </c>
      <c r="AG377" s="96">
        <v>20391</v>
      </c>
      <c r="AH377" s="96">
        <v>0</v>
      </c>
      <c r="AI377" s="96">
        <v>2</v>
      </c>
      <c r="AJ377" s="96" t="s">
        <v>3304</v>
      </c>
      <c r="AK377" s="96">
        <v>4</v>
      </c>
      <c r="AN377" s="96">
        <v>0</v>
      </c>
      <c r="AO377" s="96" t="s">
        <v>2365</v>
      </c>
      <c r="AP377" s="96" t="s">
        <v>2390</v>
      </c>
    </row>
    <row r="378" spans="1:42">
      <c r="A378" s="23">
        <v>377</v>
      </c>
      <c r="B378" s="96" t="s">
        <v>2482</v>
      </c>
      <c r="C378" s="96" t="s">
        <v>1790</v>
      </c>
      <c r="D378" s="23" t="s">
        <v>1416</v>
      </c>
      <c r="E378" s="23" t="s">
        <v>737</v>
      </c>
      <c r="F378" s="23" t="s">
        <v>1067</v>
      </c>
      <c r="G378" s="96">
        <v>39</v>
      </c>
      <c r="H378" s="24" t="s">
        <v>2727</v>
      </c>
      <c r="I378" s="96" t="s">
        <v>122</v>
      </c>
      <c r="J378" s="96" t="s">
        <v>134</v>
      </c>
      <c r="K378" s="24">
        <v>20391</v>
      </c>
      <c r="L378" s="24">
        <v>2</v>
      </c>
      <c r="M378" s="24">
        <v>2</v>
      </c>
      <c r="Y378" s="24" t="s">
        <v>2364</v>
      </c>
      <c r="AA378" s="96" t="s">
        <v>2485</v>
      </c>
      <c r="AC378" s="96" t="s">
        <v>2486</v>
      </c>
      <c r="AD378" s="98" t="s">
        <v>2363</v>
      </c>
      <c r="AE378" s="96">
        <v>4</v>
      </c>
      <c r="AF378" s="96">
        <v>1</v>
      </c>
      <c r="AG378" s="96">
        <v>20391</v>
      </c>
      <c r="AH378" s="96">
        <v>2</v>
      </c>
      <c r="AI378" s="96">
        <v>2</v>
      </c>
      <c r="AJ378" s="96" t="s">
        <v>3305</v>
      </c>
      <c r="AK378" s="96">
        <v>4</v>
      </c>
      <c r="AN378" s="96">
        <v>0</v>
      </c>
      <c r="AO378" s="96" t="s">
        <v>2365</v>
      </c>
      <c r="AP378" s="96" t="s">
        <v>2451</v>
      </c>
    </row>
    <row r="379" spans="1:42">
      <c r="A379" s="23">
        <v>378</v>
      </c>
      <c r="B379" s="96" t="s">
        <v>2482</v>
      </c>
      <c r="C379" s="96" t="s">
        <v>1790</v>
      </c>
      <c r="D379" s="23" t="s">
        <v>1416</v>
      </c>
      <c r="E379" s="23" t="s">
        <v>737</v>
      </c>
      <c r="F379" s="23" t="s">
        <v>1067</v>
      </c>
      <c r="G379" s="96">
        <v>39</v>
      </c>
      <c r="H379" s="24" t="s">
        <v>2732</v>
      </c>
      <c r="I379" s="96" t="s">
        <v>121</v>
      </c>
      <c r="J379" s="96" t="s">
        <v>134</v>
      </c>
      <c r="K379" s="24">
        <v>20391</v>
      </c>
      <c r="L379" s="24">
        <v>4</v>
      </c>
      <c r="M379" s="24">
        <v>1</v>
      </c>
      <c r="Y379" s="24" t="s">
        <v>2364</v>
      </c>
      <c r="AA379" s="96" t="s">
        <v>2483</v>
      </c>
      <c r="AC379" s="96" t="s">
        <v>2484</v>
      </c>
      <c r="AD379" s="98" t="s">
        <v>2363</v>
      </c>
      <c r="AE379" s="96">
        <v>4</v>
      </c>
      <c r="AF379" s="96">
        <v>1</v>
      </c>
      <c r="AG379" s="96">
        <v>20391</v>
      </c>
      <c r="AH379" s="96">
        <v>4</v>
      </c>
      <c r="AI379" s="96">
        <v>1</v>
      </c>
      <c r="AJ379" s="96" t="s">
        <v>3306</v>
      </c>
      <c r="AK379" s="96">
        <v>4</v>
      </c>
      <c r="AN379" s="96">
        <v>0</v>
      </c>
      <c r="AO379" s="96" t="s">
        <v>2365</v>
      </c>
      <c r="AP379" s="96" t="s">
        <v>2464</v>
      </c>
    </row>
    <row r="380" spans="1:42">
      <c r="A380" s="23">
        <v>379</v>
      </c>
      <c r="B380" s="96" t="s">
        <v>2482</v>
      </c>
      <c r="C380" s="96" t="s">
        <v>1790</v>
      </c>
      <c r="D380" s="23" t="s">
        <v>1416</v>
      </c>
      <c r="E380" s="23" t="s">
        <v>737</v>
      </c>
      <c r="F380" s="23" t="s">
        <v>1067</v>
      </c>
      <c r="G380" s="96">
        <v>39</v>
      </c>
      <c r="H380" s="24" t="s">
        <v>2733</v>
      </c>
      <c r="I380" s="96" t="s">
        <v>121</v>
      </c>
      <c r="J380" s="96" t="s">
        <v>134</v>
      </c>
      <c r="K380" s="24">
        <v>20391</v>
      </c>
      <c r="L380" s="24">
        <v>6</v>
      </c>
      <c r="M380" s="24">
        <v>1</v>
      </c>
      <c r="Y380" s="24" t="s">
        <v>2364</v>
      </c>
      <c r="AA380" s="96" t="s">
        <v>2483</v>
      </c>
      <c r="AC380" s="96" t="s">
        <v>2484</v>
      </c>
      <c r="AD380" s="98" t="s">
        <v>2363</v>
      </c>
      <c r="AE380" s="96">
        <v>4</v>
      </c>
      <c r="AF380" s="96">
        <v>1</v>
      </c>
      <c r="AG380" s="96">
        <v>20391</v>
      </c>
      <c r="AH380" s="96">
        <v>6</v>
      </c>
      <c r="AI380" s="96">
        <v>1</v>
      </c>
      <c r="AJ380" s="96" t="s">
        <v>3307</v>
      </c>
      <c r="AK380" s="96">
        <v>4</v>
      </c>
      <c r="AN380" s="96">
        <v>0</v>
      </c>
      <c r="AO380" s="96" t="s">
        <v>2365</v>
      </c>
      <c r="AP380" s="96" t="s">
        <v>2465</v>
      </c>
    </row>
    <row r="381" spans="1:42">
      <c r="A381" s="23">
        <v>380</v>
      </c>
      <c r="B381" s="96" t="s">
        <v>2482</v>
      </c>
      <c r="C381" s="96" t="s">
        <v>1790</v>
      </c>
      <c r="D381" s="23" t="s">
        <v>1416</v>
      </c>
      <c r="E381" s="23" t="s">
        <v>737</v>
      </c>
      <c r="F381" s="23" t="s">
        <v>1067</v>
      </c>
      <c r="G381" s="96">
        <v>39</v>
      </c>
      <c r="H381" s="24" t="s">
        <v>2730</v>
      </c>
      <c r="I381" s="96" t="s">
        <v>121</v>
      </c>
      <c r="J381" s="96" t="s">
        <v>134</v>
      </c>
      <c r="K381" s="24">
        <v>20391</v>
      </c>
      <c r="L381" s="24">
        <v>8</v>
      </c>
      <c r="M381" s="24">
        <v>1</v>
      </c>
      <c r="Y381" s="24" t="s">
        <v>2364</v>
      </c>
      <c r="AA381" s="96" t="s">
        <v>2483</v>
      </c>
      <c r="AC381" s="96" t="s">
        <v>2484</v>
      </c>
      <c r="AD381" s="98" t="s">
        <v>2363</v>
      </c>
      <c r="AE381" s="96">
        <v>4</v>
      </c>
      <c r="AF381" s="96">
        <v>1</v>
      </c>
      <c r="AG381" s="96">
        <v>20391</v>
      </c>
      <c r="AH381" s="96">
        <v>8</v>
      </c>
      <c r="AI381" s="96">
        <v>1</v>
      </c>
      <c r="AJ381" s="96" t="s">
        <v>3308</v>
      </c>
      <c r="AK381" s="96">
        <v>4</v>
      </c>
      <c r="AN381" s="96">
        <v>0</v>
      </c>
      <c r="AO381" s="96" t="s">
        <v>2365</v>
      </c>
      <c r="AP381" s="96" t="s">
        <v>2462</v>
      </c>
    </row>
    <row r="382" spans="1:42">
      <c r="A382" s="23">
        <v>381</v>
      </c>
      <c r="B382" s="96" t="s">
        <v>2482</v>
      </c>
      <c r="C382" s="96" t="s">
        <v>1790</v>
      </c>
      <c r="D382" s="23" t="s">
        <v>1416</v>
      </c>
      <c r="E382" s="23" t="s">
        <v>737</v>
      </c>
      <c r="F382" s="23" t="s">
        <v>1067</v>
      </c>
      <c r="G382" s="96">
        <v>39</v>
      </c>
      <c r="H382" s="24" t="s">
        <v>2731</v>
      </c>
      <c r="I382" s="96" t="s">
        <v>121</v>
      </c>
      <c r="J382" s="96" t="s">
        <v>134</v>
      </c>
      <c r="K382" s="24">
        <v>20391</v>
      </c>
      <c r="L382" s="24">
        <v>10</v>
      </c>
      <c r="M382" s="24">
        <v>1</v>
      </c>
      <c r="Y382" s="24" t="s">
        <v>2364</v>
      </c>
      <c r="AA382" s="96" t="s">
        <v>2483</v>
      </c>
      <c r="AC382" s="96" t="s">
        <v>2484</v>
      </c>
      <c r="AD382" s="98" t="s">
        <v>2363</v>
      </c>
      <c r="AE382" s="96">
        <v>4</v>
      </c>
      <c r="AF382" s="96">
        <v>1</v>
      </c>
      <c r="AG382" s="96">
        <v>20391</v>
      </c>
      <c r="AH382" s="96">
        <v>10</v>
      </c>
      <c r="AI382" s="96">
        <v>1</v>
      </c>
      <c r="AJ382" s="96" t="s">
        <v>3309</v>
      </c>
      <c r="AK382" s="96">
        <v>4</v>
      </c>
      <c r="AN382" s="96">
        <v>0</v>
      </c>
      <c r="AO382" s="96" t="s">
        <v>2365</v>
      </c>
      <c r="AP382" s="96" t="s">
        <v>2463</v>
      </c>
    </row>
    <row r="383" spans="1:42">
      <c r="A383" s="23">
        <v>382</v>
      </c>
      <c r="B383" s="96" t="s">
        <v>2482</v>
      </c>
      <c r="C383" s="96" t="s">
        <v>1790</v>
      </c>
      <c r="D383" s="23" t="s">
        <v>1416</v>
      </c>
      <c r="E383" s="23" t="s">
        <v>737</v>
      </c>
      <c r="F383" s="23" t="s">
        <v>1069</v>
      </c>
      <c r="G383" s="96">
        <v>40</v>
      </c>
      <c r="H383" s="24" t="s">
        <v>2694</v>
      </c>
      <c r="I383" s="96" t="s">
        <v>122</v>
      </c>
      <c r="J383" s="96" t="s">
        <v>134</v>
      </c>
      <c r="K383" s="24">
        <v>20401</v>
      </c>
      <c r="L383" s="24">
        <v>0</v>
      </c>
      <c r="M383" s="24">
        <v>2</v>
      </c>
      <c r="Y383" s="24" t="s">
        <v>2364</v>
      </c>
      <c r="AA383" s="96" t="s">
        <v>2485</v>
      </c>
      <c r="AC383" s="96" t="s">
        <v>2486</v>
      </c>
      <c r="AD383" s="98" t="s">
        <v>2363</v>
      </c>
      <c r="AE383" s="96">
        <v>4</v>
      </c>
      <c r="AF383" s="96">
        <v>1</v>
      </c>
      <c r="AG383" s="96">
        <v>20401</v>
      </c>
      <c r="AH383" s="96">
        <v>0</v>
      </c>
      <c r="AI383" s="96">
        <v>2</v>
      </c>
      <c r="AJ383" s="96" t="s">
        <v>3310</v>
      </c>
      <c r="AK383" s="96">
        <v>4</v>
      </c>
      <c r="AN383" s="96">
        <v>0</v>
      </c>
      <c r="AO383" s="96" t="s">
        <v>2365</v>
      </c>
      <c r="AP383" s="96" t="s">
        <v>2390</v>
      </c>
    </row>
    <row r="384" spans="1:42">
      <c r="A384" s="23">
        <v>383</v>
      </c>
      <c r="B384" s="96" t="s">
        <v>2482</v>
      </c>
      <c r="C384" s="96" t="s">
        <v>1790</v>
      </c>
      <c r="D384" s="23" t="s">
        <v>1416</v>
      </c>
      <c r="E384" s="23" t="s">
        <v>737</v>
      </c>
      <c r="F384" s="23" t="s">
        <v>1069</v>
      </c>
      <c r="G384" s="96">
        <v>40</v>
      </c>
      <c r="H384" s="24" t="s">
        <v>2727</v>
      </c>
      <c r="I384" s="96" t="s">
        <v>122</v>
      </c>
      <c r="J384" s="96" t="s">
        <v>134</v>
      </c>
      <c r="K384" s="24">
        <v>20401</v>
      </c>
      <c r="L384" s="24">
        <v>2</v>
      </c>
      <c r="M384" s="24">
        <v>2</v>
      </c>
      <c r="Y384" s="24" t="s">
        <v>2364</v>
      </c>
      <c r="AA384" s="96" t="s">
        <v>2485</v>
      </c>
      <c r="AC384" s="96" t="s">
        <v>2486</v>
      </c>
      <c r="AD384" s="98" t="s">
        <v>2363</v>
      </c>
      <c r="AE384" s="96">
        <v>4</v>
      </c>
      <c r="AF384" s="96">
        <v>1</v>
      </c>
      <c r="AG384" s="96">
        <v>20401</v>
      </c>
      <c r="AH384" s="96">
        <v>2</v>
      </c>
      <c r="AI384" s="96">
        <v>2</v>
      </c>
      <c r="AJ384" s="96" t="s">
        <v>3311</v>
      </c>
      <c r="AK384" s="96">
        <v>4</v>
      </c>
      <c r="AN384" s="96">
        <v>0</v>
      </c>
      <c r="AO384" s="96" t="s">
        <v>2365</v>
      </c>
      <c r="AP384" s="96" t="s">
        <v>2451</v>
      </c>
    </row>
    <row r="385" spans="1:42">
      <c r="A385" s="23">
        <v>384</v>
      </c>
      <c r="B385" s="96" t="s">
        <v>2482</v>
      </c>
      <c r="C385" s="96" t="s">
        <v>1790</v>
      </c>
      <c r="D385" s="23" t="s">
        <v>1416</v>
      </c>
      <c r="E385" s="23" t="s">
        <v>737</v>
      </c>
      <c r="F385" s="23" t="s">
        <v>1069</v>
      </c>
      <c r="G385" s="96">
        <v>40</v>
      </c>
      <c r="H385" s="24" t="s">
        <v>2732</v>
      </c>
      <c r="I385" s="96" t="s">
        <v>121</v>
      </c>
      <c r="J385" s="96" t="s">
        <v>134</v>
      </c>
      <c r="K385" s="24">
        <v>20401</v>
      </c>
      <c r="L385" s="24">
        <v>4</v>
      </c>
      <c r="M385" s="24">
        <v>1</v>
      </c>
      <c r="Y385" s="24" t="s">
        <v>2364</v>
      </c>
      <c r="AA385" s="96" t="s">
        <v>2483</v>
      </c>
      <c r="AC385" s="96" t="s">
        <v>2484</v>
      </c>
      <c r="AD385" s="98" t="s">
        <v>2363</v>
      </c>
      <c r="AE385" s="96">
        <v>4</v>
      </c>
      <c r="AF385" s="96">
        <v>1</v>
      </c>
      <c r="AG385" s="96">
        <v>20401</v>
      </c>
      <c r="AH385" s="96">
        <v>4</v>
      </c>
      <c r="AI385" s="96">
        <v>1</v>
      </c>
      <c r="AJ385" s="96" t="s">
        <v>3312</v>
      </c>
      <c r="AK385" s="96">
        <v>4</v>
      </c>
      <c r="AN385" s="96">
        <v>0</v>
      </c>
      <c r="AO385" s="96" t="s">
        <v>2365</v>
      </c>
      <c r="AP385" s="96" t="s">
        <v>2464</v>
      </c>
    </row>
    <row r="386" spans="1:42">
      <c r="A386" s="23">
        <v>385</v>
      </c>
      <c r="B386" s="96" t="s">
        <v>2482</v>
      </c>
      <c r="C386" s="96" t="s">
        <v>1790</v>
      </c>
      <c r="D386" s="23" t="s">
        <v>1416</v>
      </c>
      <c r="E386" s="23" t="s">
        <v>737</v>
      </c>
      <c r="F386" s="23" t="s">
        <v>1069</v>
      </c>
      <c r="G386" s="96">
        <v>40</v>
      </c>
      <c r="H386" s="24" t="s">
        <v>2733</v>
      </c>
      <c r="I386" s="96" t="s">
        <v>121</v>
      </c>
      <c r="J386" s="96" t="s">
        <v>134</v>
      </c>
      <c r="K386" s="24">
        <v>20401</v>
      </c>
      <c r="L386" s="24">
        <v>6</v>
      </c>
      <c r="M386" s="24">
        <v>1</v>
      </c>
      <c r="Y386" s="24" t="s">
        <v>2364</v>
      </c>
      <c r="AA386" s="96" t="s">
        <v>2483</v>
      </c>
      <c r="AC386" s="96" t="s">
        <v>2484</v>
      </c>
      <c r="AD386" s="98" t="s">
        <v>2363</v>
      </c>
      <c r="AE386" s="96">
        <v>4</v>
      </c>
      <c r="AF386" s="96">
        <v>1</v>
      </c>
      <c r="AG386" s="96">
        <v>20401</v>
      </c>
      <c r="AH386" s="96">
        <v>6</v>
      </c>
      <c r="AI386" s="96">
        <v>1</v>
      </c>
      <c r="AJ386" s="96" t="s">
        <v>3313</v>
      </c>
      <c r="AK386" s="96">
        <v>4</v>
      </c>
      <c r="AN386" s="96">
        <v>0</v>
      </c>
      <c r="AO386" s="96" t="s">
        <v>2365</v>
      </c>
      <c r="AP386" s="96" t="s">
        <v>2465</v>
      </c>
    </row>
    <row r="387" spans="1:42">
      <c r="A387" s="23">
        <v>386</v>
      </c>
      <c r="B387" s="96" t="s">
        <v>2482</v>
      </c>
      <c r="C387" s="96" t="s">
        <v>1790</v>
      </c>
      <c r="D387" s="23" t="s">
        <v>1416</v>
      </c>
      <c r="E387" s="23" t="s">
        <v>737</v>
      </c>
      <c r="F387" s="23" t="s">
        <v>1069</v>
      </c>
      <c r="G387" s="96">
        <v>40</v>
      </c>
      <c r="H387" s="24" t="s">
        <v>2730</v>
      </c>
      <c r="I387" s="96" t="s">
        <v>121</v>
      </c>
      <c r="J387" s="96" t="s">
        <v>134</v>
      </c>
      <c r="K387" s="24">
        <v>20401</v>
      </c>
      <c r="L387" s="24">
        <v>8</v>
      </c>
      <c r="M387" s="24">
        <v>1</v>
      </c>
      <c r="Y387" s="24" t="s">
        <v>2364</v>
      </c>
      <c r="AA387" s="96" t="s">
        <v>2483</v>
      </c>
      <c r="AC387" s="96" t="s">
        <v>2484</v>
      </c>
      <c r="AD387" s="98" t="s">
        <v>2363</v>
      </c>
      <c r="AE387" s="96">
        <v>4</v>
      </c>
      <c r="AF387" s="96">
        <v>1</v>
      </c>
      <c r="AG387" s="96">
        <v>20401</v>
      </c>
      <c r="AH387" s="96">
        <v>8</v>
      </c>
      <c r="AI387" s="96">
        <v>1</v>
      </c>
      <c r="AJ387" s="96" t="s">
        <v>3314</v>
      </c>
      <c r="AK387" s="96">
        <v>4</v>
      </c>
      <c r="AN387" s="96">
        <v>0</v>
      </c>
      <c r="AO387" s="96" t="s">
        <v>2365</v>
      </c>
      <c r="AP387" s="96" t="s">
        <v>2462</v>
      </c>
    </row>
    <row r="388" spans="1:42">
      <c r="A388" s="23">
        <v>387</v>
      </c>
      <c r="B388" s="96" t="s">
        <v>2482</v>
      </c>
      <c r="C388" s="96" t="s">
        <v>1790</v>
      </c>
      <c r="D388" s="23" t="s">
        <v>1416</v>
      </c>
      <c r="E388" s="23" t="s">
        <v>737</v>
      </c>
      <c r="F388" s="23" t="s">
        <v>1069</v>
      </c>
      <c r="G388" s="96">
        <v>40</v>
      </c>
      <c r="H388" s="24" t="s">
        <v>2731</v>
      </c>
      <c r="I388" s="96" t="s">
        <v>121</v>
      </c>
      <c r="J388" s="96" t="s">
        <v>134</v>
      </c>
      <c r="K388" s="24">
        <v>20401</v>
      </c>
      <c r="L388" s="24">
        <v>10</v>
      </c>
      <c r="M388" s="24">
        <v>1</v>
      </c>
      <c r="Y388" s="24" t="s">
        <v>2364</v>
      </c>
      <c r="AA388" s="96" t="s">
        <v>2483</v>
      </c>
      <c r="AC388" s="96" t="s">
        <v>2484</v>
      </c>
      <c r="AD388" s="98" t="s">
        <v>2363</v>
      </c>
      <c r="AE388" s="96">
        <v>4</v>
      </c>
      <c r="AF388" s="96">
        <v>1</v>
      </c>
      <c r="AG388" s="96">
        <v>20401</v>
      </c>
      <c r="AH388" s="96">
        <v>10</v>
      </c>
      <c r="AI388" s="96">
        <v>1</v>
      </c>
      <c r="AJ388" s="96" t="s">
        <v>3315</v>
      </c>
      <c r="AK388" s="96">
        <v>4</v>
      </c>
      <c r="AN388" s="96">
        <v>0</v>
      </c>
      <c r="AO388" s="96" t="s">
        <v>2365</v>
      </c>
      <c r="AP388" s="96" t="s">
        <v>2463</v>
      </c>
    </row>
    <row r="389" spans="1:42">
      <c r="A389" s="23">
        <v>388</v>
      </c>
      <c r="B389" s="96" t="s">
        <v>2482</v>
      </c>
      <c r="C389" s="96" t="s">
        <v>1790</v>
      </c>
      <c r="D389" s="23" t="s">
        <v>1417</v>
      </c>
      <c r="E389" s="23" t="s">
        <v>737</v>
      </c>
      <c r="F389" s="23" t="s">
        <v>1071</v>
      </c>
      <c r="G389" s="96">
        <v>41</v>
      </c>
      <c r="H389" s="24" t="s">
        <v>2694</v>
      </c>
      <c r="I389" s="96" t="s">
        <v>122</v>
      </c>
      <c r="J389" s="96" t="s">
        <v>134</v>
      </c>
      <c r="K389" s="24">
        <v>20411</v>
      </c>
      <c r="L389" s="24">
        <v>0</v>
      </c>
      <c r="M389" s="24">
        <v>2</v>
      </c>
      <c r="Y389" s="24" t="s">
        <v>2364</v>
      </c>
      <c r="AA389" s="96" t="s">
        <v>2485</v>
      </c>
      <c r="AC389" s="96" t="s">
        <v>2486</v>
      </c>
      <c r="AD389" s="98" t="s">
        <v>2363</v>
      </c>
      <c r="AE389" s="96">
        <v>4</v>
      </c>
      <c r="AF389" s="96">
        <v>1</v>
      </c>
      <c r="AG389" s="96">
        <v>20411</v>
      </c>
      <c r="AH389" s="96">
        <v>0</v>
      </c>
      <c r="AI389" s="96">
        <v>2</v>
      </c>
      <c r="AJ389" s="96" t="s">
        <v>3316</v>
      </c>
      <c r="AK389" s="96">
        <v>4</v>
      </c>
      <c r="AN389" s="96">
        <v>0</v>
      </c>
      <c r="AO389" s="96" t="s">
        <v>2365</v>
      </c>
      <c r="AP389" s="96" t="s">
        <v>2390</v>
      </c>
    </row>
    <row r="390" spans="1:42">
      <c r="A390" s="23">
        <v>389</v>
      </c>
      <c r="B390" s="96" t="s">
        <v>2482</v>
      </c>
      <c r="C390" s="96" t="s">
        <v>1790</v>
      </c>
      <c r="D390" s="23" t="s">
        <v>1417</v>
      </c>
      <c r="E390" s="23" t="s">
        <v>737</v>
      </c>
      <c r="F390" s="23" t="s">
        <v>1071</v>
      </c>
      <c r="G390" s="96">
        <v>41</v>
      </c>
      <c r="H390" s="24" t="s">
        <v>2727</v>
      </c>
      <c r="I390" s="96" t="s">
        <v>122</v>
      </c>
      <c r="J390" s="96" t="s">
        <v>134</v>
      </c>
      <c r="K390" s="24">
        <v>20411</v>
      </c>
      <c r="L390" s="24">
        <v>2</v>
      </c>
      <c r="M390" s="24">
        <v>2</v>
      </c>
      <c r="Y390" s="24" t="s">
        <v>2364</v>
      </c>
      <c r="AA390" s="96" t="s">
        <v>2485</v>
      </c>
      <c r="AC390" s="96" t="s">
        <v>2486</v>
      </c>
      <c r="AD390" s="98" t="s">
        <v>2363</v>
      </c>
      <c r="AE390" s="96">
        <v>4</v>
      </c>
      <c r="AF390" s="96">
        <v>1</v>
      </c>
      <c r="AG390" s="96">
        <v>20411</v>
      </c>
      <c r="AH390" s="96">
        <v>2</v>
      </c>
      <c r="AI390" s="96">
        <v>2</v>
      </c>
      <c r="AJ390" s="96" t="s">
        <v>3317</v>
      </c>
      <c r="AK390" s="96">
        <v>4</v>
      </c>
      <c r="AN390" s="96">
        <v>0</v>
      </c>
      <c r="AO390" s="96" t="s">
        <v>2365</v>
      </c>
      <c r="AP390" s="96" t="s">
        <v>2451</v>
      </c>
    </row>
    <row r="391" spans="1:42">
      <c r="A391" s="23">
        <v>390</v>
      </c>
      <c r="B391" s="96" t="s">
        <v>2482</v>
      </c>
      <c r="C391" s="96" t="s">
        <v>1790</v>
      </c>
      <c r="D391" s="23" t="s">
        <v>1417</v>
      </c>
      <c r="E391" s="23" t="s">
        <v>737</v>
      </c>
      <c r="F391" s="23" t="s">
        <v>1071</v>
      </c>
      <c r="G391" s="96">
        <v>41</v>
      </c>
      <c r="H391" s="24" t="s">
        <v>2732</v>
      </c>
      <c r="I391" s="96" t="s">
        <v>121</v>
      </c>
      <c r="J391" s="96" t="s">
        <v>134</v>
      </c>
      <c r="K391" s="24">
        <v>20411</v>
      </c>
      <c r="L391" s="24">
        <v>4</v>
      </c>
      <c r="M391" s="24">
        <v>1</v>
      </c>
      <c r="Y391" s="24" t="s">
        <v>2364</v>
      </c>
      <c r="AA391" s="96" t="s">
        <v>2483</v>
      </c>
      <c r="AC391" s="96" t="s">
        <v>2484</v>
      </c>
      <c r="AD391" s="98" t="s">
        <v>2363</v>
      </c>
      <c r="AE391" s="96">
        <v>4</v>
      </c>
      <c r="AF391" s="96">
        <v>1</v>
      </c>
      <c r="AG391" s="96">
        <v>20411</v>
      </c>
      <c r="AH391" s="96">
        <v>4</v>
      </c>
      <c r="AI391" s="96">
        <v>1</v>
      </c>
      <c r="AJ391" s="96" t="s">
        <v>3318</v>
      </c>
      <c r="AK391" s="96">
        <v>4</v>
      </c>
      <c r="AN391" s="96">
        <v>0</v>
      </c>
      <c r="AO391" s="96" t="s">
        <v>2365</v>
      </c>
      <c r="AP391" s="96" t="s">
        <v>2464</v>
      </c>
    </row>
    <row r="392" spans="1:42">
      <c r="A392" s="23">
        <v>391</v>
      </c>
      <c r="B392" s="96" t="s">
        <v>2482</v>
      </c>
      <c r="C392" s="96" t="s">
        <v>1790</v>
      </c>
      <c r="D392" s="23" t="s">
        <v>1417</v>
      </c>
      <c r="E392" s="23" t="s">
        <v>737</v>
      </c>
      <c r="F392" s="23" t="s">
        <v>1071</v>
      </c>
      <c r="G392" s="96">
        <v>41</v>
      </c>
      <c r="H392" s="24" t="s">
        <v>2733</v>
      </c>
      <c r="I392" s="96" t="s">
        <v>121</v>
      </c>
      <c r="J392" s="96" t="s">
        <v>134</v>
      </c>
      <c r="K392" s="24">
        <v>20411</v>
      </c>
      <c r="L392" s="24">
        <v>6</v>
      </c>
      <c r="M392" s="24">
        <v>1</v>
      </c>
      <c r="Y392" s="24" t="s">
        <v>2364</v>
      </c>
      <c r="AA392" s="96" t="s">
        <v>2483</v>
      </c>
      <c r="AC392" s="96" t="s">
        <v>2484</v>
      </c>
      <c r="AD392" s="98" t="s">
        <v>2363</v>
      </c>
      <c r="AE392" s="96">
        <v>4</v>
      </c>
      <c r="AF392" s="96">
        <v>1</v>
      </c>
      <c r="AG392" s="96">
        <v>20411</v>
      </c>
      <c r="AH392" s="96">
        <v>6</v>
      </c>
      <c r="AI392" s="96">
        <v>1</v>
      </c>
      <c r="AJ392" s="96" t="s">
        <v>3319</v>
      </c>
      <c r="AK392" s="96">
        <v>4</v>
      </c>
      <c r="AN392" s="96">
        <v>0</v>
      </c>
      <c r="AO392" s="96" t="s">
        <v>2365</v>
      </c>
      <c r="AP392" s="96" t="s">
        <v>2465</v>
      </c>
    </row>
    <row r="393" spans="1:42">
      <c r="A393" s="23">
        <v>392</v>
      </c>
      <c r="B393" s="96" t="s">
        <v>2482</v>
      </c>
      <c r="C393" s="96" t="s">
        <v>1790</v>
      </c>
      <c r="D393" s="23" t="s">
        <v>1417</v>
      </c>
      <c r="E393" s="23" t="s">
        <v>737</v>
      </c>
      <c r="F393" s="23" t="s">
        <v>1071</v>
      </c>
      <c r="G393" s="96">
        <v>41</v>
      </c>
      <c r="H393" s="24" t="s">
        <v>2730</v>
      </c>
      <c r="I393" s="96" t="s">
        <v>121</v>
      </c>
      <c r="J393" s="96" t="s">
        <v>134</v>
      </c>
      <c r="K393" s="24">
        <v>20411</v>
      </c>
      <c r="L393" s="24">
        <v>8</v>
      </c>
      <c r="M393" s="24">
        <v>1</v>
      </c>
      <c r="Y393" s="24" t="s">
        <v>2364</v>
      </c>
      <c r="AA393" s="96" t="s">
        <v>2483</v>
      </c>
      <c r="AC393" s="96" t="s">
        <v>2484</v>
      </c>
      <c r="AD393" s="98" t="s">
        <v>2363</v>
      </c>
      <c r="AE393" s="96">
        <v>4</v>
      </c>
      <c r="AF393" s="96">
        <v>1</v>
      </c>
      <c r="AG393" s="96">
        <v>20411</v>
      </c>
      <c r="AH393" s="96">
        <v>8</v>
      </c>
      <c r="AI393" s="96">
        <v>1</v>
      </c>
      <c r="AJ393" s="96" t="s">
        <v>3320</v>
      </c>
      <c r="AK393" s="96">
        <v>4</v>
      </c>
      <c r="AN393" s="96">
        <v>0</v>
      </c>
      <c r="AO393" s="96" t="s">
        <v>2365</v>
      </c>
      <c r="AP393" s="96" t="s">
        <v>2462</v>
      </c>
    </row>
    <row r="394" spans="1:42">
      <c r="A394" s="23">
        <v>393</v>
      </c>
      <c r="B394" s="96" t="s">
        <v>2482</v>
      </c>
      <c r="C394" s="96" t="s">
        <v>1790</v>
      </c>
      <c r="D394" s="23" t="s">
        <v>1417</v>
      </c>
      <c r="E394" s="23" t="s">
        <v>737</v>
      </c>
      <c r="F394" s="23" t="s">
        <v>1071</v>
      </c>
      <c r="G394" s="96">
        <v>41</v>
      </c>
      <c r="H394" s="24" t="s">
        <v>2731</v>
      </c>
      <c r="I394" s="96" t="s">
        <v>121</v>
      </c>
      <c r="J394" s="96" t="s">
        <v>134</v>
      </c>
      <c r="K394" s="24">
        <v>20411</v>
      </c>
      <c r="L394" s="24">
        <v>10</v>
      </c>
      <c r="M394" s="24">
        <v>1</v>
      </c>
      <c r="Y394" s="24" t="s">
        <v>2364</v>
      </c>
      <c r="AA394" s="96" t="s">
        <v>2483</v>
      </c>
      <c r="AC394" s="96" t="s">
        <v>2484</v>
      </c>
      <c r="AD394" s="98" t="s">
        <v>2363</v>
      </c>
      <c r="AE394" s="96">
        <v>4</v>
      </c>
      <c r="AF394" s="96">
        <v>1</v>
      </c>
      <c r="AG394" s="96">
        <v>20411</v>
      </c>
      <c r="AH394" s="96">
        <v>10</v>
      </c>
      <c r="AI394" s="96">
        <v>1</v>
      </c>
      <c r="AJ394" s="96" t="s">
        <v>3321</v>
      </c>
      <c r="AK394" s="96">
        <v>4</v>
      </c>
      <c r="AN394" s="96">
        <v>0</v>
      </c>
      <c r="AO394" s="96" t="s">
        <v>2365</v>
      </c>
      <c r="AP394" s="96" t="s">
        <v>2463</v>
      </c>
    </row>
    <row r="395" spans="1:42">
      <c r="A395" s="23">
        <v>394</v>
      </c>
      <c r="B395" s="96" t="s">
        <v>2482</v>
      </c>
      <c r="C395" s="96" t="s">
        <v>1790</v>
      </c>
      <c r="D395" s="23" t="s">
        <v>1417</v>
      </c>
      <c r="E395" s="23" t="s">
        <v>737</v>
      </c>
      <c r="F395" s="23" t="s">
        <v>1073</v>
      </c>
      <c r="G395" s="96">
        <v>42</v>
      </c>
      <c r="H395" s="24" t="s">
        <v>2694</v>
      </c>
      <c r="I395" s="96" t="s">
        <v>122</v>
      </c>
      <c r="J395" s="96" t="s">
        <v>134</v>
      </c>
      <c r="K395" s="24">
        <v>20421</v>
      </c>
      <c r="L395" s="24">
        <v>0</v>
      </c>
      <c r="M395" s="24">
        <v>2</v>
      </c>
      <c r="Y395" s="24" t="s">
        <v>2364</v>
      </c>
      <c r="AA395" s="96" t="s">
        <v>2485</v>
      </c>
      <c r="AC395" s="96" t="s">
        <v>2486</v>
      </c>
      <c r="AD395" s="98" t="s">
        <v>2363</v>
      </c>
      <c r="AE395" s="96">
        <v>4</v>
      </c>
      <c r="AF395" s="96">
        <v>1</v>
      </c>
      <c r="AG395" s="96">
        <v>20421</v>
      </c>
      <c r="AH395" s="96">
        <v>0</v>
      </c>
      <c r="AI395" s="96">
        <v>2</v>
      </c>
      <c r="AJ395" s="96" t="s">
        <v>3322</v>
      </c>
      <c r="AK395" s="96">
        <v>4</v>
      </c>
      <c r="AN395" s="96">
        <v>0</v>
      </c>
      <c r="AO395" s="96" t="s">
        <v>2365</v>
      </c>
      <c r="AP395" s="96" t="s">
        <v>2390</v>
      </c>
    </row>
    <row r="396" spans="1:42">
      <c r="A396" s="23">
        <v>395</v>
      </c>
      <c r="B396" s="96" t="s">
        <v>2482</v>
      </c>
      <c r="C396" s="96" t="s">
        <v>1790</v>
      </c>
      <c r="D396" s="23" t="s">
        <v>1417</v>
      </c>
      <c r="E396" s="23" t="s">
        <v>737</v>
      </c>
      <c r="F396" s="23" t="s">
        <v>1073</v>
      </c>
      <c r="G396" s="96">
        <v>42</v>
      </c>
      <c r="H396" s="24" t="s">
        <v>2727</v>
      </c>
      <c r="I396" s="96" t="s">
        <v>122</v>
      </c>
      <c r="J396" s="96" t="s">
        <v>134</v>
      </c>
      <c r="K396" s="24">
        <v>20421</v>
      </c>
      <c r="L396" s="24">
        <v>2</v>
      </c>
      <c r="M396" s="24">
        <v>2</v>
      </c>
      <c r="Y396" s="24" t="s">
        <v>2364</v>
      </c>
      <c r="AA396" s="96" t="s">
        <v>2485</v>
      </c>
      <c r="AC396" s="96" t="s">
        <v>2486</v>
      </c>
      <c r="AD396" s="98" t="s">
        <v>2363</v>
      </c>
      <c r="AE396" s="96">
        <v>4</v>
      </c>
      <c r="AF396" s="96">
        <v>1</v>
      </c>
      <c r="AG396" s="96">
        <v>20421</v>
      </c>
      <c r="AH396" s="96">
        <v>2</v>
      </c>
      <c r="AI396" s="96">
        <v>2</v>
      </c>
      <c r="AJ396" s="96" t="s">
        <v>3323</v>
      </c>
      <c r="AK396" s="96">
        <v>4</v>
      </c>
      <c r="AN396" s="96">
        <v>0</v>
      </c>
      <c r="AO396" s="96" t="s">
        <v>2365</v>
      </c>
      <c r="AP396" s="96" t="s">
        <v>2451</v>
      </c>
    </row>
    <row r="397" spans="1:42">
      <c r="A397" s="23">
        <v>396</v>
      </c>
      <c r="B397" s="96" t="s">
        <v>2482</v>
      </c>
      <c r="C397" s="96" t="s">
        <v>1790</v>
      </c>
      <c r="D397" s="23" t="s">
        <v>1417</v>
      </c>
      <c r="E397" s="23" t="s">
        <v>737</v>
      </c>
      <c r="F397" s="23" t="s">
        <v>1073</v>
      </c>
      <c r="G397" s="96">
        <v>42</v>
      </c>
      <c r="H397" s="24" t="s">
        <v>2732</v>
      </c>
      <c r="I397" s="96" t="s">
        <v>121</v>
      </c>
      <c r="J397" s="96" t="s">
        <v>134</v>
      </c>
      <c r="K397" s="24">
        <v>20421</v>
      </c>
      <c r="L397" s="24">
        <v>4</v>
      </c>
      <c r="M397" s="24">
        <v>1</v>
      </c>
      <c r="Y397" s="24" t="s">
        <v>2364</v>
      </c>
      <c r="AA397" s="96" t="s">
        <v>2483</v>
      </c>
      <c r="AC397" s="96" t="s">
        <v>2484</v>
      </c>
      <c r="AD397" s="98" t="s">
        <v>2363</v>
      </c>
      <c r="AE397" s="96">
        <v>4</v>
      </c>
      <c r="AF397" s="96">
        <v>1</v>
      </c>
      <c r="AG397" s="96">
        <v>20421</v>
      </c>
      <c r="AH397" s="96">
        <v>4</v>
      </c>
      <c r="AI397" s="96">
        <v>1</v>
      </c>
      <c r="AJ397" s="96" t="s">
        <v>3324</v>
      </c>
      <c r="AK397" s="96">
        <v>4</v>
      </c>
      <c r="AN397" s="96">
        <v>0</v>
      </c>
      <c r="AO397" s="96" t="s">
        <v>2365</v>
      </c>
      <c r="AP397" s="96" t="s">
        <v>2464</v>
      </c>
    </row>
    <row r="398" spans="1:42">
      <c r="A398" s="23">
        <v>397</v>
      </c>
      <c r="B398" s="96" t="s">
        <v>2482</v>
      </c>
      <c r="C398" s="96" t="s">
        <v>1790</v>
      </c>
      <c r="D398" s="23" t="s">
        <v>1417</v>
      </c>
      <c r="E398" s="23" t="s">
        <v>737</v>
      </c>
      <c r="F398" s="23" t="s">
        <v>1073</v>
      </c>
      <c r="G398" s="96">
        <v>42</v>
      </c>
      <c r="H398" s="24" t="s">
        <v>2733</v>
      </c>
      <c r="I398" s="96" t="s">
        <v>121</v>
      </c>
      <c r="J398" s="96" t="s">
        <v>134</v>
      </c>
      <c r="K398" s="24">
        <v>20421</v>
      </c>
      <c r="L398" s="24">
        <v>6</v>
      </c>
      <c r="M398" s="24">
        <v>1</v>
      </c>
      <c r="Y398" s="24" t="s">
        <v>2364</v>
      </c>
      <c r="AA398" s="96" t="s">
        <v>2483</v>
      </c>
      <c r="AC398" s="96" t="s">
        <v>2484</v>
      </c>
      <c r="AD398" s="98" t="s">
        <v>2363</v>
      </c>
      <c r="AE398" s="96">
        <v>4</v>
      </c>
      <c r="AF398" s="96">
        <v>1</v>
      </c>
      <c r="AG398" s="96">
        <v>20421</v>
      </c>
      <c r="AH398" s="96">
        <v>6</v>
      </c>
      <c r="AI398" s="96">
        <v>1</v>
      </c>
      <c r="AJ398" s="96" t="s">
        <v>3325</v>
      </c>
      <c r="AK398" s="96">
        <v>4</v>
      </c>
      <c r="AN398" s="96">
        <v>0</v>
      </c>
      <c r="AO398" s="96" t="s">
        <v>2365</v>
      </c>
      <c r="AP398" s="96" t="s">
        <v>2465</v>
      </c>
    </row>
    <row r="399" spans="1:42">
      <c r="A399" s="23">
        <v>398</v>
      </c>
      <c r="B399" s="96" t="s">
        <v>2482</v>
      </c>
      <c r="C399" s="96" t="s">
        <v>1790</v>
      </c>
      <c r="D399" s="23" t="s">
        <v>1417</v>
      </c>
      <c r="E399" s="23" t="s">
        <v>737</v>
      </c>
      <c r="F399" s="23" t="s">
        <v>1073</v>
      </c>
      <c r="G399" s="96">
        <v>42</v>
      </c>
      <c r="H399" s="24" t="s">
        <v>2730</v>
      </c>
      <c r="I399" s="96" t="s">
        <v>121</v>
      </c>
      <c r="J399" s="96" t="s">
        <v>134</v>
      </c>
      <c r="K399" s="24">
        <v>20421</v>
      </c>
      <c r="L399" s="24">
        <v>8</v>
      </c>
      <c r="M399" s="24">
        <v>1</v>
      </c>
      <c r="Y399" s="24" t="s">
        <v>2364</v>
      </c>
      <c r="AA399" s="96" t="s">
        <v>2483</v>
      </c>
      <c r="AC399" s="96" t="s">
        <v>2484</v>
      </c>
      <c r="AD399" s="98" t="s">
        <v>2363</v>
      </c>
      <c r="AE399" s="96">
        <v>4</v>
      </c>
      <c r="AF399" s="96">
        <v>1</v>
      </c>
      <c r="AG399" s="96">
        <v>20421</v>
      </c>
      <c r="AH399" s="96">
        <v>8</v>
      </c>
      <c r="AI399" s="96">
        <v>1</v>
      </c>
      <c r="AJ399" s="96" t="s">
        <v>3326</v>
      </c>
      <c r="AK399" s="96">
        <v>4</v>
      </c>
      <c r="AN399" s="96">
        <v>0</v>
      </c>
      <c r="AO399" s="96" t="s">
        <v>2365</v>
      </c>
      <c r="AP399" s="96" t="s">
        <v>2462</v>
      </c>
    </row>
    <row r="400" spans="1:42">
      <c r="A400" s="23">
        <v>399</v>
      </c>
      <c r="B400" s="96" t="s">
        <v>2482</v>
      </c>
      <c r="C400" s="96" t="s">
        <v>1790</v>
      </c>
      <c r="D400" s="23" t="s">
        <v>1417</v>
      </c>
      <c r="E400" s="23" t="s">
        <v>737</v>
      </c>
      <c r="F400" s="23" t="s">
        <v>1073</v>
      </c>
      <c r="G400" s="96">
        <v>42</v>
      </c>
      <c r="H400" s="24" t="s">
        <v>2731</v>
      </c>
      <c r="I400" s="96" t="s">
        <v>121</v>
      </c>
      <c r="J400" s="96" t="s">
        <v>134</v>
      </c>
      <c r="K400" s="24">
        <v>20421</v>
      </c>
      <c r="L400" s="24">
        <v>10</v>
      </c>
      <c r="M400" s="24">
        <v>1</v>
      </c>
      <c r="Y400" s="24" t="s">
        <v>2364</v>
      </c>
      <c r="AA400" s="96" t="s">
        <v>2483</v>
      </c>
      <c r="AC400" s="96" t="s">
        <v>2484</v>
      </c>
      <c r="AD400" s="98" t="s">
        <v>2363</v>
      </c>
      <c r="AE400" s="96">
        <v>4</v>
      </c>
      <c r="AF400" s="96">
        <v>1</v>
      </c>
      <c r="AG400" s="96">
        <v>20421</v>
      </c>
      <c r="AH400" s="96">
        <v>10</v>
      </c>
      <c r="AI400" s="96">
        <v>1</v>
      </c>
      <c r="AJ400" s="96" t="s">
        <v>3327</v>
      </c>
      <c r="AK400" s="96">
        <v>4</v>
      </c>
      <c r="AN400" s="96">
        <v>0</v>
      </c>
      <c r="AO400" s="96" t="s">
        <v>2365</v>
      </c>
      <c r="AP400" s="96" t="s">
        <v>2463</v>
      </c>
    </row>
    <row r="401" spans="1:42">
      <c r="A401" s="23">
        <v>400</v>
      </c>
      <c r="B401" s="96" t="s">
        <v>2482</v>
      </c>
      <c r="C401" s="96" t="s">
        <v>1790</v>
      </c>
      <c r="D401" s="23" t="s">
        <v>1416</v>
      </c>
      <c r="E401" s="23" t="s">
        <v>701</v>
      </c>
      <c r="F401" s="23" t="s">
        <v>1076</v>
      </c>
      <c r="G401" s="96">
        <v>43</v>
      </c>
      <c r="H401" s="24" t="s">
        <v>2694</v>
      </c>
      <c r="I401" s="96" t="s">
        <v>122</v>
      </c>
      <c r="J401" s="96" t="s">
        <v>134</v>
      </c>
      <c r="K401" s="24">
        <v>20431</v>
      </c>
      <c r="L401" s="24">
        <v>0</v>
      </c>
      <c r="M401" s="24">
        <v>2</v>
      </c>
      <c r="Y401" s="24" t="s">
        <v>2364</v>
      </c>
      <c r="AA401" s="96" t="s">
        <v>2485</v>
      </c>
      <c r="AC401" s="96" t="s">
        <v>2486</v>
      </c>
      <c r="AD401" s="98" t="s">
        <v>2363</v>
      </c>
      <c r="AE401" s="96">
        <v>4</v>
      </c>
      <c r="AF401" s="96">
        <v>1</v>
      </c>
      <c r="AG401" s="96">
        <v>20431</v>
      </c>
      <c r="AH401" s="96">
        <v>0</v>
      </c>
      <c r="AI401" s="96">
        <v>2</v>
      </c>
      <c r="AJ401" s="96" t="s">
        <v>3328</v>
      </c>
      <c r="AK401" s="96">
        <v>4</v>
      </c>
      <c r="AN401" s="96">
        <v>0</v>
      </c>
      <c r="AO401" s="96" t="s">
        <v>2365</v>
      </c>
      <c r="AP401" s="96" t="s">
        <v>2390</v>
      </c>
    </row>
    <row r="402" spans="1:42">
      <c r="A402" s="23">
        <v>401</v>
      </c>
      <c r="B402" s="96" t="s">
        <v>2482</v>
      </c>
      <c r="C402" s="96" t="s">
        <v>1790</v>
      </c>
      <c r="D402" s="23" t="s">
        <v>1416</v>
      </c>
      <c r="E402" s="23" t="s">
        <v>701</v>
      </c>
      <c r="F402" s="23" t="s">
        <v>1076</v>
      </c>
      <c r="G402" s="96">
        <v>43</v>
      </c>
      <c r="H402" s="24" t="s">
        <v>2726</v>
      </c>
      <c r="I402" s="96" t="s">
        <v>122</v>
      </c>
      <c r="J402" s="96" t="s">
        <v>134</v>
      </c>
      <c r="K402" s="24">
        <v>20431</v>
      </c>
      <c r="L402" s="24">
        <v>2</v>
      </c>
      <c r="M402" s="24">
        <v>1</v>
      </c>
      <c r="Y402" s="24" t="s">
        <v>2364</v>
      </c>
      <c r="AA402" s="96" t="s">
        <v>2485</v>
      </c>
      <c r="AC402" s="96" t="s">
        <v>2486</v>
      </c>
      <c r="AD402" s="98" t="s">
        <v>2363</v>
      </c>
      <c r="AE402" s="96">
        <v>4</v>
      </c>
      <c r="AF402" s="96">
        <v>1</v>
      </c>
      <c r="AG402" s="96">
        <v>20431</v>
      </c>
      <c r="AH402" s="96">
        <v>2</v>
      </c>
      <c r="AI402" s="96">
        <v>1</v>
      </c>
      <c r="AJ402" s="96" t="s">
        <v>3329</v>
      </c>
      <c r="AK402" s="96">
        <v>4</v>
      </c>
      <c r="AN402" s="96">
        <v>0</v>
      </c>
      <c r="AO402" s="96" t="s">
        <v>2365</v>
      </c>
      <c r="AP402" s="96" t="s">
        <v>2389</v>
      </c>
    </row>
    <row r="403" spans="1:42">
      <c r="A403" s="23">
        <v>402</v>
      </c>
      <c r="B403" s="96" t="s">
        <v>2482</v>
      </c>
      <c r="C403" s="96" t="s">
        <v>1790</v>
      </c>
      <c r="D403" s="23" t="s">
        <v>1416</v>
      </c>
      <c r="E403" s="23" t="s">
        <v>701</v>
      </c>
      <c r="F403" s="23" t="s">
        <v>1076</v>
      </c>
      <c r="G403" s="96">
        <v>43</v>
      </c>
      <c r="H403" s="24" t="s">
        <v>2727</v>
      </c>
      <c r="I403" s="96" t="s">
        <v>122</v>
      </c>
      <c r="J403" s="96" t="s">
        <v>134</v>
      </c>
      <c r="K403" s="24">
        <v>20431</v>
      </c>
      <c r="L403" s="24">
        <v>4</v>
      </c>
      <c r="M403" s="24">
        <v>2</v>
      </c>
      <c r="Y403" s="24" t="s">
        <v>2364</v>
      </c>
      <c r="AA403" s="96" t="s">
        <v>2485</v>
      </c>
      <c r="AC403" s="96" t="s">
        <v>2486</v>
      </c>
      <c r="AD403" s="98" t="s">
        <v>2363</v>
      </c>
      <c r="AE403" s="96">
        <v>4</v>
      </c>
      <c r="AF403" s="96">
        <v>1</v>
      </c>
      <c r="AG403" s="96">
        <v>20431</v>
      </c>
      <c r="AH403" s="96">
        <v>4</v>
      </c>
      <c r="AI403" s="96">
        <v>2</v>
      </c>
      <c r="AJ403" s="96" t="s">
        <v>3330</v>
      </c>
      <c r="AK403" s="96">
        <v>4</v>
      </c>
      <c r="AN403" s="96">
        <v>0</v>
      </c>
      <c r="AO403" s="96" t="s">
        <v>2365</v>
      </c>
      <c r="AP403" s="96" t="s">
        <v>2451</v>
      </c>
    </row>
    <row r="404" spans="1:42">
      <c r="A404" s="23">
        <v>403</v>
      </c>
      <c r="B404" s="96" t="s">
        <v>2482</v>
      </c>
      <c r="C404" s="96" t="s">
        <v>1790</v>
      </c>
      <c r="D404" s="23" t="s">
        <v>1416</v>
      </c>
      <c r="E404" s="23" t="s">
        <v>701</v>
      </c>
      <c r="F404" s="23" t="s">
        <v>1076</v>
      </c>
      <c r="G404" s="96">
        <v>43</v>
      </c>
      <c r="H404" s="24" t="s">
        <v>5355</v>
      </c>
      <c r="I404" s="96" t="s">
        <v>121</v>
      </c>
      <c r="J404" s="96" t="s">
        <v>138</v>
      </c>
      <c r="K404" s="24">
        <v>10861</v>
      </c>
      <c r="L404" s="24">
        <v>0</v>
      </c>
      <c r="M404" s="24">
        <v>1</v>
      </c>
      <c r="Y404" s="24" t="s">
        <v>2364</v>
      </c>
      <c r="AA404" s="96" t="s">
        <v>2483</v>
      </c>
      <c r="AC404" s="96" t="s">
        <v>2484</v>
      </c>
      <c r="AD404" s="98" t="s">
        <v>2391</v>
      </c>
      <c r="AE404" s="96">
        <v>16</v>
      </c>
      <c r="AF404" s="96">
        <v>16</v>
      </c>
      <c r="AG404" s="96">
        <v>10861</v>
      </c>
      <c r="AH404" s="96">
        <v>0</v>
      </c>
      <c r="AI404" s="96">
        <v>1</v>
      </c>
      <c r="AJ404" s="96" t="s">
        <v>5417</v>
      </c>
      <c r="AK404" s="96">
        <v>4</v>
      </c>
      <c r="AN404" s="96">
        <v>0</v>
      </c>
      <c r="AO404" s="96" t="s">
        <v>2365</v>
      </c>
      <c r="AP404" s="96" t="s">
        <v>2392</v>
      </c>
    </row>
    <row r="405" spans="1:42">
      <c r="A405" s="23">
        <v>404</v>
      </c>
      <c r="B405" s="96" t="s">
        <v>2482</v>
      </c>
      <c r="C405" s="96" t="s">
        <v>1790</v>
      </c>
      <c r="D405" s="23" t="s">
        <v>1416</v>
      </c>
      <c r="E405" s="23" t="s">
        <v>701</v>
      </c>
      <c r="F405" s="23" t="s">
        <v>1076</v>
      </c>
      <c r="G405" s="96">
        <v>43</v>
      </c>
      <c r="H405" s="24" t="s">
        <v>5351</v>
      </c>
      <c r="I405" s="96" t="s">
        <v>123</v>
      </c>
      <c r="J405" s="96" t="s">
        <v>138</v>
      </c>
      <c r="K405" s="24">
        <v>10862</v>
      </c>
      <c r="L405" s="24">
        <v>0</v>
      </c>
      <c r="M405" s="24">
        <v>1</v>
      </c>
      <c r="Y405" s="24" t="s">
        <v>2364</v>
      </c>
      <c r="AA405" s="96" t="s">
        <v>2487</v>
      </c>
      <c r="AC405" s="96" t="s">
        <v>2488</v>
      </c>
      <c r="AD405" s="98" t="s">
        <v>2391</v>
      </c>
      <c r="AE405" s="96">
        <v>16</v>
      </c>
      <c r="AF405" s="96">
        <v>16</v>
      </c>
      <c r="AG405" s="96">
        <v>10862</v>
      </c>
      <c r="AH405" s="96">
        <v>0</v>
      </c>
      <c r="AI405" s="96">
        <v>1</v>
      </c>
      <c r="AJ405" s="96" t="s">
        <v>5418</v>
      </c>
      <c r="AK405" s="96">
        <v>4</v>
      </c>
      <c r="AN405" s="96">
        <v>0</v>
      </c>
      <c r="AO405" s="96" t="s">
        <v>2365</v>
      </c>
      <c r="AP405" s="96" t="s">
        <v>2393</v>
      </c>
    </row>
    <row r="406" spans="1:42">
      <c r="A406" s="23">
        <v>405</v>
      </c>
      <c r="B406" s="96" t="s">
        <v>2482</v>
      </c>
      <c r="C406" s="96" t="s">
        <v>1790</v>
      </c>
      <c r="D406" s="23" t="s">
        <v>1416</v>
      </c>
      <c r="E406" s="23" t="s">
        <v>701</v>
      </c>
      <c r="F406" s="23" t="s">
        <v>1076</v>
      </c>
      <c r="G406" s="96">
        <v>43</v>
      </c>
      <c r="H406" s="24" t="s">
        <v>5352</v>
      </c>
      <c r="I406" s="96" t="s">
        <v>123</v>
      </c>
      <c r="J406" s="96" t="s">
        <v>134</v>
      </c>
      <c r="K406" s="24">
        <v>20431</v>
      </c>
      <c r="L406" s="24">
        <v>6</v>
      </c>
      <c r="M406" s="24">
        <v>2</v>
      </c>
      <c r="Y406" s="24" t="s">
        <v>2364</v>
      </c>
      <c r="AA406" s="96" t="s">
        <v>2487</v>
      </c>
      <c r="AC406" s="96" t="s">
        <v>2488</v>
      </c>
      <c r="AD406" s="98" t="s">
        <v>2363</v>
      </c>
      <c r="AE406" s="96">
        <v>4</v>
      </c>
      <c r="AF406" s="96">
        <v>1</v>
      </c>
      <c r="AG406" s="96">
        <v>20431</v>
      </c>
      <c r="AH406" s="96">
        <v>6</v>
      </c>
      <c r="AI406" s="96">
        <v>2</v>
      </c>
      <c r="AJ406" s="96" t="s">
        <v>5419</v>
      </c>
      <c r="AK406" s="96">
        <v>4</v>
      </c>
      <c r="AN406" s="96">
        <v>0</v>
      </c>
      <c r="AO406" s="96" t="s">
        <v>2365</v>
      </c>
      <c r="AP406" s="96" t="s">
        <v>2394</v>
      </c>
    </row>
    <row r="407" spans="1:42">
      <c r="A407" s="23">
        <v>406</v>
      </c>
      <c r="B407" s="96" t="s">
        <v>2482</v>
      </c>
      <c r="C407" s="96" t="s">
        <v>1790</v>
      </c>
      <c r="D407" s="23" t="s">
        <v>1416</v>
      </c>
      <c r="E407" s="23" t="s">
        <v>701</v>
      </c>
      <c r="F407" s="23" t="s">
        <v>1076</v>
      </c>
      <c r="G407" s="96">
        <v>43</v>
      </c>
      <c r="H407" s="24" t="s">
        <v>5353</v>
      </c>
      <c r="I407" s="96" t="s">
        <v>123</v>
      </c>
      <c r="J407" s="96" t="s">
        <v>138</v>
      </c>
      <c r="K407" s="24">
        <v>10863</v>
      </c>
      <c r="L407" s="24">
        <v>0</v>
      </c>
      <c r="M407" s="24">
        <v>1</v>
      </c>
      <c r="Y407" s="24" t="s">
        <v>2364</v>
      </c>
      <c r="AA407" s="96" t="s">
        <v>2487</v>
      </c>
      <c r="AC407" s="96" t="s">
        <v>2488</v>
      </c>
      <c r="AD407" s="98" t="s">
        <v>2391</v>
      </c>
      <c r="AE407" s="96">
        <v>16</v>
      </c>
      <c r="AF407" s="96">
        <v>16</v>
      </c>
      <c r="AG407" s="96">
        <v>10863</v>
      </c>
      <c r="AH407" s="96">
        <v>0</v>
      </c>
      <c r="AI407" s="96">
        <v>1</v>
      </c>
      <c r="AJ407" s="96" t="s">
        <v>5420</v>
      </c>
      <c r="AK407" s="96">
        <v>4</v>
      </c>
      <c r="AN407" s="96">
        <v>0</v>
      </c>
      <c r="AO407" s="96" t="s">
        <v>2365</v>
      </c>
      <c r="AP407" s="96" t="s">
        <v>2395</v>
      </c>
    </row>
    <row r="408" spans="1:42">
      <c r="A408" s="23">
        <v>407</v>
      </c>
      <c r="B408" s="96" t="s">
        <v>2482</v>
      </c>
      <c r="C408" s="96" t="s">
        <v>1790</v>
      </c>
      <c r="D408" s="23" t="s">
        <v>1416</v>
      </c>
      <c r="E408" s="23" t="s">
        <v>701</v>
      </c>
      <c r="F408" s="23" t="s">
        <v>1076</v>
      </c>
      <c r="G408" s="96">
        <v>43</v>
      </c>
      <c r="H408" s="24" t="s">
        <v>5354</v>
      </c>
      <c r="I408" s="96" t="s">
        <v>123</v>
      </c>
      <c r="J408" s="96" t="s">
        <v>134</v>
      </c>
      <c r="K408" s="24">
        <v>20431</v>
      </c>
      <c r="L408" s="24">
        <v>8</v>
      </c>
      <c r="M408" s="24">
        <v>2</v>
      </c>
      <c r="Y408" s="24" t="s">
        <v>2364</v>
      </c>
      <c r="AA408" s="96" t="s">
        <v>2487</v>
      </c>
      <c r="AC408" s="96" t="s">
        <v>2488</v>
      </c>
      <c r="AD408" s="98" t="s">
        <v>2363</v>
      </c>
      <c r="AE408" s="96">
        <v>4</v>
      </c>
      <c r="AF408" s="96">
        <v>1</v>
      </c>
      <c r="AG408" s="96">
        <v>20431</v>
      </c>
      <c r="AH408" s="96">
        <v>8</v>
      </c>
      <c r="AI408" s="96">
        <v>2</v>
      </c>
      <c r="AJ408" s="96" t="s">
        <v>5421</v>
      </c>
      <c r="AK408" s="96">
        <v>4</v>
      </c>
      <c r="AN408" s="96">
        <v>0</v>
      </c>
      <c r="AO408" s="96" t="s">
        <v>2365</v>
      </c>
      <c r="AP408" s="96" t="s">
        <v>2396</v>
      </c>
    </row>
    <row r="409" spans="1:42">
      <c r="A409" s="23">
        <v>408</v>
      </c>
      <c r="B409" s="96" t="s">
        <v>2482</v>
      </c>
      <c r="C409" s="96" t="s">
        <v>1790</v>
      </c>
      <c r="D409" s="23" t="s">
        <v>1416</v>
      </c>
      <c r="E409" s="23" t="s">
        <v>701</v>
      </c>
      <c r="F409" s="23" t="s">
        <v>1076</v>
      </c>
      <c r="G409" s="96">
        <v>43</v>
      </c>
      <c r="H409" s="24" t="s">
        <v>2940</v>
      </c>
      <c r="I409" s="96" t="s">
        <v>123</v>
      </c>
      <c r="J409" s="96" t="s">
        <v>138</v>
      </c>
      <c r="K409" s="24">
        <v>10864</v>
      </c>
      <c r="L409" s="24">
        <v>0</v>
      </c>
      <c r="M409" s="24">
        <v>1</v>
      </c>
      <c r="Y409" s="24" t="s">
        <v>2364</v>
      </c>
      <c r="AA409" s="96" t="s">
        <v>2487</v>
      </c>
      <c r="AC409" s="96" t="s">
        <v>2488</v>
      </c>
      <c r="AD409" s="98" t="s">
        <v>2391</v>
      </c>
      <c r="AE409" s="96">
        <v>16</v>
      </c>
      <c r="AF409" s="96">
        <v>16</v>
      </c>
      <c r="AG409" s="96">
        <v>10864</v>
      </c>
      <c r="AH409" s="96">
        <v>0</v>
      </c>
      <c r="AI409" s="96">
        <v>1</v>
      </c>
      <c r="AJ409" s="96" t="s">
        <v>3331</v>
      </c>
      <c r="AK409" s="96">
        <v>4</v>
      </c>
      <c r="AN409" s="96">
        <v>0</v>
      </c>
      <c r="AO409" s="96" t="s">
        <v>2365</v>
      </c>
      <c r="AP409" s="96" t="s">
        <v>2452</v>
      </c>
    </row>
    <row r="410" spans="1:42">
      <c r="A410" s="23">
        <v>409</v>
      </c>
      <c r="B410" s="96" t="s">
        <v>2482</v>
      </c>
      <c r="C410" s="96" t="s">
        <v>1790</v>
      </c>
      <c r="D410" s="23" t="s">
        <v>1416</v>
      </c>
      <c r="E410" s="23" t="s">
        <v>701</v>
      </c>
      <c r="F410" s="23" t="s">
        <v>1076</v>
      </c>
      <c r="G410" s="96">
        <v>43</v>
      </c>
      <c r="H410" s="24" t="s">
        <v>2941</v>
      </c>
      <c r="I410" s="96" t="s">
        <v>123</v>
      </c>
      <c r="J410" s="96" t="s">
        <v>134</v>
      </c>
      <c r="K410" s="24">
        <v>20431</v>
      </c>
      <c r="L410" s="24">
        <v>10</v>
      </c>
      <c r="M410" s="24">
        <v>2</v>
      </c>
      <c r="Y410" s="24" t="s">
        <v>2364</v>
      </c>
      <c r="AA410" s="96" t="s">
        <v>2487</v>
      </c>
      <c r="AC410" s="96" t="s">
        <v>2488</v>
      </c>
      <c r="AD410" s="98" t="s">
        <v>2363</v>
      </c>
      <c r="AE410" s="96">
        <v>4</v>
      </c>
      <c r="AF410" s="96">
        <v>1</v>
      </c>
      <c r="AG410" s="96">
        <v>20431</v>
      </c>
      <c r="AH410" s="96">
        <v>10</v>
      </c>
      <c r="AI410" s="96">
        <v>2</v>
      </c>
      <c r="AJ410" s="96" t="s">
        <v>3332</v>
      </c>
      <c r="AK410" s="96">
        <v>4</v>
      </c>
      <c r="AN410" s="96">
        <v>0</v>
      </c>
      <c r="AO410" s="96" t="s">
        <v>2365</v>
      </c>
      <c r="AP410" s="96" t="s">
        <v>2453</v>
      </c>
    </row>
    <row r="411" spans="1:42">
      <c r="A411" s="23">
        <v>410</v>
      </c>
      <c r="B411" s="96" t="s">
        <v>2482</v>
      </c>
      <c r="C411" s="96" t="s">
        <v>1790</v>
      </c>
      <c r="D411" s="23" t="s">
        <v>1416</v>
      </c>
      <c r="E411" s="23" t="s">
        <v>701</v>
      </c>
      <c r="F411" s="23" t="s">
        <v>1076</v>
      </c>
      <c r="G411" s="96">
        <v>43</v>
      </c>
      <c r="H411" s="24" t="s">
        <v>2942</v>
      </c>
      <c r="I411" s="96" t="s">
        <v>123</v>
      </c>
      <c r="J411" s="96" t="s">
        <v>138</v>
      </c>
      <c r="K411" s="24">
        <v>10865</v>
      </c>
      <c r="L411" s="24">
        <v>0</v>
      </c>
      <c r="M411" s="24">
        <v>1</v>
      </c>
      <c r="Y411" s="24" t="s">
        <v>2364</v>
      </c>
      <c r="AA411" s="96" t="s">
        <v>2487</v>
      </c>
      <c r="AC411" s="96" t="s">
        <v>2488</v>
      </c>
      <c r="AD411" s="98" t="s">
        <v>2391</v>
      </c>
      <c r="AE411" s="96">
        <v>16</v>
      </c>
      <c r="AF411" s="96">
        <v>16</v>
      </c>
      <c r="AG411" s="96">
        <v>10865</v>
      </c>
      <c r="AH411" s="96">
        <v>0</v>
      </c>
      <c r="AI411" s="96">
        <v>1</v>
      </c>
      <c r="AJ411" s="96" t="s">
        <v>3333</v>
      </c>
      <c r="AK411" s="96">
        <v>4</v>
      </c>
      <c r="AN411" s="96">
        <v>0</v>
      </c>
      <c r="AO411" s="96" t="s">
        <v>2365</v>
      </c>
      <c r="AP411" s="96" t="s">
        <v>2454</v>
      </c>
    </row>
    <row r="412" spans="1:42">
      <c r="A412" s="23">
        <v>411</v>
      </c>
      <c r="B412" s="96" t="s">
        <v>2482</v>
      </c>
      <c r="C412" s="96" t="s">
        <v>1790</v>
      </c>
      <c r="D412" s="23" t="s">
        <v>1416</v>
      </c>
      <c r="E412" s="23" t="s">
        <v>701</v>
      </c>
      <c r="F412" s="23" t="s">
        <v>1076</v>
      </c>
      <c r="G412" s="96">
        <v>43</v>
      </c>
      <c r="H412" s="24" t="s">
        <v>2943</v>
      </c>
      <c r="I412" s="96" t="s">
        <v>123</v>
      </c>
      <c r="J412" s="96" t="s">
        <v>134</v>
      </c>
      <c r="K412" s="24">
        <v>20431</v>
      </c>
      <c r="L412" s="24">
        <v>12</v>
      </c>
      <c r="M412" s="24">
        <v>2</v>
      </c>
      <c r="Y412" s="24" t="s">
        <v>2364</v>
      </c>
      <c r="AA412" s="96" t="s">
        <v>2487</v>
      </c>
      <c r="AC412" s="96" t="s">
        <v>2488</v>
      </c>
      <c r="AD412" s="98" t="s">
        <v>2363</v>
      </c>
      <c r="AE412" s="96">
        <v>4</v>
      </c>
      <c r="AF412" s="96">
        <v>1</v>
      </c>
      <c r="AG412" s="96">
        <v>20431</v>
      </c>
      <c r="AH412" s="96">
        <v>12</v>
      </c>
      <c r="AI412" s="96">
        <v>2</v>
      </c>
      <c r="AJ412" s="96" t="s">
        <v>3334</v>
      </c>
      <c r="AK412" s="96">
        <v>4</v>
      </c>
      <c r="AN412" s="96">
        <v>0</v>
      </c>
      <c r="AO412" s="96" t="s">
        <v>2365</v>
      </c>
      <c r="AP412" s="96" t="s">
        <v>2455</v>
      </c>
    </row>
    <row r="413" spans="1:42">
      <c r="A413" s="23">
        <v>412</v>
      </c>
      <c r="B413" s="96" t="s">
        <v>2482</v>
      </c>
      <c r="C413" s="96" t="s">
        <v>1790</v>
      </c>
      <c r="D413" s="23" t="s">
        <v>1416</v>
      </c>
      <c r="E413" s="23" t="s">
        <v>701</v>
      </c>
      <c r="F413" s="23" t="s">
        <v>1076</v>
      </c>
      <c r="G413" s="96">
        <v>43</v>
      </c>
      <c r="H413" s="24" t="s">
        <v>2944</v>
      </c>
      <c r="I413" s="96" t="s">
        <v>123</v>
      </c>
      <c r="J413" s="96" t="s">
        <v>138</v>
      </c>
      <c r="K413" s="24">
        <v>10866</v>
      </c>
      <c r="L413" s="24">
        <v>0</v>
      </c>
      <c r="M413" s="24">
        <v>1</v>
      </c>
      <c r="Y413" s="24" t="s">
        <v>2364</v>
      </c>
      <c r="AA413" s="96" t="s">
        <v>2487</v>
      </c>
      <c r="AC413" s="96" t="s">
        <v>2488</v>
      </c>
      <c r="AD413" s="98" t="s">
        <v>2391</v>
      </c>
      <c r="AE413" s="96">
        <v>16</v>
      </c>
      <c r="AF413" s="96">
        <v>16</v>
      </c>
      <c r="AG413" s="96">
        <v>10866</v>
      </c>
      <c r="AH413" s="96">
        <v>0</v>
      </c>
      <c r="AI413" s="96">
        <v>1</v>
      </c>
      <c r="AJ413" s="96" t="s">
        <v>3335</v>
      </c>
      <c r="AK413" s="96">
        <v>4</v>
      </c>
      <c r="AN413" s="96">
        <v>0</v>
      </c>
      <c r="AO413" s="96" t="s">
        <v>2365</v>
      </c>
      <c r="AP413" s="96" t="s">
        <v>2456</v>
      </c>
    </row>
    <row r="414" spans="1:42">
      <c r="A414" s="23">
        <v>413</v>
      </c>
      <c r="B414" s="96" t="s">
        <v>2482</v>
      </c>
      <c r="C414" s="96" t="s">
        <v>1790</v>
      </c>
      <c r="D414" s="23" t="s">
        <v>1416</v>
      </c>
      <c r="E414" s="23" t="s">
        <v>701</v>
      </c>
      <c r="F414" s="23" t="s">
        <v>1076</v>
      </c>
      <c r="G414" s="96">
        <v>43</v>
      </c>
      <c r="H414" s="24" t="s">
        <v>2945</v>
      </c>
      <c r="I414" s="96" t="s">
        <v>123</v>
      </c>
      <c r="J414" s="96" t="s">
        <v>134</v>
      </c>
      <c r="K414" s="24">
        <v>20431</v>
      </c>
      <c r="L414" s="24">
        <v>14</v>
      </c>
      <c r="M414" s="24">
        <v>2</v>
      </c>
      <c r="Y414" s="24" t="s">
        <v>2364</v>
      </c>
      <c r="AA414" s="96" t="s">
        <v>2487</v>
      </c>
      <c r="AC414" s="96" t="s">
        <v>2488</v>
      </c>
      <c r="AD414" s="98" t="s">
        <v>2363</v>
      </c>
      <c r="AE414" s="96">
        <v>4</v>
      </c>
      <c r="AF414" s="96">
        <v>1</v>
      </c>
      <c r="AG414" s="96">
        <v>20431</v>
      </c>
      <c r="AH414" s="96">
        <v>14</v>
      </c>
      <c r="AI414" s="96">
        <v>2</v>
      </c>
      <c r="AJ414" s="96" t="s">
        <v>3336</v>
      </c>
      <c r="AK414" s="96">
        <v>4</v>
      </c>
      <c r="AN414" s="96">
        <v>0</v>
      </c>
      <c r="AO414" s="96" t="s">
        <v>2365</v>
      </c>
      <c r="AP414" s="96" t="s">
        <v>2457</v>
      </c>
    </row>
    <row r="415" spans="1:42">
      <c r="A415" s="23">
        <v>414</v>
      </c>
      <c r="B415" s="96" t="s">
        <v>2482</v>
      </c>
      <c r="C415" s="96" t="s">
        <v>1790</v>
      </c>
      <c r="D415" s="23" t="s">
        <v>1416</v>
      </c>
      <c r="E415" s="23" t="s">
        <v>701</v>
      </c>
      <c r="F415" s="23" t="s">
        <v>1076</v>
      </c>
      <c r="G415" s="96">
        <v>43</v>
      </c>
      <c r="H415" s="24" t="s">
        <v>2946</v>
      </c>
      <c r="I415" s="96" t="s">
        <v>123</v>
      </c>
      <c r="J415" s="96" t="s">
        <v>138</v>
      </c>
      <c r="K415" s="24">
        <v>10867</v>
      </c>
      <c r="L415" s="24">
        <v>0</v>
      </c>
      <c r="M415" s="24">
        <v>1</v>
      </c>
      <c r="Y415" s="24" t="s">
        <v>2364</v>
      </c>
      <c r="AA415" s="96" t="s">
        <v>2487</v>
      </c>
      <c r="AC415" s="96" t="s">
        <v>2488</v>
      </c>
      <c r="AD415" s="98" t="s">
        <v>2391</v>
      </c>
      <c r="AE415" s="96">
        <v>16</v>
      </c>
      <c r="AF415" s="96">
        <v>16</v>
      </c>
      <c r="AG415" s="96">
        <v>10867</v>
      </c>
      <c r="AH415" s="96">
        <v>0</v>
      </c>
      <c r="AI415" s="96">
        <v>1</v>
      </c>
      <c r="AJ415" s="96" t="s">
        <v>3337</v>
      </c>
      <c r="AK415" s="96">
        <v>4</v>
      </c>
      <c r="AN415" s="96">
        <v>0</v>
      </c>
      <c r="AO415" s="96" t="s">
        <v>2365</v>
      </c>
      <c r="AP415" s="96" t="s">
        <v>2458</v>
      </c>
    </row>
    <row r="416" spans="1:42">
      <c r="A416" s="23">
        <v>415</v>
      </c>
      <c r="B416" s="96" t="s">
        <v>2482</v>
      </c>
      <c r="C416" s="96" t="s">
        <v>1790</v>
      </c>
      <c r="D416" s="23" t="s">
        <v>1416</v>
      </c>
      <c r="E416" s="23" t="s">
        <v>701</v>
      </c>
      <c r="F416" s="23" t="s">
        <v>1076</v>
      </c>
      <c r="G416" s="96">
        <v>43</v>
      </c>
      <c r="H416" s="24" t="s">
        <v>2947</v>
      </c>
      <c r="I416" s="96" t="s">
        <v>123</v>
      </c>
      <c r="J416" s="96" t="s">
        <v>134</v>
      </c>
      <c r="K416" s="24">
        <v>20432</v>
      </c>
      <c r="L416" s="24">
        <v>0</v>
      </c>
      <c r="M416" s="24">
        <v>2</v>
      </c>
      <c r="Y416" s="24" t="s">
        <v>2364</v>
      </c>
      <c r="AA416" s="96" t="s">
        <v>2487</v>
      </c>
      <c r="AC416" s="96" t="s">
        <v>2488</v>
      </c>
      <c r="AD416" s="98" t="s">
        <v>2363</v>
      </c>
      <c r="AE416" s="96">
        <v>4</v>
      </c>
      <c r="AF416" s="96">
        <v>1</v>
      </c>
      <c r="AG416" s="96">
        <v>20432</v>
      </c>
      <c r="AH416" s="96">
        <v>0</v>
      </c>
      <c r="AI416" s="96">
        <v>2</v>
      </c>
      <c r="AJ416" s="96" t="s">
        <v>3338</v>
      </c>
      <c r="AK416" s="96">
        <v>4</v>
      </c>
      <c r="AN416" s="96">
        <v>0</v>
      </c>
      <c r="AO416" s="96" t="s">
        <v>2365</v>
      </c>
      <c r="AP416" s="96" t="s">
        <v>2459</v>
      </c>
    </row>
    <row r="417" spans="1:42">
      <c r="A417" s="23">
        <v>416</v>
      </c>
      <c r="B417" s="96" t="s">
        <v>2482</v>
      </c>
      <c r="C417" s="96" t="s">
        <v>1790</v>
      </c>
      <c r="D417" s="23" t="s">
        <v>1416</v>
      </c>
      <c r="E417" s="23" t="s">
        <v>701</v>
      </c>
      <c r="F417" s="23" t="s">
        <v>1076</v>
      </c>
      <c r="G417" s="96">
        <v>43</v>
      </c>
      <c r="H417" s="24" t="s">
        <v>2728</v>
      </c>
      <c r="I417" s="96" t="s">
        <v>121</v>
      </c>
      <c r="J417" s="96" t="s">
        <v>134</v>
      </c>
      <c r="K417" s="24">
        <v>20432</v>
      </c>
      <c r="L417" s="24">
        <v>2</v>
      </c>
      <c r="M417" s="24">
        <v>1</v>
      </c>
      <c r="Y417" s="24" t="s">
        <v>2364</v>
      </c>
      <c r="AA417" s="96" t="s">
        <v>2483</v>
      </c>
      <c r="AC417" s="96" t="s">
        <v>2484</v>
      </c>
      <c r="AD417" s="98" t="s">
        <v>2363</v>
      </c>
      <c r="AE417" s="96">
        <v>4</v>
      </c>
      <c r="AF417" s="96">
        <v>1</v>
      </c>
      <c r="AG417" s="96">
        <v>20432</v>
      </c>
      <c r="AH417" s="96">
        <v>2</v>
      </c>
      <c r="AI417" s="96">
        <v>1</v>
      </c>
      <c r="AJ417" s="96" t="s">
        <v>3339</v>
      </c>
      <c r="AK417" s="96">
        <v>4</v>
      </c>
      <c r="AN417" s="96">
        <v>0</v>
      </c>
      <c r="AO417" s="96" t="s">
        <v>2365</v>
      </c>
      <c r="AP417" s="96" t="s">
        <v>2460</v>
      </c>
    </row>
    <row r="418" spans="1:42">
      <c r="A418" s="23">
        <v>417</v>
      </c>
      <c r="B418" s="96" t="s">
        <v>2482</v>
      </c>
      <c r="C418" s="96" t="s">
        <v>1790</v>
      </c>
      <c r="D418" s="23" t="s">
        <v>1416</v>
      </c>
      <c r="E418" s="23" t="s">
        <v>701</v>
      </c>
      <c r="F418" s="23" t="s">
        <v>1076</v>
      </c>
      <c r="G418" s="96">
        <v>43</v>
      </c>
      <c r="H418" s="24" t="s">
        <v>2729</v>
      </c>
      <c r="I418" s="96" t="s">
        <v>121</v>
      </c>
      <c r="J418" s="96" t="s">
        <v>134</v>
      </c>
      <c r="K418" s="24">
        <v>20432</v>
      </c>
      <c r="L418" s="24">
        <v>4</v>
      </c>
      <c r="M418" s="24">
        <v>1</v>
      </c>
      <c r="Y418" s="24" t="s">
        <v>2364</v>
      </c>
      <c r="AA418" s="96" t="s">
        <v>2483</v>
      </c>
      <c r="AC418" s="96" t="s">
        <v>2484</v>
      </c>
      <c r="AD418" s="98" t="s">
        <v>2363</v>
      </c>
      <c r="AE418" s="96">
        <v>4</v>
      </c>
      <c r="AF418" s="96">
        <v>1</v>
      </c>
      <c r="AG418" s="96">
        <v>20432</v>
      </c>
      <c r="AH418" s="96">
        <v>4</v>
      </c>
      <c r="AI418" s="96">
        <v>1</v>
      </c>
      <c r="AJ418" s="96" t="s">
        <v>3340</v>
      </c>
      <c r="AK418" s="96">
        <v>4</v>
      </c>
      <c r="AN418" s="96">
        <v>0</v>
      </c>
      <c r="AO418" s="96" t="s">
        <v>2365</v>
      </c>
      <c r="AP418" s="96" t="s">
        <v>2461</v>
      </c>
    </row>
    <row r="419" spans="1:42">
      <c r="A419" s="23">
        <v>418</v>
      </c>
      <c r="B419" s="96" t="s">
        <v>2482</v>
      </c>
      <c r="C419" s="96" t="s">
        <v>1790</v>
      </c>
      <c r="D419" s="23" t="s">
        <v>1416</v>
      </c>
      <c r="E419" s="23" t="s">
        <v>701</v>
      </c>
      <c r="F419" s="23" t="s">
        <v>1076</v>
      </c>
      <c r="G419" s="96">
        <v>43</v>
      </c>
      <c r="H419" s="24" t="s">
        <v>2730</v>
      </c>
      <c r="I419" s="96" t="s">
        <v>121</v>
      </c>
      <c r="J419" s="96" t="s">
        <v>134</v>
      </c>
      <c r="K419" s="24">
        <v>20432</v>
      </c>
      <c r="L419" s="24">
        <v>6</v>
      </c>
      <c r="M419" s="24">
        <v>1</v>
      </c>
      <c r="Y419" s="24" t="s">
        <v>2364</v>
      </c>
      <c r="AA419" s="96" t="s">
        <v>2483</v>
      </c>
      <c r="AC419" s="96" t="s">
        <v>2484</v>
      </c>
      <c r="AD419" s="98" t="s">
        <v>2363</v>
      </c>
      <c r="AE419" s="96">
        <v>4</v>
      </c>
      <c r="AF419" s="96">
        <v>1</v>
      </c>
      <c r="AG419" s="96">
        <v>20432</v>
      </c>
      <c r="AH419" s="96">
        <v>6</v>
      </c>
      <c r="AI419" s="96">
        <v>1</v>
      </c>
      <c r="AJ419" s="96" t="s">
        <v>3341</v>
      </c>
      <c r="AK419" s="96">
        <v>4</v>
      </c>
      <c r="AN419" s="96">
        <v>0</v>
      </c>
      <c r="AO419" s="96" t="s">
        <v>2365</v>
      </c>
      <c r="AP419" s="96" t="s">
        <v>2462</v>
      </c>
    </row>
    <row r="420" spans="1:42">
      <c r="A420" s="23">
        <v>419</v>
      </c>
      <c r="B420" s="96" t="s">
        <v>2482</v>
      </c>
      <c r="C420" s="96" t="s">
        <v>1790</v>
      </c>
      <c r="D420" s="23" t="s">
        <v>1416</v>
      </c>
      <c r="E420" s="23" t="s">
        <v>701</v>
      </c>
      <c r="F420" s="23" t="s">
        <v>1076</v>
      </c>
      <c r="G420" s="96">
        <v>43</v>
      </c>
      <c r="H420" s="24" t="s">
        <v>2731</v>
      </c>
      <c r="I420" s="96" t="s">
        <v>121</v>
      </c>
      <c r="J420" s="96" t="s">
        <v>134</v>
      </c>
      <c r="K420" s="24">
        <v>20432</v>
      </c>
      <c r="L420" s="24">
        <v>8</v>
      </c>
      <c r="M420" s="24">
        <v>1</v>
      </c>
      <c r="Y420" s="24" t="s">
        <v>2364</v>
      </c>
      <c r="AA420" s="96" t="s">
        <v>2483</v>
      </c>
      <c r="AC420" s="96" t="s">
        <v>2484</v>
      </c>
      <c r="AD420" s="98" t="s">
        <v>2363</v>
      </c>
      <c r="AE420" s="96">
        <v>4</v>
      </c>
      <c r="AF420" s="96">
        <v>1</v>
      </c>
      <c r="AG420" s="96">
        <v>20432</v>
      </c>
      <c r="AH420" s="96">
        <v>8</v>
      </c>
      <c r="AI420" s="96">
        <v>1</v>
      </c>
      <c r="AJ420" s="96" t="s">
        <v>3342</v>
      </c>
      <c r="AK420" s="96">
        <v>4</v>
      </c>
      <c r="AN420" s="96">
        <v>0</v>
      </c>
      <c r="AO420" s="96" t="s">
        <v>2365</v>
      </c>
      <c r="AP420" s="96" t="s">
        <v>2463</v>
      </c>
    </row>
    <row r="421" spans="1:42">
      <c r="A421" s="23">
        <v>420</v>
      </c>
      <c r="B421" s="96" t="s">
        <v>2482</v>
      </c>
      <c r="C421" s="96" t="s">
        <v>1790</v>
      </c>
      <c r="D421" s="23" t="s">
        <v>1417</v>
      </c>
      <c r="E421" s="23" t="s">
        <v>701</v>
      </c>
      <c r="F421" s="23" t="s">
        <v>1078</v>
      </c>
      <c r="G421" s="96">
        <v>44</v>
      </c>
      <c r="H421" s="24" t="s">
        <v>2694</v>
      </c>
      <c r="I421" s="96" t="s">
        <v>122</v>
      </c>
      <c r="J421" s="96" t="s">
        <v>134</v>
      </c>
      <c r="K421" s="24">
        <v>20441</v>
      </c>
      <c r="L421" s="24">
        <v>0</v>
      </c>
      <c r="M421" s="24">
        <v>2</v>
      </c>
      <c r="Y421" s="24" t="s">
        <v>2364</v>
      </c>
      <c r="AA421" s="96" t="s">
        <v>2485</v>
      </c>
      <c r="AC421" s="96" t="s">
        <v>2486</v>
      </c>
      <c r="AD421" s="98" t="s">
        <v>2363</v>
      </c>
      <c r="AE421" s="96">
        <v>4</v>
      </c>
      <c r="AF421" s="96">
        <v>1</v>
      </c>
      <c r="AG421" s="96">
        <v>20441</v>
      </c>
      <c r="AH421" s="96">
        <v>0</v>
      </c>
      <c r="AI421" s="96">
        <v>2</v>
      </c>
      <c r="AJ421" s="96" t="s">
        <v>3343</v>
      </c>
      <c r="AK421" s="96">
        <v>4</v>
      </c>
      <c r="AN421" s="96">
        <v>0</v>
      </c>
      <c r="AO421" s="96" t="s">
        <v>2365</v>
      </c>
      <c r="AP421" s="96" t="s">
        <v>2390</v>
      </c>
    </row>
    <row r="422" spans="1:42">
      <c r="A422" s="23">
        <v>421</v>
      </c>
      <c r="B422" s="96" t="s">
        <v>2482</v>
      </c>
      <c r="C422" s="96" t="s">
        <v>1790</v>
      </c>
      <c r="D422" s="23" t="s">
        <v>1417</v>
      </c>
      <c r="E422" s="23" t="s">
        <v>701</v>
      </c>
      <c r="F422" s="23" t="s">
        <v>1078</v>
      </c>
      <c r="G422" s="96">
        <v>44</v>
      </c>
      <c r="H422" s="24" t="s">
        <v>2726</v>
      </c>
      <c r="I422" s="96" t="s">
        <v>122</v>
      </c>
      <c r="J422" s="96" t="s">
        <v>134</v>
      </c>
      <c r="K422" s="24">
        <v>20441</v>
      </c>
      <c r="L422" s="24">
        <v>2</v>
      </c>
      <c r="M422" s="24">
        <v>1</v>
      </c>
      <c r="Y422" s="24" t="s">
        <v>2364</v>
      </c>
      <c r="AA422" s="96" t="s">
        <v>2485</v>
      </c>
      <c r="AC422" s="96" t="s">
        <v>2486</v>
      </c>
      <c r="AD422" s="98" t="s">
        <v>2363</v>
      </c>
      <c r="AE422" s="96">
        <v>4</v>
      </c>
      <c r="AF422" s="96">
        <v>1</v>
      </c>
      <c r="AG422" s="96">
        <v>20441</v>
      </c>
      <c r="AH422" s="96">
        <v>2</v>
      </c>
      <c r="AI422" s="96">
        <v>1</v>
      </c>
      <c r="AJ422" s="96" t="s">
        <v>3344</v>
      </c>
      <c r="AK422" s="96">
        <v>4</v>
      </c>
      <c r="AN422" s="96">
        <v>0</v>
      </c>
      <c r="AO422" s="96" t="s">
        <v>2365</v>
      </c>
      <c r="AP422" s="96" t="s">
        <v>2389</v>
      </c>
    </row>
    <row r="423" spans="1:42">
      <c r="A423" s="23">
        <v>422</v>
      </c>
      <c r="B423" s="96" t="s">
        <v>2482</v>
      </c>
      <c r="C423" s="96" t="s">
        <v>1790</v>
      </c>
      <c r="D423" s="23" t="s">
        <v>1417</v>
      </c>
      <c r="E423" s="23" t="s">
        <v>701</v>
      </c>
      <c r="F423" s="23" t="s">
        <v>1078</v>
      </c>
      <c r="G423" s="96">
        <v>44</v>
      </c>
      <c r="H423" s="24" t="s">
        <v>2727</v>
      </c>
      <c r="I423" s="96" t="s">
        <v>122</v>
      </c>
      <c r="J423" s="96" t="s">
        <v>134</v>
      </c>
      <c r="K423" s="24">
        <v>20441</v>
      </c>
      <c r="L423" s="24">
        <v>4</v>
      </c>
      <c r="M423" s="24">
        <v>2</v>
      </c>
      <c r="Y423" s="24" t="s">
        <v>2364</v>
      </c>
      <c r="AA423" s="96" t="s">
        <v>2485</v>
      </c>
      <c r="AC423" s="96" t="s">
        <v>2486</v>
      </c>
      <c r="AD423" s="98" t="s">
        <v>2363</v>
      </c>
      <c r="AE423" s="96">
        <v>4</v>
      </c>
      <c r="AF423" s="96">
        <v>1</v>
      </c>
      <c r="AG423" s="96">
        <v>20441</v>
      </c>
      <c r="AH423" s="96">
        <v>4</v>
      </c>
      <c r="AI423" s="96">
        <v>2</v>
      </c>
      <c r="AJ423" s="96" t="s">
        <v>3345</v>
      </c>
      <c r="AK423" s="96">
        <v>4</v>
      </c>
      <c r="AN423" s="96">
        <v>0</v>
      </c>
      <c r="AO423" s="96" t="s">
        <v>2365</v>
      </c>
      <c r="AP423" s="96" t="s">
        <v>2451</v>
      </c>
    </row>
    <row r="424" spans="1:42">
      <c r="A424" s="23">
        <v>423</v>
      </c>
      <c r="B424" s="96" t="s">
        <v>2482</v>
      </c>
      <c r="C424" s="96" t="s">
        <v>1790</v>
      </c>
      <c r="D424" s="23" t="s">
        <v>1417</v>
      </c>
      <c r="E424" s="23" t="s">
        <v>701</v>
      </c>
      <c r="F424" s="23" t="s">
        <v>1078</v>
      </c>
      <c r="G424" s="96">
        <v>44</v>
      </c>
      <c r="H424" s="24" t="s">
        <v>5355</v>
      </c>
      <c r="I424" s="96" t="s">
        <v>121</v>
      </c>
      <c r="J424" s="96" t="s">
        <v>138</v>
      </c>
      <c r="K424" s="24">
        <v>10881</v>
      </c>
      <c r="L424" s="24">
        <v>0</v>
      </c>
      <c r="M424" s="24">
        <v>1</v>
      </c>
      <c r="Y424" s="24" t="s">
        <v>2364</v>
      </c>
      <c r="AA424" s="96" t="s">
        <v>2483</v>
      </c>
      <c r="AC424" s="96" t="s">
        <v>2484</v>
      </c>
      <c r="AD424" s="98" t="s">
        <v>2391</v>
      </c>
      <c r="AE424" s="96">
        <v>16</v>
      </c>
      <c r="AF424" s="96">
        <v>16</v>
      </c>
      <c r="AG424" s="96">
        <v>10881</v>
      </c>
      <c r="AH424" s="96">
        <v>0</v>
      </c>
      <c r="AI424" s="96">
        <v>1</v>
      </c>
      <c r="AJ424" s="96" t="s">
        <v>5422</v>
      </c>
      <c r="AK424" s="96">
        <v>4</v>
      </c>
      <c r="AN424" s="96">
        <v>0</v>
      </c>
      <c r="AO424" s="96" t="s">
        <v>2365</v>
      </c>
      <c r="AP424" s="96" t="s">
        <v>2392</v>
      </c>
    </row>
    <row r="425" spans="1:42">
      <c r="A425" s="23">
        <v>424</v>
      </c>
      <c r="B425" s="96" t="s">
        <v>2482</v>
      </c>
      <c r="C425" s="96" t="s">
        <v>1790</v>
      </c>
      <c r="D425" s="23" t="s">
        <v>1417</v>
      </c>
      <c r="E425" s="23" t="s">
        <v>701</v>
      </c>
      <c r="F425" s="23" t="s">
        <v>1078</v>
      </c>
      <c r="G425" s="96">
        <v>44</v>
      </c>
      <c r="H425" s="24" t="s">
        <v>5351</v>
      </c>
      <c r="I425" s="96" t="s">
        <v>123</v>
      </c>
      <c r="J425" s="96" t="s">
        <v>138</v>
      </c>
      <c r="K425" s="24">
        <v>10882</v>
      </c>
      <c r="L425" s="24">
        <v>0</v>
      </c>
      <c r="M425" s="24">
        <v>1</v>
      </c>
      <c r="Y425" s="24" t="s">
        <v>2364</v>
      </c>
      <c r="AA425" s="96" t="s">
        <v>2487</v>
      </c>
      <c r="AC425" s="96" t="s">
        <v>2488</v>
      </c>
      <c r="AD425" s="98" t="s">
        <v>2391</v>
      </c>
      <c r="AE425" s="96">
        <v>16</v>
      </c>
      <c r="AF425" s="96">
        <v>16</v>
      </c>
      <c r="AG425" s="96">
        <v>10882</v>
      </c>
      <c r="AH425" s="96">
        <v>0</v>
      </c>
      <c r="AI425" s="96">
        <v>1</v>
      </c>
      <c r="AJ425" s="96" t="s">
        <v>5423</v>
      </c>
      <c r="AK425" s="96">
        <v>4</v>
      </c>
      <c r="AN425" s="96">
        <v>0</v>
      </c>
      <c r="AO425" s="96" t="s">
        <v>2365</v>
      </c>
      <c r="AP425" s="96" t="s">
        <v>2393</v>
      </c>
    </row>
    <row r="426" spans="1:42">
      <c r="A426" s="23">
        <v>425</v>
      </c>
      <c r="B426" s="96" t="s">
        <v>2482</v>
      </c>
      <c r="C426" s="96" t="s">
        <v>1790</v>
      </c>
      <c r="D426" s="23" t="s">
        <v>1417</v>
      </c>
      <c r="E426" s="23" t="s">
        <v>701</v>
      </c>
      <c r="F426" s="23" t="s">
        <v>1078</v>
      </c>
      <c r="G426" s="96">
        <v>44</v>
      </c>
      <c r="H426" s="24" t="s">
        <v>5352</v>
      </c>
      <c r="I426" s="96" t="s">
        <v>123</v>
      </c>
      <c r="J426" s="96" t="s">
        <v>134</v>
      </c>
      <c r="K426" s="24">
        <v>20441</v>
      </c>
      <c r="L426" s="24">
        <v>6</v>
      </c>
      <c r="M426" s="24">
        <v>2</v>
      </c>
      <c r="Y426" s="24" t="s">
        <v>2364</v>
      </c>
      <c r="AA426" s="96" t="s">
        <v>2487</v>
      </c>
      <c r="AC426" s="96" t="s">
        <v>2488</v>
      </c>
      <c r="AD426" s="98" t="s">
        <v>2363</v>
      </c>
      <c r="AE426" s="96">
        <v>4</v>
      </c>
      <c r="AF426" s="96">
        <v>1</v>
      </c>
      <c r="AG426" s="96">
        <v>20441</v>
      </c>
      <c r="AH426" s="96">
        <v>6</v>
      </c>
      <c r="AI426" s="96">
        <v>2</v>
      </c>
      <c r="AJ426" s="96" t="s">
        <v>5424</v>
      </c>
      <c r="AK426" s="96">
        <v>4</v>
      </c>
      <c r="AN426" s="96">
        <v>0</v>
      </c>
      <c r="AO426" s="96" t="s">
        <v>2365</v>
      </c>
      <c r="AP426" s="96" t="s">
        <v>2394</v>
      </c>
    </row>
    <row r="427" spans="1:42">
      <c r="A427" s="23">
        <v>426</v>
      </c>
      <c r="B427" s="96" t="s">
        <v>2482</v>
      </c>
      <c r="C427" s="96" t="s">
        <v>1790</v>
      </c>
      <c r="D427" s="23" t="s">
        <v>1417</v>
      </c>
      <c r="E427" s="23" t="s">
        <v>701</v>
      </c>
      <c r="F427" s="23" t="s">
        <v>1078</v>
      </c>
      <c r="G427" s="96">
        <v>44</v>
      </c>
      <c r="H427" s="24" t="s">
        <v>5353</v>
      </c>
      <c r="I427" s="96" t="s">
        <v>123</v>
      </c>
      <c r="J427" s="96" t="s">
        <v>138</v>
      </c>
      <c r="K427" s="24">
        <v>10883</v>
      </c>
      <c r="L427" s="24">
        <v>0</v>
      </c>
      <c r="M427" s="24">
        <v>1</v>
      </c>
      <c r="Y427" s="24" t="s">
        <v>2364</v>
      </c>
      <c r="AA427" s="96" t="s">
        <v>2487</v>
      </c>
      <c r="AC427" s="96" t="s">
        <v>2488</v>
      </c>
      <c r="AD427" s="98" t="s">
        <v>2391</v>
      </c>
      <c r="AE427" s="96">
        <v>16</v>
      </c>
      <c r="AF427" s="96">
        <v>16</v>
      </c>
      <c r="AG427" s="96">
        <v>10883</v>
      </c>
      <c r="AH427" s="96">
        <v>0</v>
      </c>
      <c r="AI427" s="96">
        <v>1</v>
      </c>
      <c r="AJ427" s="96" t="s">
        <v>5425</v>
      </c>
      <c r="AK427" s="96">
        <v>4</v>
      </c>
      <c r="AN427" s="96">
        <v>0</v>
      </c>
      <c r="AO427" s="96" t="s">
        <v>2365</v>
      </c>
      <c r="AP427" s="96" t="s">
        <v>2395</v>
      </c>
    </row>
    <row r="428" spans="1:42">
      <c r="A428" s="23">
        <v>427</v>
      </c>
      <c r="B428" s="96" t="s">
        <v>2482</v>
      </c>
      <c r="C428" s="96" t="s">
        <v>1790</v>
      </c>
      <c r="D428" s="23" t="s">
        <v>1417</v>
      </c>
      <c r="E428" s="23" t="s">
        <v>701</v>
      </c>
      <c r="F428" s="23" t="s">
        <v>1078</v>
      </c>
      <c r="G428" s="96">
        <v>44</v>
      </c>
      <c r="H428" s="24" t="s">
        <v>5354</v>
      </c>
      <c r="I428" s="96" t="s">
        <v>123</v>
      </c>
      <c r="J428" s="96" t="s">
        <v>134</v>
      </c>
      <c r="K428" s="24">
        <v>20441</v>
      </c>
      <c r="L428" s="24">
        <v>8</v>
      </c>
      <c r="M428" s="24">
        <v>2</v>
      </c>
      <c r="Y428" s="24" t="s">
        <v>2364</v>
      </c>
      <c r="AA428" s="96" t="s">
        <v>2487</v>
      </c>
      <c r="AC428" s="96" t="s">
        <v>2488</v>
      </c>
      <c r="AD428" s="98" t="s">
        <v>2363</v>
      </c>
      <c r="AE428" s="96">
        <v>4</v>
      </c>
      <c r="AF428" s="96">
        <v>1</v>
      </c>
      <c r="AG428" s="96">
        <v>20441</v>
      </c>
      <c r="AH428" s="96">
        <v>8</v>
      </c>
      <c r="AI428" s="96">
        <v>2</v>
      </c>
      <c r="AJ428" s="96" t="s">
        <v>5426</v>
      </c>
      <c r="AK428" s="96">
        <v>4</v>
      </c>
      <c r="AN428" s="96">
        <v>0</v>
      </c>
      <c r="AO428" s="96" t="s">
        <v>2365</v>
      </c>
      <c r="AP428" s="96" t="s">
        <v>2396</v>
      </c>
    </row>
    <row r="429" spans="1:42">
      <c r="A429" s="23">
        <v>428</v>
      </c>
      <c r="B429" s="96" t="s">
        <v>2482</v>
      </c>
      <c r="C429" s="96" t="s">
        <v>1790</v>
      </c>
      <c r="D429" s="23" t="s">
        <v>1417</v>
      </c>
      <c r="E429" s="23" t="s">
        <v>701</v>
      </c>
      <c r="F429" s="23" t="s">
        <v>1078</v>
      </c>
      <c r="G429" s="96">
        <v>44</v>
      </c>
      <c r="H429" s="24" t="s">
        <v>2940</v>
      </c>
      <c r="I429" s="96" t="s">
        <v>123</v>
      </c>
      <c r="J429" s="96" t="s">
        <v>138</v>
      </c>
      <c r="K429" s="24">
        <v>10884</v>
      </c>
      <c r="L429" s="24">
        <v>0</v>
      </c>
      <c r="M429" s="24">
        <v>1</v>
      </c>
      <c r="Y429" s="24" t="s">
        <v>2364</v>
      </c>
      <c r="AA429" s="96" t="s">
        <v>2487</v>
      </c>
      <c r="AC429" s="96" t="s">
        <v>2488</v>
      </c>
      <c r="AD429" s="98" t="s">
        <v>2391</v>
      </c>
      <c r="AE429" s="96">
        <v>16</v>
      </c>
      <c r="AF429" s="96">
        <v>16</v>
      </c>
      <c r="AG429" s="96">
        <v>10884</v>
      </c>
      <c r="AH429" s="96">
        <v>0</v>
      </c>
      <c r="AI429" s="96">
        <v>1</v>
      </c>
      <c r="AJ429" s="96" t="s">
        <v>3346</v>
      </c>
      <c r="AK429" s="96">
        <v>4</v>
      </c>
      <c r="AN429" s="96">
        <v>0</v>
      </c>
      <c r="AO429" s="96" t="s">
        <v>2365</v>
      </c>
      <c r="AP429" s="96" t="s">
        <v>2452</v>
      </c>
    </row>
    <row r="430" spans="1:42">
      <c r="A430" s="23">
        <v>429</v>
      </c>
      <c r="B430" s="96" t="s">
        <v>2482</v>
      </c>
      <c r="C430" s="96" t="s">
        <v>1790</v>
      </c>
      <c r="D430" s="23" t="s">
        <v>1417</v>
      </c>
      <c r="E430" s="23" t="s">
        <v>701</v>
      </c>
      <c r="F430" s="23" t="s">
        <v>1078</v>
      </c>
      <c r="G430" s="96">
        <v>44</v>
      </c>
      <c r="H430" s="24" t="s">
        <v>2941</v>
      </c>
      <c r="I430" s="96" t="s">
        <v>123</v>
      </c>
      <c r="J430" s="96" t="s">
        <v>134</v>
      </c>
      <c r="K430" s="24">
        <v>20441</v>
      </c>
      <c r="L430" s="24">
        <v>10</v>
      </c>
      <c r="M430" s="24">
        <v>2</v>
      </c>
      <c r="Y430" s="24" t="s">
        <v>2364</v>
      </c>
      <c r="AA430" s="96" t="s">
        <v>2487</v>
      </c>
      <c r="AC430" s="96" t="s">
        <v>2488</v>
      </c>
      <c r="AD430" s="98" t="s">
        <v>2363</v>
      </c>
      <c r="AE430" s="96">
        <v>4</v>
      </c>
      <c r="AF430" s="96">
        <v>1</v>
      </c>
      <c r="AG430" s="96">
        <v>20441</v>
      </c>
      <c r="AH430" s="96">
        <v>10</v>
      </c>
      <c r="AI430" s="96">
        <v>2</v>
      </c>
      <c r="AJ430" s="96" t="s">
        <v>3347</v>
      </c>
      <c r="AK430" s="96">
        <v>4</v>
      </c>
      <c r="AN430" s="96">
        <v>0</v>
      </c>
      <c r="AO430" s="96" t="s">
        <v>2365</v>
      </c>
      <c r="AP430" s="96" t="s">
        <v>2453</v>
      </c>
    </row>
    <row r="431" spans="1:42">
      <c r="A431" s="23">
        <v>430</v>
      </c>
      <c r="B431" s="96" t="s">
        <v>2482</v>
      </c>
      <c r="C431" s="96" t="s">
        <v>1790</v>
      </c>
      <c r="D431" s="23" t="s">
        <v>1417</v>
      </c>
      <c r="E431" s="23" t="s">
        <v>701</v>
      </c>
      <c r="F431" s="23" t="s">
        <v>1078</v>
      </c>
      <c r="G431" s="96">
        <v>44</v>
      </c>
      <c r="H431" s="24" t="s">
        <v>2942</v>
      </c>
      <c r="I431" s="96" t="s">
        <v>123</v>
      </c>
      <c r="J431" s="96" t="s">
        <v>138</v>
      </c>
      <c r="K431" s="24">
        <v>10885</v>
      </c>
      <c r="L431" s="24">
        <v>0</v>
      </c>
      <c r="M431" s="24">
        <v>1</v>
      </c>
      <c r="Y431" s="24" t="s">
        <v>2364</v>
      </c>
      <c r="AA431" s="96" t="s">
        <v>2487</v>
      </c>
      <c r="AC431" s="96" t="s">
        <v>2488</v>
      </c>
      <c r="AD431" s="98" t="s">
        <v>2391</v>
      </c>
      <c r="AE431" s="96">
        <v>16</v>
      </c>
      <c r="AF431" s="96">
        <v>16</v>
      </c>
      <c r="AG431" s="96">
        <v>10885</v>
      </c>
      <c r="AH431" s="96">
        <v>0</v>
      </c>
      <c r="AI431" s="96">
        <v>1</v>
      </c>
      <c r="AJ431" s="96" t="s">
        <v>3348</v>
      </c>
      <c r="AK431" s="96">
        <v>4</v>
      </c>
      <c r="AN431" s="96">
        <v>0</v>
      </c>
      <c r="AO431" s="96" t="s">
        <v>2365</v>
      </c>
      <c r="AP431" s="96" t="s">
        <v>2454</v>
      </c>
    </row>
    <row r="432" spans="1:42">
      <c r="A432" s="23">
        <v>431</v>
      </c>
      <c r="B432" s="96" t="s">
        <v>2482</v>
      </c>
      <c r="C432" s="96" t="s">
        <v>1790</v>
      </c>
      <c r="D432" s="23" t="s">
        <v>1417</v>
      </c>
      <c r="E432" s="23" t="s">
        <v>701</v>
      </c>
      <c r="F432" s="23" t="s">
        <v>1078</v>
      </c>
      <c r="G432" s="96">
        <v>44</v>
      </c>
      <c r="H432" s="24" t="s">
        <v>2943</v>
      </c>
      <c r="I432" s="96" t="s">
        <v>123</v>
      </c>
      <c r="J432" s="96" t="s">
        <v>134</v>
      </c>
      <c r="K432" s="24">
        <v>20441</v>
      </c>
      <c r="L432" s="24">
        <v>12</v>
      </c>
      <c r="M432" s="24">
        <v>2</v>
      </c>
      <c r="Y432" s="24" t="s">
        <v>2364</v>
      </c>
      <c r="AA432" s="96" t="s">
        <v>2487</v>
      </c>
      <c r="AC432" s="96" t="s">
        <v>2488</v>
      </c>
      <c r="AD432" s="98" t="s">
        <v>2363</v>
      </c>
      <c r="AE432" s="96">
        <v>4</v>
      </c>
      <c r="AF432" s="96">
        <v>1</v>
      </c>
      <c r="AG432" s="96">
        <v>20441</v>
      </c>
      <c r="AH432" s="96">
        <v>12</v>
      </c>
      <c r="AI432" s="96">
        <v>2</v>
      </c>
      <c r="AJ432" s="96" t="s">
        <v>3349</v>
      </c>
      <c r="AK432" s="96">
        <v>4</v>
      </c>
      <c r="AN432" s="96">
        <v>0</v>
      </c>
      <c r="AO432" s="96" t="s">
        <v>2365</v>
      </c>
      <c r="AP432" s="96" t="s">
        <v>2455</v>
      </c>
    </row>
    <row r="433" spans="1:42">
      <c r="A433" s="23">
        <v>432</v>
      </c>
      <c r="B433" s="96" t="s">
        <v>2482</v>
      </c>
      <c r="C433" s="96" t="s">
        <v>1790</v>
      </c>
      <c r="D433" s="23" t="s">
        <v>1417</v>
      </c>
      <c r="E433" s="23" t="s">
        <v>701</v>
      </c>
      <c r="F433" s="23" t="s">
        <v>1078</v>
      </c>
      <c r="G433" s="96">
        <v>44</v>
      </c>
      <c r="H433" s="24" t="s">
        <v>2944</v>
      </c>
      <c r="I433" s="96" t="s">
        <v>123</v>
      </c>
      <c r="J433" s="96" t="s">
        <v>138</v>
      </c>
      <c r="K433" s="24">
        <v>10886</v>
      </c>
      <c r="L433" s="24">
        <v>0</v>
      </c>
      <c r="M433" s="24">
        <v>1</v>
      </c>
      <c r="Y433" s="24" t="s">
        <v>2364</v>
      </c>
      <c r="AA433" s="96" t="s">
        <v>2487</v>
      </c>
      <c r="AC433" s="96" t="s">
        <v>2488</v>
      </c>
      <c r="AD433" s="98" t="s">
        <v>2391</v>
      </c>
      <c r="AE433" s="96">
        <v>16</v>
      </c>
      <c r="AF433" s="96">
        <v>16</v>
      </c>
      <c r="AG433" s="96">
        <v>10886</v>
      </c>
      <c r="AH433" s="96">
        <v>0</v>
      </c>
      <c r="AI433" s="96">
        <v>1</v>
      </c>
      <c r="AJ433" s="96" t="s">
        <v>3350</v>
      </c>
      <c r="AK433" s="96">
        <v>4</v>
      </c>
      <c r="AN433" s="96">
        <v>0</v>
      </c>
      <c r="AO433" s="96" t="s">
        <v>2365</v>
      </c>
      <c r="AP433" s="96" t="s">
        <v>2456</v>
      </c>
    </row>
    <row r="434" spans="1:42">
      <c r="A434" s="23">
        <v>433</v>
      </c>
      <c r="B434" s="96" t="s">
        <v>2482</v>
      </c>
      <c r="C434" s="96" t="s">
        <v>1790</v>
      </c>
      <c r="D434" s="23" t="s">
        <v>1417</v>
      </c>
      <c r="E434" s="23" t="s">
        <v>701</v>
      </c>
      <c r="F434" s="23" t="s">
        <v>1078</v>
      </c>
      <c r="G434" s="96">
        <v>44</v>
      </c>
      <c r="H434" s="24" t="s">
        <v>2945</v>
      </c>
      <c r="I434" s="96" t="s">
        <v>123</v>
      </c>
      <c r="J434" s="96" t="s">
        <v>134</v>
      </c>
      <c r="K434" s="24">
        <v>20441</v>
      </c>
      <c r="L434" s="24">
        <v>14</v>
      </c>
      <c r="M434" s="24">
        <v>2</v>
      </c>
      <c r="Y434" s="24" t="s">
        <v>2364</v>
      </c>
      <c r="AA434" s="96" t="s">
        <v>2487</v>
      </c>
      <c r="AC434" s="96" t="s">
        <v>2488</v>
      </c>
      <c r="AD434" s="98" t="s">
        <v>2363</v>
      </c>
      <c r="AE434" s="96">
        <v>4</v>
      </c>
      <c r="AF434" s="96">
        <v>1</v>
      </c>
      <c r="AG434" s="96">
        <v>20441</v>
      </c>
      <c r="AH434" s="96">
        <v>14</v>
      </c>
      <c r="AI434" s="96">
        <v>2</v>
      </c>
      <c r="AJ434" s="96" t="s">
        <v>3351</v>
      </c>
      <c r="AK434" s="96">
        <v>4</v>
      </c>
      <c r="AN434" s="96">
        <v>0</v>
      </c>
      <c r="AO434" s="96" t="s">
        <v>2365</v>
      </c>
      <c r="AP434" s="96" t="s">
        <v>2457</v>
      </c>
    </row>
    <row r="435" spans="1:42">
      <c r="A435" s="23">
        <v>434</v>
      </c>
      <c r="B435" s="96" t="s">
        <v>2482</v>
      </c>
      <c r="C435" s="96" t="s">
        <v>1790</v>
      </c>
      <c r="D435" s="23" t="s">
        <v>1417</v>
      </c>
      <c r="E435" s="23" t="s">
        <v>701</v>
      </c>
      <c r="F435" s="23" t="s">
        <v>1078</v>
      </c>
      <c r="G435" s="96">
        <v>44</v>
      </c>
      <c r="H435" s="24" t="s">
        <v>2946</v>
      </c>
      <c r="I435" s="96" t="s">
        <v>123</v>
      </c>
      <c r="J435" s="96" t="s">
        <v>138</v>
      </c>
      <c r="K435" s="24">
        <v>10887</v>
      </c>
      <c r="L435" s="24">
        <v>0</v>
      </c>
      <c r="M435" s="24">
        <v>1</v>
      </c>
      <c r="Y435" s="24" t="s">
        <v>2364</v>
      </c>
      <c r="AA435" s="96" t="s">
        <v>2487</v>
      </c>
      <c r="AC435" s="96" t="s">
        <v>2488</v>
      </c>
      <c r="AD435" s="98" t="s">
        <v>2391</v>
      </c>
      <c r="AE435" s="96">
        <v>16</v>
      </c>
      <c r="AF435" s="96">
        <v>16</v>
      </c>
      <c r="AG435" s="96">
        <v>10887</v>
      </c>
      <c r="AH435" s="96">
        <v>0</v>
      </c>
      <c r="AI435" s="96">
        <v>1</v>
      </c>
      <c r="AJ435" s="96" t="s">
        <v>3352</v>
      </c>
      <c r="AK435" s="96">
        <v>4</v>
      </c>
      <c r="AN435" s="96">
        <v>0</v>
      </c>
      <c r="AO435" s="96" t="s">
        <v>2365</v>
      </c>
      <c r="AP435" s="96" t="s">
        <v>2458</v>
      </c>
    </row>
    <row r="436" spans="1:42">
      <c r="A436" s="23">
        <v>435</v>
      </c>
      <c r="B436" s="96" t="s">
        <v>2482</v>
      </c>
      <c r="C436" s="96" t="s">
        <v>1790</v>
      </c>
      <c r="D436" s="23" t="s">
        <v>1417</v>
      </c>
      <c r="E436" s="23" t="s">
        <v>701</v>
      </c>
      <c r="F436" s="23" t="s">
        <v>1078</v>
      </c>
      <c r="G436" s="96">
        <v>44</v>
      </c>
      <c r="H436" s="24" t="s">
        <v>2947</v>
      </c>
      <c r="I436" s="96" t="s">
        <v>123</v>
      </c>
      <c r="J436" s="96" t="s">
        <v>134</v>
      </c>
      <c r="K436" s="24">
        <v>20442</v>
      </c>
      <c r="L436" s="24">
        <v>0</v>
      </c>
      <c r="M436" s="24">
        <v>2</v>
      </c>
      <c r="Y436" s="24" t="s">
        <v>2364</v>
      </c>
      <c r="AA436" s="96" t="s">
        <v>2487</v>
      </c>
      <c r="AC436" s="96" t="s">
        <v>2488</v>
      </c>
      <c r="AD436" s="98" t="s">
        <v>2363</v>
      </c>
      <c r="AE436" s="96">
        <v>4</v>
      </c>
      <c r="AF436" s="96">
        <v>1</v>
      </c>
      <c r="AG436" s="96">
        <v>20442</v>
      </c>
      <c r="AH436" s="96">
        <v>0</v>
      </c>
      <c r="AI436" s="96">
        <v>2</v>
      </c>
      <c r="AJ436" s="96" t="s">
        <v>3353</v>
      </c>
      <c r="AK436" s="96">
        <v>4</v>
      </c>
      <c r="AN436" s="96">
        <v>0</v>
      </c>
      <c r="AO436" s="96" t="s">
        <v>2365</v>
      </c>
      <c r="AP436" s="96" t="s">
        <v>2459</v>
      </c>
    </row>
    <row r="437" spans="1:42">
      <c r="A437" s="23">
        <v>436</v>
      </c>
      <c r="B437" s="96" t="s">
        <v>2482</v>
      </c>
      <c r="C437" s="96" t="s">
        <v>1790</v>
      </c>
      <c r="D437" s="23" t="s">
        <v>1417</v>
      </c>
      <c r="E437" s="23" t="s">
        <v>701</v>
      </c>
      <c r="F437" s="23" t="s">
        <v>1078</v>
      </c>
      <c r="G437" s="96">
        <v>44</v>
      </c>
      <c r="H437" s="24" t="s">
        <v>2728</v>
      </c>
      <c r="I437" s="96" t="s">
        <v>121</v>
      </c>
      <c r="J437" s="96" t="s">
        <v>134</v>
      </c>
      <c r="K437" s="24">
        <v>20442</v>
      </c>
      <c r="L437" s="24">
        <v>2</v>
      </c>
      <c r="M437" s="24">
        <v>1</v>
      </c>
      <c r="Y437" s="24" t="s">
        <v>2364</v>
      </c>
      <c r="AA437" s="96" t="s">
        <v>2483</v>
      </c>
      <c r="AC437" s="96" t="s">
        <v>2484</v>
      </c>
      <c r="AD437" s="98" t="s">
        <v>2363</v>
      </c>
      <c r="AE437" s="96">
        <v>4</v>
      </c>
      <c r="AF437" s="96">
        <v>1</v>
      </c>
      <c r="AG437" s="96">
        <v>20442</v>
      </c>
      <c r="AH437" s="96">
        <v>2</v>
      </c>
      <c r="AI437" s="96">
        <v>1</v>
      </c>
      <c r="AJ437" s="96" t="s">
        <v>3354</v>
      </c>
      <c r="AK437" s="96">
        <v>4</v>
      </c>
      <c r="AN437" s="96">
        <v>0</v>
      </c>
      <c r="AO437" s="96" t="s">
        <v>2365</v>
      </c>
      <c r="AP437" s="96" t="s">
        <v>2460</v>
      </c>
    </row>
    <row r="438" spans="1:42">
      <c r="A438" s="23">
        <v>437</v>
      </c>
      <c r="B438" s="96" t="s">
        <v>2482</v>
      </c>
      <c r="C438" s="96" t="s">
        <v>1790</v>
      </c>
      <c r="D438" s="23" t="s">
        <v>1417</v>
      </c>
      <c r="E438" s="23" t="s">
        <v>701</v>
      </c>
      <c r="F438" s="23" t="s">
        <v>1078</v>
      </c>
      <c r="G438" s="96">
        <v>44</v>
      </c>
      <c r="H438" s="24" t="s">
        <v>2729</v>
      </c>
      <c r="I438" s="96" t="s">
        <v>121</v>
      </c>
      <c r="J438" s="96" t="s">
        <v>134</v>
      </c>
      <c r="K438" s="24">
        <v>20442</v>
      </c>
      <c r="L438" s="24">
        <v>4</v>
      </c>
      <c r="M438" s="24">
        <v>1</v>
      </c>
      <c r="Y438" s="24" t="s">
        <v>2364</v>
      </c>
      <c r="AA438" s="96" t="s">
        <v>2483</v>
      </c>
      <c r="AC438" s="96" t="s">
        <v>2484</v>
      </c>
      <c r="AD438" s="98" t="s">
        <v>2363</v>
      </c>
      <c r="AE438" s="96">
        <v>4</v>
      </c>
      <c r="AF438" s="96">
        <v>1</v>
      </c>
      <c r="AG438" s="96">
        <v>20442</v>
      </c>
      <c r="AH438" s="96">
        <v>4</v>
      </c>
      <c r="AI438" s="96">
        <v>1</v>
      </c>
      <c r="AJ438" s="96" t="s">
        <v>3355</v>
      </c>
      <c r="AK438" s="96">
        <v>4</v>
      </c>
      <c r="AN438" s="96">
        <v>0</v>
      </c>
      <c r="AO438" s="96" t="s">
        <v>2365</v>
      </c>
      <c r="AP438" s="96" t="s">
        <v>2461</v>
      </c>
    </row>
    <row r="439" spans="1:42">
      <c r="A439" s="23">
        <v>438</v>
      </c>
      <c r="B439" s="96" t="s">
        <v>2482</v>
      </c>
      <c r="C439" s="96" t="s">
        <v>1790</v>
      </c>
      <c r="D439" s="23" t="s">
        <v>1417</v>
      </c>
      <c r="E439" s="23" t="s">
        <v>701</v>
      </c>
      <c r="F439" s="23" t="s">
        <v>1078</v>
      </c>
      <c r="G439" s="96">
        <v>44</v>
      </c>
      <c r="H439" s="24" t="s">
        <v>2730</v>
      </c>
      <c r="I439" s="96" t="s">
        <v>121</v>
      </c>
      <c r="J439" s="96" t="s">
        <v>134</v>
      </c>
      <c r="K439" s="24">
        <v>20442</v>
      </c>
      <c r="L439" s="24">
        <v>6</v>
      </c>
      <c r="M439" s="24">
        <v>1</v>
      </c>
      <c r="Y439" s="24" t="s">
        <v>2364</v>
      </c>
      <c r="AA439" s="96" t="s">
        <v>2483</v>
      </c>
      <c r="AC439" s="96" t="s">
        <v>2484</v>
      </c>
      <c r="AD439" s="98" t="s">
        <v>2363</v>
      </c>
      <c r="AE439" s="96">
        <v>4</v>
      </c>
      <c r="AF439" s="96">
        <v>1</v>
      </c>
      <c r="AG439" s="96">
        <v>20442</v>
      </c>
      <c r="AH439" s="96">
        <v>6</v>
      </c>
      <c r="AI439" s="96">
        <v>1</v>
      </c>
      <c r="AJ439" s="96" t="s">
        <v>3356</v>
      </c>
      <c r="AK439" s="96">
        <v>4</v>
      </c>
      <c r="AN439" s="96">
        <v>0</v>
      </c>
      <c r="AO439" s="96" t="s">
        <v>2365</v>
      </c>
      <c r="AP439" s="96" t="s">
        <v>2462</v>
      </c>
    </row>
    <row r="440" spans="1:42">
      <c r="A440" s="23">
        <v>439</v>
      </c>
      <c r="B440" s="96" t="s">
        <v>2482</v>
      </c>
      <c r="C440" s="96" t="s">
        <v>1790</v>
      </c>
      <c r="D440" s="23" t="s">
        <v>1417</v>
      </c>
      <c r="E440" s="23" t="s">
        <v>701</v>
      </c>
      <c r="F440" s="23" t="s">
        <v>1078</v>
      </c>
      <c r="G440" s="96">
        <v>44</v>
      </c>
      <c r="H440" s="24" t="s">
        <v>2731</v>
      </c>
      <c r="I440" s="96" t="s">
        <v>121</v>
      </c>
      <c r="J440" s="96" t="s">
        <v>134</v>
      </c>
      <c r="K440" s="24">
        <v>20442</v>
      </c>
      <c r="L440" s="24">
        <v>8</v>
      </c>
      <c r="M440" s="24">
        <v>1</v>
      </c>
      <c r="Y440" s="24" t="s">
        <v>2364</v>
      </c>
      <c r="AA440" s="96" t="s">
        <v>2483</v>
      </c>
      <c r="AC440" s="96" t="s">
        <v>2484</v>
      </c>
      <c r="AD440" s="98" t="s">
        <v>2363</v>
      </c>
      <c r="AE440" s="96">
        <v>4</v>
      </c>
      <c r="AF440" s="96">
        <v>1</v>
      </c>
      <c r="AG440" s="96">
        <v>20442</v>
      </c>
      <c r="AH440" s="96">
        <v>8</v>
      </c>
      <c r="AI440" s="96">
        <v>1</v>
      </c>
      <c r="AJ440" s="96" t="s">
        <v>3357</v>
      </c>
      <c r="AK440" s="96">
        <v>4</v>
      </c>
      <c r="AN440" s="96">
        <v>0</v>
      </c>
      <c r="AO440" s="96" t="s">
        <v>2365</v>
      </c>
      <c r="AP440" s="96" t="s">
        <v>2463</v>
      </c>
    </row>
    <row r="441" spans="1:42">
      <c r="A441" s="23">
        <v>440</v>
      </c>
      <c r="B441" s="96" t="s">
        <v>2482</v>
      </c>
      <c r="C441" s="96" t="s">
        <v>1790</v>
      </c>
      <c r="D441" s="23" t="s">
        <v>1416</v>
      </c>
      <c r="E441" s="23" t="s">
        <v>741</v>
      </c>
      <c r="F441" s="23" t="s">
        <v>1434</v>
      </c>
      <c r="G441" s="96">
        <v>45</v>
      </c>
      <c r="H441" s="24" t="s">
        <v>2727</v>
      </c>
      <c r="I441" s="96" t="s">
        <v>122</v>
      </c>
      <c r="J441" s="96" t="s">
        <v>134</v>
      </c>
      <c r="K441" s="24">
        <v>20451</v>
      </c>
      <c r="L441" s="24">
        <v>0</v>
      </c>
      <c r="M441" s="24">
        <v>2</v>
      </c>
      <c r="Y441" s="24" t="s">
        <v>2364</v>
      </c>
      <c r="AA441" s="96" t="s">
        <v>2485</v>
      </c>
      <c r="AC441" s="96" t="s">
        <v>2486</v>
      </c>
      <c r="AD441" s="98" t="s">
        <v>2363</v>
      </c>
      <c r="AE441" s="96">
        <v>4</v>
      </c>
      <c r="AF441" s="96">
        <v>1</v>
      </c>
      <c r="AG441" s="96">
        <v>20451</v>
      </c>
      <c r="AH441" s="96">
        <v>0</v>
      </c>
      <c r="AI441" s="96">
        <v>2</v>
      </c>
      <c r="AJ441" s="96" t="s">
        <v>3358</v>
      </c>
      <c r="AK441" s="96">
        <v>4</v>
      </c>
      <c r="AN441" s="96">
        <v>0</v>
      </c>
      <c r="AO441" s="96" t="s">
        <v>2365</v>
      </c>
      <c r="AP441" s="96" t="s">
        <v>2451</v>
      </c>
    </row>
    <row r="442" spans="1:42">
      <c r="A442" s="23">
        <v>441</v>
      </c>
      <c r="B442" s="96" t="s">
        <v>2482</v>
      </c>
      <c r="C442" s="96" t="s">
        <v>1790</v>
      </c>
      <c r="D442" s="23" t="s">
        <v>1416</v>
      </c>
      <c r="E442" s="23" t="s">
        <v>741</v>
      </c>
      <c r="F442" s="23" t="s">
        <v>1434</v>
      </c>
      <c r="G442" s="96">
        <v>45</v>
      </c>
      <c r="H442" s="24" t="s">
        <v>2732</v>
      </c>
      <c r="I442" s="96" t="s">
        <v>121</v>
      </c>
      <c r="J442" s="96" t="s">
        <v>134</v>
      </c>
      <c r="K442" s="24">
        <v>20451</v>
      </c>
      <c r="L442" s="24">
        <v>2</v>
      </c>
      <c r="M442" s="24">
        <v>1</v>
      </c>
      <c r="Y442" s="24" t="s">
        <v>2364</v>
      </c>
      <c r="AA442" s="96" t="s">
        <v>2483</v>
      </c>
      <c r="AC442" s="96" t="s">
        <v>2484</v>
      </c>
      <c r="AD442" s="98" t="s">
        <v>2363</v>
      </c>
      <c r="AE442" s="96">
        <v>4</v>
      </c>
      <c r="AF442" s="96">
        <v>1</v>
      </c>
      <c r="AG442" s="96">
        <v>20451</v>
      </c>
      <c r="AH442" s="96">
        <v>2</v>
      </c>
      <c r="AI442" s="96">
        <v>1</v>
      </c>
      <c r="AJ442" s="96" t="s">
        <v>3359</v>
      </c>
      <c r="AK442" s="96">
        <v>4</v>
      </c>
      <c r="AN442" s="96">
        <v>0</v>
      </c>
      <c r="AO442" s="96" t="s">
        <v>2365</v>
      </c>
      <c r="AP442" s="96" t="s">
        <v>2466</v>
      </c>
    </row>
    <row r="443" spans="1:42">
      <c r="A443" s="23">
        <v>442</v>
      </c>
      <c r="B443" s="96" t="s">
        <v>2482</v>
      </c>
      <c r="C443" s="96" t="s">
        <v>1790</v>
      </c>
      <c r="D443" s="23" t="s">
        <v>1416</v>
      </c>
      <c r="E443" s="23" t="s">
        <v>741</v>
      </c>
      <c r="F443" s="23" t="s">
        <v>1434</v>
      </c>
      <c r="G443" s="96">
        <v>45</v>
      </c>
      <c r="H443" s="24" t="s">
        <v>2733</v>
      </c>
      <c r="I443" s="96" t="s">
        <v>121</v>
      </c>
      <c r="J443" s="96" t="s">
        <v>134</v>
      </c>
      <c r="K443" s="24">
        <v>20451</v>
      </c>
      <c r="L443" s="24">
        <v>4</v>
      </c>
      <c r="M443" s="24">
        <v>1</v>
      </c>
      <c r="Y443" s="24" t="s">
        <v>2364</v>
      </c>
      <c r="AA443" s="96" t="s">
        <v>2483</v>
      </c>
      <c r="AC443" s="96" t="s">
        <v>2484</v>
      </c>
      <c r="AD443" s="98" t="s">
        <v>2363</v>
      </c>
      <c r="AE443" s="96">
        <v>4</v>
      </c>
      <c r="AF443" s="96">
        <v>1</v>
      </c>
      <c r="AG443" s="96">
        <v>20451</v>
      </c>
      <c r="AH443" s="96">
        <v>4</v>
      </c>
      <c r="AI443" s="96">
        <v>1</v>
      </c>
      <c r="AJ443" s="96" t="s">
        <v>3360</v>
      </c>
      <c r="AK443" s="96">
        <v>4</v>
      </c>
      <c r="AN443" s="96">
        <v>0</v>
      </c>
      <c r="AO443" s="96" t="s">
        <v>2365</v>
      </c>
      <c r="AP443" s="96" t="s">
        <v>2467</v>
      </c>
    </row>
    <row r="444" spans="1:42">
      <c r="A444" s="23">
        <v>443</v>
      </c>
      <c r="B444" s="96" t="s">
        <v>2482</v>
      </c>
      <c r="C444" s="96" t="s">
        <v>1790</v>
      </c>
      <c r="D444" s="23" t="s">
        <v>1416</v>
      </c>
      <c r="E444" s="23" t="s">
        <v>741</v>
      </c>
      <c r="F444" s="23" t="s">
        <v>1434</v>
      </c>
      <c r="G444" s="96">
        <v>45</v>
      </c>
      <c r="H444" s="24" t="s">
        <v>2734</v>
      </c>
      <c r="I444" s="96" t="s">
        <v>121</v>
      </c>
      <c r="J444" s="96" t="s">
        <v>134</v>
      </c>
      <c r="K444" s="24">
        <v>20451</v>
      </c>
      <c r="L444" s="24">
        <v>6</v>
      </c>
      <c r="M444" s="24">
        <v>1</v>
      </c>
      <c r="Y444" s="24" t="s">
        <v>2364</v>
      </c>
      <c r="AA444" s="96" t="s">
        <v>2483</v>
      </c>
      <c r="AC444" s="96" t="s">
        <v>2484</v>
      </c>
      <c r="AD444" s="98" t="s">
        <v>2363</v>
      </c>
      <c r="AE444" s="96">
        <v>4</v>
      </c>
      <c r="AF444" s="96">
        <v>1</v>
      </c>
      <c r="AG444" s="96">
        <v>20451</v>
      </c>
      <c r="AH444" s="96">
        <v>6</v>
      </c>
      <c r="AI444" s="96">
        <v>1</v>
      </c>
      <c r="AJ444" s="96" t="s">
        <v>3361</v>
      </c>
      <c r="AK444" s="96">
        <v>4</v>
      </c>
      <c r="AN444" s="96">
        <v>0</v>
      </c>
      <c r="AO444" s="96" t="s">
        <v>2365</v>
      </c>
      <c r="AP444" s="96" t="s">
        <v>2952</v>
      </c>
    </row>
    <row r="445" spans="1:42">
      <c r="A445" s="23">
        <v>444</v>
      </c>
      <c r="B445" s="96" t="s">
        <v>2482</v>
      </c>
      <c r="C445" s="96" t="s">
        <v>1790</v>
      </c>
      <c r="D445" s="23" t="s">
        <v>1417</v>
      </c>
      <c r="E445" s="23" t="s">
        <v>741</v>
      </c>
      <c r="F445" s="23" t="s">
        <v>1435</v>
      </c>
      <c r="G445" s="96">
        <v>46</v>
      </c>
      <c r="H445" s="24" t="s">
        <v>2727</v>
      </c>
      <c r="I445" s="96" t="s">
        <v>122</v>
      </c>
      <c r="J445" s="96" t="s">
        <v>134</v>
      </c>
      <c r="K445" s="24">
        <v>20461</v>
      </c>
      <c r="L445" s="24">
        <v>0</v>
      </c>
      <c r="M445" s="24">
        <v>2</v>
      </c>
      <c r="Y445" s="24" t="s">
        <v>2364</v>
      </c>
      <c r="AA445" s="96" t="s">
        <v>2485</v>
      </c>
      <c r="AC445" s="96" t="s">
        <v>2486</v>
      </c>
      <c r="AD445" s="98" t="s">
        <v>2363</v>
      </c>
      <c r="AE445" s="96">
        <v>4</v>
      </c>
      <c r="AF445" s="96">
        <v>1</v>
      </c>
      <c r="AG445" s="96">
        <v>20461</v>
      </c>
      <c r="AH445" s="96">
        <v>0</v>
      </c>
      <c r="AI445" s="96">
        <v>2</v>
      </c>
      <c r="AJ445" s="96" t="s">
        <v>3362</v>
      </c>
      <c r="AK445" s="96">
        <v>4</v>
      </c>
      <c r="AN445" s="96">
        <v>0</v>
      </c>
      <c r="AO445" s="96" t="s">
        <v>2365</v>
      </c>
      <c r="AP445" s="96" t="s">
        <v>2451</v>
      </c>
    </row>
    <row r="446" spans="1:42">
      <c r="A446" s="23">
        <v>445</v>
      </c>
      <c r="B446" s="96" t="s">
        <v>2482</v>
      </c>
      <c r="C446" s="96" t="s">
        <v>1790</v>
      </c>
      <c r="D446" s="23" t="s">
        <v>1417</v>
      </c>
      <c r="E446" s="23" t="s">
        <v>741</v>
      </c>
      <c r="F446" s="23" t="s">
        <v>1435</v>
      </c>
      <c r="G446" s="96">
        <v>46</v>
      </c>
      <c r="H446" s="24" t="s">
        <v>2732</v>
      </c>
      <c r="I446" s="96" t="s">
        <v>121</v>
      </c>
      <c r="J446" s="96" t="s">
        <v>134</v>
      </c>
      <c r="K446" s="24">
        <v>20461</v>
      </c>
      <c r="L446" s="24">
        <v>2</v>
      </c>
      <c r="M446" s="24">
        <v>1</v>
      </c>
      <c r="Y446" s="24" t="s">
        <v>2364</v>
      </c>
      <c r="AA446" s="96" t="s">
        <v>2483</v>
      </c>
      <c r="AC446" s="96" t="s">
        <v>2484</v>
      </c>
      <c r="AD446" s="98" t="s">
        <v>2363</v>
      </c>
      <c r="AE446" s="96">
        <v>4</v>
      </c>
      <c r="AF446" s="96">
        <v>1</v>
      </c>
      <c r="AG446" s="96">
        <v>20461</v>
      </c>
      <c r="AH446" s="96">
        <v>2</v>
      </c>
      <c r="AI446" s="96">
        <v>1</v>
      </c>
      <c r="AJ446" s="96" t="s">
        <v>3363</v>
      </c>
      <c r="AK446" s="96">
        <v>4</v>
      </c>
      <c r="AN446" s="96">
        <v>0</v>
      </c>
      <c r="AO446" s="96" t="s">
        <v>2365</v>
      </c>
      <c r="AP446" s="96" t="s">
        <v>2466</v>
      </c>
    </row>
    <row r="447" spans="1:42">
      <c r="A447" s="23">
        <v>446</v>
      </c>
      <c r="B447" s="96" t="s">
        <v>2482</v>
      </c>
      <c r="C447" s="96" t="s">
        <v>1790</v>
      </c>
      <c r="D447" s="23" t="s">
        <v>1417</v>
      </c>
      <c r="E447" s="23" t="s">
        <v>741</v>
      </c>
      <c r="F447" s="23" t="s">
        <v>1435</v>
      </c>
      <c r="G447" s="96">
        <v>46</v>
      </c>
      <c r="H447" s="24" t="s">
        <v>2733</v>
      </c>
      <c r="I447" s="96" t="s">
        <v>121</v>
      </c>
      <c r="J447" s="96" t="s">
        <v>134</v>
      </c>
      <c r="K447" s="24">
        <v>20461</v>
      </c>
      <c r="L447" s="24">
        <v>4</v>
      </c>
      <c r="M447" s="24">
        <v>1</v>
      </c>
      <c r="Y447" s="24" t="s">
        <v>2364</v>
      </c>
      <c r="AA447" s="96" t="s">
        <v>2483</v>
      </c>
      <c r="AC447" s="96" t="s">
        <v>2484</v>
      </c>
      <c r="AD447" s="98" t="s">
        <v>2363</v>
      </c>
      <c r="AE447" s="96">
        <v>4</v>
      </c>
      <c r="AF447" s="96">
        <v>1</v>
      </c>
      <c r="AG447" s="96">
        <v>20461</v>
      </c>
      <c r="AH447" s="96">
        <v>4</v>
      </c>
      <c r="AI447" s="96">
        <v>1</v>
      </c>
      <c r="AJ447" s="96" t="s">
        <v>3364</v>
      </c>
      <c r="AK447" s="96">
        <v>4</v>
      </c>
      <c r="AN447" s="96">
        <v>0</v>
      </c>
      <c r="AO447" s="96" t="s">
        <v>2365</v>
      </c>
      <c r="AP447" s="96" t="s">
        <v>2467</v>
      </c>
    </row>
    <row r="448" spans="1:42">
      <c r="A448" s="23">
        <v>447</v>
      </c>
      <c r="B448" s="96" t="s">
        <v>2482</v>
      </c>
      <c r="C448" s="96" t="s">
        <v>1790</v>
      </c>
      <c r="D448" s="23" t="s">
        <v>1417</v>
      </c>
      <c r="E448" s="23" t="s">
        <v>741</v>
      </c>
      <c r="F448" s="23" t="s">
        <v>1435</v>
      </c>
      <c r="G448" s="96">
        <v>46</v>
      </c>
      <c r="H448" s="24" t="s">
        <v>2734</v>
      </c>
      <c r="I448" s="96" t="s">
        <v>121</v>
      </c>
      <c r="J448" s="96" t="s">
        <v>134</v>
      </c>
      <c r="K448" s="24">
        <v>20461</v>
      </c>
      <c r="L448" s="24">
        <v>6</v>
      </c>
      <c r="M448" s="24">
        <v>1</v>
      </c>
      <c r="Y448" s="24" t="s">
        <v>2364</v>
      </c>
      <c r="AA448" s="96" t="s">
        <v>2483</v>
      </c>
      <c r="AC448" s="96" t="s">
        <v>2484</v>
      </c>
      <c r="AD448" s="98" t="s">
        <v>2363</v>
      </c>
      <c r="AE448" s="96">
        <v>4</v>
      </c>
      <c r="AF448" s="96">
        <v>1</v>
      </c>
      <c r="AG448" s="96">
        <v>20461</v>
      </c>
      <c r="AH448" s="96">
        <v>6</v>
      </c>
      <c r="AI448" s="96">
        <v>1</v>
      </c>
      <c r="AJ448" s="96" t="s">
        <v>3365</v>
      </c>
      <c r="AK448" s="96">
        <v>4</v>
      </c>
      <c r="AN448" s="96">
        <v>0</v>
      </c>
      <c r="AO448" s="96" t="s">
        <v>2365</v>
      </c>
      <c r="AP448" s="96" t="s">
        <v>2952</v>
      </c>
    </row>
    <row r="449" spans="1:42">
      <c r="A449" s="23">
        <v>448</v>
      </c>
      <c r="B449" s="96" t="s">
        <v>2482</v>
      </c>
      <c r="C449" s="96" t="s">
        <v>1790</v>
      </c>
      <c r="D449" s="23" t="s">
        <v>1416</v>
      </c>
      <c r="E449" s="23" t="s">
        <v>741</v>
      </c>
      <c r="F449" s="23" t="s">
        <v>1436</v>
      </c>
      <c r="G449" s="96">
        <v>47</v>
      </c>
      <c r="H449" s="24" t="s">
        <v>2727</v>
      </c>
      <c r="I449" s="96" t="s">
        <v>122</v>
      </c>
      <c r="J449" s="96" t="s">
        <v>134</v>
      </c>
      <c r="K449" s="24">
        <v>20471</v>
      </c>
      <c r="L449" s="24">
        <v>0</v>
      </c>
      <c r="M449" s="24">
        <v>2</v>
      </c>
      <c r="Y449" s="24" t="s">
        <v>2364</v>
      </c>
      <c r="AA449" s="96" t="s">
        <v>2485</v>
      </c>
      <c r="AC449" s="96" t="s">
        <v>2486</v>
      </c>
      <c r="AD449" s="98" t="s">
        <v>2363</v>
      </c>
      <c r="AE449" s="96">
        <v>4</v>
      </c>
      <c r="AF449" s="96">
        <v>1</v>
      </c>
      <c r="AG449" s="96">
        <v>20471</v>
      </c>
      <c r="AH449" s="96">
        <v>0</v>
      </c>
      <c r="AI449" s="96">
        <v>2</v>
      </c>
      <c r="AJ449" s="96" t="s">
        <v>3366</v>
      </c>
      <c r="AK449" s="96">
        <v>4</v>
      </c>
      <c r="AN449" s="96">
        <v>0</v>
      </c>
      <c r="AO449" s="96" t="s">
        <v>2365</v>
      </c>
      <c r="AP449" s="96" t="s">
        <v>2451</v>
      </c>
    </row>
    <row r="450" spans="1:42">
      <c r="A450" s="23">
        <v>449</v>
      </c>
      <c r="B450" s="96" t="s">
        <v>2482</v>
      </c>
      <c r="C450" s="96" t="s">
        <v>1790</v>
      </c>
      <c r="D450" s="23" t="s">
        <v>1416</v>
      </c>
      <c r="E450" s="23" t="s">
        <v>741</v>
      </c>
      <c r="F450" s="23" t="s">
        <v>1436</v>
      </c>
      <c r="G450" s="96">
        <v>47</v>
      </c>
      <c r="H450" s="24" t="s">
        <v>2732</v>
      </c>
      <c r="I450" s="96" t="s">
        <v>121</v>
      </c>
      <c r="J450" s="96" t="s">
        <v>134</v>
      </c>
      <c r="K450" s="24">
        <v>20471</v>
      </c>
      <c r="L450" s="24">
        <v>2</v>
      </c>
      <c r="M450" s="24">
        <v>1</v>
      </c>
      <c r="Y450" s="24" t="s">
        <v>2364</v>
      </c>
      <c r="AA450" s="96" t="s">
        <v>2483</v>
      </c>
      <c r="AC450" s="96" t="s">
        <v>2484</v>
      </c>
      <c r="AD450" s="98" t="s">
        <v>2363</v>
      </c>
      <c r="AE450" s="96">
        <v>4</v>
      </c>
      <c r="AF450" s="96">
        <v>1</v>
      </c>
      <c r="AG450" s="96">
        <v>20471</v>
      </c>
      <c r="AH450" s="96">
        <v>2</v>
      </c>
      <c r="AI450" s="96">
        <v>1</v>
      </c>
      <c r="AJ450" s="96" t="s">
        <v>3367</v>
      </c>
      <c r="AK450" s="96">
        <v>4</v>
      </c>
      <c r="AN450" s="96">
        <v>0</v>
      </c>
      <c r="AO450" s="96" t="s">
        <v>2365</v>
      </c>
      <c r="AP450" s="96" t="s">
        <v>2466</v>
      </c>
    </row>
    <row r="451" spans="1:42">
      <c r="A451" s="23">
        <v>450</v>
      </c>
      <c r="B451" s="96" t="s">
        <v>2482</v>
      </c>
      <c r="C451" s="96" t="s">
        <v>1790</v>
      </c>
      <c r="D451" s="23" t="s">
        <v>1416</v>
      </c>
      <c r="E451" s="23" t="s">
        <v>741</v>
      </c>
      <c r="F451" s="23" t="s">
        <v>1436</v>
      </c>
      <c r="G451" s="96">
        <v>47</v>
      </c>
      <c r="H451" s="24" t="s">
        <v>2733</v>
      </c>
      <c r="I451" s="96" t="s">
        <v>121</v>
      </c>
      <c r="J451" s="96" t="s">
        <v>134</v>
      </c>
      <c r="K451" s="24">
        <v>20471</v>
      </c>
      <c r="L451" s="24">
        <v>4</v>
      </c>
      <c r="M451" s="24">
        <v>1</v>
      </c>
      <c r="Y451" s="24" t="s">
        <v>2364</v>
      </c>
      <c r="AA451" s="96" t="s">
        <v>2483</v>
      </c>
      <c r="AC451" s="96" t="s">
        <v>2484</v>
      </c>
      <c r="AD451" s="98" t="s">
        <v>2363</v>
      </c>
      <c r="AE451" s="96">
        <v>4</v>
      </c>
      <c r="AF451" s="96">
        <v>1</v>
      </c>
      <c r="AG451" s="96">
        <v>20471</v>
      </c>
      <c r="AH451" s="96">
        <v>4</v>
      </c>
      <c r="AI451" s="96">
        <v>1</v>
      </c>
      <c r="AJ451" s="96" t="s">
        <v>3368</v>
      </c>
      <c r="AK451" s="96">
        <v>4</v>
      </c>
      <c r="AN451" s="96">
        <v>0</v>
      </c>
      <c r="AO451" s="96" t="s">
        <v>2365</v>
      </c>
      <c r="AP451" s="96" t="s">
        <v>2467</v>
      </c>
    </row>
    <row r="452" spans="1:42">
      <c r="A452" s="23">
        <v>451</v>
      </c>
      <c r="B452" s="96" t="s">
        <v>2482</v>
      </c>
      <c r="C452" s="96" t="s">
        <v>1790</v>
      </c>
      <c r="D452" s="23" t="s">
        <v>1416</v>
      </c>
      <c r="E452" s="23" t="s">
        <v>741</v>
      </c>
      <c r="F452" s="23" t="s">
        <v>1436</v>
      </c>
      <c r="G452" s="96">
        <v>47</v>
      </c>
      <c r="H452" s="24" t="s">
        <v>2734</v>
      </c>
      <c r="I452" s="96" t="s">
        <v>121</v>
      </c>
      <c r="J452" s="96" t="s">
        <v>134</v>
      </c>
      <c r="K452" s="24">
        <v>20471</v>
      </c>
      <c r="L452" s="24">
        <v>6</v>
      </c>
      <c r="M452" s="24">
        <v>1</v>
      </c>
      <c r="Y452" s="24" t="s">
        <v>2364</v>
      </c>
      <c r="AA452" s="96" t="s">
        <v>2483</v>
      </c>
      <c r="AC452" s="96" t="s">
        <v>2484</v>
      </c>
      <c r="AD452" s="98" t="s">
        <v>2363</v>
      </c>
      <c r="AE452" s="96">
        <v>4</v>
      </c>
      <c r="AF452" s="96">
        <v>1</v>
      </c>
      <c r="AG452" s="96">
        <v>20471</v>
      </c>
      <c r="AH452" s="96">
        <v>6</v>
      </c>
      <c r="AI452" s="96">
        <v>1</v>
      </c>
      <c r="AJ452" s="96" t="s">
        <v>3369</v>
      </c>
      <c r="AK452" s="96">
        <v>4</v>
      </c>
      <c r="AN452" s="96">
        <v>0</v>
      </c>
      <c r="AO452" s="96" t="s">
        <v>2365</v>
      </c>
      <c r="AP452" s="96" t="s">
        <v>2952</v>
      </c>
    </row>
    <row r="453" spans="1:42">
      <c r="A453" s="23">
        <v>452</v>
      </c>
      <c r="B453" s="96" t="s">
        <v>2482</v>
      </c>
      <c r="C453" s="96" t="s">
        <v>1790</v>
      </c>
      <c r="D453" s="23" t="s">
        <v>1416</v>
      </c>
      <c r="E453" s="23" t="s">
        <v>741</v>
      </c>
      <c r="F453" s="23" t="s">
        <v>1437</v>
      </c>
      <c r="G453" s="96">
        <v>48</v>
      </c>
      <c r="H453" s="24" t="s">
        <v>2727</v>
      </c>
      <c r="I453" s="96" t="s">
        <v>122</v>
      </c>
      <c r="J453" s="96" t="s">
        <v>134</v>
      </c>
      <c r="K453" s="24">
        <v>20481</v>
      </c>
      <c r="L453" s="24">
        <v>0</v>
      </c>
      <c r="M453" s="24">
        <v>2</v>
      </c>
      <c r="Y453" s="24" t="s">
        <v>2364</v>
      </c>
      <c r="AA453" s="96" t="s">
        <v>2485</v>
      </c>
      <c r="AC453" s="96" t="s">
        <v>2486</v>
      </c>
      <c r="AD453" s="98" t="s">
        <v>2363</v>
      </c>
      <c r="AE453" s="96">
        <v>4</v>
      </c>
      <c r="AF453" s="96">
        <v>1</v>
      </c>
      <c r="AG453" s="96">
        <v>20481</v>
      </c>
      <c r="AH453" s="96">
        <v>0</v>
      </c>
      <c r="AI453" s="96">
        <v>2</v>
      </c>
      <c r="AJ453" s="96" t="s">
        <v>3370</v>
      </c>
      <c r="AK453" s="96">
        <v>4</v>
      </c>
      <c r="AN453" s="96">
        <v>0</v>
      </c>
      <c r="AO453" s="96" t="s">
        <v>2365</v>
      </c>
      <c r="AP453" s="96" t="s">
        <v>2451</v>
      </c>
    </row>
    <row r="454" spans="1:42">
      <c r="A454" s="23">
        <v>453</v>
      </c>
      <c r="B454" s="96" t="s">
        <v>2482</v>
      </c>
      <c r="C454" s="96" t="s">
        <v>1790</v>
      </c>
      <c r="D454" s="23" t="s">
        <v>1416</v>
      </c>
      <c r="E454" s="23" t="s">
        <v>741</v>
      </c>
      <c r="F454" s="23" t="s">
        <v>1437</v>
      </c>
      <c r="G454" s="96">
        <v>48</v>
      </c>
      <c r="H454" s="24" t="s">
        <v>2732</v>
      </c>
      <c r="I454" s="96" t="s">
        <v>121</v>
      </c>
      <c r="J454" s="96" t="s">
        <v>134</v>
      </c>
      <c r="K454" s="24">
        <v>20481</v>
      </c>
      <c r="L454" s="24">
        <v>2</v>
      </c>
      <c r="M454" s="24">
        <v>1</v>
      </c>
      <c r="Y454" s="24" t="s">
        <v>2364</v>
      </c>
      <c r="AA454" s="96" t="s">
        <v>2483</v>
      </c>
      <c r="AC454" s="96" t="s">
        <v>2484</v>
      </c>
      <c r="AD454" s="98" t="s">
        <v>2363</v>
      </c>
      <c r="AE454" s="96">
        <v>4</v>
      </c>
      <c r="AF454" s="96">
        <v>1</v>
      </c>
      <c r="AG454" s="96">
        <v>20481</v>
      </c>
      <c r="AH454" s="96">
        <v>2</v>
      </c>
      <c r="AI454" s="96">
        <v>1</v>
      </c>
      <c r="AJ454" s="96" t="s">
        <v>3371</v>
      </c>
      <c r="AK454" s="96">
        <v>4</v>
      </c>
      <c r="AN454" s="96">
        <v>0</v>
      </c>
      <c r="AO454" s="96" t="s">
        <v>2365</v>
      </c>
      <c r="AP454" s="96" t="s">
        <v>2466</v>
      </c>
    </row>
    <row r="455" spans="1:42">
      <c r="A455" s="23">
        <v>454</v>
      </c>
      <c r="B455" s="96" t="s">
        <v>2482</v>
      </c>
      <c r="C455" s="96" t="s">
        <v>1790</v>
      </c>
      <c r="D455" s="23" t="s">
        <v>1416</v>
      </c>
      <c r="E455" s="23" t="s">
        <v>741</v>
      </c>
      <c r="F455" s="23" t="s">
        <v>1437</v>
      </c>
      <c r="G455" s="96">
        <v>48</v>
      </c>
      <c r="H455" s="24" t="s">
        <v>2733</v>
      </c>
      <c r="I455" s="96" t="s">
        <v>121</v>
      </c>
      <c r="J455" s="96" t="s">
        <v>134</v>
      </c>
      <c r="K455" s="24">
        <v>20481</v>
      </c>
      <c r="L455" s="24">
        <v>4</v>
      </c>
      <c r="M455" s="24">
        <v>1</v>
      </c>
      <c r="Y455" s="24" t="s">
        <v>2364</v>
      </c>
      <c r="AA455" s="96" t="s">
        <v>2483</v>
      </c>
      <c r="AC455" s="96" t="s">
        <v>2484</v>
      </c>
      <c r="AD455" s="98" t="s">
        <v>2363</v>
      </c>
      <c r="AE455" s="96">
        <v>4</v>
      </c>
      <c r="AF455" s="96">
        <v>1</v>
      </c>
      <c r="AG455" s="96">
        <v>20481</v>
      </c>
      <c r="AH455" s="96">
        <v>4</v>
      </c>
      <c r="AI455" s="96">
        <v>1</v>
      </c>
      <c r="AJ455" s="96" t="s">
        <v>3372</v>
      </c>
      <c r="AK455" s="96">
        <v>4</v>
      </c>
      <c r="AN455" s="96">
        <v>0</v>
      </c>
      <c r="AO455" s="96" t="s">
        <v>2365</v>
      </c>
      <c r="AP455" s="96" t="s">
        <v>2467</v>
      </c>
    </row>
    <row r="456" spans="1:42">
      <c r="A456" s="23">
        <v>455</v>
      </c>
      <c r="B456" s="96" t="s">
        <v>2482</v>
      </c>
      <c r="C456" s="96" t="s">
        <v>1790</v>
      </c>
      <c r="D456" s="23" t="s">
        <v>1416</v>
      </c>
      <c r="E456" s="23" t="s">
        <v>741</v>
      </c>
      <c r="F456" s="23" t="s">
        <v>1437</v>
      </c>
      <c r="G456" s="96">
        <v>48</v>
      </c>
      <c r="H456" s="24" t="s">
        <v>2734</v>
      </c>
      <c r="I456" s="96" t="s">
        <v>121</v>
      </c>
      <c r="J456" s="96" t="s">
        <v>134</v>
      </c>
      <c r="K456" s="24">
        <v>20481</v>
      </c>
      <c r="L456" s="24">
        <v>6</v>
      </c>
      <c r="M456" s="24">
        <v>1</v>
      </c>
      <c r="Y456" s="24" t="s">
        <v>2364</v>
      </c>
      <c r="AA456" s="96" t="s">
        <v>2483</v>
      </c>
      <c r="AC456" s="96" t="s">
        <v>2484</v>
      </c>
      <c r="AD456" s="98" t="s">
        <v>2363</v>
      </c>
      <c r="AE456" s="96">
        <v>4</v>
      </c>
      <c r="AF456" s="96">
        <v>1</v>
      </c>
      <c r="AG456" s="96">
        <v>20481</v>
      </c>
      <c r="AH456" s="96">
        <v>6</v>
      </c>
      <c r="AI456" s="96">
        <v>1</v>
      </c>
      <c r="AJ456" s="96" t="s">
        <v>3373</v>
      </c>
      <c r="AK456" s="96">
        <v>4</v>
      </c>
      <c r="AN456" s="96">
        <v>0</v>
      </c>
      <c r="AO456" s="96" t="s">
        <v>2365</v>
      </c>
      <c r="AP456" s="96" t="s">
        <v>2952</v>
      </c>
    </row>
    <row r="457" spans="1:42">
      <c r="A457" s="23">
        <v>456</v>
      </c>
      <c r="B457" s="96" t="s">
        <v>2482</v>
      </c>
      <c r="C457" s="96" t="s">
        <v>1790</v>
      </c>
      <c r="D457" s="23" t="s">
        <v>1417</v>
      </c>
      <c r="E457" s="23" t="s">
        <v>741</v>
      </c>
      <c r="F457" s="23" t="s">
        <v>1438</v>
      </c>
      <c r="G457" s="96">
        <v>49</v>
      </c>
      <c r="H457" s="24" t="s">
        <v>2727</v>
      </c>
      <c r="I457" s="96" t="s">
        <v>122</v>
      </c>
      <c r="J457" s="96" t="s">
        <v>134</v>
      </c>
      <c r="K457" s="24">
        <v>20491</v>
      </c>
      <c r="L457" s="24">
        <v>0</v>
      </c>
      <c r="M457" s="24">
        <v>2</v>
      </c>
      <c r="Y457" s="24" t="s">
        <v>2364</v>
      </c>
      <c r="AA457" s="96" t="s">
        <v>2485</v>
      </c>
      <c r="AC457" s="96" t="s">
        <v>2486</v>
      </c>
      <c r="AD457" s="98" t="s">
        <v>2363</v>
      </c>
      <c r="AE457" s="96">
        <v>4</v>
      </c>
      <c r="AF457" s="96">
        <v>1</v>
      </c>
      <c r="AG457" s="96">
        <v>20491</v>
      </c>
      <c r="AH457" s="96">
        <v>0</v>
      </c>
      <c r="AI457" s="96">
        <v>2</v>
      </c>
      <c r="AJ457" s="96" t="s">
        <v>3374</v>
      </c>
      <c r="AK457" s="96">
        <v>4</v>
      </c>
      <c r="AN457" s="96">
        <v>0</v>
      </c>
      <c r="AO457" s="96" t="s">
        <v>2365</v>
      </c>
      <c r="AP457" s="96" t="s">
        <v>2451</v>
      </c>
    </row>
    <row r="458" spans="1:42">
      <c r="A458" s="23">
        <v>457</v>
      </c>
      <c r="B458" s="96" t="s">
        <v>2482</v>
      </c>
      <c r="C458" s="96" t="s">
        <v>1790</v>
      </c>
      <c r="D458" s="23" t="s">
        <v>1417</v>
      </c>
      <c r="E458" s="23" t="s">
        <v>741</v>
      </c>
      <c r="F458" s="23" t="s">
        <v>1438</v>
      </c>
      <c r="G458" s="96">
        <v>49</v>
      </c>
      <c r="H458" s="24" t="s">
        <v>2732</v>
      </c>
      <c r="I458" s="96" t="s">
        <v>121</v>
      </c>
      <c r="J458" s="96" t="s">
        <v>134</v>
      </c>
      <c r="K458" s="24">
        <v>20491</v>
      </c>
      <c r="L458" s="24">
        <v>2</v>
      </c>
      <c r="M458" s="24">
        <v>1</v>
      </c>
      <c r="Y458" s="24" t="s">
        <v>2364</v>
      </c>
      <c r="AA458" s="96" t="s">
        <v>2483</v>
      </c>
      <c r="AC458" s="96" t="s">
        <v>2484</v>
      </c>
      <c r="AD458" s="98" t="s">
        <v>2363</v>
      </c>
      <c r="AE458" s="96">
        <v>4</v>
      </c>
      <c r="AF458" s="96">
        <v>1</v>
      </c>
      <c r="AG458" s="96">
        <v>20491</v>
      </c>
      <c r="AH458" s="96">
        <v>2</v>
      </c>
      <c r="AI458" s="96">
        <v>1</v>
      </c>
      <c r="AJ458" s="96" t="s">
        <v>3375</v>
      </c>
      <c r="AK458" s="96">
        <v>4</v>
      </c>
      <c r="AN458" s="96">
        <v>0</v>
      </c>
      <c r="AO458" s="96" t="s">
        <v>2365</v>
      </c>
      <c r="AP458" s="96" t="s">
        <v>2466</v>
      </c>
    </row>
    <row r="459" spans="1:42">
      <c r="A459" s="23">
        <v>458</v>
      </c>
      <c r="B459" s="96" t="s">
        <v>2482</v>
      </c>
      <c r="C459" s="96" t="s">
        <v>1790</v>
      </c>
      <c r="D459" s="23" t="s">
        <v>1417</v>
      </c>
      <c r="E459" s="23" t="s">
        <v>741</v>
      </c>
      <c r="F459" s="23" t="s">
        <v>1438</v>
      </c>
      <c r="G459" s="96">
        <v>49</v>
      </c>
      <c r="H459" s="24" t="s">
        <v>2733</v>
      </c>
      <c r="I459" s="96" t="s">
        <v>121</v>
      </c>
      <c r="J459" s="96" t="s">
        <v>134</v>
      </c>
      <c r="K459" s="24">
        <v>20491</v>
      </c>
      <c r="L459" s="24">
        <v>4</v>
      </c>
      <c r="M459" s="24">
        <v>1</v>
      </c>
      <c r="Y459" s="24" t="s">
        <v>2364</v>
      </c>
      <c r="AA459" s="96" t="s">
        <v>2483</v>
      </c>
      <c r="AC459" s="96" t="s">
        <v>2484</v>
      </c>
      <c r="AD459" s="98" t="s">
        <v>2363</v>
      </c>
      <c r="AE459" s="96">
        <v>4</v>
      </c>
      <c r="AF459" s="96">
        <v>1</v>
      </c>
      <c r="AG459" s="96">
        <v>20491</v>
      </c>
      <c r="AH459" s="96">
        <v>4</v>
      </c>
      <c r="AI459" s="96">
        <v>1</v>
      </c>
      <c r="AJ459" s="96" t="s">
        <v>3376</v>
      </c>
      <c r="AK459" s="96">
        <v>4</v>
      </c>
      <c r="AN459" s="96">
        <v>0</v>
      </c>
      <c r="AO459" s="96" t="s">
        <v>2365</v>
      </c>
      <c r="AP459" s="96" t="s">
        <v>2467</v>
      </c>
    </row>
    <row r="460" spans="1:42">
      <c r="A460" s="23">
        <v>459</v>
      </c>
      <c r="B460" s="96" t="s">
        <v>2482</v>
      </c>
      <c r="C460" s="96" t="s">
        <v>1790</v>
      </c>
      <c r="D460" s="23" t="s">
        <v>1417</v>
      </c>
      <c r="E460" s="23" t="s">
        <v>741</v>
      </c>
      <c r="F460" s="23" t="s">
        <v>1438</v>
      </c>
      <c r="G460" s="96">
        <v>49</v>
      </c>
      <c r="H460" s="24" t="s">
        <v>2734</v>
      </c>
      <c r="I460" s="96" t="s">
        <v>121</v>
      </c>
      <c r="J460" s="96" t="s">
        <v>134</v>
      </c>
      <c r="K460" s="24">
        <v>20491</v>
      </c>
      <c r="L460" s="24">
        <v>6</v>
      </c>
      <c r="M460" s="24">
        <v>1</v>
      </c>
      <c r="Y460" s="24" t="s">
        <v>2364</v>
      </c>
      <c r="AA460" s="96" t="s">
        <v>2483</v>
      </c>
      <c r="AC460" s="96" t="s">
        <v>2484</v>
      </c>
      <c r="AD460" s="98" t="s">
        <v>2363</v>
      </c>
      <c r="AE460" s="96">
        <v>4</v>
      </c>
      <c r="AF460" s="96">
        <v>1</v>
      </c>
      <c r="AG460" s="96">
        <v>20491</v>
      </c>
      <c r="AH460" s="96">
        <v>6</v>
      </c>
      <c r="AI460" s="96">
        <v>1</v>
      </c>
      <c r="AJ460" s="96" t="s">
        <v>3377</v>
      </c>
      <c r="AK460" s="96">
        <v>4</v>
      </c>
      <c r="AN460" s="96">
        <v>0</v>
      </c>
      <c r="AO460" s="96" t="s">
        <v>2365</v>
      </c>
      <c r="AP460" s="96" t="s">
        <v>2952</v>
      </c>
    </row>
    <row r="461" spans="1:42">
      <c r="A461" s="23">
        <v>460</v>
      </c>
      <c r="B461" s="96" t="s">
        <v>2482</v>
      </c>
      <c r="C461" s="96" t="s">
        <v>1790</v>
      </c>
      <c r="D461" s="23" t="s">
        <v>1417</v>
      </c>
      <c r="E461" s="23" t="s">
        <v>741</v>
      </c>
      <c r="F461" s="23" t="s">
        <v>1439</v>
      </c>
      <c r="G461" s="96">
        <v>50</v>
      </c>
      <c r="H461" s="24" t="s">
        <v>2727</v>
      </c>
      <c r="I461" s="96" t="s">
        <v>122</v>
      </c>
      <c r="J461" s="96" t="s">
        <v>134</v>
      </c>
      <c r="K461" s="24">
        <v>20501</v>
      </c>
      <c r="L461" s="24">
        <v>0</v>
      </c>
      <c r="M461" s="24">
        <v>2</v>
      </c>
      <c r="Y461" s="24" t="s">
        <v>2364</v>
      </c>
      <c r="AA461" s="96" t="s">
        <v>2485</v>
      </c>
      <c r="AC461" s="96" t="s">
        <v>2486</v>
      </c>
      <c r="AD461" s="98" t="s">
        <v>2363</v>
      </c>
      <c r="AE461" s="96">
        <v>4</v>
      </c>
      <c r="AF461" s="96">
        <v>1</v>
      </c>
      <c r="AG461" s="96">
        <v>20501</v>
      </c>
      <c r="AH461" s="96">
        <v>0</v>
      </c>
      <c r="AI461" s="96">
        <v>2</v>
      </c>
      <c r="AJ461" s="96" t="s">
        <v>3378</v>
      </c>
      <c r="AK461" s="96">
        <v>4</v>
      </c>
      <c r="AN461" s="96">
        <v>0</v>
      </c>
      <c r="AO461" s="96" t="s">
        <v>2365</v>
      </c>
      <c r="AP461" s="96" t="s">
        <v>2451</v>
      </c>
    </row>
    <row r="462" spans="1:42">
      <c r="A462" s="23">
        <v>461</v>
      </c>
      <c r="B462" s="96" t="s">
        <v>2482</v>
      </c>
      <c r="C462" s="96" t="s">
        <v>1790</v>
      </c>
      <c r="D462" s="23" t="s">
        <v>1417</v>
      </c>
      <c r="E462" s="23" t="s">
        <v>741</v>
      </c>
      <c r="F462" s="23" t="s">
        <v>1439</v>
      </c>
      <c r="G462" s="96">
        <v>50</v>
      </c>
      <c r="H462" s="24" t="s">
        <v>2732</v>
      </c>
      <c r="I462" s="96" t="s">
        <v>121</v>
      </c>
      <c r="J462" s="96" t="s">
        <v>134</v>
      </c>
      <c r="K462" s="24">
        <v>20501</v>
      </c>
      <c r="L462" s="24">
        <v>2</v>
      </c>
      <c r="M462" s="24">
        <v>1</v>
      </c>
      <c r="Y462" s="24" t="s">
        <v>2364</v>
      </c>
      <c r="AA462" s="96" t="s">
        <v>2483</v>
      </c>
      <c r="AC462" s="96" t="s">
        <v>2484</v>
      </c>
      <c r="AD462" s="98" t="s">
        <v>2363</v>
      </c>
      <c r="AE462" s="96">
        <v>4</v>
      </c>
      <c r="AF462" s="96">
        <v>1</v>
      </c>
      <c r="AG462" s="96">
        <v>20501</v>
      </c>
      <c r="AH462" s="96">
        <v>2</v>
      </c>
      <c r="AI462" s="96">
        <v>1</v>
      </c>
      <c r="AJ462" s="96" t="s">
        <v>3379</v>
      </c>
      <c r="AK462" s="96">
        <v>4</v>
      </c>
      <c r="AN462" s="96">
        <v>0</v>
      </c>
      <c r="AO462" s="96" t="s">
        <v>2365</v>
      </c>
      <c r="AP462" s="96" t="s">
        <v>2466</v>
      </c>
    </row>
    <row r="463" spans="1:42">
      <c r="A463" s="23">
        <v>462</v>
      </c>
      <c r="B463" s="96" t="s">
        <v>2482</v>
      </c>
      <c r="C463" s="96" t="s">
        <v>1790</v>
      </c>
      <c r="D463" s="23" t="s">
        <v>1417</v>
      </c>
      <c r="E463" s="23" t="s">
        <v>741</v>
      </c>
      <c r="F463" s="23" t="s">
        <v>1439</v>
      </c>
      <c r="G463" s="96">
        <v>50</v>
      </c>
      <c r="H463" s="24" t="s">
        <v>2733</v>
      </c>
      <c r="I463" s="96" t="s">
        <v>121</v>
      </c>
      <c r="J463" s="96" t="s">
        <v>134</v>
      </c>
      <c r="K463" s="24">
        <v>20501</v>
      </c>
      <c r="L463" s="24">
        <v>4</v>
      </c>
      <c r="M463" s="24">
        <v>1</v>
      </c>
      <c r="Y463" s="24" t="s">
        <v>2364</v>
      </c>
      <c r="AA463" s="96" t="s">
        <v>2483</v>
      </c>
      <c r="AC463" s="96" t="s">
        <v>2484</v>
      </c>
      <c r="AD463" s="98" t="s">
        <v>2363</v>
      </c>
      <c r="AE463" s="96">
        <v>4</v>
      </c>
      <c r="AF463" s="96">
        <v>1</v>
      </c>
      <c r="AG463" s="96">
        <v>20501</v>
      </c>
      <c r="AH463" s="96">
        <v>4</v>
      </c>
      <c r="AI463" s="96">
        <v>1</v>
      </c>
      <c r="AJ463" s="96" t="s">
        <v>3380</v>
      </c>
      <c r="AK463" s="96">
        <v>4</v>
      </c>
      <c r="AN463" s="96">
        <v>0</v>
      </c>
      <c r="AO463" s="96" t="s">
        <v>2365</v>
      </c>
      <c r="AP463" s="96" t="s">
        <v>2467</v>
      </c>
    </row>
    <row r="464" spans="1:42">
      <c r="A464" s="23">
        <v>463</v>
      </c>
      <c r="B464" s="96" t="s">
        <v>2482</v>
      </c>
      <c r="C464" s="96" t="s">
        <v>1790</v>
      </c>
      <c r="D464" s="23" t="s">
        <v>1417</v>
      </c>
      <c r="E464" s="23" t="s">
        <v>741</v>
      </c>
      <c r="F464" s="23" t="s">
        <v>1439</v>
      </c>
      <c r="G464" s="96">
        <v>50</v>
      </c>
      <c r="H464" s="24" t="s">
        <v>2734</v>
      </c>
      <c r="I464" s="96" t="s">
        <v>121</v>
      </c>
      <c r="J464" s="96" t="s">
        <v>134</v>
      </c>
      <c r="K464" s="24">
        <v>20501</v>
      </c>
      <c r="L464" s="24">
        <v>6</v>
      </c>
      <c r="M464" s="24">
        <v>1</v>
      </c>
      <c r="Y464" s="24" t="s">
        <v>2364</v>
      </c>
      <c r="AA464" s="96" t="s">
        <v>2483</v>
      </c>
      <c r="AC464" s="96" t="s">
        <v>2484</v>
      </c>
      <c r="AD464" s="98" t="s">
        <v>2363</v>
      </c>
      <c r="AE464" s="96">
        <v>4</v>
      </c>
      <c r="AF464" s="96">
        <v>1</v>
      </c>
      <c r="AG464" s="96">
        <v>20501</v>
      </c>
      <c r="AH464" s="96">
        <v>6</v>
      </c>
      <c r="AI464" s="96">
        <v>1</v>
      </c>
      <c r="AJ464" s="96" t="s">
        <v>3381</v>
      </c>
      <c r="AK464" s="96">
        <v>4</v>
      </c>
      <c r="AN464" s="96">
        <v>0</v>
      </c>
      <c r="AO464" s="96" t="s">
        <v>2365</v>
      </c>
      <c r="AP464" s="96" t="s">
        <v>2952</v>
      </c>
    </row>
    <row r="465" spans="1:42">
      <c r="A465" s="23">
        <v>464</v>
      </c>
      <c r="B465" s="96" t="s">
        <v>2482</v>
      </c>
      <c r="C465" s="96" t="s">
        <v>1790</v>
      </c>
      <c r="D465" s="23" t="s">
        <v>1416</v>
      </c>
      <c r="E465" s="23" t="s">
        <v>741</v>
      </c>
      <c r="F465" s="23" t="s">
        <v>1440</v>
      </c>
      <c r="G465" s="96">
        <v>51</v>
      </c>
      <c r="H465" s="24" t="s">
        <v>2727</v>
      </c>
      <c r="I465" s="96" t="s">
        <v>122</v>
      </c>
      <c r="J465" s="96" t="s">
        <v>134</v>
      </c>
      <c r="K465" s="24">
        <v>20511</v>
      </c>
      <c r="L465" s="24">
        <v>0</v>
      </c>
      <c r="M465" s="24">
        <v>2</v>
      </c>
      <c r="Y465" s="24" t="s">
        <v>2364</v>
      </c>
      <c r="AA465" s="96" t="s">
        <v>2485</v>
      </c>
      <c r="AC465" s="96" t="s">
        <v>2486</v>
      </c>
      <c r="AD465" s="98" t="s">
        <v>2363</v>
      </c>
      <c r="AE465" s="96">
        <v>4</v>
      </c>
      <c r="AF465" s="96">
        <v>1</v>
      </c>
      <c r="AG465" s="96">
        <v>20511</v>
      </c>
      <c r="AH465" s="96">
        <v>0</v>
      </c>
      <c r="AI465" s="96">
        <v>2</v>
      </c>
      <c r="AJ465" s="96" t="s">
        <v>3382</v>
      </c>
      <c r="AK465" s="96">
        <v>4</v>
      </c>
      <c r="AN465" s="96">
        <v>0</v>
      </c>
      <c r="AO465" s="96" t="s">
        <v>2365</v>
      </c>
      <c r="AP465" s="96" t="s">
        <v>2451</v>
      </c>
    </row>
    <row r="466" spans="1:42">
      <c r="A466" s="23">
        <v>465</v>
      </c>
      <c r="B466" s="96" t="s">
        <v>2482</v>
      </c>
      <c r="C466" s="96" t="s">
        <v>1790</v>
      </c>
      <c r="D466" s="23" t="s">
        <v>1416</v>
      </c>
      <c r="E466" s="23" t="s">
        <v>741</v>
      </c>
      <c r="F466" s="23" t="s">
        <v>1440</v>
      </c>
      <c r="G466" s="96">
        <v>51</v>
      </c>
      <c r="H466" s="24" t="s">
        <v>2732</v>
      </c>
      <c r="I466" s="96" t="s">
        <v>121</v>
      </c>
      <c r="J466" s="96" t="s">
        <v>134</v>
      </c>
      <c r="K466" s="24">
        <v>20511</v>
      </c>
      <c r="L466" s="24">
        <v>2</v>
      </c>
      <c r="M466" s="24">
        <v>1</v>
      </c>
      <c r="Y466" s="24" t="s">
        <v>2364</v>
      </c>
      <c r="AA466" s="96" t="s">
        <v>2483</v>
      </c>
      <c r="AC466" s="96" t="s">
        <v>2484</v>
      </c>
      <c r="AD466" s="98" t="s">
        <v>2363</v>
      </c>
      <c r="AE466" s="96">
        <v>4</v>
      </c>
      <c r="AF466" s="96">
        <v>1</v>
      </c>
      <c r="AG466" s="96">
        <v>20511</v>
      </c>
      <c r="AH466" s="96">
        <v>2</v>
      </c>
      <c r="AI466" s="96">
        <v>1</v>
      </c>
      <c r="AJ466" s="96" t="s">
        <v>3383</v>
      </c>
      <c r="AK466" s="96">
        <v>4</v>
      </c>
      <c r="AN466" s="96">
        <v>0</v>
      </c>
      <c r="AO466" s="96" t="s">
        <v>2365</v>
      </c>
      <c r="AP466" s="96" t="s">
        <v>2466</v>
      </c>
    </row>
    <row r="467" spans="1:42">
      <c r="A467" s="23">
        <v>466</v>
      </c>
      <c r="B467" s="96" t="s">
        <v>2482</v>
      </c>
      <c r="C467" s="96" t="s">
        <v>1790</v>
      </c>
      <c r="D467" s="23" t="s">
        <v>1416</v>
      </c>
      <c r="E467" s="23" t="s">
        <v>741</v>
      </c>
      <c r="F467" s="23" t="s">
        <v>1440</v>
      </c>
      <c r="G467" s="96">
        <v>51</v>
      </c>
      <c r="H467" s="24" t="s">
        <v>2733</v>
      </c>
      <c r="I467" s="96" t="s">
        <v>121</v>
      </c>
      <c r="J467" s="96" t="s">
        <v>134</v>
      </c>
      <c r="K467" s="24">
        <v>20511</v>
      </c>
      <c r="L467" s="24">
        <v>4</v>
      </c>
      <c r="M467" s="24">
        <v>1</v>
      </c>
      <c r="Y467" s="24" t="s">
        <v>2364</v>
      </c>
      <c r="AA467" s="96" t="s">
        <v>2483</v>
      </c>
      <c r="AC467" s="96" t="s">
        <v>2484</v>
      </c>
      <c r="AD467" s="98" t="s">
        <v>2363</v>
      </c>
      <c r="AE467" s="96">
        <v>4</v>
      </c>
      <c r="AF467" s="96">
        <v>1</v>
      </c>
      <c r="AG467" s="96">
        <v>20511</v>
      </c>
      <c r="AH467" s="96">
        <v>4</v>
      </c>
      <c r="AI467" s="96">
        <v>1</v>
      </c>
      <c r="AJ467" s="96" t="s">
        <v>3384</v>
      </c>
      <c r="AK467" s="96">
        <v>4</v>
      </c>
      <c r="AN467" s="96">
        <v>0</v>
      </c>
      <c r="AO467" s="96" t="s">
        <v>2365</v>
      </c>
      <c r="AP467" s="96" t="s">
        <v>2467</v>
      </c>
    </row>
    <row r="468" spans="1:42">
      <c r="A468" s="23">
        <v>467</v>
      </c>
      <c r="B468" s="96" t="s">
        <v>2482</v>
      </c>
      <c r="C468" s="96" t="s">
        <v>1790</v>
      </c>
      <c r="D468" s="23" t="s">
        <v>1416</v>
      </c>
      <c r="E468" s="23" t="s">
        <v>741</v>
      </c>
      <c r="F468" s="23" t="s">
        <v>1440</v>
      </c>
      <c r="G468" s="96">
        <v>51</v>
      </c>
      <c r="H468" s="24" t="s">
        <v>2734</v>
      </c>
      <c r="I468" s="96" t="s">
        <v>121</v>
      </c>
      <c r="J468" s="96" t="s">
        <v>134</v>
      </c>
      <c r="K468" s="24">
        <v>20511</v>
      </c>
      <c r="L468" s="24">
        <v>6</v>
      </c>
      <c r="M468" s="24">
        <v>1</v>
      </c>
      <c r="Y468" s="24" t="s">
        <v>2364</v>
      </c>
      <c r="AA468" s="96" t="s">
        <v>2483</v>
      </c>
      <c r="AC468" s="96" t="s">
        <v>2484</v>
      </c>
      <c r="AD468" s="98" t="s">
        <v>2363</v>
      </c>
      <c r="AE468" s="96">
        <v>4</v>
      </c>
      <c r="AF468" s="96">
        <v>1</v>
      </c>
      <c r="AG468" s="96">
        <v>20511</v>
      </c>
      <c r="AH468" s="96">
        <v>6</v>
      </c>
      <c r="AI468" s="96">
        <v>1</v>
      </c>
      <c r="AJ468" s="96" t="s">
        <v>3385</v>
      </c>
      <c r="AK468" s="96">
        <v>4</v>
      </c>
      <c r="AN468" s="96">
        <v>0</v>
      </c>
      <c r="AO468" s="96" t="s">
        <v>2365</v>
      </c>
      <c r="AP468" s="96" t="s">
        <v>2952</v>
      </c>
    </row>
    <row r="469" spans="1:42">
      <c r="A469" s="23">
        <v>468</v>
      </c>
      <c r="B469" s="96" t="s">
        <v>2482</v>
      </c>
      <c r="C469" s="96" t="s">
        <v>1790</v>
      </c>
      <c r="D469" s="23" t="s">
        <v>1416</v>
      </c>
      <c r="E469" s="23" t="s">
        <v>741</v>
      </c>
      <c r="F469" s="23" t="s">
        <v>1441</v>
      </c>
      <c r="G469" s="96">
        <v>52</v>
      </c>
      <c r="H469" s="24" t="s">
        <v>2727</v>
      </c>
      <c r="I469" s="96" t="s">
        <v>122</v>
      </c>
      <c r="J469" s="96" t="s">
        <v>134</v>
      </c>
      <c r="K469" s="24">
        <v>20521</v>
      </c>
      <c r="L469" s="24">
        <v>0</v>
      </c>
      <c r="M469" s="24">
        <v>2</v>
      </c>
      <c r="Y469" s="24" t="s">
        <v>2364</v>
      </c>
      <c r="AA469" s="96" t="s">
        <v>2485</v>
      </c>
      <c r="AC469" s="96" t="s">
        <v>2486</v>
      </c>
      <c r="AD469" s="98" t="s">
        <v>2363</v>
      </c>
      <c r="AE469" s="96">
        <v>4</v>
      </c>
      <c r="AF469" s="96">
        <v>1</v>
      </c>
      <c r="AG469" s="96">
        <v>20521</v>
      </c>
      <c r="AH469" s="96">
        <v>0</v>
      </c>
      <c r="AI469" s="96">
        <v>2</v>
      </c>
      <c r="AJ469" s="96" t="s">
        <v>3386</v>
      </c>
      <c r="AK469" s="96">
        <v>4</v>
      </c>
      <c r="AN469" s="96">
        <v>0</v>
      </c>
      <c r="AO469" s="96" t="s">
        <v>2365</v>
      </c>
      <c r="AP469" s="96" t="s">
        <v>2451</v>
      </c>
    </row>
    <row r="470" spans="1:42">
      <c r="A470" s="23">
        <v>469</v>
      </c>
      <c r="B470" s="96" t="s">
        <v>2482</v>
      </c>
      <c r="C470" s="96" t="s">
        <v>1790</v>
      </c>
      <c r="D470" s="23" t="s">
        <v>1416</v>
      </c>
      <c r="E470" s="23" t="s">
        <v>741</v>
      </c>
      <c r="F470" s="23" t="s">
        <v>1441</v>
      </c>
      <c r="G470" s="96">
        <v>52</v>
      </c>
      <c r="H470" s="24" t="s">
        <v>2732</v>
      </c>
      <c r="I470" s="96" t="s">
        <v>121</v>
      </c>
      <c r="J470" s="96" t="s">
        <v>134</v>
      </c>
      <c r="K470" s="24">
        <v>20521</v>
      </c>
      <c r="L470" s="24">
        <v>2</v>
      </c>
      <c r="M470" s="24">
        <v>1</v>
      </c>
      <c r="Y470" s="24" t="s">
        <v>2364</v>
      </c>
      <c r="AA470" s="96" t="s">
        <v>2483</v>
      </c>
      <c r="AC470" s="96" t="s">
        <v>2484</v>
      </c>
      <c r="AD470" s="98" t="s">
        <v>2363</v>
      </c>
      <c r="AE470" s="96">
        <v>4</v>
      </c>
      <c r="AF470" s="96">
        <v>1</v>
      </c>
      <c r="AG470" s="96">
        <v>20521</v>
      </c>
      <c r="AH470" s="96">
        <v>2</v>
      </c>
      <c r="AI470" s="96">
        <v>1</v>
      </c>
      <c r="AJ470" s="96" t="s">
        <v>3387</v>
      </c>
      <c r="AK470" s="96">
        <v>4</v>
      </c>
      <c r="AN470" s="96">
        <v>0</v>
      </c>
      <c r="AO470" s="96" t="s">
        <v>2365</v>
      </c>
      <c r="AP470" s="96" t="s">
        <v>2466</v>
      </c>
    </row>
    <row r="471" spans="1:42">
      <c r="A471" s="23">
        <v>470</v>
      </c>
      <c r="B471" s="96" t="s">
        <v>2482</v>
      </c>
      <c r="C471" s="96" t="s">
        <v>1790</v>
      </c>
      <c r="D471" s="23" t="s">
        <v>1416</v>
      </c>
      <c r="E471" s="23" t="s">
        <v>741</v>
      </c>
      <c r="F471" s="23" t="s">
        <v>1441</v>
      </c>
      <c r="G471" s="96">
        <v>52</v>
      </c>
      <c r="H471" s="24" t="s">
        <v>2733</v>
      </c>
      <c r="I471" s="96" t="s">
        <v>121</v>
      </c>
      <c r="J471" s="96" t="s">
        <v>134</v>
      </c>
      <c r="K471" s="24">
        <v>20521</v>
      </c>
      <c r="L471" s="24">
        <v>4</v>
      </c>
      <c r="M471" s="24">
        <v>1</v>
      </c>
      <c r="Y471" s="24" t="s">
        <v>2364</v>
      </c>
      <c r="AA471" s="96" t="s">
        <v>2483</v>
      </c>
      <c r="AC471" s="96" t="s">
        <v>2484</v>
      </c>
      <c r="AD471" s="98" t="s">
        <v>2363</v>
      </c>
      <c r="AE471" s="96">
        <v>4</v>
      </c>
      <c r="AF471" s="96">
        <v>1</v>
      </c>
      <c r="AG471" s="96">
        <v>20521</v>
      </c>
      <c r="AH471" s="96">
        <v>4</v>
      </c>
      <c r="AI471" s="96">
        <v>1</v>
      </c>
      <c r="AJ471" s="96" t="s">
        <v>3388</v>
      </c>
      <c r="AK471" s="96">
        <v>4</v>
      </c>
      <c r="AN471" s="96">
        <v>0</v>
      </c>
      <c r="AO471" s="96" t="s">
        <v>2365</v>
      </c>
      <c r="AP471" s="96" t="s">
        <v>2467</v>
      </c>
    </row>
    <row r="472" spans="1:42">
      <c r="A472" s="23">
        <v>471</v>
      </c>
      <c r="B472" s="96" t="s">
        <v>2482</v>
      </c>
      <c r="C472" s="96" t="s">
        <v>1790</v>
      </c>
      <c r="D472" s="23" t="s">
        <v>1416</v>
      </c>
      <c r="E472" s="23" t="s">
        <v>741</v>
      </c>
      <c r="F472" s="23" t="s">
        <v>1441</v>
      </c>
      <c r="G472" s="96">
        <v>52</v>
      </c>
      <c r="H472" s="24" t="s">
        <v>2734</v>
      </c>
      <c r="I472" s="96" t="s">
        <v>121</v>
      </c>
      <c r="J472" s="96" t="s">
        <v>134</v>
      </c>
      <c r="K472" s="24">
        <v>20521</v>
      </c>
      <c r="L472" s="24">
        <v>6</v>
      </c>
      <c r="M472" s="24">
        <v>1</v>
      </c>
      <c r="Y472" s="24" t="s">
        <v>2364</v>
      </c>
      <c r="AA472" s="96" t="s">
        <v>2483</v>
      </c>
      <c r="AC472" s="96" t="s">
        <v>2484</v>
      </c>
      <c r="AD472" s="98" t="s">
        <v>2363</v>
      </c>
      <c r="AE472" s="96">
        <v>4</v>
      </c>
      <c r="AF472" s="96">
        <v>1</v>
      </c>
      <c r="AG472" s="96">
        <v>20521</v>
      </c>
      <c r="AH472" s="96">
        <v>6</v>
      </c>
      <c r="AI472" s="96">
        <v>1</v>
      </c>
      <c r="AJ472" s="96" t="s">
        <v>3389</v>
      </c>
      <c r="AK472" s="96">
        <v>4</v>
      </c>
      <c r="AN472" s="96">
        <v>0</v>
      </c>
      <c r="AO472" s="96" t="s">
        <v>2365</v>
      </c>
      <c r="AP472" s="96" t="s">
        <v>2952</v>
      </c>
    </row>
    <row r="473" spans="1:42">
      <c r="A473" s="23">
        <v>472</v>
      </c>
      <c r="B473" s="96" t="s">
        <v>2482</v>
      </c>
      <c r="C473" s="96" t="s">
        <v>1790</v>
      </c>
      <c r="D473" s="23" t="s">
        <v>1417</v>
      </c>
      <c r="E473" s="23" t="s">
        <v>741</v>
      </c>
      <c r="F473" s="23" t="s">
        <v>1442</v>
      </c>
      <c r="G473" s="96">
        <v>53</v>
      </c>
      <c r="H473" s="24" t="s">
        <v>2727</v>
      </c>
      <c r="I473" s="96" t="s">
        <v>122</v>
      </c>
      <c r="J473" s="96" t="s">
        <v>134</v>
      </c>
      <c r="K473" s="24">
        <v>20531</v>
      </c>
      <c r="L473" s="24">
        <v>0</v>
      </c>
      <c r="M473" s="24">
        <v>2</v>
      </c>
      <c r="Y473" s="24" t="s">
        <v>2364</v>
      </c>
      <c r="AA473" s="96" t="s">
        <v>2485</v>
      </c>
      <c r="AC473" s="96" t="s">
        <v>2486</v>
      </c>
      <c r="AD473" s="98" t="s">
        <v>2363</v>
      </c>
      <c r="AE473" s="96">
        <v>4</v>
      </c>
      <c r="AF473" s="96">
        <v>1</v>
      </c>
      <c r="AG473" s="96">
        <v>20531</v>
      </c>
      <c r="AH473" s="96">
        <v>0</v>
      </c>
      <c r="AI473" s="96">
        <v>2</v>
      </c>
      <c r="AJ473" s="96" t="s">
        <v>3390</v>
      </c>
      <c r="AK473" s="96">
        <v>4</v>
      </c>
      <c r="AN473" s="96">
        <v>0</v>
      </c>
      <c r="AO473" s="96" t="s">
        <v>2365</v>
      </c>
      <c r="AP473" s="96" t="s">
        <v>2451</v>
      </c>
    </row>
    <row r="474" spans="1:42">
      <c r="A474" s="23">
        <v>473</v>
      </c>
      <c r="B474" s="96" t="s">
        <v>2482</v>
      </c>
      <c r="C474" s="96" t="s">
        <v>1790</v>
      </c>
      <c r="D474" s="23" t="s">
        <v>1417</v>
      </c>
      <c r="E474" s="23" t="s">
        <v>741</v>
      </c>
      <c r="F474" s="23" t="s">
        <v>1442</v>
      </c>
      <c r="G474" s="96">
        <v>53</v>
      </c>
      <c r="H474" s="24" t="s">
        <v>2732</v>
      </c>
      <c r="I474" s="96" t="s">
        <v>121</v>
      </c>
      <c r="J474" s="96" t="s">
        <v>134</v>
      </c>
      <c r="K474" s="24">
        <v>20531</v>
      </c>
      <c r="L474" s="24">
        <v>2</v>
      </c>
      <c r="M474" s="24">
        <v>1</v>
      </c>
      <c r="Y474" s="24" t="s">
        <v>2364</v>
      </c>
      <c r="AA474" s="96" t="s">
        <v>2483</v>
      </c>
      <c r="AC474" s="96" t="s">
        <v>2484</v>
      </c>
      <c r="AD474" s="98" t="s">
        <v>2363</v>
      </c>
      <c r="AE474" s="96">
        <v>4</v>
      </c>
      <c r="AF474" s="96">
        <v>1</v>
      </c>
      <c r="AG474" s="96">
        <v>20531</v>
      </c>
      <c r="AH474" s="96">
        <v>2</v>
      </c>
      <c r="AI474" s="96">
        <v>1</v>
      </c>
      <c r="AJ474" s="96" t="s">
        <v>3391</v>
      </c>
      <c r="AK474" s="96">
        <v>4</v>
      </c>
      <c r="AN474" s="96">
        <v>0</v>
      </c>
      <c r="AO474" s="96" t="s">
        <v>2365</v>
      </c>
      <c r="AP474" s="96" t="s">
        <v>2466</v>
      </c>
    </row>
    <row r="475" spans="1:42">
      <c r="A475" s="23">
        <v>474</v>
      </c>
      <c r="B475" s="96" t="s">
        <v>2482</v>
      </c>
      <c r="C475" s="96" t="s">
        <v>1790</v>
      </c>
      <c r="D475" s="23" t="s">
        <v>1417</v>
      </c>
      <c r="E475" s="23" t="s">
        <v>741</v>
      </c>
      <c r="F475" s="23" t="s">
        <v>1442</v>
      </c>
      <c r="G475" s="96">
        <v>53</v>
      </c>
      <c r="H475" s="24" t="s">
        <v>2733</v>
      </c>
      <c r="I475" s="96" t="s">
        <v>121</v>
      </c>
      <c r="J475" s="96" t="s">
        <v>134</v>
      </c>
      <c r="K475" s="24">
        <v>20531</v>
      </c>
      <c r="L475" s="24">
        <v>4</v>
      </c>
      <c r="M475" s="24">
        <v>1</v>
      </c>
      <c r="Y475" s="24" t="s">
        <v>2364</v>
      </c>
      <c r="AA475" s="96" t="s">
        <v>2483</v>
      </c>
      <c r="AC475" s="96" t="s">
        <v>2484</v>
      </c>
      <c r="AD475" s="98" t="s">
        <v>2363</v>
      </c>
      <c r="AE475" s="96">
        <v>4</v>
      </c>
      <c r="AF475" s="96">
        <v>1</v>
      </c>
      <c r="AG475" s="96">
        <v>20531</v>
      </c>
      <c r="AH475" s="96">
        <v>4</v>
      </c>
      <c r="AI475" s="96">
        <v>1</v>
      </c>
      <c r="AJ475" s="96" t="s">
        <v>3392</v>
      </c>
      <c r="AK475" s="96">
        <v>4</v>
      </c>
      <c r="AN475" s="96">
        <v>0</v>
      </c>
      <c r="AO475" s="96" t="s">
        <v>2365</v>
      </c>
      <c r="AP475" s="96" t="s">
        <v>2467</v>
      </c>
    </row>
    <row r="476" spans="1:42">
      <c r="A476" s="23">
        <v>475</v>
      </c>
      <c r="B476" s="96" t="s">
        <v>2482</v>
      </c>
      <c r="C476" s="96" t="s">
        <v>1790</v>
      </c>
      <c r="D476" s="23" t="s">
        <v>1417</v>
      </c>
      <c r="E476" s="23" t="s">
        <v>741</v>
      </c>
      <c r="F476" s="23" t="s">
        <v>1442</v>
      </c>
      <c r="G476" s="96">
        <v>53</v>
      </c>
      <c r="H476" s="24" t="s">
        <v>2734</v>
      </c>
      <c r="I476" s="96" t="s">
        <v>121</v>
      </c>
      <c r="J476" s="96" t="s">
        <v>134</v>
      </c>
      <c r="K476" s="24">
        <v>20531</v>
      </c>
      <c r="L476" s="24">
        <v>6</v>
      </c>
      <c r="M476" s="24">
        <v>1</v>
      </c>
      <c r="Y476" s="24" t="s">
        <v>2364</v>
      </c>
      <c r="AA476" s="96" t="s">
        <v>2483</v>
      </c>
      <c r="AC476" s="96" t="s">
        <v>2484</v>
      </c>
      <c r="AD476" s="98" t="s">
        <v>2363</v>
      </c>
      <c r="AE476" s="96">
        <v>4</v>
      </c>
      <c r="AF476" s="96">
        <v>1</v>
      </c>
      <c r="AG476" s="96">
        <v>20531</v>
      </c>
      <c r="AH476" s="96">
        <v>6</v>
      </c>
      <c r="AI476" s="96">
        <v>1</v>
      </c>
      <c r="AJ476" s="96" t="s">
        <v>3393</v>
      </c>
      <c r="AK476" s="96">
        <v>4</v>
      </c>
      <c r="AN476" s="96">
        <v>0</v>
      </c>
      <c r="AO476" s="96" t="s">
        <v>2365</v>
      </c>
      <c r="AP476" s="96" t="s">
        <v>2952</v>
      </c>
    </row>
    <row r="477" spans="1:42">
      <c r="A477" s="23">
        <v>476</v>
      </c>
      <c r="B477" s="96" t="s">
        <v>2482</v>
      </c>
      <c r="C477" s="96" t="s">
        <v>1790</v>
      </c>
      <c r="D477" s="23" t="s">
        <v>1417</v>
      </c>
      <c r="E477" s="23" t="s">
        <v>741</v>
      </c>
      <c r="F477" s="23" t="s">
        <v>1443</v>
      </c>
      <c r="G477" s="96">
        <v>54</v>
      </c>
      <c r="H477" s="24" t="s">
        <v>2727</v>
      </c>
      <c r="I477" s="96" t="s">
        <v>122</v>
      </c>
      <c r="J477" s="96" t="s">
        <v>134</v>
      </c>
      <c r="K477" s="24">
        <v>20541</v>
      </c>
      <c r="L477" s="24">
        <v>0</v>
      </c>
      <c r="M477" s="24">
        <v>2</v>
      </c>
      <c r="Y477" s="24" t="s">
        <v>2364</v>
      </c>
      <c r="AA477" s="96" t="s">
        <v>2485</v>
      </c>
      <c r="AC477" s="96" t="s">
        <v>2486</v>
      </c>
      <c r="AD477" s="98" t="s">
        <v>2363</v>
      </c>
      <c r="AE477" s="96">
        <v>4</v>
      </c>
      <c r="AF477" s="96">
        <v>1</v>
      </c>
      <c r="AG477" s="96">
        <v>20541</v>
      </c>
      <c r="AH477" s="96">
        <v>0</v>
      </c>
      <c r="AI477" s="96">
        <v>2</v>
      </c>
      <c r="AJ477" s="96" t="s">
        <v>3394</v>
      </c>
      <c r="AK477" s="96">
        <v>4</v>
      </c>
      <c r="AN477" s="96">
        <v>0</v>
      </c>
      <c r="AO477" s="96" t="s">
        <v>2365</v>
      </c>
      <c r="AP477" s="96" t="s">
        <v>2451</v>
      </c>
    </row>
    <row r="478" spans="1:42">
      <c r="A478" s="23">
        <v>477</v>
      </c>
      <c r="B478" s="96" t="s">
        <v>2482</v>
      </c>
      <c r="C478" s="96" t="s">
        <v>1790</v>
      </c>
      <c r="D478" s="23" t="s">
        <v>1417</v>
      </c>
      <c r="E478" s="23" t="s">
        <v>741</v>
      </c>
      <c r="F478" s="23" t="s">
        <v>1443</v>
      </c>
      <c r="G478" s="96">
        <v>54</v>
      </c>
      <c r="H478" s="24" t="s">
        <v>2732</v>
      </c>
      <c r="I478" s="96" t="s">
        <v>121</v>
      </c>
      <c r="J478" s="96" t="s">
        <v>134</v>
      </c>
      <c r="K478" s="24">
        <v>20541</v>
      </c>
      <c r="L478" s="24">
        <v>2</v>
      </c>
      <c r="M478" s="24">
        <v>1</v>
      </c>
      <c r="Y478" s="24" t="s">
        <v>2364</v>
      </c>
      <c r="AA478" s="96" t="s">
        <v>2483</v>
      </c>
      <c r="AC478" s="96" t="s">
        <v>2484</v>
      </c>
      <c r="AD478" s="98" t="s">
        <v>2363</v>
      </c>
      <c r="AE478" s="96">
        <v>4</v>
      </c>
      <c r="AF478" s="96">
        <v>1</v>
      </c>
      <c r="AG478" s="96">
        <v>20541</v>
      </c>
      <c r="AH478" s="96">
        <v>2</v>
      </c>
      <c r="AI478" s="96">
        <v>1</v>
      </c>
      <c r="AJ478" s="96" t="s">
        <v>3395</v>
      </c>
      <c r="AK478" s="96">
        <v>4</v>
      </c>
      <c r="AN478" s="96">
        <v>0</v>
      </c>
      <c r="AO478" s="96" t="s">
        <v>2365</v>
      </c>
      <c r="AP478" s="96" t="s">
        <v>2466</v>
      </c>
    </row>
    <row r="479" spans="1:42">
      <c r="A479" s="23">
        <v>478</v>
      </c>
      <c r="B479" s="96" t="s">
        <v>2482</v>
      </c>
      <c r="C479" s="96" t="s">
        <v>1790</v>
      </c>
      <c r="D479" s="23" t="s">
        <v>1417</v>
      </c>
      <c r="E479" s="23" t="s">
        <v>741</v>
      </c>
      <c r="F479" s="23" t="s">
        <v>1443</v>
      </c>
      <c r="G479" s="96">
        <v>54</v>
      </c>
      <c r="H479" s="24" t="s">
        <v>2733</v>
      </c>
      <c r="I479" s="96" t="s">
        <v>121</v>
      </c>
      <c r="J479" s="96" t="s">
        <v>134</v>
      </c>
      <c r="K479" s="24">
        <v>20541</v>
      </c>
      <c r="L479" s="24">
        <v>4</v>
      </c>
      <c r="M479" s="24">
        <v>1</v>
      </c>
      <c r="Y479" s="24" t="s">
        <v>2364</v>
      </c>
      <c r="AA479" s="96" t="s">
        <v>2483</v>
      </c>
      <c r="AC479" s="96" t="s">
        <v>2484</v>
      </c>
      <c r="AD479" s="98" t="s">
        <v>2363</v>
      </c>
      <c r="AE479" s="96">
        <v>4</v>
      </c>
      <c r="AF479" s="96">
        <v>1</v>
      </c>
      <c r="AG479" s="96">
        <v>20541</v>
      </c>
      <c r="AH479" s="96">
        <v>4</v>
      </c>
      <c r="AI479" s="96">
        <v>1</v>
      </c>
      <c r="AJ479" s="96" t="s">
        <v>3396</v>
      </c>
      <c r="AK479" s="96">
        <v>4</v>
      </c>
      <c r="AN479" s="96">
        <v>0</v>
      </c>
      <c r="AO479" s="96" t="s">
        <v>2365</v>
      </c>
      <c r="AP479" s="96" t="s">
        <v>2467</v>
      </c>
    </row>
    <row r="480" spans="1:42">
      <c r="A480" s="23">
        <v>479</v>
      </c>
      <c r="B480" s="96" t="s">
        <v>2482</v>
      </c>
      <c r="C480" s="96" t="s">
        <v>1790</v>
      </c>
      <c r="D480" s="23" t="s">
        <v>1417</v>
      </c>
      <c r="E480" s="23" t="s">
        <v>741</v>
      </c>
      <c r="F480" s="23" t="s">
        <v>1443</v>
      </c>
      <c r="G480" s="96">
        <v>54</v>
      </c>
      <c r="H480" s="24" t="s">
        <v>2734</v>
      </c>
      <c r="I480" s="96" t="s">
        <v>121</v>
      </c>
      <c r="J480" s="96" t="s">
        <v>134</v>
      </c>
      <c r="K480" s="24">
        <v>20541</v>
      </c>
      <c r="L480" s="24">
        <v>6</v>
      </c>
      <c r="M480" s="24">
        <v>1</v>
      </c>
      <c r="Y480" s="24" t="s">
        <v>2364</v>
      </c>
      <c r="AA480" s="96" t="s">
        <v>2483</v>
      </c>
      <c r="AC480" s="96" t="s">
        <v>2484</v>
      </c>
      <c r="AD480" s="98" t="s">
        <v>2363</v>
      </c>
      <c r="AE480" s="96">
        <v>4</v>
      </c>
      <c r="AF480" s="96">
        <v>1</v>
      </c>
      <c r="AG480" s="96">
        <v>20541</v>
      </c>
      <c r="AH480" s="96">
        <v>6</v>
      </c>
      <c r="AI480" s="96">
        <v>1</v>
      </c>
      <c r="AJ480" s="96" t="s">
        <v>3397</v>
      </c>
      <c r="AK480" s="96">
        <v>4</v>
      </c>
      <c r="AN480" s="96">
        <v>0</v>
      </c>
      <c r="AO480" s="96" t="s">
        <v>2365</v>
      </c>
      <c r="AP480" s="96" t="s">
        <v>2952</v>
      </c>
    </row>
    <row r="481" spans="1:42">
      <c r="A481" s="23">
        <v>480</v>
      </c>
      <c r="B481" s="96" t="s">
        <v>2482</v>
      </c>
      <c r="C481" s="96" t="s">
        <v>1790</v>
      </c>
      <c r="D481" s="23" t="s">
        <v>1432</v>
      </c>
      <c r="E481" s="23" t="s">
        <v>364</v>
      </c>
      <c r="F481" s="23" t="s">
        <v>1395</v>
      </c>
      <c r="G481" s="96">
        <v>55</v>
      </c>
      <c r="H481" s="24" t="s">
        <v>2745</v>
      </c>
      <c r="I481" s="96" t="s">
        <v>121</v>
      </c>
      <c r="J481" s="96" t="s">
        <v>134</v>
      </c>
      <c r="K481" s="24">
        <v>20551</v>
      </c>
      <c r="L481" s="24">
        <v>0</v>
      </c>
      <c r="M481" s="24">
        <v>1</v>
      </c>
      <c r="Y481" s="24" t="s">
        <v>2364</v>
      </c>
      <c r="AA481" s="96" t="s">
        <v>2483</v>
      </c>
      <c r="AC481" s="96" t="s">
        <v>2484</v>
      </c>
      <c r="AD481" s="98" t="s">
        <v>2363</v>
      </c>
      <c r="AE481" s="96">
        <v>4</v>
      </c>
      <c r="AF481" s="96">
        <v>1</v>
      </c>
      <c r="AG481" s="96">
        <v>20551</v>
      </c>
      <c r="AH481" s="96">
        <v>0</v>
      </c>
      <c r="AI481" s="96">
        <v>1</v>
      </c>
      <c r="AJ481" s="96" t="s">
        <v>3398</v>
      </c>
      <c r="AK481" s="96">
        <v>4</v>
      </c>
      <c r="AN481" s="96">
        <v>0</v>
      </c>
      <c r="AO481" s="96" t="s">
        <v>2365</v>
      </c>
      <c r="AP481" s="96" t="s">
        <v>2389</v>
      </c>
    </row>
    <row r="482" spans="1:42">
      <c r="A482" s="23">
        <v>481</v>
      </c>
      <c r="B482" s="96" t="s">
        <v>2482</v>
      </c>
      <c r="C482" s="96" t="s">
        <v>1790</v>
      </c>
      <c r="D482" s="23" t="s">
        <v>1432</v>
      </c>
      <c r="E482" s="23" t="s">
        <v>364</v>
      </c>
      <c r="F482" s="23" t="s">
        <v>1395</v>
      </c>
      <c r="G482" s="96">
        <v>55</v>
      </c>
      <c r="H482" s="24" t="s">
        <v>2746</v>
      </c>
      <c r="I482" s="96" t="s">
        <v>121</v>
      </c>
      <c r="J482" s="96" t="s">
        <v>134</v>
      </c>
      <c r="K482" s="24">
        <v>20551</v>
      </c>
      <c r="L482" s="24">
        <v>1</v>
      </c>
      <c r="M482" s="24">
        <v>1</v>
      </c>
      <c r="Y482" s="24" t="s">
        <v>2364</v>
      </c>
      <c r="AA482" s="96" t="s">
        <v>2483</v>
      </c>
      <c r="AC482" s="96" t="s">
        <v>2484</v>
      </c>
      <c r="AD482" s="98" t="s">
        <v>2363</v>
      </c>
      <c r="AE482" s="96">
        <v>4</v>
      </c>
      <c r="AF482" s="96">
        <v>1</v>
      </c>
      <c r="AG482" s="96">
        <v>20551</v>
      </c>
      <c r="AH482" s="96">
        <v>1</v>
      </c>
      <c r="AI482" s="96">
        <v>1</v>
      </c>
      <c r="AJ482" s="96" t="s">
        <v>3399</v>
      </c>
      <c r="AK482" s="96">
        <v>4</v>
      </c>
      <c r="AN482" s="96">
        <v>0</v>
      </c>
      <c r="AO482" s="96" t="s">
        <v>2365</v>
      </c>
      <c r="AP482" s="96" t="s">
        <v>2402</v>
      </c>
    </row>
    <row r="483" spans="1:42">
      <c r="A483" s="23">
        <v>482</v>
      </c>
      <c r="B483" s="96" t="s">
        <v>2482</v>
      </c>
      <c r="C483" s="96" t="s">
        <v>1790</v>
      </c>
      <c r="D483" s="23" t="s">
        <v>1433</v>
      </c>
      <c r="E483" s="23" t="s">
        <v>364</v>
      </c>
      <c r="F483" s="23" t="s">
        <v>1444</v>
      </c>
      <c r="G483" s="96">
        <v>56</v>
      </c>
      <c r="H483" s="24" t="s">
        <v>2745</v>
      </c>
      <c r="I483" s="96" t="s">
        <v>121</v>
      </c>
      <c r="J483" s="96" t="s">
        <v>134</v>
      </c>
      <c r="K483" s="24">
        <v>20561</v>
      </c>
      <c r="L483" s="24">
        <v>0</v>
      </c>
      <c r="M483" s="24">
        <v>1</v>
      </c>
      <c r="Y483" s="24" t="s">
        <v>2364</v>
      </c>
      <c r="AA483" s="96" t="s">
        <v>2483</v>
      </c>
      <c r="AC483" s="96" t="s">
        <v>2484</v>
      </c>
      <c r="AD483" s="98" t="s">
        <v>2363</v>
      </c>
      <c r="AE483" s="96">
        <v>4</v>
      </c>
      <c r="AF483" s="96">
        <v>1</v>
      </c>
      <c r="AG483" s="96">
        <v>20561</v>
      </c>
      <c r="AH483" s="96">
        <v>0</v>
      </c>
      <c r="AI483" s="96">
        <v>1</v>
      </c>
      <c r="AJ483" s="96" t="s">
        <v>3400</v>
      </c>
      <c r="AK483" s="96">
        <v>4</v>
      </c>
      <c r="AN483" s="96">
        <v>0</v>
      </c>
      <c r="AO483" s="96" t="s">
        <v>2365</v>
      </c>
      <c r="AP483" s="96" t="s">
        <v>2389</v>
      </c>
    </row>
    <row r="484" spans="1:42">
      <c r="A484" s="23">
        <v>483</v>
      </c>
      <c r="B484" s="96" t="s">
        <v>2482</v>
      </c>
      <c r="C484" s="96" t="s">
        <v>1790</v>
      </c>
      <c r="D484" s="23" t="s">
        <v>1433</v>
      </c>
      <c r="E484" s="23" t="s">
        <v>364</v>
      </c>
      <c r="F484" s="23" t="s">
        <v>1444</v>
      </c>
      <c r="G484" s="96">
        <v>56</v>
      </c>
      <c r="H484" s="24" t="s">
        <v>2746</v>
      </c>
      <c r="I484" s="96" t="s">
        <v>121</v>
      </c>
      <c r="J484" s="96" t="s">
        <v>134</v>
      </c>
      <c r="K484" s="24">
        <v>20561</v>
      </c>
      <c r="L484" s="24">
        <v>1</v>
      </c>
      <c r="M484" s="24">
        <v>1</v>
      </c>
      <c r="Y484" s="24" t="s">
        <v>2364</v>
      </c>
      <c r="AA484" s="96" t="s">
        <v>2483</v>
      </c>
      <c r="AC484" s="96" t="s">
        <v>2484</v>
      </c>
      <c r="AD484" s="98" t="s">
        <v>2363</v>
      </c>
      <c r="AE484" s="96">
        <v>4</v>
      </c>
      <c r="AF484" s="96">
        <v>1</v>
      </c>
      <c r="AG484" s="96">
        <v>20561</v>
      </c>
      <c r="AH484" s="96">
        <v>1</v>
      </c>
      <c r="AI484" s="96">
        <v>1</v>
      </c>
      <c r="AJ484" s="96" t="s">
        <v>3401</v>
      </c>
      <c r="AK484" s="96">
        <v>4</v>
      </c>
      <c r="AN484" s="96">
        <v>0</v>
      </c>
      <c r="AO484" s="96" t="s">
        <v>2365</v>
      </c>
      <c r="AP484" s="96" t="s">
        <v>2402</v>
      </c>
    </row>
    <row r="485" spans="1:42">
      <c r="A485" s="23">
        <v>484</v>
      </c>
      <c r="B485" s="96" t="s">
        <v>2482</v>
      </c>
      <c r="C485" s="96" t="s">
        <v>1790</v>
      </c>
      <c r="D485" s="23" t="s">
        <v>152</v>
      </c>
      <c r="E485" s="23" t="s">
        <v>1369</v>
      </c>
      <c r="F485" s="23" t="s">
        <v>1375</v>
      </c>
      <c r="G485" s="96">
        <v>57</v>
      </c>
      <c r="H485" s="24" t="s">
        <v>2751</v>
      </c>
      <c r="I485" s="96" t="s">
        <v>121</v>
      </c>
      <c r="J485" s="96" t="s">
        <v>134</v>
      </c>
      <c r="K485" s="24">
        <v>20571</v>
      </c>
      <c r="L485" s="24">
        <v>0</v>
      </c>
      <c r="M485" s="24">
        <v>1</v>
      </c>
      <c r="Y485" s="24" t="s">
        <v>2364</v>
      </c>
      <c r="AA485" s="96" t="s">
        <v>2483</v>
      </c>
      <c r="AC485" s="96" t="s">
        <v>2484</v>
      </c>
      <c r="AD485" s="98" t="s">
        <v>2363</v>
      </c>
      <c r="AE485" s="96">
        <v>4</v>
      </c>
      <c r="AF485" s="96">
        <v>1</v>
      </c>
      <c r="AG485" s="96">
        <v>20571</v>
      </c>
      <c r="AH485" s="96">
        <v>0</v>
      </c>
      <c r="AI485" s="96">
        <v>1</v>
      </c>
      <c r="AJ485" s="96" t="s">
        <v>3402</v>
      </c>
      <c r="AK485" s="96">
        <v>4</v>
      </c>
      <c r="AN485" s="96">
        <v>0</v>
      </c>
      <c r="AO485" s="96" t="s">
        <v>2365</v>
      </c>
      <c r="AP485" s="96" t="s">
        <v>2372</v>
      </c>
    </row>
    <row r="486" spans="1:42">
      <c r="A486" s="23">
        <v>485</v>
      </c>
      <c r="B486" s="96" t="s">
        <v>2482</v>
      </c>
      <c r="C486" s="96" t="s">
        <v>1790</v>
      </c>
      <c r="D486" s="23" t="s">
        <v>152</v>
      </c>
      <c r="E486" s="23" t="s">
        <v>1369</v>
      </c>
      <c r="F486" s="23" t="s">
        <v>1375</v>
      </c>
      <c r="G486" s="96">
        <v>57</v>
      </c>
      <c r="H486" s="24" t="s">
        <v>2752</v>
      </c>
      <c r="I486" s="96" t="s">
        <v>121</v>
      </c>
      <c r="J486" s="96" t="s">
        <v>134</v>
      </c>
      <c r="K486" s="24">
        <v>20571</v>
      </c>
      <c r="L486" s="24">
        <v>1</v>
      </c>
      <c r="M486" s="24">
        <v>1</v>
      </c>
      <c r="Y486" s="24" t="s">
        <v>2364</v>
      </c>
      <c r="AA486" s="96" t="s">
        <v>2483</v>
      </c>
      <c r="AC486" s="96" t="s">
        <v>2484</v>
      </c>
      <c r="AD486" s="98" t="s">
        <v>2363</v>
      </c>
      <c r="AE486" s="96">
        <v>4</v>
      </c>
      <c r="AF486" s="96">
        <v>1</v>
      </c>
      <c r="AG486" s="96">
        <v>20571</v>
      </c>
      <c r="AH486" s="96">
        <v>1</v>
      </c>
      <c r="AI486" s="96">
        <v>1</v>
      </c>
      <c r="AJ486" s="96" t="s">
        <v>3403</v>
      </c>
      <c r="AK486" s="96">
        <v>4</v>
      </c>
      <c r="AN486" s="96">
        <v>0</v>
      </c>
      <c r="AO486" s="96" t="s">
        <v>2365</v>
      </c>
      <c r="AP486" s="96" t="s">
        <v>2373</v>
      </c>
    </row>
    <row r="487" spans="1:42">
      <c r="A487" s="23">
        <v>486</v>
      </c>
      <c r="B487" s="96" t="s">
        <v>2482</v>
      </c>
      <c r="C487" s="96" t="s">
        <v>1790</v>
      </c>
      <c r="D487" s="23" t="s">
        <v>152</v>
      </c>
      <c r="E487" s="23" t="s">
        <v>1369</v>
      </c>
      <c r="F487" s="23" t="s">
        <v>1375</v>
      </c>
      <c r="G487" s="96">
        <v>57</v>
      </c>
      <c r="H487" s="24" t="s">
        <v>2753</v>
      </c>
      <c r="I487" s="96" t="s">
        <v>121</v>
      </c>
      <c r="J487" s="96" t="s">
        <v>134</v>
      </c>
      <c r="K487" s="24">
        <v>20571</v>
      </c>
      <c r="L487" s="24">
        <v>2</v>
      </c>
      <c r="M487" s="24">
        <v>1</v>
      </c>
      <c r="Y487" s="24" t="s">
        <v>2364</v>
      </c>
      <c r="AA487" s="96" t="s">
        <v>2483</v>
      </c>
      <c r="AC487" s="96" t="s">
        <v>2484</v>
      </c>
      <c r="AD487" s="98" t="s">
        <v>2363</v>
      </c>
      <c r="AE487" s="96">
        <v>4</v>
      </c>
      <c r="AF487" s="96">
        <v>1</v>
      </c>
      <c r="AG487" s="96">
        <v>20571</v>
      </c>
      <c r="AH487" s="96">
        <v>2</v>
      </c>
      <c r="AI487" s="96">
        <v>1</v>
      </c>
      <c r="AJ487" s="96" t="s">
        <v>3404</v>
      </c>
      <c r="AK487" s="96">
        <v>4</v>
      </c>
      <c r="AN487" s="96">
        <v>0</v>
      </c>
      <c r="AO487" s="96" t="s">
        <v>2365</v>
      </c>
      <c r="AP487" s="96" t="s">
        <v>2374</v>
      </c>
    </row>
    <row r="488" spans="1:42">
      <c r="A488" s="23">
        <v>487</v>
      </c>
      <c r="B488" s="96" t="s">
        <v>2482</v>
      </c>
      <c r="C488" s="96" t="s">
        <v>1790</v>
      </c>
      <c r="D488" s="23" t="s">
        <v>152</v>
      </c>
      <c r="E488" s="23" t="s">
        <v>1369</v>
      </c>
      <c r="F488" s="23" t="s">
        <v>1375</v>
      </c>
      <c r="G488" s="96">
        <v>57</v>
      </c>
      <c r="H488" s="24" t="s">
        <v>2754</v>
      </c>
      <c r="I488" s="96" t="s">
        <v>121</v>
      </c>
      <c r="J488" s="96" t="s">
        <v>134</v>
      </c>
      <c r="K488" s="24">
        <v>20571</v>
      </c>
      <c r="L488" s="24">
        <v>3</v>
      </c>
      <c r="M488" s="24">
        <v>1</v>
      </c>
      <c r="Y488" s="24" t="s">
        <v>2364</v>
      </c>
      <c r="AA488" s="96" t="s">
        <v>2483</v>
      </c>
      <c r="AC488" s="96" t="s">
        <v>2484</v>
      </c>
      <c r="AD488" s="98" t="s">
        <v>2363</v>
      </c>
      <c r="AE488" s="96">
        <v>4</v>
      </c>
      <c r="AF488" s="96">
        <v>1</v>
      </c>
      <c r="AG488" s="96">
        <v>20571</v>
      </c>
      <c r="AH488" s="96">
        <v>3</v>
      </c>
      <c r="AI488" s="96">
        <v>1</v>
      </c>
      <c r="AJ488" s="96" t="s">
        <v>3405</v>
      </c>
      <c r="AK488" s="96">
        <v>4</v>
      </c>
      <c r="AN488" s="96">
        <v>0</v>
      </c>
      <c r="AO488" s="96" t="s">
        <v>2365</v>
      </c>
      <c r="AP488" s="96" t="s">
        <v>2375</v>
      </c>
    </row>
    <row r="489" spans="1:42">
      <c r="A489" s="23">
        <v>488</v>
      </c>
      <c r="B489" s="96" t="s">
        <v>2482</v>
      </c>
      <c r="C489" s="96" t="s">
        <v>1790</v>
      </c>
      <c r="D489" s="23" t="s">
        <v>152</v>
      </c>
      <c r="E489" s="23" t="s">
        <v>1369</v>
      </c>
      <c r="F489" s="23" t="s">
        <v>1375</v>
      </c>
      <c r="G489" s="96">
        <v>57</v>
      </c>
      <c r="H489" s="24" t="s">
        <v>2755</v>
      </c>
      <c r="I489" s="96" t="s">
        <v>121</v>
      </c>
      <c r="J489" s="96" t="s">
        <v>134</v>
      </c>
      <c r="K489" s="24">
        <v>20571</v>
      </c>
      <c r="L489" s="24">
        <v>4</v>
      </c>
      <c r="M489" s="24">
        <v>1</v>
      </c>
      <c r="Y489" s="24" t="s">
        <v>2364</v>
      </c>
      <c r="AA489" s="96" t="s">
        <v>2483</v>
      </c>
      <c r="AC489" s="96" t="s">
        <v>2484</v>
      </c>
      <c r="AD489" s="98" t="s">
        <v>2363</v>
      </c>
      <c r="AE489" s="96">
        <v>4</v>
      </c>
      <c r="AF489" s="96">
        <v>1</v>
      </c>
      <c r="AG489" s="96">
        <v>20571</v>
      </c>
      <c r="AH489" s="96">
        <v>4</v>
      </c>
      <c r="AI489" s="96">
        <v>1</v>
      </c>
      <c r="AJ489" s="96" t="s">
        <v>3406</v>
      </c>
      <c r="AK489" s="96">
        <v>4</v>
      </c>
      <c r="AN489" s="96">
        <v>0</v>
      </c>
      <c r="AO489" s="96" t="s">
        <v>2365</v>
      </c>
      <c r="AP489" s="96" t="s">
        <v>2376</v>
      </c>
    </row>
    <row r="490" spans="1:42">
      <c r="A490" s="23">
        <v>489</v>
      </c>
      <c r="B490" s="96" t="s">
        <v>2482</v>
      </c>
      <c r="C490" s="96" t="s">
        <v>1790</v>
      </c>
      <c r="D490" s="23" t="s">
        <v>152</v>
      </c>
      <c r="E490" s="23" t="s">
        <v>1369</v>
      </c>
      <c r="F490" s="23" t="s">
        <v>1375</v>
      </c>
      <c r="G490" s="96">
        <v>57</v>
      </c>
      <c r="H490" s="24" t="s">
        <v>2756</v>
      </c>
      <c r="I490" s="96" t="s">
        <v>121</v>
      </c>
      <c r="J490" s="96" t="s">
        <v>134</v>
      </c>
      <c r="K490" s="24">
        <v>20571</v>
      </c>
      <c r="L490" s="24">
        <v>5</v>
      </c>
      <c r="M490" s="24">
        <v>1</v>
      </c>
      <c r="Y490" s="24" t="s">
        <v>2364</v>
      </c>
      <c r="AA490" s="96" t="s">
        <v>2483</v>
      </c>
      <c r="AC490" s="96" t="s">
        <v>2484</v>
      </c>
      <c r="AD490" s="98" t="s">
        <v>2363</v>
      </c>
      <c r="AE490" s="96">
        <v>4</v>
      </c>
      <c r="AF490" s="96">
        <v>1</v>
      </c>
      <c r="AG490" s="96">
        <v>20571</v>
      </c>
      <c r="AH490" s="96">
        <v>5</v>
      </c>
      <c r="AI490" s="96">
        <v>1</v>
      </c>
      <c r="AJ490" s="96" t="s">
        <v>3407</v>
      </c>
      <c r="AK490" s="96">
        <v>4</v>
      </c>
      <c r="AN490" s="96">
        <v>0</v>
      </c>
      <c r="AO490" s="96" t="s">
        <v>2365</v>
      </c>
      <c r="AP490" s="96" t="s">
        <v>2377</v>
      </c>
    </row>
    <row r="491" spans="1:42">
      <c r="A491" s="23">
        <v>490</v>
      </c>
      <c r="B491" s="96" t="s">
        <v>2482</v>
      </c>
      <c r="C491" s="96" t="s">
        <v>1790</v>
      </c>
      <c r="D491" s="23" t="s">
        <v>152</v>
      </c>
      <c r="E491" s="23" t="s">
        <v>1369</v>
      </c>
      <c r="F491" s="23" t="s">
        <v>1375</v>
      </c>
      <c r="G491" s="96">
        <v>57</v>
      </c>
      <c r="H491" s="24" t="s">
        <v>2757</v>
      </c>
      <c r="I491" s="96" t="s">
        <v>121</v>
      </c>
      <c r="J491" s="96" t="s">
        <v>134</v>
      </c>
      <c r="K491" s="24">
        <v>20571</v>
      </c>
      <c r="L491" s="24">
        <v>6</v>
      </c>
      <c r="M491" s="24">
        <v>1</v>
      </c>
      <c r="Y491" s="24" t="s">
        <v>2364</v>
      </c>
      <c r="AA491" s="96" t="s">
        <v>2483</v>
      </c>
      <c r="AC491" s="96" t="s">
        <v>2484</v>
      </c>
      <c r="AD491" s="98" t="s">
        <v>2363</v>
      </c>
      <c r="AE491" s="96">
        <v>4</v>
      </c>
      <c r="AF491" s="96">
        <v>1</v>
      </c>
      <c r="AG491" s="96">
        <v>20571</v>
      </c>
      <c r="AH491" s="96">
        <v>6</v>
      </c>
      <c r="AI491" s="96">
        <v>1</v>
      </c>
      <c r="AJ491" s="96" t="s">
        <v>3408</v>
      </c>
      <c r="AK491" s="96">
        <v>4</v>
      </c>
      <c r="AN491" s="96">
        <v>0</v>
      </c>
      <c r="AO491" s="96" t="s">
        <v>2365</v>
      </c>
      <c r="AP491" s="96" t="s">
        <v>2468</v>
      </c>
    </row>
    <row r="492" spans="1:42">
      <c r="A492" s="23">
        <v>491</v>
      </c>
      <c r="B492" s="96" t="s">
        <v>2482</v>
      </c>
      <c r="C492" s="96" t="s">
        <v>1790</v>
      </c>
      <c r="D492" s="23" t="s">
        <v>152</v>
      </c>
      <c r="E492" s="23" t="s">
        <v>1369</v>
      </c>
      <c r="F492" s="23" t="s">
        <v>1375</v>
      </c>
      <c r="G492" s="96">
        <v>57</v>
      </c>
      <c r="H492" s="24" t="s">
        <v>2758</v>
      </c>
      <c r="I492" s="96" t="s">
        <v>121</v>
      </c>
      <c r="J492" s="96" t="s">
        <v>134</v>
      </c>
      <c r="K492" s="24">
        <v>20571</v>
      </c>
      <c r="L492" s="24">
        <v>7</v>
      </c>
      <c r="M492" s="24">
        <v>1</v>
      </c>
      <c r="Y492" s="24" t="s">
        <v>2364</v>
      </c>
      <c r="AA492" s="96" t="s">
        <v>2483</v>
      </c>
      <c r="AC492" s="96" t="s">
        <v>2484</v>
      </c>
      <c r="AD492" s="98" t="s">
        <v>2363</v>
      </c>
      <c r="AE492" s="96">
        <v>4</v>
      </c>
      <c r="AF492" s="96">
        <v>1</v>
      </c>
      <c r="AG492" s="96">
        <v>20571</v>
      </c>
      <c r="AH492" s="96">
        <v>7</v>
      </c>
      <c r="AI492" s="96">
        <v>1</v>
      </c>
      <c r="AJ492" s="96" t="s">
        <v>3409</v>
      </c>
      <c r="AK492" s="96">
        <v>4</v>
      </c>
      <c r="AN492" s="96">
        <v>0</v>
      </c>
      <c r="AO492" s="96" t="s">
        <v>2365</v>
      </c>
      <c r="AP492" s="96" t="s">
        <v>2469</v>
      </c>
    </row>
    <row r="493" spans="1:42">
      <c r="A493" s="23">
        <v>492</v>
      </c>
      <c r="B493" s="96" t="s">
        <v>2482</v>
      </c>
      <c r="C493" s="96" t="s">
        <v>1790</v>
      </c>
      <c r="D493" s="23" t="s">
        <v>152</v>
      </c>
      <c r="E493" s="23" t="s">
        <v>1369</v>
      </c>
      <c r="F493" s="23" t="s">
        <v>1375</v>
      </c>
      <c r="G493" s="96">
        <v>57</v>
      </c>
      <c r="H493" s="24" t="s">
        <v>2759</v>
      </c>
      <c r="I493" s="96" t="s">
        <v>121</v>
      </c>
      <c r="J493" s="96" t="s">
        <v>134</v>
      </c>
      <c r="K493" s="24">
        <v>20571</v>
      </c>
      <c r="L493" s="24">
        <v>8</v>
      </c>
      <c r="M493" s="24">
        <v>1</v>
      </c>
      <c r="Y493" s="24" t="s">
        <v>2364</v>
      </c>
      <c r="AA493" s="96" t="s">
        <v>2483</v>
      </c>
      <c r="AC493" s="96" t="s">
        <v>2484</v>
      </c>
      <c r="AD493" s="98" t="s">
        <v>2363</v>
      </c>
      <c r="AE493" s="96">
        <v>4</v>
      </c>
      <c r="AF493" s="96">
        <v>1</v>
      </c>
      <c r="AG493" s="96">
        <v>20571</v>
      </c>
      <c r="AH493" s="96">
        <v>8</v>
      </c>
      <c r="AI493" s="96">
        <v>1</v>
      </c>
      <c r="AJ493" s="96" t="s">
        <v>3410</v>
      </c>
      <c r="AK493" s="96">
        <v>4</v>
      </c>
      <c r="AN493" s="96">
        <v>0</v>
      </c>
      <c r="AO493" s="96" t="s">
        <v>2365</v>
      </c>
      <c r="AP493" s="96" t="s">
        <v>2378</v>
      </c>
    </row>
    <row r="494" spans="1:42">
      <c r="A494" s="23">
        <v>493</v>
      </c>
      <c r="B494" s="96" t="s">
        <v>2482</v>
      </c>
      <c r="C494" s="96" t="s">
        <v>1790</v>
      </c>
      <c r="D494" s="23" t="s">
        <v>152</v>
      </c>
      <c r="E494" s="23" t="s">
        <v>1369</v>
      </c>
      <c r="F494" s="23" t="s">
        <v>1375</v>
      </c>
      <c r="G494" s="96">
        <v>57</v>
      </c>
      <c r="H494" s="24" t="s">
        <v>2760</v>
      </c>
      <c r="I494" s="96" t="s">
        <v>121</v>
      </c>
      <c r="J494" s="96" t="s">
        <v>134</v>
      </c>
      <c r="K494" s="24">
        <v>20571</v>
      </c>
      <c r="L494" s="24">
        <v>9</v>
      </c>
      <c r="M494" s="24">
        <v>1</v>
      </c>
      <c r="Y494" s="24" t="s">
        <v>2364</v>
      </c>
      <c r="AA494" s="96" t="s">
        <v>2483</v>
      </c>
      <c r="AC494" s="96" t="s">
        <v>2484</v>
      </c>
      <c r="AD494" s="98" t="s">
        <v>2363</v>
      </c>
      <c r="AE494" s="96">
        <v>4</v>
      </c>
      <c r="AF494" s="96">
        <v>1</v>
      </c>
      <c r="AG494" s="96">
        <v>20571</v>
      </c>
      <c r="AH494" s="96">
        <v>9</v>
      </c>
      <c r="AI494" s="96">
        <v>1</v>
      </c>
      <c r="AJ494" s="96" t="s">
        <v>3411</v>
      </c>
      <c r="AK494" s="96">
        <v>4</v>
      </c>
      <c r="AN494" s="96">
        <v>0</v>
      </c>
      <c r="AO494" s="96" t="s">
        <v>2365</v>
      </c>
      <c r="AP494" s="96" t="s">
        <v>2379</v>
      </c>
    </row>
    <row r="495" spans="1:42">
      <c r="A495" s="23">
        <v>494</v>
      </c>
      <c r="B495" s="96" t="s">
        <v>2482</v>
      </c>
      <c r="C495" s="96" t="s">
        <v>1790</v>
      </c>
      <c r="D495" s="23" t="s">
        <v>152</v>
      </c>
      <c r="E495" s="23" t="s">
        <v>1369</v>
      </c>
      <c r="F495" s="23" t="s">
        <v>1375</v>
      </c>
      <c r="G495" s="96">
        <v>57</v>
      </c>
      <c r="H495" s="24" t="s">
        <v>2761</v>
      </c>
      <c r="I495" s="96" t="s">
        <v>121</v>
      </c>
      <c r="J495" s="96" t="s">
        <v>134</v>
      </c>
      <c r="K495" s="24">
        <v>20571</v>
      </c>
      <c r="L495" s="24">
        <v>10</v>
      </c>
      <c r="M495" s="24">
        <v>1</v>
      </c>
      <c r="Y495" s="24" t="s">
        <v>2364</v>
      </c>
      <c r="AA495" s="96" t="s">
        <v>2483</v>
      </c>
      <c r="AC495" s="96" t="s">
        <v>2484</v>
      </c>
      <c r="AD495" s="98" t="s">
        <v>2363</v>
      </c>
      <c r="AE495" s="96">
        <v>4</v>
      </c>
      <c r="AF495" s="96">
        <v>1</v>
      </c>
      <c r="AG495" s="96">
        <v>20571</v>
      </c>
      <c r="AH495" s="96">
        <v>10</v>
      </c>
      <c r="AI495" s="96">
        <v>1</v>
      </c>
      <c r="AJ495" s="96" t="s">
        <v>3412</v>
      </c>
      <c r="AK495" s="96">
        <v>4</v>
      </c>
      <c r="AN495" s="96">
        <v>0</v>
      </c>
      <c r="AO495" s="96" t="s">
        <v>2365</v>
      </c>
      <c r="AP495" s="96" t="s">
        <v>2470</v>
      </c>
    </row>
    <row r="496" spans="1:42">
      <c r="A496" s="23">
        <v>495</v>
      </c>
      <c r="B496" s="96" t="s">
        <v>2482</v>
      </c>
      <c r="C496" s="96" t="s">
        <v>1790</v>
      </c>
      <c r="D496" s="23" t="s">
        <v>152</v>
      </c>
      <c r="E496" s="23" t="s">
        <v>1369</v>
      </c>
      <c r="F496" s="23" t="s">
        <v>1375</v>
      </c>
      <c r="G496" s="96">
        <v>57</v>
      </c>
      <c r="H496" s="24" t="s">
        <v>2762</v>
      </c>
      <c r="I496" s="96" t="s">
        <v>121</v>
      </c>
      <c r="J496" s="96" t="s">
        <v>134</v>
      </c>
      <c r="K496" s="24">
        <v>20571</v>
      </c>
      <c r="L496" s="24">
        <v>11</v>
      </c>
      <c r="M496" s="24">
        <v>1</v>
      </c>
      <c r="Y496" s="24" t="s">
        <v>2364</v>
      </c>
      <c r="AA496" s="96" t="s">
        <v>2483</v>
      </c>
      <c r="AC496" s="96" t="s">
        <v>2484</v>
      </c>
      <c r="AD496" s="98" t="s">
        <v>2363</v>
      </c>
      <c r="AE496" s="96">
        <v>4</v>
      </c>
      <c r="AF496" s="96">
        <v>1</v>
      </c>
      <c r="AG496" s="96">
        <v>20571</v>
      </c>
      <c r="AH496" s="96">
        <v>11</v>
      </c>
      <c r="AI496" s="96">
        <v>1</v>
      </c>
      <c r="AJ496" s="96" t="s">
        <v>3413</v>
      </c>
      <c r="AK496" s="96">
        <v>4</v>
      </c>
      <c r="AN496" s="96">
        <v>0</v>
      </c>
      <c r="AO496" s="96" t="s">
        <v>2365</v>
      </c>
      <c r="AP496" s="96" t="s">
        <v>2471</v>
      </c>
    </row>
    <row r="497" spans="1:42">
      <c r="A497" s="23">
        <v>496</v>
      </c>
      <c r="B497" s="96" t="s">
        <v>2482</v>
      </c>
      <c r="C497" s="96" t="s">
        <v>1790</v>
      </c>
      <c r="D497" s="23" t="s">
        <v>152</v>
      </c>
      <c r="E497" s="23" t="s">
        <v>1369</v>
      </c>
      <c r="F497" s="23" t="s">
        <v>1375</v>
      </c>
      <c r="G497" s="96">
        <v>57</v>
      </c>
      <c r="H497" s="24" t="s">
        <v>2763</v>
      </c>
      <c r="I497" s="96" t="s">
        <v>121</v>
      </c>
      <c r="J497" s="96" t="s">
        <v>134</v>
      </c>
      <c r="K497" s="24">
        <v>20571</v>
      </c>
      <c r="L497" s="24">
        <v>12</v>
      </c>
      <c r="M497" s="24">
        <v>1</v>
      </c>
      <c r="Y497" s="24" t="s">
        <v>2364</v>
      </c>
      <c r="AA497" s="96" t="s">
        <v>2483</v>
      </c>
      <c r="AC497" s="96" t="s">
        <v>2484</v>
      </c>
      <c r="AD497" s="98" t="s">
        <v>2363</v>
      </c>
      <c r="AE497" s="96">
        <v>4</v>
      </c>
      <c r="AF497" s="96">
        <v>1</v>
      </c>
      <c r="AG497" s="96">
        <v>20571</v>
      </c>
      <c r="AH497" s="96">
        <v>12</v>
      </c>
      <c r="AI497" s="96">
        <v>1</v>
      </c>
      <c r="AJ497" s="96" t="s">
        <v>3414</v>
      </c>
      <c r="AK497" s="96">
        <v>4</v>
      </c>
      <c r="AN497" s="96">
        <v>0</v>
      </c>
      <c r="AO497" s="96" t="s">
        <v>2365</v>
      </c>
      <c r="AP497" s="96" t="s">
        <v>2472</v>
      </c>
    </row>
    <row r="498" spans="1:42">
      <c r="A498" s="23">
        <v>497</v>
      </c>
      <c r="B498" s="96" t="s">
        <v>2482</v>
      </c>
      <c r="C498" s="96" t="s">
        <v>1790</v>
      </c>
      <c r="D498" s="23" t="s">
        <v>152</v>
      </c>
      <c r="E498" s="23" t="s">
        <v>1369</v>
      </c>
      <c r="F498" s="23" t="s">
        <v>1375</v>
      </c>
      <c r="G498" s="96">
        <v>57</v>
      </c>
      <c r="H498" s="24" t="s">
        <v>2764</v>
      </c>
      <c r="I498" s="96" t="s">
        <v>121</v>
      </c>
      <c r="J498" s="96" t="s">
        <v>134</v>
      </c>
      <c r="K498" s="24">
        <v>20571</v>
      </c>
      <c r="L498" s="24">
        <v>13</v>
      </c>
      <c r="M498" s="24">
        <v>1</v>
      </c>
      <c r="Y498" s="24" t="s">
        <v>2364</v>
      </c>
      <c r="AA498" s="96" t="s">
        <v>2483</v>
      </c>
      <c r="AC498" s="96" t="s">
        <v>2484</v>
      </c>
      <c r="AD498" s="98" t="s">
        <v>2363</v>
      </c>
      <c r="AE498" s="96">
        <v>4</v>
      </c>
      <c r="AF498" s="96">
        <v>1</v>
      </c>
      <c r="AG498" s="96">
        <v>20571</v>
      </c>
      <c r="AH498" s="96">
        <v>13</v>
      </c>
      <c r="AI498" s="96">
        <v>1</v>
      </c>
      <c r="AJ498" s="96" t="s">
        <v>3415</v>
      </c>
      <c r="AK498" s="96">
        <v>4</v>
      </c>
      <c r="AN498" s="96">
        <v>0</v>
      </c>
      <c r="AO498" s="96" t="s">
        <v>2365</v>
      </c>
      <c r="AP498" s="96" t="s">
        <v>2473</v>
      </c>
    </row>
    <row r="499" spans="1:42">
      <c r="A499" s="23">
        <v>498</v>
      </c>
      <c r="B499" s="96" t="s">
        <v>2482</v>
      </c>
      <c r="C499" s="96" t="s">
        <v>1790</v>
      </c>
      <c r="D499" s="23" t="s">
        <v>152</v>
      </c>
      <c r="E499" s="23" t="s">
        <v>1369</v>
      </c>
      <c r="F499" s="23" t="s">
        <v>1375</v>
      </c>
      <c r="G499" s="96">
        <v>57</v>
      </c>
      <c r="H499" s="24" t="s">
        <v>2765</v>
      </c>
      <c r="I499" s="96" t="s">
        <v>121</v>
      </c>
      <c r="J499" s="96" t="s">
        <v>134</v>
      </c>
      <c r="K499" s="24">
        <v>20571</v>
      </c>
      <c r="L499" s="24">
        <v>14</v>
      </c>
      <c r="M499" s="24">
        <v>1</v>
      </c>
      <c r="Y499" s="24" t="s">
        <v>2364</v>
      </c>
      <c r="AA499" s="96" t="s">
        <v>2483</v>
      </c>
      <c r="AC499" s="96" t="s">
        <v>2484</v>
      </c>
      <c r="AD499" s="98" t="s">
        <v>2363</v>
      </c>
      <c r="AE499" s="96">
        <v>4</v>
      </c>
      <c r="AF499" s="96">
        <v>1</v>
      </c>
      <c r="AG499" s="96">
        <v>20571</v>
      </c>
      <c r="AH499" s="96">
        <v>14</v>
      </c>
      <c r="AI499" s="96">
        <v>1</v>
      </c>
      <c r="AJ499" s="96" t="s">
        <v>3416</v>
      </c>
      <c r="AK499" s="96">
        <v>4</v>
      </c>
      <c r="AN499" s="96">
        <v>0</v>
      </c>
      <c r="AO499" s="96" t="s">
        <v>2365</v>
      </c>
      <c r="AP499" s="96" t="s">
        <v>2380</v>
      </c>
    </row>
    <row r="500" spans="1:42">
      <c r="A500" s="23">
        <v>499</v>
      </c>
      <c r="B500" s="96" t="s">
        <v>2482</v>
      </c>
      <c r="C500" s="96" t="s">
        <v>1790</v>
      </c>
      <c r="D500" s="23" t="s">
        <v>152</v>
      </c>
      <c r="E500" s="23" t="s">
        <v>1369</v>
      </c>
      <c r="F500" s="23" t="s">
        <v>1375</v>
      </c>
      <c r="G500" s="96">
        <v>57</v>
      </c>
      <c r="H500" s="24" t="s">
        <v>2766</v>
      </c>
      <c r="I500" s="96" t="s">
        <v>121</v>
      </c>
      <c r="J500" s="96" t="s">
        <v>134</v>
      </c>
      <c r="K500" s="24">
        <v>20571</v>
      </c>
      <c r="L500" s="24">
        <v>15</v>
      </c>
      <c r="M500" s="24">
        <v>1</v>
      </c>
      <c r="Y500" s="24" t="s">
        <v>2364</v>
      </c>
      <c r="AA500" s="96" t="s">
        <v>2483</v>
      </c>
      <c r="AC500" s="96" t="s">
        <v>2484</v>
      </c>
      <c r="AD500" s="98" t="s">
        <v>2363</v>
      </c>
      <c r="AE500" s="96">
        <v>4</v>
      </c>
      <c r="AF500" s="96">
        <v>1</v>
      </c>
      <c r="AG500" s="96">
        <v>20571</v>
      </c>
      <c r="AH500" s="96">
        <v>15</v>
      </c>
      <c r="AI500" s="96">
        <v>1</v>
      </c>
      <c r="AJ500" s="96" t="s">
        <v>3417</v>
      </c>
      <c r="AK500" s="96">
        <v>4</v>
      </c>
      <c r="AN500" s="96">
        <v>0</v>
      </c>
      <c r="AO500" s="96" t="s">
        <v>2365</v>
      </c>
      <c r="AP500" s="96" t="s">
        <v>2381</v>
      </c>
    </row>
    <row r="501" spans="1:42">
      <c r="A501" s="23">
        <v>500</v>
      </c>
      <c r="B501" s="96" t="s">
        <v>2482</v>
      </c>
      <c r="C501" s="96" t="s">
        <v>1790</v>
      </c>
      <c r="D501" s="23" t="s">
        <v>152</v>
      </c>
      <c r="E501" s="23" t="s">
        <v>1369</v>
      </c>
      <c r="F501" s="23" t="s">
        <v>1375</v>
      </c>
      <c r="G501" s="96">
        <v>57</v>
      </c>
      <c r="H501" s="24" t="s">
        <v>2767</v>
      </c>
      <c r="I501" s="96" t="s">
        <v>121</v>
      </c>
      <c r="J501" s="96" t="s">
        <v>134</v>
      </c>
      <c r="K501" s="24">
        <v>20572</v>
      </c>
      <c r="L501" s="24">
        <v>0</v>
      </c>
      <c r="M501" s="24">
        <v>1</v>
      </c>
      <c r="Y501" s="24" t="s">
        <v>2364</v>
      </c>
      <c r="AA501" s="96" t="s">
        <v>2483</v>
      </c>
      <c r="AC501" s="96" t="s">
        <v>2484</v>
      </c>
      <c r="AD501" s="98" t="s">
        <v>2363</v>
      </c>
      <c r="AE501" s="96">
        <v>4</v>
      </c>
      <c r="AF501" s="96">
        <v>1</v>
      </c>
      <c r="AG501" s="96">
        <v>20572</v>
      </c>
      <c r="AH501" s="96">
        <v>0</v>
      </c>
      <c r="AI501" s="96">
        <v>1</v>
      </c>
      <c r="AJ501" s="96" t="s">
        <v>3418</v>
      </c>
      <c r="AK501" s="96">
        <v>4</v>
      </c>
      <c r="AN501" s="96">
        <v>0</v>
      </c>
      <c r="AO501" s="96" t="s">
        <v>2365</v>
      </c>
      <c r="AP501" s="96" t="s">
        <v>2382</v>
      </c>
    </row>
    <row r="502" spans="1:42">
      <c r="A502" s="23">
        <v>501</v>
      </c>
      <c r="B502" s="96" t="s">
        <v>2482</v>
      </c>
      <c r="C502" s="96" t="s">
        <v>1790</v>
      </c>
      <c r="D502" s="23" t="s">
        <v>152</v>
      </c>
      <c r="E502" s="23" t="s">
        <v>1369</v>
      </c>
      <c r="F502" s="23" t="s">
        <v>1375</v>
      </c>
      <c r="G502" s="96">
        <v>57</v>
      </c>
      <c r="H502" s="24" t="s">
        <v>2768</v>
      </c>
      <c r="I502" s="96" t="s">
        <v>121</v>
      </c>
      <c r="J502" s="96" t="s">
        <v>134</v>
      </c>
      <c r="K502" s="24">
        <v>20572</v>
      </c>
      <c r="L502" s="24">
        <v>1</v>
      </c>
      <c r="M502" s="24">
        <v>1</v>
      </c>
      <c r="Y502" s="24" t="s">
        <v>2364</v>
      </c>
      <c r="AA502" s="96" t="s">
        <v>2483</v>
      </c>
      <c r="AC502" s="96" t="s">
        <v>2484</v>
      </c>
      <c r="AD502" s="98" t="s">
        <v>2363</v>
      </c>
      <c r="AE502" s="96">
        <v>4</v>
      </c>
      <c r="AF502" s="96">
        <v>1</v>
      </c>
      <c r="AG502" s="96">
        <v>20572</v>
      </c>
      <c r="AH502" s="96">
        <v>1</v>
      </c>
      <c r="AI502" s="96">
        <v>1</v>
      </c>
      <c r="AJ502" s="96" t="s">
        <v>3419</v>
      </c>
      <c r="AK502" s="96">
        <v>4</v>
      </c>
      <c r="AN502" s="96">
        <v>0</v>
      </c>
      <c r="AO502" s="96" t="s">
        <v>2365</v>
      </c>
      <c r="AP502" s="96" t="s">
        <v>2383</v>
      </c>
    </row>
    <row r="503" spans="1:42">
      <c r="A503" s="23">
        <v>502</v>
      </c>
      <c r="B503" s="96" t="s">
        <v>2482</v>
      </c>
      <c r="C503" s="96" t="s">
        <v>1790</v>
      </c>
      <c r="D503" s="23" t="s">
        <v>152</v>
      </c>
      <c r="E503" s="23" t="s">
        <v>1369</v>
      </c>
      <c r="F503" s="23" t="s">
        <v>1375</v>
      </c>
      <c r="G503" s="96">
        <v>57</v>
      </c>
      <c r="H503" s="24" t="s">
        <v>2769</v>
      </c>
      <c r="I503" s="96" t="s">
        <v>121</v>
      </c>
      <c r="J503" s="96" t="s">
        <v>134</v>
      </c>
      <c r="K503" s="24">
        <v>20572</v>
      </c>
      <c r="L503" s="24">
        <v>2</v>
      </c>
      <c r="M503" s="24">
        <v>1</v>
      </c>
      <c r="Y503" s="24" t="s">
        <v>2364</v>
      </c>
      <c r="AA503" s="96" t="s">
        <v>2483</v>
      </c>
      <c r="AC503" s="96" t="s">
        <v>2484</v>
      </c>
      <c r="AD503" s="98" t="s">
        <v>2363</v>
      </c>
      <c r="AE503" s="96">
        <v>4</v>
      </c>
      <c r="AF503" s="96">
        <v>1</v>
      </c>
      <c r="AG503" s="96">
        <v>20572</v>
      </c>
      <c r="AH503" s="96">
        <v>2</v>
      </c>
      <c r="AI503" s="96">
        <v>1</v>
      </c>
      <c r="AJ503" s="96" t="s">
        <v>3420</v>
      </c>
      <c r="AK503" s="96">
        <v>4</v>
      </c>
      <c r="AN503" s="96">
        <v>0</v>
      </c>
      <c r="AO503" s="96" t="s">
        <v>2365</v>
      </c>
      <c r="AP503" s="96" t="s">
        <v>2384</v>
      </c>
    </row>
    <row r="504" spans="1:42">
      <c r="A504" s="23">
        <v>503</v>
      </c>
      <c r="B504" s="96" t="s">
        <v>2482</v>
      </c>
      <c r="C504" s="96" t="s">
        <v>1790</v>
      </c>
      <c r="D504" s="23" t="s">
        <v>152</v>
      </c>
      <c r="E504" s="23" t="s">
        <v>1369</v>
      </c>
      <c r="F504" s="23" t="s">
        <v>1375</v>
      </c>
      <c r="G504" s="96">
        <v>57</v>
      </c>
      <c r="H504" s="24" t="s">
        <v>2770</v>
      </c>
      <c r="I504" s="96" t="s">
        <v>121</v>
      </c>
      <c r="J504" s="96" t="s">
        <v>134</v>
      </c>
      <c r="K504" s="24">
        <v>20572</v>
      </c>
      <c r="L504" s="24">
        <v>3</v>
      </c>
      <c r="M504" s="24">
        <v>1</v>
      </c>
      <c r="Y504" s="24" t="s">
        <v>2364</v>
      </c>
      <c r="AA504" s="96" t="s">
        <v>2483</v>
      </c>
      <c r="AC504" s="96" t="s">
        <v>2484</v>
      </c>
      <c r="AD504" s="98" t="s">
        <v>2363</v>
      </c>
      <c r="AE504" s="96">
        <v>4</v>
      </c>
      <c r="AF504" s="96">
        <v>1</v>
      </c>
      <c r="AG504" s="96">
        <v>20572</v>
      </c>
      <c r="AH504" s="96">
        <v>3</v>
      </c>
      <c r="AI504" s="96">
        <v>1</v>
      </c>
      <c r="AJ504" s="96" t="s">
        <v>3421</v>
      </c>
      <c r="AK504" s="96">
        <v>4</v>
      </c>
      <c r="AN504" s="96">
        <v>0</v>
      </c>
      <c r="AO504" s="96" t="s">
        <v>2365</v>
      </c>
      <c r="AP504" s="96" t="s">
        <v>2385</v>
      </c>
    </row>
    <row r="505" spans="1:42">
      <c r="A505" s="23">
        <v>504</v>
      </c>
      <c r="B505" s="96" t="s">
        <v>2482</v>
      </c>
      <c r="C505" s="96" t="s">
        <v>1790</v>
      </c>
      <c r="D505" s="23" t="s">
        <v>152</v>
      </c>
      <c r="E505" s="23" t="s">
        <v>1369</v>
      </c>
      <c r="F505" s="23" t="s">
        <v>1375</v>
      </c>
      <c r="G505" s="96">
        <v>57</v>
      </c>
      <c r="H505" s="24" t="s">
        <v>2771</v>
      </c>
      <c r="I505" s="96" t="s">
        <v>121</v>
      </c>
      <c r="J505" s="96" t="s">
        <v>134</v>
      </c>
      <c r="K505" s="24">
        <v>20572</v>
      </c>
      <c r="L505" s="24">
        <v>4</v>
      </c>
      <c r="M505" s="24">
        <v>1</v>
      </c>
      <c r="Y505" s="24" t="s">
        <v>2364</v>
      </c>
      <c r="AA505" s="96" t="s">
        <v>2483</v>
      </c>
      <c r="AC505" s="96" t="s">
        <v>2484</v>
      </c>
      <c r="AD505" s="98" t="s">
        <v>2363</v>
      </c>
      <c r="AE505" s="96">
        <v>4</v>
      </c>
      <c r="AF505" s="96">
        <v>1</v>
      </c>
      <c r="AG505" s="96">
        <v>20572</v>
      </c>
      <c r="AH505" s="96">
        <v>4</v>
      </c>
      <c r="AI505" s="96">
        <v>1</v>
      </c>
      <c r="AJ505" s="96" t="s">
        <v>3422</v>
      </c>
      <c r="AK505" s="96">
        <v>4</v>
      </c>
      <c r="AN505" s="96">
        <v>0</v>
      </c>
      <c r="AO505" s="96" t="s">
        <v>2365</v>
      </c>
      <c r="AP505" s="96" t="s">
        <v>2474</v>
      </c>
    </row>
    <row r="506" spans="1:42">
      <c r="A506" s="23">
        <v>505</v>
      </c>
      <c r="B506" s="96" t="s">
        <v>2482</v>
      </c>
      <c r="C506" s="96" t="s">
        <v>1790</v>
      </c>
      <c r="D506" s="23" t="s">
        <v>152</v>
      </c>
      <c r="E506" s="23" t="s">
        <v>1369</v>
      </c>
      <c r="F506" s="23" t="s">
        <v>1375</v>
      </c>
      <c r="G506" s="96">
        <v>57</v>
      </c>
      <c r="H506" s="24" t="s">
        <v>2772</v>
      </c>
      <c r="I506" s="96" t="s">
        <v>121</v>
      </c>
      <c r="J506" s="96" t="s">
        <v>134</v>
      </c>
      <c r="K506" s="24">
        <v>20572</v>
      </c>
      <c r="L506" s="24">
        <v>5</v>
      </c>
      <c r="M506" s="24">
        <v>1</v>
      </c>
      <c r="Y506" s="24" t="s">
        <v>2364</v>
      </c>
      <c r="AA506" s="96" t="s">
        <v>2483</v>
      </c>
      <c r="AC506" s="96" t="s">
        <v>2484</v>
      </c>
      <c r="AD506" s="98" t="s">
        <v>2363</v>
      </c>
      <c r="AE506" s="96">
        <v>4</v>
      </c>
      <c r="AF506" s="96">
        <v>1</v>
      </c>
      <c r="AG506" s="96">
        <v>20572</v>
      </c>
      <c r="AH506" s="96">
        <v>5</v>
      </c>
      <c r="AI506" s="96">
        <v>1</v>
      </c>
      <c r="AJ506" s="96" t="s">
        <v>3423</v>
      </c>
      <c r="AK506" s="96">
        <v>4</v>
      </c>
      <c r="AN506" s="96">
        <v>0</v>
      </c>
      <c r="AO506" s="96" t="s">
        <v>2365</v>
      </c>
      <c r="AP506" s="96" t="s">
        <v>2475</v>
      </c>
    </row>
    <row r="507" spans="1:42">
      <c r="A507" s="23">
        <v>506</v>
      </c>
      <c r="B507" s="96" t="s">
        <v>2482</v>
      </c>
      <c r="C507" s="96" t="s">
        <v>1790</v>
      </c>
      <c r="D507" s="23" t="s">
        <v>152</v>
      </c>
      <c r="E507" s="23" t="s">
        <v>1369</v>
      </c>
      <c r="F507" s="23" t="s">
        <v>1375</v>
      </c>
      <c r="G507" s="96">
        <v>57</v>
      </c>
      <c r="H507" s="24" t="s">
        <v>2773</v>
      </c>
      <c r="I507" s="96" t="s">
        <v>121</v>
      </c>
      <c r="J507" s="96" t="s">
        <v>134</v>
      </c>
      <c r="K507" s="24">
        <v>20572</v>
      </c>
      <c r="L507" s="24">
        <v>6</v>
      </c>
      <c r="M507" s="24">
        <v>1</v>
      </c>
      <c r="Y507" s="24" t="s">
        <v>2364</v>
      </c>
      <c r="AA507" s="96" t="s">
        <v>2483</v>
      </c>
      <c r="AC507" s="96" t="s">
        <v>2484</v>
      </c>
      <c r="AD507" s="98" t="s">
        <v>2363</v>
      </c>
      <c r="AE507" s="96">
        <v>4</v>
      </c>
      <c r="AF507" s="96">
        <v>1</v>
      </c>
      <c r="AG507" s="96">
        <v>20572</v>
      </c>
      <c r="AH507" s="96">
        <v>6</v>
      </c>
      <c r="AI507" s="96">
        <v>1</v>
      </c>
      <c r="AJ507" s="96" t="s">
        <v>3424</v>
      </c>
      <c r="AK507" s="96">
        <v>4</v>
      </c>
      <c r="AN507" s="96">
        <v>0</v>
      </c>
      <c r="AO507" s="96" t="s">
        <v>2365</v>
      </c>
      <c r="AP507" s="96" t="s">
        <v>2476</v>
      </c>
    </row>
    <row r="508" spans="1:42">
      <c r="A508" s="23">
        <v>507</v>
      </c>
      <c r="B508" s="96" t="s">
        <v>2482</v>
      </c>
      <c r="C508" s="96" t="s">
        <v>1790</v>
      </c>
      <c r="D508" s="23" t="s">
        <v>152</v>
      </c>
      <c r="E508" s="23" t="s">
        <v>1369</v>
      </c>
      <c r="F508" s="23" t="s">
        <v>1375</v>
      </c>
      <c r="G508" s="96">
        <v>57</v>
      </c>
      <c r="H508" s="24" t="s">
        <v>2774</v>
      </c>
      <c r="I508" s="96" t="s">
        <v>121</v>
      </c>
      <c r="J508" s="96" t="s">
        <v>134</v>
      </c>
      <c r="K508" s="24">
        <v>20572</v>
      </c>
      <c r="L508" s="24">
        <v>7</v>
      </c>
      <c r="M508" s="24">
        <v>1</v>
      </c>
      <c r="Y508" s="24" t="s">
        <v>2364</v>
      </c>
      <c r="AA508" s="96" t="s">
        <v>2483</v>
      </c>
      <c r="AC508" s="96" t="s">
        <v>2484</v>
      </c>
      <c r="AD508" s="98" t="s">
        <v>2363</v>
      </c>
      <c r="AE508" s="96">
        <v>4</v>
      </c>
      <c r="AF508" s="96">
        <v>1</v>
      </c>
      <c r="AG508" s="96">
        <v>20572</v>
      </c>
      <c r="AH508" s="96">
        <v>7</v>
      </c>
      <c r="AI508" s="96">
        <v>1</v>
      </c>
      <c r="AJ508" s="96" t="s">
        <v>3425</v>
      </c>
      <c r="AK508" s="96">
        <v>4</v>
      </c>
      <c r="AN508" s="96">
        <v>0</v>
      </c>
      <c r="AO508" s="96" t="s">
        <v>2365</v>
      </c>
      <c r="AP508" s="96" t="s">
        <v>2477</v>
      </c>
    </row>
    <row r="509" spans="1:42">
      <c r="A509" s="23">
        <v>508</v>
      </c>
      <c r="B509" s="96" t="s">
        <v>2482</v>
      </c>
      <c r="C509" s="96" t="s">
        <v>1790</v>
      </c>
      <c r="D509" s="23" t="s">
        <v>152</v>
      </c>
      <c r="E509" s="23" t="s">
        <v>1369</v>
      </c>
      <c r="F509" s="23" t="s">
        <v>1375</v>
      </c>
      <c r="G509" s="96">
        <v>57</v>
      </c>
      <c r="H509" s="24" t="s">
        <v>2775</v>
      </c>
      <c r="I509" s="96" t="s">
        <v>121</v>
      </c>
      <c r="J509" s="96" t="s">
        <v>134</v>
      </c>
      <c r="K509" s="24">
        <v>20572</v>
      </c>
      <c r="L509" s="24">
        <v>8</v>
      </c>
      <c r="M509" s="24">
        <v>1</v>
      </c>
      <c r="Y509" s="24" t="s">
        <v>2364</v>
      </c>
      <c r="AA509" s="96" t="s">
        <v>2483</v>
      </c>
      <c r="AC509" s="96" t="s">
        <v>2484</v>
      </c>
      <c r="AD509" s="98" t="s">
        <v>2363</v>
      </c>
      <c r="AE509" s="96">
        <v>4</v>
      </c>
      <c r="AF509" s="96">
        <v>1</v>
      </c>
      <c r="AG509" s="96">
        <v>20572</v>
      </c>
      <c r="AH509" s="96">
        <v>8</v>
      </c>
      <c r="AI509" s="96">
        <v>1</v>
      </c>
      <c r="AJ509" s="96" t="s">
        <v>3426</v>
      </c>
      <c r="AK509" s="96">
        <v>4</v>
      </c>
      <c r="AN509" s="96">
        <v>0</v>
      </c>
      <c r="AO509" s="96" t="s">
        <v>2365</v>
      </c>
      <c r="AP509" s="96" t="s">
        <v>2478</v>
      </c>
    </row>
    <row r="510" spans="1:42">
      <c r="A510" s="23">
        <v>509</v>
      </c>
      <c r="B510" s="96" t="s">
        <v>2482</v>
      </c>
      <c r="C510" s="96" t="s">
        <v>1790</v>
      </c>
      <c r="D510" s="23" t="s">
        <v>152</v>
      </c>
      <c r="E510" s="23" t="s">
        <v>1369</v>
      </c>
      <c r="F510" s="23" t="s">
        <v>1375</v>
      </c>
      <c r="G510" s="96">
        <v>57</v>
      </c>
      <c r="H510" s="24" t="s">
        <v>2776</v>
      </c>
      <c r="I510" s="96" t="s">
        <v>121</v>
      </c>
      <c r="J510" s="96" t="s">
        <v>134</v>
      </c>
      <c r="K510" s="24">
        <v>20572</v>
      </c>
      <c r="L510" s="24">
        <v>9</v>
      </c>
      <c r="M510" s="24">
        <v>1</v>
      </c>
      <c r="Y510" s="24" t="s">
        <v>2364</v>
      </c>
      <c r="AA510" s="96" t="s">
        <v>2483</v>
      </c>
      <c r="AC510" s="96" t="s">
        <v>2484</v>
      </c>
      <c r="AD510" s="98" t="s">
        <v>2363</v>
      </c>
      <c r="AE510" s="96">
        <v>4</v>
      </c>
      <c r="AF510" s="96">
        <v>1</v>
      </c>
      <c r="AG510" s="96">
        <v>20572</v>
      </c>
      <c r="AH510" s="96">
        <v>9</v>
      </c>
      <c r="AI510" s="96">
        <v>1</v>
      </c>
      <c r="AJ510" s="96" t="s">
        <v>3427</v>
      </c>
      <c r="AK510" s="96">
        <v>4</v>
      </c>
      <c r="AN510" s="96">
        <v>0</v>
      </c>
      <c r="AO510" s="96" t="s">
        <v>2365</v>
      </c>
      <c r="AP510" s="96" t="s">
        <v>2479</v>
      </c>
    </row>
    <row r="511" spans="1:42">
      <c r="A511" s="23">
        <v>510</v>
      </c>
      <c r="B511" s="96" t="s">
        <v>2482</v>
      </c>
      <c r="C511" s="96" t="s">
        <v>1790</v>
      </c>
      <c r="D511" s="23" t="s">
        <v>152</v>
      </c>
      <c r="E511" s="23" t="s">
        <v>1369</v>
      </c>
      <c r="F511" s="23" t="s">
        <v>1375</v>
      </c>
      <c r="G511" s="96">
        <v>57</v>
      </c>
      <c r="H511" s="24" t="s">
        <v>2777</v>
      </c>
      <c r="I511" s="96" t="s">
        <v>121</v>
      </c>
      <c r="J511" s="96" t="s">
        <v>134</v>
      </c>
      <c r="K511" s="24">
        <v>20572</v>
      </c>
      <c r="L511" s="24">
        <v>10</v>
      </c>
      <c r="M511" s="24">
        <v>1</v>
      </c>
      <c r="Y511" s="24" t="s">
        <v>2364</v>
      </c>
      <c r="AA511" s="96" t="s">
        <v>2483</v>
      </c>
      <c r="AC511" s="96" t="s">
        <v>2484</v>
      </c>
      <c r="AD511" s="98" t="s">
        <v>2363</v>
      </c>
      <c r="AE511" s="96">
        <v>4</v>
      </c>
      <c r="AF511" s="96">
        <v>1</v>
      </c>
      <c r="AG511" s="96">
        <v>20572</v>
      </c>
      <c r="AH511" s="96">
        <v>10</v>
      </c>
      <c r="AI511" s="96">
        <v>1</v>
      </c>
      <c r="AJ511" s="96" t="s">
        <v>3428</v>
      </c>
      <c r="AK511" s="96">
        <v>4</v>
      </c>
      <c r="AN511" s="96">
        <v>0</v>
      </c>
      <c r="AO511" s="96" t="s">
        <v>2365</v>
      </c>
      <c r="AP511" s="96" t="s">
        <v>2480</v>
      </c>
    </row>
    <row r="512" spans="1:42">
      <c r="A512" s="23">
        <v>511</v>
      </c>
      <c r="B512" s="96" t="s">
        <v>2482</v>
      </c>
      <c r="C512" s="96" t="s">
        <v>1790</v>
      </c>
      <c r="D512" s="23" t="s">
        <v>152</v>
      </c>
      <c r="E512" s="23" t="s">
        <v>1369</v>
      </c>
      <c r="F512" s="23" t="s">
        <v>1375</v>
      </c>
      <c r="G512" s="96">
        <v>57</v>
      </c>
      <c r="H512" s="24" t="s">
        <v>2778</v>
      </c>
      <c r="I512" s="96" t="s">
        <v>121</v>
      </c>
      <c r="J512" s="96" t="s">
        <v>134</v>
      </c>
      <c r="K512" s="24">
        <v>20572</v>
      </c>
      <c r="L512" s="24">
        <v>11</v>
      </c>
      <c r="M512" s="24">
        <v>1</v>
      </c>
      <c r="Y512" s="24" t="s">
        <v>2364</v>
      </c>
      <c r="AA512" s="96" t="s">
        <v>2483</v>
      </c>
      <c r="AC512" s="96" t="s">
        <v>2484</v>
      </c>
      <c r="AD512" s="98" t="s">
        <v>2363</v>
      </c>
      <c r="AE512" s="96">
        <v>4</v>
      </c>
      <c r="AF512" s="96">
        <v>1</v>
      </c>
      <c r="AG512" s="96">
        <v>20572</v>
      </c>
      <c r="AH512" s="96">
        <v>11</v>
      </c>
      <c r="AI512" s="96">
        <v>1</v>
      </c>
      <c r="AJ512" s="96" t="s">
        <v>3429</v>
      </c>
      <c r="AK512" s="96">
        <v>4</v>
      </c>
      <c r="AN512" s="96">
        <v>0</v>
      </c>
      <c r="AO512" s="96" t="s">
        <v>2365</v>
      </c>
      <c r="AP512" s="96" t="s">
        <v>2481</v>
      </c>
    </row>
    <row r="513" spans="1:42">
      <c r="A513" s="23">
        <v>512</v>
      </c>
      <c r="B513" s="96" t="s">
        <v>2482</v>
      </c>
      <c r="C513" s="96" t="s">
        <v>1790</v>
      </c>
      <c r="D513" s="23" t="s">
        <v>152</v>
      </c>
      <c r="E513" s="23" t="s">
        <v>1369</v>
      </c>
      <c r="F513" s="23" t="s">
        <v>1375</v>
      </c>
      <c r="G513" s="96">
        <v>57</v>
      </c>
      <c r="H513" s="24" t="s">
        <v>2779</v>
      </c>
      <c r="I513" s="96" t="s">
        <v>121</v>
      </c>
      <c r="J513" s="96" t="s">
        <v>134</v>
      </c>
      <c r="K513" s="24">
        <v>20572</v>
      </c>
      <c r="L513" s="24">
        <v>12</v>
      </c>
      <c r="M513" s="24">
        <v>1</v>
      </c>
      <c r="Y513" s="24" t="s">
        <v>2364</v>
      </c>
      <c r="AA513" s="96" t="s">
        <v>2483</v>
      </c>
      <c r="AC513" s="96" t="s">
        <v>2484</v>
      </c>
      <c r="AD513" s="98" t="s">
        <v>2363</v>
      </c>
      <c r="AE513" s="96">
        <v>4</v>
      </c>
      <c r="AF513" s="96">
        <v>1</v>
      </c>
      <c r="AG513" s="96">
        <v>20572</v>
      </c>
      <c r="AH513" s="96">
        <v>12</v>
      </c>
      <c r="AI513" s="96">
        <v>1</v>
      </c>
      <c r="AJ513" s="96" t="s">
        <v>3430</v>
      </c>
      <c r="AK513" s="96">
        <v>4</v>
      </c>
      <c r="AN513" s="96">
        <v>0</v>
      </c>
      <c r="AO513" s="96" t="s">
        <v>2365</v>
      </c>
      <c r="AP513" s="96" t="s">
        <v>2386</v>
      </c>
    </row>
    <row r="514" spans="1:42">
      <c r="A514" s="23">
        <v>513</v>
      </c>
      <c r="B514" s="96" t="s">
        <v>2482</v>
      </c>
      <c r="C514" s="96" t="s">
        <v>1790</v>
      </c>
      <c r="D514" s="23" t="s">
        <v>152</v>
      </c>
      <c r="E514" s="23" t="s">
        <v>853</v>
      </c>
      <c r="F514" s="23" t="s">
        <v>1449</v>
      </c>
      <c r="G514" s="96">
        <v>58</v>
      </c>
      <c r="H514" s="24" t="s">
        <v>2790</v>
      </c>
      <c r="I514" s="96" t="s">
        <v>121</v>
      </c>
      <c r="J514" s="96" t="s">
        <v>134</v>
      </c>
      <c r="K514" s="24">
        <v>20581</v>
      </c>
      <c r="L514" s="24">
        <v>0</v>
      </c>
      <c r="M514" s="24">
        <v>1</v>
      </c>
      <c r="Y514" s="24" t="s">
        <v>2364</v>
      </c>
      <c r="AA514" s="96" t="s">
        <v>2483</v>
      </c>
      <c r="AC514" s="96" t="s">
        <v>2484</v>
      </c>
      <c r="AD514" s="98" t="s">
        <v>2363</v>
      </c>
      <c r="AE514" s="96">
        <v>4</v>
      </c>
      <c r="AF514" s="96">
        <v>1</v>
      </c>
      <c r="AG514" s="96">
        <v>20581</v>
      </c>
      <c r="AH514" s="96">
        <v>0</v>
      </c>
      <c r="AI514" s="96">
        <v>1</v>
      </c>
      <c r="AJ514" s="96" t="s">
        <v>3431</v>
      </c>
      <c r="AK514" s="96">
        <v>4</v>
      </c>
      <c r="AN514" s="96">
        <v>0</v>
      </c>
      <c r="AO514" s="96" t="s">
        <v>2365</v>
      </c>
      <c r="AP514" s="96" t="s">
        <v>2953</v>
      </c>
    </row>
    <row r="515" spans="1:42">
      <c r="A515" s="23">
        <v>514</v>
      </c>
      <c r="B515" s="96" t="s">
        <v>2482</v>
      </c>
      <c r="C515" s="96" t="s">
        <v>1790</v>
      </c>
      <c r="D515" s="23" t="s">
        <v>152</v>
      </c>
      <c r="E515" s="23" t="s">
        <v>853</v>
      </c>
      <c r="F515" s="23" t="s">
        <v>1449</v>
      </c>
      <c r="G515" s="96">
        <v>58</v>
      </c>
      <c r="H515" s="24" t="s">
        <v>2791</v>
      </c>
      <c r="I515" s="96" t="s">
        <v>121</v>
      </c>
      <c r="J515" s="96" t="s">
        <v>134</v>
      </c>
      <c r="K515" s="24">
        <v>20581</v>
      </c>
      <c r="L515" s="24">
        <v>1</v>
      </c>
      <c r="M515" s="24">
        <v>1</v>
      </c>
      <c r="Y515" s="24" t="s">
        <v>2364</v>
      </c>
      <c r="AA515" s="96" t="s">
        <v>2483</v>
      </c>
      <c r="AC515" s="96" t="s">
        <v>2484</v>
      </c>
      <c r="AD515" s="98" t="s">
        <v>2363</v>
      </c>
      <c r="AE515" s="96">
        <v>4</v>
      </c>
      <c r="AF515" s="96">
        <v>1</v>
      </c>
      <c r="AG515" s="96">
        <v>20581</v>
      </c>
      <c r="AH515" s="96">
        <v>1</v>
      </c>
      <c r="AI515" s="96">
        <v>1</v>
      </c>
      <c r="AJ515" s="96" t="s">
        <v>3432</v>
      </c>
      <c r="AK515" s="96">
        <v>4</v>
      </c>
      <c r="AN515" s="96">
        <v>0</v>
      </c>
      <c r="AO515" s="96" t="s">
        <v>2365</v>
      </c>
      <c r="AP515" s="96" t="s">
        <v>2954</v>
      </c>
    </row>
    <row r="516" spans="1:42">
      <c r="A516" s="23">
        <v>515</v>
      </c>
      <c r="B516" s="96" t="s">
        <v>2482</v>
      </c>
      <c r="C516" s="96" t="s">
        <v>1790</v>
      </c>
      <c r="D516" s="23" t="s">
        <v>152</v>
      </c>
      <c r="E516" s="23" t="s">
        <v>853</v>
      </c>
      <c r="F516" s="23" t="s">
        <v>1450</v>
      </c>
      <c r="G516" s="96">
        <v>59</v>
      </c>
      <c r="H516" s="24" t="s">
        <v>2790</v>
      </c>
      <c r="I516" s="96" t="s">
        <v>121</v>
      </c>
      <c r="J516" s="96" t="s">
        <v>134</v>
      </c>
      <c r="K516" s="24">
        <v>20591</v>
      </c>
      <c r="L516" s="24">
        <v>0</v>
      </c>
      <c r="M516" s="24">
        <v>1</v>
      </c>
      <c r="Y516" s="24" t="s">
        <v>2364</v>
      </c>
      <c r="AA516" s="96" t="s">
        <v>2483</v>
      </c>
      <c r="AC516" s="96" t="s">
        <v>2484</v>
      </c>
      <c r="AD516" s="98" t="s">
        <v>2363</v>
      </c>
      <c r="AE516" s="96">
        <v>4</v>
      </c>
      <c r="AF516" s="96">
        <v>1</v>
      </c>
      <c r="AG516" s="96">
        <v>20591</v>
      </c>
      <c r="AH516" s="96">
        <v>0</v>
      </c>
      <c r="AI516" s="96">
        <v>1</v>
      </c>
      <c r="AJ516" s="96" t="s">
        <v>3433</v>
      </c>
      <c r="AK516" s="96">
        <v>4</v>
      </c>
      <c r="AN516" s="96">
        <v>0</v>
      </c>
      <c r="AO516" s="96" t="s">
        <v>2365</v>
      </c>
      <c r="AP516" s="96" t="s">
        <v>2953</v>
      </c>
    </row>
    <row r="517" spans="1:42">
      <c r="A517" s="23">
        <v>516</v>
      </c>
      <c r="B517" s="96" t="s">
        <v>2482</v>
      </c>
      <c r="C517" s="96" t="s">
        <v>1790</v>
      </c>
      <c r="D517" s="23" t="s">
        <v>152</v>
      </c>
      <c r="E517" s="23" t="s">
        <v>853</v>
      </c>
      <c r="F517" s="23" t="s">
        <v>1450</v>
      </c>
      <c r="G517" s="96">
        <v>59</v>
      </c>
      <c r="H517" s="24" t="s">
        <v>2791</v>
      </c>
      <c r="I517" s="96" t="s">
        <v>121</v>
      </c>
      <c r="J517" s="96" t="s">
        <v>134</v>
      </c>
      <c r="K517" s="24">
        <v>20591</v>
      </c>
      <c r="L517" s="24">
        <v>1</v>
      </c>
      <c r="M517" s="24">
        <v>1</v>
      </c>
      <c r="Y517" s="24" t="s">
        <v>2364</v>
      </c>
      <c r="AA517" s="96" t="s">
        <v>2483</v>
      </c>
      <c r="AC517" s="96" t="s">
        <v>2484</v>
      </c>
      <c r="AD517" s="98" t="s">
        <v>2363</v>
      </c>
      <c r="AE517" s="96">
        <v>4</v>
      </c>
      <c r="AF517" s="96">
        <v>1</v>
      </c>
      <c r="AG517" s="96">
        <v>20591</v>
      </c>
      <c r="AH517" s="96">
        <v>1</v>
      </c>
      <c r="AI517" s="96">
        <v>1</v>
      </c>
      <c r="AJ517" s="96" t="s">
        <v>3434</v>
      </c>
      <c r="AK517" s="96">
        <v>4</v>
      </c>
      <c r="AN517" s="96">
        <v>0</v>
      </c>
      <c r="AO517" s="96" t="s">
        <v>2365</v>
      </c>
      <c r="AP517" s="96" t="s">
        <v>2954</v>
      </c>
    </row>
    <row r="518" spans="1:42">
      <c r="A518" s="23">
        <v>517</v>
      </c>
      <c r="B518" s="96" t="s">
        <v>2482</v>
      </c>
      <c r="C518" s="96" t="s">
        <v>1790</v>
      </c>
      <c r="D518" s="23" t="s">
        <v>152</v>
      </c>
      <c r="E518" s="23" t="s">
        <v>859</v>
      </c>
      <c r="F518" s="23" t="s">
        <v>1119</v>
      </c>
      <c r="G518" s="96">
        <v>60</v>
      </c>
      <c r="H518" s="24" t="s">
        <v>2792</v>
      </c>
      <c r="I518" s="96" t="s">
        <v>121</v>
      </c>
      <c r="J518" s="96" t="s">
        <v>134</v>
      </c>
      <c r="K518" s="24">
        <v>20601</v>
      </c>
      <c r="L518" s="24">
        <v>0</v>
      </c>
      <c r="M518" s="24">
        <v>1</v>
      </c>
      <c r="Y518" s="24" t="s">
        <v>2364</v>
      </c>
      <c r="AA518" s="96" t="s">
        <v>2483</v>
      </c>
      <c r="AC518" s="96" t="s">
        <v>2484</v>
      </c>
      <c r="AD518" s="98" t="s">
        <v>2363</v>
      </c>
      <c r="AE518" s="96">
        <v>4</v>
      </c>
      <c r="AF518" s="96">
        <v>1</v>
      </c>
      <c r="AG518" s="96">
        <v>20601</v>
      </c>
      <c r="AH518" s="96">
        <v>0</v>
      </c>
      <c r="AI518" s="96">
        <v>1</v>
      </c>
      <c r="AJ518" s="96" t="s">
        <v>3435</v>
      </c>
      <c r="AK518" s="96">
        <v>4</v>
      </c>
      <c r="AN518" s="96">
        <v>0</v>
      </c>
      <c r="AO518" s="96" t="s">
        <v>2365</v>
      </c>
      <c r="AP518" s="96" t="s">
        <v>2955</v>
      </c>
    </row>
    <row r="519" spans="1:42">
      <c r="A519" s="23">
        <v>518</v>
      </c>
      <c r="B519" s="96" t="s">
        <v>2482</v>
      </c>
      <c r="C519" s="96" t="s">
        <v>1790</v>
      </c>
      <c r="D519" s="23" t="s">
        <v>152</v>
      </c>
      <c r="E519" s="23" t="s">
        <v>859</v>
      </c>
      <c r="F519" s="23" t="s">
        <v>1119</v>
      </c>
      <c r="G519" s="96">
        <v>60</v>
      </c>
      <c r="H519" s="24" t="s">
        <v>2793</v>
      </c>
      <c r="I519" s="96" t="s">
        <v>121</v>
      </c>
      <c r="J519" s="96" t="s">
        <v>134</v>
      </c>
      <c r="K519" s="24">
        <v>20601</v>
      </c>
      <c r="L519" s="24">
        <v>1</v>
      </c>
      <c r="M519" s="24">
        <v>1</v>
      </c>
      <c r="Y519" s="24" t="s">
        <v>2364</v>
      </c>
      <c r="AA519" s="96" t="s">
        <v>2483</v>
      </c>
      <c r="AC519" s="96" t="s">
        <v>2484</v>
      </c>
      <c r="AD519" s="98" t="s">
        <v>2363</v>
      </c>
      <c r="AE519" s="96">
        <v>4</v>
      </c>
      <c r="AF519" s="96">
        <v>1</v>
      </c>
      <c r="AG519" s="96">
        <v>20601</v>
      </c>
      <c r="AH519" s="96">
        <v>1</v>
      </c>
      <c r="AI519" s="96">
        <v>1</v>
      </c>
      <c r="AJ519" s="96" t="s">
        <v>3436</v>
      </c>
      <c r="AK519" s="96">
        <v>4</v>
      </c>
      <c r="AN519" s="96">
        <v>0</v>
      </c>
      <c r="AO519" s="96" t="s">
        <v>2365</v>
      </c>
      <c r="AP519" s="96" t="s">
        <v>2956</v>
      </c>
    </row>
    <row r="520" spans="1:42">
      <c r="A520" s="23">
        <v>519</v>
      </c>
      <c r="B520" s="96" t="s">
        <v>2482</v>
      </c>
      <c r="C520" s="96" t="s">
        <v>1790</v>
      </c>
      <c r="D520" s="23" t="s">
        <v>152</v>
      </c>
      <c r="E520" s="23" t="s">
        <v>859</v>
      </c>
      <c r="F520" s="23" t="s">
        <v>1119</v>
      </c>
      <c r="G520" s="96">
        <v>60</v>
      </c>
      <c r="H520" s="24" t="s">
        <v>2794</v>
      </c>
      <c r="I520" s="96" t="s">
        <v>121</v>
      </c>
      <c r="J520" s="96" t="s">
        <v>134</v>
      </c>
      <c r="K520" s="24">
        <v>20601</v>
      </c>
      <c r="L520" s="24">
        <v>2</v>
      </c>
      <c r="M520" s="24">
        <v>1</v>
      </c>
      <c r="Y520" s="24" t="s">
        <v>2364</v>
      </c>
      <c r="AA520" s="96" t="s">
        <v>2483</v>
      </c>
      <c r="AC520" s="96" t="s">
        <v>2484</v>
      </c>
      <c r="AD520" s="98" t="s">
        <v>2363</v>
      </c>
      <c r="AE520" s="96">
        <v>4</v>
      </c>
      <c r="AF520" s="96">
        <v>1</v>
      </c>
      <c r="AG520" s="96">
        <v>20601</v>
      </c>
      <c r="AH520" s="96">
        <v>2</v>
      </c>
      <c r="AI520" s="96">
        <v>1</v>
      </c>
      <c r="AJ520" s="96" t="s">
        <v>3437</v>
      </c>
      <c r="AK520" s="96">
        <v>4</v>
      </c>
      <c r="AN520" s="96">
        <v>0</v>
      </c>
      <c r="AO520" s="96" t="s">
        <v>2365</v>
      </c>
      <c r="AP520" s="96" t="s">
        <v>2957</v>
      </c>
    </row>
    <row r="521" spans="1:42">
      <c r="A521" s="23">
        <v>520</v>
      </c>
      <c r="B521" s="96" t="s">
        <v>2482</v>
      </c>
      <c r="C521" s="96" t="s">
        <v>1790</v>
      </c>
      <c r="D521" s="23" t="s">
        <v>152</v>
      </c>
      <c r="E521" s="23" t="s">
        <v>859</v>
      </c>
      <c r="F521" s="23" t="s">
        <v>1119</v>
      </c>
      <c r="G521" s="96">
        <v>60</v>
      </c>
      <c r="H521" s="24" t="s">
        <v>2795</v>
      </c>
      <c r="I521" s="96" t="s">
        <v>121</v>
      </c>
      <c r="J521" s="96" t="s">
        <v>134</v>
      </c>
      <c r="K521" s="24">
        <v>20601</v>
      </c>
      <c r="L521" s="24">
        <v>3</v>
      </c>
      <c r="M521" s="24">
        <v>1</v>
      </c>
      <c r="Y521" s="24" t="s">
        <v>2364</v>
      </c>
      <c r="AA521" s="96" t="s">
        <v>2483</v>
      </c>
      <c r="AC521" s="96" t="s">
        <v>2484</v>
      </c>
      <c r="AD521" s="98" t="s">
        <v>2363</v>
      </c>
      <c r="AE521" s="96">
        <v>4</v>
      </c>
      <c r="AF521" s="96">
        <v>1</v>
      </c>
      <c r="AG521" s="96">
        <v>20601</v>
      </c>
      <c r="AH521" s="96">
        <v>3</v>
      </c>
      <c r="AI521" s="96">
        <v>1</v>
      </c>
      <c r="AJ521" s="96" t="s">
        <v>3438</v>
      </c>
      <c r="AK521" s="96">
        <v>4</v>
      </c>
      <c r="AN521" s="96">
        <v>0</v>
      </c>
      <c r="AO521" s="96" t="s">
        <v>2365</v>
      </c>
      <c r="AP521" s="96" t="s">
        <v>2958</v>
      </c>
    </row>
    <row r="522" spans="1:42">
      <c r="A522" s="23">
        <v>521</v>
      </c>
      <c r="B522" s="96" t="s">
        <v>2482</v>
      </c>
      <c r="C522" s="96" t="s">
        <v>1790</v>
      </c>
      <c r="D522" s="23" t="s">
        <v>152</v>
      </c>
      <c r="E522" s="23" t="s">
        <v>859</v>
      </c>
      <c r="F522" s="23" t="s">
        <v>1119</v>
      </c>
      <c r="G522" s="96">
        <v>60</v>
      </c>
      <c r="H522" s="24" t="s">
        <v>2796</v>
      </c>
      <c r="I522" s="96" t="s">
        <v>121</v>
      </c>
      <c r="J522" s="96" t="s">
        <v>134</v>
      </c>
      <c r="K522" s="24">
        <v>20601</v>
      </c>
      <c r="L522" s="24">
        <v>4</v>
      </c>
      <c r="M522" s="24">
        <v>1</v>
      </c>
      <c r="Y522" s="24" t="s">
        <v>2364</v>
      </c>
      <c r="AA522" s="96" t="s">
        <v>2483</v>
      </c>
      <c r="AC522" s="96" t="s">
        <v>2484</v>
      </c>
      <c r="AD522" s="98" t="s">
        <v>2363</v>
      </c>
      <c r="AE522" s="96">
        <v>4</v>
      </c>
      <c r="AF522" s="96">
        <v>1</v>
      </c>
      <c r="AG522" s="96">
        <v>20601</v>
      </c>
      <c r="AH522" s="96">
        <v>4</v>
      </c>
      <c r="AI522" s="96">
        <v>1</v>
      </c>
      <c r="AJ522" s="96" t="s">
        <v>3439</v>
      </c>
      <c r="AK522" s="96">
        <v>4</v>
      </c>
      <c r="AN522" s="96">
        <v>0</v>
      </c>
      <c r="AO522" s="96" t="s">
        <v>2365</v>
      </c>
      <c r="AP522" s="96" t="s">
        <v>2959</v>
      </c>
    </row>
    <row r="523" spans="1:42">
      <c r="A523" s="23">
        <v>522</v>
      </c>
      <c r="B523" s="96" t="s">
        <v>2482</v>
      </c>
      <c r="C523" s="96" t="s">
        <v>1790</v>
      </c>
      <c r="D523" s="23" t="s">
        <v>152</v>
      </c>
      <c r="E523" s="23" t="s">
        <v>859</v>
      </c>
      <c r="F523" s="23" t="s">
        <v>1121</v>
      </c>
      <c r="G523" s="96">
        <v>61</v>
      </c>
      <c r="H523" s="24" t="s">
        <v>2792</v>
      </c>
      <c r="I523" s="96" t="s">
        <v>121</v>
      </c>
      <c r="J523" s="96" t="s">
        <v>134</v>
      </c>
      <c r="K523" s="24">
        <v>20611</v>
      </c>
      <c r="L523" s="24">
        <v>0</v>
      </c>
      <c r="M523" s="24">
        <v>1</v>
      </c>
      <c r="Y523" s="24" t="s">
        <v>2364</v>
      </c>
      <c r="AA523" s="96" t="s">
        <v>2483</v>
      </c>
      <c r="AC523" s="96" t="s">
        <v>2484</v>
      </c>
      <c r="AD523" s="98" t="s">
        <v>2363</v>
      </c>
      <c r="AE523" s="96">
        <v>4</v>
      </c>
      <c r="AF523" s="96">
        <v>1</v>
      </c>
      <c r="AG523" s="96">
        <v>20611</v>
      </c>
      <c r="AH523" s="96">
        <v>0</v>
      </c>
      <c r="AI523" s="96">
        <v>1</v>
      </c>
      <c r="AJ523" s="96" t="s">
        <v>3440</v>
      </c>
      <c r="AK523" s="96">
        <v>4</v>
      </c>
      <c r="AN523" s="96">
        <v>0</v>
      </c>
      <c r="AO523" s="96" t="s">
        <v>2365</v>
      </c>
      <c r="AP523" s="96" t="s">
        <v>2955</v>
      </c>
    </row>
    <row r="524" spans="1:42">
      <c r="A524" s="23">
        <v>523</v>
      </c>
      <c r="B524" s="96" t="s">
        <v>2482</v>
      </c>
      <c r="C524" s="96" t="s">
        <v>1790</v>
      </c>
      <c r="D524" s="23" t="s">
        <v>152</v>
      </c>
      <c r="E524" s="23" t="s">
        <v>859</v>
      </c>
      <c r="F524" s="23" t="s">
        <v>1121</v>
      </c>
      <c r="G524" s="96">
        <v>61</v>
      </c>
      <c r="H524" s="24" t="s">
        <v>2793</v>
      </c>
      <c r="I524" s="96" t="s">
        <v>121</v>
      </c>
      <c r="J524" s="96" t="s">
        <v>134</v>
      </c>
      <c r="K524" s="24">
        <v>20611</v>
      </c>
      <c r="L524" s="24">
        <v>1</v>
      </c>
      <c r="M524" s="24">
        <v>1</v>
      </c>
      <c r="Y524" s="24" t="s">
        <v>2364</v>
      </c>
      <c r="AA524" s="96" t="s">
        <v>2483</v>
      </c>
      <c r="AC524" s="96" t="s">
        <v>2484</v>
      </c>
      <c r="AD524" s="98" t="s">
        <v>2363</v>
      </c>
      <c r="AE524" s="96">
        <v>4</v>
      </c>
      <c r="AF524" s="96">
        <v>1</v>
      </c>
      <c r="AG524" s="96">
        <v>20611</v>
      </c>
      <c r="AH524" s="96">
        <v>1</v>
      </c>
      <c r="AI524" s="96">
        <v>1</v>
      </c>
      <c r="AJ524" s="96" t="s">
        <v>3441</v>
      </c>
      <c r="AK524" s="96">
        <v>4</v>
      </c>
      <c r="AN524" s="96">
        <v>0</v>
      </c>
      <c r="AO524" s="96" t="s">
        <v>2365</v>
      </c>
      <c r="AP524" s="96" t="s">
        <v>2956</v>
      </c>
    </row>
    <row r="525" spans="1:42">
      <c r="A525" s="23">
        <v>524</v>
      </c>
      <c r="B525" s="96" t="s">
        <v>2482</v>
      </c>
      <c r="C525" s="96" t="s">
        <v>1790</v>
      </c>
      <c r="D525" s="23" t="s">
        <v>152</v>
      </c>
      <c r="E525" s="23" t="s">
        <v>859</v>
      </c>
      <c r="F525" s="23" t="s">
        <v>1121</v>
      </c>
      <c r="G525" s="96">
        <v>61</v>
      </c>
      <c r="H525" s="24" t="s">
        <v>2794</v>
      </c>
      <c r="I525" s="96" t="s">
        <v>121</v>
      </c>
      <c r="J525" s="96" t="s">
        <v>134</v>
      </c>
      <c r="K525" s="24">
        <v>20611</v>
      </c>
      <c r="L525" s="24">
        <v>2</v>
      </c>
      <c r="M525" s="24">
        <v>1</v>
      </c>
      <c r="Y525" s="24" t="s">
        <v>2364</v>
      </c>
      <c r="AA525" s="96" t="s">
        <v>2483</v>
      </c>
      <c r="AC525" s="96" t="s">
        <v>2484</v>
      </c>
      <c r="AD525" s="98" t="s">
        <v>2363</v>
      </c>
      <c r="AE525" s="96">
        <v>4</v>
      </c>
      <c r="AF525" s="96">
        <v>1</v>
      </c>
      <c r="AG525" s="96">
        <v>20611</v>
      </c>
      <c r="AH525" s="96">
        <v>2</v>
      </c>
      <c r="AI525" s="96">
        <v>1</v>
      </c>
      <c r="AJ525" s="96" t="s">
        <v>3442</v>
      </c>
      <c r="AK525" s="96">
        <v>4</v>
      </c>
      <c r="AN525" s="96">
        <v>0</v>
      </c>
      <c r="AO525" s="96" t="s">
        <v>2365</v>
      </c>
      <c r="AP525" s="96" t="s">
        <v>2957</v>
      </c>
    </row>
    <row r="526" spans="1:42">
      <c r="A526" s="23">
        <v>525</v>
      </c>
      <c r="B526" s="96" t="s">
        <v>2482</v>
      </c>
      <c r="C526" s="96" t="s">
        <v>1790</v>
      </c>
      <c r="D526" s="23" t="s">
        <v>152</v>
      </c>
      <c r="E526" s="23" t="s">
        <v>859</v>
      </c>
      <c r="F526" s="23" t="s">
        <v>1121</v>
      </c>
      <c r="G526" s="96">
        <v>61</v>
      </c>
      <c r="H526" s="24" t="s">
        <v>2795</v>
      </c>
      <c r="I526" s="96" t="s">
        <v>121</v>
      </c>
      <c r="J526" s="96" t="s">
        <v>134</v>
      </c>
      <c r="K526" s="24">
        <v>20611</v>
      </c>
      <c r="L526" s="24">
        <v>3</v>
      </c>
      <c r="M526" s="24">
        <v>1</v>
      </c>
      <c r="Y526" s="24" t="s">
        <v>2364</v>
      </c>
      <c r="AA526" s="96" t="s">
        <v>2483</v>
      </c>
      <c r="AC526" s="96" t="s">
        <v>2484</v>
      </c>
      <c r="AD526" s="98" t="s">
        <v>2363</v>
      </c>
      <c r="AE526" s="96">
        <v>4</v>
      </c>
      <c r="AF526" s="96">
        <v>1</v>
      </c>
      <c r="AG526" s="96">
        <v>20611</v>
      </c>
      <c r="AH526" s="96">
        <v>3</v>
      </c>
      <c r="AI526" s="96">
        <v>1</v>
      </c>
      <c r="AJ526" s="96" t="s">
        <v>3443</v>
      </c>
      <c r="AK526" s="96">
        <v>4</v>
      </c>
      <c r="AN526" s="96">
        <v>0</v>
      </c>
      <c r="AO526" s="96" t="s">
        <v>2365</v>
      </c>
      <c r="AP526" s="96" t="s">
        <v>2958</v>
      </c>
    </row>
    <row r="527" spans="1:42">
      <c r="A527" s="23">
        <v>526</v>
      </c>
      <c r="B527" s="96" t="s">
        <v>2482</v>
      </c>
      <c r="C527" s="96" t="s">
        <v>1790</v>
      </c>
      <c r="D527" s="23" t="s">
        <v>152</v>
      </c>
      <c r="E527" s="23" t="s">
        <v>859</v>
      </c>
      <c r="F527" s="23" t="s">
        <v>1121</v>
      </c>
      <c r="G527" s="96">
        <v>61</v>
      </c>
      <c r="H527" s="24" t="s">
        <v>2796</v>
      </c>
      <c r="I527" s="96" t="s">
        <v>121</v>
      </c>
      <c r="J527" s="96" t="s">
        <v>134</v>
      </c>
      <c r="K527" s="24">
        <v>20611</v>
      </c>
      <c r="L527" s="24">
        <v>4</v>
      </c>
      <c r="M527" s="24">
        <v>1</v>
      </c>
      <c r="Y527" s="24" t="s">
        <v>2364</v>
      </c>
      <c r="AA527" s="96" t="s">
        <v>2483</v>
      </c>
      <c r="AC527" s="96" t="s">
        <v>2484</v>
      </c>
      <c r="AD527" s="98" t="s">
        <v>2363</v>
      </c>
      <c r="AE527" s="96">
        <v>4</v>
      </c>
      <c r="AF527" s="96">
        <v>1</v>
      </c>
      <c r="AG527" s="96">
        <v>20611</v>
      </c>
      <c r="AH527" s="96">
        <v>4</v>
      </c>
      <c r="AI527" s="96">
        <v>1</v>
      </c>
      <c r="AJ527" s="96" t="s">
        <v>3444</v>
      </c>
      <c r="AK527" s="96">
        <v>4</v>
      </c>
      <c r="AN527" s="96">
        <v>0</v>
      </c>
      <c r="AO527" s="96" t="s">
        <v>2365</v>
      </c>
      <c r="AP527" s="96" t="s">
        <v>2959</v>
      </c>
    </row>
    <row r="528" spans="1:42">
      <c r="A528" s="23">
        <v>527</v>
      </c>
      <c r="B528" s="96" t="s">
        <v>2482</v>
      </c>
      <c r="C528" s="96" t="s">
        <v>1790</v>
      </c>
      <c r="D528" s="23" t="s">
        <v>152</v>
      </c>
      <c r="E528" s="23" t="s">
        <v>866</v>
      </c>
      <c r="F528" s="23" t="s">
        <v>1451</v>
      </c>
      <c r="G528" s="96">
        <v>62</v>
      </c>
      <c r="H528" s="24" t="s">
        <v>2797</v>
      </c>
      <c r="I528" s="96" t="s">
        <v>121</v>
      </c>
      <c r="J528" s="96" t="s">
        <v>134</v>
      </c>
      <c r="K528" s="24">
        <v>20621</v>
      </c>
      <c r="L528" s="24">
        <v>0</v>
      </c>
      <c r="M528" s="24">
        <v>1</v>
      </c>
      <c r="Y528" s="24" t="s">
        <v>2364</v>
      </c>
      <c r="AA528" s="96" t="s">
        <v>2483</v>
      </c>
      <c r="AC528" s="96" t="s">
        <v>2484</v>
      </c>
      <c r="AD528" s="98" t="s">
        <v>2363</v>
      </c>
      <c r="AE528" s="96">
        <v>4</v>
      </c>
      <c r="AF528" s="96">
        <v>1</v>
      </c>
      <c r="AG528" s="96">
        <v>20621</v>
      </c>
      <c r="AH528" s="96">
        <v>0</v>
      </c>
      <c r="AI528" s="96">
        <v>1</v>
      </c>
      <c r="AJ528" s="96" t="s">
        <v>3445</v>
      </c>
      <c r="AK528" s="96">
        <v>4</v>
      </c>
      <c r="AN528" s="96">
        <v>0</v>
      </c>
      <c r="AO528" s="96" t="s">
        <v>2365</v>
      </c>
      <c r="AP528" s="96" t="s">
        <v>2960</v>
      </c>
    </row>
    <row r="529" spans="1:42">
      <c r="A529" s="23">
        <v>528</v>
      </c>
      <c r="B529" s="96" t="s">
        <v>2482</v>
      </c>
      <c r="C529" s="96" t="s">
        <v>1790</v>
      </c>
      <c r="D529" s="23" t="s">
        <v>152</v>
      </c>
      <c r="E529" s="23" t="s">
        <v>866</v>
      </c>
      <c r="F529" s="23" t="s">
        <v>1451</v>
      </c>
      <c r="G529" s="96">
        <v>62</v>
      </c>
      <c r="H529" s="24" t="s">
        <v>2798</v>
      </c>
      <c r="I529" s="96" t="s">
        <v>121</v>
      </c>
      <c r="J529" s="96" t="s">
        <v>134</v>
      </c>
      <c r="K529" s="24">
        <v>20621</v>
      </c>
      <c r="L529" s="24">
        <v>1</v>
      </c>
      <c r="M529" s="24">
        <v>1</v>
      </c>
      <c r="Y529" s="24" t="s">
        <v>2364</v>
      </c>
      <c r="AA529" s="96" t="s">
        <v>2483</v>
      </c>
      <c r="AC529" s="96" t="s">
        <v>2484</v>
      </c>
      <c r="AD529" s="98" t="s">
        <v>2363</v>
      </c>
      <c r="AE529" s="96">
        <v>4</v>
      </c>
      <c r="AF529" s="96">
        <v>1</v>
      </c>
      <c r="AG529" s="96">
        <v>20621</v>
      </c>
      <c r="AH529" s="96">
        <v>1</v>
      </c>
      <c r="AI529" s="96">
        <v>1</v>
      </c>
      <c r="AJ529" s="96" t="s">
        <v>3446</v>
      </c>
      <c r="AK529" s="96">
        <v>4</v>
      </c>
      <c r="AN529" s="96">
        <v>0</v>
      </c>
      <c r="AO529" s="96" t="s">
        <v>2365</v>
      </c>
      <c r="AP529" s="96" t="s">
        <v>2961</v>
      </c>
    </row>
    <row r="530" spans="1:42">
      <c r="A530" s="23">
        <v>529</v>
      </c>
      <c r="B530" s="96" t="s">
        <v>2482</v>
      </c>
      <c r="C530" s="96" t="s">
        <v>1790</v>
      </c>
      <c r="D530" s="23" t="s">
        <v>152</v>
      </c>
      <c r="E530" s="23" t="s">
        <v>866</v>
      </c>
      <c r="F530" s="23" t="s">
        <v>1451</v>
      </c>
      <c r="G530" s="96">
        <v>62</v>
      </c>
      <c r="H530" s="24" t="s">
        <v>2799</v>
      </c>
      <c r="I530" s="96" t="s">
        <v>121</v>
      </c>
      <c r="J530" s="96" t="s">
        <v>134</v>
      </c>
      <c r="K530" s="24">
        <v>20621</v>
      </c>
      <c r="L530" s="24">
        <v>2</v>
      </c>
      <c r="M530" s="24">
        <v>1</v>
      </c>
      <c r="Y530" s="24" t="s">
        <v>2364</v>
      </c>
      <c r="AA530" s="96" t="s">
        <v>2483</v>
      </c>
      <c r="AC530" s="96" t="s">
        <v>2484</v>
      </c>
      <c r="AD530" s="98" t="s">
        <v>2363</v>
      </c>
      <c r="AE530" s="96">
        <v>4</v>
      </c>
      <c r="AF530" s="96">
        <v>1</v>
      </c>
      <c r="AG530" s="96">
        <v>20621</v>
      </c>
      <c r="AH530" s="96">
        <v>2</v>
      </c>
      <c r="AI530" s="96">
        <v>1</v>
      </c>
      <c r="AJ530" s="96" t="s">
        <v>3447</v>
      </c>
      <c r="AK530" s="96">
        <v>4</v>
      </c>
      <c r="AN530" s="96">
        <v>0</v>
      </c>
      <c r="AO530" s="96" t="s">
        <v>2365</v>
      </c>
      <c r="AP530" s="96" t="s">
        <v>2962</v>
      </c>
    </row>
    <row r="531" spans="1:42">
      <c r="A531" s="23">
        <v>530</v>
      </c>
      <c r="B531" s="96" t="s">
        <v>2482</v>
      </c>
      <c r="C531" s="96" t="s">
        <v>1790</v>
      </c>
      <c r="D531" s="23" t="s">
        <v>152</v>
      </c>
      <c r="E531" s="23" t="s">
        <v>866</v>
      </c>
      <c r="F531" s="23" t="s">
        <v>1452</v>
      </c>
      <c r="G531" s="96">
        <v>63</v>
      </c>
      <c r="H531" s="24" t="s">
        <v>2797</v>
      </c>
      <c r="I531" s="96" t="s">
        <v>121</v>
      </c>
      <c r="J531" s="96" t="s">
        <v>134</v>
      </c>
      <c r="K531" s="24">
        <v>20631</v>
      </c>
      <c r="L531" s="24">
        <v>0</v>
      </c>
      <c r="M531" s="24">
        <v>1</v>
      </c>
      <c r="Y531" s="24" t="s">
        <v>2364</v>
      </c>
      <c r="AA531" s="96" t="s">
        <v>2483</v>
      </c>
      <c r="AC531" s="96" t="s">
        <v>2484</v>
      </c>
      <c r="AD531" s="98" t="s">
        <v>2363</v>
      </c>
      <c r="AE531" s="96">
        <v>4</v>
      </c>
      <c r="AF531" s="96">
        <v>1</v>
      </c>
      <c r="AG531" s="96">
        <v>20631</v>
      </c>
      <c r="AH531" s="96">
        <v>0</v>
      </c>
      <c r="AI531" s="96">
        <v>1</v>
      </c>
      <c r="AJ531" s="96" t="s">
        <v>3448</v>
      </c>
      <c r="AK531" s="96">
        <v>4</v>
      </c>
      <c r="AN531" s="96">
        <v>0</v>
      </c>
      <c r="AO531" s="96" t="s">
        <v>2365</v>
      </c>
      <c r="AP531" s="96" t="s">
        <v>2960</v>
      </c>
    </row>
    <row r="532" spans="1:42">
      <c r="A532" s="23">
        <v>531</v>
      </c>
      <c r="B532" s="96" t="s">
        <v>2482</v>
      </c>
      <c r="C532" s="96" t="s">
        <v>1790</v>
      </c>
      <c r="D532" s="23" t="s">
        <v>152</v>
      </c>
      <c r="E532" s="23" t="s">
        <v>866</v>
      </c>
      <c r="F532" s="23" t="s">
        <v>1452</v>
      </c>
      <c r="G532" s="96">
        <v>63</v>
      </c>
      <c r="H532" s="24" t="s">
        <v>2798</v>
      </c>
      <c r="I532" s="96" t="s">
        <v>121</v>
      </c>
      <c r="J532" s="96" t="s">
        <v>134</v>
      </c>
      <c r="K532" s="24">
        <v>20631</v>
      </c>
      <c r="L532" s="24">
        <v>1</v>
      </c>
      <c r="M532" s="24">
        <v>1</v>
      </c>
      <c r="Y532" s="24" t="s">
        <v>2364</v>
      </c>
      <c r="AA532" s="96" t="s">
        <v>2483</v>
      </c>
      <c r="AC532" s="96" t="s">
        <v>2484</v>
      </c>
      <c r="AD532" s="98" t="s">
        <v>2363</v>
      </c>
      <c r="AE532" s="96">
        <v>4</v>
      </c>
      <c r="AF532" s="96">
        <v>1</v>
      </c>
      <c r="AG532" s="96">
        <v>20631</v>
      </c>
      <c r="AH532" s="96">
        <v>1</v>
      </c>
      <c r="AI532" s="96">
        <v>1</v>
      </c>
      <c r="AJ532" s="96" t="s">
        <v>3449</v>
      </c>
      <c r="AK532" s="96">
        <v>4</v>
      </c>
      <c r="AN532" s="96">
        <v>0</v>
      </c>
      <c r="AO532" s="96" t="s">
        <v>2365</v>
      </c>
      <c r="AP532" s="96" t="s">
        <v>2961</v>
      </c>
    </row>
    <row r="533" spans="1:42">
      <c r="A533" s="23">
        <v>532</v>
      </c>
      <c r="B533" s="96" t="s">
        <v>2482</v>
      </c>
      <c r="C533" s="96" t="s">
        <v>1790</v>
      </c>
      <c r="D533" s="23" t="s">
        <v>152</v>
      </c>
      <c r="E533" s="23" t="s">
        <v>866</v>
      </c>
      <c r="F533" s="23" t="s">
        <v>1452</v>
      </c>
      <c r="G533" s="96">
        <v>63</v>
      </c>
      <c r="H533" s="24" t="s">
        <v>2799</v>
      </c>
      <c r="I533" s="96" t="s">
        <v>121</v>
      </c>
      <c r="J533" s="96" t="s">
        <v>134</v>
      </c>
      <c r="K533" s="24">
        <v>20631</v>
      </c>
      <c r="L533" s="24">
        <v>2</v>
      </c>
      <c r="M533" s="24">
        <v>1</v>
      </c>
      <c r="Y533" s="24" t="s">
        <v>2364</v>
      </c>
      <c r="AA533" s="96" t="s">
        <v>2483</v>
      </c>
      <c r="AC533" s="96" t="s">
        <v>2484</v>
      </c>
      <c r="AD533" s="98" t="s">
        <v>2363</v>
      </c>
      <c r="AE533" s="96">
        <v>4</v>
      </c>
      <c r="AF533" s="96">
        <v>1</v>
      </c>
      <c r="AG533" s="96">
        <v>20631</v>
      </c>
      <c r="AH533" s="96">
        <v>2</v>
      </c>
      <c r="AI533" s="96">
        <v>1</v>
      </c>
      <c r="AJ533" s="96" t="s">
        <v>3450</v>
      </c>
      <c r="AK533" s="96">
        <v>4</v>
      </c>
      <c r="AN533" s="96">
        <v>0</v>
      </c>
      <c r="AO533" s="96" t="s">
        <v>2365</v>
      </c>
      <c r="AP533" s="96" t="s">
        <v>2962</v>
      </c>
    </row>
    <row r="534" spans="1:42">
      <c r="A534" s="23">
        <v>533</v>
      </c>
      <c r="B534" s="96" t="s">
        <v>2482</v>
      </c>
      <c r="C534" s="96" t="s">
        <v>1790</v>
      </c>
      <c r="D534" s="23" t="s">
        <v>152</v>
      </c>
      <c r="E534" s="23" t="s">
        <v>871</v>
      </c>
      <c r="F534" s="23" t="s">
        <v>1127</v>
      </c>
      <c r="G534" s="96">
        <v>64</v>
      </c>
      <c r="H534" s="24" t="s">
        <v>2800</v>
      </c>
      <c r="I534" s="96" t="s">
        <v>121</v>
      </c>
      <c r="J534" s="96" t="s">
        <v>134</v>
      </c>
      <c r="K534" s="24">
        <v>20641</v>
      </c>
      <c r="L534" s="24">
        <v>0</v>
      </c>
      <c r="M534" s="24">
        <v>1</v>
      </c>
      <c r="Y534" s="24" t="s">
        <v>2364</v>
      </c>
      <c r="AA534" s="96" t="s">
        <v>2483</v>
      </c>
      <c r="AC534" s="96" t="s">
        <v>2484</v>
      </c>
      <c r="AD534" s="98" t="s">
        <v>2363</v>
      </c>
      <c r="AE534" s="96">
        <v>4</v>
      </c>
      <c r="AF534" s="96">
        <v>1</v>
      </c>
      <c r="AG534" s="96">
        <v>20641</v>
      </c>
      <c r="AH534" s="96">
        <v>0</v>
      </c>
      <c r="AI534" s="96">
        <v>1</v>
      </c>
      <c r="AJ534" s="96" t="s">
        <v>3451</v>
      </c>
      <c r="AK534" s="96">
        <v>4</v>
      </c>
      <c r="AN534" s="96">
        <v>0</v>
      </c>
      <c r="AO534" s="96" t="s">
        <v>2365</v>
      </c>
      <c r="AP534" s="96" t="s">
        <v>2963</v>
      </c>
    </row>
    <row r="535" spans="1:42">
      <c r="A535" s="23">
        <v>534</v>
      </c>
      <c r="B535" s="96" t="s">
        <v>2482</v>
      </c>
      <c r="C535" s="96" t="s">
        <v>1790</v>
      </c>
      <c r="D535" s="23" t="s">
        <v>152</v>
      </c>
      <c r="E535" s="23" t="s">
        <v>871</v>
      </c>
      <c r="F535" s="23" t="s">
        <v>1127</v>
      </c>
      <c r="G535" s="96">
        <v>64</v>
      </c>
      <c r="H535" s="24" t="s">
        <v>2801</v>
      </c>
      <c r="I535" s="96" t="s">
        <v>121</v>
      </c>
      <c r="J535" s="96" t="s">
        <v>134</v>
      </c>
      <c r="K535" s="24">
        <v>20641</v>
      </c>
      <c r="L535" s="24">
        <v>1</v>
      </c>
      <c r="M535" s="24">
        <v>1</v>
      </c>
      <c r="Y535" s="24" t="s">
        <v>2364</v>
      </c>
      <c r="AA535" s="96" t="s">
        <v>2483</v>
      </c>
      <c r="AC535" s="96" t="s">
        <v>2484</v>
      </c>
      <c r="AD535" s="98" t="s">
        <v>2363</v>
      </c>
      <c r="AE535" s="96">
        <v>4</v>
      </c>
      <c r="AF535" s="96">
        <v>1</v>
      </c>
      <c r="AG535" s="96">
        <v>20641</v>
      </c>
      <c r="AH535" s="96">
        <v>1</v>
      </c>
      <c r="AI535" s="96">
        <v>1</v>
      </c>
      <c r="AJ535" s="96" t="s">
        <v>3452</v>
      </c>
      <c r="AK535" s="96">
        <v>4</v>
      </c>
      <c r="AN535" s="96">
        <v>0</v>
      </c>
      <c r="AO535" s="96" t="s">
        <v>2365</v>
      </c>
      <c r="AP535" s="96" t="s">
        <v>2964</v>
      </c>
    </row>
    <row r="536" spans="1:42">
      <c r="A536" s="23">
        <v>535</v>
      </c>
      <c r="B536" s="96" t="s">
        <v>2482</v>
      </c>
      <c r="C536" s="96" t="s">
        <v>1790</v>
      </c>
      <c r="D536" s="23" t="s">
        <v>152</v>
      </c>
      <c r="E536" s="23" t="s">
        <v>871</v>
      </c>
      <c r="F536" s="23" t="s">
        <v>1127</v>
      </c>
      <c r="G536" s="96">
        <v>64</v>
      </c>
      <c r="H536" s="24" t="s">
        <v>2802</v>
      </c>
      <c r="I536" s="96" t="s">
        <v>121</v>
      </c>
      <c r="J536" s="96" t="s">
        <v>134</v>
      </c>
      <c r="K536" s="24">
        <v>20641</v>
      </c>
      <c r="L536" s="24">
        <v>2</v>
      </c>
      <c r="M536" s="24">
        <v>1</v>
      </c>
      <c r="Y536" s="24" t="s">
        <v>2364</v>
      </c>
      <c r="AA536" s="96" t="s">
        <v>2483</v>
      </c>
      <c r="AC536" s="96" t="s">
        <v>2484</v>
      </c>
      <c r="AD536" s="98" t="s">
        <v>2363</v>
      </c>
      <c r="AE536" s="96">
        <v>4</v>
      </c>
      <c r="AF536" s="96">
        <v>1</v>
      </c>
      <c r="AG536" s="96">
        <v>20641</v>
      </c>
      <c r="AH536" s="96">
        <v>2</v>
      </c>
      <c r="AI536" s="96">
        <v>1</v>
      </c>
      <c r="AJ536" s="96" t="s">
        <v>3453</v>
      </c>
      <c r="AK536" s="96">
        <v>4</v>
      </c>
      <c r="AN536" s="96">
        <v>0</v>
      </c>
      <c r="AO536" s="96" t="s">
        <v>2365</v>
      </c>
      <c r="AP536" s="96" t="s">
        <v>2965</v>
      </c>
    </row>
    <row r="537" spans="1:42">
      <c r="A537" s="23">
        <v>536</v>
      </c>
      <c r="B537" s="96" t="s">
        <v>2482</v>
      </c>
      <c r="C537" s="96" t="s">
        <v>1790</v>
      </c>
      <c r="D537" s="23" t="s">
        <v>152</v>
      </c>
      <c r="E537" s="23" t="s">
        <v>871</v>
      </c>
      <c r="F537" s="23" t="s">
        <v>1127</v>
      </c>
      <c r="G537" s="96">
        <v>64</v>
      </c>
      <c r="H537" s="24" t="s">
        <v>2803</v>
      </c>
      <c r="I537" s="96" t="s">
        <v>121</v>
      </c>
      <c r="J537" s="96" t="s">
        <v>134</v>
      </c>
      <c r="K537" s="24">
        <v>20641</v>
      </c>
      <c r="L537" s="24">
        <v>3</v>
      </c>
      <c r="M537" s="24">
        <v>1</v>
      </c>
      <c r="Y537" s="24" t="s">
        <v>2364</v>
      </c>
      <c r="AA537" s="96" t="s">
        <v>2483</v>
      </c>
      <c r="AC537" s="96" t="s">
        <v>2484</v>
      </c>
      <c r="AD537" s="98" t="s">
        <v>2363</v>
      </c>
      <c r="AE537" s="96">
        <v>4</v>
      </c>
      <c r="AF537" s="96">
        <v>1</v>
      </c>
      <c r="AG537" s="96">
        <v>20641</v>
      </c>
      <c r="AH537" s="96">
        <v>3</v>
      </c>
      <c r="AI537" s="96">
        <v>1</v>
      </c>
      <c r="AJ537" s="96" t="s">
        <v>3454</v>
      </c>
      <c r="AK537" s="96">
        <v>4</v>
      </c>
      <c r="AN537" s="96">
        <v>0</v>
      </c>
      <c r="AO537" s="96" t="s">
        <v>2365</v>
      </c>
      <c r="AP537" s="96" t="s">
        <v>2966</v>
      </c>
    </row>
    <row r="538" spans="1:42">
      <c r="A538" s="23">
        <v>537</v>
      </c>
      <c r="B538" s="96" t="s">
        <v>2482</v>
      </c>
      <c r="C538" s="96" t="s">
        <v>1790</v>
      </c>
      <c r="D538" s="23" t="s">
        <v>152</v>
      </c>
      <c r="E538" s="23" t="s">
        <v>871</v>
      </c>
      <c r="F538" s="23" t="s">
        <v>1127</v>
      </c>
      <c r="G538" s="96">
        <v>64</v>
      </c>
      <c r="H538" s="24" t="s">
        <v>2804</v>
      </c>
      <c r="I538" s="96" t="s">
        <v>121</v>
      </c>
      <c r="J538" s="96" t="s">
        <v>134</v>
      </c>
      <c r="K538" s="24">
        <v>20641</v>
      </c>
      <c r="L538" s="24">
        <v>4</v>
      </c>
      <c r="M538" s="24">
        <v>1</v>
      </c>
      <c r="Y538" s="24" t="s">
        <v>2364</v>
      </c>
      <c r="AA538" s="96" t="s">
        <v>2483</v>
      </c>
      <c r="AC538" s="96" t="s">
        <v>2484</v>
      </c>
      <c r="AD538" s="98" t="s">
        <v>2363</v>
      </c>
      <c r="AE538" s="96">
        <v>4</v>
      </c>
      <c r="AF538" s="96">
        <v>1</v>
      </c>
      <c r="AG538" s="96">
        <v>20641</v>
      </c>
      <c r="AH538" s="96">
        <v>4</v>
      </c>
      <c r="AI538" s="96">
        <v>1</v>
      </c>
      <c r="AJ538" s="96" t="s">
        <v>3455</v>
      </c>
      <c r="AK538" s="96">
        <v>4</v>
      </c>
      <c r="AN538" s="96">
        <v>0</v>
      </c>
      <c r="AO538" s="96" t="s">
        <v>2365</v>
      </c>
      <c r="AP538" s="96" t="s">
        <v>2967</v>
      </c>
    </row>
    <row r="539" spans="1:42">
      <c r="A539" s="23">
        <v>538</v>
      </c>
      <c r="B539" s="96" t="s">
        <v>2482</v>
      </c>
      <c r="C539" s="96" t="s">
        <v>1790</v>
      </c>
      <c r="D539" s="23" t="s">
        <v>152</v>
      </c>
      <c r="E539" s="23" t="s">
        <v>871</v>
      </c>
      <c r="F539" s="23" t="s">
        <v>1127</v>
      </c>
      <c r="G539" s="96">
        <v>64</v>
      </c>
      <c r="H539" s="24" t="s">
        <v>2805</v>
      </c>
      <c r="I539" s="96" t="s">
        <v>121</v>
      </c>
      <c r="J539" s="96" t="s">
        <v>134</v>
      </c>
      <c r="K539" s="24">
        <v>20641</v>
      </c>
      <c r="L539" s="24">
        <v>5</v>
      </c>
      <c r="M539" s="24">
        <v>1</v>
      </c>
      <c r="Y539" s="24" t="s">
        <v>2364</v>
      </c>
      <c r="AA539" s="96" t="s">
        <v>2483</v>
      </c>
      <c r="AC539" s="96" t="s">
        <v>2484</v>
      </c>
      <c r="AD539" s="98" t="s">
        <v>2363</v>
      </c>
      <c r="AE539" s="96">
        <v>4</v>
      </c>
      <c r="AF539" s="96">
        <v>1</v>
      </c>
      <c r="AG539" s="96">
        <v>20641</v>
      </c>
      <c r="AH539" s="96">
        <v>5</v>
      </c>
      <c r="AI539" s="96">
        <v>1</v>
      </c>
      <c r="AJ539" s="96" t="s">
        <v>3456</v>
      </c>
      <c r="AK539" s="96">
        <v>4</v>
      </c>
      <c r="AN539" s="96">
        <v>0</v>
      </c>
      <c r="AO539" s="96" t="s">
        <v>2365</v>
      </c>
      <c r="AP539" s="96" t="s">
        <v>2968</v>
      </c>
    </row>
    <row r="540" spans="1:42">
      <c r="A540" s="23">
        <v>539</v>
      </c>
      <c r="B540" s="96" t="s">
        <v>2482</v>
      </c>
      <c r="C540" s="96" t="s">
        <v>1790</v>
      </c>
      <c r="D540" s="23" t="s">
        <v>152</v>
      </c>
      <c r="E540" s="23" t="s">
        <v>871</v>
      </c>
      <c r="F540" s="23" t="s">
        <v>1127</v>
      </c>
      <c r="G540" s="96">
        <v>64</v>
      </c>
      <c r="H540" s="24" t="s">
        <v>2806</v>
      </c>
      <c r="I540" s="96" t="s">
        <v>121</v>
      </c>
      <c r="J540" s="96" t="s">
        <v>134</v>
      </c>
      <c r="K540" s="24">
        <v>20641</v>
      </c>
      <c r="L540" s="24">
        <v>6</v>
      </c>
      <c r="M540" s="24">
        <v>1</v>
      </c>
      <c r="Y540" s="24" t="s">
        <v>2364</v>
      </c>
      <c r="AA540" s="96" t="s">
        <v>2483</v>
      </c>
      <c r="AC540" s="96" t="s">
        <v>2484</v>
      </c>
      <c r="AD540" s="98" t="s">
        <v>2363</v>
      </c>
      <c r="AE540" s="96">
        <v>4</v>
      </c>
      <c r="AF540" s="96">
        <v>1</v>
      </c>
      <c r="AG540" s="96">
        <v>20641</v>
      </c>
      <c r="AH540" s="96">
        <v>6</v>
      </c>
      <c r="AI540" s="96">
        <v>1</v>
      </c>
      <c r="AJ540" s="96" t="s">
        <v>3457</v>
      </c>
      <c r="AK540" s="96">
        <v>4</v>
      </c>
      <c r="AN540" s="96">
        <v>0</v>
      </c>
      <c r="AO540" s="96" t="s">
        <v>2365</v>
      </c>
      <c r="AP540" s="96" t="s">
        <v>2969</v>
      </c>
    </row>
    <row r="541" spans="1:42">
      <c r="A541" s="23">
        <v>540</v>
      </c>
      <c r="B541" s="96" t="s">
        <v>2482</v>
      </c>
      <c r="C541" s="96" t="s">
        <v>1790</v>
      </c>
      <c r="D541" s="23" t="s">
        <v>152</v>
      </c>
      <c r="E541" s="23" t="s">
        <v>871</v>
      </c>
      <c r="F541" s="23" t="s">
        <v>1127</v>
      </c>
      <c r="G541" s="96">
        <v>64</v>
      </c>
      <c r="H541" s="24" t="s">
        <v>2807</v>
      </c>
      <c r="I541" s="96" t="s">
        <v>121</v>
      </c>
      <c r="J541" s="96" t="s">
        <v>134</v>
      </c>
      <c r="K541" s="24">
        <v>20641</v>
      </c>
      <c r="L541" s="24">
        <v>7</v>
      </c>
      <c r="M541" s="24">
        <v>1</v>
      </c>
      <c r="Y541" s="24" t="s">
        <v>2364</v>
      </c>
      <c r="AA541" s="96" t="s">
        <v>2483</v>
      </c>
      <c r="AC541" s="96" t="s">
        <v>2484</v>
      </c>
      <c r="AD541" s="98" t="s">
        <v>2363</v>
      </c>
      <c r="AE541" s="96">
        <v>4</v>
      </c>
      <c r="AF541" s="96">
        <v>1</v>
      </c>
      <c r="AG541" s="96">
        <v>20641</v>
      </c>
      <c r="AH541" s="96">
        <v>7</v>
      </c>
      <c r="AI541" s="96">
        <v>1</v>
      </c>
      <c r="AJ541" s="96" t="s">
        <v>3458</v>
      </c>
      <c r="AK541" s="96">
        <v>4</v>
      </c>
      <c r="AN541" s="96">
        <v>0</v>
      </c>
      <c r="AO541" s="96" t="s">
        <v>2365</v>
      </c>
      <c r="AP541" s="96" t="s">
        <v>2970</v>
      </c>
    </row>
    <row r="542" spans="1:42">
      <c r="A542" s="23">
        <v>541</v>
      </c>
      <c r="B542" s="96" t="s">
        <v>2482</v>
      </c>
      <c r="C542" s="96" t="s">
        <v>1790</v>
      </c>
      <c r="D542" s="23" t="s">
        <v>152</v>
      </c>
      <c r="E542" s="23" t="s">
        <v>871</v>
      </c>
      <c r="F542" s="23" t="s">
        <v>1127</v>
      </c>
      <c r="G542" s="96">
        <v>64</v>
      </c>
      <c r="H542" s="24" t="s">
        <v>2808</v>
      </c>
      <c r="I542" s="96" t="s">
        <v>121</v>
      </c>
      <c r="J542" s="96" t="s">
        <v>134</v>
      </c>
      <c r="K542" s="24">
        <v>20641</v>
      </c>
      <c r="L542" s="24">
        <v>8</v>
      </c>
      <c r="M542" s="24">
        <v>1</v>
      </c>
      <c r="Y542" s="24" t="s">
        <v>2364</v>
      </c>
      <c r="AA542" s="96" t="s">
        <v>2483</v>
      </c>
      <c r="AC542" s="96" t="s">
        <v>2484</v>
      </c>
      <c r="AD542" s="98" t="s">
        <v>2363</v>
      </c>
      <c r="AE542" s="96">
        <v>4</v>
      </c>
      <c r="AF542" s="96">
        <v>1</v>
      </c>
      <c r="AG542" s="96">
        <v>20641</v>
      </c>
      <c r="AH542" s="96">
        <v>8</v>
      </c>
      <c r="AI542" s="96">
        <v>1</v>
      </c>
      <c r="AJ542" s="96" t="s">
        <v>3459</v>
      </c>
      <c r="AK542" s="96">
        <v>4</v>
      </c>
      <c r="AN542" s="96">
        <v>0</v>
      </c>
      <c r="AO542" s="96" t="s">
        <v>2365</v>
      </c>
      <c r="AP542" s="96" t="s">
        <v>2971</v>
      </c>
    </row>
    <row r="543" spans="1:42">
      <c r="A543" s="23">
        <v>542</v>
      </c>
      <c r="B543" s="96" t="s">
        <v>2482</v>
      </c>
      <c r="C543" s="96" t="s">
        <v>1790</v>
      </c>
      <c r="D543" s="23" t="s">
        <v>152</v>
      </c>
      <c r="E543" s="23" t="s">
        <v>871</v>
      </c>
      <c r="F543" s="23" t="s">
        <v>1127</v>
      </c>
      <c r="G543" s="96">
        <v>64</v>
      </c>
      <c r="H543" s="24" t="s">
        <v>2809</v>
      </c>
      <c r="I543" s="96" t="s">
        <v>121</v>
      </c>
      <c r="J543" s="96" t="s">
        <v>134</v>
      </c>
      <c r="K543" s="24">
        <v>20641</v>
      </c>
      <c r="L543" s="24">
        <v>9</v>
      </c>
      <c r="M543" s="24">
        <v>1</v>
      </c>
      <c r="Y543" s="24" t="s">
        <v>2364</v>
      </c>
      <c r="AA543" s="96" t="s">
        <v>2483</v>
      </c>
      <c r="AC543" s="96" t="s">
        <v>2484</v>
      </c>
      <c r="AD543" s="98" t="s">
        <v>2363</v>
      </c>
      <c r="AE543" s="96">
        <v>4</v>
      </c>
      <c r="AF543" s="96">
        <v>1</v>
      </c>
      <c r="AG543" s="96">
        <v>20641</v>
      </c>
      <c r="AH543" s="96">
        <v>9</v>
      </c>
      <c r="AI543" s="96">
        <v>1</v>
      </c>
      <c r="AJ543" s="96" t="s">
        <v>3460</v>
      </c>
      <c r="AK543" s="96">
        <v>4</v>
      </c>
      <c r="AN543" s="96">
        <v>0</v>
      </c>
      <c r="AO543" s="96" t="s">
        <v>2365</v>
      </c>
      <c r="AP543" s="96" t="s">
        <v>2972</v>
      </c>
    </row>
    <row r="544" spans="1:42">
      <c r="A544" s="23">
        <v>543</v>
      </c>
      <c r="B544" s="96" t="s">
        <v>2482</v>
      </c>
      <c r="C544" s="96" t="s">
        <v>1790</v>
      </c>
      <c r="D544" s="23" t="s">
        <v>152</v>
      </c>
      <c r="E544" s="23" t="s">
        <v>871</v>
      </c>
      <c r="F544" s="23" t="s">
        <v>1127</v>
      </c>
      <c r="G544" s="96">
        <v>64</v>
      </c>
      <c r="H544" s="24" t="s">
        <v>2810</v>
      </c>
      <c r="I544" s="96" t="s">
        <v>121</v>
      </c>
      <c r="J544" s="96" t="s">
        <v>134</v>
      </c>
      <c r="K544" s="24">
        <v>20641</v>
      </c>
      <c r="L544" s="24">
        <v>10</v>
      </c>
      <c r="M544" s="24">
        <v>1</v>
      </c>
      <c r="Y544" s="24" t="s">
        <v>2364</v>
      </c>
      <c r="AA544" s="96" t="s">
        <v>2483</v>
      </c>
      <c r="AC544" s="96" t="s">
        <v>2484</v>
      </c>
      <c r="AD544" s="98" t="s">
        <v>2363</v>
      </c>
      <c r="AE544" s="96">
        <v>4</v>
      </c>
      <c r="AF544" s="96">
        <v>1</v>
      </c>
      <c r="AG544" s="96">
        <v>20641</v>
      </c>
      <c r="AH544" s="96">
        <v>10</v>
      </c>
      <c r="AI544" s="96">
        <v>1</v>
      </c>
      <c r="AJ544" s="96" t="s">
        <v>3461</v>
      </c>
      <c r="AK544" s="96">
        <v>4</v>
      </c>
      <c r="AN544" s="96">
        <v>0</v>
      </c>
      <c r="AO544" s="96" t="s">
        <v>2365</v>
      </c>
      <c r="AP544" s="96" t="s">
        <v>2973</v>
      </c>
    </row>
    <row r="545" spans="1:42">
      <c r="A545" s="23">
        <v>544</v>
      </c>
      <c r="B545" s="96" t="s">
        <v>2482</v>
      </c>
      <c r="C545" s="96" t="s">
        <v>1790</v>
      </c>
      <c r="D545" s="23" t="s">
        <v>152</v>
      </c>
      <c r="E545" s="23" t="s">
        <v>871</v>
      </c>
      <c r="F545" s="23" t="s">
        <v>1127</v>
      </c>
      <c r="G545" s="96">
        <v>64</v>
      </c>
      <c r="H545" s="24" t="s">
        <v>2811</v>
      </c>
      <c r="I545" s="96" t="s">
        <v>121</v>
      </c>
      <c r="J545" s="96" t="s">
        <v>134</v>
      </c>
      <c r="K545" s="24">
        <v>20641</v>
      </c>
      <c r="L545" s="24">
        <v>11</v>
      </c>
      <c r="M545" s="24">
        <v>1</v>
      </c>
      <c r="Y545" s="24" t="s">
        <v>2364</v>
      </c>
      <c r="AA545" s="96" t="s">
        <v>2483</v>
      </c>
      <c r="AC545" s="96" t="s">
        <v>2484</v>
      </c>
      <c r="AD545" s="98" t="s">
        <v>2363</v>
      </c>
      <c r="AE545" s="96">
        <v>4</v>
      </c>
      <c r="AF545" s="96">
        <v>1</v>
      </c>
      <c r="AG545" s="96">
        <v>20641</v>
      </c>
      <c r="AH545" s="96">
        <v>11</v>
      </c>
      <c r="AI545" s="96">
        <v>1</v>
      </c>
      <c r="AJ545" s="96" t="s">
        <v>3462</v>
      </c>
      <c r="AK545" s="96">
        <v>4</v>
      </c>
      <c r="AN545" s="96">
        <v>0</v>
      </c>
      <c r="AO545" s="96" t="s">
        <v>2365</v>
      </c>
      <c r="AP545" s="96" t="s">
        <v>2974</v>
      </c>
    </row>
    <row r="546" spans="1:42">
      <c r="A546" s="23">
        <v>545</v>
      </c>
      <c r="B546" s="96" t="s">
        <v>2482</v>
      </c>
      <c r="C546" s="96" t="s">
        <v>1790</v>
      </c>
      <c r="D546" s="23" t="s">
        <v>152</v>
      </c>
      <c r="E546" s="23" t="s">
        <v>871</v>
      </c>
      <c r="F546" s="23" t="s">
        <v>1127</v>
      </c>
      <c r="G546" s="96">
        <v>64</v>
      </c>
      <c r="H546" s="24" t="s">
        <v>2812</v>
      </c>
      <c r="I546" s="96" t="s">
        <v>121</v>
      </c>
      <c r="J546" s="96" t="s">
        <v>134</v>
      </c>
      <c r="K546" s="24">
        <v>20641</v>
      </c>
      <c r="L546" s="24">
        <v>12</v>
      </c>
      <c r="M546" s="24">
        <v>1</v>
      </c>
      <c r="Y546" s="24" t="s">
        <v>2364</v>
      </c>
      <c r="AA546" s="96" t="s">
        <v>2483</v>
      </c>
      <c r="AC546" s="96" t="s">
        <v>2484</v>
      </c>
      <c r="AD546" s="98" t="s">
        <v>2363</v>
      </c>
      <c r="AE546" s="96">
        <v>4</v>
      </c>
      <c r="AF546" s="96">
        <v>1</v>
      </c>
      <c r="AG546" s="96">
        <v>20641</v>
      </c>
      <c r="AH546" s="96">
        <v>12</v>
      </c>
      <c r="AI546" s="96">
        <v>1</v>
      </c>
      <c r="AJ546" s="96" t="s">
        <v>3463</v>
      </c>
      <c r="AK546" s="96">
        <v>4</v>
      </c>
      <c r="AN546" s="96">
        <v>0</v>
      </c>
      <c r="AO546" s="96" t="s">
        <v>2365</v>
      </c>
      <c r="AP546" s="96" t="s">
        <v>2975</v>
      </c>
    </row>
    <row r="547" spans="1:42">
      <c r="A547" s="23">
        <v>546</v>
      </c>
      <c r="B547" s="96" t="s">
        <v>2482</v>
      </c>
      <c r="C547" s="96" t="s">
        <v>1790</v>
      </c>
      <c r="D547" s="23" t="s">
        <v>152</v>
      </c>
      <c r="E547" s="23" t="s">
        <v>871</v>
      </c>
      <c r="F547" s="23" t="s">
        <v>1127</v>
      </c>
      <c r="G547" s="96">
        <v>64</v>
      </c>
      <c r="H547" s="24" t="s">
        <v>2811</v>
      </c>
      <c r="I547" s="96" t="s">
        <v>121</v>
      </c>
      <c r="J547" s="96" t="s">
        <v>134</v>
      </c>
      <c r="K547" s="24">
        <v>20641</v>
      </c>
      <c r="L547" s="24">
        <v>13</v>
      </c>
      <c r="M547" s="24">
        <v>1</v>
      </c>
      <c r="Y547" s="24" t="s">
        <v>2364</v>
      </c>
      <c r="AA547" s="96" t="s">
        <v>2483</v>
      </c>
      <c r="AC547" s="96" t="s">
        <v>2484</v>
      </c>
      <c r="AD547" s="98" t="s">
        <v>2363</v>
      </c>
      <c r="AE547" s="96">
        <v>4</v>
      </c>
      <c r="AF547" s="96">
        <v>1</v>
      </c>
      <c r="AG547" s="96">
        <v>20641</v>
      </c>
      <c r="AH547" s="96">
        <v>13</v>
      </c>
      <c r="AI547" s="96">
        <v>1</v>
      </c>
      <c r="AJ547" s="96" t="s">
        <v>3462</v>
      </c>
      <c r="AK547" s="96">
        <v>4</v>
      </c>
      <c r="AN547" s="96">
        <v>0</v>
      </c>
      <c r="AO547" s="96" t="s">
        <v>2365</v>
      </c>
      <c r="AP547" s="96" t="s">
        <v>2976</v>
      </c>
    </row>
    <row r="548" spans="1:42">
      <c r="A548" s="23">
        <v>547</v>
      </c>
      <c r="B548" s="96" t="s">
        <v>2482</v>
      </c>
      <c r="C548" s="96" t="s">
        <v>1790</v>
      </c>
      <c r="D548" s="23" t="s">
        <v>152</v>
      </c>
      <c r="E548" s="23" t="s">
        <v>871</v>
      </c>
      <c r="F548" s="23" t="s">
        <v>1127</v>
      </c>
      <c r="G548" s="96">
        <v>64</v>
      </c>
      <c r="H548" s="24" t="s">
        <v>2813</v>
      </c>
      <c r="I548" s="96" t="s">
        <v>121</v>
      </c>
      <c r="J548" s="96" t="s">
        <v>134</v>
      </c>
      <c r="K548" s="24">
        <v>20641</v>
      </c>
      <c r="L548" s="24">
        <v>14</v>
      </c>
      <c r="M548" s="24">
        <v>1</v>
      </c>
      <c r="Y548" s="24" t="s">
        <v>2364</v>
      </c>
      <c r="AA548" s="96" t="s">
        <v>2483</v>
      </c>
      <c r="AC548" s="96" t="s">
        <v>2484</v>
      </c>
      <c r="AD548" s="98" t="s">
        <v>2363</v>
      </c>
      <c r="AE548" s="96">
        <v>4</v>
      </c>
      <c r="AF548" s="96">
        <v>1</v>
      </c>
      <c r="AG548" s="96">
        <v>20641</v>
      </c>
      <c r="AH548" s="96">
        <v>14</v>
      </c>
      <c r="AI548" s="96">
        <v>1</v>
      </c>
      <c r="AJ548" s="96" t="s">
        <v>3464</v>
      </c>
      <c r="AK548" s="96">
        <v>4</v>
      </c>
      <c r="AN548" s="96">
        <v>0</v>
      </c>
      <c r="AO548" s="96" t="s">
        <v>2365</v>
      </c>
      <c r="AP548" s="96" t="s">
        <v>2977</v>
      </c>
    </row>
    <row r="549" spans="1:42">
      <c r="A549" s="23">
        <v>548</v>
      </c>
      <c r="B549" s="96" t="s">
        <v>2482</v>
      </c>
      <c r="C549" s="96" t="s">
        <v>1790</v>
      </c>
      <c r="D549" s="23" t="s">
        <v>152</v>
      </c>
      <c r="E549" s="23" t="s">
        <v>871</v>
      </c>
      <c r="F549" s="23" t="s">
        <v>1127</v>
      </c>
      <c r="G549" s="96">
        <v>64</v>
      </c>
      <c r="H549" s="24" t="s">
        <v>2814</v>
      </c>
      <c r="I549" s="96" t="s">
        <v>121</v>
      </c>
      <c r="J549" s="96" t="s">
        <v>134</v>
      </c>
      <c r="K549" s="24">
        <v>20641</v>
      </c>
      <c r="L549" s="24">
        <v>15</v>
      </c>
      <c r="M549" s="24">
        <v>1</v>
      </c>
      <c r="Y549" s="24" t="s">
        <v>2364</v>
      </c>
      <c r="AA549" s="96" t="s">
        <v>2483</v>
      </c>
      <c r="AC549" s="96" t="s">
        <v>2484</v>
      </c>
      <c r="AD549" s="98" t="s">
        <v>2363</v>
      </c>
      <c r="AE549" s="96">
        <v>4</v>
      </c>
      <c r="AF549" s="96">
        <v>1</v>
      </c>
      <c r="AG549" s="96">
        <v>20641</v>
      </c>
      <c r="AH549" s="96">
        <v>15</v>
      </c>
      <c r="AI549" s="96">
        <v>1</v>
      </c>
      <c r="AJ549" s="96" t="s">
        <v>3465</v>
      </c>
      <c r="AK549" s="96">
        <v>4</v>
      </c>
      <c r="AN549" s="96">
        <v>0</v>
      </c>
      <c r="AO549" s="96" t="s">
        <v>2365</v>
      </c>
      <c r="AP549" s="96" t="s">
        <v>2978</v>
      </c>
    </row>
    <row r="550" spans="1:42">
      <c r="A550" s="23">
        <v>549</v>
      </c>
      <c r="B550" s="96" t="s">
        <v>2482</v>
      </c>
      <c r="C550" s="96" t="s">
        <v>1790</v>
      </c>
      <c r="D550" s="23" t="s">
        <v>152</v>
      </c>
      <c r="E550" s="23" t="s">
        <v>871</v>
      </c>
      <c r="F550" s="23" t="s">
        <v>1129</v>
      </c>
      <c r="G550" s="96">
        <v>65</v>
      </c>
      <c r="H550" s="24" t="s">
        <v>2800</v>
      </c>
      <c r="I550" s="96" t="s">
        <v>121</v>
      </c>
      <c r="J550" s="96" t="s">
        <v>134</v>
      </c>
      <c r="K550" s="24">
        <v>20651</v>
      </c>
      <c r="L550" s="24">
        <v>0</v>
      </c>
      <c r="M550" s="24">
        <v>1</v>
      </c>
      <c r="Y550" s="24" t="s">
        <v>2364</v>
      </c>
      <c r="AA550" s="96" t="s">
        <v>2483</v>
      </c>
      <c r="AC550" s="96" t="s">
        <v>2484</v>
      </c>
      <c r="AD550" s="98" t="s">
        <v>2363</v>
      </c>
      <c r="AE550" s="96">
        <v>4</v>
      </c>
      <c r="AF550" s="96">
        <v>1</v>
      </c>
      <c r="AG550" s="96">
        <v>20651</v>
      </c>
      <c r="AH550" s="96">
        <v>0</v>
      </c>
      <c r="AI550" s="96">
        <v>1</v>
      </c>
      <c r="AJ550" s="96" t="s">
        <v>3466</v>
      </c>
      <c r="AK550" s="96">
        <v>4</v>
      </c>
      <c r="AN550" s="96">
        <v>0</v>
      </c>
      <c r="AO550" s="96" t="s">
        <v>2365</v>
      </c>
      <c r="AP550" s="96" t="s">
        <v>2963</v>
      </c>
    </row>
    <row r="551" spans="1:42">
      <c r="A551" s="23">
        <v>550</v>
      </c>
      <c r="B551" s="96" t="s">
        <v>2482</v>
      </c>
      <c r="C551" s="96" t="s">
        <v>1790</v>
      </c>
      <c r="D551" s="23" t="s">
        <v>152</v>
      </c>
      <c r="E551" s="23" t="s">
        <v>871</v>
      </c>
      <c r="F551" s="23" t="s">
        <v>1129</v>
      </c>
      <c r="G551" s="96">
        <v>65</v>
      </c>
      <c r="H551" s="24" t="s">
        <v>2801</v>
      </c>
      <c r="I551" s="96" t="s">
        <v>121</v>
      </c>
      <c r="J551" s="96" t="s">
        <v>134</v>
      </c>
      <c r="K551" s="24">
        <v>20651</v>
      </c>
      <c r="L551" s="24">
        <v>1</v>
      </c>
      <c r="M551" s="24">
        <v>1</v>
      </c>
      <c r="Y551" s="24" t="s">
        <v>2364</v>
      </c>
      <c r="AA551" s="96" t="s">
        <v>2483</v>
      </c>
      <c r="AC551" s="96" t="s">
        <v>2484</v>
      </c>
      <c r="AD551" s="98" t="s">
        <v>2363</v>
      </c>
      <c r="AE551" s="96">
        <v>4</v>
      </c>
      <c r="AF551" s="96">
        <v>1</v>
      </c>
      <c r="AG551" s="96">
        <v>20651</v>
      </c>
      <c r="AH551" s="96">
        <v>1</v>
      </c>
      <c r="AI551" s="96">
        <v>1</v>
      </c>
      <c r="AJ551" s="96" t="s">
        <v>3467</v>
      </c>
      <c r="AK551" s="96">
        <v>4</v>
      </c>
      <c r="AN551" s="96">
        <v>0</v>
      </c>
      <c r="AO551" s="96" t="s">
        <v>2365</v>
      </c>
      <c r="AP551" s="96" t="s">
        <v>2964</v>
      </c>
    </row>
    <row r="552" spans="1:42">
      <c r="A552" s="23">
        <v>551</v>
      </c>
      <c r="B552" s="96" t="s">
        <v>2482</v>
      </c>
      <c r="C552" s="96" t="s">
        <v>1790</v>
      </c>
      <c r="D552" s="23" t="s">
        <v>152</v>
      </c>
      <c r="E552" s="23" t="s">
        <v>871</v>
      </c>
      <c r="F552" s="23" t="s">
        <v>1129</v>
      </c>
      <c r="G552" s="96">
        <v>65</v>
      </c>
      <c r="H552" s="24" t="s">
        <v>2802</v>
      </c>
      <c r="I552" s="96" t="s">
        <v>121</v>
      </c>
      <c r="J552" s="96" t="s">
        <v>134</v>
      </c>
      <c r="K552" s="24">
        <v>20651</v>
      </c>
      <c r="L552" s="24">
        <v>2</v>
      </c>
      <c r="M552" s="24">
        <v>1</v>
      </c>
      <c r="Y552" s="24" t="s">
        <v>2364</v>
      </c>
      <c r="AA552" s="96" t="s">
        <v>2483</v>
      </c>
      <c r="AC552" s="96" t="s">
        <v>2484</v>
      </c>
      <c r="AD552" s="98" t="s">
        <v>2363</v>
      </c>
      <c r="AE552" s="96">
        <v>4</v>
      </c>
      <c r="AF552" s="96">
        <v>1</v>
      </c>
      <c r="AG552" s="96">
        <v>20651</v>
      </c>
      <c r="AH552" s="96">
        <v>2</v>
      </c>
      <c r="AI552" s="96">
        <v>1</v>
      </c>
      <c r="AJ552" s="96" t="s">
        <v>3468</v>
      </c>
      <c r="AK552" s="96">
        <v>4</v>
      </c>
      <c r="AN552" s="96">
        <v>0</v>
      </c>
      <c r="AO552" s="96" t="s">
        <v>2365</v>
      </c>
      <c r="AP552" s="96" t="s">
        <v>2965</v>
      </c>
    </row>
    <row r="553" spans="1:42">
      <c r="A553" s="23">
        <v>552</v>
      </c>
      <c r="B553" s="96" t="s">
        <v>2482</v>
      </c>
      <c r="C553" s="96" t="s">
        <v>1790</v>
      </c>
      <c r="D553" s="23" t="s">
        <v>152</v>
      </c>
      <c r="E553" s="23" t="s">
        <v>871</v>
      </c>
      <c r="F553" s="23" t="s">
        <v>1129</v>
      </c>
      <c r="G553" s="96">
        <v>65</v>
      </c>
      <c r="H553" s="24" t="s">
        <v>2803</v>
      </c>
      <c r="I553" s="96" t="s">
        <v>121</v>
      </c>
      <c r="J553" s="96" t="s">
        <v>134</v>
      </c>
      <c r="K553" s="24">
        <v>20651</v>
      </c>
      <c r="L553" s="24">
        <v>3</v>
      </c>
      <c r="M553" s="24">
        <v>1</v>
      </c>
      <c r="Y553" s="24" t="s">
        <v>2364</v>
      </c>
      <c r="AA553" s="96" t="s">
        <v>2483</v>
      </c>
      <c r="AC553" s="96" t="s">
        <v>2484</v>
      </c>
      <c r="AD553" s="98" t="s">
        <v>2363</v>
      </c>
      <c r="AE553" s="96">
        <v>4</v>
      </c>
      <c r="AF553" s="96">
        <v>1</v>
      </c>
      <c r="AG553" s="96">
        <v>20651</v>
      </c>
      <c r="AH553" s="96">
        <v>3</v>
      </c>
      <c r="AI553" s="96">
        <v>1</v>
      </c>
      <c r="AJ553" s="96" t="s">
        <v>3469</v>
      </c>
      <c r="AK553" s="96">
        <v>4</v>
      </c>
      <c r="AN553" s="96">
        <v>0</v>
      </c>
      <c r="AO553" s="96" t="s">
        <v>2365</v>
      </c>
      <c r="AP553" s="96" t="s">
        <v>2966</v>
      </c>
    </row>
    <row r="554" spans="1:42">
      <c r="A554" s="23">
        <v>553</v>
      </c>
      <c r="B554" s="96" t="s">
        <v>2482</v>
      </c>
      <c r="C554" s="96" t="s">
        <v>1790</v>
      </c>
      <c r="D554" s="23" t="s">
        <v>152</v>
      </c>
      <c r="E554" s="23" t="s">
        <v>871</v>
      </c>
      <c r="F554" s="23" t="s">
        <v>1129</v>
      </c>
      <c r="G554" s="96">
        <v>65</v>
      </c>
      <c r="H554" s="24" t="s">
        <v>2804</v>
      </c>
      <c r="I554" s="96" t="s">
        <v>121</v>
      </c>
      <c r="J554" s="96" t="s">
        <v>134</v>
      </c>
      <c r="K554" s="24">
        <v>20651</v>
      </c>
      <c r="L554" s="24">
        <v>4</v>
      </c>
      <c r="M554" s="24">
        <v>1</v>
      </c>
      <c r="Y554" s="24" t="s">
        <v>2364</v>
      </c>
      <c r="AA554" s="96" t="s">
        <v>2483</v>
      </c>
      <c r="AC554" s="96" t="s">
        <v>2484</v>
      </c>
      <c r="AD554" s="98" t="s">
        <v>2363</v>
      </c>
      <c r="AE554" s="96">
        <v>4</v>
      </c>
      <c r="AF554" s="96">
        <v>1</v>
      </c>
      <c r="AG554" s="96">
        <v>20651</v>
      </c>
      <c r="AH554" s="96">
        <v>4</v>
      </c>
      <c r="AI554" s="96">
        <v>1</v>
      </c>
      <c r="AJ554" s="96" t="s">
        <v>3470</v>
      </c>
      <c r="AK554" s="96">
        <v>4</v>
      </c>
      <c r="AN554" s="96">
        <v>0</v>
      </c>
      <c r="AO554" s="96" t="s">
        <v>2365</v>
      </c>
      <c r="AP554" s="96" t="s">
        <v>2967</v>
      </c>
    </row>
    <row r="555" spans="1:42">
      <c r="A555" s="23">
        <v>554</v>
      </c>
      <c r="B555" s="96" t="s">
        <v>2482</v>
      </c>
      <c r="C555" s="96" t="s">
        <v>1790</v>
      </c>
      <c r="D555" s="23" t="s">
        <v>152</v>
      </c>
      <c r="E555" s="23" t="s">
        <v>871</v>
      </c>
      <c r="F555" s="23" t="s">
        <v>1129</v>
      </c>
      <c r="G555" s="96">
        <v>65</v>
      </c>
      <c r="H555" s="24" t="s">
        <v>2805</v>
      </c>
      <c r="I555" s="96" t="s">
        <v>121</v>
      </c>
      <c r="J555" s="96" t="s">
        <v>134</v>
      </c>
      <c r="K555" s="24">
        <v>20651</v>
      </c>
      <c r="L555" s="24">
        <v>5</v>
      </c>
      <c r="M555" s="24">
        <v>1</v>
      </c>
      <c r="Y555" s="24" t="s">
        <v>2364</v>
      </c>
      <c r="AA555" s="96" t="s">
        <v>2483</v>
      </c>
      <c r="AC555" s="96" t="s">
        <v>2484</v>
      </c>
      <c r="AD555" s="98" t="s">
        <v>2363</v>
      </c>
      <c r="AE555" s="96">
        <v>4</v>
      </c>
      <c r="AF555" s="96">
        <v>1</v>
      </c>
      <c r="AG555" s="96">
        <v>20651</v>
      </c>
      <c r="AH555" s="96">
        <v>5</v>
      </c>
      <c r="AI555" s="96">
        <v>1</v>
      </c>
      <c r="AJ555" s="96" t="s">
        <v>3471</v>
      </c>
      <c r="AK555" s="96">
        <v>4</v>
      </c>
      <c r="AN555" s="96">
        <v>0</v>
      </c>
      <c r="AO555" s="96" t="s">
        <v>2365</v>
      </c>
      <c r="AP555" s="96" t="s">
        <v>2968</v>
      </c>
    </row>
    <row r="556" spans="1:42">
      <c r="A556" s="23">
        <v>555</v>
      </c>
      <c r="B556" s="96" t="s">
        <v>2482</v>
      </c>
      <c r="C556" s="96" t="s">
        <v>1790</v>
      </c>
      <c r="D556" s="23" t="s">
        <v>152</v>
      </c>
      <c r="E556" s="23" t="s">
        <v>871</v>
      </c>
      <c r="F556" s="23" t="s">
        <v>1129</v>
      </c>
      <c r="G556" s="96">
        <v>65</v>
      </c>
      <c r="H556" s="24" t="s">
        <v>2806</v>
      </c>
      <c r="I556" s="96" t="s">
        <v>121</v>
      </c>
      <c r="J556" s="96" t="s">
        <v>134</v>
      </c>
      <c r="K556" s="24">
        <v>20651</v>
      </c>
      <c r="L556" s="24">
        <v>6</v>
      </c>
      <c r="M556" s="24">
        <v>1</v>
      </c>
      <c r="Y556" s="24" t="s">
        <v>2364</v>
      </c>
      <c r="AA556" s="96" t="s">
        <v>2483</v>
      </c>
      <c r="AC556" s="96" t="s">
        <v>2484</v>
      </c>
      <c r="AD556" s="98" t="s">
        <v>2363</v>
      </c>
      <c r="AE556" s="96">
        <v>4</v>
      </c>
      <c r="AF556" s="96">
        <v>1</v>
      </c>
      <c r="AG556" s="96">
        <v>20651</v>
      </c>
      <c r="AH556" s="96">
        <v>6</v>
      </c>
      <c r="AI556" s="96">
        <v>1</v>
      </c>
      <c r="AJ556" s="96" t="s">
        <v>3472</v>
      </c>
      <c r="AK556" s="96">
        <v>4</v>
      </c>
      <c r="AN556" s="96">
        <v>0</v>
      </c>
      <c r="AO556" s="96" t="s">
        <v>2365</v>
      </c>
      <c r="AP556" s="96" t="s">
        <v>2969</v>
      </c>
    </row>
    <row r="557" spans="1:42">
      <c r="A557" s="23">
        <v>556</v>
      </c>
      <c r="B557" s="96" t="s">
        <v>2482</v>
      </c>
      <c r="C557" s="96" t="s">
        <v>1790</v>
      </c>
      <c r="D557" s="23" t="s">
        <v>152</v>
      </c>
      <c r="E557" s="23" t="s">
        <v>871</v>
      </c>
      <c r="F557" s="23" t="s">
        <v>1129</v>
      </c>
      <c r="G557" s="96">
        <v>65</v>
      </c>
      <c r="H557" s="24" t="s">
        <v>2807</v>
      </c>
      <c r="I557" s="96" t="s">
        <v>121</v>
      </c>
      <c r="J557" s="96" t="s">
        <v>134</v>
      </c>
      <c r="K557" s="24">
        <v>20651</v>
      </c>
      <c r="L557" s="24">
        <v>7</v>
      </c>
      <c r="M557" s="24">
        <v>1</v>
      </c>
      <c r="Y557" s="24" t="s">
        <v>2364</v>
      </c>
      <c r="AA557" s="96" t="s">
        <v>2483</v>
      </c>
      <c r="AC557" s="96" t="s">
        <v>2484</v>
      </c>
      <c r="AD557" s="98" t="s">
        <v>2363</v>
      </c>
      <c r="AE557" s="96">
        <v>4</v>
      </c>
      <c r="AF557" s="96">
        <v>1</v>
      </c>
      <c r="AG557" s="96">
        <v>20651</v>
      </c>
      <c r="AH557" s="96">
        <v>7</v>
      </c>
      <c r="AI557" s="96">
        <v>1</v>
      </c>
      <c r="AJ557" s="96" t="s">
        <v>3473</v>
      </c>
      <c r="AK557" s="96">
        <v>4</v>
      </c>
      <c r="AN557" s="96">
        <v>0</v>
      </c>
      <c r="AO557" s="96" t="s">
        <v>2365</v>
      </c>
      <c r="AP557" s="96" t="s">
        <v>2970</v>
      </c>
    </row>
    <row r="558" spans="1:42">
      <c r="A558" s="23">
        <v>557</v>
      </c>
      <c r="B558" s="96" t="s">
        <v>2482</v>
      </c>
      <c r="C558" s="96" t="s">
        <v>1790</v>
      </c>
      <c r="D558" s="23" t="s">
        <v>152</v>
      </c>
      <c r="E558" s="23" t="s">
        <v>871</v>
      </c>
      <c r="F558" s="23" t="s">
        <v>1129</v>
      </c>
      <c r="G558" s="96">
        <v>65</v>
      </c>
      <c r="H558" s="24" t="s">
        <v>2808</v>
      </c>
      <c r="I558" s="96" t="s">
        <v>121</v>
      </c>
      <c r="J558" s="96" t="s">
        <v>134</v>
      </c>
      <c r="K558" s="24">
        <v>20651</v>
      </c>
      <c r="L558" s="24">
        <v>8</v>
      </c>
      <c r="M558" s="24">
        <v>1</v>
      </c>
      <c r="Y558" s="24" t="s">
        <v>2364</v>
      </c>
      <c r="AA558" s="96" t="s">
        <v>2483</v>
      </c>
      <c r="AC558" s="96" t="s">
        <v>2484</v>
      </c>
      <c r="AD558" s="98" t="s">
        <v>2363</v>
      </c>
      <c r="AE558" s="96">
        <v>4</v>
      </c>
      <c r="AF558" s="96">
        <v>1</v>
      </c>
      <c r="AG558" s="96">
        <v>20651</v>
      </c>
      <c r="AH558" s="96">
        <v>8</v>
      </c>
      <c r="AI558" s="96">
        <v>1</v>
      </c>
      <c r="AJ558" s="96" t="s">
        <v>3474</v>
      </c>
      <c r="AK558" s="96">
        <v>4</v>
      </c>
      <c r="AN558" s="96">
        <v>0</v>
      </c>
      <c r="AO558" s="96" t="s">
        <v>2365</v>
      </c>
      <c r="AP558" s="96" t="s">
        <v>2971</v>
      </c>
    </row>
    <row r="559" spans="1:42">
      <c r="A559" s="23">
        <v>558</v>
      </c>
      <c r="B559" s="96" t="s">
        <v>2482</v>
      </c>
      <c r="C559" s="96" t="s">
        <v>1790</v>
      </c>
      <c r="D559" s="23" t="s">
        <v>152</v>
      </c>
      <c r="E559" s="23" t="s">
        <v>871</v>
      </c>
      <c r="F559" s="23" t="s">
        <v>1129</v>
      </c>
      <c r="G559" s="96">
        <v>65</v>
      </c>
      <c r="H559" s="24" t="s">
        <v>2809</v>
      </c>
      <c r="I559" s="96" t="s">
        <v>121</v>
      </c>
      <c r="J559" s="96" t="s">
        <v>134</v>
      </c>
      <c r="K559" s="24">
        <v>20651</v>
      </c>
      <c r="L559" s="24">
        <v>9</v>
      </c>
      <c r="M559" s="24">
        <v>1</v>
      </c>
      <c r="Y559" s="24" t="s">
        <v>2364</v>
      </c>
      <c r="AA559" s="96" t="s">
        <v>2483</v>
      </c>
      <c r="AC559" s="96" t="s">
        <v>2484</v>
      </c>
      <c r="AD559" s="98" t="s">
        <v>2363</v>
      </c>
      <c r="AE559" s="96">
        <v>4</v>
      </c>
      <c r="AF559" s="96">
        <v>1</v>
      </c>
      <c r="AG559" s="96">
        <v>20651</v>
      </c>
      <c r="AH559" s="96">
        <v>9</v>
      </c>
      <c r="AI559" s="96">
        <v>1</v>
      </c>
      <c r="AJ559" s="96" t="s">
        <v>3475</v>
      </c>
      <c r="AK559" s="96">
        <v>4</v>
      </c>
      <c r="AN559" s="96">
        <v>0</v>
      </c>
      <c r="AO559" s="96" t="s">
        <v>2365</v>
      </c>
      <c r="AP559" s="96" t="s">
        <v>2972</v>
      </c>
    </row>
    <row r="560" spans="1:42">
      <c r="A560" s="23">
        <v>559</v>
      </c>
      <c r="B560" s="96" t="s">
        <v>2482</v>
      </c>
      <c r="C560" s="96" t="s">
        <v>1790</v>
      </c>
      <c r="D560" s="23" t="s">
        <v>152</v>
      </c>
      <c r="E560" s="23" t="s">
        <v>871</v>
      </c>
      <c r="F560" s="23" t="s">
        <v>1129</v>
      </c>
      <c r="G560" s="96">
        <v>65</v>
      </c>
      <c r="H560" s="24" t="s">
        <v>2810</v>
      </c>
      <c r="I560" s="96" t="s">
        <v>121</v>
      </c>
      <c r="J560" s="96" t="s">
        <v>134</v>
      </c>
      <c r="K560" s="24">
        <v>20651</v>
      </c>
      <c r="L560" s="24">
        <v>10</v>
      </c>
      <c r="M560" s="24">
        <v>1</v>
      </c>
      <c r="Y560" s="24" t="s">
        <v>2364</v>
      </c>
      <c r="AA560" s="96" t="s">
        <v>2483</v>
      </c>
      <c r="AC560" s="96" t="s">
        <v>2484</v>
      </c>
      <c r="AD560" s="98" t="s">
        <v>2363</v>
      </c>
      <c r="AE560" s="96">
        <v>4</v>
      </c>
      <c r="AF560" s="96">
        <v>1</v>
      </c>
      <c r="AG560" s="96">
        <v>20651</v>
      </c>
      <c r="AH560" s="96">
        <v>10</v>
      </c>
      <c r="AI560" s="96">
        <v>1</v>
      </c>
      <c r="AJ560" s="96" t="s">
        <v>3476</v>
      </c>
      <c r="AK560" s="96">
        <v>4</v>
      </c>
      <c r="AN560" s="96">
        <v>0</v>
      </c>
      <c r="AO560" s="96" t="s">
        <v>2365</v>
      </c>
      <c r="AP560" s="96" t="s">
        <v>2973</v>
      </c>
    </row>
    <row r="561" spans="1:42">
      <c r="A561" s="23">
        <v>560</v>
      </c>
      <c r="B561" s="96" t="s">
        <v>2482</v>
      </c>
      <c r="C561" s="96" t="s">
        <v>1790</v>
      </c>
      <c r="D561" s="23" t="s">
        <v>152</v>
      </c>
      <c r="E561" s="23" t="s">
        <v>871</v>
      </c>
      <c r="F561" s="23" t="s">
        <v>1129</v>
      </c>
      <c r="G561" s="96">
        <v>65</v>
      </c>
      <c r="H561" s="24" t="s">
        <v>2811</v>
      </c>
      <c r="I561" s="96" t="s">
        <v>121</v>
      </c>
      <c r="J561" s="96" t="s">
        <v>134</v>
      </c>
      <c r="K561" s="24">
        <v>20651</v>
      </c>
      <c r="L561" s="24">
        <v>11</v>
      </c>
      <c r="M561" s="24">
        <v>1</v>
      </c>
      <c r="Y561" s="24" t="s">
        <v>2364</v>
      </c>
      <c r="AA561" s="96" t="s">
        <v>2483</v>
      </c>
      <c r="AC561" s="96" t="s">
        <v>2484</v>
      </c>
      <c r="AD561" s="98" t="s">
        <v>2363</v>
      </c>
      <c r="AE561" s="96">
        <v>4</v>
      </c>
      <c r="AF561" s="96">
        <v>1</v>
      </c>
      <c r="AG561" s="96">
        <v>20651</v>
      </c>
      <c r="AH561" s="96">
        <v>11</v>
      </c>
      <c r="AI561" s="96">
        <v>1</v>
      </c>
      <c r="AJ561" s="96" t="s">
        <v>3477</v>
      </c>
      <c r="AK561" s="96">
        <v>4</v>
      </c>
      <c r="AN561" s="96">
        <v>0</v>
      </c>
      <c r="AO561" s="96" t="s">
        <v>2365</v>
      </c>
      <c r="AP561" s="96" t="s">
        <v>2974</v>
      </c>
    </row>
    <row r="562" spans="1:42">
      <c r="A562" s="23">
        <v>561</v>
      </c>
      <c r="B562" s="96" t="s">
        <v>2482</v>
      </c>
      <c r="C562" s="96" t="s">
        <v>1790</v>
      </c>
      <c r="D562" s="23" t="s">
        <v>152</v>
      </c>
      <c r="E562" s="23" t="s">
        <v>871</v>
      </c>
      <c r="F562" s="23" t="s">
        <v>1129</v>
      </c>
      <c r="G562" s="96">
        <v>65</v>
      </c>
      <c r="H562" s="24" t="s">
        <v>2812</v>
      </c>
      <c r="I562" s="96" t="s">
        <v>121</v>
      </c>
      <c r="J562" s="96" t="s">
        <v>134</v>
      </c>
      <c r="K562" s="24">
        <v>20651</v>
      </c>
      <c r="L562" s="24">
        <v>12</v>
      </c>
      <c r="M562" s="24">
        <v>1</v>
      </c>
      <c r="Y562" s="24" t="s">
        <v>2364</v>
      </c>
      <c r="AA562" s="96" t="s">
        <v>2483</v>
      </c>
      <c r="AC562" s="96" t="s">
        <v>2484</v>
      </c>
      <c r="AD562" s="98" t="s">
        <v>2363</v>
      </c>
      <c r="AE562" s="96">
        <v>4</v>
      </c>
      <c r="AF562" s="96">
        <v>1</v>
      </c>
      <c r="AG562" s="96">
        <v>20651</v>
      </c>
      <c r="AH562" s="96">
        <v>12</v>
      </c>
      <c r="AI562" s="96">
        <v>1</v>
      </c>
      <c r="AJ562" s="96" t="s">
        <v>3478</v>
      </c>
      <c r="AK562" s="96">
        <v>4</v>
      </c>
      <c r="AN562" s="96">
        <v>0</v>
      </c>
      <c r="AO562" s="96" t="s">
        <v>2365</v>
      </c>
      <c r="AP562" s="96" t="s">
        <v>2975</v>
      </c>
    </row>
    <row r="563" spans="1:42">
      <c r="A563" s="23">
        <v>562</v>
      </c>
      <c r="B563" s="96" t="s">
        <v>2482</v>
      </c>
      <c r="C563" s="96" t="s">
        <v>1790</v>
      </c>
      <c r="D563" s="23" t="s">
        <v>152</v>
      </c>
      <c r="E563" s="23" t="s">
        <v>871</v>
      </c>
      <c r="F563" s="23" t="s">
        <v>1129</v>
      </c>
      <c r="G563" s="96">
        <v>65</v>
      </c>
      <c r="H563" s="24" t="s">
        <v>2811</v>
      </c>
      <c r="I563" s="96" t="s">
        <v>121</v>
      </c>
      <c r="J563" s="96" t="s">
        <v>134</v>
      </c>
      <c r="K563" s="24">
        <v>20651</v>
      </c>
      <c r="L563" s="24">
        <v>13</v>
      </c>
      <c r="M563" s="24">
        <v>1</v>
      </c>
      <c r="Y563" s="24" t="s">
        <v>2364</v>
      </c>
      <c r="AA563" s="96" t="s">
        <v>2483</v>
      </c>
      <c r="AC563" s="96" t="s">
        <v>2484</v>
      </c>
      <c r="AD563" s="98" t="s">
        <v>2363</v>
      </c>
      <c r="AE563" s="96">
        <v>4</v>
      </c>
      <c r="AF563" s="96">
        <v>1</v>
      </c>
      <c r="AG563" s="96">
        <v>20651</v>
      </c>
      <c r="AH563" s="96">
        <v>13</v>
      </c>
      <c r="AI563" s="96">
        <v>1</v>
      </c>
      <c r="AJ563" s="96" t="s">
        <v>3477</v>
      </c>
      <c r="AK563" s="96">
        <v>4</v>
      </c>
      <c r="AN563" s="96">
        <v>0</v>
      </c>
      <c r="AO563" s="96" t="s">
        <v>2365</v>
      </c>
      <c r="AP563" s="96" t="s">
        <v>2976</v>
      </c>
    </row>
    <row r="564" spans="1:42">
      <c r="A564" s="23">
        <v>563</v>
      </c>
      <c r="B564" s="96" t="s">
        <v>2482</v>
      </c>
      <c r="C564" s="96" t="s">
        <v>1790</v>
      </c>
      <c r="D564" s="23" t="s">
        <v>152</v>
      </c>
      <c r="E564" s="23" t="s">
        <v>871</v>
      </c>
      <c r="F564" s="23" t="s">
        <v>1129</v>
      </c>
      <c r="G564" s="96">
        <v>65</v>
      </c>
      <c r="H564" s="24" t="s">
        <v>2813</v>
      </c>
      <c r="I564" s="96" t="s">
        <v>121</v>
      </c>
      <c r="J564" s="96" t="s">
        <v>134</v>
      </c>
      <c r="K564" s="24">
        <v>20651</v>
      </c>
      <c r="L564" s="24">
        <v>14</v>
      </c>
      <c r="M564" s="24">
        <v>1</v>
      </c>
      <c r="Y564" s="24" t="s">
        <v>2364</v>
      </c>
      <c r="AA564" s="96" t="s">
        <v>2483</v>
      </c>
      <c r="AC564" s="96" t="s">
        <v>2484</v>
      </c>
      <c r="AD564" s="98" t="s">
        <v>2363</v>
      </c>
      <c r="AE564" s="96">
        <v>4</v>
      </c>
      <c r="AF564" s="96">
        <v>1</v>
      </c>
      <c r="AG564" s="96">
        <v>20651</v>
      </c>
      <c r="AH564" s="96">
        <v>14</v>
      </c>
      <c r="AI564" s="96">
        <v>1</v>
      </c>
      <c r="AJ564" s="96" t="s">
        <v>3479</v>
      </c>
      <c r="AK564" s="96">
        <v>4</v>
      </c>
      <c r="AN564" s="96">
        <v>0</v>
      </c>
      <c r="AO564" s="96" t="s">
        <v>2365</v>
      </c>
      <c r="AP564" s="96" t="s">
        <v>2977</v>
      </c>
    </row>
    <row r="565" spans="1:42">
      <c r="A565" s="23">
        <v>564</v>
      </c>
      <c r="B565" s="96" t="s">
        <v>2482</v>
      </c>
      <c r="C565" s="96" t="s">
        <v>1790</v>
      </c>
      <c r="D565" s="23" t="s">
        <v>152</v>
      </c>
      <c r="E565" s="23" t="s">
        <v>871</v>
      </c>
      <c r="F565" s="23" t="s">
        <v>1129</v>
      </c>
      <c r="G565" s="96">
        <v>65</v>
      </c>
      <c r="H565" s="24" t="s">
        <v>2814</v>
      </c>
      <c r="I565" s="96" t="s">
        <v>121</v>
      </c>
      <c r="J565" s="96" t="s">
        <v>134</v>
      </c>
      <c r="K565" s="24">
        <v>20651</v>
      </c>
      <c r="L565" s="24">
        <v>15</v>
      </c>
      <c r="M565" s="24">
        <v>1</v>
      </c>
      <c r="Y565" s="24" t="s">
        <v>2364</v>
      </c>
      <c r="AA565" s="96" t="s">
        <v>2483</v>
      </c>
      <c r="AC565" s="96" t="s">
        <v>2484</v>
      </c>
      <c r="AD565" s="98" t="s">
        <v>2363</v>
      </c>
      <c r="AE565" s="96">
        <v>4</v>
      </c>
      <c r="AF565" s="96">
        <v>1</v>
      </c>
      <c r="AG565" s="96">
        <v>20651</v>
      </c>
      <c r="AH565" s="96">
        <v>15</v>
      </c>
      <c r="AI565" s="96">
        <v>1</v>
      </c>
      <c r="AJ565" s="96" t="s">
        <v>3480</v>
      </c>
      <c r="AK565" s="96">
        <v>4</v>
      </c>
      <c r="AN565" s="96">
        <v>0</v>
      </c>
      <c r="AO565" s="96" t="s">
        <v>2365</v>
      </c>
      <c r="AP565" s="96" t="s">
        <v>2978</v>
      </c>
    </row>
    <row r="566" spans="1:42">
      <c r="A566" s="23">
        <v>565</v>
      </c>
      <c r="B566" s="96" t="s">
        <v>2482</v>
      </c>
      <c r="C566" s="96" t="s">
        <v>1790</v>
      </c>
      <c r="D566" s="23" t="s">
        <v>152</v>
      </c>
      <c r="E566" s="23" t="s">
        <v>889</v>
      </c>
      <c r="F566" s="23" t="s">
        <v>1132</v>
      </c>
      <c r="G566" s="96">
        <v>66</v>
      </c>
      <c r="H566" s="24" t="s">
        <v>2815</v>
      </c>
      <c r="I566" s="96" t="s">
        <v>121</v>
      </c>
      <c r="J566" s="96" t="s">
        <v>134</v>
      </c>
      <c r="K566" s="24">
        <v>20661</v>
      </c>
      <c r="L566" s="24">
        <v>0</v>
      </c>
      <c r="M566" s="24">
        <v>1</v>
      </c>
      <c r="Y566" s="24" t="s">
        <v>2364</v>
      </c>
      <c r="AA566" s="96" t="s">
        <v>2483</v>
      </c>
      <c r="AC566" s="96" t="s">
        <v>2484</v>
      </c>
      <c r="AD566" s="98" t="s">
        <v>2363</v>
      </c>
      <c r="AE566" s="96">
        <v>4</v>
      </c>
      <c r="AF566" s="96">
        <v>1</v>
      </c>
      <c r="AG566" s="96">
        <v>20661</v>
      </c>
      <c r="AH566" s="96">
        <v>0</v>
      </c>
      <c r="AI566" s="96">
        <v>1</v>
      </c>
      <c r="AJ566" s="96" t="s">
        <v>3481</v>
      </c>
      <c r="AK566" s="96">
        <v>4</v>
      </c>
      <c r="AN566" s="96">
        <v>0</v>
      </c>
      <c r="AO566" s="96" t="s">
        <v>2365</v>
      </c>
      <c r="AP566" s="96" t="s">
        <v>2979</v>
      </c>
    </row>
    <row r="567" spans="1:42">
      <c r="A567" s="23">
        <v>566</v>
      </c>
      <c r="B567" s="96" t="s">
        <v>2482</v>
      </c>
      <c r="C567" s="96" t="s">
        <v>1790</v>
      </c>
      <c r="D567" s="23" t="s">
        <v>152</v>
      </c>
      <c r="E567" s="23" t="s">
        <v>889</v>
      </c>
      <c r="F567" s="23" t="s">
        <v>1132</v>
      </c>
      <c r="G567" s="96">
        <v>66</v>
      </c>
      <c r="H567" s="24" t="s">
        <v>2816</v>
      </c>
      <c r="I567" s="96" t="s">
        <v>121</v>
      </c>
      <c r="J567" s="96" t="s">
        <v>134</v>
      </c>
      <c r="K567" s="24">
        <v>20661</v>
      </c>
      <c r="L567" s="24">
        <v>1</v>
      </c>
      <c r="M567" s="24">
        <v>1</v>
      </c>
      <c r="Y567" s="24" t="s">
        <v>2364</v>
      </c>
      <c r="AA567" s="96" t="s">
        <v>2483</v>
      </c>
      <c r="AC567" s="96" t="s">
        <v>2484</v>
      </c>
      <c r="AD567" s="98" t="s">
        <v>2363</v>
      </c>
      <c r="AE567" s="96">
        <v>4</v>
      </c>
      <c r="AF567" s="96">
        <v>1</v>
      </c>
      <c r="AG567" s="96">
        <v>20661</v>
      </c>
      <c r="AH567" s="96">
        <v>1</v>
      </c>
      <c r="AI567" s="96">
        <v>1</v>
      </c>
      <c r="AJ567" s="96" t="s">
        <v>3482</v>
      </c>
      <c r="AK567" s="96">
        <v>4</v>
      </c>
      <c r="AN567" s="96">
        <v>0</v>
      </c>
      <c r="AO567" s="96" t="s">
        <v>2365</v>
      </c>
      <c r="AP567" s="96" t="s">
        <v>2980</v>
      </c>
    </row>
    <row r="568" spans="1:42">
      <c r="A568" s="23">
        <v>567</v>
      </c>
      <c r="B568" s="96" t="s">
        <v>2482</v>
      </c>
      <c r="C568" s="96" t="s">
        <v>1790</v>
      </c>
      <c r="D568" s="23" t="s">
        <v>152</v>
      </c>
      <c r="E568" s="23" t="s">
        <v>889</v>
      </c>
      <c r="F568" s="23" t="s">
        <v>1132</v>
      </c>
      <c r="G568" s="96">
        <v>66</v>
      </c>
      <c r="H568" s="24" t="s">
        <v>2817</v>
      </c>
      <c r="I568" s="96" t="s">
        <v>121</v>
      </c>
      <c r="J568" s="96" t="s">
        <v>134</v>
      </c>
      <c r="K568" s="24">
        <v>20661</v>
      </c>
      <c r="L568" s="24">
        <v>2</v>
      </c>
      <c r="M568" s="24">
        <v>1</v>
      </c>
      <c r="Y568" s="24" t="s">
        <v>2364</v>
      </c>
      <c r="AA568" s="96" t="s">
        <v>2483</v>
      </c>
      <c r="AC568" s="96" t="s">
        <v>2484</v>
      </c>
      <c r="AD568" s="98" t="s">
        <v>2363</v>
      </c>
      <c r="AE568" s="96">
        <v>4</v>
      </c>
      <c r="AF568" s="96">
        <v>1</v>
      </c>
      <c r="AG568" s="96">
        <v>20661</v>
      </c>
      <c r="AH568" s="96">
        <v>2</v>
      </c>
      <c r="AI568" s="96">
        <v>1</v>
      </c>
      <c r="AJ568" s="96" t="s">
        <v>3483</v>
      </c>
      <c r="AK568" s="96">
        <v>4</v>
      </c>
      <c r="AN568" s="96">
        <v>0</v>
      </c>
      <c r="AO568" s="96" t="s">
        <v>2365</v>
      </c>
      <c r="AP568" s="96" t="s">
        <v>2981</v>
      </c>
    </row>
    <row r="569" spans="1:42">
      <c r="A569" s="23">
        <v>568</v>
      </c>
      <c r="B569" s="96" t="s">
        <v>2482</v>
      </c>
      <c r="C569" s="96" t="s">
        <v>1790</v>
      </c>
      <c r="D569" s="23" t="s">
        <v>152</v>
      </c>
      <c r="E569" s="23" t="s">
        <v>889</v>
      </c>
      <c r="F569" s="23" t="s">
        <v>1132</v>
      </c>
      <c r="G569" s="96">
        <v>66</v>
      </c>
      <c r="H569" s="24" t="s">
        <v>2818</v>
      </c>
      <c r="I569" s="96" t="s">
        <v>121</v>
      </c>
      <c r="J569" s="96" t="s">
        <v>134</v>
      </c>
      <c r="K569" s="24">
        <v>20661</v>
      </c>
      <c r="L569" s="24">
        <v>3</v>
      </c>
      <c r="M569" s="24">
        <v>1</v>
      </c>
      <c r="Y569" s="24" t="s">
        <v>2364</v>
      </c>
      <c r="AA569" s="96" t="s">
        <v>2483</v>
      </c>
      <c r="AC569" s="96" t="s">
        <v>2484</v>
      </c>
      <c r="AD569" s="98" t="s">
        <v>2363</v>
      </c>
      <c r="AE569" s="96">
        <v>4</v>
      </c>
      <c r="AF569" s="96">
        <v>1</v>
      </c>
      <c r="AG569" s="96">
        <v>20661</v>
      </c>
      <c r="AH569" s="96">
        <v>3</v>
      </c>
      <c r="AI569" s="96">
        <v>1</v>
      </c>
      <c r="AJ569" s="96" t="s">
        <v>3484</v>
      </c>
      <c r="AK569" s="96">
        <v>4</v>
      </c>
      <c r="AN569" s="96">
        <v>0</v>
      </c>
      <c r="AO569" s="96" t="s">
        <v>2365</v>
      </c>
      <c r="AP569" s="96" t="s">
        <v>2982</v>
      </c>
    </row>
    <row r="570" spans="1:42">
      <c r="A570" s="23">
        <v>569</v>
      </c>
      <c r="B570" s="96" t="s">
        <v>2482</v>
      </c>
      <c r="C570" s="96" t="s">
        <v>1790</v>
      </c>
      <c r="D570" s="23" t="s">
        <v>152</v>
      </c>
      <c r="E570" s="23" t="s">
        <v>889</v>
      </c>
      <c r="F570" s="23" t="s">
        <v>1132</v>
      </c>
      <c r="G570" s="96">
        <v>66</v>
      </c>
      <c r="H570" s="24" t="s">
        <v>2819</v>
      </c>
      <c r="I570" s="96" t="s">
        <v>121</v>
      </c>
      <c r="J570" s="96" t="s">
        <v>134</v>
      </c>
      <c r="K570" s="24">
        <v>20661</v>
      </c>
      <c r="L570" s="24">
        <v>4</v>
      </c>
      <c r="M570" s="24">
        <v>1</v>
      </c>
      <c r="Y570" s="24" t="s">
        <v>2364</v>
      </c>
      <c r="AA570" s="96" t="s">
        <v>2483</v>
      </c>
      <c r="AC570" s="96" t="s">
        <v>2484</v>
      </c>
      <c r="AD570" s="98" t="s">
        <v>2363</v>
      </c>
      <c r="AE570" s="96">
        <v>4</v>
      </c>
      <c r="AF570" s="96">
        <v>1</v>
      </c>
      <c r="AG570" s="96">
        <v>20661</v>
      </c>
      <c r="AH570" s="96">
        <v>4</v>
      </c>
      <c r="AI570" s="96">
        <v>1</v>
      </c>
      <c r="AJ570" s="96" t="s">
        <v>3485</v>
      </c>
      <c r="AK570" s="96">
        <v>4</v>
      </c>
      <c r="AN570" s="96">
        <v>0</v>
      </c>
      <c r="AO570" s="96" t="s">
        <v>2365</v>
      </c>
      <c r="AP570" s="96" t="s">
        <v>2983</v>
      </c>
    </row>
    <row r="571" spans="1:42">
      <c r="A571" s="23">
        <v>570</v>
      </c>
      <c r="B571" s="96" t="s">
        <v>2482</v>
      </c>
      <c r="C571" s="96" t="s">
        <v>1790</v>
      </c>
      <c r="D571" s="23" t="s">
        <v>152</v>
      </c>
      <c r="E571" s="23" t="s">
        <v>849</v>
      </c>
      <c r="F571" s="23" t="s">
        <v>1449</v>
      </c>
      <c r="G571" s="96">
        <v>67</v>
      </c>
      <c r="H571" s="24" t="s">
        <v>2788</v>
      </c>
      <c r="I571" s="96" t="s">
        <v>121</v>
      </c>
      <c r="J571" s="96" t="s">
        <v>134</v>
      </c>
      <c r="K571" s="24">
        <v>20671</v>
      </c>
      <c r="L571" s="24">
        <v>0</v>
      </c>
      <c r="M571" s="24">
        <v>1</v>
      </c>
      <c r="Y571" s="24" t="s">
        <v>2364</v>
      </c>
      <c r="AA571" s="96" t="s">
        <v>2483</v>
      </c>
      <c r="AC571" s="96" t="s">
        <v>2484</v>
      </c>
      <c r="AD571" s="98" t="s">
        <v>2363</v>
      </c>
      <c r="AE571" s="96">
        <v>4</v>
      </c>
      <c r="AF571" s="96">
        <v>1</v>
      </c>
      <c r="AG571" s="96">
        <v>20671</v>
      </c>
      <c r="AH571" s="96">
        <v>0</v>
      </c>
      <c r="AI571" s="96">
        <v>1</v>
      </c>
      <c r="AJ571" s="96" t="s">
        <v>3486</v>
      </c>
      <c r="AK571" s="96">
        <v>4</v>
      </c>
      <c r="AN571" s="96">
        <v>0</v>
      </c>
      <c r="AO571" s="96" t="s">
        <v>2365</v>
      </c>
      <c r="AP571" s="96" t="s">
        <v>2987</v>
      </c>
    </row>
    <row r="572" spans="1:42">
      <c r="A572" s="23">
        <v>571</v>
      </c>
      <c r="B572" s="96" t="s">
        <v>2482</v>
      </c>
      <c r="C572" s="96" t="s">
        <v>1790</v>
      </c>
      <c r="D572" s="23" t="s">
        <v>152</v>
      </c>
      <c r="E572" s="23" t="s">
        <v>849</v>
      </c>
      <c r="F572" s="23" t="s">
        <v>1449</v>
      </c>
      <c r="G572" s="96">
        <v>67</v>
      </c>
      <c r="H572" s="24" t="s">
        <v>2789</v>
      </c>
      <c r="I572" s="96" t="s">
        <v>121</v>
      </c>
      <c r="J572" s="96" t="s">
        <v>134</v>
      </c>
      <c r="K572" s="24">
        <v>20671</v>
      </c>
      <c r="L572" s="24">
        <v>1</v>
      </c>
      <c r="M572" s="24">
        <v>1</v>
      </c>
      <c r="Y572" s="24" t="s">
        <v>2364</v>
      </c>
      <c r="AA572" s="96" t="s">
        <v>2483</v>
      </c>
      <c r="AC572" s="96" t="s">
        <v>2484</v>
      </c>
      <c r="AD572" s="98" t="s">
        <v>2363</v>
      </c>
      <c r="AE572" s="96">
        <v>4</v>
      </c>
      <c r="AF572" s="96">
        <v>1</v>
      </c>
      <c r="AG572" s="96">
        <v>20671</v>
      </c>
      <c r="AH572" s="96">
        <v>1</v>
      </c>
      <c r="AI572" s="96">
        <v>1</v>
      </c>
      <c r="AJ572" s="96" t="s">
        <v>3487</v>
      </c>
      <c r="AK572" s="96">
        <v>4</v>
      </c>
      <c r="AN572" s="96">
        <v>0</v>
      </c>
      <c r="AO572" s="96" t="s">
        <v>2365</v>
      </c>
      <c r="AP572" s="96" t="s">
        <v>2988</v>
      </c>
    </row>
    <row r="573" spans="1:42">
      <c r="A573" s="23">
        <v>572</v>
      </c>
      <c r="B573" s="96" t="s">
        <v>2482</v>
      </c>
      <c r="C573" s="96" t="s">
        <v>1790</v>
      </c>
      <c r="D573" s="23" t="s">
        <v>152</v>
      </c>
      <c r="E573" s="23" t="s">
        <v>849</v>
      </c>
      <c r="F573" s="23" t="s">
        <v>1450</v>
      </c>
      <c r="G573" s="96">
        <v>68</v>
      </c>
      <c r="H573" s="24" t="s">
        <v>2788</v>
      </c>
      <c r="I573" s="96" t="s">
        <v>121</v>
      </c>
      <c r="J573" s="96" t="s">
        <v>134</v>
      </c>
      <c r="K573" s="24">
        <v>20681</v>
      </c>
      <c r="L573" s="24">
        <v>0</v>
      </c>
      <c r="M573" s="24">
        <v>1</v>
      </c>
      <c r="Y573" s="24" t="s">
        <v>2364</v>
      </c>
      <c r="AA573" s="96" t="s">
        <v>2483</v>
      </c>
      <c r="AC573" s="96" t="s">
        <v>2484</v>
      </c>
      <c r="AD573" s="98" t="s">
        <v>2363</v>
      </c>
      <c r="AE573" s="96">
        <v>4</v>
      </c>
      <c r="AF573" s="96">
        <v>1</v>
      </c>
      <c r="AG573" s="96">
        <v>20681</v>
      </c>
      <c r="AH573" s="96">
        <v>0</v>
      </c>
      <c r="AI573" s="96">
        <v>1</v>
      </c>
      <c r="AJ573" s="96" t="s">
        <v>3488</v>
      </c>
      <c r="AK573" s="96">
        <v>4</v>
      </c>
      <c r="AN573" s="96">
        <v>0</v>
      </c>
      <c r="AO573" s="96" t="s">
        <v>2365</v>
      </c>
      <c r="AP573" s="96" t="s">
        <v>2987</v>
      </c>
    </row>
    <row r="574" spans="1:42">
      <c r="A574" s="23">
        <v>573</v>
      </c>
      <c r="B574" s="96" t="s">
        <v>2482</v>
      </c>
      <c r="C574" s="96" t="s">
        <v>1790</v>
      </c>
      <c r="D574" s="23" t="s">
        <v>152</v>
      </c>
      <c r="E574" s="23" t="s">
        <v>849</v>
      </c>
      <c r="F574" s="23" t="s">
        <v>1450</v>
      </c>
      <c r="G574" s="96">
        <v>68</v>
      </c>
      <c r="H574" s="24" t="s">
        <v>2789</v>
      </c>
      <c r="I574" s="96" t="s">
        <v>121</v>
      </c>
      <c r="J574" s="96" t="s">
        <v>134</v>
      </c>
      <c r="K574" s="24">
        <v>20681</v>
      </c>
      <c r="L574" s="24">
        <v>1</v>
      </c>
      <c r="M574" s="24">
        <v>1</v>
      </c>
      <c r="Y574" s="24" t="s">
        <v>2364</v>
      </c>
      <c r="AA574" s="96" t="s">
        <v>2483</v>
      </c>
      <c r="AC574" s="96" t="s">
        <v>2484</v>
      </c>
      <c r="AD574" s="98" t="s">
        <v>2363</v>
      </c>
      <c r="AE574" s="96">
        <v>4</v>
      </c>
      <c r="AF574" s="96">
        <v>1</v>
      </c>
      <c r="AG574" s="96">
        <v>20681</v>
      </c>
      <c r="AH574" s="96">
        <v>1</v>
      </c>
      <c r="AI574" s="96">
        <v>1</v>
      </c>
      <c r="AJ574" s="96" t="s">
        <v>3489</v>
      </c>
      <c r="AK574" s="96">
        <v>4</v>
      </c>
      <c r="AN574" s="96">
        <v>0</v>
      </c>
      <c r="AO574" s="96" t="s">
        <v>2365</v>
      </c>
      <c r="AP574" s="96" t="s">
        <v>2988</v>
      </c>
    </row>
    <row r="575" spans="1:42">
      <c r="A575" s="23">
        <v>574</v>
      </c>
      <c r="B575" s="96" t="s">
        <v>2482</v>
      </c>
      <c r="C575" s="96" t="s">
        <v>1790</v>
      </c>
      <c r="D575" s="23" t="s">
        <v>152</v>
      </c>
      <c r="E575" s="23" t="s">
        <v>849</v>
      </c>
      <c r="F575" s="23" t="s">
        <v>1451</v>
      </c>
      <c r="G575" s="96">
        <v>69</v>
      </c>
      <c r="H575" s="24" t="s">
        <v>2788</v>
      </c>
      <c r="I575" s="96" t="s">
        <v>121</v>
      </c>
      <c r="J575" s="96" t="s">
        <v>134</v>
      </c>
      <c r="K575" s="24">
        <v>20691</v>
      </c>
      <c r="L575" s="24">
        <v>0</v>
      </c>
      <c r="M575" s="24">
        <v>1</v>
      </c>
      <c r="Y575" s="24" t="s">
        <v>2364</v>
      </c>
      <c r="AA575" s="96" t="s">
        <v>2483</v>
      </c>
      <c r="AC575" s="96" t="s">
        <v>2484</v>
      </c>
      <c r="AD575" s="98" t="s">
        <v>2363</v>
      </c>
      <c r="AE575" s="96">
        <v>4</v>
      </c>
      <c r="AF575" s="96">
        <v>1</v>
      </c>
      <c r="AG575" s="96">
        <v>20691</v>
      </c>
      <c r="AH575" s="96">
        <v>0</v>
      </c>
      <c r="AI575" s="96">
        <v>1</v>
      </c>
      <c r="AJ575" s="96" t="s">
        <v>3490</v>
      </c>
      <c r="AK575" s="96">
        <v>4</v>
      </c>
      <c r="AN575" s="96">
        <v>0</v>
      </c>
      <c r="AO575" s="96" t="s">
        <v>2365</v>
      </c>
      <c r="AP575" s="96" t="s">
        <v>2987</v>
      </c>
    </row>
    <row r="576" spans="1:42">
      <c r="A576" s="23">
        <v>575</v>
      </c>
      <c r="B576" s="96" t="s">
        <v>2482</v>
      </c>
      <c r="C576" s="96" t="s">
        <v>1790</v>
      </c>
      <c r="D576" s="23" t="s">
        <v>152</v>
      </c>
      <c r="E576" s="23" t="s">
        <v>849</v>
      </c>
      <c r="F576" s="23" t="s">
        <v>1451</v>
      </c>
      <c r="G576" s="96">
        <v>69</v>
      </c>
      <c r="H576" s="24" t="s">
        <v>2789</v>
      </c>
      <c r="I576" s="96" t="s">
        <v>121</v>
      </c>
      <c r="J576" s="96" t="s">
        <v>134</v>
      </c>
      <c r="K576" s="24">
        <v>20691</v>
      </c>
      <c r="L576" s="24">
        <v>1</v>
      </c>
      <c r="M576" s="24">
        <v>1</v>
      </c>
      <c r="Y576" s="24" t="s">
        <v>2364</v>
      </c>
      <c r="AA576" s="96" t="s">
        <v>2483</v>
      </c>
      <c r="AC576" s="96" t="s">
        <v>2484</v>
      </c>
      <c r="AD576" s="98" t="s">
        <v>2363</v>
      </c>
      <c r="AE576" s="96">
        <v>4</v>
      </c>
      <c r="AF576" s="96">
        <v>1</v>
      </c>
      <c r="AG576" s="96">
        <v>20691</v>
      </c>
      <c r="AH576" s="96">
        <v>1</v>
      </c>
      <c r="AI576" s="96">
        <v>1</v>
      </c>
      <c r="AJ576" s="96" t="s">
        <v>3491</v>
      </c>
      <c r="AK576" s="96">
        <v>4</v>
      </c>
      <c r="AN576" s="96">
        <v>0</v>
      </c>
      <c r="AO576" s="96" t="s">
        <v>2365</v>
      </c>
      <c r="AP576" s="96" t="s">
        <v>2988</v>
      </c>
    </row>
    <row r="577" spans="1:42">
      <c r="A577" s="23">
        <v>576</v>
      </c>
      <c r="B577" s="96" t="s">
        <v>2482</v>
      </c>
      <c r="C577" s="96" t="s">
        <v>1790</v>
      </c>
      <c r="D577" s="23" t="s">
        <v>152</v>
      </c>
      <c r="E577" s="23" t="s">
        <v>849</v>
      </c>
      <c r="F577" s="23" t="s">
        <v>1452</v>
      </c>
      <c r="G577" s="96">
        <v>70</v>
      </c>
      <c r="H577" s="24" t="s">
        <v>2788</v>
      </c>
      <c r="I577" s="96" t="s">
        <v>121</v>
      </c>
      <c r="J577" s="96" t="s">
        <v>134</v>
      </c>
      <c r="K577" s="24">
        <v>20701</v>
      </c>
      <c r="L577" s="24">
        <v>0</v>
      </c>
      <c r="M577" s="24">
        <v>1</v>
      </c>
      <c r="Y577" s="24" t="s">
        <v>2364</v>
      </c>
      <c r="AA577" s="96" t="s">
        <v>2483</v>
      </c>
      <c r="AC577" s="96" t="s">
        <v>2484</v>
      </c>
      <c r="AD577" s="98" t="s">
        <v>2363</v>
      </c>
      <c r="AE577" s="96">
        <v>4</v>
      </c>
      <c r="AF577" s="96">
        <v>1</v>
      </c>
      <c r="AG577" s="96">
        <v>20701</v>
      </c>
      <c r="AH577" s="96">
        <v>0</v>
      </c>
      <c r="AI577" s="96">
        <v>1</v>
      </c>
      <c r="AJ577" s="96" t="s">
        <v>3492</v>
      </c>
      <c r="AK577" s="96">
        <v>4</v>
      </c>
      <c r="AN577" s="96">
        <v>0</v>
      </c>
      <c r="AO577" s="96" t="s">
        <v>2365</v>
      </c>
      <c r="AP577" s="96" t="s">
        <v>2987</v>
      </c>
    </row>
    <row r="578" spans="1:42">
      <c r="A578" s="23">
        <v>577</v>
      </c>
      <c r="B578" s="96" t="s">
        <v>2482</v>
      </c>
      <c r="C578" s="96" t="s">
        <v>1790</v>
      </c>
      <c r="D578" s="23" t="s">
        <v>152</v>
      </c>
      <c r="E578" s="23" t="s">
        <v>849</v>
      </c>
      <c r="F578" s="23" t="s">
        <v>1452</v>
      </c>
      <c r="G578" s="96">
        <v>70</v>
      </c>
      <c r="H578" s="24" t="s">
        <v>2789</v>
      </c>
      <c r="I578" s="96" t="s">
        <v>121</v>
      </c>
      <c r="J578" s="96" t="s">
        <v>134</v>
      </c>
      <c r="K578" s="24">
        <v>20701</v>
      </c>
      <c r="L578" s="24">
        <v>1</v>
      </c>
      <c r="M578" s="24">
        <v>1</v>
      </c>
      <c r="Y578" s="24" t="s">
        <v>2364</v>
      </c>
      <c r="AA578" s="96" t="s">
        <v>2483</v>
      </c>
      <c r="AC578" s="96" t="s">
        <v>2484</v>
      </c>
      <c r="AD578" s="98" t="s">
        <v>2363</v>
      </c>
      <c r="AE578" s="96">
        <v>4</v>
      </c>
      <c r="AF578" s="96">
        <v>1</v>
      </c>
      <c r="AG578" s="96">
        <v>20701</v>
      </c>
      <c r="AH578" s="96">
        <v>1</v>
      </c>
      <c r="AI578" s="96">
        <v>1</v>
      </c>
      <c r="AJ578" s="96" t="s">
        <v>3493</v>
      </c>
      <c r="AK578" s="96">
        <v>4</v>
      </c>
      <c r="AN578" s="96">
        <v>0</v>
      </c>
      <c r="AO578" s="96" t="s">
        <v>2365</v>
      </c>
      <c r="AP578" s="96" t="s">
        <v>2988</v>
      </c>
    </row>
    <row r="579" spans="1:42">
      <c r="A579" s="23">
        <v>578</v>
      </c>
      <c r="B579" s="96" t="s">
        <v>2482</v>
      </c>
      <c r="C579" s="96" t="s">
        <v>1790</v>
      </c>
      <c r="D579" s="23" t="s">
        <v>152</v>
      </c>
      <c r="E579" s="23" t="s">
        <v>895</v>
      </c>
      <c r="F579" s="23" t="s">
        <v>1471</v>
      </c>
      <c r="G579" s="96">
        <v>71</v>
      </c>
      <c r="H579" s="24" t="s">
        <v>2808</v>
      </c>
      <c r="I579" s="96" t="s">
        <v>121</v>
      </c>
      <c r="J579" s="96" t="s">
        <v>134</v>
      </c>
      <c r="K579" s="24">
        <v>20711</v>
      </c>
      <c r="L579" s="24">
        <v>0</v>
      </c>
      <c r="M579" s="24">
        <v>1</v>
      </c>
      <c r="Y579" s="24" t="s">
        <v>2364</v>
      </c>
      <c r="AA579" s="96" t="s">
        <v>2483</v>
      </c>
      <c r="AC579" s="96" t="s">
        <v>2484</v>
      </c>
      <c r="AD579" s="98" t="s">
        <v>2363</v>
      </c>
      <c r="AE579" s="96">
        <v>4</v>
      </c>
      <c r="AF579" s="96">
        <v>1</v>
      </c>
      <c r="AG579" s="96">
        <v>20711</v>
      </c>
      <c r="AH579" s="96">
        <v>0</v>
      </c>
      <c r="AI579" s="96">
        <v>1</v>
      </c>
      <c r="AJ579" s="96" t="s">
        <v>3494</v>
      </c>
      <c r="AK579" s="96">
        <v>4</v>
      </c>
      <c r="AN579" s="96">
        <v>0</v>
      </c>
      <c r="AO579" s="96" t="s">
        <v>2365</v>
      </c>
      <c r="AP579" s="96" t="s">
        <v>2984</v>
      </c>
    </row>
    <row r="580" spans="1:42">
      <c r="A580" s="23">
        <v>579</v>
      </c>
      <c r="B580" s="96" t="s">
        <v>2482</v>
      </c>
      <c r="C580" s="96" t="s">
        <v>1790</v>
      </c>
      <c r="D580" s="23" t="s">
        <v>152</v>
      </c>
      <c r="E580" s="23" t="s">
        <v>895</v>
      </c>
      <c r="F580" s="23" t="s">
        <v>1471</v>
      </c>
      <c r="G580" s="96">
        <v>71</v>
      </c>
      <c r="H580" s="24" t="s">
        <v>2807</v>
      </c>
      <c r="I580" s="96" t="s">
        <v>121</v>
      </c>
      <c r="J580" s="96" t="s">
        <v>134</v>
      </c>
      <c r="K580" s="24">
        <v>20711</v>
      </c>
      <c r="L580" s="24">
        <v>1</v>
      </c>
      <c r="M580" s="24">
        <v>1</v>
      </c>
      <c r="Y580" s="24" t="s">
        <v>2364</v>
      </c>
      <c r="AA580" s="96" t="s">
        <v>2483</v>
      </c>
      <c r="AC580" s="96" t="s">
        <v>2484</v>
      </c>
      <c r="AD580" s="98" t="s">
        <v>2363</v>
      </c>
      <c r="AE580" s="96">
        <v>4</v>
      </c>
      <c r="AF580" s="96">
        <v>1</v>
      </c>
      <c r="AG580" s="96">
        <v>20711</v>
      </c>
      <c r="AH580" s="96">
        <v>1</v>
      </c>
      <c r="AI580" s="96">
        <v>1</v>
      </c>
      <c r="AJ580" s="96" t="s">
        <v>3495</v>
      </c>
      <c r="AK580" s="96">
        <v>4</v>
      </c>
      <c r="AN580" s="96">
        <v>0</v>
      </c>
      <c r="AO580" s="96" t="s">
        <v>2365</v>
      </c>
      <c r="AP580" s="96" t="s">
        <v>2985</v>
      </c>
    </row>
    <row r="581" spans="1:42">
      <c r="A581" s="23">
        <v>580</v>
      </c>
      <c r="B581" s="96" t="s">
        <v>2482</v>
      </c>
      <c r="C581" s="96" t="s">
        <v>1790</v>
      </c>
      <c r="D581" s="23" t="s">
        <v>152</v>
      </c>
      <c r="E581" s="23" t="s">
        <v>849</v>
      </c>
      <c r="F581" s="23" t="s">
        <v>1476</v>
      </c>
      <c r="G581" s="96">
        <v>72</v>
      </c>
      <c r="H581" s="24" t="s">
        <v>2788</v>
      </c>
      <c r="I581" s="96" t="s">
        <v>121</v>
      </c>
      <c r="J581" s="96" t="s">
        <v>134</v>
      </c>
      <c r="K581" s="24">
        <v>20721</v>
      </c>
      <c r="L581" s="24">
        <v>0</v>
      </c>
      <c r="M581" s="24">
        <v>1</v>
      </c>
      <c r="Y581" s="24" t="s">
        <v>2364</v>
      </c>
      <c r="AA581" s="96" t="s">
        <v>2483</v>
      </c>
      <c r="AC581" s="96" t="s">
        <v>2484</v>
      </c>
      <c r="AD581" s="98" t="s">
        <v>2363</v>
      </c>
      <c r="AE581" s="96">
        <v>4</v>
      </c>
      <c r="AF581" s="96">
        <v>1</v>
      </c>
      <c r="AG581" s="96">
        <v>20721</v>
      </c>
      <c r="AH581" s="96">
        <v>0</v>
      </c>
      <c r="AI581" s="96">
        <v>1</v>
      </c>
      <c r="AJ581" s="96" t="s">
        <v>3496</v>
      </c>
      <c r="AK581" s="96">
        <v>4</v>
      </c>
      <c r="AN581" s="96">
        <v>0</v>
      </c>
      <c r="AO581" s="96" t="s">
        <v>2365</v>
      </c>
      <c r="AP581" s="96" t="s">
        <v>2987</v>
      </c>
    </row>
    <row r="582" spans="1:42">
      <c r="A582" s="23">
        <v>581</v>
      </c>
      <c r="B582" s="96" t="s">
        <v>2482</v>
      </c>
      <c r="C582" s="96" t="s">
        <v>1790</v>
      </c>
      <c r="D582" s="23" t="s">
        <v>152</v>
      </c>
      <c r="E582" s="23" t="s">
        <v>849</v>
      </c>
      <c r="F582" s="23" t="s">
        <v>1476</v>
      </c>
      <c r="G582" s="96">
        <v>72</v>
      </c>
      <c r="H582" s="24" t="s">
        <v>2789</v>
      </c>
      <c r="I582" s="96" t="s">
        <v>121</v>
      </c>
      <c r="J582" s="96" t="s">
        <v>134</v>
      </c>
      <c r="K582" s="24">
        <v>20721</v>
      </c>
      <c r="L582" s="24">
        <v>1</v>
      </c>
      <c r="M582" s="24">
        <v>1</v>
      </c>
      <c r="Y582" s="24" t="s">
        <v>2364</v>
      </c>
      <c r="AA582" s="96" t="s">
        <v>2483</v>
      </c>
      <c r="AC582" s="96" t="s">
        <v>2484</v>
      </c>
      <c r="AD582" s="98" t="s">
        <v>2363</v>
      </c>
      <c r="AE582" s="96">
        <v>4</v>
      </c>
      <c r="AF582" s="96">
        <v>1</v>
      </c>
      <c r="AG582" s="96">
        <v>20721</v>
      </c>
      <c r="AH582" s="96">
        <v>1</v>
      </c>
      <c r="AI582" s="96">
        <v>1</v>
      </c>
      <c r="AJ582" s="96" t="s">
        <v>3497</v>
      </c>
      <c r="AK582" s="96">
        <v>4</v>
      </c>
      <c r="AN582" s="96">
        <v>0</v>
      </c>
      <c r="AO582" s="96" t="s">
        <v>2365</v>
      </c>
      <c r="AP582" s="96" t="s">
        <v>2988</v>
      </c>
    </row>
    <row r="583" spans="1:42">
      <c r="A583" s="23">
        <v>582</v>
      </c>
      <c r="B583" s="96" t="s">
        <v>2482</v>
      </c>
      <c r="C583" s="96" t="s">
        <v>1790</v>
      </c>
      <c r="D583" s="23" t="s">
        <v>152</v>
      </c>
      <c r="E583" s="23" t="s">
        <v>849</v>
      </c>
      <c r="F583" s="23" t="s">
        <v>1477</v>
      </c>
      <c r="G583" s="96">
        <v>73</v>
      </c>
      <c r="H583" s="24" t="s">
        <v>2788</v>
      </c>
      <c r="I583" s="96" t="s">
        <v>121</v>
      </c>
      <c r="J583" s="96" t="s">
        <v>134</v>
      </c>
      <c r="K583" s="24">
        <v>20731</v>
      </c>
      <c r="L583" s="24">
        <v>0</v>
      </c>
      <c r="M583" s="24">
        <v>1</v>
      </c>
      <c r="Y583" s="24" t="s">
        <v>2364</v>
      </c>
      <c r="AA583" s="96" t="s">
        <v>2483</v>
      </c>
      <c r="AC583" s="96" t="s">
        <v>2484</v>
      </c>
      <c r="AD583" s="98" t="s">
        <v>2363</v>
      </c>
      <c r="AE583" s="96">
        <v>4</v>
      </c>
      <c r="AF583" s="96">
        <v>1</v>
      </c>
      <c r="AG583" s="96">
        <v>20731</v>
      </c>
      <c r="AH583" s="96">
        <v>0</v>
      </c>
      <c r="AI583" s="96">
        <v>1</v>
      </c>
      <c r="AJ583" s="96" t="s">
        <v>3498</v>
      </c>
      <c r="AK583" s="96">
        <v>4</v>
      </c>
      <c r="AN583" s="96">
        <v>0</v>
      </c>
      <c r="AO583" s="96" t="s">
        <v>2365</v>
      </c>
      <c r="AP583" s="96" t="s">
        <v>2987</v>
      </c>
    </row>
    <row r="584" spans="1:42">
      <c r="A584" s="23">
        <v>583</v>
      </c>
      <c r="B584" s="96" t="s">
        <v>2482</v>
      </c>
      <c r="C584" s="96" t="s">
        <v>1790</v>
      </c>
      <c r="D584" s="23" t="s">
        <v>152</v>
      </c>
      <c r="E584" s="23" t="s">
        <v>849</v>
      </c>
      <c r="F584" s="23" t="s">
        <v>1477</v>
      </c>
      <c r="G584" s="96">
        <v>73</v>
      </c>
      <c r="H584" s="24" t="s">
        <v>2789</v>
      </c>
      <c r="I584" s="96" t="s">
        <v>121</v>
      </c>
      <c r="J584" s="96" t="s">
        <v>134</v>
      </c>
      <c r="K584" s="24">
        <v>20731</v>
      </c>
      <c r="L584" s="24">
        <v>1</v>
      </c>
      <c r="M584" s="24">
        <v>1</v>
      </c>
      <c r="Y584" s="24" t="s">
        <v>2364</v>
      </c>
      <c r="AA584" s="96" t="s">
        <v>2483</v>
      </c>
      <c r="AC584" s="96" t="s">
        <v>2484</v>
      </c>
      <c r="AD584" s="98" t="s">
        <v>2363</v>
      </c>
      <c r="AE584" s="96">
        <v>4</v>
      </c>
      <c r="AF584" s="96">
        <v>1</v>
      </c>
      <c r="AG584" s="96">
        <v>20731</v>
      </c>
      <c r="AH584" s="96">
        <v>1</v>
      </c>
      <c r="AI584" s="96">
        <v>1</v>
      </c>
      <c r="AJ584" s="96" t="s">
        <v>3499</v>
      </c>
      <c r="AK584" s="96">
        <v>4</v>
      </c>
      <c r="AN584" s="96">
        <v>0</v>
      </c>
      <c r="AO584" s="96" t="s">
        <v>2365</v>
      </c>
      <c r="AP584" s="96" t="s">
        <v>2988</v>
      </c>
    </row>
    <row r="585" spans="1:42">
      <c r="A585" s="23">
        <v>584</v>
      </c>
      <c r="B585" s="96" t="s">
        <v>2482</v>
      </c>
      <c r="C585" s="96" t="s">
        <v>1790</v>
      </c>
      <c r="D585" s="23" t="s">
        <v>152</v>
      </c>
      <c r="E585" s="23" t="s">
        <v>849</v>
      </c>
      <c r="F585" s="23" t="s">
        <v>1478</v>
      </c>
      <c r="G585" s="96">
        <v>74</v>
      </c>
      <c r="H585" s="24" t="s">
        <v>2788</v>
      </c>
      <c r="I585" s="96" t="s">
        <v>121</v>
      </c>
      <c r="J585" s="96" t="s">
        <v>134</v>
      </c>
      <c r="K585" s="24">
        <v>20741</v>
      </c>
      <c r="L585" s="24">
        <v>0</v>
      </c>
      <c r="M585" s="24">
        <v>1</v>
      </c>
      <c r="Y585" s="24" t="s">
        <v>2364</v>
      </c>
      <c r="AA585" s="96" t="s">
        <v>2483</v>
      </c>
      <c r="AC585" s="96" t="s">
        <v>2484</v>
      </c>
      <c r="AD585" s="98" t="s">
        <v>2363</v>
      </c>
      <c r="AE585" s="96">
        <v>4</v>
      </c>
      <c r="AF585" s="96">
        <v>1</v>
      </c>
      <c r="AG585" s="96">
        <v>20741</v>
      </c>
      <c r="AH585" s="96">
        <v>0</v>
      </c>
      <c r="AI585" s="96">
        <v>1</v>
      </c>
      <c r="AJ585" s="96" t="s">
        <v>3500</v>
      </c>
      <c r="AK585" s="96">
        <v>4</v>
      </c>
      <c r="AN585" s="96">
        <v>0</v>
      </c>
      <c r="AO585" s="96" t="s">
        <v>2365</v>
      </c>
      <c r="AP585" s="96" t="s">
        <v>2987</v>
      </c>
    </row>
    <row r="586" spans="1:42">
      <c r="A586" s="23">
        <v>585</v>
      </c>
      <c r="B586" s="96" t="s">
        <v>2482</v>
      </c>
      <c r="C586" s="96" t="s">
        <v>1790</v>
      </c>
      <c r="D586" s="23" t="s">
        <v>152</v>
      </c>
      <c r="E586" s="23" t="s">
        <v>849</v>
      </c>
      <c r="F586" s="23" t="s">
        <v>1478</v>
      </c>
      <c r="G586" s="96">
        <v>74</v>
      </c>
      <c r="H586" s="24" t="s">
        <v>2789</v>
      </c>
      <c r="I586" s="96" t="s">
        <v>121</v>
      </c>
      <c r="J586" s="96" t="s">
        <v>134</v>
      </c>
      <c r="K586" s="24">
        <v>20741</v>
      </c>
      <c r="L586" s="24">
        <v>1</v>
      </c>
      <c r="M586" s="24">
        <v>1</v>
      </c>
      <c r="Y586" s="24" t="s">
        <v>2364</v>
      </c>
      <c r="AA586" s="96" t="s">
        <v>2483</v>
      </c>
      <c r="AC586" s="96" t="s">
        <v>2484</v>
      </c>
      <c r="AD586" s="98" t="s">
        <v>2363</v>
      </c>
      <c r="AE586" s="96">
        <v>4</v>
      </c>
      <c r="AF586" s="96">
        <v>1</v>
      </c>
      <c r="AG586" s="96">
        <v>20741</v>
      </c>
      <c r="AH586" s="96">
        <v>1</v>
      </c>
      <c r="AI586" s="96">
        <v>1</v>
      </c>
      <c r="AJ586" s="96" t="s">
        <v>3501</v>
      </c>
      <c r="AK586" s="96">
        <v>4</v>
      </c>
      <c r="AN586" s="96">
        <v>0</v>
      </c>
      <c r="AO586" s="96" t="s">
        <v>2365</v>
      </c>
      <c r="AP586" s="96" t="s">
        <v>2988</v>
      </c>
    </row>
    <row r="587" spans="1:42">
      <c r="A587" s="23">
        <v>586</v>
      </c>
      <c r="B587" s="96" t="s">
        <v>2482</v>
      </c>
      <c r="C587" s="96" t="s">
        <v>1790</v>
      </c>
      <c r="D587" s="23" t="s">
        <v>152</v>
      </c>
      <c r="E587" s="23" t="s">
        <v>849</v>
      </c>
      <c r="F587" s="23" t="s">
        <v>1479</v>
      </c>
      <c r="G587" s="96">
        <v>75</v>
      </c>
      <c r="H587" s="24" t="s">
        <v>2788</v>
      </c>
      <c r="I587" s="96" t="s">
        <v>121</v>
      </c>
      <c r="J587" s="96" t="s">
        <v>134</v>
      </c>
      <c r="K587" s="24">
        <v>20751</v>
      </c>
      <c r="L587" s="24">
        <v>0</v>
      </c>
      <c r="M587" s="24">
        <v>1</v>
      </c>
      <c r="Y587" s="24" t="s">
        <v>2364</v>
      </c>
      <c r="AA587" s="96" t="s">
        <v>2483</v>
      </c>
      <c r="AC587" s="96" t="s">
        <v>2484</v>
      </c>
      <c r="AD587" s="98" t="s">
        <v>2363</v>
      </c>
      <c r="AE587" s="96">
        <v>4</v>
      </c>
      <c r="AF587" s="96">
        <v>1</v>
      </c>
      <c r="AG587" s="96">
        <v>20751</v>
      </c>
      <c r="AH587" s="96">
        <v>0</v>
      </c>
      <c r="AI587" s="96">
        <v>1</v>
      </c>
      <c r="AJ587" s="96" t="s">
        <v>3502</v>
      </c>
      <c r="AK587" s="96">
        <v>4</v>
      </c>
      <c r="AN587" s="96">
        <v>0</v>
      </c>
      <c r="AO587" s="96" t="s">
        <v>2365</v>
      </c>
      <c r="AP587" s="96" t="s">
        <v>2987</v>
      </c>
    </row>
    <row r="588" spans="1:42">
      <c r="A588" s="23">
        <v>587</v>
      </c>
      <c r="B588" s="96" t="s">
        <v>2482</v>
      </c>
      <c r="C588" s="96" t="s">
        <v>1790</v>
      </c>
      <c r="D588" s="23" t="s">
        <v>152</v>
      </c>
      <c r="E588" s="23" t="s">
        <v>849</v>
      </c>
      <c r="F588" s="23" t="s">
        <v>1479</v>
      </c>
      <c r="G588" s="96">
        <v>75</v>
      </c>
      <c r="H588" s="24" t="s">
        <v>2789</v>
      </c>
      <c r="I588" s="96" t="s">
        <v>121</v>
      </c>
      <c r="J588" s="96" t="s">
        <v>134</v>
      </c>
      <c r="K588" s="24">
        <v>20751</v>
      </c>
      <c r="L588" s="24">
        <v>1</v>
      </c>
      <c r="M588" s="24">
        <v>1</v>
      </c>
      <c r="Y588" s="24" t="s">
        <v>2364</v>
      </c>
      <c r="AA588" s="96" t="s">
        <v>2483</v>
      </c>
      <c r="AC588" s="96" t="s">
        <v>2484</v>
      </c>
      <c r="AD588" s="98" t="s">
        <v>2363</v>
      </c>
      <c r="AE588" s="96">
        <v>4</v>
      </c>
      <c r="AF588" s="96">
        <v>1</v>
      </c>
      <c r="AG588" s="96">
        <v>20751</v>
      </c>
      <c r="AH588" s="96">
        <v>1</v>
      </c>
      <c r="AI588" s="96">
        <v>1</v>
      </c>
      <c r="AJ588" s="96" t="s">
        <v>3503</v>
      </c>
      <c r="AK588" s="96">
        <v>4</v>
      </c>
      <c r="AN588" s="96">
        <v>0</v>
      </c>
      <c r="AO588" s="96" t="s">
        <v>2365</v>
      </c>
      <c r="AP588" s="96" t="s">
        <v>2988</v>
      </c>
    </row>
    <row r="589" spans="1:42">
      <c r="A589" s="23">
        <v>588</v>
      </c>
      <c r="B589" s="96" t="s">
        <v>2482</v>
      </c>
      <c r="C589" s="96" t="s">
        <v>1790</v>
      </c>
      <c r="D589" s="23" t="s">
        <v>152</v>
      </c>
      <c r="E589" s="23" t="s">
        <v>849</v>
      </c>
      <c r="F589" s="23" t="s">
        <v>1482</v>
      </c>
      <c r="G589" s="96">
        <v>76</v>
      </c>
      <c r="H589" s="24" t="s">
        <v>2788</v>
      </c>
      <c r="I589" s="96" t="s">
        <v>121</v>
      </c>
      <c r="J589" s="96" t="s">
        <v>134</v>
      </c>
      <c r="K589" s="24">
        <v>20761</v>
      </c>
      <c r="L589" s="24">
        <v>0</v>
      </c>
      <c r="M589" s="24">
        <v>1</v>
      </c>
      <c r="Y589" s="24" t="s">
        <v>2364</v>
      </c>
      <c r="AA589" s="96" t="s">
        <v>2483</v>
      </c>
      <c r="AC589" s="96" t="s">
        <v>2484</v>
      </c>
      <c r="AD589" s="98" t="s">
        <v>2363</v>
      </c>
      <c r="AE589" s="96">
        <v>4</v>
      </c>
      <c r="AF589" s="96">
        <v>1</v>
      </c>
      <c r="AG589" s="96">
        <v>20761</v>
      </c>
      <c r="AH589" s="96">
        <v>0</v>
      </c>
      <c r="AI589" s="96">
        <v>1</v>
      </c>
      <c r="AJ589" s="96" t="s">
        <v>3504</v>
      </c>
      <c r="AK589" s="96">
        <v>4</v>
      </c>
      <c r="AN589" s="96">
        <v>0</v>
      </c>
      <c r="AO589" s="96" t="s">
        <v>2365</v>
      </c>
      <c r="AP589" s="96" t="s">
        <v>2987</v>
      </c>
    </row>
    <row r="590" spans="1:42">
      <c r="A590" s="23">
        <v>589</v>
      </c>
      <c r="B590" s="96" t="s">
        <v>2482</v>
      </c>
      <c r="C590" s="96" t="s">
        <v>1790</v>
      </c>
      <c r="D590" s="23" t="s">
        <v>152</v>
      </c>
      <c r="E590" s="23" t="s">
        <v>849</v>
      </c>
      <c r="F590" s="23" t="s">
        <v>1482</v>
      </c>
      <c r="G590" s="96">
        <v>76</v>
      </c>
      <c r="H590" s="24" t="s">
        <v>2789</v>
      </c>
      <c r="I590" s="96" t="s">
        <v>121</v>
      </c>
      <c r="J590" s="96" t="s">
        <v>134</v>
      </c>
      <c r="K590" s="24">
        <v>20761</v>
      </c>
      <c r="L590" s="24">
        <v>1</v>
      </c>
      <c r="M590" s="24">
        <v>1</v>
      </c>
      <c r="Y590" s="24" t="s">
        <v>2364</v>
      </c>
      <c r="AA590" s="96" t="s">
        <v>2483</v>
      </c>
      <c r="AC590" s="96" t="s">
        <v>2484</v>
      </c>
      <c r="AD590" s="98" t="s">
        <v>2363</v>
      </c>
      <c r="AE590" s="96">
        <v>4</v>
      </c>
      <c r="AF590" s="96">
        <v>1</v>
      </c>
      <c r="AG590" s="96">
        <v>20761</v>
      </c>
      <c r="AH590" s="96">
        <v>1</v>
      </c>
      <c r="AI590" s="96">
        <v>1</v>
      </c>
      <c r="AJ590" s="96" t="s">
        <v>3505</v>
      </c>
      <c r="AK590" s="96">
        <v>4</v>
      </c>
      <c r="AN590" s="96">
        <v>0</v>
      </c>
      <c r="AO590" s="96" t="s">
        <v>2365</v>
      </c>
      <c r="AP590" s="96" t="s">
        <v>2988</v>
      </c>
    </row>
    <row r="591" spans="1:42">
      <c r="A591" s="23">
        <v>590</v>
      </c>
      <c r="B591" s="96" t="s">
        <v>2482</v>
      </c>
      <c r="C591" s="96" t="s">
        <v>1790</v>
      </c>
      <c r="D591" s="23" t="s">
        <v>152</v>
      </c>
      <c r="E591" s="23" t="s">
        <v>849</v>
      </c>
      <c r="F591" s="23" t="s">
        <v>1483</v>
      </c>
      <c r="G591" s="96">
        <v>77</v>
      </c>
      <c r="H591" s="24" t="s">
        <v>2788</v>
      </c>
      <c r="I591" s="96" t="s">
        <v>121</v>
      </c>
      <c r="J591" s="96" t="s">
        <v>134</v>
      </c>
      <c r="K591" s="24">
        <v>20771</v>
      </c>
      <c r="L591" s="24">
        <v>0</v>
      </c>
      <c r="M591" s="24">
        <v>1</v>
      </c>
      <c r="Y591" s="24" t="s">
        <v>2364</v>
      </c>
      <c r="AA591" s="96" t="s">
        <v>2483</v>
      </c>
      <c r="AC591" s="96" t="s">
        <v>2484</v>
      </c>
      <c r="AD591" s="98" t="s">
        <v>2363</v>
      </c>
      <c r="AE591" s="96">
        <v>4</v>
      </c>
      <c r="AF591" s="96">
        <v>1</v>
      </c>
      <c r="AG591" s="96">
        <v>20771</v>
      </c>
      <c r="AH591" s="96">
        <v>0</v>
      </c>
      <c r="AI591" s="96">
        <v>1</v>
      </c>
      <c r="AJ591" s="96" t="s">
        <v>3506</v>
      </c>
      <c r="AK591" s="96">
        <v>4</v>
      </c>
      <c r="AN591" s="96">
        <v>0</v>
      </c>
      <c r="AO591" s="96" t="s">
        <v>2365</v>
      </c>
      <c r="AP591" s="96" t="s">
        <v>2987</v>
      </c>
    </row>
    <row r="592" spans="1:42">
      <c r="A592" s="23">
        <v>591</v>
      </c>
      <c r="B592" s="96" t="s">
        <v>2482</v>
      </c>
      <c r="C592" s="96" t="s">
        <v>1790</v>
      </c>
      <c r="D592" s="23" t="s">
        <v>152</v>
      </c>
      <c r="E592" s="23" t="s">
        <v>849</v>
      </c>
      <c r="F592" s="23" t="s">
        <v>1483</v>
      </c>
      <c r="G592" s="96">
        <v>77</v>
      </c>
      <c r="H592" s="24" t="s">
        <v>2789</v>
      </c>
      <c r="I592" s="96" t="s">
        <v>121</v>
      </c>
      <c r="J592" s="96" t="s">
        <v>134</v>
      </c>
      <c r="K592" s="24">
        <v>20771</v>
      </c>
      <c r="L592" s="24">
        <v>1</v>
      </c>
      <c r="M592" s="24">
        <v>1</v>
      </c>
      <c r="Y592" s="24" t="s">
        <v>2364</v>
      </c>
      <c r="AA592" s="96" t="s">
        <v>2483</v>
      </c>
      <c r="AC592" s="96" t="s">
        <v>2484</v>
      </c>
      <c r="AD592" s="98" t="s">
        <v>2363</v>
      </c>
      <c r="AE592" s="96">
        <v>4</v>
      </c>
      <c r="AF592" s="96">
        <v>1</v>
      </c>
      <c r="AG592" s="96">
        <v>20771</v>
      </c>
      <c r="AH592" s="96">
        <v>1</v>
      </c>
      <c r="AI592" s="96">
        <v>1</v>
      </c>
      <c r="AJ592" s="96" t="s">
        <v>3507</v>
      </c>
      <c r="AK592" s="96">
        <v>4</v>
      </c>
      <c r="AN592" s="96">
        <v>0</v>
      </c>
      <c r="AO592" s="96" t="s">
        <v>2365</v>
      </c>
      <c r="AP592" s="96" t="s">
        <v>2988</v>
      </c>
    </row>
    <row r="593" spans="1:42">
      <c r="A593" s="23">
        <v>592</v>
      </c>
      <c r="B593" s="96" t="s">
        <v>2482</v>
      </c>
      <c r="C593" s="96" t="s">
        <v>1790</v>
      </c>
      <c r="D593" s="23" t="s">
        <v>152</v>
      </c>
      <c r="E593" s="23" t="s">
        <v>849</v>
      </c>
      <c r="F593" s="23" t="s">
        <v>1141</v>
      </c>
      <c r="G593" s="96">
        <v>78</v>
      </c>
      <c r="H593" s="24" t="s">
        <v>2788</v>
      </c>
      <c r="I593" s="96" t="s">
        <v>121</v>
      </c>
      <c r="J593" s="96" t="s">
        <v>134</v>
      </c>
      <c r="K593" s="24">
        <v>20781</v>
      </c>
      <c r="L593" s="24">
        <v>0</v>
      </c>
      <c r="M593" s="24">
        <v>1</v>
      </c>
      <c r="Y593" s="24" t="s">
        <v>2364</v>
      </c>
      <c r="AA593" s="96" t="s">
        <v>2483</v>
      </c>
      <c r="AC593" s="96" t="s">
        <v>2484</v>
      </c>
      <c r="AD593" s="98" t="s">
        <v>2363</v>
      </c>
      <c r="AE593" s="96">
        <v>4</v>
      </c>
      <c r="AF593" s="96">
        <v>1</v>
      </c>
      <c r="AG593" s="96">
        <v>20781</v>
      </c>
      <c r="AH593" s="96">
        <v>0</v>
      </c>
      <c r="AI593" s="96">
        <v>1</v>
      </c>
      <c r="AJ593" s="96" t="s">
        <v>3508</v>
      </c>
      <c r="AK593" s="96">
        <v>4</v>
      </c>
      <c r="AN593" s="96">
        <v>0</v>
      </c>
      <c r="AO593" s="96" t="s">
        <v>2365</v>
      </c>
      <c r="AP593" s="96" t="s">
        <v>2987</v>
      </c>
    </row>
    <row r="594" spans="1:42">
      <c r="A594" s="23">
        <v>593</v>
      </c>
      <c r="B594" s="96" t="s">
        <v>2482</v>
      </c>
      <c r="C594" s="96" t="s">
        <v>1790</v>
      </c>
      <c r="D594" s="23" t="s">
        <v>152</v>
      </c>
      <c r="E594" s="23" t="s">
        <v>849</v>
      </c>
      <c r="F594" s="23" t="s">
        <v>1141</v>
      </c>
      <c r="G594" s="96">
        <v>78</v>
      </c>
      <c r="H594" s="24" t="s">
        <v>2789</v>
      </c>
      <c r="I594" s="96" t="s">
        <v>121</v>
      </c>
      <c r="J594" s="96" t="s">
        <v>134</v>
      </c>
      <c r="K594" s="24">
        <v>20781</v>
      </c>
      <c r="L594" s="24">
        <v>1</v>
      </c>
      <c r="M594" s="24">
        <v>1</v>
      </c>
      <c r="Y594" s="24" t="s">
        <v>2364</v>
      </c>
      <c r="AA594" s="96" t="s">
        <v>2483</v>
      </c>
      <c r="AC594" s="96" t="s">
        <v>2484</v>
      </c>
      <c r="AD594" s="98" t="s">
        <v>2363</v>
      </c>
      <c r="AE594" s="96">
        <v>4</v>
      </c>
      <c r="AF594" s="96">
        <v>1</v>
      </c>
      <c r="AG594" s="96">
        <v>20781</v>
      </c>
      <c r="AH594" s="96">
        <v>1</v>
      </c>
      <c r="AI594" s="96">
        <v>1</v>
      </c>
      <c r="AJ594" s="96" t="s">
        <v>3509</v>
      </c>
      <c r="AK594" s="96">
        <v>4</v>
      </c>
      <c r="AN594" s="96">
        <v>0</v>
      </c>
      <c r="AO594" s="96" t="s">
        <v>2365</v>
      </c>
      <c r="AP594" s="96" t="s">
        <v>2988</v>
      </c>
    </row>
    <row r="595" spans="1:42">
      <c r="A595" s="23">
        <v>594</v>
      </c>
      <c r="B595" s="96" t="s">
        <v>2482</v>
      </c>
      <c r="C595" s="96" t="s">
        <v>1790</v>
      </c>
      <c r="D595" s="23" t="s">
        <v>152</v>
      </c>
      <c r="E595" s="23" t="s">
        <v>849</v>
      </c>
      <c r="F595" s="23" t="s">
        <v>1143</v>
      </c>
      <c r="G595" s="96">
        <v>79</v>
      </c>
      <c r="H595" s="24" t="s">
        <v>2788</v>
      </c>
      <c r="I595" s="96" t="s">
        <v>121</v>
      </c>
      <c r="J595" s="96" t="s">
        <v>134</v>
      </c>
      <c r="K595" s="24">
        <v>20791</v>
      </c>
      <c r="L595" s="24">
        <v>0</v>
      </c>
      <c r="M595" s="24">
        <v>1</v>
      </c>
      <c r="Y595" s="24" t="s">
        <v>2364</v>
      </c>
      <c r="AA595" s="96" t="s">
        <v>2483</v>
      </c>
      <c r="AC595" s="96" t="s">
        <v>2484</v>
      </c>
      <c r="AD595" s="98" t="s">
        <v>2363</v>
      </c>
      <c r="AE595" s="96">
        <v>4</v>
      </c>
      <c r="AF595" s="96">
        <v>1</v>
      </c>
      <c r="AG595" s="96">
        <v>20791</v>
      </c>
      <c r="AH595" s="96">
        <v>0</v>
      </c>
      <c r="AI595" s="96">
        <v>1</v>
      </c>
      <c r="AJ595" s="96" t="s">
        <v>3510</v>
      </c>
      <c r="AK595" s="96">
        <v>4</v>
      </c>
      <c r="AN595" s="96">
        <v>0</v>
      </c>
      <c r="AO595" s="96" t="s">
        <v>2365</v>
      </c>
      <c r="AP595" s="96" t="s">
        <v>2987</v>
      </c>
    </row>
    <row r="596" spans="1:42">
      <c r="A596" s="23">
        <v>595</v>
      </c>
      <c r="B596" s="96" t="s">
        <v>2482</v>
      </c>
      <c r="C596" s="96" t="s">
        <v>1790</v>
      </c>
      <c r="D596" s="23" t="s">
        <v>152</v>
      </c>
      <c r="E596" s="23" t="s">
        <v>849</v>
      </c>
      <c r="F596" s="23" t="s">
        <v>1143</v>
      </c>
      <c r="G596" s="96">
        <v>79</v>
      </c>
      <c r="H596" s="24" t="s">
        <v>2789</v>
      </c>
      <c r="I596" s="96" t="s">
        <v>121</v>
      </c>
      <c r="J596" s="96" t="s">
        <v>134</v>
      </c>
      <c r="K596" s="24">
        <v>20791</v>
      </c>
      <c r="L596" s="24">
        <v>1</v>
      </c>
      <c r="M596" s="24">
        <v>1</v>
      </c>
      <c r="Y596" s="24" t="s">
        <v>2364</v>
      </c>
      <c r="AA596" s="96" t="s">
        <v>2483</v>
      </c>
      <c r="AC596" s="96" t="s">
        <v>2484</v>
      </c>
      <c r="AD596" s="98" t="s">
        <v>2363</v>
      </c>
      <c r="AE596" s="96">
        <v>4</v>
      </c>
      <c r="AF596" s="96">
        <v>1</v>
      </c>
      <c r="AG596" s="96">
        <v>20791</v>
      </c>
      <c r="AH596" s="96">
        <v>1</v>
      </c>
      <c r="AI596" s="96">
        <v>1</v>
      </c>
      <c r="AJ596" s="96" t="s">
        <v>3511</v>
      </c>
      <c r="AK596" s="96">
        <v>4</v>
      </c>
      <c r="AN596" s="96">
        <v>0</v>
      </c>
      <c r="AO596" s="96" t="s">
        <v>2365</v>
      </c>
      <c r="AP596" s="96" t="s">
        <v>2988</v>
      </c>
    </row>
    <row r="597" spans="1:42">
      <c r="A597" s="23">
        <v>596</v>
      </c>
      <c r="B597" s="96" t="s">
        <v>2482</v>
      </c>
      <c r="C597" s="96" t="s">
        <v>1790</v>
      </c>
      <c r="D597" s="23" t="s">
        <v>152</v>
      </c>
      <c r="E597" s="23" t="s">
        <v>849</v>
      </c>
      <c r="F597" s="23" t="s">
        <v>1145</v>
      </c>
      <c r="G597" s="96">
        <v>80</v>
      </c>
      <c r="H597" s="24" t="s">
        <v>2788</v>
      </c>
      <c r="I597" s="96" t="s">
        <v>121</v>
      </c>
      <c r="J597" s="96" t="s">
        <v>134</v>
      </c>
      <c r="K597" s="24">
        <v>20801</v>
      </c>
      <c r="L597" s="24">
        <v>0</v>
      </c>
      <c r="M597" s="24">
        <v>1</v>
      </c>
      <c r="Y597" s="24" t="s">
        <v>2364</v>
      </c>
      <c r="AA597" s="96" t="s">
        <v>2483</v>
      </c>
      <c r="AC597" s="96" t="s">
        <v>2484</v>
      </c>
      <c r="AD597" s="98" t="s">
        <v>2363</v>
      </c>
      <c r="AE597" s="96">
        <v>4</v>
      </c>
      <c r="AF597" s="96">
        <v>1</v>
      </c>
      <c r="AG597" s="96">
        <v>20801</v>
      </c>
      <c r="AH597" s="96">
        <v>0</v>
      </c>
      <c r="AI597" s="96">
        <v>1</v>
      </c>
      <c r="AJ597" s="96" t="s">
        <v>3512</v>
      </c>
      <c r="AK597" s="96">
        <v>4</v>
      </c>
      <c r="AN597" s="96">
        <v>0</v>
      </c>
      <c r="AO597" s="96" t="s">
        <v>2365</v>
      </c>
      <c r="AP597" s="96" t="s">
        <v>2987</v>
      </c>
    </row>
    <row r="598" spans="1:42">
      <c r="A598" s="23">
        <v>597</v>
      </c>
      <c r="B598" s="96" t="s">
        <v>2482</v>
      </c>
      <c r="C598" s="96" t="s">
        <v>1790</v>
      </c>
      <c r="D598" s="23" t="s">
        <v>152</v>
      </c>
      <c r="E598" s="23" t="s">
        <v>849</v>
      </c>
      <c r="F598" s="23" t="s">
        <v>1145</v>
      </c>
      <c r="G598" s="96">
        <v>80</v>
      </c>
      <c r="H598" s="24" t="s">
        <v>2789</v>
      </c>
      <c r="I598" s="96" t="s">
        <v>121</v>
      </c>
      <c r="J598" s="96" t="s">
        <v>134</v>
      </c>
      <c r="K598" s="24">
        <v>20801</v>
      </c>
      <c r="L598" s="24">
        <v>1</v>
      </c>
      <c r="M598" s="24">
        <v>1</v>
      </c>
      <c r="Y598" s="24" t="s">
        <v>2364</v>
      </c>
      <c r="AA598" s="96" t="s">
        <v>2483</v>
      </c>
      <c r="AC598" s="96" t="s">
        <v>2484</v>
      </c>
      <c r="AD598" s="98" t="s">
        <v>2363</v>
      </c>
      <c r="AE598" s="96">
        <v>4</v>
      </c>
      <c r="AF598" s="96">
        <v>1</v>
      </c>
      <c r="AG598" s="96">
        <v>20801</v>
      </c>
      <c r="AH598" s="96">
        <v>1</v>
      </c>
      <c r="AI598" s="96">
        <v>1</v>
      </c>
      <c r="AJ598" s="96" t="s">
        <v>3513</v>
      </c>
      <c r="AK598" s="96">
        <v>4</v>
      </c>
      <c r="AN598" s="96">
        <v>0</v>
      </c>
      <c r="AO598" s="96" t="s">
        <v>2365</v>
      </c>
      <c r="AP598" s="96" t="s">
        <v>2988</v>
      </c>
    </row>
    <row r="599" spans="1:42">
      <c r="A599" s="23">
        <v>598</v>
      </c>
      <c r="B599" s="96" t="s">
        <v>2482</v>
      </c>
      <c r="C599" s="96" t="s">
        <v>1790</v>
      </c>
      <c r="D599" s="23" t="s">
        <v>152</v>
      </c>
      <c r="E599" s="23" t="s">
        <v>849</v>
      </c>
      <c r="F599" s="23" t="s">
        <v>1147</v>
      </c>
      <c r="G599" s="96">
        <v>81</v>
      </c>
      <c r="H599" s="24" t="s">
        <v>2788</v>
      </c>
      <c r="I599" s="96" t="s">
        <v>121</v>
      </c>
      <c r="J599" s="96" t="s">
        <v>134</v>
      </c>
      <c r="K599" s="24">
        <v>20811</v>
      </c>
      <c r="L599" s="24">
        <v>0</v>
      </c>
      <c r="M599" s="24">
        <v>1</v>
      </c>
      <c r="Y599" s="24" t="s">
        <v>2364</v>
      </c>
      <c r="AA599" s="96" t="s">
        <v>2483</v>
      </c>
      <c r="AC599" s="96" t="s">
        <v>2484</v>
      </c>
      <c r="AD599" s="98" t="s">
        <v>2363</v>
      </c>
      <c r="AE599" s="96">
        <v>4</v>
      </c>
      <c r="AF599" s="96">
        <v>1</v>
      </c>
      <c r="AG599" s="96">
        <v>20811</v>
      </c>
      <c r="AH599" s="96">
        <v>0</v>
      </c>
      <c r="AI599" s="96">
        <v>1</v>
      </c>
      <c r="AJ599" s="96" t="s">
        <v>3514</v>
      </c>
      <c r="AK599" s="96">
        <v>4</v>
      </c>
      <c r="AN599" s="96">
        <v>0</v>
      </c>
      <c r="AO599" s="96" t="s">
        <v>2365</v>
      </c>
      <c r="AP599" s="96" t="s">
        <v>2987</v>
      </c>
    </row>
    <row r="600" spans="1:42">
      <c r="A600" s="23">
        <v>599</v>
      </c>
      <c r="B600" s="96" t="s">
        <v>2482</v>
      </c>
      <c r="C600" s="96" t="s">
        <v>1790</v>
      </c>
      <c r="D600" s="23" t="s">
        <v>152</v>
      </c>
      <c r="E600" s="23" t="s">
        <v>849</v>
      </c>
      <c r="F600" s="23" t="s">
        <v>1147</v>
      </c>
      <c r="G600" s="96">
        <v>81</v>
      </c>
      <c r="H600" s="24" t="s">
        <v>2789</v>
      </c>
      <c r="I600" s="96" t="s">
        <v>121</v>
      </c>
      <c r="J600" s="96" t="s">
        <v>134</v>
      </c>
      <c r="K600" s="24">
        <v>20811</v>
      </c>
      <c r="L600" s="24">
        <v>1</v>
      </c>
      <c r="M600" s="24">
        <v>1</v>
      </c>
      <c r="Y600" s="24" t="s">
        <v>2364</v>
      </c>
      <c r="AA600" s="96" t="s">
        <v>2483</v>
      </c>
      <c r="AC600" s="96" t="s">
        <v>2484</v>
      </c>
      <c r="AD600" s="98" t="s">
        <v>2363</v>
      </c>
      <c r="AE600" s="96">
        <v>4</v>
      </c>
      <c r="AF600" s="96">
        <v>1</v>
      </c>
      <c r="AG600" s="96">
        <v>20811</v>
      </c>
      <c r="AH600" s="96">
        <v>1</v>
      </c>
      <c r="AI600" s="96">
        <v>1</v>
      </c>
      <c r="AJ600" s="96" t="s">
        <v>3515</v>
      </c>
      <c r="AK600" s="96">
        <v>4</v>
      </c>
      <c r="AN600" s="96">
        <v>0</v>
      </c>
      <c r="AO600" s="96" t="s">
        <v>2365</v>
      </c>
      <c r="AP600" s="96" t="s">
        <v>2988</v>
      </c>
    </row>
    <row r="601" spans="1:42">
      <c r="A601" s="23">
        <v>600</v>
      </c>
      <c r="B601" s="96" t="s">
        <v>2482</v>
      </c>
      <c r="C601" s="96" t="s">
        <v>1790</v>
      </c>
      <c r="D601" s="23" t="s">
        <v>152</v>
      </c>
      <c r="E601" s="23" t="s">
        <v>849</v>
      </c>
      <c r="F601" s="23" t="s">
        <v>1490</v>
      </c>
      <c r="G601" s="96">
        <v>82</v>
      </c>
      <c r="H601" s="24" t="s">
        <v>2788</v>
      </c>
      <c r="I601" s="96" t="s">
        <v>121</v>
      </c>
      <c r="J601" s="96" t="s">
        <v>134</v>
      </c>
      <c r="K601" s="24">
        <v>20821</v>
      </c>
      <c r="L601" s="24">
        <v>0</v>
      </c>
      <c r="M601" s="24">
        <v>1</v>
      </c>
      <c r="Y601" s="24" t="s">
        <v>2364</v>
      </c>
      <c r="AA601" s="96" t="s">
        <v>2483</v>
      </c>
      <c r="AC601" s="96" t="s">
        <v>2484</v>
      </c>
      <c r="AD601" s="98" t="s">
        <v>2363</v>
      </c>
      <c r="AE601" s="96">
        <v>4</v>
      </c>
      <c r="AF601" s="96">
        <v>1</v>
      </c>
      <c r="AG601" s="96">
        <v>20821</v>
      </c>
      <c r="AH601" s="96">
        <v>0</v>
      </c>
      <c r="AI601" s="96">
        <v>1</v>
      </c>
      <c r="AJ601" s="96" t="s">
        <v>3516</v>
      </c>
      <c r="AK601" s="96">
        <v>4</v>
      </c>
      <c r="AN601" s="96">
        <v>0</v>
      </c>
      <c r="AO601" s="96" t="s">
        <v>2365</v>
      </c>
      <c r="AP601" s="96" t="s">
        <v>2987</v>
      </c>
    </row>
    <row r="602" spans="1:42">
      <c r="A602" s="23">
        <v>601</v>
      </c>
      <c r="B602" s="96" t="s">
        <v>2482</v>
      </c>
      <c r="C602" s="96" t="s">
        <v>1790</v>
      </c>
      <c r="D602" s="23" t="s">
        <v>152</v>
      </c>
      <c r="E602" s="23" t="s">
        <v>849</v>
      </c>
      <c r="F602" s="23" t="s">
        <v>1490</v>
      </c>
      <c r="G602" s="96">
        <v>82</v>
      </c>
      <c r="H602" s="24" t="s">
        <v>2789</v>
      </c>
      <c r="I602" s="96" t="s">
        <v>121</v>
      </c>
      <c r="J602" s="96" t="s">
        <v>134</v>
      </c>
      <c r="K602" s="24">
        <v>20821</v>
      </c>
      <c r="L602" s="24">
        <v>1</v>
      </c>
      <c r="M602" s="24">
        <v>1</v>
      </c>
      <c r="Y602" s="24" t="s">
        <v>2364</v>
      </c>
      <c r="AA602" s="96" t="s">
        <v>2483</v>
      </c>
      <c r="AC602" s="96" t="s">
        <v>2484</v>
      </c>
      <c r="AD602" s="98" t="s">
        <v>2363</v>
      </c>
      <c r="AE602" s="96">
        <v>4</v>
      </c>
      <c r="AF602" s="96">
        <v>1</v>
      </c>
      <c r="AG602" s="96">
        <v>20821</v>
      </c>
      <c r="AH602" s="96">
        <v>1</v>
      </c>
      <c r="AI602" s="96">
        <v>1</v>
      </c>
      <c r="AJ602" s="96" t="s">
        <v>3517</v>
      </c>
      <c r="AK602" s="96">
        <v>4</v>
      </c>
      <c r="AN602" s="96">
        <v>0</v>
      </c>
      <c r="AO602" s="96" t="s">
        <v>2365</v>
      </c>
      <c r="AP602" s="96" t="s">
        <v>2988</v>
      </c>
    </row>
    <row r="603" spans="1:42">
      <c r="A603" s="23">
        <v>602</v>
      </c>
      <c r="B603" s="96" t="s">
        <v>2482</v>
      </c>
      <c r="C603" s="96" t="s">
        <v>1790</v>
      </c>
      <c r="D603" s="23" t="s">
        <v>152</v>
      </c>
      <c r="E603" s="23" t="s">
        <v>849</v>
      </c>
      <c r="F603" s="23" t="s">
        <v>1491</v>
      </c>
      <c r="G603" s="96">
        <v>83</v>
      </c>
      <c r="H603" s="24" t="s">
        <v>2788</v>
      </c>
      <c r="I603" s="96" t="s">
        <v>121</v>
      </c>
      <c r="J603" s="96" t="s">
        <v>134</v>
      </c>
      <c r="K603" s="24">
        <v>20831</v>
      </c>
      <c r="L603" s="24">
        <v>0</v>
      </c>
      <c r="M603" s="24">
        <v>1</v>
      </c>
      <c r="Y603" s="24" t="s">
        <v>2364</v>
      </c>
      <c r="AA603" s="96" t="s">
        <v>2483</v>
      </c>
      <c r="AC603" s="96" t="s">
        <v>2484</v>
      </c>
      <c r="AD603" s="98" t="s">
        <v>2363</v>
      </c>
      <c r="AE603" s="96">
        <v>4</v>
      </c>
      <c r="AF603" s="96">
        <v>1</v>
      </c>
      <c r="AG603" s="96">
        <v>20831</v>
      </c>
      <c r="AH603" s="96">
        <v>0</v>
      </c>
      <c r="AI603" s="96">
        <v>1</v>
      </c>
      <c r="AJ603" s="96" t="s">
        <v>3518</v>
      </c>
      <c r="AK603" s="96">
        <v>4</v>
      </c>
      <c r="AN603" s="96">
        <v>0</v>
      </c>
      <c r="AO603" s="96" t="s">
        <v>2365</v>
      </c>
      <c r="AP603" s="96" t="s">
        <v>2987</v>
      </c>
    </row>
    <row r="604" spans="1:42">
      <c r="A604" s="23">
        <v>603</v>
      </c>
      <c r="B604" s="96" t="s">
        <v>2482</v>
      </c>
      <c r="C604" s="96" t="s">
        <v>1790</v>
      </c>
      <c r="D604" s="23" t="s">
        <v>152</v>
      </c>
      <c r="E604" s="23" t="s">
        <v>849</v>
      </c>
      <c r="F604" s="23" t="s">
        <v>1491</v>
      </c>
      <c r="G604" s="96">
        <v>83</v>
      </c>
      <c r="H604" s="24" t="s">
        <v>2789</v>
      </c>
      <c r="I604" s="96" t="s">
        <v>121</v>
      </c>
      <c r="J604" s="96" t="s">
        <v>134</v>
      </c>
      <c r="K604" s="24">
        <v>20831</v>
      </c>
      <c r="L604" s="24">
        <v>1</v>
      </c>
      <c r="M604" s="24">
        <v>1</v>
      </c>
      <c r="Y604" s="24" t="s">
        <v>2364</v>
      </c>
      <c r="AA604" s="96" t="s">
        <v>2483</v>
      </c>
      <c r="AC604" s="96" t="s">
        <v>2484</v>
      </c>
      <c r="AD604" s="98" t="s">
        <v>2363</v>
      </c>
      <c r="AE604" s="96">
        <v>4</v>
      </c>
      <c r="AF604" s="96">
        <v>1</v>
      </c>
      <c r="AG604" s="96">
        <v>20831</v>
      </c>
      <c r="AH604" s="96">
        <v>1</v>
      </c>
      <c r="AI604" s="96">
        <v>1</v>
      </c>
      <c r="AJ604" s="96" t="s">
        <v>3519</v>
      </c>
      <c r="AK604" s="96">
        <v>4</v>
      </c>
      <c r="AN604" s="96">
        <v>0</v>
      </c>
      <c r="AO604" s="96" t="s">
        <v>2365</v>
      </c>
      <c r="AP604" s="96" t="s">
        <v>2988</v>
      </c>
    </row>
    <row r="605" spans="1:42">
      <c r="A605" s="23">
        <v>604</v>
      </c>
      <c r="B605" s="96" t="s">
        <v>2482</v>
      </c>
      <c r="C605" s="96" t="s">
        <v>1790</v>
      </c>
      <c r="D605" s="23" t="s">
        <v>152</v>
      </c>
      <c r="E605" s="23" t="s">
        <v>849</v>
      </c>
      <c r="F605" s="23" t="s">
        <v>1492</v>
      </c>
      <c r="G605" s="96">
        <v>84</v>
      </c>
      <c r="H605" s="24" t="s">
        <v>2788</v>
      </c>
      <c r="I605" s="96" t="s">
        <v>121</v>
      </c>
      <c r="J605" s="96" t="s">
        <v>134</v>
      </c>
      <c r="K605" s="24">
        <v>20841</v>
      </c>
      <c r="L605" s="24">
        <v>0</v>
      </c>
      <c r="M605" s="24">
        <v>1</v>
      </c>
      <c r="Y605" s="24" t="s">
        <v>2364</v>
      </c>
      <c r="AA605" s="96" t="s">
        <v>2483</v>
      </c>
      <c r="AC605" s="96" t="s">
        <v>2484</v>
      </c>
      <c r="AD605" s="98" t="s">
        <v>2363</v>
      </c>
      <c r="AE605" s="96">
        <v>4</v>
      </c>
      <c r="AF605" s="96">
        <v>1</v>
      </c>
      <c r="AG605" s="96">
        <v>20841</v>
      </c>
      <c r="AH605" s="96">
        <v>0</v>
      </c>
      <c r="AI605" s="96">
        <v>1</v>
      </c>
      <c r="AJ605" s="96" t="s">
        <v>3520</v>
      </c>
      <c r="AK605" s="96">
        <v>4</v>
      </c>
      <c r="AN605" s="96">
        <v>0</v>
      </c>
      <c r="AO605" s="96" t="s">
        <v>2365</v>
      </c>
      <c r="AP605" s="96" t="s">
        <v>2987</v>
      </c>
    </row>
    <row r="606" spans="1:42">
      <c r="A606" s="23">
        <v>605</v>
      </c>
      <c r="B606" s="96" t="s">
        <v>2482</v>
      </c>
      <c r="C606" s="96" t="s">
        <v>1790</v>
      </c>
      <c r="D606" s="23" t="s">
        <v>152</v>
      </c>
      <c r="E606" s="23" t="s">
        <v>849</v>
      </c>
      <c r="F606" s="23" t="s">
        <v>1492</v>
      </c>
      <c r="G606" s="96">
        <v>84</v>
      </c>
      <c r="H606" s="24" t="s">
        <v>2789</v>
      </c>
      <c r="I606" s="96" t="s">
        <v>121</v>
      </c>
      <c r="J606" s="96" t="s">
        <v>134</v>
      </c>
      <c r="K606" s="24">
        <v>20841</v>
      </c>
      <c r="L606" s="24">
        <v>1</v>
      </c>
      <c r="M606" s="24">
        <v>1</v>
      </c>
      <c r="Y606" s="24" t="s">
        <v>2364</v>
      </c>
      <c r="AA606" s="96" t="s">
        <v>2483</v>
      </c>
      <c r="AC606" s="96" t="s">
        <v>2484</v>
      </c>
      <c r="AD606" s="98" t="s">
        <v>2363</v>
      </c>
      <c r="AE606" s="96">
        <v>4</v>
      </c>
      <c r="AF606" s="96">
        <v>1</v>
      </c>
      <c r="AG606" s="96">
        <v>20841</v>
      </c>
      <c r="AH606" s="96">
        <v>1</v>
      </c>
      <c r="AI606" s="96">
        <v>1</v>
      </c>
      <c r="AJ606" s="96" t="s">
        <v>3521</v>
      </c>
      <c r="AK606" s="96">
        <v>4</v>
      </c>
      <c r="AN606" s="96">
        <v>0</v>
      </c>
      <c r="AO606" s="96" t="s">
        <v>2365</v>
      </c>
      <c r="AP606" s="96" t="s">
        <v>2988</v>
      </c>
    </row>
    <row r="607" spans="1:42">
      <c r="A607" s="23">
        <v>606</v>
      </c>
      <c r="B607" s="96" t="s">
        <v>2482</v>
      </c>
      <c r="C607" s="96" t="s">
        <v>1790</v>
      </c>
      <c r="D607" s="23" t="s">
        <v>152</v>
      </c>
      <c r="E607" s="23" t="s">
        <v>849</v>
      </c>
      <c r="F607" s="23" t="s">
        <v>1493</v>
      </c>
      <c r="G607" s="96">
        <v>85</v>
      </c>
      <c r="H607" s="24" t="s">
        <v>2788</v>
      </c>
      <c r="I607" s="96" t="s">
        <v>121</v>
      </c>
      <c r="J607" s="96" t="s">
        <v>134</v>
      </c>
      <c r="K607" s="24">
        <v>20851</v>
      </c>
      <c r="L607" s="24">
        <v>0</v>
      </c>
      <c r="M607" s="24">
        <v>1</v>
      </c>
      <c r="Y607" s="24" t="s">
        <v>2364</v>
      </c>
      <c r="AA607" s="96" t="s">
        <v>2483</v>
      </c>
      <c r="AC607" s="96" t="s">
        <v>2484</v>
      </c>
      <c r="AD607" s="98" t="s">
        <v>2363</v>
      </c>
      <c r="AE607" s="96">
        <v>4</v>
      </c>
      <c r="AF607" s="96">
        <v>1</v>
      </c>
      <c r="AG607" s="96">
        <v>20851</v>
      </c>
      <c r="AH607" s="96">
        <v>0</v>
      </c>
      <c r="AI607" s="96">
        <v>1</v>
      </c>
      <c r="AJ607" s="96" t="s">
        <v>3522</v>
      </c>
      <c r="AK607" s="96">
        <v>4</v>
      </c>
      <c r="AN607" s="96">
        <v>0</v>
      </c>
      <c r="AO607" s="96" t="s">
        <v>2365</v>
      </c>
      <c r="AP607" s="96" t="s">
        <v>2987</v>
      </c>
    </row>
    <row r="608" spans="1:42">
      <c r="A608" s="23">
        <v>607</v>
      </c>
      <c r="B608" s="96" t="s">
        <v>2482</v>
      </c>
      <c r="C608" s="96" t="s">
        <v>1790</v>
      </c>
      <c r="D608" s="23" t="s">
        <v>152</v>
      </c>
      <c r="E608" s="23" t="s">
        <v>849</v>
      </c>
      <c r="F608" s="23" t="s">
        <v>1493</v>
      </c>
      <c r="G608" s="96">
        <v>85</v>
      </c>
      <c r="H608" s="24" t="s">
        <v>2789</v>
      </c>
      <c r="I608" s="96" t="s">
        <v>121</v>
      </c>
      <c r="J608" s="96" t="s">
        <v>134</v>
      </c>
      <c r="K608" s="24">
        <v>20851</v>
      </c>
      <c r="L608" s="24">
        <v>1</v>
      </c>
      <c r="M608" s="24">
        <v>1</v>
      </c>
      <c r="Y608" s="24" t="s">
        <v>2364</v>
      </c>
      <c r="AA608" s="96" t="s">
        <v>2483</v>
      </c>
      <c r="AC608" s="96" t="s">
        <v>2484</v>
      </c>
      <c r="AD608" s="98" t="s">
        <v>2363</v>
      </c>
      <c r="AE608" s="96">
        <v>4</v>
      </c>
      <c r="AF608" s="96">
        <v>1</v>
      </c>
      <c r="AG608" s="96">
        <v>20851</v>
      </c>
      <c r="AH608" s="96">
        <v>1</v>
      </c>
      <c r="AI608" s="96">
        <v>1</v>
      </c>
      <c r="AJ608" s="96" t="s">
        <v>3523</v>
      </c>
      <c r="AK608" s="96">
        <v>4</v>
      </c>
      <c r="AN608" s="96">
        <v>0</v>
      </c>
      <c r="AO608" s="96" t="s">
        <v>2365</v>
      </c>
      <c r="AP608" s="96" t="s">
        <v>2988</v>
      </c>
    </row>
    <row r="609" spans="1:42">
      <c r="A609" s="23">
        <v>608</v>
      </c>
      <c r="B609" s="96" t="s">
        <v>2482</v>
      </c>
      <c r="C609" s="96" t="s">
        <v>1790</v>
      </c>
      <c r="D609" s="23" t="s">
        <v>152</v>
      </c>
      <c r="E609" s="23" t="s">
        <v>849</v>
      </c>
      <c r="F609" s="23" t="s">
        <v>1494</v>
      </c>
      <c r="G609" s="96">
        <v>86</v>
      </c>
      <c r="H609" s="24" t="s">
        <v>2788</v>
      </c>
      <c r="I609" s="96" t="s">
        <v>121</v>
      </c>
      <c r="J609" s="96" t="s">
        <v>134</v>
      </c>
      <c r="K609" s="24">
        <v>20861</v>
      </c>
      <c r="L609" s="24">
        <v>0</v>
      </c>
      <c r="M609" s="24">
        <v>1</v>
      </c>
      <c r="Y609" s="24" t="s">
        <v>2364</v>
      </c>
      <c r="AA609" s="96" t="s">
        <v>2483</v>
      </c>
      <c r="AC609" s="96" t="s">
        <v>2484</v>
      </c>
      <c r="AD609" s="98" t="s">
        <v>2363</v>
      </c>
      <c r="AE609" s="96">
        <v>4</v>
      </c>
      <c r="AF609" s="96">
        <v>1</v>
      </c>
      <c r="AG609" s="96">
        <v>20861</v>
      </c>
      <c r="AH609" s="96">
        <v>0</v>
      </c>
      <c r="AI609" s="96">
        <v>1</v>
      </c>
      <c r="AJ609" s="96" t="s">
        <v>3524</v>
      </c>
      <c r="AK609" s="96">
        <v>4</v>
      </c>
      <c r="AN609" s="96">
        <v>0</v>
      </c>
      <c r="AO609" s="96" t="s">
        <v>2365</v>
      </c>
      <c r="AP609" s="96" t="s">
        <v>2987</v>
      </c>
    </row>
    <row r="610" spans="1:42">
      <c r="A610" s="23">
        <v>609</v>
      </c>
      <c r="B610" s="96" t="s">
        <v>2482</v>
      </c>
      <c r="C610" s="96" t="s">
        <v>1790</v>
      </c>
      <c r="D610" s="23" t="s">
        <v>152</v>
      </c>
      <c r="E610" s="23" t="s">
        <v>849</v>
      </c>
      <c r="F610" s="23" t="s">
        <v>1494</v>
      </c>
      <c r="G610" s="96">
        <v>86</v>
      </c>
      <c r="H610" s="24" t="s">
        <v>2789</v>
      </c>
      <c r="I610" s="96" t="s">
        <v>121</v>
      </c>
      <c r="J610" s="96" t="s">
        <v>134</v>
      </c>
      <c r="K610" s="24">
        <v>20861</v>
      </c>
      <c r="L610" s="24">
        <v>1</v>
      </c>
      <c r="M610" s="24">
        <v>1</v>
      </c>
      <c r="Y610" s="24" t="s">
        <v>2364</v>
      </c>
      <c r="AA610" s="96" t="s">
        <v>2483</v>
      </c>
      <c r="AC610" s="96" t="s">
        <v>2484</v>
      </c>
      <c r="AD610" s="98" t="s">
        <v>2363</v>
      </c>
      <c r="AE610" s="96">
        <v>4</v>
      </c>
      <c r="AF610" s="96">
        <v>1</v>
      </c>
      <c r="AG610" s="96">
        <v>20861</v>
      </c>
      <c r="AH610" s="96">
        <v>1</v>
      </c>
      <c r="AI610" s="96">
        <v>1</v>
      </c>
      <c r="AJ610" s="96" t="s">
        <v>3525</v>
      </c>
      <c r="AK610" s="96">
        <v>4</v>
      </c>
      <c r="AN610" s="96">
        <v>0</v>
      </c>
      <c r="AO610" s="96" t="s">
        <v>2365</v>
      </c>
      <c r="AP610" s="96" t="s">
        <v>2988</v>
      </c>
    </row>
    <row r="611" spans="1:42">
      <c r="A611" s="23">
        <v>610</v>
      </c>
      <c r="B611" s="96" t="s">
        <v>2482</v>
      </c>
      <c r="C611" s="96" t="s">
        <v>1790</v>
      </c>
      <c r="D611" s="23" t="s">
        <v>152</v>
      </c>
      <c r="E611" s="23" t="s">
        <v>849</v>
      </c>
      <c r="F611" s="23" t="s">
        <v>1495</v>
      </c>
      <c r="G611" s="96">
        <v>87</v>
      </c>
      <c r="H611" s="24" t="s">
        <v>2788</v>
      </c>
      <c r="I611" s="96" t="s">
        <v>121</v>
      </c>
      <c r="J611" s="96" t="s">
        <v>134</v>
      </c>
      <c r="K611" s="24">
        <v>20871</v>
      </c>
      <c r="L611" s="24">
        <v>0</v>
      </c>
      <c r="M611" s="24">
        <v>1</v>
      </c>
      <c r="Y611" s="24" t="s">
        <v>2364</v>
      </c>
      <c r="AA611" s="96" t="s">
        <v>2483</v>
      </c>
      <c r="AC611" s="96" t="s">
        <v>2484</v>
      </c>
      <c r="AD611" s="98" t="s">
        <v>2363</v>
      </c>
      <c r="AE611" s="96">
        <v>4</v>
      </c>
      <c r="AF611" s="96">
        <v>1</v>
      </c>
      <c r="AG611" s="96">
        <v>20871</v>
      </c>
      <c r="AH611" s="96">
        <v>0</v>
      </c>
      <c r="AI611" s="96">
        <v>1</v>
      </c>
      <c r="AJ611" s="96" t="s">
        <v>3526</v>
      </c>
      <c r="AK611" s="96">
        <v>4</v>
      </c>
      <c r="AN611" s="96">
        <v>0</v>
      </c>
      <c r="AO611" s="96" t="s">
        <v>2365</v>
      </c>
      <c r="AP611" s="96" t="s">
        <v>2987</v>
      </c>
    </row>
    <row r="612" spans="1:42">
      <c r="A612" s="23">
        <v>611</v>
      </c>
      <c r="B612" s="96" t="s">
        <v>2482</v>
      </c>
      <c r="C612" s="96" t="s">
        <v>1790</v>
      </c>
      <c r="D612" s="23" t="s">
        <v>152</v>
      </c>
      <c r="E612" s="23" t="s">
        <v>849</v>
      </c>
      <c r="F612" s="23" t="s">
        <v>1495</v>
      </c>
      <c r="G612" s="96">
        <v>87</v>
      </c>
      <c r="H612" s="24" t="s">
        <v>2789</v>
      </c>
      <c r="I612" s="96" t="s">
        <v>121</v>
      </c>
      <c r="J612" s="96" t="s">
        <v>134</v>
      </c>
      <c r="K612" s="24">
        <v>20871</v>
      </c>
      <c r="L612" s="24">
        <v>1</v>
      </c>
      <c r="M612" s="24">
        <v>1</v>
      </c>
      <c r="Y612" s="24" t="s">
        <v>2364</v>
      </c>
      <c r="AA612" s="96" t="s">
        <v>2483</v>
      </c>
      <c r="AC612" s="96" t="s">
        <v>2484</v>
      </c>
      <c r="AD612" s="98" t="s">
        <v>2363</v>
      </c>
      <c r="AE612" s="96">
        <v>4</v>
      </c>
      <c r="AF612" s="96">
        <v>1</v>
      </c>
      <c r="AG612" s="96">
        <v>20871</v>
      </c>
      <c r="AH612" s="96">
        <v>1</v>
      </c>
      <c r="AI612" s="96">
        <v>1</v>
      </c>
      <c r="AJ612" s="96" t="s">
        <v>3527</v>
      </c>
      <c r="AK612" s="96">
        <v>4</v>
      </c>
      <c r="AN612" s="96">
        <v>0</v>
      </c>
      <c r="AO612" s="96" t="s">
        <v>2365</v>
      </c>
      <c r="AP612" s="96" t="s">
        <v>2988</v>
      </c>
    </row>
    <row r="613" spans="1:42">
      <c r="A613" s="23">
        <v>612</v>
      </c>
      <c r="B613" s="96" t="s">
        <v>2482</v>
      </c>
      <c r="C613" s="96" t="s">
        <v>1790</v>
      </c>
      <c r="D613" s="23" t="s">
        <v>152</v>
      </c>
      <c r="E613" s="23" t="s">
        <v>849</v>
      </c>
      <c r="F613" s="23" t="s">
        <v>1496</v>
      </c>
      <c r="G613" s="96">
        <v>88</v>
      </c>
      <c r="H613" s="24" t="s">
        <v>2788</v>
      </c>
      <c r="I613" s="96" t="s">
        <v>121</v>
      </c>
      <c r="J613" s="96" t="s">
        <v>134</v>
      </c>
      <c r="K613" s="24">
        <v>20881</v>
      </c>
      <c r="L613" s="24">
        <v>0</v>
      </c>
      <c r="M613" s="24">
        <v>1</v>
      </c>
      <c r="Y613" s="24" t="s">
        <v>2364</v>
      </c>
      <c r="AA613" s="96" t="s">
        <v>2483</v>
      </c>
      <c r="AC613" s="96" t="s">
        <v>2484</v>
      </c>
      <c r="AD613" s="98" t="s">
        <v>2363</v>
      </c>
      <c r="AE613" s="96">
        <v>4</v>
      </c>
      <c r="AF613" s="96">
        <v>1</v>
      </c>
      <c r="AG613" s="96">
        <v>20881</v>
      </c>
      <c r="AH613" s="96">
        <v>0</v>
      </c>
      <c r="AI613" s="96">
        <v>1</v>
      </c>
      <c r="AJ613" s="96" t="s">
        <v>3528</v>
      </c>
      <c r="AK613" s="96">
        <v>4</v>
      </c>
      <c r="AN613" s="96">
        <v>0</v>
      </c>
      <c r="AO613" s="96" t="s">
        <v>2365</v>
      </c>
      <c r="AP613" s="96" t="s">
        <v>2987</v>
      </c>
    </row>
    <row r="614" spans="1:42">
      <c r="A614" s="23">
        <v>613</v>
      </c>
      <c r="B614" s="96" t="s">
        <v>2482</v>
      </c>
      <c r="C614" s="96" t="s">
        <v>1790</v>
      </c>
      <c r="D614" s="23" t="s">
        <v>152</v>
      </c>
      <c r="E614" s="23" t="s">
        <v>849</v>
      </c>
      <c r="F614" s="23" t="s">
        <v>1496</v>
      </c>
      <c r="G614" s="96">
        <v>88</v>
      </c>
      <c r="H614" s="24" t="s">
        <v>2789</v>
      </c>
      <c r="I614" s="96" t="s">
        <v>121</v>
      </c>
      <c r="J614" s="96" t="s">
        <v>134</v>
      </c>
      <c r="K614" s="24">
        <v>20881</v>
      </c>
      <c r="L614" s="24">
        <v>1</v>
      </c>
      <c r="M614" s="24">
        <v>1</v>
      </c>
      <c r="Y614" s="24" t="s">
        <v>2364</v>
      </c>
      <c r="AA614" s="96" t="s">
        <v>2483</v>
      </c>
      <c r="AC614" s="96" t="s">
        <v>2484</v>
      </c>
      <c r="AD614" s="98" t="s">
        <v>2363</v>
      </c>
      <c r="AE614" s="96">
        <v>4</v>
      </c>
      <c r="AF614" s="96">
        <v>1</v>
      </c>
      <c r="AG614" s="96">
        <v>20881</v>
      </c>
      <c r="AH614" s="96">
        <v>1</v>
      </c>
      <c r="AI614" s="96">
        <v>1</v>
      </c>
      <c r="AJ614" s="96" t="s">
        <v>3529</v>
      </c>
      <c r="AK614" s="96">
        <v>4</v>
      </c>
      <c r="AN614" s="96">
        <v>0</v>
      </c>
      <c r="AO614" s="96" t="s">
        <v>2365</v>
      </c>
      <c r="AP614" s="96" t="s">
        <v>2988</v>
      </c>
    </row>
    <row r="615" spans="1:42">
      <c r="A615" s="23">
        <v>614</v>
      </c>
      <c r="B615" s="96" t="s">
        <v>2482</v>
      </c>
      <c r="C615" s="96" t="s">
        <v>1790</v>
      </c>
      <c r="D615" s="23" t="s">
        <v>152</v>
      </c>
      <c r="E615" s="23" t="s">
        <v>849</v>
      </c>
      <c r="F615" s="23" t="s">
        <v>1497</v>
      </c>
      <c r="G615" s="96">
        <v>89</v>
      </c>
      <c r="H615" s="24" t="s">
        <v>2788</v>
      </c>
      <c r="I615" s="96" t="s">
        <v>121</v>
      </c>
      <c r="J615" s="96" t="s">
        <v>134</v>
      </c>
      <c r="K615" s="24">
        <v>20891</v>
      </c>
      <c r="L615" s="24">
        <v>0</v>
      </c>
      <c r="M615" s="24">
        <v>1</v>
      </c>
      <c r="Y615" s="24" t="s">
        <v>2364</v>
      </c>
      <c r="AA615" s="96" t="s">
        <v>2483</v>
      </c>
      <c r="AC615" s="96" t="s">
        <v>2484</v>
      </c>
      <c r="AD615" s="98" t="s">
        <v>2363</v>
      </c>
      <c r="AE615" s="96">
        <v>4</v>
      </c>
      <c r="AF615" s="96">
        <v>1</v>
      </c>
      <c r="AG615" s="96">
        <v>20891</v>
      </c>
      <c r="AH615" s="96">
        <v>0</v>
      </c>
      <c r="AI615" s="96">
        <v>1</v>
      </c>
      <c r="AJ615" s="96" t="s">
        <v>3530</v>
      </c>
      <c r="AK615" s="96">
        <v>4</v>
      </c>
      <c r="AN615" s="96">
        <v>0</v>
      </c>
      <c r="AO615" s="96" t="s">
        <v>2365</v>
      </c>
      <c r="AP615" s="96" t="s">
        <v>2987</v>
      </c>
    </row>
    <row r="616" spans="1:42">
      <c r="A616" s="23">
        <v>615</v>
      </c>
      <c r="B616" s="96" t="s">
        <v>2482</v>
      </c>
      <c r="C616" s="96" t="s">
        <v>1790</v>
      </c>
      <c r="D616" s="23" t="s">
        <v>152</v>
      </c>
      <c r="E616" s="23" t="s">
        <v>849</v>
      </c>
      <c r="F616" s="23" t="s">
        <v>1497</v>
      </c>
      <c r="G616" s="96">
        <v>89</v>
      </c>
      <c r="H616" s="24" t="s">
        <v>2789</v>
      </c>
      <c r="I616" s="96" t="s">
        <v>121</v>
      </c>
      <c r="J616" s="96" t="s">
        <v>134</v>
      </c>
      <c r="K616" s="24">
        <v>20891</v>
      </c>
      <c r="L616" s="24">
        <v>1</v>
      </c>
      <c r="M616" s="24">
        <v>1</v>
      </c>
      <c r="Y616" s="24" t="s">
        <v>2364</v>
      </c>
      <c r="AA616" s="96" t="s">
        <v>2483</v>
      </c>
      <c r="AC616" s="96" t="s">
        <v>2484</v>
      </c>
      <c r="AD616" s="98" t="s">
        <v>2363</v>
      </c>
      <c r="AE616" s="96">
        <v>4</v>
      </c>
      <c r="AF616" s="96">
        <v>1</v>
      </c>
      <c r="AG616" s="96">
        <v>20891</v>
      </c>
      <c r="AH616" s="96">
        <v>1</v>
      </c>
      <c r="AI616" s="96">
        <v>1</v>
      </c>
      <c r="AJ616" s="96" t="s">
        <v>3531</v>
      </c>
      <c r="AK616" s="96">
        <v>4</v>
      </c>
      <c r="AN616" s="96">
        <v>0</v>
      </c>
      <c r="AO616" s="96" t="s">
        <v>2365</v>
      </c>
      <c r="AP616" s="96" t="s">
        <v>2988</v>
      </c>
    </row>
    <row r="617" spans="1:42">
      <c r="A617" s="23">
        <v>616</v>
      </c>
      <c r="B617" s="96" t="s">
        <v>2482</v>
      </c>
      <c r="C617" s="96" t="s">
        <v>1790</v>
      </c>
      <c r="D617" s="23" t="s">
        <v>152</v>
      </c>
      <c r="E617" s="23" t="s">
        <v>849</v>
      </c>
      <c r="F617" s="23" t="s">
        <v>1498</v>
      </c>
      <c r="G617" s="96">
        <v>90</v>
      </c>
      <c r="H617" s="24" t="s">
        <v>2788</v>
      </c>
      <c r="I617" s="96" t="s">
        <v>121</v>
      </c>
      <c r="J617" s="96" t="s">
        <v>134</v>
      </c>
      <c r="K617" s="24">
        <v>20901</v>
      </c>
      <c r="L617" s="24">
        <v>0</v>
      </c>
      <c r="M617" s="24">
        <v>1</v>
      </c>
      <c r="Y617" s="24" t="s">
        <v>2364</v>
      </c>
      <c r="AA617" s="96" t="s">
        <v>2483</v>
      </c>
      <c r="AC617" s="96" t="s">
        <v>2484</v>
      </c>
      <c r="AD617" s="98" t="s">
        <v>2363</v>
      </c>
      <c r="AE617" s="96">
        <v>4</v>
      </c>
      <c r="AF617" s="96">
        <v>1</v>
      </c>
      <c r="AG617" s="96">
        <v>20901</v>
      </c>
      <c r="AH617" s="96">
        <v>0</v>
      </c>
      <c r="AI617" s="96">
        <v>1</v>
      </c>
      <c r="AJ617" s="96" t="s">
        <v>3532</v>
      </c>
      <c r="AK617" s="96">
        <v>4</v>
      </c>
      <c r="AN617" s="96">
        <v>0</v>
      </c>
      <c r="AO617" s="96" t="s">
        <v>2365</v>
      </c>
      <c r="AP617" s="96" t="s">
        <v>2987</v>
      </c>
    </row>
    <row r="618" spans="1:42">
      <c r="A618" s="23">
        <v>617</v>
      </c>
      <c r="B618" s="96" t="s">
        <v>2482</v>
      </c>
      <c r="C618" s="96" t="s">
        <v>1790</v>
      </c>
      <c r="D618" s="23" t="s">
        <v>152</v>
      </c>
      <c r="E618" s="23" t="s">
        <v>849</v>
      </c>
      <c r="F618" s="23" t="s">
        <v>1498</v>
      </c>
      <c r="G618" s="96">
        <v>90</v>
      </c>
      <c r="H618" s="24" t="s">
        <v>2789</v>
      </c>
      <c r="I618" s="96" t="s">
        <v>121</v>
      </c>
      <c r="J618" s="96" t="s">
        <v>134</v>
      </c>
      <c r="K618" s="24">
        <v>20901</v>
      </c>
      <c r="L618" s="24">
        <v>1</v>
      </c>
      <c r="M618" s="24">
        <v>1</v>
      </c>
      <c r="Y618" s="24" t="s">
        <v>2364</v>
      </c>
      <c r="AA618" s="96" t="s">
        <v>2483</v>
      </c>
      <c r="AC618" s="96" t="s">
        <v>2484</v>
      </c>
      <c r="AD618" s="98" t="s">
        <v>2363</v>
      </c>
      <c r="AE618" s="96">
        <v>4</v>
      </c>
      <c r="AF618" s="96">
        <v>1</v>
      </c>
      <c r="AG618" s="96">
        <v>20901</v>
      </c>
      <c r="AH618" s="96">
        <v>1</v>
      </c>
      <c r="AI618" s="96">
        <v>1</v>
      </c>
      <c r="AJ618" s="96" t="s">
        <v>3533</v>
      </c>
      <c r="AK618" s="96">
        <v>4</v>
      </c>
      <c r="AN618" s="96">
        <v>0</v>
      </c>
      <c r="AO618" s="96" t="s">
        <v>2365</v>
      </c>
      <c r="AP618" s="96" t="s">
        <v>2988</v>
      </c>
    </row>
    <row r="619" spans="1:42">
      <c r="A619" s="23">
        <v>618</v>
      </c>
      <c r="B619" s="96" t="s">
        <v>2482</v>
      </c>
      <c r="C619" s="96" t="s">
        <v>1790</v>
      </c>
      <c r="D619" s="23" t="s">
        <v>152</v>
      </c>
      <c r="E619" s="23" t="s">
        <v>849</v>
      </c>
      <c r="F619" s="23" t="s">
        <v>1499</v>
      </c>
      <c r="G619" s="96">
        <v>91</v>
      </c>
      <c r="H619" s="24" t="s">
        <v>2788</v>
      </c>
      <c r="I619" s="96" t="s">
        <v>121</v>
      </c>
      <c r="J619" s="96" t="s">
        <v>134</v>
      </c>
      <c r="K619" s="24">
        <v>20911</v>
      </c>
      <c r="L619" s="24">
        <v>0</v>
      </c>
      <c r="M619" s="24">
        <v>1</v>
      </c>
      <c r="Y619" s="24" t="s">
        <v>2364</v>
      </c>
      <c r="AA619" s="96" t="s">
        <v>2483</v>
      </c>
      <c r="AC619" s="96" t="s">
        <v>2484</v>
      </c>
      <c r="AD619" s="98" t="s">
        <v>2363</v>
      </c>
      <c r="AE619" s="96">
        <v>4</v>
      </c>
      <c r="AF619" s="96">
        <v>1</v>
      </c>
      <c r="AG619" s="96">
        <v>20911</v>
      </c>
      <c r="AH619" s="96">
        <v>0</v>
      </c>
      <c r="AI619" s="96">
        <v>1</v>
      </c>
      <c r="AJ619" s="96" t="s">
        <v>3534</v>
      </c>
      <c r="AK619" s="96">
        <v>4</v>
      </c>
      <c r="AN619" s="96">
        <v>0</v>
      </c>
      <c r="AO619" s="96" t="s">
        <v>2365</v>
      </c>
      <c r="AP619" s="96" t="s">
        <v>2987</v>
      </c>
    </row>
    <row r="620" spans="1:42">
      <c r="A620" s="23">
        <v>619</v>
      </c>
      <c r="B620" s="96" t="s">
        <v>2482</v>
      </c>
      <c r="C620" s="96" t="s">
        <v>1790</v>
      </c>
      <c r="D620" s="23" t="s">
        <v>152</v>
      </c>
      <c r="E620" s="23" t="s">
        <v>849</v>
      </c>
      <c r="F620" s="23" t="s">
        <v>1499</v>
      </c>
      <c r="G620" s="96">
        <v>91</v>
      </c>
      <c r="H620" s="24" t="s">
        <v>2789</v>
      </c>
      <c r="I620" s="96" t="s">
        <v>121</v>
      </c>
      <c r="J620" s="96" t="s">
        <v>134</v>
      </c>
      <c r="K620" s="24">
        <v>20911</v>
      </c>
      <c r="L620" s="24">
        <v>1</v>
      </c>
      <c r="M620" s="24">
        <v>1</v>
      </c>
      <c r="Y620" s="24" t="s">
        <v>2364</v>
      </c>
      <c r="AA620" s="96" t="s">
        <v>2483</v>
      </c>
      <c r="AC620" s="96" t="s">
        <v>2484</v>
      </c>
      <c r="AD620" s="98" t="s">
        <v>2363</v>
      </c>
      <c r="AE620" s="96">
        <v>4</v>
      </c>
      <c r="AF620" s="96">
        <v>1</v>
      </c>
      <c r="AG620" s="96">
        <v>20911</v>
      </c>
      <c r="AH620" s="96">
        <v>1</v>
      </c>
      <c r="AI620" s="96">
        <v>1</v>
      </c>
      <c r="AJ620" s="96" t="s">
        <v>3535</v>
      </c>
      <c r="AK620" s="96">
        <v>4</v>
      </c>
      <c r="AN620" s="96">
        <v>0</v>
      </c>
      <c r="AO620" s="96" t="s">
        <v>2365</v>
      </c>
      <c r="AP620" s="96" t="s">
        <v>2988</v>
      </c>
    </row>
    <row r="621" spans="1:42">
      <c r="A621" s="23">
        <v>620</v>
      </c>
      <c r="B621" s="96" t="s">
        <v>2482</v>
      </c>
      <c r="C621" s="96" t="s">
        <v>1790</v>
      </c>
      <c r="D621" s="23" t="s">
        <v>152</v>
      </c>
      <c r="E621" s="23" t="s">
        <v>849</v>
      </c>
      <c r="F621" s="23" t="s">
        <v>1503</v>
      </c>
      <c r="G621" s="96">
        <v>92</v>
      </c>
      <c r="H621" s="24" t="s">
        <v>2788</v>
      </c>
      <c r="I621" s="96" t="s">
        <v>121</v>
      </c>
      <c r="J621" s="96" t="s">
        <v>134</v>
      </c>
      <c r="K621" s="24">
        <v>20921</v>
      </c>
      <c r="L621" s="24">
        <v>0</v>
      </c>
      <c r="M621" s="24">
        <v>1</v>
      </c>
      <c r="Y621" s="24" t="s">
        <v>2364</v>
      </c>
      <c r="AA621" s="96" t="s">
        <v>2483</v>
      </c>
      <c r="AC621" s="96" t="s">
        <v>2484</v>
      </c>
      <c r="AD621" s="98" t="s">
        <v>2363</v>
      </c>
      <c r="AE621" s="96">
        <v>4</v>
      </c>
      <c r="AF621" s="96">
        <v>1</v>
      </c>
      <c r="AG621" s="96">
        <v>20921</v>
      </c>
      <c r="AH621" s="96">
        <v>0</v>
      </c>
      <c r="AI621" s="96">
        <v>1</v>
      </c>
      <c r="AJ621" s="96" t="s">
        <v>3536</v>
      </c>
      <c r="AK621" s="96">
        <v>4</v>
      </c>
      <c r="AN621" s="96">
        <v>0</v>
      </c>
      <c r="AO621" s="96" t="s">
        <v>2365</v>
      </c>
      <c r="AP621" s="96" t="s">
        <v>2987</v>
      </c>
    </row>
    <row r="622" spans="1:42">
      <c r="A622" s="23">
        <v>621</v>
      </c>
      <c r="B622" s="96" t="s">
        <v>2482</v>
      </c>
      <c r="C622" s="96" t="s">
        <v>1790</v>
      </c>
      <c r="D622" s="23" t="s">
        <v>152</v>
      </c>
      <c r="E622" s="23" t="s">
        <v>849</v>
      </c>
      <c r="F622" s="23" t="s">
        <v>1503</v>
      </c>
      <c r="G622" s="96">
        <v>92</v>
      </c>
      <c r="H622" s="24" t="s">
        <v>2789</v>
      </c>
      <c r="I622" s="96" t="s">
        <v>121</v>
      </c>
      <c r="J622" s="96" t="s">
        <v>134</v>
      </c>
      <c r="K622" s="24">
        <v>20921</v>
      </c>
      <c r="L622" s="24">
        <v>1</v>
      </c>
      <c r="M622" s="24">
        <v>1</v>
      </c>
      <c r="Y622" s="24" t="s">
        <v>2364</v>
      </c>
      <c r="AA622" s="96" t="s">
        <v>2483</v>
      </c>
      <c r="AC622" s="96" t="s">
        <v>2484</v>
      </c>
      <c r="AD622" s="98" t="s">
        <v>2363</v>
      </c>
      <c r="AE622" s="96">
        <v>4</v>
      </c>
      <c r="AF622" s="96">
        <v>1</v>
      </c>
      <c r="AG622" s="96">
        <v>20921</v>
      </c>
      <c r="AH622" s="96">
        <v>1</v>
      </c>
      <c r="AI622" s="96">
        <v>1</v>
      </c>
      <c r="AJ622" s="96" t="s">
        <v>3537</v>
      </c>
      <c r="AK622" s="96">
        <v>4</v>
      </c>
      <c r="AN622" s="96">
        <v>0</v>
      </c>
      <c r="AO622" s="96" t="s">
        <v>2365</v>
      </c>
      <c r="AP622" s="96" t="s">
        <v>2988</v>
      </c>
    </row>
    <row r="623" spans="1:42">
      <c r="A623" s="23">
        <v>622</v>
      </c>
      <c r="B623" s="96" t="s">
        <v>2482</v>
      </c>
      <c r="C623" s="96" t="s">
        <v>1790</v>
      </c>
      <c r="D623" s="23" t="s">
        <v>152</v>
      </c>
      <c r="E623" s="23" t="s">
        <v>849</v>
      </c>
      <c r="F623" s="23" t="s">
        <v>1504</v>
      </c>
      <c r="G623" s="96">
        <v>93</v>
      </c>
      <c r="H623" s="24" t="s">
        <v>2788</v>
      </c>
      <c r="I623" s="96" t="s">
        <v>121</v>
      </c>
      <c r="J623" s="96" t="s">
        <v>134</v>
      </c>
      <c r="K623" s="24">
        <v>20931</v>
      </c>
      <c r="L623" s="24">
        <v>0</v>
      </c>
      <c r="M623" s="24">
        <v>1</v>
      </c>
      <c r="Y623" s="24" t="s">
        <v>2364</v>
      </c>
      <c r="AA623" s="96" t="s">
        <v>2483</v>
      </c>
      <c r="AC623" s="96" t="s">
        <v>2484</v>
      </c>
      <c r="AD623" s="98" t="s">
        <v>2363</v>
      </c>
      <c r="AE623" s="96">
        <v>4</v>
      </c>
      <c r="AF623" s="96">
        <v>1</v>
      </c>
      <c r="AG623" s="96">
        <v>20931</v>
      </c>
      <c r="AH623" s="96">
        <v>0</v>
      </c>
      <c r="AI623" s="96">
        <v>1</v>
      </c>
      <c r="AJ623" s="96" t="s">
        <v>3538</v>
      </c>
      <c r="AK623" s="96">
        <v>4</v>
      </c>
      <c r="AN623" s="96">
        <v>0</v>
      </c>
      <c r="AO623" s="96" t="s">
        <v>2365</v>
      </c>
      <c r="AP623" s="96" t="s">
        <v>2987</v>
      </c>
    </row>
    <row r="624" spans="1:42">
      <c r="A624" s="23">
        <v>623</v>
      </c>
      <c r="B624" s="96" t="s">
        <v>2482</v>
      </c>
      <c r="C624" s="96" t="s">
        <v>1790</v>
      </c>
      <c r="D624" s="23" t="s">
        <v>152</v>
      </c>
      <c r="E624" s="23" t="s">
        <v>849</v>
      </c>
      <c r="F624" s="23" t="s">
        <v>1504</v>
      </c>
      <c r="G624" s="96">
        <v>93</v>
      </c>
      <c r="H624" s="24" t="s">
        <v>2789</v>
      </c>
      <c r="I624" s="96" t="s">
        <v>121</v>
      </c>
      <c r="J624" s="96" t="s">
        <v>134</v>
      </c>
      <c r="K624" s="24">
        <v>20931</v>
      </c>
      <c r="L624" s="24">
        <v>1</v>
      </c>
      <c r="M624" s="24">
        <v>1</v>
      </c>
      <c r="Y624" s="24" t="s">
        <v>2364</v>
      </c>
      <c r="AA624" s="96" t="s">
        <v>2483</v>
      </c>
      <c r="AC624" s="96" t="s">
        <v>2484</v>
      </c>
      <c r="AD624" s="98" t="s">
        <v>2363</v>
      </c>
      <c r="AE624" s="96">
        <v>4</v>
      </c>
      <c r="AF624" s="96">
        <v>1</v>
      </c>
      <c r="AG624" s="96">
        <v>20931</v>
      </c>
      <c r="AH624" s="96">
        <v>1</v>
      </c>
      <c r="AI624" s="96">
        <v>1</v>
      </c>
      <c r="AJ624" s="96" t="s">
        <v>3539</v>
      </c>
      <c r="AK624" s="96">
        <v>4</v>
      </c>
      <c r="AN624" s="96">
        <v>0</v>
      </c>
      <c r="AO624" s="96" t="s">
        <v>2365</v>
      </c>
      <c r="AP624" s="96" t="s">
        <v>2988</v>
      </c>
    </row>
    <row r="625" spans="1:42">
      <c r="A625" s="23">
        <v>624</v>
      </c>
      <c r="B625" s="96" t="s">
        <v>2482</v>
      </c>
      <c r="C625" s="96" t="s">
        <v>1790</v>
      </c>
      <c r="D625" s="23" t="s">
        <v>152</v>
      </c>
      <c r="E625" s="23" t="s">
        <v>849</v>
      </c>
      <c r="F625" s="23" t="s">
        <v>1505</v>
      </c>
      <c r="G625" s="96">
        <v>94</v>
      </c>
      <c r="H625" s="24" t="s">
        <v>2788</v>
      </c>
      <c r="I625" s="96" t="s">
        <v>121</v>
      </c>
      <c r="J625" s="96" t="s">
        <v>134</v>
      </c>
      <c r="K625" s="24">
        <v>20941</v>
      </c>
      <c r="L625" s="24">
        <v>0</v>
      </c>
      <c r="M625" s="24">
        <v>1</v>
      </c>
      <c r="Y625" s="24" t="s">
        <v>2364</v>
      </c>
      <c r="AA625" s="96" t="s">
        <v>2483</v>
      </c>
      <c r="AC625" s="96" t="s">
        <v>2484</v>
      </c>
      <c r="AD625" s="98" t="s">
        <v>2363</v>
      </c>
      <c r="AE625" s="96">
        <v>4</v>
      </c>
      <c r="AF625" s="96">
        <v>1</v>
      </c>
      <c r="AG625" s="96">
        <v>20941</v>
      </c>
      <c r="AH625" s="96">
        <v>0</v>
      </c>
      <c r="AI625" s="96">
        <v>1</v>
      </c>
      <c r="AJ625" s="96" t="s">
        <v>3540</v>
      </c>
      <c r="AK625" s="96">
        <v>4</v>
      </c>
      <c r="AN625" s="96">
        <v>0</v>
      </c>
      <c r="AO625" s="96" t="s">
        <v>2365</v>
      </c>
      <c r="AP625" s="96" t="s">
        <v>2987</v>
      </c>
    </row>
    <row r="626" spans="1:42">
      <c r="A626" s="23">
        <v>625</v>
      </c>
      <c r="B626" s="96" t="s">
        <v>2482</v>
      </c>
      <c r="C626" s="96" t="s">
        <v>1790</v>
      </c>
      <c r="D626" s="23" t="s">
        <v>152</v>
      </c>
      <c r="E626" s="23" t="s">
        <v>849</v>
      </c>
      <c r="F626" s="23" t="s">
        <v>1505</v>
      </c>
      <c r="G626" s="96">
        <v>94</v>
      </c>
      <c r="H626" s="24" t="s">
        <v>2789</v>
      </c>
      <c r="I626" s="96" t="s">
        <v>121</v>
      </c>
      <c r="J626" s="96" t="s">
        <v>134</v>
      </c>
      <c r="K626" s="24">
        <v>20941</v>
      </c>
      <c r="L626" s="24">
        <v>1</v>
      </c>
      <c r="M626" s="24">
        <v>1</v>
      </c>
      <c r="Y626" s="24" t="s">
        <v>2364</v>
      </c>
      <c r="AA626" s="96" t="s">
        <v>2483</v>
      </c>
      <c r="AC626" s="96" t="s">
        <v>2484</v>
      </c>
      <c r="AD626" s="98" t="s">
        <v>2363</v>
      </c>
      <c r="AE626" s="96">
        <v>4</v>
      </c>
      <c r="AF626" s="96">
        <v>1</v>
      </c>
      <c r="AG626" s="96">
        <v>20941</v>
      </c>
      <c r="AH626" s="96">
        <v>1</v>
      </c>
      <c r="AI626" s="96">
        <v>1</v>
      </c>
      <c r="AJ626" s="96" t="s">
        <v>3541</v>
      </c>
      <c r="AK626" s="96">
        <v>4</v>
      </c>
      <c r="AN626" s="96">
        <v>0</v>
      </c>
      <c r="AO626" s="96" t="s">
        <v>2365</v>
      </c>
      <c r="AP626" s="96" t="s">
        <v>2988</v>
      </c>
    </row>
    <row r="627" spans="1:42">
      <c r="A627" s="23">
        <v>626</v>
      </c>
      <c r="B627" s="96" t="s">
        <v>2482</v>
      </c>
      <c r="C627" s="96" t="s">
        <v>1790</v>
      </c>
      <c r="D627" s="23" t="s">
        <v>152</v>
      </c>
      <c r="E627" s="23" t="s">
        <v>889</v>
      </c>
      <c r="F627" s="23" t="s">
        <v>1176</v>
      </c>
      <c r="G627" s="96">
        <v>95</v>
      </c>
      <c r="H627" s="24" t="s">
        <v>2815</v>
      </c>
      <c r="I627" s="96" t="s">
        <v>121</v>
      </c>
      <c r="J627" s="96" t="s">
        <v>134</v>
      </c>
      <c r="K627" s="24">
        <v>20951</v>
      </c>
      <c r="L627" s="24">
        <v>0</v>
      </c>
      <c r="M627" s="24">
        <v>1</v>
      </c>
      <c r="Y627" s="24" t="s">
        <v>2364</v>
      </c>
      <c r="AA627" s="96" t="s">
        <v>2483</v>
      </c>
      <c r="AC627" s="96" t="s">
        <v>2484</v>
      </c>
      <c r="AD627" s="98" t="s">
        <v>2363</v>
      </c>
      <c r="AE627" s="96">
        <v>4</v>
      </c>
      <c r="AF627" s="96">
        <v>1</v>
      </c>
      <c r="AG627" s="96">
        <v>20951</v>
      </c>
      <c r="AH627" s="96">
        <v>0</v>
      </c>
      <c r="AI627" s="96">
        <v>1</v>
      </c>
      <c r="AJ627" s="96" t="s">
        <v>3542</v>
      </c>
      <c r="AK627" s="96">
        <v>4</v>
      </c>
      <c r="AN627" s="96">
        <v>0</v>
      </c>
      <c r="AO627" s="96" t="s">
        <v>2365</v>
      </c>
      <c r="AP627" s="96" t="s">
        <v>2979</v>
      </c>
    </row>
    <row r="628" spans="1:42">
      <c r="A628" s="23">
        <v>627</v>
      </c>
      <c r="B628" s="96" t="s">
        <v>2482</v>
      </c>
      <c r="C628" s="96" t="s">
        <v>1790</v>
      </c>
      <c r="D628" s="23" t="s">
        <v>152</v>
      </c>
      <c r="E628" s="23" t="s">
        <v>889</v>
      </c>
      <c r="F628" s="23" t="s">
        <v>1176</v>
      </c>
      <c r="G628" s="96">
        <v>95</v>
      </c>
      <c r="H628" s="24" t="s">
        <v>2816</v>
      </c>
      <c r="I628" s="96" t="s">
        <v>121</v>
      </c>
      <c r="J628" s="96" t="s">
        <v>134</v>
      </c>
      <c r="K628" s="24">
        <v>20951</v>
      </c>
      <c r="L628" s="24">
        <v>1</v>
      </c>
      <c r="M628" s="24">
        <v>1</v>
      </c>
      <c r="Y628" s="24" t="s">
        <v>2364</v>
      </c>
      <c r="AA628" s="96" t="s">
        <v>2483</v>
      </c>
      <c r="AC628" s="96" t="s">
        <v>2484</v>
      </c>
      <c r="AD628" s="98" t="s">
        <v>2363</v>
      </c>
      <c r="AE628" s="96">
        <v>4</v>
      </c>
      <c r="AF628" s="96">
        <v>1</v>
      </c>
      <c r="AG628" s="96">
        <v>20951</v>
      </c>
      <c r="AH628" s="96">
        <v>1</v>
      </c>
      <c r="AI628" s="96">
        <v>1</v>
      </c>
      <c r="AJ628" s="96" t="s">
        <v>3543</v>
      </c>
      <c r="AK628" s="96">
        <v>4</v>
      </c>
      <c r="AN628" s="96">
        <v>0</v>
      </c>
      <c r="AO628" s="96" t="s">
        <v>2365</v>
      </c>
      <c r="AP628" s="96" t="s">
        <v>2980</v>
      </c>
    </row>
    <row r="629" spans="1:42">
      <c r="A629" s="23">
        <v>628</v>
      </c>
      <c r="B629" s="96" t="s">
        <v>2482</v>
      </c>
      <c r="C629" s="96" t="s">
        <v>1790</v>
      </c>
      <c r="D629" s="23" t="s">
        <v>152</v>
      </c>
      <c r="E629" s="23" t="s">
        <v>889</v>
      </c>
      <c r="F629" s="23" t="s">
        <v>1176</v>
      </c>
      <c r="G629" s="96">
        <v>95</v>
      </c>
      <c r="H629" s="24" t="s">
        <v>2817</v>
      </c>
      <c r="I629" s="96" t="s">
        <v>121</v>
      </c>
      <c r="J629" s="96" t="s">
        <v>134</v>
      </c>
      <c r="K629" s="24">
        <v>20951</v>
      </c>
      <c r="L629" s="24">
        <v>2</v>
      </c>
      <c r="M629" s="24">
        <v>1</v>
      </c>
      <c r="Y629" s="24" t="s">
        <v>2364</v>
      </c>
      <c r="AA629" s="96" t="s">
        <v>2483</v>
      </c>
      <c r="AC629" s="96" t="s">
        <v>2484</v>
      </c>
      <c r="AD629" s="98" t="s">
        <v>2363</v>
      </c>
      <c r="AE629" s="96">
        <v>4</v>
      </c>
      <c r="AF629" s="96">
        <v>1</v>
      </c>
      <c r="AG629" s="96">
        <v>20951</v>
      </c>
      <c r="AH629" s="96">
        <v>2</v>
      </c>
      <c r="AI629" s="96">
        <v>1</v>
      </c>
      <c r="AJ629" s="96" t="s">
        <v>3544</v>
      </c>
      <c r="AK629" s="96">
        <v>4</v>
      </c>
      <c r="AN629" s="96">
        <v>0</v>
      </c>
      <c r="AO629" s="96" t="s">
        <v>2365</v>
      </c>
      <c r="AP629" s="96" t="s">
        <v>2981</v>
      </c>
    </row>
    <row r="630" spans="1:42">
      <c r="A630" s="23">
        <v>629</v>
      </c>
      <c r="B630" s="96" t="s">
        <v>2482</v>
      </c>
      <c r="C630" s="96" t="s">
        <v>1790</v>
      </c>
      <c r="D630" s="23" t="s">
        <v>152</v>
      </c>
      <c r="E630" s="23" t="s">
        <v>889</v>
      </c>
      <c r="F630" s="23" t="s">
        <v>1176</v>
      </c>
      <c r="G630" s="96">
        <v>95</v>
      </c>
      <c r="H630" s="24" t="s">
        <v>2818</v>
      </c>
      <c r="I630" s="96" t="s">
        <v>121</v>
      </c>
      <c r="J630" s="96" t="s">
        <v>134</v>
      </c>
      <c r="K630" s="24">
        <v>20951</v>
      </c>
      <c r="L630" s="24">
        <v>3</v>
      </c>
      <c r="M630" s="24">
        <v>1</v>
      </c>
      <c r="Y630" s="24" t="s">
        <v>2364</v>
      </c>
      <c r="AA630" s="96" t="s">
        <v>2483</v>
      </c>
      <c r="AC630" s="96" t="s">
        <v>2484</v>
      </c>
      <c r="AD630" s="98" t="s">
        <v>2363</v>
      </c>
      <c r="AE630" s="96">
        <v>4</v>
      </c>
      <c r="AF630" s="96">
        <v>1</v>
      </c>
      <c r="AG630" s="96">
        <v>20951</v>
      </c>
      <c r="AH630" s="96">
        <v>3</v>
      </c>
      <c r="AI630" s="96">
        <v>1</v>
      </c>
      <c r="AJ630" s="96" t="s">
        <v>3545</v>
      </c>
      <c r="AK630" s="96">
        <v>4</v>
      </c>
      <c r="AN630" s="96">
        <v>0</v>
      </c>
      <c r="AO630" s="96" t="s">
        <v>2365</v>
      </c>
      <c r="AP630" s="96" t="s">
        <v>2982</v>
      </c>
    </row>
    <row r="631" spans="1:42">
      <c r="A631" s="23">
        <v>630</v>
      </c>
      <c r="B631" s="96" t="s">
        <v>2482</v>
      </c>
      <c r="C631" s="96" t="s">
        <v>1790</v>
      </c>
      <c r="D631" s="23" t="s">
        <v>152</v>
      </c>
      <c r="E631" s="23" t="s">
        <v>889</v>
      </c>
      <c r="F631" s="23" t="s">
        <v>1176</v>
      </c>
      <c r="G631" s="96">
        <v>95</v>
      </c>
      <c r="H631" s="24" t="s">
        <v>2819</v>
      </c>
      <c r="I631" s="96" t="s">
        <v>121</v>
      </c>
      <c r="J631" s="96" t="s">
        <v>134</v>
      </c>
      <c r="K631" s="24">
        <v>20951</v>
      </c>
      <c r="L631" s="24">
        <v>4</v>
      </c>
      <c r="M631" s="24">
        <v>1</v>
      </c>
      <c r="Y631" s="24" t="s">
        <v>2364</v>
      </c>
      <c r="AA631" s="96" t="s">
        <v>2483</v>
      </c>
      <c r="AC631" s="96" t="s">
        <v>2484</v>
      </c>
      <c r="AD631" s="98" t="s">
        <v>2363</v>
      </c>
      <c r="AE631" s="96">
        <v>4</v>
      </c>
      <c r="AF631" s="96">
        <v>1</v>
      </c>
      <c r="AG631" s="96">
        <v>20951</v>
      </c>
      <c r="AH631" s="96">
        <v>4</v>
      </c>
      <c r="AI631" s="96">
        <v>1</v>
      </c>
      <c r="AJ631" s="96" t="s">
        <v>3546</v>
      </c>
      <c r="AK631" s="96">
        <v>4</v>
      </c>
      <c r="AN631" s="96">
        <v>0</v>
      </c>
      <c r="AO631" s="96" t="s">
        <v>2365</v>
      </c>
      <c r="AP631" s="96" t="s">
        <v>2983</v>
      </c>
    </row>
    <row r="632" spans="1:42">
      <c r="A632" s="23">
        <v>631</v>
      </c>
      <c r="B632" s="96" t="s">
        <v>2482</v>
      </c>
      <c r="C632" s="96" t="s">
        <v>1790</v>
      </c>
      <c r="D632" s="23" t="s">
        <v>152</v>
      </c>
      <c r="E632" s="23" t="s">
        <v>895</v>
      </c>
      <c r="F632" s="23" t="s">
        <v>1522</v>
      </c>
      <c r="G632" s="96">
        <v>96</v>
      </c>
      <c r="H632" s="24" t="s">
        <v>2808</v>
      </c>
      <c r="I632" s="96" t="s">
        <v>121</v>
      </c>
      <c r="J632" s="96" t="s">
        <v>134</v>
      </c>
      <c r="K632" s="24">
        <v>20961</v>
      </c>
      <c r="L632" s="24">
        <v>0</v>
      </c>
      <c r="M632" s="24">
        <v>1</v>
      </c>
      <c r="Y632" s="24" t="s">
        <v>2364</v>
      </c>
      <c r="AA632" s="96" t="s">
        <v>2483</v>
      </c>
      <c r="AC632" s="96" t="s">
        <v>2484</v>
      </c>
      <c r="AD632" s="98" t="s">
        <v>2363</v>
      </c>
      <c r="AE632" s="96">
        <v>4</v>
      </c>
      <c r="AF632" s="96">
        <v>1</v>
      </c>
      <c r="AG632" s="96">
        <v>20961</v>
      </c>
      <c r="AH632" s="96">
        <v>0</v>
      </c>
      <c r="AI632" s="96">
        <v>1</v>
      </c>
      <c r="AJ632" s="96" t="s">
        <v>3547</v>
      </c>
      <c r="AK632" s="96">
        <v>4</v>
      </c>
      <c r="AN632" s="96">
        <v>0</v>
      </c>
      <c r="AO632" s="96" t="s">
        <v>2365</v>
      </c>
      <c r="AP632" s="96" t="s">
        <v>2984</v>
      </c>
    </row>
    <row r="633" spans="1:42">
      <c r="A633" s="23">
        <v>632</v>
      </c>
      <c r="B633" s="96" t="s">
        <v>2482</v>
      </c>
      <c r="C633" s="96" t="s">
        <v>1790</v>
      </c>
      <c r="D633" s="23" t="s">
        <v>152</v>
      </c>
      <c r="E633" s="23" t="s">
        <v>895</v>
      </c>
      <c r="F633" s="23" t="s">
        <v>1522</v>
      </c>
      <c r="G633" s="96">
        <v>96</v>
      </c>
      <c r="H633" s="24" t="s">
        <v>2807</v>
      </c>
      <c r="I633" s="96" t="s">
        <v>121</v>
      </c>
      <c r="J633" s="96" t="s">
        <v>134</v>
      </c>
      <c r="K633" s="24">
        <v>20961</v>
      </c>
      <c r="L633" s="24">
        <v>1</v>
      </c>
      <c r="M633" s="24">
        <v>1</v>
      </c>
      <c r="Y633" s="24" t="s">
        <v>2364</v>
      </c>
      <c r="AA633" s="96" t="s">
        <v>2483</v>
      </c>
      <c r="AC633" s="96" t="s">
        <v>2484</v>
      </c>
      <c r="AD633" s="98" t="s">
        <v>2363</v>
      </c>
      <c r="AE633" s="96">
        <v>4</v>
      </c>
      <c r="AF633" s="96">
        <v>1</v>
      </c>
      <c r="AG633" s="96">
        <v>20961</v>
      </c>
      <c r="AH633" s="96">
        <v>1</v>
      </c>
      <c r="AI633" s="96">
        <v>1</v>
      </c>
      <c r="AJ633" s="96" t="s">
        <v>3548</v>
      </c>
      <c r="AK633" s="96">
        <v>4</v>
      </c>
      <c r="AN633" s="96">
        <v>0</v>
      </c>
      <c r="AO633" s="96" t="s">
        <v>2365</v>
      </c>
      <c r="AP633" s="96" t="s">
        <v>2985</v>
      </c>
    </row>
    <row r="634" spans="1:42">
      <c r="A634" s="23">
        <v>633</v>
      </c>
      <c r="B634" s="96" t="s">
        <v>2482</v>
      </c>
      <c r="C634" s="96" t="s">
        <v>1790</v>
      </c>
      <c r="D634" s="23" t="s">
        <v>152</v>
      </c>
      <c r="E634" s="23" t="s">
        <v>898</v>
      </c>
      <c r="F634" s="23" t="s">
        <v>1522</v>
      </c>
      <c r="G634" s="96">
        <v>97</v>
      </c>
      <c r="H634" s="24" t="s">
        <v>2807</v>
      </c>
      <c r="I634" s="96" t="s">
        <v>121</v>
      </c>
      <c r="J634" s="96" t="s">
        <v>134</v>
      </c>
      <c r="K634" s="24">
        <v>20971</v>
      </c>
      <c r="L634" s="24">
        <v>0</v>
      </c>
      <c r="M634" s="24">
        <v>1</v>
      </c>
      <c r="Y634" s="24" t="s">
        <v>2364</v>
      </c>
      <c r="AA634" s="96" t="s">
        <v>2483</v>
      </c>
      <c r="AC634" s="96" t="s">
        <v>2484</v>
      </c>
      <c r="AD634" s="98" t="s">
        <v>2363</v>
      </c>
      <c r="AE634" s="96">
        <v>4</v>
      </c>
      <c r="AF634" s="96">
        <v>1</v>
      </c>
      <c r="AG634" s="96">
        <v>20971</v>
      </c>
      <c r="AH634" s="96">
        <v>0</v>
      </c>
      <c r="AI634" s="96">
        <v>1</v>
      </c>
      <c r="AJ634" s="96" t="s">
        <v>3548</v>
      </c>
      <c r="AK634" s="96">
        <v>4</v>
      </c>
      <c r="AN634" s="96">
        <v>0</v>
      </c>
      <c r="AO634" s="96" t="s">
        <v>2365</v>
      </c>
      <c r="AP634" s="96" t="s">
        <v>2986</v>
      </c>
    </row>
    <row r="635" spans="1:42">
      <c r="A635" s="23">
        <v>634</v>
      </c>
      <c r="B635" s="96" t="s">
        <v>2482</v>
      </c>
      <c r="C635" s="96" t="s">
        <v>1790</v>
      </c>
      <c r="D635" s="23" t="s">
        <v>152</v>
      </c>
      <c r="E635" s="23" t="s">
        <v>849</v>
      </c>
      <c r="F635" s="23" t="s">
        <v>1526</v>
      </c>
      <c r="G635" s="96">
        <v>98</v>
      </c>
      <c r="H635" s="24" t="s">
        <v>2788</v>
      </c>
      <c r="I635" s="96" t="s">
        <v>121</v>
      </c>
      <c r="J635" s="96" t="s">
        <v>134</v>
      </c>
      <c r="K635" s="24">
        <v>20981</v>
      </c>
      <c r="L635" s="24">
        <v>0</v>
      </c>
      <c r="M635" s="24">
        <v>1</v>
      </c>
      <c r="Y635" s="24" t="s">
        <v>2364</v>
      </c>
      <c r="AA635" s="96" t="s">
        <v>2483</v>
      </c>
      <c r="AC635" s="96" t="s">
        <v>2484</v>
      </c>
      <c r="AD635" s="98" t="s">
        <v>2363</v>
      </c>
      <c r="AE635" s="96">
        <v>4</v>
      </c>
      <c r="AF635" s="96">
        <v>1</v>
      </c>
      <c r="AG635" s="96">
        <v>20981</v>
      </c>
      <c r="AH635" s="96">
        <v>0</v>
      </c>
      <c r="AI635" s="96">
        <v>1</v>
      </c>
      <c r="AJ635" s="96" t="s">
        <v>3549</v>
      </c>
      <c r="AK635" s="96">
        <v>4</v>
      </c>
      <c r="AN635" s="96">
        <v>0</v>
      </c>
      <c r="AO635" s="96" t="s">
        <v>2365</v>
      </c>
      <c r="AP635" s="96" t="s">
        <v>2987</v>
      </c>
    </row>
    <row r="636" spans="1:42">
      <c r="A636" s="23">
        <v>635</v>
      </c>
      <c r="B636" s="96" t="s">
        <v>2482</v>
      </c>
      <c r="C636" s="96" t="s">
        <v>1790</v>
      </c>
      <c r="D636" s="23" t="s">
        <v>152</v>
      </c>
      <c r="E636" s="23" t="s">
        <v>849</v>
      </c>
      <c r="F636" s="23" t="s">
        <v>1526</v>
      </c>
      <c r="G636" s="96">
        <v>98</v>
      </c>
      <c r="H636" s="24" t="s">
        <v>2789</v>
      </c>
      <c r="I636" s="96" t="s">
        <v>121</v>
      </c>
      <c r="J636" s="96" t="s">
        <v>134</v>
      </c>
      <c r="K636" s="24">
        <v>20981</v>
      </c>
      <c r="L636" s="24">
        <v>1</v>
      </c>
      <c r="M636" s="24">
        <v>1</v>
      </c>
      <c r="Y636" s="24" t="s">
        <v>2364</v>
      </c>
      <c r="AA636" s="96" t="s">
        <v>2483</v>
      </c>
      <c r="AC636" s="96" t="s">
        <v>2484</v>
      </c>
      <c r="AD636" s="98" t="s">
        <v>2363</v>
      </c>
      <c r="AE636" s="96">
        <v>4</v>
      </c>
      <c r="AF636" s="96">
        <v>1</v>
      </c>
      <c r="AG636" s="96">
        <v>20981</v>
      </c>
      <c r="AH636" s="96">
        <v>1</v>
      </c>
      <c r="AI636" s="96">
        <v>1</v>
      </c>
      <c r="AJ636" s="96" t="s">
        <v>3550</v>
      </c>
      <c r="AK636" s="96">
        <v>4</v>
      </c>
      <c r="AN636" s="96">
        <v>0</v>
      </c>
      <c r="AO636" s="96" t="s">
        <v>2365</v>
      </c>
      <c r="AP636" s="96" t="s">
        <v>2988</v>
      </c>
    </row>
    <row r="637" spans="1:42">
      <c r="A637" s="23">
        <v>636</v>
      </c>
      <c r="B637" s="96" t="s">
        <v>2482</v>
      </c>
      <c r="C637" s="96" t="s">
        <v>1790</v>
      </c>
      <c r="D637" s="23" t="s">
        <v>152</v>
      </c>
      <c r="E637" s="23" t="s">
        <v>849</v>
      </c>
      <c r="F637" s="23" t="s">
        <v>1527</v>
      </c>
      <c r="G637" s="96">
        <v>99</v>
      </c>
      <c r="H637" s="24" t="s">
        <v>2788</v>
      </c>
      <c r="I637" s="96" t="s">
        <v>121</v>
      </c>
      <c r="J637" s="96" t="s">
        <v>134</v>
      </c>
      <c r="K637" s="24">
        <v>20991</v>
      </c>
      <c r="L637" s="24">
        <v>0</v>
      </c>
      <c r="M637" s="24">
        <v>1</v>
      </c>
      <c r="Y637" s="24" t="s">
        <v>2364</v>
      </c>
      <c r="AA637" s="96" t="s">
        <v>2483</v>
      </c>
      <c r="AC637" s="96" t="s">
        <v>2484</v>
      </c>
      <c r="AD637" s="98" t="s">
        <v>2363</v>
      </c>
      <c r="AE637" s="96">
        <v>4</v>
      </c>
      <c r="AF637" s="96">
        <v>1</v>
      </c>
      <c r="AG637" s="96">
        <v>20991</v>
      </c>
      <c r="AH637" s="96">
        <v>0</v>
      </c>
      <c r="AI637" s="96">
        <v>1</v>
      </c>
      <c r="AJ637" s="96" t="s">
        <v>3551</v>
      </c>
      <c r="AK637" s="96">
        <v>4</v>
      </c>
      <c r="AN637" s="96">
        <v>0</v>
      </c>
      <c r="AO637" s="96" t="s">
        <v>2365</v>
      </c>
      <c r="AP637" s="96" t="s">
        <v>2987</v>
      </c>
    </row>
    <row r="638" spans="1:42">
      <c r="A638" s="23">
        <v>637</v>
      </c>
      <c r="B638" s="96" t="s">
        <v>2482</v>
      </c>
      <c r="C638" s="96" t="s">
        <v>1790</v>
      </c>
      <c r="D638" s="23" t="s">
        <v>152</v>
      </c>
      <c r="E638" s="23" t="s">
        <v>849</v>
      </c>
      <c r="F638" s="23" t="s">
        <v>1527</v>
      </c>
      <c r="G638" s="96">
        <v>99</v>
      </c>
      <c r="H638" s="24" t="s">
        <v>2789</v>
      </c>
      <c r="I638" s="96" t="s">
        <v>121</v>
      </c>
      <c r="J638" s="96" t="s">
        <v>134</v>
      </c>
      <c r="K638" s="24">
        <v>20991</v>
      </c>
      <c r="L638" s="24">
        <v>1</v>
      </c>
      <c r="M638" s="24">
        <v>1</v>
      </c>
      <c r="Y638" s="24" t="s">
        <v>2364</v>
      </c>
      <c r="AA638" s="96" t="s">
        <v>2483</v>
      </c>
      <c r="AC638" s="96" t="s">
        <v>2484</v>
      </c>
      <c r="AD638" s="98" t="s">
        <v>2363</v>
      </c>
      <c r="AE638" s="96">
        <v>4</v>
      </c>
      <c r="AF638" s="96">
        <v>1</v>
      </c>
      <c r="AG638" s="96">
        <v>20991</v>
      </c>
      <c r="AH638" s="96">
        <v>1</v>
      </c>
      <c r="AI638" s="96">
        <v>1</v>
      </c>
      <c r="AJ638" s="96" t="s">
        <v>3552</v>
      </c>
      <c r="AK638" s="96">
        <v>4</v>
      </c>
      <c r="AN638" s="96">
        <v>0</v>
      </c>
      <c r="AO638" s="96" t="s">
        <v>2365</v>
      </c>
      <c r="AP638" s="96" t="s">
        <v>2988</v>
      </c>
    </row>
    <row r="639" spans="1:42">
      <c r="A639" s="23">
        <v>638</v>
      </c>
      <c r="B639" s="96" t="s">
        <v>2482</v>
      </c>
      <c r="C639" s="96" t="s">
        <v>1790</v>
      </c>
      <c r="D639" s="23" t="s">
        <v>152</v>
      </c>
      <c r="E639" s="23" t="s">
        <v>849</v>
      </c>
      <c r="F639" s="23" t="s">
        <v>1189</v>
      </c>
      <c r="G639" s="96">
        <v>100</v>
      </c>
      <c r="H639" s="24" t="s">
        <v>2788</v>
      </c>
      <c r="I639" s="96" t="s">
        <v>121</v>
      </c>
      <c r="J639" s="96" t="s">
        <v>134</v>
      </c>
      <c r="K639" s="24">
        <v>21001</v>
      </c>
      <c r="L639" s="24">
        <v>0</v>
      </c>
      <c r="M639" s="24">
        <v>1</v>
      </c>
      <c r="Y639" s="24" t="s">
        <v>2364</v>
      </c>
      <c r="AA639" s="96" t="s">
        <v>2483</v>
      </c>
      <c r="AC639" s="96" t="s">
        <v>2484</v>
      </c>
      <c r="AD639" s="98" t="s">
        <v>2363</v>
      </c>
      <c r="AE639" s="96">
        <v>4</v>
      </c>
      <c r="AF639" s="96">
        <v>1</v>
      </c>
      <c r="AG639" s="96">
        <v>21001</v>
      </c>
      <c r="AH639" s="96">
        <v>0</v>
      </c>
      <c r="AI639" s="96">
        <v>1</v>
      </c>
      <c r="AJ639" s="96" t="s">
        <v>3553</v>
      </c>
      <c r="AK639" s="96">
        <v>4</v>
      </c>
      <c r="AN639" s="96">
        <v>0</v>
      </c>
      <c r="AO639" s="96" t="s">
        <v>2365</v>
      </c>
      <c r="AP639" s="96" t="s">
        <v>2987</v>
      </c>
    </row>
    <row r="640" spans="1:42">
      <c r="A640" s="23">
        <v>639</v>
      </c>
      <c r="B640" s="96" t="s">
        <v>2482</v>
      </c>
      <c r="C640" s="96" t="s">
        <v>1790</v>
      </c>
      <c r="D640" s="23" t="s">
        <v>152</v>
      </c>
      <c r="E640" s="23" t="s">
        <v>849</v>
      </c>
      <c r="F640" s="23" t="s">
        <v>1189</v>
      </c>
      <c r="G640" s="96">
        <v>100</v>
      </c>
      <c r="H640" s="24" t="s">
        <v>2789</v>
      </c>
      <c r="I640" s="96" t="s">
        <v>121</v>
      </c>
      <c r="J640" s="96" t="s">
        <v>134</v>
      </c>
      <c r="K640" s="24">
        <v>21001</v>
      </c>
      <c r="L640" s="24">
        <v>1</v>
      </c>
      <c r="M640" s="24">
        <v>1</v>
      </c>
      <c r="Y640" s="24" t="s">
        <v>2364</v>
      </c>
      <c r="AA640" s="96" t="s">
        <v>2483</v>
      </c>
      <c r="AC640" s="96" t="s">
        <v>2484</v>
      </c>
      <c r="AD640" s="98" t="s">
        <v>2363</v>
      </c>
      <c r="AE640" s="96">
        <v>4</v>
      </c>
      <c r="AF640" s="96">
        <v>1</v>
      </c>
      <c r="AG640" s="96">
        <v>21001</v>
      </c>
      <c r="AH640" s="96">
        <v>1</v>
      </c>
      <c r="AI640" s="96">
        <v>1</v>
      </c>
      <c r="AJ640" s="96" t="s">
        <v>3554</v>
      </c>
      <c r="AK640" s="96">
        <v>4</v>
      </c>
      <c r="AN640" s="96">
        <v>0</v>
      </c>
      <c r="AO640" s="96" t="s">
        <v>2365</v>
      </c>
      <c r="AP640" s="96" t="s">
        <v>2988</v>
      </c>
    </row>
    <row r="641" spans="1:42">
      <c r="A641" s="23">
        <v>640</v>
      </c>
      <c r="B641" s="96" t="s">
        <v>2482</v>
      </c>
      <c r="C641" s="96" t="s">
        <v>1790</v>
      </c>
      <c r="D641" s="23" t="s">
        <v>152</v>
      </c>
      <c r="E641" s="23" t="s">
        <v>849</v>
      </c>
      <c r="F641" s="23" t="s">
        <v>1191</v>
      </c>
      <c r="G641" s="96">
        <v>101</v>
      </c>
      <c r="H641" s="24" t="s">
        <v>2788</v>
      </c>
      <c r="I641" s="96" t="s">
        <v>121</v>
      </c>
      <c r="J641" s="96" t="s">
        <v>134</v>
      </c>
      <c r="K641" s="24">
        <v>21011</v>
      </c>
      <c r="L641" s="24">
        <v>0</v>
      </c>
      <c r="M641" s="24">
        <v>1</v>
      </c>
      <c r="Y641" s="24" t="s">
        <v>2364</v>
      </c>
      <c r="AA641" s="96" t="s">
        <v>2483</v>
      </c>
      <c r="AC641" s="96" t="s">
        <v>2484</v>
      </c>
      <c r="AD641" s="98" t="s">
        <v>2363</v>
      </c>
      <c r="AE641" s="96">
        <v>4</v>
      </c>
      <c r="AF641" s="96">
        <v>1</v>
      </c>
      <c r="AG641" s="96">
        <v>21011</v>
      </c>
      <c r="AH641" s="96">
        <v>0</v>
      </c>
      <c r="AI641" s="96">
        <v>1</v>
      </c>
      <c r="AJ641" s="96" t="s">
        <v>3555</v>
      </c>
      <c r="AK641" s="96">
        <v>4</v>
      </c>
      <c r="AN641" s="96">
        <v>0</v>
      </c>
      <c r="AO641" s="96" t="s">
        <v>2365</v>
      </c>
      <c r="AP641" s="96" t="s">
        <v>2987</v>
      </c>
    </row>
    <row r="642" spans="1:42">
      <c r="A642" s="23">
        <v>641</v>
      </c>
      <c r="B642" s="96" t="s">
        <v>2482</v>
      </c>
      <c r="C642" s="96" t="s">
        <v>1790</v>
      </c>
      <c r="D642" s="23" t="s">
        <v>152</v>
      </c>
      <c r="E642" s="23" t="s">
        <v>849</v>
      </c>
      <c r="F642" s="23" t="s">
        <v>1191</v>
      </c>
      <c r="G642" s="96">
        <v>101</v>
      </c>
      <c r="H642" s="24" t="s">
        <v>2789</v>
      </c>
      <c r="I642" s="96" t="s">
        <v>121</v>
      </c>
      <c r="J642" s="96" t="s">
        <v>134</v>
      </c>
      <c r="K642" s="24">
        <v>21011</v>
      </c>
      <c r="L642" s="24">
        <v>1</v>
      </c>
      <c r="M642" s="24">
        <v>1</v>
      </c>
      <c r="Y642" s="24" t="s">
        <v>2364</v>
      </c>
      <c r="AA642" s="96" t="s">
        <v>2483</v>
      </c>
      <c r="AC642" s="96" t="s">
        <v>2484</v>
      </c>
      <c r="AD642" s="98" t="s">
        <v>2363</v>
      </c>
      <c r="AE642" s="96">
        <v>4</v>
      </c>
      <c r="AF642" s="96">
        <v>1</v>
      </c>
      <c r="AG642" s="96">
        <v>21011</v>
      </c>
      <c r="AH642" s="96">
        <v>1</v>
      </c>
      <c r="AI642" s="96">
        <v>1</v>
      </c>
      <c r="AJ642" s="96" t="s">
        <v>3556</v>
      </c>
      <c r="AK642" s="96">
        <v>4</v>
      </c>
      <c r="AN642" s="96">
        <v>0</v>
      </c>
      <c r="AO642" s="96" t="s">
        <v>2365</v>
      </c>
      <c r="AP642" s="96" t="s">
        <v>2988</v>
      </c>
    </row>
    <row r="643" spans="1:42">
      <c r="A643" s="23">
        <v>642</v>
      </c>
      <c r="B643" s="96" t="s">
        <v>2482</v>
      </c>
      <c r="C643" s="96" t="s">
        <v>1790</v>
      </c>
      <c r="D643" s="23" t="s">
        <v>152</v>
      </c>
      <c r="E643" s="23" t="s">
        <v>849</v>
      </c>
      <c r="F643" s="23" t="s">
        <v>1193</v>
      </c>
      <c r="G643" s="96">
        <v>102</v>
      </c>
      <c r="H643" s="24" t="s">
        <v>2788</v>
      </c>
      <c r="I643" s="96" t="s">
        <v>121</v>
      </c>
      <c r="J643" s="96" t="s">
        <v>134</v>
      </c>
      <c r="K643" s="24">
        <v>21021</v>
      </c>
      <c r="L643" s="24">
        <v>0</v>
      </c>
      <c r="M643" s="24">
        <v>1</v>
      </c>
      <c r="Y643" s="24" t="s">
        <v>2364</v>
      </c>
      <c r="AA643" s="96" t="s">
        <v>2483</v>
      </c>
      <c r="AC643" s="96" t="s">
        <v>2484</v>
      </c>
      <c r="AD643" s="98" t="s">
        <v>2363</v>
      </c>
      <c r="AE643" s="96">
        <v>4</v>
      </c>
      <c r="AF643" s="96">
        <v>1</v>
      </c>
      <c r="AG643" s="96">
        <v>21021</v>
      </c>
      <c r="AH643" s="96">
        <v>0</v>
      </c>
      <c r="AI643" s="96">
        <v>1</v>
      </c>
      <c r="AJ643" s="96" t="s">
        <v>3557</v>
      </c>
      <c r="AK643" s="96">
        <v>4</v>
      </c>
      <c r="AN643" s="96">
        <v>0</v>
      </c>
      <c r="AO643" s="96" t="s">
        <v>2365</v>
      </c>
      <c r="AP643" s="96" t="s">
        <v>2987</v>
      </c>
    </row>
    <row r="644" spans="1:42">
      <c r="A644" s="23">
        <v>643</v>
      </c>
      <c r="B644" s="96" t="s">
        <v>2482</v>
      </c>
      <c r="C644" s="96" t="s">
        <v>1790</v>
      </c>
      <c r="D644" s="23" t="s">
        <v>152</v>
      </c>
      <c r="E644" s="23" t="s">
        <v>849</v>
      </c>
      <c r="F644" s="23" t="s">
        <v>1193</v>
      </c>
      <c r="G644" s="96">
        <v>102</v>
      </c>
      <c r="H644" s="24" t="s">
        <v>2789</v>
      </c>
      <c r="I644" s="96" t="s">
        <v>121</v>
      </c>
      <c r="J644" s="96" t="s">
        <v>134</v>
      </c>
      <c r="K644" s="24">
        <v>21021</v>
      </c>
      <c r="L644" s="24">
        <v>1</v>
      </c>
      <c r="M644" s="24">
        <v>1</v>
      </c>
      <c r="Y644" s="24" t="s">
        <v>2364</v>
      </c>
      <c r="AA644" s="96" t="s">
        <v>2483</v>
      </c>
      <c r="AC644" s="96" t="s">
        <v>2484</v>
      </c>
      <c r="AD644" s="98" t="s">
        <v>2363</v>
      </c>
      <c r="AE644" s="96">
        <v>4</v>
      </c>
      <c r="AF644" s="96">
        <v>1</v>
      </c>
      <c r="AG644" s="96">
        <v>21021</v>
      </c>
      <c r="AH644" s="96">
        <v>1</v>
      </c>
      <c r="AI644" s="96">
        <v>1</v>
      </c>
      <c r="AJ644" s="96" t="s">
        <v>3558</v>
      </c>
      <c r="AK644" s="96">
        <v>4</v>
      </c>
      <c r="AN644" s="96">
        <v>0</v>
      </c>
      <c r="AO644" s="96" t="s">
        <v>2365</v>
      </c>
      <c r="AP644" s="96" t="s">
        <v>2988</v>
      </c>
    </row>
    <row r="645" spans="1:42">
      <c r="A645" s="23">
        <v>644</v>
      </c>
      <c r="B645" s="96" t="s">
        <v>2482</v>
      </c>
      <c r="C645" s="96" t="s">
        <v>1790</v>
      </c>
      <c r="D645" s="23" t="s">
        <v>152</v>
      </c>
      <c r="E645" s="23" t="s">
        <v>849</v>
      </c>
      <c r="F645" s="23" t="s">
        <v>1195</v>
      </c>
      <c r="G645" s="96">
        <v>103</v>
      </c>
      <c r="H645" s="24" t="s">
        <v>2788</v>
      </c>
      <c r="I645" s="96" t="s">
        <v>121</v>
      </c>
      <c r="J645" s="96" t="s">
        <v>134</v>
      </c>
      <c r="K645" s="24">
        <v>21031</v>
      </c>
      <c r="L645" s="24">
        <v>0</v>
      </c>
      <c r="M645" s="24">
        <v>1</v>
      </c>
      <c r="Y645" s="24" t="s">
        <v>2364</v>
      </c>
      <c r="AA645" s="96" t="s">
        <v>2483</v>
      </c>
      <c r="AC645" s="96" t="s">
        <v>2484</v>
      </c>
      <c r="AD645" s="98" t="s">
        <v>2363</v>
      </c>
      <c r="AE645" s="96">
        <v>4</v>
      </c>
      <c r="AF645" s="96">
        <v>1</v>
      </c>
      <c r="AG645" s="96">
        <v>21031</v>
      </c>
      <c r="AH645" s="96">
        <v>0</v>
      </c>
      <c r="AI645" s="96">
        <v>1</v>
      </c>
      <c r="AJ645" s="96" t="s">
        <v>3559</v>
      </c>
      <c r="AK645" s="96">
        <v>4</v>
      </c>
      <c r="AN645" s="96">
        <v>0</v>
      </c>
      <c r="AO645" s="96" t="s">
        <v>2365</v>
      </c>
      <c r="AP645" s="96" t="s">
        <v>2987</v>
      </c>
    </row>
    <row r="646" spans="1:42">
      <c r="A646" s="23">
        <v>645</v>
      </c>
      <c r="B646" s="96" t="s">
        <v>2482</v>
      </c>
      <c r="C646" s="96" t="s">
        <v>1790</v>
      </c>
      <c r="D646" s="23" t="s">
        <v>152</v>
      </c>
      <c r="E646" s="23" t="s">
        <v>849</v>
      </c>
      <c r="F646" s="23" t="s">
        <v>1195</v>
      </c>
      <c r="G646" s="96">
        <v>103</v>
      </c>
      <c r="H646" s="24" t="s">
        <v>2789</v>
      </c>
      <c r="I646" s="96" t="s">
        <v>121</v>
      </c>
      <c r="J646" s="96" t="s">
        <v>134</v>
      </c>
      <c r="K646" s="24">
        <v>21031</v>
      </c>
      <c r="L646" s="24">
        <v>1</v>
      </c>
      <c r="M646" s="24">
        <v>1</v>
      </c>
      <c r="Y646" s="24" t="s">
        <v>2364</v>
      </c>
      <c r="AA646" s="96" t="s">
        <v>2483</v>
      </c>
      <c r="AC646" s="96" t="s">
        <v>2484</v>
      </c>
      <c r="AD646" s="98" t="s">
        <v>2363</v>
      </c>
      <c r="AE646" s="96">
        <v>4</v>
      </c>
      <c r="AF646" s="96">
        <v>1</v>
      </c>
      <c r="AG646" s="96">
        <v>21031</v>
      </c>
      <c r="AH646" s="96">
        <v>1</v>
      </c>
      <c r="AI646" s="96">
        <v>1</v>
      </c>
      <c r="AJ646" s="96" t="s">
        <v>3560</v>
      </c>
      <c r="AK646" s="96">
        <v>4</v>
      </c>
      <c r="AN646" s="96">
        <v>0</v>
      </c>
      <c r="AO646" s="96" t="s">
        <v>2365</v>
      </c>
      <c r="AP646" s="96" t="s">
        <v>2988</v>
      </c>
    </row>
    <row r="647" spans="1:42">
      <c r="A647" s="23">
        <v>646</v>
      </c>
      <c r="B647" s="96" t="s">
        <v>2482</v>
      </c>
      <c r="C647" s="96" t="s">
        <v>1790</v>
      </c>
      <c r="D647" s="23" t="s">
        <v>152</v>
      </c>
      <c r="E647" s="23" t="s">
        <v>849</v>
      </c>
      <c r="F647" s="23" t="s">
        <v>1197</v>
      </c>
      <c r="G647" s="96">
        <v>104</v>
      </c>
      <c r="H647" s="24" t="s">
        <v>2788</v>
      </c>
      <c r="I647" s="96" t="s">
        <v>121</v>
      </c>
      <c r="J647" s="96" t="s">
        <v>134</v>
      </c>
      <c r="K647" s="24">
        <v>21041</v>
      </c>
      <c r="L647" s="24">
        <v>0</v>
      </c>
      <c r="M647" s="24">
        <v>1</v>
      </c>
      <c r="Y647" s="24" t="s">
        <v>2364</v>
      </c>
      <c r="AA647" s="96" t="s">
        <v>2483</v>
      </c>
      <c r="AC647" s="96" t="s">
        <v>2484</v>
      </c>
      <c r="AD647" s="98" t="s">
        <v>2363</v>
      </c>
      <c r="AE647" s="96">
        <v>4</v>
      </c>
      <c r="AF647" s="96">
        <v>1</v>
      </c>
      <c r="AG647" s="96">
        <v>21041</v>
      </c>
      <c r="AH647" s="96">
        <v>0</v>
      </c>
      <c r="AI647" s="96">
        <v>1</v>
      </c>
      <c r="AJ647" s="96" t="s">
        <v>3561</v>
      </c>
      <c r="AK647" s="96">
        <v>4</v>
      </c>
      <c r="AN647" s="96">
        <v>0</v>
      </c>
      <c r="AO647" s="96" t="s">
        <v>2365</v>
      </c>
      <c r="AP647" s="96" t="s">
        <v>2987</v>
      </c>
    </row>
    <row r="648" spans="1:42">
      <c r="A648" s="23">
        <v>647</v>
      </c>
      <c r="B648" s="96" t="s">
        <v>2482</v>
      </c>
      <c r="C648" s="96" t="s">
        <v>1790</v>
      </c>
      <c r="D648" s="23" t="s">
        <v>152</v>
      </c>
      <c r="E648" s="23" t="s">
        <v>849</v>
      </c>
      <c r="F648" s="23" t="s">
        <v>1197</v>
      </c>
      <c r="G648" s="96">
        <v>104</v>
      </c>
      <c r="H648" s="24" t="s">
        <v>2789</v>
      </c>
      <c r="I648" s="96" t="s">
        <v>121</v>
      </c>
      <c r="J648" s="96" t="s">
        <v>134</v>
      </c>
      <c r="K648" s="24">
        <v>21041</v>
      </c>
      <c r="L648" s="24">
        <v>1</v>
      </c>
      <c r="M648" s="24">
        <v>1</v>
      </c>
      <c r="Y648" s="24" t="s">
        <v>2364</v>
      </c>
      <c r="AA648" s="96" t="s">
        <v>2483</v>
      </c>
      <c r="AC648" s="96" t="s">
        <v>2484</v>
      </c>
      <c r="AD648" s="98" t="s">
        <v>2363</v>
      </c>
      <c r="AE648" s="96">
        <v>4</v>
      </c>
      <c r="AF648" s="96">
        <v>1</v>
      </c>
      <c r="AG648" s="96">
        <v>21041</v>
      </c>
      <c r="AH648" s="96">
        <v>1</v>
      </c>
      <c r="AI648" s="96">
        <v>1</v>
      </c>
      <c r="AJ648" s="96" t="s">
        <v>3562</v>
      </c>
      <c r="AK648" s="96">
        <v>4</v>
      </c>
      <c r="AN648" s="96">
        <v>0</v>
      </c>
      <c r="AO648" s="96" t="s">
        <v>2365</v>
      </c>
      <c r="AP648" s="96" t="s">
        <v>2988</v>
      </c>
    </row>
    <row r="649" spans="1:42">
      <c r="A649" s="23">
        <v>648</v>
      </c>
      <c r="B649" s="96" t="s">
        <v>2482</v>
      </c>
      <c r="C649" s="96" t="s">
        <v>1790</v>
      </c>
      <c r="D649" s="23" t="s">
        <v>152</v>
      </c>
      <c r="E649" s="23" t="s">
        <v>849</v>
      </c>
      <c r="F649" s="23" t="s">
        <v>1199</v>
      </c>
      <c r="G649" s="96">
        <v>105</v>
      </c>
      <c r="H649" s="24" t="s">
        <v>2788</v>
      </c>
      <c r="I649" s="96" t="s">
        <v>121</v>
      </c>
      <c r="J649" s="96" t="s">
        <v>134</v>
      </c>
      <c r="K649" s="24">
        <v>21051</v>
      </c>
      <c r="L649" s="24">
        <v>0</v>
      </c>
      <c r="M649" s="24">
        <v>1</v>
      </c>
      <c r="Y649" s="24" t="s">
        <v>2364</v>
      </c>
      <c r="AA649" s="96" t="s">
        <v>2483</v>
      </c>
      <c r="AC649" s="96" t="s">
        <v>2484</v>
      </c>
      <c r="AD649" s="98" t="s">
        <v>2363</v>
      </c>
      <c r="AE649" s="96">
        <v>4</v>
      </c>
      <c r="AF649" s="96">
        <v>1</v>
      </c>
      <c r="AG649" s="96">
        <v>21051</v>
      </c>
      <c r="AH649" s="96">
        <v>0</v>
      </c>
      <c r="AI649" s="96">
        <v>1</v>
      </c>
      <c r="AJ649" s="96" t="s">
        <v>3563</v>
      </c>
      <c r="AK649" s="96">
        <v>4</v>
      </c>
      <c r="AN649" s="96">
        <v>0</v>
      </c>
      <c r="AO649" s="96" t="s">
        <v>2365</v>
      </c>
      <c r="AP649" s="96" t="s">
        <v>2987</v>
      </c>
    </row>
    <row r="650" spans="1:42">
      <c r="A650" s="23">
        <v>649</v>
      </c>
      <c r="B650" s="96" t="s">
        <v>2482</v>
      </c>
      <c r="C650" s="96" t="s">
        <v>1790</v>
      </c>
      <c r="D650" s="23" t="s">
        <v>152</v>
      </c>
      <c r="E650" s="23" t="s">
        <v>849</v>
      </c>
      <c r="F650" s="23" t="s">
        <v>1199</v>
      </c>
      <c r="G650" s="96">
        <v>105</v>
      </c>
      <c r="H650" s="24" t="s">
        <v>2789</v>
      </c>
      <c r="I650" s="96" t="s">
        <v>121</v>
      </c>
      <c r="J650" s="96" t="s">
        <v>134</v>
      </c>
      <c r="K650" s="24">
        <v>21051</v>
      </c>
      <c r="L650" s="24">
        <v>1</v>
      </c>
      <c r="M650" s="24">
        <v>1</v>
      </c>
      <c r="Y650" s="24" t="s">
        <v>2364</v>
      </c>
      <c r="AA650" s="96" t="s">
        <v>2483</v>
      </c>
      <c r="AC650" s="96" t="s">
        <v>2484</v>
      </c>
      <c r="AD650" s="98" t="s">
        <v>2363</v>
      </c>
      <c r="AE650" s="96">
        <v>4</v>
      </c>
      <c r="AF650" s="96">
        <v>1</v>
      </c>
      <c r="AG650" s="96">
        <v>21051</v>
      </c>
      <c r="AH650" s="96">
        <v>1</v>
      </c>
      <c r="AI650" s="96">
        <v>1</v>
      </c>
      <c r="AJ650" s="96" t="s">
        <v>3564</v>
      </c>
      <c r="AK650" s="96">
        <v>4</v>
      </c>
      <c r="AN650" s="96">
        <v>0</v>
      </c>
      <c r="AO650" s="96" t="s">
        <v>2365</v>
      </c>
      <c r="AP650" s="96" t="s">
        <v>2988</v>
      </c>
    </row>
    <row r="651" spans="1:42">
      <c r="A651" s="23">
        <v>650</v>
      </c>
      <c r="B651" s="96" t="s">
        <v>2482</v>
      </c>
      <c r="C651" s="96" t="s">
        <v>1790</v>
      </c>
      <c r="D651" s="23" t="s">
        <v>152</v>
      </c>
      <c r="E651" s="23" t="s">
        <v>849</v>
      </c>
      <c r="F651" s="23" t="s">
        <v>1201</v>
      </c>
      <c r="G651" s="96">
        <v>106</v>
      </c>
      <c r="H651" s="24" t="s">
        <v>2788</v>
      </c>
      <c r="I651" s="96" t="s">
        <v>121</v>
      </c>
      <c r="J651" s="96" t="s">
        <v>134</v>
      </c>
      <c r="K651" s="24">
        <v>21061</v>
      </c>
      <c r="L651" s="24">
        <v>0</v>
      </c>
      <c r="M651" s="24">
        <v>1</v>
      </c>
      <c r="Y651" s="24" t="s">
        <v>2364</v>
      </c>
      <c r="AA651" s="96" t="s">
        <v>2483</v>
      </c>
      <c r="AC651" s="96" t="s">
        <v>2484</v>
      </c>
      <c r="AD651" s="98" t="s">
        <v>2363</v>
      </c>
      <c r="AE651" s="96">
        <v>4</v>
      </c>
      <c r="AF651" s="96">
        <v>1</v>
      </c>
      <c r="AG651" s="96">
        <v>21061</v>
      </c>
      <c r="AH651" s="96">
        <v>0</v>
      </c>
      <c r="AI651" s="96">
        <v>1</v>
      </c>
      <c r="AJ651" s="96" t="s">
        <v>3565</v>
      </c>
      <c r="AK651" s="96">
        <v>4</v>
      </c>
      <c r="AN651" s="96">
        <v>0</v>
      </c>
      <c r="AO651" s="96" t="s">
        <v>2365</v>
      </c>
      <c r="AP651" s="96" t="s">
        <v>2987</v>
      </c>
    </row>
    <row r="652" spans="1:42">
      <c r="A652" s="23">
        <v>651</v>
      </c>
      <c r="B652" s="96" t="s">
        <v>2482</v>
      </c>
      <c r="C652" s="96" t="s">
        <v>1790</v>
      </c>
      <c r="D652" s="23" t="s">
        <v>152</v>
      </c>
      <c r="E652" s="23" t="s">
        <v>849</v>
      </c>
      <c r="F652" s="23" t="s">
        <v>1201</v>
      </c>
      <c r="G652" s="96">
        <v>106</v>
      </c>
      <c r="H652" s="24" t="s">
        <v>2789</v>
      </c>
      <c r="I652" s="96" t="s">
        <v>121</v>
      </c>
      <c r="J652" s="96" t="s">
        <v>134</v>
      </c>
      <c r="K652" s="24">
        <v>21061</v>
      </c>
      <c r="L652" s="24">
        <v>1</v>
      </c>
      <c r="M652" s="24">
        <v>1</v>
      </c>
      <c r="Y652" s="24" t="s">
        <v>2364</v>
      </c>
      <c r="AA652" s="96" t="s">
        <v>2483</v>
      </c>
      <c r="AC652" s="96" t="s">
        <v>2484</v>
      </c>
      <c r="AD652" s="98" t="s">
        <v>2363</v>
      </c>
      <c r="AE652" s="96">
        <v>4</v>
      </c>
      <c r="AF652" s="96">
        <v>1</v>
      </c>
      <c r="AG652" s="96">
        <v>21061</v>
      </c>
      <c r="AH652" s="96">
        <v>1</v>
      </c>
      <c r="AI652" s="96">
        <v>1</v>
      </c>
      <c r="AJ652" s="96" t="s">
        <v>3566</v>
      </c>
      <c r="AK652" s="96">
        <v>4</v>
      </c>
      <c r="AN652" s="96">
        <v>0</v>
      </c>
      <c r="AO652" s="96" t="s">
        <v>2365</v>
      </c>
      <c r="AP652" s="96" t="s">
        <v>2988</v>
      </c>
    </row>
    <row r="653" spans="1:42">
      <c r="A653" s="23">
        <v>652</v>
      </c>
      <c r="B653" s="96" t="s">
        <v>2482</v>
      </c>
      <c r="C653" s="96" t="s">
        <v>1790</v>
      </c>
      <c r="D653" s="23" t="s">
        <v>152</v>
      </c>
      <c r="E653" s="23" t="s">
        <v>849</v>
      </c>
      <c r="F653" s="23" t="s">
        <v>1203</v>
      </c>
      <c r="G653" s="96">
        <v>107</v>
      </c>
      <c r="H653" s="24" t="s">
        <v>2788</v>
      </c>
      <c r="I653" s="96" t="s">
        <v>121</v>
      </c>
      <c r="J653" s="96" t="s">
        <v>134</v>
      </c>
      <c r="K653" s="24">
        <v>21071</v>
      </c>
      <c r="L653" s="24">
        <v>0</v>
      </c>
      <c r="M653" s="24">
        <v>1</v>
      </c>
      <c r="Y653" s="24" t="s">
        <v>2364</v>
      </c>
      <c r="AA653" s="96" t="s">
        <v>2483</v>
      </c>
      <c r="AC653" s="96" t="s">
        <v>2484</v>
      </c>
      <c r="AD653" s="98" t="s">
        <v>2363</v>
      </c>
      <c r="AE653" s="96">
        <v>4</v>
      </c>
      <c r="AF653" s="96">
        <v>1</v>
      </c>
      <c r="AG653" s="96">
        <v>21071</v>
      </c>
      <c r="AH653" s="96">
        <v>0</v>
      </c>
      <c r="AI653" s="96">
        <v>1</v>
      </c>
      <c r="AJ653" s="96" t="s">
        <v>3567</v>
      </c>
      <c r="AK653" s="96">
        <v>4</v>
      </c>
      <c r="AN653" s="96">
        <v>0</v>
      </c>
      <c r="AO653" s="96" t="s">
        <v>2365</v>
      </c>
      <c r="AP653" s="96" t="s">
        <v>2987</v>
      </c>
    </row>
    <row r="654" spans="1:42">
      <c r="A654" s="23">
        <v>653</v>
      </c>
      <c r="B654" s="96" t="s">
        <v>2482</v>
      </c>
      <c r="C654" s="96" t="s">
        <v>1790</v>
      </c>
      <c r="D654" s="23" t="s">
        <v>152</v>
      </c>
      <c r="E654" s="23" t="s">
        <v>849</v>
      </c>
      <c r="F654" s="23" t="s">
        <v>1203</v>
      </c>
      <c r="G654" s="96">
        <v>107</v>
      </c>
      <c r="H654" s="24" t="s">
        <v>2789</v>
      </c>
      <c r="I654" s="96" t="s">
        <v>121</v>
      </c>
      <c r="J654" s="96" t="s">
        <v>134</v>
      </c>
      <c r="K654" s="24">
        <v>21071</v>
      </c>
      <c r="L654" s="24">
        <v>1</v>
      </c>
      <c r="M654" s="24">
        <v>1</v>
      </c>
      <c r="Y654" s="24" t="s">
        <v>2364</v>
      </c>
      <c r="AA654" s="96" t="s">
        <v>2483</v>
      </c>
      <c r="AC654" s="96" t="s">
        <v>2484</v>
      </c>
      <c r="AD654" s="98" t="s">
        <v>2363</v>
      </c>
      <c r="AE654" s="96">
        <v>4</v>
      </c>
      <c r="AF654" s="96">
        <v>1</v>
      </c>
      <c r="AG654" s="96">
        <v>21071</v>
      </c>
      <c r="AH654" s="96">
        <v>1</v>
      </c>
      <c r="AI654" s="96">
        <v>1</v>
      </c>
      <c r="AJ654" s="96" t="s">
        <v>3568</v>
      </c>
      <c r="AK654" s="96">
        <v>4</v>
      </c>
      <c r="AN654" s="96">
        <v>0</v>
      </c>
      <c r="AO654" s="96" t="s">
        <v>2365</v>
      </c>
      <c r="AP654" s="96" t="s">
        <v>2988</v>
      </c>
    </row>
    <row r="655" spans="1:42">
      <c r="A655" s="23">
        <v>654</v>
      </c>
      <c r="B655" s="96" t="s">
        <v>2482</v>
      </c>
      <c r="C655" s="96" t="s">
        <v>1790</v>
      </c>
      <c r="D655" s="23" t="s">
        <v>152</v>
      </c>
      <c r="E655" s="23" t="s">
        <v>849</v>
      </c>
      <c r="F655" s="23" t="s">
        <v>1205</v>
      </c>
      <c r="G655" s="96">
        <v>108</v>
      </c>
      <c r="H655" s="24" t="s">
        <v>2788</v>
      </c>
      <c r="I655" s="96" t="s">
        <v>121</v>
      </c>
      <c r="J655" s="96" t="s">
        <v>134</v>
      </c>
      <c r="K655" s="24">
        <v>21081</v>
      </c>
      <c r="L655" s="24">
        <v>0</v>
      </c>
      <c r="M655" s="24">
        <v>1</v>
      </c>
      <c r="Y655" s="24" t="s">
        <v>2364</v>
      </c>
      <c r="AA655" s="96" t="s">
        <v>2483</v>
      </c>
      <c r="AC655" s="96" t="s">
        <v>2484</v>
      </c>
      <c r="AD655" s="98" t="s">
        <v>2363</v>
      </c>
      <c r="AE655" s="96">
        <v>4</v>
      </c>
      <c r="AF655" s="96">
        <v>1</v>
      </c>
      <c r="AG655" s="96">
        <v>21081</v>
      </c>
      <c r="AH655" s="96">
        <v>0</v>
      </c>
      <c r="AI655" s="96">
        <v>1</v>
      </c>
      <c r="AJ655" s="96" t="s">
        <v>3569</v>
      </c>
      <c r="AK655" s="96">
        <v>4</v>
      </c>
      <c r="AN655" s="96">
        <v>0</v>
      </c>
      <c r="AO655" s="96" t="s">
        <v>2365</v>
      </c>
      <c r="AP655" s="96" t="s">
        <v>2987</v>
      </c>
    </row>
    <row r="656" spans="1:42">
      <c r="A656" s="23">
        <v>655</v>
      </c>
      <c r="B656" s="96" t="s">
        <v>2482</v>
      </c>
      <c r="C656" s="96" t="s">
        <v>1790</v>
      </c>
      <c r="D656" s="23" t="s">
        <v>152</v>
      </c>
      <c r="E656" s="23" t="s">
        <v>849</v>
      </c>
      <c r="F656" s="23" t="s">
        <v>1205</v>
      </c>
      <c r="G656" s="96">
        <v>108</v>
      </c>
      <c r="H656" s="24" t="s">
        <v>2789</v>
      </c>
      <c r="I656" s="96" t="s">
        <v>121</v>
      </c>
      <c r="J656" s="96" t="s">
        <v>134</v>
      </c>
      <c r="K656" s="24">
        <v>21081</v>
      </c>
      <c r="L656" s="24">
        <v>1</v>
      </c>
      <c r="M656" s="24">
        <v>1</v>
      </c>
      <c r="Y656" s="24" t="s">
        <v>2364</v>
      </c>
      <c r="AA656" s="96" t="s">
        <v>2483</v>
      </c>
      <c r="AC656" s="96" t="s">
        <v>2484</v>
      </c>
      <c r="AD656" s="98" t="s">
        <v>2363</v>
      </c>
      <c r="AE656" s="96">
        <v>4</v>
      </c>
      <c r="AF656" s="96">
        <v>1</v>
      </c>
      <c r="AG656" s="96">
        <v>21081</v>
      </c>
      <c r="AH656" s="96">
        <v>1</v>
      </c>
      <c r="AI656" s="96">
        <v>1</v>
      </c>
      <c r="AJ656" s="96" t="s">
        <v>3570</v>
      </c>
      <c r="AK656" s="96">
        <v>4</v>
      </c>
      <c r="AN656" s="96">
        <v>0</v>
      </c>
      <c r="AO656" s="96" t="s">
        <v>2365</v>
      </c>
      <c r="AP656" s="96" t="s">
        <v>2988</v>
      </c>
    </row>
    <row r="657" spans="1:42">
      <c r="A657" s="23">
        <v>656</v>
      </c>
      <c r="B657" s="96" t="s">
        <v>2482</v>
      </c>
      <c r="C657" s="96" t="s">
        <v>1790</v>
      </c>
      <c r="D657" s="23" t="s">
        <v>152</v>
      </c>
      <c r="E657" s="23" t="s">
        <v>849</v>
      </c>
      <c r="F657" s="23" t="s">
        <v>1207</v>
      </c>
      <c r="G657" s="96">
        <v>109</v>
      </c>
      <c r="H657" s="24" t="s">
        <v>2788</v>
      </c>
      <c r="I657" s="96" t="s">
        <v>121</v>
      </c>
      <c r="J657" s="96" t="s">
        <v>134</v>
      </c>
      <c r="K657" s="24">
        <v>21091</v>
      </c>
      <c r="L657" s="24">
        <v>0</v>
      </c>
      <c r="M657" s="24">
        <v>1</v>
      </c>
      <c r="Y657" s="24" t="s">
        <v>2364</v>
      </c>
      <c r="AA657" s="96" t="s">
        <v>2483</v>
      </c>
      <c r="AC657" s="96" t="s">
        <v>2484</v>
      </c>
      <c r="AD657" s="98" t="s">
        <v>2363</v>
      </c>
      <c r="AE657" s="96">
        <v>4</v>
      </c>
      <c r="AF657" s="96">
        <v>1</v>
      </c>
      <c r="AG657" s="96">
        <v>21091</v>
      </c>
      <c r="AH657" s="96">
        <v>0</v>
      </c>
      <c r="AI657" s="96">
        <v>1</v>
      </c>
      <c r="AJ657" s="96" t="s">
        <v>3571</v>
      </c>
      <c r="AK657" s="96">
        <v>4</v>
      </c>
      <c r="AN657" s="96">
        <v>0</v>
      </c>
      <c r="AO657" s="96" t="s">
        <v>2365</v>
      </c>
      <c r="AP657" s="96" t="s">
        <v>2987</v>
      </c>
    </row>
    <row r="658" spans="1:42">
      <c r="A658" s="23">
        <v>657</v>
      </c>
      <c r="B658" s="96" t="s">
        <v>2482</v>
      </c>
      <c r="C658" s="96" t="s">
        <v>1790</v>
      </c>
      <c r="D658" s="23" t="s">
        <v>152</v>
      </c>
      <c r="E658" s="23" t="s">
        <v>849</v>
      </c>
      <c r="F658" s="23" t="s">
        <v>1207</v>
      </c>
      <c r="G658" s="96">
        <v>109</v>
      </c>
      <c r="H658" s="24" t="s">
        <v>2789</v>
      </c>
      <c r="I658" s="96" t="s">
        <v>121</v>
      </c>
      <c r="J658" s="96" t="s">
        <v>134</v>
      </c>
      <c r="K658" s="24">
        <v>21091</v>
      </c>
      <c r="L658" s="24">
        <v>1</v>
      </c>
      <c r="M658" s="24">
        <v>1</v>
      </c>
      <c r="Y658" s="24" t="s">
        <v>2364</v>
      </c>
      <c r="AA658" s="96" t="s">
        <v>2483</v>
      </c>
      <c r="AC658" s="96" t="s">
        <v>2484</v>
      </c>
      <c r="AD658" s="98" t="s">
        <v>2363</v>
      </c>
      <c r="AE658" s="96">
        <v>4</v>
      </c>
      <c r="AF658" s="96">
        <v>1</v>
      </c>
      <c r="AG658" s="96">
        <v>21091</v>
      </c>
      <c r="AH658" s="96">
        <v>1</v>
      </c>
      <c r="AI658" s="96">
        <v>1</v>
      </c>
      <c r="AJ658" s="96" t="s">
        <v>3572</v>
      </c>
      <c r="AK658" s="96">
        <v>4</v>
      </c>
      <c r="AN658" s="96">
        <v>0</v>
      </c>
      <c r="AO658" s="96" t="s">
        <v>2365</v>
      </c>
      <c r="AP658" s="96" t="s">
        <v>2988</v>
      </c>
    </row>
    <row r="659" spans="1:42">
      <c r="A659" s="23">
        <v>658</v>
      </c>
      <c r="B659" s="96" t="s">
        <v>2482</v>
      </c>
      <c r="C659" s="96" t="s">
        <v>1790</v>
      </c>
      <c r="D659" s="23" t="s">
        <v>152</v>
      </c>
      <c r="E659" s="23" t="s">
        <v>849</v>
      </c>
      <c r="F659" s="23" t="s">
        <v>1209</v>
      </c>
      <c r="G659" s="96">
        <v>110</v>
      </c>
      <c r="H659" s="24" t="s">
        <v>2788</v>
      </c>
      <c r="I659" s="96" t="s">
        <v>121</v>
      </c>
      <c r="J659" s="96" t="s">
        <v>134</v>
      </c>
      <c r="K659" s="24">
        <v>21101</v>
      </c>
      <c r="L659" s="24">
        <v>0</v>
      </c>
      <c r="M659" s="24">
        <v>1</v>
      </c>
      <c r="Y659" s="24" t="s">
        <v>2364</v>
      </c>
      <c r="AA659" s="96" t="s">
        <v>2483</v>
      </c>
      <c r="AC659" s="96" t="s">
        <v>2484</v>
      </c>
      <c r="AD659" s="98" t="s">
        <v>2363</v>
      </c>
      <c r="AE659" s="96">
        <v>4</v>
      </c>
      <c r="AF659" s="96">
        <v>1</v>
      </c>
      <c r="AG659" s="96">
        <v>21101</v>
      </c>
      <c r="AH659" s="96">
        <v>0</v>
      </c>
      <c r="AI659" s="96">
        <v>1</v>
      </c>
      <c r="AJ659" s="96" t="s">
        <v>3573</v>
      </c>
      <c r="AK659" s="96">
        <v>4</v>
      </c>
      <c r="AN659" s="96">
        <v>0</v>
      </c>
      <c r="AO659" s="96" t="s">
        <v>2365</v>
      </c>
      <c r="AP659" s="96" t="s">
        <v>2987</v>
      </c>
    </row>
    <row r="660" spans="1:42">
      <c r="A660" s="23">
        <v>659</v>
      </c>
      <c r="B660" s="96" t="s">
        <v>2482</v>
      </c>
      <c r="C660" s="96" t="s">
        <v>1790</v>
      </c>
      <c r="D660" s="23" t="s">
        <v>152</v>
      </c>
      <c r="E660" s="23" t="s">
        <v>849</v>
      </c>
      <c r="F660" s="23" t="s">
        <v>1209</v>
      </c>
      <c r="G660" s="96">
        <v>110</v>
      </c>
      <c r="H660" s="24" t="s">
        <v>2789</v>
      </c>
      <c r="I660" s="96" t="s">
        <v>121</v>
      </c>
      <c r="J660" s="96" t="s">
        <v>134</v>
      </c>
      <c r="K660" s="24">
        <v>21101</v>
      </c>
      <c r="L660" s="24">
        <v>1</v>
      </c>
      <c r="M660" s="24">
        <v>1</v>
      </c>
      <c r="Y660" s="24" t="s">
        <v>2364</v>
      </c>
      <c r="AA660" s="96" t="s">
        <v>2483</v>
      </c>
      <c r="AC660" s="96" t="s">
        <v>2484</v>
      </c>
      <c r="AD660" s="98" t="s">
        <v>2363</v>
      </c>
      <c r="AE660" s="96">
        <v>4</v>
      </c>
      <c r="AF660" s="96">
        <v>1</v>
      </c>
      <c r="AG660" s="96">
        <v>21101</v>
      </c>
      <c r="AH660" s="96">
        <v>1</v>
      </c>
      <c r="AI660" s="96">
        <v>1</v>
      </c>
      <c r="AJ660" s="96" t="s">
        <v>3574</v>
      </c>
      <c r="AK660" s="96">
        <v>4</v>
      </c>
      <c r="AN660" s="96">
        <v>0</v>
      </c>
      <c r="AO660" s="96" t="s">
        <v>2365</v>
      </c>
      <c r="AP660" s="96" t="s">
        <v>2988</v>
      </c>
    </row>
    <row r="661" spans="1:42">
      <c r="A661" s="23">
        <v>660</v>
      </c>
      <c r="B661" s="96" t="s">
        <v>2482</v>
      </c>
      <c r="C661" s="96" t="s">
        <v>1790</v>
      </c>
      <c r="D661" s="23" t="s">
        <v>152</v>
      </c>
      <c r="E661" s="23" t="s">
        <v>849</v>
      </c>
      <c r="F661" s="23" t="s">
        <v>1211</v>
      </c>
      <c r="G661" s="96">
        <v>111</v>
      </c>
      <c r="H661" s="24" t="s">
        <v>2788</v>
      </c>
      <c r="I661" s="96" t="s">
        <v>121</v>
      </c>
      <c r="J661" s="96" t="s">
        <v>134</v>
      </c>
      <c r="K661" s="24">
        <v>21111</v>
      </c>
      <c r="L661" s="24">
        <v>0</v>
      </c>
      <c r="M661" s="24">
        <v>1</v>
      </c>
      <c r="Y661" s="24" t="s">
        <v>2364</v>
      </c>
      <c r="AA661" s="96" t="s">
        <v>2483</v>
      </c>
      <c r="AC661" s="96" t="s">
        <v>2484</v>
      </c>
      <c r="AD661" s="98" t="s">
        <v>2363</v>
      </c>
      <c r="AE661" s="96">
        <v>4</v>
      </c>
      <c r="AF661" s="96">
        <v>1</v>
      </c>
      <c r="AG661" s="96">
        <v>21111</v>
      </c>
      <c r="AH661" s="96">
        <v>0</v>
      </c>
      <c r="AI661" s="96">
        <v>1</v>
      </c>
      <c r="AJ661" s="96" t="s">
        <v>3575</v>
      </c>
      <c r="AK661" s="96">
        <v>4</v>
      </c>
      <c r="AN661" s="96">
        <v>0</v>
      </c>
      <c r="AO661" s="96" t="s">
        <v>2365</v>
      </c>
      <c r="AP661" s="96" t="s">
        <v>2987</v>
      </c>
    </row>
    <row r="662" spans="1:42">
      <c r="A662" s="23">
        <v>661</v>
      </c>
      <c r="B662" s="96" t="s">
        <v>2482</v>
      </c>
      <c r="C662" s="96" t="s">
        <v>1790</v>
      </c>
      <c r="D662" s="23" t="s">
        <v>152</v>
      </c>
      <c r="E662" s="23" t="s">
        <v>849</v>
      </c>
      <c r="F662" s="23" t="s">
        <v>1211</v>
      </c>
      <c r="G662" s="96">
        <v>111</v>
      </c>
      <c r="H662" s="24" t="s">
        <v>2789</v>
      </c>
      <c r="I662" s="96" t="s">
        <v>121</v>
      </c>
      <c r="J662" s="96" t="s">
        <v>134</v>
      </c>
      <c r="K662" s="24">
        <v>21111</v>
      </c>
      <c r="L662" s="24">
        <v>1</v>
      </c>
      <c r="M662" s="24">
        <v>1</v>
      </c>
      <c r="Y662" s="24" t="s">
        <v>2364</v>
      </c>
      <c r="AA662" s="96" t="s">
        <v>2483</v>
      </c>
      <c r="AC662" s="96" t="s">
        <v>2484</v>
      </c>
      <c r="AD662" s="98" t="s">
        <v>2363</v>
      </c>
      <c r="AE662" s="96">
        <v>4</v>
      </c>
      <c r="AF662" s="96">
        <v>1</v>
      </c>
      <c r="AG662" s="96">
        <v>21111</v>
      </c>
      <c r="AH662" s="96">
        <v>1</v>
      </c>
      <c r="AI662" s="96">
        <v>1</v>
      </c>
      <c r="AJ662" s="96" t="s">
        <v>3576</v>
      </c>
      <c r="AK662" s="96">
        <v>4</v>
      </c>
      <c r="AN662" s="96">
        <v>0</v>
      </c>
      <c r="AO662" s="96" t="s">
        <v>2365</v>
      </c>
      <c r="AP662" s="96" t="s">
        <v>2988</v>
      </c>
    </row>
    <row r="663" spans="1:42">
      <c r="A663" s="23">
        <v>662</v>
      </c>
      <c r="B663" s="96" t="s">
        <v>2482</v>
      </c>
      <c r="C663" s="96" t="s">
        <v>1790</v>
      </c>
      <c r="D663" s="23" t="s">
        <v>152</v>
      </c>
      <c r="E663" s="23" t="s">
        <v>849</v>
      </c>
      <c r="F663" s="23" t="s">
        <v>1213</v>
      </c>
      <c r="G663" s="96">
        <v>112</v>
      </c>
      <c r="H663" s="24" t="s">
        <v>2788</v>
      </c>
      <c r="I663" s="96" t="s">
        <v>121</v>
      </c>
      <c r="J663" s="96" t="s">
        <v>134</v>
      </c>
      <c r="K663" s="24">
        <v>21121</v>
      </c>
      <c r="L663" s="24">
        <v>0</v>
      </c>
      <c r="M663" s="24">
        <v>1</v>
      </c>
      <c r="Y663" s="24" t="s">
        <v>2364</v>
      </c>
      <c r="AA663" s="96" t="s">
        <v>2483</v>
      </c>
      <c r="AC663" s="96" t="s">
        <v>2484</v>
      </c>
      <c r="AD663" s="98" t="s">
        <v>2363</v>
      </c>
      <c r="AE663" s="96">
        <v>4</v>
      </c>
      <c r="AF663" s="96">
        <v>1</v>
      </c>
      <c r="AG663" s="96">
        <v>21121</v>
      </c>
      <c r="AH663" s="96">
        <v>0</v>
      </c>
      <c r="AI663" s="96">
        <v>1</v>
      </c>
      <c r="AJ663" s="96" t="s">
        <v>3577</v>
      </c>
      <c r="AK663" s="96">
        <v>4</v>
      </c>
      <c r="AN663" s="96">
        <v>0</v>
      </c>
      <c r="AO663" s="96" t="s">
        <v>2365</v>
      </c>
      <c r="AP663" s="96" t="s">
        <v>2987</v>
      </c>
    </row>
    <row r="664" spans="1:42">
      <c r="A664" s="23">
        <v>663</v>
      </c>
      <c r="B664" s="96" t="s">
        <v>2482</v>
      </c>
      <c r="C664" s="96" t="s">
        <v>1790</v>
      </c>
      <c r="D664" s="23" t="s">
        <v>152</v>
      </c>
      <c r="E664" s="23" t="s">
        <v>849</v>
      </c>
      <c r="F664" s="23" t="s">
        <v>1213</v>
      </c>
      <c r="G664" s="96">
        <v>112</v>
      </c>
      <c r="H664" s="24" t="s">
        <v>2789</v>
      </c>
      <c r="I664" s="96" t="s">
        <v>121</v>
      </c>
      <c r="J664" s="96" t="s">
        <v>134</v>
      </c>
      <c r="K664" s="24">
        <v>21121</v>
      </c>
      <c r="L664" s="24">
        <v>1</v>
      </c>
      <c r="M664" s="24">
        <v>1</v>
      </c>
      <c r="Y664" s="24" t="s">
        <v>2364</v>
      </c>
      <c r="AA664" s="96" t="s">
        <v>2483</v>
      </c>
      <c r="AC664" s="96" t="s">
        <v>2484</v>
      </c>
      <c r="AD664" s="98" t="s">
        <v>2363</v>
      </c>
      <c r="AE664" s="96">
        <v>4</v>
      </c>
      <c r="AF664" s="96">
        <v>1</v>
      </c>
      <c r="AG664" s="96">
        <v>21121</v>
      </c>
      <c r="AH664" s="96">
        <v>1</v>
      </c>
      <c r="AI664" s="96">
        <v>1</v>
      </c>
      <c r="AJ664" s="96" t="s">
        <v>3578</v>
      </c>
      <c r="AK664" s="96">
        <v>4</v>
      </c>
      <c r="AN664" s="96">
        <v>0</v>
      </c>
      <c r="AO664" s="96" t="s">
        <v>2365</v>
      </c>
      <c r="AP664" s="96" t="s">
        <v>2988</v>
      </c>
    </row>
    <row r="665" spans="1:42">
      <c r="A665" s="23">
        <v>664</v>
      </c>
      <c r="B665" s="96" t="s">
        <v>2482</v>
      </c>
      <c r="C665" s="96" t="s">
        <v>1790</v>
      </c>
      <c r="D665" s="23" t="s">
        <v>152</v>
      </c>
      <c r="E665" s="23" t="s">
        <v>849</v>
      </c>
      <c r="F665" s="23" t="s">
        <v>1215</v>
      </c>
      <c r="G665" s="96">
        <v>113</v>
      </c>
      <c r="H665" s="24" t="s">
        <v>2788</v>
      </c>
      <c r="I665" s="96" t="s">
        <v>121</v>
      </c>
      <c r="J665" s="96" t="s">
        <v>134</v>
      </c>
      <c r="K665" s="24">
        <v>21131</v>
      </c>
      <c r="L665" s="24">
        <v>0</v>
      </c>
      <c r="M665" s="24">
        <v>1</v>
      </c>
      <c r="Y665" s="24" t="s">
        <v>2364</v>
      </c>
      <c r="AA665" s="96" t="s">
        <v>2483</v>
      </c>
      <c r="AC665" s="96" t="s">
        <v>2484</v>
      </c>
      <c r="AD665" s="98" t="s">
        <v>2363</v>
      </c>
      <c r="AE665" s="96">
        <v>4</v>
      </c>
      <c r="AF665" s="96">
        <v>1</v>
      </c>
      <c r="AG665" s="96">
        <v>21131</v>
      </c>
      <c r="AH665" s="96">
        <v>0</v>
      </c>
      <c r="AI665" s="96">
        <v>1</v>
      </c>
      <c r="AJ665" s="96" t="s">
        <v>3579</v>
      </c>
      <c r="AK665" s="96">
        <v>4</v>
      </c>
      <c r="AN665" s="96">
        <v>0</v>
      </c>
      <c r="AO665" s="96" t="s">
        <v>2365</v>
      </c>
      <c r="AP665" s="96" t="s">
        <v>2987</v>
      </c>
    </row>
    <row r="666" spans="1:42">
      <c r="A666" s="23">
        <v>665</v>
      </c>
      <c r="B666" s="96" t="s">
        <v>2482</v>
      </c>
      <c r="C666" s="96" t="s">
        <v>1790</v>
      </c>
      <c r="D666" s="23" t="s">
        <v>152</v>
      </c>
      <c r="E666" s="23" t="s">
        <v>849</v>
      </c>
      <c r="F666" s="23" t="s">
        <v>1215</v>
      </c>
      <c r="G666" s="96">
        <v>113</v>
      </c>
      <c r="H666" s="24" t="s">
        <v>2789</v>
      </c>
      <c r="I666" s="96" t="s">
        <v>121</v>
      </c>
      <c r="J666" s="96" t="s">
        <v>134</v>
      </c>
      <c r="K666" s="24">
        <v>21131</v>
      </c>
      <c r="L666" s="24">
        <v>1</v>
      </c>
      <c r="M666" s="24">
        <v>1</v>
      </c>
      <c r="Y666" s="24" t="s">
        <v>2364</v>
      </c>
      <c r="AA666" s="96" t="s">
        <v>2483</v>
      </c>
      <c r="AC666" s="96" t="s">
        <v>2484</v>
      </c>
      <c r="AD666" s="98" t="s">
        <v>2363</v>
      </c>
      <c r="AE666" s="96">
        <v>4</v>
      </c>
      <c r="AF666" s="96">
        <v>1</v>
      </c>
      <c r="AG666" s="96">
        <v>21131</v>
      </c>
      <c r="AH666" s="96">
        <v>1</v>
      </c>
      <c r="AI666" s="96">
        <v>1</v>
      </c>
      <c r="AJ666" s="96" t="s">
        <v>3580</v>
      </c>
      <c r="AK666" s="96">
        <v>4</v>
      </c>
      <c r="AN666" s="96">
        <v>0</v>
      </c>
      <c r="AO666" s="96" t="s">
        <v>2365</v>
      </c>
      <c r="AP666" s="96" t="s">
        <v>2988</v>
      </c>
    </row>
    <row r="667" spans="1:42">
      <c r="A667" s="23">
        <v>666</v>
      </c>
      <c r="B667" s="96" t="s">
        <v>2482</v>
      </c>
      <c r="C667" s="96" t="s">
        <v>1790</v>
      </c>
      <c r="D667" s="23" t="s">
        <v>152</v>
      </c>
      <c r="E667" s="23" t="s">
        <v>849</v>
      </c>
      <c r="F667" s="23" t="s">
        <v>1531</v>
      </c>
      <c r="G667" s="96">
        <v>114</v>
      </c>
      <c r="H667" s="24" t="s">
        <v>2788</v>
      </c>
      <c r="I667" s="96" t="s">
        <v>121</v>
      </c>
      <c r="J667" s="96" t="s">
        <v>134</v>
      </c>
      <c r="K667" s="24">
        <v>21141</v>
      </c>
      <c r="L667" s="24">
        <v>0</v>
      </c>
      <c r="M667" s="24">
        <v>1</v>
      </c>
      <c r="Y667" s="24" t="s">
        <v>2364</v>
      </c>
      <c r="AA667" s="96" t="s">
        <v>2483</v>
      </c>
      <c r="AC667" s="96" t="s">
        <v>2484</v>
      </c>
      <c r="AD667" s="98" t="s">
        <v>2363</v>
      </c>
      <c r="AE667" s="96">
        <v>4</v>
      </c>
      <c r="AF667" s="96">
        <v>1</v>
      </c>
      <c r="AG667" s="96">
        <v>21141</v>
      </c>
      <c r="AH667" s="96">
        <v>0</v>
      </c>
      <c r="AI667" s="96">
        <v>1</v>
      </c>
      <c r="AJ667" s="96" t="s">
        <v>3581</v>
      </c>
      <c r="AK667" s="96">
        <v>4</v>
      </c>
      <c r="AN667" s="96">
        <v>0</v>
      </c>
      <c r="AO667" s="96" t="s">
        <v>2365</v>
      </c>
      <c r="AP667" s="96" t="s">
        <v>2987</v>
      </c>
    </row>
    <row r="668" spans="1:42">
      <c r="A668" s="23">
        <v>667</v>
      </c>
      <c r="B668" s="96" t="s">
        <v>2482</v>
      </c>
      <c r="C668" s="96" t="s">
        <v>1790</v>
      </c>
      <c r="D668" s="23" t="s">
        <v>152</v>
      </c>
      <c r="E668" s="23" t="s">
        <v>849</v>
      </c>
      <c r="F668" s="23" t="s">
        <v>1531</v>
      </c>
      <c r="G668" s="96">
        <v>114</v>
      </c>
      <c r="H668" s="24" t="s">
        <v>2789</v>
      </c>
      <c r="I668" s="96" t="s">
        <v>121</v>
      </c>
      <c r="J668" s="96" t="s">
        <v>134</v>
      </c>
      <c r="K668" s="24">
        <v>21141</v>
      </c>
      <c r="L668" s="24">
        <v>1</v>
      </c>
      <c r="M668" s="24">
        <v>1</v>
      </c>
      <c r="Y668" s="24" t="s">
        <v>2364</v>
      </c>
      <c r="AA668" s="96" t="s">
        <v>2483</v>
      </c>
      <c r="AC668" s="96" t="s">
        <v>2484</v>
      </c>
      <c r="AD668" s="98" t="s">
        <v>2363</v>
      </c>
      <c r="AE668" s="96">
        <v>4</v>
      </c>
      <c r="AF668" s="96">
        <v>1</v>
      </c>
      <c r="AG668" s="96">
        <v>21141</v>
      </c>
      <c r="AH668" s="96">
        <v>1</v>
      </c>
      <c r="AI668" s="96">
        <v>1</v>
      </c>
      <c r="AJ668" s="96" t="s">
        <v>3582</v>
      </c>
      <c r="AK668" s="96">
        <v>4</v>
      </c>
      <c r="AN668" s="96">
        <v>0</v>
      </c>
      <c r="AO668" s="96" t="s">
        <v>2365</v>
      </c>
      <c r="AP668" s="96" t="s">
        <v>2988</v>
      </c>
    </row>
    <row r="669" spans="1:42">
      <c r="A669" s="23">
        <v>668</v>
      </c>
      <c r="B669" s="96" t="s">
        <v>2482</v>
      </c>
      <c r="C669" s="96" t="s">
        <v>1790</v>
      </c>
      <c r="D669" s="23" t="s">
        <v>152</v>
      </c>
      <c r="E669" s="23" t="s">
        <v>849</v>
      </c>
      <c r="F669" s="23" t="s">
        <v>1532</v>
      </c>
      <c r="G669" s="96">
        <v>115</v>
      </c>
      <c r="H669" s="24" t="s">
        <v>2788</v>
      </c>
      <c r="I669" s="96" t="s">
        <v>121</v>
      </c>
      <c r="J669" s="96" t="s">
        <v>134</v>
      </c>
      <c r="K669" s="24">
        <v>21151</v>
      </c>
      <c r="L669" s="24">
        <v>0</v>
      </c>
      <c r="M669" s="24">
        <v>1</v>
      </c>
      <c r="Y669" s="24" t="s">
        <v>2364</v>
      </c>
      <c r="AA669" s="96" t="s">
        <v>2483</v>
      </c>
      <c r="AC669" s="96" t="s">
        <v>2484</v>
      </c>
      <c r="AD669" s="98" t="s">
        <v>2363</v>
      </c>
      <c r="AE669" s="96">
        <v>4</v>
      </c>
      <c r="AF669" s="96">
        <v>1</v>
      </c>
      <c r="AG669" s="96">
        <v>21151</v>
      </c>
      <c r="AH669" s="96">
        <v>0</v>
      </c>
      <c r="AI669" s="96">
        <v>1</v>
      </c>
      <c r="AJ669" s="96" t="s">
        <v>3583</v>
      </c>
      <c r="AK669" s="96">
        <v>4</v>
      </c>
      <c r="AN669" s="96">
        <v>0</v>
      </c>
      <c r="AO669" s="96" t="s">
        <v>2365</v>
      </c>
      <c r="AP669" s="96" t="s">
        <v>2987</v>
      </c>
    </row>
    <row r="670" spans="1:42">
      <c r="A670" s="23">
        <v>669</v>
      </c>
      <c r="B670" s="96" t="s">
        <v>2482</v>
      </c>
      <c r="C670" s="96" t="s">
        <v>1790</v>
      </c>
      <c r="D670" s="23" t="s">
        <v>152</v>
      </c>
      <c r="E670" s="23" t="s">
        <v>849</v>
      </c>
      <c r="F670" s="23" t="s">
        <v>1532</v>
      </c>
      <c r="G670" s="96">
        <v>115</v>
      </c>
      <c r="H670" s="24" t="s">
        <v>2789</v>
      </c>
      <c r="I670" s="96" t="s">
        <v>121</v>
      </c>
      <c r="J670" s="96" t="s">
        <v>134</v>
      </c>
      <c r="K670" s="24">
        <v>21151</v>
      </c>
      <c r="L670" s="24">
        <v>1</v>
      </c>
      <c r="M670" s="24">
        <v>1</v>
      </c>
      <c r="Y670" s="24" t="s">
        <v>2364</v>
      </c>
      <c r="AA670" s="96" t="s">
        <v>2483</v>
      </c>
      <c r="AC670" s="96" t="s">
        <v>2484</v>
      </c>
      <c r="AD670" s="98" t="s">
        <v>2363</v>
      </c>
      <c r="AE670" s="96">
        <v>4</v>
      </c>
      <c r="AF670" s="96">
        <v>1</v>
      </c>
      <c r="AG670" s="96">
        <v>21151</v>
      </c>
      <c r="AH670" s="96">
        <v>1</v>
      </c>
      <c r="AI670" s="96">
        <v>1</v>
      </c>
      <c r="AJ670" s="96" t="s">
        <v>3584</v>
      </c>
      <c r="AK670" s="96">
        <v>4</v>
      </c>
      <c r="AN670" s="96">
        <v>0</v>
      </c>
      <c r="AO670" s="96" t="s">
        <v>2365</v>
      </c>
      <c r="AP670" s="96" t="s">
        <v>2988</v>
      </c>
    </row>
    <row r="671" spans="1:42">
      <c r="A671" s="23">
        <v>670</v>
      </c>
      <c r="B671" s="96" t="s">
        <v>2482</v>
      </c>
      <c r="C671" s="96" t="s">
        <v>1790</v>
      </c>
      <c r="D671" s="23" t="s">
        <v>152</v>
      </c>
      <c r="E671" s="23" t="s">
        <v>849</v>
      </c>
      <c r="F671" s="23" t="s">
        <v>1533</v>
      </c>
      <c r="G671" s="96">
        <v>116</v>
      </c>
      <c r="H671" s="24" t="s">
        <v>2788</v>
      </c>
      <c r="I671" s="96" t="s">
        <v>121</v>
      </c>
      <c r="J671" s="96" t="s">
        <v>134</v>
      </c>
      <c r="K671" s="24">
        <v>21161</v>
      </c>
      <c r="L671" s="24">
        <v>0</v>
      </c>
      <c r="M671" s="24">
        <v>1</v>
      </c>
      <c r="Y671" s="24" t="s">
        <v>2364</v>
      </c>
      <c r="AA671" s="96" t="s">
        <v>2483</v>
      </c>
      <c r="AC671" s="96" t="s">
        <v>2484</v>
      </c>
      <c r="AD671" s="98" t="s">
        <v>2363</v>
      </c>
      <c r="AE671" s="96">
        <v>4</v>
      </c>
      <c r="AF671" s="96">
        <v>1</v>
      </c>
      <c r="AG671" s="96">
        <v>21161</v>
      </c>
      <c r="AH671" s="96">
        <v>0</v>
      </c>
      <c r="AI671" s="96">
        <v>1</v>
      </c>
      <c r="AJ671" s="96" t="s">
        <v>3585</v>
      </c>
      <c r="AK671" s="96">
        <v>4</v>
      </c>
      <c r="AN671" s="96">
        <v>0</v>
      </c>
      <c r="AO671" s="96" t="s">
        <v>2365</v>
      </c>
      <c r="AP671" s="96" t="s">
        <v>2987</v>
      </c>
    </row>
    <row r="672" spans="1:42">
      <c r="A672" s="23">
        <v>671</v>
      </c>
      <c r="B672" s="96" t="s">
        <v>2482</v>
      </c>
      <c r="C672" s="96" t="s">
        <v>1790</v>
      </c>
      <c r="D672" s="23" t="s">
        <v>152</v>
      </c>
      <c r="E672" s="23" t="s">
        <v>849</v>
      </c>
      <c r="F672" s="23" t="s">
        <v>1533</v>
      </c>
      <c r="G672" s="96">
        <v>116</v>
      </c>
      <c r="H672" s="24" t="s">
        <v>2789</v>
      </c>
      <c r="I672" s="96" t="s">
        <v>121</v>
      </c>
      <c r="J672" s="96" t="s">
        <v>134</v>
      </c>
      <c r="K672" s="24">
        <v>21161</v>
      </c>
      <c r="L672" s="24">
        <v>1</v>
      </c>
      <c r="M672" s="24">
        <v>1</v>
      </c>
      <c r="Y672" s="24" t="s">
        <v>2364</v>
      </c>
      <c r="AA672" s="96" t="s">
        <v>2483</v>
      </c>
      <c r="AC672" s="96" t="s">
        <v>2484</v>
      </c>
      <c r="AD672" s="98" t="s">
        <v>2363</v>
      </c>
      <c r="AE672" s="96">
        <v>4</v>
      </c>
      <c r="AF672" s="96">
        <v>1</v>
      </c>
      <c r="AG672" s="96">
        <v>21161</v>
      </c>
      <c r="AH672" s="96">
        <v>1</v>
      </c>
      <c r="AI672" s="96">
        <v>1</v>
      </c>
      <c r="AJ672" s="96" t="s">
        <v>3586</v>
      </c>
      <c r="AK672" s="96">
        <v>4</v>
      </c>
      <c r="AN672" s="96">
        <v>0</v>
      </c>
      <c r="AO672" s="96" t="s">
        <v>2365</v>
      </c>
      <c r="AP672" s="96" t="s">
        <v>2988</v>
      </c>
    </row>
    <row r="673" spans="1:42">
      <c r="A673" s="23">
        <v>672</v>
      </c>
      <c r="B673" s="96" t="s">
        <v>2489</v>
      </c>
      <c r="C673" s="96" t="s">
        <v>1791</v>
      </c>
      <c r="D673" s="23" t="s">
        <v>986</v>
      </c>
      <c r="E673" s="23" t="s">
        <v>485</v>
      </c>
      <c r="F673" s="23" t="s">
        <v>2397</v>
      </c>
      <c r="G673" s="96">
        <v>1</v>
      </c>
      <c r="H673" s="24" t="s">
        <v>2670</v>
      </c>
      <c r="I673" s="96" t="s">
        <v>121</v>
      </c>
      <c r="J673" s="96" t="s">
        <v>134</v>
      </c>
      <c r="K673" s="24">
        <v>20011</v>
      </c>
      <c r="L673" s="24">
        <v>0</v>
      </c>
      <c r="M673" s="24">
        <v>1</v>
      </c>
      <c r="Y673" s="24" t="s">
        <v>2364</v>
      </c>
      <c r="AA673" s="96" t="s">
        <v>2490</v>
      </c>
      <c r="AC673" s="96" t="s">
        <v>2491</v>
      </c>
      <c r="AD673" s="98" t="s">
        <v>2363</v>
      </c>
      <c r="AE673" s="96">
        <v>4</v>
      </c>
      <c r="AF673" s="96">
        <v>1</v>
      </c>
      <c r="AG673" s="96">
        <v>20011</v>
      </c>
      <c r="AH673" s="96">
        <v>0</v>
      </c>
      <c r="AI673" s="96">
        <v>1</v>
      </c>
      <c r="AJ673" s="96" t="s">
        <v>3587</v>
      </c>
      <c r="AK673" s="96">
        <v>4</v>
      </c>
      <c r="AN673" s="96">
        <v>0</v>
      </c>
      <c r="AO673" s="96" t="s">
        <v>2365</v>
      </c>
      <c r="AP673" s="96" t="s">
        <v>2398</v>
      </c>
    </row>
    <row r="674" spans="1:42">
      <c r="A674" s="23">
        <v>673</v>
      </c>
      <c r="B674" s="96" t="s">
        <v>2489</v>
      </c>
      <c r="C674" s="96" t="s">
        <v>1791</v>
      </c>
      <c r="D674" s="23" t="s">
        <v>986</v>
      </c>
      <c r="E674" s="23" t="s">
        <v>485</v>
      </c>
      <c r="F674" s="23" t="s">
        <v>2397</v>
      </c>
      <c r="G674" s="96">
        <v>1</v>
      </c>
      <c r="H674" s="24" t="s">
        <v>2671</v>
      </c>
      <c r="I674" s="96" t="s">
        <v>121</v>
      </c>
      <c r="J674" s="96" t="s">
        <v>134</v>
      </c>
      <c r="K674" s="24">
        <v>20011</v>
      </c>
      <c r="L674" s="24">
        <v>1</v>
      </c>
      <c r="M674" s="24">
        <v>1</v>
      </c>
      <c r="Y674" s="24" t="s">
        <v>2364</v>
      </c>
      <c r="AA674" s="96" t="s">
        <v>2490</v>
      </c>
      <c r="AC674" s="96" t="s">
        <v>2491</v>
      </c>
      <c r="AD674" s="98" t="s">
        <v>2363</v>
      </c>
      <c r="AE674" s="96">
        <v>4</v>
      </c>
      <c r="AF674" s="96">
        <v>1</v>
      </c>
      <c r="AG674" s="96">
        <v>20011</v>
      </c>
      <c r="AH674" s="96">
        <v>1</v>
      </c>
      <c r="AI674" s="96">
        <v>1</v>
      </c>
      <c r="AJ674" s="96" t="s">
        <v>3588</v>
      </c>
      <c r="AK674" s="96">
        <v>4</v>
      </c>
      <c r="AN674" s="96">
        <v>0</v>
      </c>
      <c r="AO674" s="96" t="s">
        <v>2365</v>
      </c>
      <c r="AP674" s="96" t="s">
        <v>2399</v>
      </c>
    </row>
    <row r="675" spans="1:42">
      <c r="A675" s="23">
        <v>674</v>
      </c>
      <c r="B675" s="96" t="s">
        <v>2489</v>
      </c>
      <c r="C675" s="96" t="s">
        <v>1791</v>
      </c>
      <c r="D675" s="23" t="s">
        <v>986</v>
      </c>
      <c r="E675" s="23" t="s">
        <v>476</v>
      </c>
      <c r="F675" s="23" t="s">
        <v>989</v>
      </c>
      <c r="G675" s="96">
        <v>2</v>
      </c>
      <c r="H675" s="24" t="s">
        <v>2659</v>
      </c>
      <c r="I675" s="96" t="s">
        <v>122</v>
      </c>
      <c r="J675" s="96" t="s">
        <v>134</v>
      </c>
      <c r="K675" s="24">
        <v>20021</v>
      </c>
      <c r="L675" s="24">
        <v>0</v>
      </c>
      <c r="M675" s="24">
        <v>1</v>
      </c>
      <c r="Y675" s="24" t="s">
        <v>2364</v>
      </c>
      <c r="AA675" s="96" t="s">
        <v>2492</v>
      </c>
      <c r="AC675" s="96" t="s">
        <v>2493</v>
      </c>
      <c r="AD675" s="98" t="s">
        <v>2363</v>
      </c>
      <c r="AE675" s="96">
        <v>4</v>
      </c>
      <c r="AF675" s="96">
        <v>1</v>
      </c>
      <c r="AG675" s="96">
        <v>20021</v>
      </c>
      <c r="AH675" s="96">
        <v>0</v>
      </c>
      <c r="AI675" s="96">
        <v>1</v>
      </c>
      <c r="AJ675" s="96" t="s">
        <v>3589</v>
      </c>
      <c r="AK675" s="96">
        <v>4</v>
      </c>
      <c r="AN675" s="96">
        <v>0</v>
      </c>
      <c r="AO675" s="96" t="s">
        <v>2365</v>
      </c>
      <c r="AP675" s="96" t="s">
        <v>2400</v>
      </c>
    </row>
    <row r="676" spans="1:42">
      <c r="A676" s="23">
        <v>675</v>
      </c>
      <c r="B676" s="96" t="s">
        <v>2489</v>
      </c>
      <c r="C676" s="96" t="s">
        <v>1791</v>
      </c>
      <c r="D676" s="23" t="s">
        <v>986</v>
      </c>
      <c r="E676" s="23" t="s">
        <v>476</v>
      </c>
      <c r="F676" s="23" t="s">
        <v>989</v>
      </c>
      <c r="G676" s="96">
        <v>2</v>
      </c>
      <c r="H676" s="24" t="s">
        <v>2660</v>
      </c>
      <c r="I676" s="96" t="s">
        <v>122</v>
      </c>
      <c r="J676" s="96" t="s">
        <v>134</v>
      </c>
      <c r="K676" s="24">
        <v>20021</v>
      </c>
      <c r="L676" s="24">
        <v>1</v>
      </c>
      <c r="M676" s="24">
        <v>1</v>
      </c>
      <c r="Y676" s="24" t="s">
        <v>2364</v>
      </c>
      <c r="AA676" s="96" t="s">
        <v>2492</v>
      </c>
      <c r="AC676" s="96" t="s">
        <v>2493</v>
      </c>
      <c r="AD676" s="98" t="s">
        <v>2363</v>
      </c>
      <c r="AE676" s="96">
        <v>4</v>
      </c>
      <c r="AF676" s="96">
        <v>1</v>
      </c>
      <c r="AG676" s="96">
        <v>20021</v>
      </c>
      <c r="AH676" s="96">
        <v>1</v>
      </c>
      <c r="AI676" s="96">
        <v>1</v>
      </c>
      <c r="AJ676" s="96" t="s">
        <v>3590</v>
      </c>
      <c r="AK676" s="96">
        <v>4</v>
      </c>
      <c r="AN676" s="96">
        <v>0</v>
      </c>
      <c r="AO676" s="96" t="s">
        <v>2365</v>
      </c>
      <c r="AP676" s="96" t="s">
        <v>2400</v>
      </c>
    </row>
    <row r="677" spans="1:42">
      <c r="A677" s="23">
        <v>676</v>
      </c>
      <c r="B677" s="96" t="s">
        <v>2489</v>
      </c>
      <c r="C677" s="96" t="s">
        <v>1791</v>
      </c>
      <c r="D677" s="23" t="s">
        <v>986</v>
      </c>
      <c r="E677" s="23" t="s">
        <v>476</v>
      </c>
      <c r="F677" s="23" t="s">
        <v>989</v>
      </c>
      <c r="G677" s="96">
        <v>2</v>
      </c>
      <c r="H677" s="24" t="s">
        <v>2661</v>
      </c>
      <c r="I677" s="96" t="s">
        <v>122</v>
      </c>
      <c r="J677" s="96" t="s">
        <v>134</v>
      </c>
      <c r="K677" s="24">
        <v>20021</v>
      </c>
      <c r="L677" s="24">
        <v>2</v>
      </c>
      <c r="M677" s="24">
        <v>1</v>
      </c>
      <c r="Y677" s="24" t="s">
        <v>2364</v>
      </c>
      <c r="AA677" s="96" t="s">
        <v>2492</v>
      </c>
      <c r="AC677" s="96" t="s">
        <v>2493</v>
      </c>
      <c r="AD677" s="98" t="s">
        <v>2363</v>
      </c>
      <c r="AE677" s="96">
        <v>4</v>
      </c>
      <c r="AF677" s="96">
        <v>1</v>
      </c>
      <c r="AG677" s="96">
        <v>20021</v>
      </c>
      <c r="AH677" s="96">
        <v>2</v>
      </c>
      <c r="AI677" s="96">
        <v>1</v>
      </c>
      <c r="AJ677" s="96" t="s">
        <v>3591</v>
      </c>
      <c r="AK677" s="96">
        <v>4</v>
      </c>
      <c r="AN677" s="96">
        <v>0</v>
      </c>
      <c r="AO677" s="96" t="s">
        <v>2365</v>
      </c>
      <c r="AP677" s="96" t="s">
        <v>2400</v>
      </c>
    </row>
    <row r="678" spans="1:42">
      <c r="A678" s="23">
        <v>677</v>
      </c>
      <c r="B678" s="96" t="s">
        <v>2489</v>
      </c>
      <c r="C678" s="96" t="s">
        <v>1791</v>
      </c>
      <c r="D678" s="23" t="s">
        <v>992</v>
      </c>
      <c r="E678" s="23" t="s">
        <v>469</v>
      </c>
      <c r="F678" s="23" t="s">
        <v>993</v>
      </c>
      <c r="G678" s="96">
        <v>3</v>
      </c>
      <c r="H678" s="24" t="s">
        <v>2628</v>
      </c>
      <c r="I678" s="96" t="s">
        <v>121</v>
      </c>
      <c r="J678" s="96" t="s">
        <v>134</v>
      </c>
      <c r="K678" s="24">
        <v>20031</v>
      </c>
      <c r="L678" s="24">
        <v>0</v>
      </c>
      <c r="M678" s="24">
        <v>1</v>
      </c>
      <c r="Y678" s="24" t="s">
        <v>2364</v>
      </c>
      <c r="AA678" s="96" t="s">
        <v>2490</v>
      </c>
      <c r="AC678" s="96" t="s">
        <v>2491</v>
      </c>
      <c r="AD678" s="98" t="s">
        <v>2363</v>
      </c>
      <c r="AE678" s="96">
        <v>4</v>
      </c>
      <c r="AF678" s="96">
        <v>1</v>
      </c>
      <c r="AG678" s="96">
        <v>20031</v>
      </c>
      <c r="AH678" s="96">
        <v>0</v>
      </c>
      <c r="AI678" s="96">
        <v>1</v>
      </c>
      <c r="AJ678" s="96" t="s">
        <v>3592</v>
      </c>
      <c r="AK678" s="96">
        <v>4</v>
      </c>
      <c r="AN678" s="96">
        <v>0</v>
      </c>
      <c r="AO678" s="96" t="s">
        <v>2365</v>
      </c>
      <c r="AP678" s="96" t="s">
        <v>2366</v>
      </c>
    </row>
    <row r="679" spans="1:42">
      <c r="A679" s="23">
        <v>678</v>
      </c>
      <c r="B679" s="96" t="s">
        <v>2489</v>
      </c>
      <c r="C679" s="96" t="s">
        <v>1791</v>
      </c>
      <c r="D679" s="23" t="s">
        <v>992</v>
      </c>
      <c r="E679" s="23" t="s">
        <v>469</v>
      </c>
      <c r="F679" s="23" t="s">
        <v>993</v>
      </c>
      <c r="G679" s="96">
        <v>3</v>
      </c>
      <c r="H679" s="24" t="s">
        <v>2629</v>
      </c>
      <c r="I679" s="96" t="s">
        <v>121</v>
      </c>
      <c r="J679" s="96" t="s">
        <v>134</v>
      </c>
      <c r="K679" s="24">
        <v>20031</v>
      </c>
      <c r="L679" s="24">
        <v>1</v>
      </c>
      <c r="M679" s="24">
        <v>1</v>
      </c>
      <c r="Y679" s="24" t="s">
        <v>2364</v>
      </c>
      <c r="AA679" s="96" t="s">
        <v>2490</v>
      </c>
      <c r="AC679" s="96" t="s">
        <v>2491</v>
      </c>
      <c r="AD679" s="98" t="s">
        <v>2363</v>
      </c>
      <c r="AE679" s="96">
        <v>4</v>
      </c>
      <c r="AF679" s="96">
        <v>1</v>
      </c>
      <c r="AG679" s="96">
        <v>20031</v>
      </c>
      <c r="AH679" s="96">
        <v>1</v>
      </c>
      <c r="AI679" s="96">
        <v>1</v>
      </c>
      <c r="AJ679" s="96" t="s">
        <v>3593</v>
      </c>
      <c r="AK679" s="96">
        <v>4</v>
      </c>
      <c r="AN679" s="96">
        <v>0</v>
      </c>
      <c r="AO679" s="96" t="s">
        <v>2365</v>
      </c>
      <c r="AP679" s="96" t="s">
        <v>2367</v>
      </c>
    </row>
    <row r="680" spans="1:42">
      <c r="A680" s="23">
        <v>679</v>
      </c>
      <c r="B680" s="96" t="s">
        <v>2489</v>
      </c>
      <c r="C680" s="96" t="s">
        <v>1791</v>
      </c>
      <c r="D680" s="23" t="s">
        <v>992</v>
      </c>
      <c r="E680" s="23" t="s">
        <v>469</v>
      </c>
      <c r="F680" s="23" t="s">
        <v>993</v>
      </c>
      <c r="G680" s="96">
        <v>3</v>
      </c>
      <c r="H680" s="24" t="s">
        <v>2633</v>
      </c>
      <c r="I680" s="96" t="s">
        <v>121</v>
      </c>
      <c r="J680" s="96" t="s">
        <v>134</v>
      </c>
      <c r="K680" s="24">
        <v>20031</v>
      </c>
      <c r="L680" s="24">
        <v>2</v>
      </c>
      <c r="M680" s="24">
        <v>1</v>
      </c>
      <c r="Y680" s="24" t="s">
        <v>2364</v>
      </c>
      <c r="AA680" s="96" t="s">
        <v>2490</v>
      </c>
      <c r="AC680" s="96" t="s">
        <v>2491</v>
      </c>
      <c r="AD680" s="98" t="s">
        <v>2363</v>
      </c>
      <c r="AE680" s="96">
        <v>4</v>
      </c>
      <c r="AF680" s="96">
        <v>1</v>
      </c>
      <c r="AG680" s="96">
        <v>20031</v>
      </c>
      <c r="AH680" s="96">
        <v>2</v>
      </c>
      <c r="AI680" s="96">
        <v>1</v>
      </c>
      <c r="AJ680" s="96" t="s">
        <v>3594</v>
      </c>
      <c r="AK680" s="96">
        <v>4</v>
      </c>
      <c r="AN680" s="96">
        <v>0</v>
      </c>
      <c r="AO680" s="96" t="s">
        <v>2365</v>
      </c>
      <c r="AP680" s="96" t="s">
        <v>2368</v>
      </c>
    </row>
    <row r="681" spans="1:42">
      <c r="A681" s="23">
        <v>680</v>
      </c>
      <c r="B681" s="96" t="s">
        <v>2489</v>
      </c>
      <c r="C681" s="96" t="s">
        <v>1791</v>
      </c>
      <c r="D681" s="23" t="s">
        <v>992</v>
      </c>
      <c r="E681" s="23" t="s">
        <v>469</v>
      </c>
      <c r="F681" s="23" t="s">
        <v>993</v>
      </c>
      <c r="G681" s="96">
        <v>3</v>
      </c>
      <c r="H681" s="24" t="s">
        <v>2634</v>
      </c>
      <c r="I681" s="96" t="s">
        <v>121</v>
      </c>
      <c r="J681" s="96" t="s">
        <v>134</v>
      </c>
      <c r="K681" s="24">
        <v>20031</v>
      </c>
      <c r="L681" s="24">
        <v>3</v>
      </c>
      <c r="M681" s="24">
        <v>1</v>
      </c>
      <c r="Y681" s="24" t="s">
        <v>2364</v>
      </c>
      <c r="AA681" s="96" t="s">
        <v>2490</v>
      </c>
      <c r="AC681" s="96" t="s">
        <v>2491</v>
      </c>
      <c r="AD681" s="98" t="s">
        <v>2363</v>
      </c>
      <c r="AE681" s="96">
        <v>4</v>
      </c>
      <c r="AF681" s="96">
        <v>1</v>
      </c>
      <c r="AG681" s="96">
        <v>20031</v>
      </c>
      <c r="AH681" s="96">
        <v>3</v>
      </c>
      <c r="AI681" s="96">
        <v>1</v>
      </c>
      <c r="AJ681" s="96" t="s">
        <v>3595</v>
      </c>
      <c r="AK681" s="96">
        <v>4</v>
      </c>
      <c r="AN681" s="96">
        <v>0</v>
      </c>
      <c r="AO681" s="96" t="s">
        <v>2365</v>
      </c>
      <c r="AP681" s="96" t="s">
        <v>2369</v>
      </c>
    </row>
    <row r="682" spans="1:42">
      <c r="A682" s="23">
        <v>681</v>
      </c>
      <c r="B682" s="96" t="s">
        <v>2489</v>
      </c>
      <c r="C682" s="96" t="s">
        <v>1791</v>
      </c>
      <c r="D682" s="23" t="s">
        <v>992</v>
      </c>
      <c r="E682" s="23" t="s">
        <v>469</v>
      </c>
      <c r="F682" s="23" t="s">
        <v>993</v>
      </c>
      <c r="G682" s="96">
        <v>3</v>
      </c>
      <c r="H682" s="24" t="s">
        <v>2635</v>
      </c>
      <c r="I682" s="96" t="s">
        <v>121</v>
      </c>
      <c r="J682" s="96" t="s">
        <v>134</v>
      </c>
      <c r="K682" s="24">
        <v>20031</v>
      </c>
      <c r="L682" s="24">
        <v>4</v>
      </c>
      <c r="M682" s="24">
        <v>1</v>
      </c>
      <c r="Y682" s="24" t="s">
        <v>2364</v>
      </c>
      <c r="AA682" s="96" t="s">
        <v>2490</v>
      </c>
      <c r="AC682" s="96" t="s">
        <v>2491</v>
      </c>
      <c r="AD682" s="98" t="s">
        <v>2363</v>
      </c>
      <c r="AE682" s="96">
        <v>4</v>
      </c>
      <c r="AF682" s="96">
        <v>1</v>
      </c>
      <c r="AG682" s="96">
        <v>20031</v>
      </c>
      <c r="AH682" s="96">
        <v>4</v>
      </c>
      <c r="AI682" s="96">
        <v>1</v>
      </c>
      <c r="AJ682" s="96" t="s">
        <v>3596</v>
      </c>
      <c r="AK682" s="96">
        <v>4</v>
      </c>
      <c r="AN682" s="96">
        <v>0</v>
      </c>
      <c r="AO682" s="96" t="s">
        <v>2365</v>
      </c>
      <c r="AP682" s="96" t="s">
        <v>2370</v>
      </c>
    </row>
    <row r="683" spans="1:42">
      <c r="A683" s="23">
        <v>682</v>
      </c>
      <c r="B683" s="96" t="s">
        <v>2489</v>
      </c>
      <c r="C683" s="96" t="s">
        <v>1791</v>
      </c>
      <c r="D683" s="23" t="s">
        <v>992</v>
      </c>
      <c r="E683" s="23" t="s">
        <v>469</v>
      </c>
      <c r="F683" s="23" t="s">
        <v>993</v>
      </c>
      <c r="G683" s="96">
        <v>3</v>
      </c>
      <c r="H683" s="24" t="s">
        <v>2655</v>
      </c>
      <c r="I683" s="96" t="s">
        <v>121</v>
      </c>
      <c r="J683" s="96" t="s">
        <v>134</v>
      </c>
      <c r="K683" s="24">
        <v>20031</v>
      </c>
      <c r="L683" s="24">
        <v>5</v>
      </c>
      <c r="M683" s="24">
        <v>1</v>
      </c>
      <c r="Y683" s="24" t="s">
        <v>2364</v>
      </c>
      <c r="AA683" s="96" t="s">
        <v>2490</v>
      </c>
      <c r="AC683" s="96" t="s">
        <v>2491</v>
      </c>
      <c r="AD683" s="98" t="s">
        <v>2363</v>
      </c>
      <c r="AE683" s="96">
        <v>4</v>
      </c>
      <c r="AF683" s="96">
        <v>1</v>
      </c>
      <c r="AG683" s="96">
        <v>20031</v>
      </c>
      <c r="AH683" s="96">
        <v>5</v>
      </c>
      <c r="AI683" s="96">
        <v>1</v>
      </c>
      <c r="AJ683" s="96" t="s">
        <v>3597</v>
      </c>
      <c r="AK683" s="96">
        <v>4</v>
      </c>
      <c r="AN683" s="96">
        <v>0</v>
      </c>
      <c r="AO683" s="96" t="s">
        <v>2365</v>
      </c>
      <c r="AP683" s="96" t="s">
        <v>2401</v>
      </c>
    </row>
    <row r="684" spans="1:42">
      <c r="A684" s="23">
        <v>683</v>
      </c>
      <c r="B684" s="96" t="s">
        <v>2489</v>
      </c>
      <c r="C684" s="96" t="s">
        <v>1791</v>
      </c>
      <c r="D684" s="23" t="s">
        <v>992</v>
      </c>
      <c r="E684" s="23" t="s">
        <v>469</v>
      </c>
      <c r="F684" s="23" t="s">
        <v>993</v>
      </c>
      <c r="G684" s="96">
        <v>3</v>
      </c>
      <c r="H684" s="24" t="s">
        <v>2656</v>
      </c>
      <c r="I684" s="96" t="s">
        <v>121</v>
      </c>
      <c r="J684" s="96" t="s">
        <v>134</v>
      </c>
      <c r="K684" s="24">
        <v>20031</v>
      </c>
      <c r="L684" s="24">
        <v>6</v>
      </c>
      <c r="M684" s="24">
        <v>1</v>
      </c>
      <c r="Y684" s="24" t="s">
        <v>2364</v>
      </c>
      <c r="AA684" s="96" t="s">
        <v>2490</v>
      </c>
      <c r="AC684" s="96" t="s">
        <v>2491</v>
      </c>
      <c r="AD684" s="98" t="s">
        <v>2363</v>
      </c>
      <c r="AE684" s="96">
        <v>4</v>
      </c>
      <c r="AF684" s="96">
        <v>1</v>
      </c>
      <c r="AG684" s="96">
        <v>20031</v>
      </c>
      <c r="AH684" s="96">
        <v>6</v>
      </c>
      <c r="AI684" s="96">
        <v>1</v>
      </c>
      <c r="AJ684" s="96" t="s">
        <v>3598</v>
      </c>
      <c r="AK684" s="96">
        <v>4</v>
      </c>
      <c r="AN684" s="96">
        <v>0</v>
      </c>
      <c r="AO684" s="96" t="s">
        <v>2365</v>
      </c>
      <c r="AP684" s="96" t="s">
        <v>2401</v>
      </c>
    </row>
    <row r="685" spans="1:42">
      <c r="A685" s="23">
        <v>684</v>
      </c>
      <c r="B685" s="96" t="s">
        <v>2489</v>
      </c>
      <c r="C685" s="96" t="s">
        <v>1791</v>
      </c>
      <c r="D685" s="23" t="s">
        <v>992</v>
      </c>
      <c r="E685" s="23" t="s">
        <v>469</v>
      </c>
      <c r="F685" s="23" t="s">
        <v>993</v>
      </c>
      <c r="G685" s="96">
        <v>3</v>
      </c>
      <c r="H685" s="24" t="s">
        <v>2657</v>
      </c>
      <c r="I685" s="96" t="s">
        <v>121</v>
      </c>
      <c r="J685" s="96" t="s">
        <v>134</v>
      </c>
      <c r="K685" s="24">
        <v>20031</v>
      </c>
      <c r="L685" s="24">
        <v>7</v>
      </c>
      <c r="M685" s="24">
        <v>1</v>
      </c>
      <c r="Y685" s="24" t="s">
        <v>2364</v>
      </c>
      <c r="AA685" s="96" t="s">
        <v>2490</v>
      </c>
      <c r="AC685" s="96" t="s">
        <v>2491</v>
      </c>
      <c r="AD685" s="98" t="s">
        <v>2363</v>
      </c>
      <c r="AE685" s="96">
        <v>4</v>
      </c>
      <c r="AF685" s="96">
        <v>1</v>
      </c>
      <c r="AG685" s="96">
        <v>20031</v>
      </c>
      <c r="AH685" s="96">
        <v>7</v>
      </c>
      <c r="AI685" s="96">
        <v>1</v>
      </c>
      <c r="AJ685" s="96" t="s">
        <v>3599</v>
      </c>
      <c r="AK685" s="96">
        <v>4</v>
      </c>
      <c r="AN685" s="96">
        <v>0</v>
      </c>
      <c r="AO685" s="96" t="s">
        <v>2365</v>
      </c>
      <c r="AP685" s="96" t="s">
        <v>2371</v>
      </c>
    </row>
    <row r="686" spans="1:42">
      <c r="A686" s="23">
        <v>685</v>
      </c>
      <c r="B686" s="96" t="s">
        <v>2489</v>
      </c>
      <c r="C686" s="96" t="s">
        <v>1791</v>
      </c>
      <c r="D686" s="23" t="s">
        <v>992</v>
      </c>
      <c r="E686" s="23" t="s">
        <v>469</v>
      </c>
      <c r="F686" s="23" t="s">
        <v>993</v>
      </c>
      <c r="G686" s="96">
        <v>3</v>
      </c>
      <c r="H686" s="24" t="s">
        <v>2658</v>
      </c>
      <c r="I686" s="96" t="s">
        <v>121</v>
      </c>
      <c r="J686" s="96" t="s">
        <v>134</v>
      </c>
      <c r="K686" s="24">
        <v>20031</v>
      </c>
      <c r="L686" s="24">
        <v>8</v>
      </c>
      <c r="M686" s="24">
        <v>1</v>
      </c>
      <c r="Y686" s="24" t="s">
        <v>2364</v>
      </c>
      <c r="AA686" s="96" t="s">
        <v>2490</v>
      </c>
      <c r="AC686" s="96" t="s">
        <v>2491</v>
      </c>
      <c r="AD686" s="98" t="s">
        <v>2363</v>
      </c>
      <c r="AE686" s="96">
        <v>4</v>
      </c>
      <c r="AF686" s="96">
        <v>1</v>
      </c>
      <c r="AG686" s="96">
        <v>20031</v>
      </c>
      <c r="AH686" s="96">
        <v>8</v>
      </c>
      <c r="AI686" s="96">
        <v>1</v>
      </c>
      <c r="AJ686" s="96" t="s">
        <v>3600</v>
      </c>
      <c r="AK686" s="96">
        <v>4</v>
      </c>
      <c r="AN686" s="96">
        <v>0</v>
      </c>
      <c r="AO686" s="96" t="s">
        <v>2365</v>
      </c>
      <c r="AP686" s="96" t="s">
        <v>2371</v>
      </c>
    </row>
    <row r="687" spans="1:42">
      <c r="A687" s="23">
        <v>686</v>
      </c>
      <c r="B687" s="96" t="s">
        <v>2489</v>
      </c>
      <c r="C687" s="96" t="s">
        <v>1791</v>
      </c>
      <c r="D687" s="23" t="s">
        <v>992</v>
      </c>
      <c r="E687" s="23" t="s">
        <v>465</v>
      </c>
      <c r="F687" s="23" t="s">
        <v>973</v>
      </c>
      <c r="G687" s="96">
        <v>4</v>
      </c>
      <c r="H687" s="24" t="s">
        <v>2654</v>
      </c>
      <c r="I687" s="96" t="s">
        <v>121</v>
      </c>
      <c r="J687" s="96" t="s">
        <v>134</v>
      </c>
      <c r="K687" s="24">
        <v>20041</v>
      </c>
      <c r="L687" s="24">
        <v>0</v>
      </c>
      <c r="M687" s="24">
        <v>1</v>
      </c>
      <c r="Y687" s="24" t="s">
        <v>2364</v>
      </c>
      <c r="AA687" s="96" t="s">
        <v>2490</v>
      </c>
      <c r="AC687" s="96" t="s">
        <v>2491</v>
      </c>
      <c r="AD687" s="98" t="s">
        <v>2363</v>
      </c>
      <c r="AE687" s="96">
        <v>4</v>
      </c>
      <c r="AF687" s="96">
        <v>1</v>
      </c>
      <c r="AG687" s="96">
        <v>20041</v>
      </c>
      <c r="AH687" s="96">
        <v>0</v>
      </c>
      <c r="AI687" s="96">
        <v>1</v>
      </c>
      <c r="AJ687" s="96" t="s">
        <v>3601</v>
      </c>
      <c r="AK687" s="96">
        <v>4</v>
      </c>
      <c r="AN687" s="96">
        <v>0</v>
      </c>
      <c r="AO687" s="96" t="s">
        <v>2365</v>
      </c>
      <c r="AP687" s="96" t="s">
        <v>2388</v>
      </c>
    </row>
    <row r="688" spans="1:42">
      <c r="A688" s="23">
        <v>687</v>
      </c>
      <c r="B688" s="96" t="s">
        <v>2489</v>
      </c>
      <c r="C688" s="96" t="s">
        <v>1791</v>
      </c>
      <c r="D688" s="23" t="s">
        <v>747</v>
      </c>
      <c r="E688" s="23" t="s">
        <v>747</v>
      </c>
      <c r="F688" s="23" t="s">
        <v>1028</v>
      </c>
      <c r="G688" s="96">
        <v>5</v>
      </c>
      <c r="H688" s="24" t="s">
        <v>2702</v>
      </c>
      <c r="I688" s="96" t="s">
        <v>121</v>
      </c>
      <c r="J688" s="96" t="s">
        <v>134</v>
      </c>
      <c r="K688" s="24">
        <v>20051</v>
      </c>
      <c r="L688" s="24">
        <v>0</v>
      </c>
      <c r="M688" s="24">
        <v>1</v>
      </c>
      <c r="Y688" s="24" t="s">
        <v>2364</v>
      </c>
      <c r="AA688" s="96" t="s">
        <v>2490</v>
      </c>
      <c r="AC688" s="96" t="s">
        <v>2491</v>
      </c>
      <c r="AD688" s="98" t="s">
        <v>2363</v>
      </c>
      <c r="AE688" s="96">
        <v>4</v>
      </c>
      <c r="AF688" s="96">
        <v>1</v>
      </c>
      <c r="AG688" s="96">
        <v>20051</v>
      </c>
      <c r="AH688" s="96">
        <v>0</v>
      </c>
      <c r="AI688" s="96">
        <v>1</v>
      </c>
      <c r="AJ688" s="96" t="s">
        <v>3602</v>
      </c>
      <c r="AK688" s="96">
        <v>4</v>
      </c>
      <c r="AN688" s="96">
        <v>0</v>
      </c>
      <c r="AO688" s="96" t="s">
        <v>2365</v>
      </c>
      <c r="AP688" s="96" t="s">
        <v>2415</v>
      </c>
    </row>
    <row r="689" spans="1:42">
      <c r="A689" s="23">
        <v>688</v>
      </c>
      <c r="B689" s="96" t="s">
        <v>2489</v>
      </c>
      <c r="C689" s="96" t="s">
        <v>1791</v>
      </c>
      <c r="D689" s="23" t="s">
        <v>747</v>
      </c>
      <c r="E689" s="23" t="s">
        <v>747</v>
      </c>
      <c r="F689" s="23" t="s">
        <v>1028</v>
      </c>
      <c r="G689" s="96">
        <v>5</v>
      </c>
      <c r="H689" s="24" t="s">
        <v>2736</v>
      </c>
      <c r="I689" s="96" t="s">
        <v>121</v>
      </c>
      <c r="J689" s="96" t="s">
        <v>134</v>
      </c>
      <c r="K689" s="24">
        <v>20051</v>
      </c>
      <c r="L689" s="24">
        <v>2</v>
      </c>
      <c r="M689" s="24">
        <v>1</v>
      </c>
      <c r="Y689" s="24" t="s">
        <v>2364</v>
      </c>
      <c r="AA689" s="96" t="s">
        <v>2490</v>
      </c>
      <c r="AC689" s="96" t="s">
        <v>2491</v>
      </c>
      <c r="AD689" s="98" t="s">
        <v>2363</v>
      </c>
      <c r="AE689" s="96">
        <v>4</v>
      </c>
      <c r="AF689" s="96">
        <v>1</v>
      </c>
      <c r="AG689" s="96">
        <v>20051</v>
      </c>
      <c r="AH689" s="96">
        <v>2</v>
      </c>
      <c r="AI689" s="96">
        <v>1</v>
      </c>
      <c r="AJ689" s="96" t="s">
        <v>3603</v>
      </c>
      <c r="AK689" s="96">
        <v>4</v>
      </c>
      <c r="AN689" s="96">
        <v>0</v>
      </c>
      <c r="AO689" s="96" t="s">
        <v>2365</v>
      </c>
      <c r="AP689" s="96" t="s">
        <v>2416</v>
      </c>
    </row>
    <row r="690" spans="1:42">
      <c r="A690" s="23">
        <v>689</v>
      </c>
      <c r="B690" s="96" t="s">
        <v>2489</v>
      </c>
      <c r="C690" s="96" t="s">
        <v>1791</v>
      </c>
      <c r="D690" s="23" t="s">
        <v>747</v>
      </c>
      <c r="E690" s="23" t="s">
        <v>747</v>
      </c>
      <c r="F690" s="23" t="s">
        <v>1028</v>
      </c>
      <c r="G690" s="96">
        <v>5</v>
      </c>
      <c r="H690" s="24" t="s">
        <v>2737</v>
      </c>
      <c r="I690" s="96" t="s">
        <v>121</v>
      </c>
      <c r="J690" s="96" t="s">
        <v>134</v>
      </c>
      <c r="K690" s="24">
        <v>20052</v>
      </c>
      <c r="L690" s="24">
        <v>0</v>
      </c>
      <c r="M690" s="24">
        <v>32</v>
      </c>
      <c r="Y690" s="24" t="s">
        <v>2364</v>
      </c>
      <c r="AA690" s="96" t="s">
        <v>2490</v>
      </c>
      <c r="AC690" s="96" t="s">
        <v>2491</v>
      </c>
      <c r="AD690" s="98" t="s">
        <v>2387</v>
      </c>
      <c r="AE690" s="96">
        <v>4</v>
      </c>
      <c r="AF690" s="96">
        <v>1</v>
      </c>
      <c r="AG690" s="96">
        <v>20052</v>
      </c>
      <c r="AH690" s="96">
        <v>0</v>
      </c>
      <c r="AI690" s="96">
        <v>32</v>
      </c>
      <c r="AJ690" s="96" t="s">
        <v>3604</v>
      </c>
      <c r="AK690" s="96">
        <v>4</v>
      </c>
      <c r="AN690" s="96">
        <v>0</v>
      </c>
      <c r="AO690" s="96" t="s">
        <v>2365</v>
      </c>
      <c r="AP690" s="96" t="s">
        <v>2417</v>
      </c>
    </row>
    <row r="691" spans="1:42">
      <c r="A691" s="23">
        <v>690</v>
      </c>
      <c r="B691" s="96" t="s">
        <v>2489</v>
      </c>
      <c r="C691" s="96" t="s">
        <v>1791</v>
      </c>
      <c r="D691" s="23" t="s">
        <v>1224</v>
      </c>
      <c r="E691" s="23" t="s">
        <v>758</v>
      </c>
      <c r="F691" s="23" t="s">
        <v>1733</v>
      </c>
      <c r="G691" s="96">
        <v>6</v>
      </c>
      <c r="H691" s="24" t="s">
        <v>2738</v>
      </c>
      <c r="I691" s="96" t="s">
        <v>121</v>
      </c>
      <c r="J691" s="96" t="s">
        <v>134</v>
      </c>
      <c r="K691" s="24">
        <v>20061</v>
      </c>
      <c r="L691" s="24">
        <v>0</v>
      </c>
      <c r="M691" s="24">
        <v>1</v>
      </c>
      <c r="Y691" s="24" t="s">
        <v>2364</v>
      </c>
      <c r="AA691" s="96" t="s">
        <v>2490</v>
      </c>
      <c r="AC691" s="96" t="s">
        <v>2491</v>
      </c>
      <c r="AD691" s="98" t="s">
        <v>2363</v>
      </c>
      <c r="AE691" s="96">
        <v>4</v>
      </c>
      <c r="AF691" s="96">
        <v>1</v>
      </c>
      <c r="AG691" s="96">
        <v>20061</v>
      </c>
      <c r="AH691" s="96">
        <v>0</v>
      </c>
      <c r="AI691" s="96">
        <v>1</v>
      </c>
      <c r="AJ691" s="96" t="s">
        <v>3605</v>
      </c>
      <c r="AK691" s="96">
        <v>4</v>
      </c>
      <c r="AN691" s="96">
        <v>0</v>
      </c>
      <c r="AO691" s="96" t="s">
        <v>2365</v>
      </c>
      <c r="AP691" s="96" t="s">
        <v>2415</v>
      </c>
    </row>
    <row r="692" spans="1:42">
      <c r="A692" s="23">
        <v>691</v>
      </c>
      <c r="B692" s="96" t="s">
        <v>2489</v>
      </c>
      <c r="C692" s="96" t="s">
        <v>1791</v>
      </c>
      <c r="D692" s="23" t="s">
        <v>1224</v>
      </c>
      <c r="E692" s="23" t="s">
        <v>758</v>
      </c>
      <c r="F692" s="23" t="s">
        <v>1733</v>
      </c>
      <c r="G692" s="96">
        <v>6</v>
      </c>
      <c r="H692" s="24" t="s">
        <v>2739</v>
      </c>
      <c r="I692" s="96" t="s">
        <v>121</v>
      </c>
      <c r="J692" s="96" t="s">
        <v>134</v>
      </c>
      <c r="K692" s="24">
        <v>20061</v>
      </c>
      <c r="L692" s="24">
        <v>1</v>
      </c>
      <c r="M692" s="24">
        <v>1</v>
      </c>
      <c r="Y692" s="24" t="s">
        <v>2364</v>
      </c>
      <c r="AA692" s="96" t="s">
        <v>2490</v>
      </c>
      <c r="AC692" s="96" t="s">
        <v>2491</v>
      </c>
      <c r="AD692" s="98" t="s">
        <v>2363</v>
      </c>
      <c r="AE692" s="96">
        <v>4</v>
      </c>
      <c r="AF692" s="96">
        <v>1</v>
      </c>
      <c r="AG692" s="96">
        <v>20061</v>
      </c>
      <c r="AH692" s="96">
        <v>1</v>
      </c>
      <c r="AI692" s="96">
        <v>1</v>
      </c>
      <c r="AJ692" s="96" t="s">
        <v>3606</v>
      </c>
      <c r="AK692" s="96">
        <v>4</v>
      </c>
      <c r="AN692" s="96">
        <v>0</v>
      </c>
      <c r="AO692" s="96" t="s">
        <v>2365</v>
      </c>
      <c r="AP692" s="96" t="s">
        <v>2447</v>
      </c>
    </row>
    <row r="693" spans="1:42">
      <c r="A693" s="23">
        <v>692</v>
      </c>
      <c r="B693" s="96" t="s">
        <v>2489</v>
      </c>
      <c r="C693" s="96" t="s">
        <v>1791</v>
      </c>
      <c r="D693" s="23" t="s">
        <v>1224</v>
      </c>
      <c r="E693" s="23" t="s">
        <v>758</v>
      </c>
      <c r="F693" s="23" t="s">
        <v>1733</v>
      </c>
      <c r="G693" s="96">
        <v>6</v>
      </c>
      <c r="H693" s="24" t="s">
        <v>2740</v>
      </c>
      <c r="I693" s="96" t="s">
        <v>121</v>
      </c>
      <c r="J693" s="96" t="s">
        <v>134</v>
      </c>
      <c r="K693" s="24">
        <v>20061</v>
      </c>
      <c r="L693" s="24">
        <v>2</v>
      </c>
      <c r="M693" s="24">
        <v>1</v>
      </c>
      <c r="Y693" s="24" t="s">
        <v>2364</v>
      </c>
      <c r="AA693" s="96" t="s">
        <v>2490</v>
      </c>
      <c r="AC693" s="96" t="s">
        <v>2491</v>
      </c>
      <c r="AD693" s="98" t="s">
        <v>2363</v>
      </c>
      <c r="AE693" s="96">
        <v>4</v>
      </c>
      <c r="AF693" s="96">
        <v>1</v>
      </c>
      <c r="AG693" s="96">
        <v>20061</v>
      </c>
      <c r="AH693" s="96">
        <v>2</v>
      </c>
      <c r="AI693" s="96">
        <v>1</v>
      </c>
      <c r="AJ693" s="96" t="s">
        <v>3607</v>
      </c>
      <c r="AK693" s="96">
        <v>4</v>
      </c>
      <c r="AN693" s="96">
        <v>0</v>
      </c>
      <c r="AO693" s="96" t="s">
        <v>2365</v>
      </c>
      <c r="AP693" s="96" t="s">
        <v>2448</v>
      </c>
    </row>
    <row r="694" spans="1:42">
      <c r="A694" s="23">
        <v>693</v>
      </c>
      <c r="B694" s="96" t="s">
        <v>2489</v>
      </c>
      <c r="C694" s="96" t="s">
        <v>1791</v>
      </c>
      <c r="D694" s="23" t="s">
        <v>1224</v>
      </c>
      <c r="E694" s="23" t="s">
        <v>758</v>
      </c>
      <c r="F694" s="23" t="s">
        <v>1733</v>
      </c>
      <c r="G694" s="96">
        <v>6</v>
      </c>
      <c r="H694" s="24" t="s">
        <v>2736</v>
      </c>
      <c r="I694" s="96" t="s">
        <v>121</v>
      </c>
      <c r="J694" s="96" t="s">
        <v>134</v>
      </c>
      <c r="K694" s="24">
        <v>20061</v>
      </c>
      <c r="L694" s="24">
        <v>3</v>
      </c>
      <c r="M694" s="24">
        <v>1</v>
      </c>
      <c r="Y694" s="24" t="s">
        <v>2364</v>
      </c>
      <c r="AA694" s="96" t="s">
        <v>2490</v>
      </c>
      <c r="AC694" s="96" t="s">
        <v>2491</v>
      </c>
      <c r="AD694" s="98" t="s">
        <v>2363</v>
      </c>
      <c r="AE694" s="96">
        <v>4</v>
      </c>
      <c r="AF694" s="96">
        <v>1</v>
      </c>
      <c r="AG694" s="96">
        <v>20061</v>
      </c>
      <c r="AH694" s="96">
        <v>3</v>
      </c>
      <c r="AI694" s="96">
        <v>1</v>
      </c>
      <c r="AJ694" s="96" t="s">
        <v>3608</v>
      </c>
      <c r="AK694" s="96">
        <v>4</v>
      </c>
      <c r="AN694" s="96">
        <v>0</v>
      </c>
      <c r="AO694" s="96" t="s">
        <v>2365</v>
      </c>
      <c r="AP694" s="96" t="s">
        <v>2416</v>
      </c>
    </row>
    <row r="695" spans="1:42">
      <c r="A695" s="23">
        <v>694</v>
      </c>
      <c r="B695" s="96" t="s">
        <v>2489</v>
      </c>
      <c r="C695" s="96" t="s">
        <v>1791</v>
      </c>
      <c r="D695" s="23" t="s">
        <v>1224</v>
      </c>
      <c r="E695" s="23" t="s">
        <v>758</v>
      </c>
      <c r="F695" s="23" t="s">
        <v>1733</v>
      </c>
      <c r="G695" s="96">
        <v>6</v>
      </c>
      <c r="H695" s="24" t="s">
        <v>2741</v>
      </c>
      <c r="I695" s="96" t="s">
        <v>121</v>
      </c>
      <c r="J695" s="96" t="s">
        <v>134</v>
      </c>
      <c r="K695" s="24">
        <v>20062</v>
      </c>
      <c r="L695" s="24">
        <v>0</v>
      </c>
      <c r="M695" s="24">
        <v>32</v>
      </c>
      <c r="Y695" s="24" t="s">
        <v>2364</v>
      </c>
      <c r="AA695" s="96" t="s">
        <v>2490</v>
      </c>
      <c r="AC695" s="96" t="s">
        <v>2491</v>
      </c>
      <c r="AD695" s="98" t="s">
        <v>2387</v>
      </c>
      <c r="AE695" s="96">
        <v>4</v>
      </c>
      <c r="AF695" s="96">
        <v>1</v>
      </c>
      <c r="AG695" s="96">
        <v>20062</v>
      </c>
      <c r="AH695" s="96">
        <v>0</v>
      </c>
      <c r="AI695" s="96">
        <v>32</v>
      </c>
      <c r="AJ695" s="96" t="s">
        <v>3609</v>
      </c>
      <c r="AK695" s="96">
        <v>4</v>
      </c>
      <c r="AN695" s="96">
        <v>0</v>
      </c>
      <c r="AO695" s="96" t="s">
        <v>2365</v>
      </c>
      <c r="AP695" s="96" t="s">
        <v>2417</v>
      </c>
    </row>
    <row r="696" spans="1:42">
      <c r="A696" s="23">
        <v>695</v>
      </c>
      <c r="B696" s="96" t="s">
        <v>2489</v>
      </c>
      <c r="C696" s="96" t="s">
        <v>1791</v>
      </c>
      <c r="D696" s="23" t="s">
        <v>1224</v>
      </c>
      <c r="E696" s="23" t="s">
        <v>758</v>
      </c>
      <c r="F696" s="23" t="s">
        <v>1733</v>
      </c>
      <c r="G696" s="96">
        <v>6</v>
      </c>
      <c r="H696" s="24" t="s">
        <v>2742</v>
      </c>
      <c r="I696" s="96" t="s">
        <v>121</v>
      </c>
      <c r="J696" s="96" t="s">
        <v>134</v>
      </c>
      <c r="K696" s="24">
        <v>20064</v>
      </c>
      <c r="L696" s="24">
        <v>0</v>
      </c>
      <c r="M696" s="24">
        <v>32</v>
      </c>
      <c r="Y696" s="24" t="s">
        <v>2364</v>
      </c>
      <c r="AA696" s="96" t="s">
        <v>2490</v>
      </c>
      <c r="AC696" s="96" t="s">
        <v>2491</v>
      </c>
      <c r="AD696" s="98" t="s">
        <v>2387</v>
      </c>
      <c r="AE696" s="96">
        <v>4</v>
      </c>
      <c r="AF696" s="96">
        <v>1</v>
      </c>
      <c r="AG696" s="96">
        <v>20064</v>
      </c>
      <c r="AH696" s="96">
        <v>0</v>
      </c>
      <c r="AI696" s="96">
        <v>32</v>
      </c>
      <c r="AJ696" s="96" t="s">
        <v>3610</v>
      </c>
      <c r="AK696" s="96">
        <v>4</v>
      </c>
      <c r="AN696" s="96">
        <v>0</v>
      </c>
      <c r="AO696" s="96" t="s">
        <v>2365</v>
      </c>
      <c r="AP696" s="96" t="s">
        <v>2449</v>
      </c>
    </row>
    <row r="697" spans="1:42">
      <c r="A697" s="23">
        <v>696</v>
      </c>
      <c r="B697" s="96" t="s">
        <v>2489</v>
      </c>
      <c r="C697" s="96" t="s">
        <v>1791</v>
      </c>
      <c r="D697" s="23" t="s">
        <v>1224</v>
      </c>
      <c r="E697" s="23" t="s">
        <v>758</v>
      </c>
      <c r="F697" s="23" t="s">
        <v>1734</v>
      </c>
      <c r="G697" s="96">
        <v>7</v>
      </c>
      <c r="H697" s="24" t="s">
        <v>2738</v>
      </c>
      <c r="I697" s="96" t="s">
        <v>121</v>
      </c>
      <c r="J697" s="96" t="s">
        <v>134</v>
      </c>
      <c r="K697" s="24">
        <v>20071</v>
      </c>
      <c r="L697" s="24">
        <v>0</v>
      </c>
      <c r="M697" s="24">
        <v>1</v>
      </c>
      <c r="Y697" s="24" t="s">
        <v>2364</v>
      </c>
      <c r="AA697" s="96" t="s">
        <v>2490</v>
      </c>
      <c r="AC697" s="96" t="s">
        <v>2491</v>
      </c>
      <c r="AD697" s="98" t="s">
        <v>2363</v>
      </c>
      <c r="AE697" s="96">
        <v>4</v>
      </c>
      <c r="AF697" s="96">
        <v>1</v>
      </c>
      <c r="AG697" s="96">
        <v>20071</v>
      </c>
      <c r="AH697" s="96">
        <v>0</v>
      </c>
      <c r="AI697" s="96">
        <v>1</v>
      </c>
      <c r="AJ697" s="96" t="s">
        <v>3611</v>
      </c>
      <c r="AK697" s="96">
        <v>4</v>
      </c>
      <c r="AN697" s="96">
        <v>0</v>
      </c>
      <c r="AO697" s="96" t="s">
        <v>2365</v>
      </c>
      <c r="AP697" s="96" t="s">
        <v>2415</v>
      </c>
    </row>
    <row r="698" spans="1:42">
      <c r="A698" s="23">
        <v>697</v>
      </c>
      <c r="B698" s="96" t="s">
        <v>2489</v>
      </c>
      <c r="C698" s="96" t="s">
        <v>1791</v>
      </c>
      <c r="D698" s="23" t="s">
        <v>1224</v>
      </c>
      <c r="E698" s="23" t="s">
        <v>758</v>
      </c>
      <c r="F698" s="23" t="s">
        <v>1734</v>
      </c>
      <c r="G698" s="96">
        <v>7</v>
      </c>
      <c r="H698" s="24" t="s">
        <v>2739</v>
      </c>
      <c r="I698" s="96" t="s">
        <v>121</v>
      </c>
      <c r="J698" s="96" t="s">
        <v>134</v>
      </c>
      <c r="K698" s="24">
        <v>20071</v>
      </c>
      <c r="L698" s="24">
        <v>1</v>
      </c>
      <c r="M698" s="24">
        <v>1</v>
      </c>
      <c r="Y698" s="24" t="s">
        <v>2364</v>
      </c>
      <c r="AA698" s="96" t="s">
        <v>2490</v>
      </c>
      <c r="AC698" s="96" t="s">
        <v>2491</v>
      </c>
      <c r="AD698" s="98" t="s">
        <v>2363</v>
      </c>
      <c r="AE698" s="96">
        <v>4</v>
      </c>
      <c r="AF698" s="96">
        <v>1</v>
      </c>
      <c r="AG698" s="96">
        <v>20071</v>
      </c>
      <c r="AH698" s="96">
        <v>1</v>
      </c>
      <c r="AI698" s="96">
        <v>1</v>
      </c>
      <c r="AJ698" s="96" t="s">
        <v>3612</v>
      </c>
      <c r="AK698" s="96">
        <v>4</v>
      </c>
      <c r="AN698" s="96">
        <v>0</v>
      </c>
      <c r="AO698" s="96" t="s">
        <v>2365</v>
      </c>
      <c r="AP698" s="96" t="s">
        <v>2447</v>
      </c>
    </row>
    <row r="699" spans="1:42">
      <c r="A699" s="23">
        <v>698</v>
      </c>
      <c r="B699" s="96" t="s">
        <v>2489</v>
      </c>
      <c r="C699" s="96" t="s">
        <v>1791</v>
      </c>
      <c r="D699" s="23" t="s">
        <v>1224</v>
      </c>
      <c r="E699" s="23" t="s">
        <v>758</v>
      </c>
      <c r="F699" s="23" t="s">
        <v>1734</v>
      </c>
      <c r="G699" s="96">
        <v>7</v>
      </c>
      <c r="H699" s="24" t="s">
        <v>2740</v>
      </c>
      <c r="I699" s="96" t="s">
        <v>121</v>
      </c>
      <c r="J699" s="96" t="s">
        <v>134</v>
      </c>
      <c r="K699" s="24">
        <v>20071</v>
      </c>
      <c r="L699" s="24">
        <v>2</v>
      </c>
      <c r="M699" s="24">
        <v>1</v>
      </c>
      <c r="Y699" s="24" t="s">
        <v>2364</v>
      </c>
      <c r="AA699" s="96" t="s">
        <v>2490</v>
      </c>
      <c r="AC699" s="96" t="s">
        <v>2491</v>
      </c>
      <c r="AD699" s="98" t="s">
        <v>2363</v>
      </c>
      <c r="AE699" s="96">
        <v>4</v>
      </c>
      <c r="AF699" s="96">
        <v>1</v>
      </c>
      <c r="AG699" s="96">
        <v>20071</v>
      </c>
      <c r="AH699" s="96">
        <v>2</v>
      </c>
      <c r="AI699" s="96">
        <v>1</v>
      </c>
      <c r="AJ699" s="96" t="s">
        <v>3613</v>
      </c>
      <c r="AK699" s="96">
        <v>4</v>
      </c>
      <c r="AN699" s="96">
        <v>0</v>
      </c>
      <c r="AO699" s="96" t="s">
        <v>2365</v>
      </c>
      <c r="AP699" s="96" t="s">
        <v>2448</v>
      </c>
    </row>
    <row r="700" spans="1:42">
      <c r="A700" s="23">
        <v>699</v>
      </c>
      <c r="B700" s="96" t="s">
        <v>2489</v>
      </c>
      <c r="C700" s="96" t="s">
        <v>1791</v>
      </c>
      <c r="D700" s="23" t="s">
        <v>1224</v>
      </c>
      <c r="E700" s="23" t="s">
        <v>758</v>
      </c>
      <c r="F700" s="23" t="s">
        <v>1734</v>
      </c>
      <c r="G700" s="96">
        <v>7</v>
      </c>
      <c r="H700" s="24" t="s">
        <v>2736</v>
      </c>
      <c r="I700" s="96" t="s">
        <v>121</v>
      </c>
      <c r="J700" s="96" t="s">
        <v>134</v>
      </c>
      <c r="K700" s="24">
        <v>20071</v>
      </c>
      <c r="L700" s="24">
        <v>3</v>
      </c>
      <c r="M700" s="24">
        <v>1</v>
      </c>
      <c r="Y700" s="24" t="s">
        <v>2364</v>
      </c>
      <c r="AA700" s="96" t="s">
        <v>2490</v>
      </c>
      <c r="AC700" s="96" t="s">
        <v>2491</v>
      </c>
      <c r="AD700" s="98" t="s">
        <v>2363</v>
      </c>
      <c r="AE700" s="96">
        <v>4</v>
      </c>
      <c r="AF700" s="96">
        <v>1</v>
      </c>
      <c r="AG700" s="96">
        <v>20071</v>
      </c>
      <c r="AH700" s="96">
        <v>3</v>
      </c>
      <c r="AI700" s="96">
        <v>1</v>
      </c>
      <c r="AJ700" s="96" t="s">
        <v>3614</v>
      </c>
      <c r="AK700" s="96">
        <v>4</v>
      </c>
      <c r="AN700" s="96">
        <v>0</v>
      </c>
      <c r="AO700" s="96" t="s">
        <v>2365</v>
      </c>
      <c r="AP700" s="96" t="s">
        <v>2416</v>
      </c>
    </row>
    <row r="701" spans="1:42">
      <c r="A701" s="23">
        <v>700</v>
      </c>
      <c r="B701" s="96" t="s">
        <v>2489</v>
      </c>
      <c r="C701" s="96" t="s">
        <v>1791</v>
      </c>
      <c r="D701" s="23" t="s">
        <v>1224</v>
      </c>
      <c r="E701" s="23" t="s">
        <v>758</v>
      </c>
      <c r="F701" s="23" t="s">
        <v>1734</v>
      </c>
      <c r="G701" s="96">
        <v>7</v>
      </c>
      <c r="H701" s="24" t="s">
        <v>2741</v>
      </c>
      <c r="I701" s="96" t="s">
        <v>121</v>
      </c>
      <c r="J701" s="96" t="s">
        <v>134</v>
      </c>
      <c r="K701" s="24">
        <v>20072</v>
      </c>
      <c r="L701" s="24">
        <v>0</v>
      </c>
      <c r="M701" s="24">
        <v>32</v>
      </c>
      <c r="Y701" s="24" t="s">
        <v>2364</v>
      </c>
      <c r="AA701" s="96" t="s">
        <v>2490</v>
      </c>
      <c r="AC701" s="96" t="s">
        <v>2491</v>
      </c>
      <c r="AD701" s="98" t="s">
        <v>2387</v>
      </c>
      <c r="AE701" s="96">
        <v>4</v>
      </c>
      <c r="AF701" s="96">
        <v>1</v>
      </c>
      <c r="AG701" s="96">
        <v>20072</v>
      </c>
      <c r="AH701" s="96">
        <v>0</v>
      </c>
      <c r="AI701" s="96">
        <v>32</v>
      </c>
      <c r="AJ701" s="96" t="s">
        <v>3615</v>
      </c>
      <c r="AK701" s="96">
        <v>4</v>
      </c>
      <c r="AN701" s="96">
        <v>0</v>
      </c>
      <c r="AO701" s="96" t="s">
        <v>2365</v>
      </c>
      <c r="AP701" s="96" t="s">
        <v>2417</v>
      </c>
    </row>
    <row r="702" spans="1:42">
      <c r="A702" s="23">
        <v>701</v>
      </c>
      <c r="B702" s="96" t="s">
        <v>2489</v>
      </c>
      <c r="C702" s="96" t="s">
        <v>1791</v>
      </c>
      <c r="D702" s="23" t="s">
        <v>1224</v>
      </c>
      <c r="E702" s="23" t="s">
        <v>758</v>
      </c>
      <c r="F702" s="23" t="s">
        <v>1734</v>
      </c>
      <c r="G702" s="96">
        <v>7</v>
      </c>
      <c r="H702" s="24" t="s">
        <v>2742</v>
      </c>
      <c r="I702" s="96" t="s">
        <v>121</v>
      </c>
      <c r="J702" s="96" t="s">
        <v>134</v>
      </c>
      <c r="K702" s="24">
        <v>20074</v>
      </c>
      <c r="L702" s="24">
        <v>0</v>
      </c>
      <c r="M702" s="24">
        <v>32</v>
      </c>
      <c r="Y702" s="24" t="s">
        <v>2364</v>
      </c>
      <c r="AA702" s="96" t="s">
        <v>2490</v>
      </c>
      <c r="AC702" s="96" t="s">
        <v>2491</v>
      </c>
      <c r="AD702" s="98" t="s">
        <v>2387</v>
      </c>
      <c r="AE702" s="96">
        <v>4</v>
      </c>
      <c r="AF702" s="96">
        <v>1</v>
      </c>
      <c r="AG702" s="96">
        <v>20074</v>
      </c>
      <c r="AH702" s="96">
        <v>0</v>
      </c>
      <c r="AI702" s="96">
        <v>32</v>
      </c>
      <c r="AJ702" s="96" t="s">
        <v>3616</v>
      </c>
      <c r="AK702" s="96">
        <v>4</v>
      </c>
      <c r="AN702" s="96">
        <v>0</v>
      </c>
      <c r="AO702" s="96" t="s">
        <v>2365</v>
      </c>
      <c r="AP702" s="96" t="s">
        <v>2449</v>
      </c>
    </row>
    <row r="703" spans="1:42">
      <c r="A703" s="23">
        <v>702</v>
      </c>
      <c r="B703" s="96" t="s">
        <v>2489</v>
      </c>
      <c r="C703" s="96" t="s">
        <v>1791</v>
      </c>
      <c r="D703" s="23" t="s">
        <v>1224</v>
      </c>
      <c r="E703" s="23" t="s">
        <v>758</v>
      </c>
      <c r="F703" s="23" t="s">
        <v>1735</v>
      </c>
      <c r="G703" s="96">
        <v>8</v>
      </c>
      <c r="H703" s="24" t="s">
        <v>2738</v>
      </c>
      <c r="I703" s="96" t="s">
        <v>121</v>
      </c>
      <c r="J703" s="96" t="s">
        <v>134</v>
      </c>
      <c r="K703" s="24">
        <v>20081</v>
      </c>
      <c r="L703" s="24">
        <v>0</v>
      </c>
      <c r="M703" s="24">
        <v>1</v>
      </c>
      <c r="Y703" s="24" t="s">
        <v>2364</v>
      </c>
      <c r="AA703" s="96" t="s">
        <v>2490</v>
      </c>
      <c r="AC703" s="96" t="s">
        <v>2491</v>
      </c>
      <c r="AD703" s="98" t="s">
        <v>2363</v>
      </c>
      <c r="AE703" s="96">
        <v>4</v>
      </c>
      <c r="AF703" s="96">
        <v>1</v>
      </c>
      <c r="AG703" s="96">
        <v>20081</v>
      </c>
      <c r="AH703" s="96">
        <v>0</v>
      </c>
      <c r="AI703" s="96">
        <v>1</v>
      </c>
      <c r="AJ703" s="96" t="s">
        <v>3617</v>
      </c>
      <c r="AK703" s="96">
        <v>4</v>
      </c>
      <c r="AN703" s="96">
        <v>0</v>
      </c>
      <c r="AO703" s="96" t="s">
        <v>2365</v>
      </c>
      <c r="AP703" s="96" t="s">
        <v>2415</v>
      </c>
    </row>
    <row r="704" spans="1:42">
      <c r="A704" s="23">
        <v>703</v>
      </c>
      <c r="B704" s="96" t="s">
        <v>2489</v>
      </c>
      <c r="C704" s="96" t="s">
        <v>1791</v>
      </c>
      <c r="D704" s="23" t="s">
        <v>1224</v>
      </c>
      <c r="E704" s="23" t="s">
        <v>758</v>
      </c>
      <c r="F704" s="23" t="s">
        <v>1735</v>
      </c>
      <c r="G704" s="96">
        <v>8</v>
      </c>
      <c r="H704" s="24" t="s">
        <v>2739</v>
      </c>
      <c r="I704" s="96" t="s">
        <v>121</v>
      </c>
      <c r="J704" s="96" t="s">
        <v>134</v>
      </c>
      <c r="K704" s="24">
        <v>20081</v>
      </c>
      <c r="L704" s="24">
        <v>1</v>
      </c>
      <c r="M704" s="24">
        <v>1</v>
      </c>
      <c r="Y704" s="24" t="s">
        <v>2364</v>
      </c>
      <c r="AA704" s="96" t="s">
        <v>2490</v>
      </c>
      <c r="AC704" s="96" t="s">
        <v>2491</v>
      </c>
      <c r="AD704" s="98" t="s">
        <v>2363</v>
      </c>
      <c r="AE704" s="96">
        <v>4</v>
      </c>
      <c r="AF704" s="96">
        <v>1</v>
      </c>
      <c r="AG704" s="96">
        <v>20081</v>
      </c>
      <c r="AH704" s="96">
        <v>1</v>
      </c>
      <c r="AI704" s="96">
        <v>1</v>
      </c>
      <c r="AJ704" s="96" t="s">
        <v>3618</v>
      </c>
      <c r="AK704" s="96">
        <v>4</v>
      </c>
      <c r="AN704" s="96">
        <v>0</v>
      </c>
      <c r="AO704" s="96" t="s">
        <v>2365</v>
      </c>
      <c r="AP704" s="96" t="s">
        <v>2447</v>
      </c>
    </row>
    <row r="705" spans="1:42">
      <c r="A705" s="23">
        <v>704</v>
      </c>
      <c r="B705" s="96" t="s">
        <v>2489</v>
      </c>
      <c r="C705" s="96" t="s">
        <v>1791</v>
      </c>
      <c r="D705" s="23" t="s">
        <v>1224</v>
      </c>
      <c r="E705" s="23" t="s">
        <v>758</v>
      </c>
      <c r="F705" s="23" t="s">
        <v>1735</v>
      </c>
      <c r="G705" s="96">
        <v>8</v>
      </c>
      <c r="H705" s="24" t="s">
        <v>2740</v>
      </c>
      <c r="I705" s="96" t="s">
        <v>121</v>
      </c>
      <c r="J705" s="96" t="s">
        <v>134</v>
      </c>
      <c r="K705" s="24">
        <v>20081</v>
      </c>
      <c r="L705" s="24">
        <v>2</v>
      </c>
      <c r="M705" s="24">
        <v>1</v>
      </c>
      <c r="Y705" s="24" t="s">
        <v>2364</v>
      </c>
      <c r="AA705" s="96" t="s">
        <v>2490</v>
      </c>
      <c r="AC705" s="96" t="s">
        <v>2491</v>
      </c>
      <c r="AD705" s="98" t="s">
        <v>2363</v>
      </c>
      <c r="AE705" s="96">
        <v>4</v>
      </c>
      <c r="AF705" s="96">
        <v>1</v>
      </c>
      <c r="AG705" s="96">
        <v>20081</v>
      </c>
      <c r="AH705" s="96">
        <v>2</v>
      </c>
      <c r="AI705" s="96">
        <v>1</v>
      </c>
      <c r="AJ705" s="96" t="s">
        <v>3619</v>
      </c>
      <c r="AK705" s="96">
        <v>4</v>
      </c>
      <c r="AN705" s="96">
        <v>0</v>
      </c>
      <c r="AO705" s="96" t="s">
        <v>2365</v>
      </c>
      <c r="AP705" s="96" t="s">
        <v>2448</v>
      </c>
    </row>
    <row r="706" spans="1:42">
      <c r="A706" s="23">
        <v>705</v>
      </c>
      <c r="B706" s="96" t="s">
        <v>2489</v>
      </c>
      <c r="C706" s="96" t="s">
        <v>1791</v>
      </c>
      <c r="D706" s="23" t="s">
        <v>1224</v>
      </c>
      <c r="E706" s="23" t="s">
        <v>758</v>
      </c>
      <c r="F706" s="23" t="s">
        <v>1735</v>
      </c>
      <c r="G706" s="96">
        <v>8</v>
      </c>
      <c r="H706" s="24" t="s">
        <v>2736</v>
      </c>
      <c r="I706" s="96" t="s">
        <v>121</v>
      </c>
      <c r="J706" s="96" t="s">
        <v>134</v>
      </c>
      <c r="K706" s="24">
        <v>20081</v>
      </c>
      <c r="L706" s="24">
        <v>3</v>
      </c>
      <c r="M706" s="24">
        <v>1</v>
      </c>
      <c r="Y706" s="24" t="s">
        <v>2364</v>
      </c>
      <c r="AA706" s="96" t="s">
        <v>2490</v>
      </c>
      <c r="AC706" s="96" t="s">
        <v>2491</v>
      </c>
      <c r="AD706" s="98" t="s">
        <v>2363</v>
      </c>
      <c r="AE706" s="96">
        <v>4</v>
      </c>
      <c r="AF706" s="96">
        <v>1</v>
      </c>
      <c r="AG706" s="96">
        <v>20081</v>
      </c>
      <c r="AH706" s="96">
        <v>3</v>
      </c>
      <c r="AI706" s="96">
        <v>1</v>
      </c>
      <c r="AJ706" s="96" t="s">
        <v>3620</v>
      </c>
      <c r="AK706" s="96">
        <v>4</v>
      </c>
      <c r="AN706" s="96">
        <v>0</v>
      </c>
      <c r="AO706" s="96" t="s">
        <v>2365</v>
      </c>
      <c r="AP706" s="96" t="s">
        <v>2416</v>
      </c>
    </row>
    <row r="707" spans="1:42">
      <c r="A707" s="23">
        <v>706</v>
      </c>
      <c r="B707" s="96" t="s">
        <v>2489</v>
      </c>
      <c r="C707" s="96" t="s">
        <v>1791</v>
      </c>
      <c r="D707" s="23" t="s">
        <v>1224</v>
      </c>
      <c r="E707" s="23" t="s">
        <v>758</v>
      </c>
      <c r="F707" s="23" t="s">
        <v>1735</v>
      </c>
      <c r="G707" s="96">
        <v>8</v>
      </c>
      <c r="H707" s="24" t="s">
        <v>2741</v>
      </c>
      <c r="I707" s="96" t="s">
        <v>121</v>
      </c>
      <c r="J707" s="96" t="s">
        <v>134</v>
      </c>
      <c r="K707" s="24">
        <v>20082</v>
      </c>
      <c r="L707" s="24">
        <v>0</v>
      </c>
      <c r="M707" s="24">
        <v>32</v>
      </c>
      <c r="Y707" s="24" t="s">
        <v>2364</v>
      </c>
      <c r="AA707" s="96" t="s">
        <v>2490</v>
      </c>
      <c r="AC707" s="96" t="s">
        <v>2491</v>
      </c>
      <c r="AD707" s="98" t="s">
        <v>2387</v>
      </c>
      <c r="AE707" s="96">
        <v>4</v>
      </c>
      <c r="AF707" s="96">
        <v>1</v>
      </c>
      <c r="AG707" s="96">
        <v>20082</v>
      </c>
      <c r="AH707" s="96">
        <v>0</v>
      </c>
      <c r="AI707" s="96">
        <v>32</v>
      </c>
      <c r="AJ707" s="96" t="s">
        <v>3621</v>
      </c>
      <c r="AK707" s="96">
        <v>4</v>
      </c>
      <c r="AN707" s="96">
        <v>0</v>
      </c>
      <c r="AO707" s="96" t="s">
        <v>2365</v>
      </c>
      <c r="AP707" s="96" t="s">
        <v>2417</v>
      </c>
    </row>
    <row r="708" spans="1:42">
      <c r="A708" s="23">
        <v>707</v>
      </c>
      <c r="B708" s="96" t="s">
        <v>2489</v>
      </c>
      <c r="C708" s="96" t="s">
        <v>1791</v>
      </c>
      <c r="D708" s="23" t="s">
        <v>1224</v>
      </c>
      <c r="E708" s="23" t="s">
        <v>758</v>
      </c>
      <c r="F708" s="23" t="s">
        <v>1735</v>
      </c>
      <c r="G708" s="96">
        <v>8</v>
      </c>
      <c r="H708" s="24" t="s">
        <v>2742</v>
      </c>
      <c r="I708" s="96" t="s">
        <v>121</v>
      </c>
      <c r="J708" s="96" t="s">
        <v>134</v>
      </c>
      <c r="K708" s="24">
        <v>20084</v>
      </c>
      <c r="L708" s="24">
        <v>0</v>
      </c>
      <c r="M708" s="24">
        <v>32</v>
      </c>
      <c r="Y708" s="24" t="s">
        <v>2364</v>
      </c>
      <c r="AA708" s="96" t="s">
        <v>2490</v>
      </c>
      <c r="AC708" s="96" t="s">
        <v>2491</v>
      </c>
      <c r="AD708" s="98" t="s">
        <v>2387</v>
      </c>
      <c r="AE708" s="96">
        <v>4</v>
      </c>
      <c r="AF708" s="96">
        <v>1</v>
      </c>
      <c r="AG708" s="96">
        <v>20084</v>
      </c>
      <c r="AH708" s="96">
        <v>0</v>
      </c>
      <c r="AI708" s="96">
        <v>32</v>
      </c>
      <c r="AJ708" s="96" t="s">
        <v>3622</v>
      </c>
      <c r="AK708" s="96">
        <v>4</v>
      </c>
      <c r="AN708" s="96">
        <v>0</v>
      </c>
      <c r="AO708" s="96" t="s">
        <v>2365</v>
      </c>
      <c r="AP708" s="96" t="s">
        <v>2449</v>
      </c>
    </row>
    <row r="709" spans="1:42">
      <c r="A709" s="23">
        <v>708</v>
      </c>
      <c r="B709" s="96" t="s">
        <v>2489</v>
      </c>
      <c r="C709" s="96" t="s">
        <v>1791</v>
      </c>
      <c r="D709" s="23" t="s">
        <v>1224</v>
      </c>
      <c r="E709" s="23" t="s">
        <v>758</v>
      </c>
      <c r="F709" s="23" t="s">
        <v>1736</v>
      </c>
      <c r="G709" s="96">
        <v>9</v>
      </c>
      <c r="H709" s="24" t="s">
        <v>2738</v>
      </c>
      <c r="I709" s="96" t="s">
        <v>121</v>
      </c>
      <c r="J709" s="96" t="s">
        <v>134</v>
      </c>
      <c r="K709" s="24">
        <v>20091</v>
      </c>
      <c r="L709" s="24">
        <v>0</v>
      </c>
      <c r="M709" s="24">
        <v>1</v>
      </c>
      <c r="Y709" s="24" t="s">
        <v>2364</v>
      </c>
      <c r="AA709" s="96" t="s">
        <v>2490</v>
      </c>
      <c r="AC709" s="96" t="s">
        <v>2491</v>
      </c>
      <c r="AD709" s="98" t="s">
        <v>2363</v>
      </c>
      <c r="AE709" s="96">
        <v>4</v>
      </c>
      <c r="AF709" s="96">
        <v>1</v>
      </c>
      <c r="AG709" s="96">
        <v>20091</v>
      </c>
      <c r="AH709" s="96">
        <v>0</v>
      </c>
      <c r="AI709" s="96">
        <v>1</v>
      </c>
      <c r="AJ709" s="96" t="s">
        <v>3623</v>
      </c>
      <c r="AK709" s="96">
        <v>4</v>
      </c>
      <c r="AN709" s="96">
        <v>0</v>
      </c>
      <c r="AO709" s="96" t="s">
        <v>2365</v>
      </c>
      <c r="AP709" s="96" t="s">
        <v>2415</v>
      </c>
    </row>
    <row r="710" spans="1:42">
      <c r="A710" s="23">
        <v>709</v>
      </c>
      <c r="B710" s="96" t="s">
        <v>2489</v>
      </c>
      <c r="C710" s="96" t="s">
        <v>1791</v>
      </c>
      <c r="D710" s="23" t="s">
        <v>1224</v>
      </c>
      <c r="E710" s="23" t="s">
        <v>758</v>
      </c>
      <c r="F710" s="23" t="s">
        <v>1736</v>
      </c>
      <c r="G710" s="96">
        <v>9</v>
      </c>
      <c r="H710" s="24" t="s">
        <v>2739</v>
      </c>
      <c r="I710" s="96" t="s">
        <v>121</v>
      </c>
      <c r="J710" s="96" t="s">
        <v>134</v>
      </c>
      <c r="K710" s="24">
        <v>20091</v>
      </c>
      <c r="L710" s="24">
        <v>1</v>
      </c>
      <c r="M710" s="24">
        <v>1</v>
      </c>
      <c r="Y710" s="24" t="s">
        <v>2364</v>
      </c>
      <c r="AA710" s="96" t="s">
        <v>2490</v>
      </c>
      <c r="AC710" s="96" t="s">
        <v>2491</v>
      </c>
      <c r="AD710" s="98" t="s">
        <v>2363</v>
      </c>
      <c r="AE710" s="96">
        <v>4</v>
      </c>
      <c r="AF710" s="96">
        <v>1</v>
      </c>
      <c r="AG710" s="96">
        <v>20091</v>
      </c>
      <c r="AH710" s="96">
        <v>1</v>
      </c>
      <c r="AI710" s="96">
        <v>1</v>
      </c>
      <c r="AJ710" s="96" t="s">
        <v>3624</v>
      </c>
      <c r="AK710" s="96">
        <v>4</v>
      </c>
      <c r="AN710" s="96">
        <v>0</v>
      </c>
      <c r="AO710" s="96" t="s">
        <v>2365</v>
      </c>
      <c r="AP710" s="96" t="s">
        <v>2447</v>
      </c>
    </row>
    <row r="711" spans="1:42">
      <c r="A711" s="23">
        <v>710</v>
      </c>
      <c r="B711" s="96" t="s">
        <v>2489</v>
      </c>
      <c r="C711" s="96" t="s">
        <v>1791</v>
      </c>
      <c r="D711" s="23" t="s">
        <v>1224</v>
      </c>
      <c r="E711" s="23" t="s">
        <v>758</v>
      </c>
      <c r="F711" s="23" t="s">
        <v>1736</v>
      </c>
      <c r="G711" s="96">
        <v>9</v>
      </c>
      <c r="H711" s="24" t="s">
        <v>2740</v>
      </c>
      <c r="I711" s="96" t="s">
        <v>121</v>
      </c>
      <c r="J711" s="96" t="s">
        <v>134</v>
      </c>
      <c r="K711" s="24">
        <v>20091</v>
      </c>
      <c r="L711" s="24">
        <v>2</v>
      </c>
      <c r="M711" s="24">
        <v>1</v>
      </c>
      <c r="Y711" s="24" t="s">
        <v>2364</v>
      </c>
      <c r="AA711" s="96" t="s">
        <v>2490</v>
      </c>
      <c r="AC711" s="96" t="s">
        <v>2491</v>
      </c>
      <c r="AD711" s="98" t="s">
        <v>2363</v>
      </c>
      <c r="AE711" s="96">
        <v>4</v>
      </c>
      <c r="AF711" s="96">
        <v>1</v>
      </c>
      <c r="AG711" s="96">
        <v>20091</v>
      </c>
      <c r="AH711" s="96">
        <v>2</v>
      </c>
      <c r="AI711" s="96">
        <v>1</v>
      </c>
      <c r="AJ711" s="96" t="s">
        <v>3625</v>
      </c>
      <c r="AK711" s="96">
        <v>4</v>
      </c>
      <c r="AN711" s="96">
        <v>0</v>
      </c>
      <c r="AO711" s="96" t="s">
        <v>2365</v>
      </c>
      <c r="AP711" s="96" t="s">
        <v>2448</v>
      </c>
    </row>
    <row r="712" spans="1:42">
      <c r="A712" s="23">
        <v>711</v>
      </c>
      <c r="B712" s="96" t="s">
        <v>2489</v>
      </c>
      <c r="C712" s="96" t="s">
        <v>1791</v>
      </c>
      <c r="D712" s="23" t="s">
        <v>1224</v>
      </c>
      <c r="E712" s="23" t="s">
        <v>758</v>
      </c>
      <c r="F712" s="23" t="s">
        <v>1736</v>
      </c>
      <c r="G712" s="96">
        <v>9</v>
      </c>
      <c r="H712" s="24" t="s">
        <v>2736</v>
      </c>
      <c r="I712" s="96" t="s">
        <v>121</v>
      </c>
      <c r="J712" s="96" t="s">
        <v>134</v>
      </c>
      <c r="K712" s="24">
        <v>20091</v>
      </c>
      <c r="L712" s="24">
        <v>3</v>
      </c>
      <c r="M712" s="24">
        <v>1</v>
      </c>
      <c r="Y712" s="24" t="s">
        <v>2364</v>
      </c>
      <c r="AA712" s="96" t="s">
        <v>2490</v>
      </c>
      <c r="AC712" s="96" t="s">
        <v>2491</v>
      </c>
      <c r="AD712" s="98" t="s">
        <v>2363</v>
      </c>
      <c r="AE712" s="96">
        <v>4</v>
      </c>
      <c r="AF712" s="96">
        <v>1</v>
      </c>
      <c r="AG712" s="96">
        <v>20091</v>
      </c>
      <c r="AH712" s="96">
        <v>3</v>
      </c>
      <c r="AI712" s="96">
        <v>1</v>
      </c>
      <c r="AJ712" s="96" t="s">
        <v>3626</v>
      </c>
      <c r="AK712" s="96">
        <v>4</v>
      </c>
      <c r="AN712" s="96">
        <v>0</v>
      </c>
      <c r="AO712" s="96" t="s">
        <v>2365</v>
      </c>
      <c r="AP712" s="96" t="s">
        <v>2416</v>
      </c>
    </row>
    <row r="713" spans="1:42">
      <c r="A713" s="23">
        <v>712</v>
      </c>
      <c r="B713" s="96" t="s">
        <v>2489</v>
      </c>
      <c r="C713" s="96" t="s">
        <v>1791</v>
      </c>
      <c r="D713" s="23" t="s">
        <v>1224</v>
      </c>
      <c r="E713" s="23" t="s">
        <v>758</v>
      </c>
      <c r="F713" s="23" t="s">
        <v>1736</v>
      </c>
      <c r="G713" s="96">
        <v>9</v>
      </c>
      <c r="H713" s="24" t="s">
        <v>2741</v>
      </c>
      <c r="I713" s="96" t="s">
        <v>121</v>
      </c>
      <c r="J713" s="96" t="s">
        <v>134</v>
      </c>
      <c r="K713" s="24">
        <v>20092</v>
      </c>
      <c r="L713" s="24">
        <v>0</v>
      </c>
      <c r="M713" s="24">
        <v>32</v>
      </c>
      <c r="Y713" s="24" t="s">
        <v>2364</v>
      </c>
      <c r="AA713" s="96" t="s">
        <v>2490</v>
      </c>
      <c r="AC713" s="96" t="s">
        <v>2491</v>
      </c>
      <c r="AD713" s="98" t="s">
        <v>2387</v>
      </c>
      <c r="AE713" s="96">
        <v>4</v>
      </c>
      <c r="AF713" s="96">
        <v>1</v>
      </c>
      <c r="AG713" s="96">
        <v>20092</v>
      </c>
      <c r="AH713" s="96">
        <v>0</v>
      </c>
      <c r="AI713" s="96">
        <v>32</v>
      </c>
      <c r="AJ713" s="96" t="s">
        <v>3627</v>
      </c>
      <c r="AK713" s="96">
        <v>4</v>
      </c>
      <c r="AN713" s="96">
        <v>0</v>
      </c>
      <c r="AO713" s="96" t="s">
        <v>2365</v>
      </c>
      <c r="AP713" s="96" t="s">
        <v>2417</v>
      </c>
    </row>
    <row r="714" spans="1:42">
      <c r="A714" s="23">
        <v>713</v>
      </c>
      <c r="B714" s="96" t="s">
        <v>2489</v>
      </c>
      <c r="C714" s="96" t="s">
        <v>1791</v>
      </c>
      <c r="D714" s="23" t="s">
        <v>1224</v>
      </c>
      <c r="E714" s="23" t="s">
        <v>758</v>
      </c>
      <c r="F714" s="23" t="s">
        <v>1736</v>
      </c>
      <c r="G714" s="96">
        <v>9</v>
      </c>
      <c r="H714" s="24" t="s">
        <v>2742</v>
      </c>
      <c r="I714" s="96" t="s">
        <v>121</v>
      </c>
      <c r="J714" s="96" t="s">
        <v>134</v>
      </c>
      <c r="K714" s="24">
        <v>20094</v>
      </c>
      <c r="L714" s="24">
        <v>0</v>
      </c>
      <c r="M714" s="24">
        <v>32</v>
      </c>
      <c r="Y714" s="24" t="s">
        <v>2364</v>
      </c>
      <c r="AA714" s="96" t="s">
        <v>2490</v>
      </c>
      <c r="AC714" s="96" t="s">
        <v>2491</v>
      </c>
      <c r="AD714" s="98" t="s">
        <v>2387</v>
      </c>
      <c r="AE714" s="96">
        <v>4</v>
      </c>
      <c r="AF714" s="96">
        <v>1</v>
      </c>
      <c r="AG714" s="96">
        <v>20094</v>
      </c>
      <c r="AH714" s="96">
        <v>0</v>
      </c>
      <c r="AI714" s="96">
        <v>32</v>
      </c>
      <c r="AJ714" s="96" t="s">
        <v>3628</v>
      </c>
      <c r="AK714" s="96">
        <v>4</v>
      </c>
      <c r="AN714" s="96">
        <v>0</v>
      </c>
      <c r="AO714" s="96" t="s">
        <v>2365</v>
      </c>
      <c r="AP714" s="96" t="s">
        <v>2449</v>
      </c>
    </row>
    <row r="715" spans="1:42">
      <c r="A715" s="23">
        <v>714</v>
      </c>
      <c r="B715" s="96" t="s">
        <v>2489</v>
      </c>
      <c r="C715" s="96" t="s">
        <v>1791</v>
      </c>
      <c r="D715" s="23" t="s">
        <v>1224</v>
      </c>
      <c r="E715" s="23" t="s">
        <v>769</v>
      </c>
      <c r="F715" s="23" t="s">
        <v>1739</v>
      </c>
      <c r="G715" s="96">
        <v>10</v>
      </c>
      <c r="H715" s="24" t="s">
        <v>2738</v>
      </c>
      <c r="I715" s="96" t="s">
        <v>121</v>
      </c>
      <c r="J715" s="96" t="s">
        <v>134</v>
      </c>
      <c r="K715" s="24">
        <v>20101</v>
      </c>
      <c r="L715" s="24">
        <v>0</v>
      </c>
      <c r="M715" s="24">
        <v>1</v>
      </c>
      <c r="Y715" s="24" t="s">
        <v>2364</v>
      </c>
      <c r="AA715" s="96" t="s">
        <v>2490</v>
      </c>
      <c r="AC715" s="96" t="s">
        <v>2491</v>
      </c>
      <c r="AD715" s="98" t="s">
        <v>2363</v>
      </c>
      <c r="AE715" s="96">
        <v>4</v>
      </c>
      <c r="AF715" s="96">
        <v>1</v>
      </c>
      <c r="AG715" s="96">
        <v>20101</v>
      </c>
      <c r="AH715" s="96">
        <v>0</v>
      </c>
      <c r="AI715" s="96">
        <v>1</v>
      </c>
      <c r="AJ715" s="96" t="s">
        <v>3629</v>
      </c>
      <c r="AK715" s="96">
        <v>4</v>
      </c>
      <c r="AN715" s="96">
        <v>0</v>
      </c>
      <c r="AO715" s="96" t="s">
        <v>2365</v>
      </c>
      <c r="AP715" s="96" t="s">
        <v>2415</v>
      </c>
    </row>
    <row r="716" spans="1:42">
      <c r="A716" s="23">
        <v>715</v>
      </c>
      <c r="B716" s="96" t="s">
        <v>2489</v>
      </c>
      <c r="C716" s="96" t="s">
        <v>1791</v>
      </c>
      <c r="D716" s="23" t="s">
        <v>1224</v>
      </c>
      <c r="E716" s="23" t="s">
        <v>769</v>
      </c>
      <c r="F716" s="23" t="s">
        <v>1739</v>
      </c>
      <c r="G716" s="96">
        <v>10</v>
      </c>
      <c r="H716" s="24" t="s">
        <v>2744</v>
      </c>
      <c r="I716" s="96" t="s">
        <v>121</v>
      </c>
      <c r="J716" s="96" t="s">
        <v>134</v>
      </c>
      <c r="K716" s="24">
        <v>20102</v>
      </c>
      <c r="L716" s="24">
        <v>0</v>
      </c>
      <c r="M716" s="24">
        <v>32</v>
      </c>
      <c r="Y716" s="24" t="s">
        <v>2364</v>
      </c>
      <c r="AA716" s="96" t="s">
        <v>2490</v>
      </c>
      <c r="AC716" s="96" t="s">
        <v>2491</v>
      </c>
      <c r="AD716" s="98" t="s">
        <v>2387</v>
      </c>
      <c r="AE716" s="96">
        <v>4</v>
      </c>
      <c r="AF716" s="96">
        <v>1</v>
      </c>
      <c r="AG716" s="96">
        <v>20102</v>
      </c>
      <c r="AH716" s="96">
        <v>0</v>
      </c>
      <c r="AI716" s="96">
        <v>32</v>
      </c>
      <c r="AJ716" s="96" t="s">
        <v>3630</v>
      </c>
      <c r="AK716" s="96">
        <v>4</v>
      </c>
      <c r="AN716" s="96">
        <v>0</v>
      </c>
      <c r="AO716" s="96" t="s">
        <v>2365</v>
      </c>
      <c r="AP716" s="96" t="s">
        <v>2450</v>
      </c>
    </row>
    <row r="717" spans="1:42">
      <c r="A717" s="23">
        <v>716</v>
      </c>
      <c r="B717" s="96" t="s">
        <v>2489</v>
      </c>
      <c r="C717" s="96" t="s">
        <v>1791</v>
      </c>
      <c r="D717" s="23" t="s">
        <v>1224</v>
      </c>
      <c r="E717" s="23" t="s">
        <v>769</v>
      </c>
      <c r="F717" s="23" t="s">
        <v>1740</v>
      </c>
      <c r="G717" s="96">
        <v>11</v>
      </c>
      <c r="H717" s="24" t="s">
        <v>2738</v>
      </c>
      <c r="I717" s="96" t="s">
        <v>121</v>
      </c>
      <c r="J717" s="96" t="s">
        <v>134</v>
      </c>
      <c r="K717" s="24">
        <v>20111</v>
      </c>
      <c r="L717" s="24">
        <v>0</v>
      </c>
      <c r="M717" s="24">
        <v>1</v>
      </c>
      <c r="Y717" s="24" t="s">
        <v>2364</v>
      </c>
      <c r="AA717" s="96" t="s">
        <v>2490</v>
      </c>
      <c r="AC717" s="96" t="s">
        <v>2491</v>
      </c>
      <c r="AD717" s="98" t="s">
        <v>2363</v>
      </c>
      <c r="AE717" s="96">
        <v>4</v>
      </c>
      <c r="AF717" s="96">
        <v>1</v>
      </c>
      <c r="AG717" s="96">
        <v>20111</v>
      </c>
      <c r="AH717" s="96">
        <v>0</v>
      </c>
      <c r="AI717" s="96">
        <v>1</v>
      </c>
      <c r="AJ717" s="96" t="s">
        <v>3631</v>
      </c>
      <c r="AK717" s="96">
        <v>4</v>
      </c>
      <c r="AN717" s="96">
        <v>0</v>
      </c>
      <c r="AO717" s="96" t="s">
        <v>2365</v>
      </c>
      <c r="AP717" s="96" t="s">
        <v>2415</v>
      </c>
    </row>
    <row r="718" spans="1:42">
      <c r="A718" s="23">
        <v>717</v>
      </c>
      <c r="B718" s="96" t="s">
        <v>2489</v>
      </c>
      <c r="C718" s="96" t="s">
        <v>1791</v>
      </c>
      <c r="D718" s="23" t="s">
        <v>1224</v>
      </c>
      <c r="E718" s="23" t="s">
        <v>769</v>
      </c>
      <c r="F718" s="23" t="s">
        <v>1740</v>
      </c>
      <c r="G718" s="96">
        <v>11</v>
      </c>
      <c r="H718" s="24" t="s">
        <v>2744</v>
      </c>
      <c r="I718" s="96" t="s">
        <v>121</v>
      </c>
      <c r="J718" s="96" t="s">
        <v>134</v>
      </c>
      <c r="K718" s="24">
        <v>20112</v>
      </c>
      <c r="L718" s="24">
        <v>0</v>
      </c>
      <c r="M718" s="24">
        <v>32</v>
      </c>
      <c r="Y718" s="24" t="s">
        <v>2364</v>
      </c>
      <c r="AA718" s="96" t="s">
        <v>2490</v>
      </c>
      <c r="AC718" s="96" t="s">
        <v>2491</v>
      </c>
      <c r="AD718" s="98" t="s">
        <v>2387</v>
      </c>
      <c r="AE718" s="96">
        <v>4</v>
      </c>
      <c r="AF718" s="96">
        <v>1</v>
      </c>
      <c r="AG718" s="96">
        <v>20112</v>
      </c>
      <c r="AH718" s="96">
        <v>0</v>
      </c>
      <c r="AI718" s="96">
        <v>32</v>
      </c>
      <c r="AJ718" s="96" t="s">
        <v>3632</v>
      </c>
      <c r="AK718" s="96">
        <v>4</v>
      </c>
      <c r="AN718" s="96">
        <v>0</v>
      </c>
      <c r="AO718" s="96" t="s">
        <v>2365</v>
      </c>
      <c r="AP718" s="96" t="s">
        <v>2450</v>
      </c>
    </row>
    <row r="719" spans="1:42">
      <c r="A719" s="23">
        <v>718</v>
      </c>
      <c r="B719" s="96" t="s">
        <v>2489</v>
      </c>
      <c r="C719" s="96" t="s">
        <v>1791</v>
      </c>
      <c r="D719" s="23" t="s">
        <v>588</v>
      </c>
      <c r="E719" s="23" t="s">
        <v>588</v>
      </c>
      <c r="F719" s="23" t="s">
        <v>1034</v>
      </c>
      <c r="G719" s="96">
        <v>12</v>
      </c>
      <c r="H719" s="24" t="s">
        <v>2694</v>
      </c>
      <c r="I719" s="96" t="s">
        <v>122</v>
      </c>
      <c r="J719" s="96" t="s">
        <v>134</v>
      </c>
      <c r="K719" s="24">
        <v>20121</v>
      </c>
      <c r="L719" s="24">
        <v>0</v>
      </c>
      <c r="M719" s="24">
        <v>2</v>
      </c>
      <c r="Y719" s="24" t="s">
        <v>2364</v>
      </c>
      <c r="AA719" s="96" t="s">
        <v>2492</v>
      </c>
      <c r="AC719" s="96" t="s">
        <v>2493</v>
      </c>
      <c r="AD719" s="98" t="s">
        <v>2363</v>
      </c>
      <c r="AE719" s="96">
        <v>4</v>
      </c>
      <c r="AF719" s="96">
        <v>1</v>
      </c>
      <c r="AG719" s="96">
        <v>20121</v>
      </c>
      <c r="AH719" s="96">
        <v>0</v>
      </c>
      <c r="AI719" s="96">
        <v>2</v>
      </c>
      <c r="AJ719" s="96" t="s">
        <v>3633</v>
      </c>
      <c r="AK719" s="96">
        <v>4</v>
      </c>
      <c r="AN719" s="96">
        <v>0</v>
      </c>
      <c r="AO719" s="96" t="s">
        <v>2365</v>
      </c>
      <c r="AP719" s="96" t="s">
        <v>2390</v>
      </c>
    </row>
    <row r="720" spans="1:42">
      <c r="A720" s="23">
        <v>719</v>
      </c>
      <c r="B720" s="96" t="s">
        <v>2489</v>
      </c>
      <c r="C720" s="96" t="s">
        <v>1791</v>
      </c>
      <c r="D720" s="23" t="s">
        <v>588</v>
      </c>
      <c r="E720" s="23" t="s">
        <v>588</v>
      </c>
      <c r="F720" s="23" t="s">
        <v>1034</v>
      </c>
      <c r="G720" s="96">
        <v>12</v>
      </c>
      <c r="H720" s="24" t="s">
        <v>2695</v>
      </c>
      <c r="I720" s="96" t="s">
        <v>122</v>
      </c>
      <c r="J720" s="96" t="s">
        <v>134</v>
      </c>
      <c r="K720" s="24">
        <v>20121</v>
      </c>
      <c r="L720" s="24">
        <v>2</v>
      </c>
      <c r="M720" s="24">
        <v>1</v>
      </c>
      <c r="Y720" s="24" t="s">
        <v>2364</v>
      </c>
      <c r="AA720" s="96" t="s">
        <v>2492</v>
      </c>
      <c r="AC720" s="96" t="s">
        <v>2493</v>
      </c>
      <c r="AD720" s="98" t="s">
        <v>2363</v>
      </c>
      <c r="AE720" s="96">
        <v>4</v>
      </c>
      <c r="AF720" s="96">
        <v>1</v>
      </c>
      <c r="AG720" s="96">
        <v>20121</v>
      </c>
      <c r="AH720" s="96">
        <v>2</v>
      </c>
      <c r="AI720" s="96">
        <v>1</v>
      </c>
      <c r="AJ720" s="96" t="s">
        <v>3634</v>
      </c>
      <c r="AK720" s="96">
        <v>4</v>
      </c>
      <c r="AN720" s="96">
        <v>0</v>
      </c>
      <c r="AO720" s="96" t="s">
        <v>2365</v>
      </c>
      <c r="AP720" s="96" t="s">
        <v>2389</v>
      </c>
    </row>
    <row r="721" spans="1:42">
      <c r="A721" s="23">
        <v>720</v>
      </c>
      <c r="B721" s="96" t="s">
        <v>2489</v>
      </c>
      <c r="C721" s="96" t="s">
        <v>1791</v>
      </c>
      <c r="D721" s="23" t="s">
        <v>588</v>
      </c>
      <c r="E721" s="23" t="s">
        <v>588</v>
      </c>
      <c r="F721" s="23" t="s">
        <v>1034</v>
      </c>
      <c r="G721" s="96">
        <v>12</v>
      </c>
      <c r="H721" s="24" t="s">
        <v>2696</v>
      </c>
      <c r="I721" s="96" t="s">
        <v>122</v>
      </c>
      <c r="J721" s="96" t="s">
        <v>134</v>
      </c>
      <c r="K721" s="24">
        <v>20121</v>
      </c>
      <c r="L721" s="24">
        <v>4</v>
      </c>
      <c r="M721" s="24">
        <v>2</v>
      </c>
      <c r="Y721" s="24" t="s">
        <v>2364</v>
      </c>
      <c r="AA721" s="96" t="s">
        <v>2492</v>
      </c>
      <c r="AC721" s="96" t="s">
        <v>2493</v>
      </c>
      <c r="AD721" s="98" t="s">
        <v>2363</v>
      </c>
      <c r="AE721" s="96">
        <v>4</v>
      </c>
      <c r="AF721" s="96">
        <v>1</v>
      </c>
      <c r="AG721" s="96">
        <v>20121</v>
      </c>
      <c r="AH721" s="96">
        <v>4</v>
      </c>
      <c r="AI721" s="96">
        <v>2</v>
      </c>
      <c r="AJ721" s="96" t="s">
        <v>3635</v>
      </c>
      <c r="AK721" s="96">
        <v>4</v>
      </c>
      <c r="AN721" s="96">
        <v>0</v>
      </c>
      <c r="AO721" s="96" t="s">
        <v>2365</v>
      </c>
      <c r="AP721" s="96" t="s">
        <v>2418</v>
      </c>
    </row>
    <row r="722" spans="1:42">
      <c r="A722" s="23">
        <v>721</v>
      </c>
      <c r="B722" s="96" t="s">
        <v>2489</v>
      </c>
      <c r="C722" s="96" t="s">
        <v>1791</v>
      </c>
      <c r="D722" s="23" t="s">
        <v>588</v>
      </c>
      <c r="E722" s="23" t="s">
        <v>588</v>
      </c>
      <c r="F722" s="23" t="s">
        <v>1034</v>
      </c>
      <c r="G722" s="96">
        <v>12</v>
      </c>
      <c r="H722" s="24" t="s">
        <v>5355</v>
      </c>
      <c r="I722" s="96" t="s">
        <v>121</v>
      </c>
      <c r="J722" s="96" t="s">
        <v>138</v>
      </c>
      <c r="K722" s="24">
        <v>10241</v>
      </c>
      <c r="L722" s="24">
        <v>0</v>
      </c>
      <c r="M722" s="24">
        <v>1</v>
      </c>
      <c r="Y722" s="24" t="s">
        <v>2364</v>
      </c>
      <c r="AA722" s="96" t="s">
        <v>2490</v>
      </c>
      <c r="AC722" s="96" t="s">
        <v>2491</v>
      </c>
      <c r="AD722" s="98" t="s">
        <v>2391</v>
      </c>
      <c r="AE722" s="96">
        <v>16</v>
      </c>
      <c r="AF722" s="96">
        <v>16</v>
      </c>
      <c r="AG722" s="96">
        <v>10241</v>
      </c>
      <c r="AH722" s="96">
        <v>0</v>
      </c>
      <c r="AI722" s="96">
        <v>1</v>
      </c>
      <c r="AJ722" s="96" t="s">
        <v>5427</v>
      </c>
      <c r="AK722" s="96">
        <v>4</v>
      </c>
      <c r="AN722" s="96">
        <v>0</v>
      </c>
      <c r="AO722" s="96" t="s">
        <v>2365</v>
      </c>
      <c r="AP722" s="96" t="s">
        <v>2392</v>
      </c>
    </row>
    <row r="723" spans="1:42">
      <c r="A723" s="23">
        <v>722</v>
      </c>
      <c r="B723" s="96" t="s">
        <v>2489</v>
      </c>
      <c r="C723" s="96" t="s">
        <v>1791</v>
      </c>
      <c r="D723" s="23" t="s">
        <v>588</v>
      </c>
      <c r="E723" s="23" t="s">
        <v>588</v>
      </c>
      <c r="F723" s="23" t="s">
        <v>1034</v>
      </c>
      <c r="G723" s="96">
        <v>12</v>
      </c>
      <c r="H723" s="24" t="s">
        <v>5351</v>
      </c>
      <c r="I723" s="96" t="s">
        <v>123</v>
      </c>
      <c r="J723" s="96" t="s">
        <v>138</v>
      </c>
      <c r="K723" s="24">
        <v>10242</v>
      </c>
      <c r="L723" s="24">
        <v>0</v>
      </c>
      <c r="M723" s="24">
        <v>1</v>
      </c>
      <c r="Y723" s="24" t="s">
        <v>2364</v>
      </c>
      <c r="AA723" s="96" t="s">
        <v>2494</v>
      </c>
      <c r="AC723" s="96" t="s">
        <v>2495</v>
      </c>
      <c r="AD723" s="98" t="s">
        <v>2391</v>
      </c>
      <c r="AE723" s="96">
        <v>16</v>
      </c>
      <c r="AF723" s="96">
        <v>16</v>
      </c>
      <c r="AG723" s="96">
        <v>10242</v>
      </c>
      <c r="AH723" s="96">
        <v>0</v>
      </c>
      <c r="AI723" s="96">
        <v>1</v>
      </c>
      <c r="AJ723" s="96" t="s">
        <v>5428</v>
      </c>
      <c r="AK723" s="96">
        <v>4</v>
      </c>
      <c r="AN723" s="96">
        <v>0</v>
      </c>
      <c r="AO723" s="96" t="s">
        <v>2365</v>
      </c>
      <c r="AP723" s="96" t="s">
        <v>2393</v>
      </c>
    </row>
    <row r="724" spans="1:42">
      <c r="A724" s="23">
        <v>723</v>
      </c>
      <c r="B724" s="96" t="s">
        <v>2489</v>
      </c>
      <c r="C724" s="96" t="s">
        <v>1791</v>
      </c>
      <c r="D724" s="23" t="s">
        <v>588</v>
      </c>
      <c r="E724" s="23" t="s">
        <v>588</v>
      </c>
      <c r="F724" s="23" t="s">
        <v>1034</v>
      </c>
      <c r="G724" s="96">
        <v>12</v>
      </c>
      <c r="H724" s="24" t="s">
        <v>5352</v>
      </c>
      <c r="I724" s="96" t="s">
        <v>123</v>
      </c>
      <c r="J724" s="96" t="s">
        <v>134</v>
      </c>
      <c r="K724" s="24">
        <v>20121</v>
      </c>
      <c r="L724" s="24">
        <v>6</v>
      </c>
      <c r="M724" s="24">
        <v>2</v>
      </c>
      <c r="Y724" s="24" t="s">
        <v>2364</v>
      </c>
      <c r="AA724" s="96" t="s">
        <v>2494</v>
      </c>
      <c r="AC724" s="96" t="s">
        <v>2495</v>
      </c>
      <c r="AD724" s="98" t="s">
        <v>2363</v>
      </c>
      <c r="AE724" s="96">
        <v>4</v>
      </c>
      <c r="AF724" s="96">
        <v>1</v>
      </c>
      <c r="AG724" s="96">
        <v>20121</v>
      </c>
      <c r="AH724" s="96">
        <v>6</v>
      </c>
      <c r="AI724" s="96">
        <v>2</v>
      </c>
      <c r="AJ724" s="96" t="s">
        <v>5429</v>
      </c>
      <c r="AK724" s="96">
        <v>4</v>
      </c>
      <c r="AN724" s="96">
        <v>0</v>
      </c>
      <c r="AO724" s="96" t="s">
        <v>2365</v>
      </c>
      <c r="AP724" s="96" t="s">
        <v>2394</v>
      </c>
    </row>
    <row r="725" spans="1:42">
      <c r="A725" s="23">
        <v>724</v>
      </c>
      <c r="B725" s="96" t="s">
        <v>2489</v>
      </c>
      <c r="C725" s="96" t="s">
        <v>1791</v>
      </c>
      <c r="D725" s="23" t="s">
        <v>588</v>
      </c>
      <c r="E725" s="23" t="s">
        <v>588</v>
      </c>
      <c r="F725" s="23" t="s">
        <v>1034</v>
      </c>
      <c r="G725" s="96">
        <v>12</v>
      </c>
      <c r="H725" s="24" t="s">
        <v>5353</v>
      </c>
      <c r="I725" s="96" t="s">
        <v>123</v>
      </c>
      <c r="J725" s="96" t="s">
        <v>138</v>
      </c>
      <c r="K725" s="24">
        <v>10243</v>
      </c>
      <c r="L725" s="24">
        <v>0</v>
      </c>
      <c r="M725" s="24">
        <v>1</v>
      </c>
      <c r="Y725" s="24" t="s">
        <v>2364</v>
      </c>
      <c r="AA725" s="96" t="s">
        <v>2494</v>
      </c>
      <c r="AC725" s="96" t="s">
        <v>2495</v>
      </c>
      <c r="AD725" s="98" t="s">
        <v>2391</v>
      </c>
      <c r="AE725" s="96">
        <v>16</v>
      </c>
      <c r="AF725" s="96">
        <v>16</v>
      </c>
      <c r="AG725" s="96">
        <v>10243</v>
      </c>
      <c r="AH725" s="96">
        <v>0</v>
      </c>
      <c r="AI725" s="96">
        <v>1</v>
      </c>
      <c r="AJ725" s="96" t="s">
        <v>5430</v>
      </c>
      <c r="AK725" s="96">
        <v>4</v>
      </c>
      <c r="AN725" s="96">
        <v>0</v>
      </c>
      <c r="AO725" s="96" t="s">
        <v>2365</v>
      </c>
      <c r="AP725" s="96" t="s">
        <v>2395</v>
      </c>
    </row>
    <row r="726" spans="1:42">
      <c r="A726" s="23">
        <v>725</v>
      </c>
      <c r="B726" s="96" t="s">
        <v>2489</v>
      </c>
      <c r="C726" s="96" t="s">
        <v>1791</v>
      </c>
      <c r="D726" s="23" t="s">
        <v>588</v>
      </c>
      <c r="E726" s="23" t="s">
        <v>588</v>
      </c>
      <c r="F726" s="23" t="s">
        <v>1034</v>
      </c>
      <c r="G726" s="96">
        <v>12</v>
      </c>
      <c r="H726" s="24" t="s">
        <v>5354</v>
      </c>
      <c r="I726" s="96" t="s">
        <v>123</v>
      </c>
      <c r="J726" s="96" t="s">
        <v>134</v>
      </c>
      <c r="K726" s="24">
        <v>20121</v>
      </c>
      <c r="L726" s="24">
        <v>8</v>
      </c>
      <c r="M726" s="24">
        <v>2</v>
      </c>
      <c r="Y726" s="24" t="s">
        <v>2364</v>
      </c>
      <c r="AA726" s="96" t="s">
        <v>2494</v>
      </c>
      <c r="AC726" s="96" t="s">
        <v>2495</v>
      </c>
      <c r="AD726" s="98" t="s">
        <v>2363</v>
      </c>
      <c r="AE726" s="96">
        <v>4</v>
      </c>
      <c r="AF726" s="96">
        <v>1</v>
      </c>
      <c r="AG726" s="96">
        <v>20121</v>
      </c>
      <c r="AH726" s="96">
        <v>8</v>
      </c>
      <c r="AI726" s="96">
        <v>2</v>
      </c>
      <c r="AJ726" s="96" t="s">
        <v>5431</v>
      </c>
      <c r="AK726" s="96">
        <v>4</v>
      </c>
      <c r="AN726" s="96">
        <v>0</v>
      </c>
      <c r="AO726" s="96" t="s">
        <v>2365</v>
      </c>
      <c r="AP726" s="96" t="s">
        <v>2396</v>
      </c>
    </row>
    <row r="727" spans="1:42">
      <c r="A727" s="23">
        <v>726</v>
      </c>
      <c r="B727" s="96" t="s">
        <v>2489</v>
      </c>
      <c r="C727" s="96" t="s">
        <v>1791</v>
      </c>
      <c r="D727" s="23" t="s">
        <v>588</v>
      </c>
      <c r="E727" s="23" t="s">
        <v>588</v>
      </c>
      <c r="F727" s="23" t="s">
        <v>1034</v>
      </c>
      <c r="G727" s="96">
        <v>12</v>
      </c>
      <c r="H727" s="24" t="s">
        <v>2698</v>
      </c>
      <c r="I727" s="96" t="s">
        <v>121</v>
      </c>
      <c r="J727" s="96" t="s">
        <v>134</v>
      </c>
      <c r="K727" s="24">
        <v>20121</v>
      </c>
      <c r="L727" s="24">
        <v>10</v>
      </c>
      <c r="M727" s="24">
        <v>1</v>
      </c>
      <c r="Y727" s="24" t="s">
        <v>2364</v>
      </c>
      <c r="AA727" s="96" t="s">
        <v>2490</v>
      </c>
      <c r="AC727" s="96" t="s">
        <v>2491</v>
      </c>
      <c r="AD727" s="98" t="s">
        <v>2363</v>
      </c>
      <c r="AE727" s="96">
        <v>4</v>
      </c>
      <c r="AF727" s="96">
        <v>1</v>
      </c>
      <c r="AG727" s="96">
        <v>20121</v>
      </c>
      <c r="AH727" s="96">
        <v>10</v>
      </c>
      <c r="AI727" s="96">
        <v>1</v>
      </c>
      <c r="AJ727" s="96" t="s">
        <v>3636</v>
      </c>
      <c r="AK727" s="96">
        <v>4</v>
      </c>
      <c r="AN727" s="96">
        <v>0</v>
      </c>
      <c r="AO727" s="96" t="s">
        <v>2365</v>
      </c>
      <c r="AP727" s="96" t="s">
        <v>2419</v>
      </c>
    </row>
    <row r="728" spans="1:42">
      <c r="A728" s="23">
        <v>727</v>
      </c>
      <c r="B728" s="96" t="s">
        <v>2489</v>
      </c>
      <c r="C728" s="96" t="s">
        <v>1791</v>
      </c>
      <c r="D728" s="23" t="s">
        <v>588</v>
      </c>
      <c r="E728" s="23" t="s">
        <v>588</v>
      </c>
      <c r="F728" s="23" t="s">
        <v>1034</v>
      </c>
      <c r="G728" s="96">
        <v>12</v>
      </c>
      <c r="H728" s="24" t="s">
        <v>2699</v>
      </c>
      <c r="I728" s="96" t="s">
        <v>121</v>
      </c>
      <c r="J728" s="96" t="s">
        <v>134</v>
      </c>
      <c r="K728" s="24">
        <v>20121</v>
      </c>
      <c r="L728" s="24">
        <v>12</v>
      </c>
      <c r="M728" s="24">
        <v>1</v>
      </c>
      <c r="Y728" s="24" t="s">
        <v>2364</v>
      </c>
      <c r="AA728" s="96" t="s">
        <v>2490</v>
      </c>
      <c r="AC728" s="96" t="s">
        <v>2491</v>
      </c>
      <c r="AD728" s="98" t="s">
        <v>2363</v>
      </c>
      <c r="AE728" s="96">
        <v>4</v>
      </c>
      <c r="AF728" s="96">
        <v>1</v>
      </c>
      <c r="AG728" s="96">
        <v>20121</v>
      </c>
      <c r="AH728" s="96">
        <v>12</v>
      </c>
      <c r="AI728" s="96">
        <v>1</v>
      </c>
      <c r="AJ728" s="96" t="s">
        <v>3637</v>
      </c>
      <c r="AK728" s="96">
        <v>4</v>
      </c>
      <c r="AN728" s="96">
        <v>0</v>
      </c>
      <c r="AO728" s="96" t="s">
        <v>2365</v>
      </c>
      <c r="AP728" s="96" t="s">
        <v>2420</v>
      </c>
    </row>
    <row r="729" spans="1:42">
      <c r="A729" s="23">
        <v>728</v>
      </c>
      <c r="B729" s="96" t="s">
        <v>2489</v>
      </c>
      <c r="C729" s="96" t="s">
        <v>1791</v>
      </c>
      <c r="D729" s="23" t="s">
        <v>588</v>
      </c>
      <c r="E729" s="23" t="s">
        <v>588</v>
      </c>
      <c r="F729" s="23" t="s">
        <v>1034</v>
      </c>
      <c r="G729" s="96">
        <v>12</v>
      </c>
      <c r="H729" s="24" t="s">
        <v>2700</v>
      </c>
      <c r="I729" s="96" t="s">
        <v>121</v>
      </c>
      <c r="J729" s="96" t="s">
        <v>134</v>
      </c>
      <c r="K729" s="24">
        <v>20121</v>
      </c>
      <c r="L729" s="24">
        <v>14</v>
      </c>
      <c r="M729" s="24">
        <v>1</v>
      </c>
      <c r="Y729" s="24" t="s">
        <v>2364</v>
      </c>
      <c r="AA729" s="96" t="s">
        <v>2490</v>
      </c>
      <c r="AC729" s="96" t="s">
        <v>2491</v>
      </c>
      <c r="AD729" s="98" t="s">
        <v>2363</v>
      </c>
      <c r="AE729" s="96">
        <v>4</v>
      </c>
      <c r="AF729" s="96">
        <v>1</v>
      </c>
      <c r="AG729" s="96">
        <v>20121</v>
      </c>
      <c r="AH729" s="96">
        <v>14</v>
      </c>
      <c r="AI729" s="96">
        <v>1</v>
      </c>
      <c r="AJ729" s="96" t="s">
        <v>3638</v>
      </c>
      <c r="AK729" s="96">
        <v>4</v>
      </c>
      <c r="AN729" s="96">
        <v>0</v>
      </c>
      <c r="AO729" s="96" t="s">
        <v>2365</v>
      </c>
      <c r="AP729" s="96" t="s">
        <v>2421</v>
      </c>
    </row>
    <row r="730" spans="1:42">
      <c r="A730" s="23">
        <v>729</v>
      </c>
      <c r="B730" s="96" t="s">
        <v>2489</v>
      </c>
      <c r="C730" s="96" t="s">
        <v>1791</v>
      </c>
      <c r="D730" s="23" t="s">
        <v>588</v>
      </c>
      <c r="E730" s="23" t="s">
        <v>588</v>
      </c>
      <c r="F730" s="23" t="s">
        <v>1034</v>
      </c>
      <c r="G730" s="96">
        <v>12</v>
      </c>
      <c r="H730" s="24" t="s">
        <v>2701</v>
      </c>
      <c r="I730" s="96" t="s">
        <v>121</v>
      </c>
      <c r="J730" s="96" t="s">
        <v>134</v>
      </c>
      <c r="K730" s="24">
        <v>20122</v>
      </c>
      <c r="L730" s="24">
        <v>0</v>
      </c>
      <c r="M730" s="24">
        <v>32</v>
      </c>
      <c r="Y730" s="24" t="s">
        <v>2364</v>
      </c>
      <c r="AA730" s="96" t="s">
        <v>2490</v>
      </c>
      <c r="AC730" s="96" t="s">
        <v>2491</v>
      </c>
      <c r="AD730" s="98" t="s">
        <v>2387</v>
      </c>
      <c r="AE730" s="96">
        <v>4</v>
      </c>
      <c r="AF730" s="96">
        <v>1</v>
      </c>
      <c r="AG730" s="96">
        <v>20122</v>
      </c>
      <c r="AH730" s="96">
        <v>0</v>
      </c>
      <c r="AI730" s="96">
        <v>32</v>
      </c>
      <c r="AJ730" s="96" t="s">
        <v>3639</v>
      </c>
      <c r="AK730" s="96">
        <v>4</v>
      </c>
      <c r="AN730" s="96">
        <v>0</v>
      </c>
      <c r="AO730" s="96" t="s">
        <v>2365</v>
      </c>
      <c r="AP730" s="96" t="s">
        <v>2422</v>
      </c>
    </row>
    <row r="731" spans="1:42">
      <c r="A731" s="23">
        <v>730</v>
      </c>
      <c r="B731" s="96" t="s">
        <v>2489</v>
      </c>
      <c r="C731" s="96" t="s">
        <v>1791</v>
      </c>
      <c r="D731" s="23" t="s">
        <v>588</v>
      </c>
      <c r="E731" s="23" t="s">
        <v>588</v>
      </c>
      <c r="F731" s="23" t="s">
        <v>1034</v>
      </c>
      <c r="G731" s="96">
        <v>12</v>
      </c>
      <c r="H731" s="24" t="s">
        <v>2922</v>
      </c>
      <c r="I731" s="96" t="s">
        <v>121</v>
      </c>
      <c r="J731" s="96" t="s">
        <v>138</v>
      </c>
      <c r="K731" s="24">
        <v>10244</v>
      </c>
      <c r="L731" s="24">
        <v>0</v>
      </c>
      <c r="M731" s="24">
        <v>2</v>
      </c>
      <c r="Y731" s="24" t="s">
        <v>2364</v>
      </c>
      <c r="AA731" s="96" t="s">
        <v>2490</v>
      </c>
      <c r="AC731" s="96" t="s">
        <v>2491</v>
      </c>
      <c r="AD731" s="98" t="s">
        <v>2391</v>
      </c>
      <c r="AE731" s="96">
        <v>16</v>
      </c>
      <c r="AF731" s="96">
        <v>16</v>
      </c>
      <c r="AG731" s="96">
        <v>10244</v>
      </c>
      <c r="AH731" s="96">
        <v>0</v>
      </c>
      <c r="AI731" s="96">
        <v>2</v>
      </c>
      <c r="AJ731" s="96" t="s">
        <v>3640</v>
      </c>
      <c r="AK731" s="96">
        <v>4</v>
      </c>
      <c r="AN731" s="96">
        <v>0</v>
      </c>
      <c r="AO731" s="96" t="s">
        <v>2365</v>
      </c>
      <c r="AP731" s="96" t="s">
        <v>2423</v>
      </c>
    </row>
    <row r="732" spans="1:42">
      <c r="A732" s="23">
        <v>731</v>
      </c>
      <c r="B732" s="96" t="s">
        <v>2489</v>
      </c>
      <c r="C732" s="96" t="s">
        <v>1791</v>
      </c>
      <c r="D732" s="23" t="s">
        <v>588</v>
      </c>
      <c r="E732" s="23" t="s">
        <v>588</v>
      </c>
      <c r="F732" s="23" t="s">
        <v>1034</v>
      </c>
      <c r="G732" s="96">
        <v>12</v>
      </c>
      <c r="H732" s="24" t="s">
        <v>2908</v>
      </c>
      <c r="I732" s="96" t="s">
        <v>123</v>
      </c>
      <c r="J732" s="96" t="s">
        <v>138</v>
      </c>
      <c r="K732" s="24">
        <v>10245</v>
      </c>
      <c r="L732" s="24">
        <v>0</v>
      </c>
      <c r="M732" s="24">
        <v>1</v>
      </c>
      <c r="Y732" s="24" t="s">
        <v>2364</v>
      </c>
      <c r="AA732" s="96" t="s">
        <v>2494</v>
      </c>
      <c r="AC732" s="96" t="s">
        <v>2495</v>
      </c>
      <c r="AD732" s="98" t="s">
        <v>2391</v>
      </c>
      <c r="AE732" s="96">
        <v>16</v>
      </c>
      <c r="AF732" s="96">
        <v>16</v>
      </c>
      <c r="AG732" s="96">
        <v>10245</v>
      </c>
      <c r="AH732" s="96">
        <v>0</v>
      </c>
      <c r="AI732" s="96">
        <v>1</v>
      </c>
      <c r="AJ732" s="96" t="s">
        <v>3641</v>
      </c>
      <c r="AK732" s="96">
        <v>4</v>
      </c>
      <c r="AN732" s="96">
        <v>0</v>
      </c>
      <c r="AO732" s="96" t="s">
        <v>2365</v>
      </c>
      <c r="AP732" s="96" t="s">
        <v>2407</v>
      </c>
    </row>
    <row r="733" spans="1:42">
      <c r="A733" s="23">
        <v>732</v>
      </c>
      <c r="B733" s="96" t="s">
        <v>2489</v>
      </c>
      <c r="C733" s="96" t="s">
        <v>1791</v>
      </c>
      <c r="D733" s="23" t="s">
        <v>588</v>
      </c>
      <c r="E733" s="23" t="s">
        <v>588</v>
      </c>
      <c r="F733" s="23" t="s">
        <v>1034</v>
      </c>
      <c r="G733" s="96">
        <v>12</v>
      </c>
      <c r="H733" s="24" t="s">
        <v>2909</v>
      </c>
      <c r="I733" s="96" t="s">
        <v>123</v>
      </c>
      <c r="J733" s="96" t="s">
        <v>134</v>
      </c>
      <c r="K733" s="24">
        <v>20124</v>
      </c>
      <c r="L733" s="24">
        <v>0</v>
      </c>
      <c r="M733" s="24">
        <v>2</v>
      </c>
      <c r="Y733" s="24" t="s">
        <v>2364</v>
      </c>
      <c r="AA733" s="96" t="s">
        <v>2494</v>
      </c>
      <c r="AC733" s="96" t="s">
        <v>2495</v>
      </c>
      <c r="AD733" s="98" t="s">
        <v>2363</v>
      </c>
      <c r="AE733" s="96">
        <v>4</v>
      </c>
      <c r="AF733" s="96">
        <v>1</v>
      </c>
      <c r="AG733" s="96">
        <v>20124</v>
      </c>
      <c r="AH733" s="96">
        <v>0</v>
      </c>
      <c r="AI733" s="96">
        <v>2</v>
      </c>
      <c r="AJ733" s="96" t="s">
        <v>3642</v>
      </c>
      <c r="AK733" s="96">
        <v>4</v>
      </c>
      <c r="AN733" s="96">
        <v>0</v>
      </c>
      <c r="AO733" s="96" t="s">
        <v>2365</v>
      </c>
      <c r="AP733" s="96" t="s">
        <v>2408</v>
      </c>
    </row>
    <row r="734" spans="1:42">
      <c r="A734" s="23">
        <v>733</v>
      </c>
      <c r="B734" s="96" t="s">
        <v>2489</v>
      </c>
      <c r="C734" s="96" t="s">
        <v>1791</v>
      </c>
      <c r="D734" s="23" t="s">
        <v>588</v>
      </c>
      <c r="E734" s="23" t="s">
        <v>588</v>
      </c>
      <c r="F734" s="23" t="s">
        <v>1034</v>
      </c>
      <c r="G734" s="96">
        <v>12</v>
      </c>
      <c r="H734" s="24" t="s">
        <v>2910</v>
      </c>
      <c r="I734" s="96" t="s">
        <v>123</v>
      </c>
      <c r="J734" s="96" t="s">
        <v>138</v>
      </c>
      <c r="K734" s="24">
        <v>10246</v>
      </c>
      <c r="L734" s="24">
        <v>0</v>
      </c>
      <c r="M734" s="24">
        <v>1</v>
      </c>
      <c r="Y734" s="24" t="s">
        <v>2364</v>
      </c>
      <c r="AA734" s="96" t="s">
        <v>2494</v>
      </c>
      <c r="AC734" s="96" t="s">
        <v>2495</v>
      </c>
      <c r="AD734" s="98" t="s">
        <v>2391</v>
      </c>
      <c r="AE734" s="96">
        <v>16</v>
      </c>
      <c r="AF734" s="96">
        <v>16</v>
      </c>
      <c r="AG734" s="96">
        <v>10246</v>
      </c>
      <c r="AH734" s="96">
        <v>0</v>
      </c>
      <c r="AI734" s="96">
        <v>1</v>
      </c>
      <c r="AJ734" s="96" t="s">
        <v>3643</v>
      </c>
      <c r="AK734" s="96">
        <v>4</v>
      </c>
      <c r="AN734" s="96">
        <v>0</v>
      </c>
      <c r="AO734" s="96" t="s">
        <v>2365</v>
      </c>
      <c r="AP734" s="96" t="s">
        <v>2409</v>
      </c>
    </row>
    <row r="735" spans="1:42">
      <c r="A735" s="23">
        <v>734</v>
      </c>
      <c r="B735" s="96" t="s">
        <v>2489</v>
      </c>
      <c r="C735" s="96" t="s">
        <v>1791</v>
      </c>
      <c r="D735" s="23" t="s">
        <v>588</v>
      </c>
      <c r="E735" s="23" t="s">
        <v>588</v>
      </c>
      <c r="F735" s="23" t="s">
        <v>1034</v>
      </c>
      <c r="G735" s="96">
        <v>12</v>
      </c>
      <c r="H735" s="24" t="s">
        <v>2911</v>
      </c>
      <c r="I735" s="96" t="s">
        <v>123</v>
      </c>
      <c r="J735" s="96" t="s">
        <v>134</v>
      </c>
      <c r="K735" s="24">
        <v>20124</v>
      </c>
      <c r="L735" s="24">
        <v>2</v>
      </c>
      <c r="M735" s="24">
        <v>2</v>
      </c>
      <c r="Y735" s="24" t="s">
        <v>2364</v>
      </c>
      <c r="AA735" s="96" t="s">
        <v>2494</v>
      </c>
      <c r="AC735" s="96" t="s">
        <v>2495</v>
      </c>
      <c r="AD735" s="98" t="s">
        <v>2363</v>
      </c>
      <c r="AE735" s="96">
        <v>4</v>
      </c>
      <c r="AF735" s="96">
        <v>1</v>
      </c>
      <c r="AG735" s="96">
        <v>20124</v>
      </c>
      <c r="AH735" s="96">
        <v>2</v>
      </c>
      <c r="AI735" s="96">
        <v>2</v>
      </c>
      <c r="AJ735" s="96" t="s">
        <v>3644</v>
      </c>
      <c r="AK735" s="96">
        <v>4</v>
      </c>
      <c r="AN735" s="96">
        <v>0</v>
      </c>
      <c r="AO735" s="96" t="s">
        <v>2365</v>
      </c>
      <c r="AP735" s="96" t="s">
        <v>2410</v>
      </c>
    </row>
    <row r="736" spans="1:42">
      <c r="A736" s="23">
        <v>735</v>
      </c>
      <c r="B736" s="96" t="s">
        <v>2489</v>
      </c>
      <c r="C736" s="96" t="s">
        <v>1791</v>
      </c>
      <c r="D736" s="23" t="s">
        <v>588</v>
      </c>
      <c r="E736" s="23" t="s">
        <v>588</v>
      </c>
      <c r="F736" s="23" t="s">
        <v>1034</v>
      </c>
      <c r="G736" s="96">
        <v>12</v>
      </c>
      <c r="H736" s="24" t="s">
        <v>2912</v>
      </c>
      <c r="I736" s="96" t="s">
        <v>123</v>
      </c>
      <c r="J736" s="96" t="s">
        <v>138</v>
      </c>
      <c r="K736" s="24">
        <v>10247</v>
      </c>
      <c r="L736" s="24">
        <v>0</v>
      </c>
      <c r="M736" s="24">
        <v>1</v>
      </c>
      <c r="Y736" s="24" t="s">
        <v>2364</v>
      </c>
      <c r="AA736" s="96" t="s">
        <v>2494</v>
      </c>
      <c r="AC736" s="96" t="s">
        <v>2495</v>
      </c>
      <c r="AD736" s="98" t="s">
        <v>2391</v>
      </c>
      <c r="AE736" s="96">
        <v>16</v>
      </c>
      <c r="AF736" s="96">
        <v>16</v>
      </c>
      <c r="AG736" s="96">
        <v>10247</v>
      </c>
      <c r="AH736" s="96">
        <v>0</v>
      </c>
      <c r="AI736" s="96">
        <v>1</v>
      </c>
      <c r="AJ736" s="96" t="s">
        <v>3645</v>
      </c>
      <c r="AK736" s="96">
        <v>4</v>
      </c>
      <c r="AN736" s="96">
        <v>0</v>
      </c>
      <c r="AO736" s="96" t="s">
        <v>2365</v>
      </c>
      <c r="AP736" s="96" t="s">
        <v>2424</v>
      </c>
    </row>
    <row r="737" spans="1:42">
      <c r="A737" s="23">
        <v>736</v>
      </c>
      <c r="B737" s="96" t="s">
        <v>2489</v>
      </c>
      <c r="C737" s="96" t="s">
        <v>1791</v>
      </c>
      <c r="D737" s="23" t="s">
        <v>588</v>
      </c>
      <c r="E737" s="23" t="s">
        <v>588</v>
      </c>
      <c r="F737" s="23" t="s">
        <v>1034</v>
      </c>
      <c r="G737" s="96">
        <v>12</v>
      </c>
      <c r="H737" s="24" t="s">
        <v>2913</v>
      </c>
      <c r="I737" s="96" t="s">
        <v>123</v>
      </c>
      <c r="J737" s="96" t="s">
        <v>134</v>
      </c>
      <c r="K737" s="24">
        <v>20124</v>
      </c>
      <c r="L737" s="24">
        <v>4</v>
      </c>
      <c r="M737" s="24">
        <v>2</v>
      </c>
      <c r="Y737" s="24" t="s">
        <v>2364</v>
      </c>
      <c r="AA737" s="96" t="s">
        <v>2494</v>
      </c>
      <c r="AC737" s="96" t="s">
        <v>2495</v>
      </c>
      <c r="AD737" s="98" t="s">
        <v>2363</v>
      </c>
      <c r="AE737" s="96">
        <v>4</v>
      </c>
      <c r="AF737" s="96">
        <v>1</v>
      </c>
      <c r="AG737" s="96">
        <v>20124</v>
      </c>
      <c r="AH737" s="96">
        <v>4</v>
      </c>
      <c r="AI737" s="96">
        <v>2</v>
      </c>
      <c r="AJ737" s="96" t="s">
        <v>3646</v>
      </c>
      <c r="AK737" s="96">
        <v>4</v>
      </c>
      <c r="AN737" s="96">
        <v>0</v>
      </c>
      <c r="AO737" s="96" t="s">
        <v>2365</v>
      </c>
      <c r="AP737" s="96" t="s">
        <v>2425</v>
      </c>
    </row>
    <row r="738" spans="1:42">
      <c r="A738" s="23">
        <v>737</v>
      </c>
      <c r="B738" s="96" t="s">
        <v>2489</v>
      </c>
      <c r="C738" s="96" t="s">
        <v>1791</v>
      </c>
      <c r="D738" s="23" t="s">
        <v>588</v>
      </c>
      <c r="E738" s="23" t="s">
        <v>588</v>
      </c>
      <c r="F738" s="23" t="s">
        <v>1034</v>
      </c>
      <c r="G738" s="96">
        <v>12</v>
      </c>
      <c r="H738" s="24" t="s">
        <v>2914</v>
      </c>
      <c r="I738" s="96" t="s">
        <v>123</v>
      </c>
      <c r="J738" s="96" t="s">
        <v>138</v>
      </c>
      <c r="K738" s="24">
        <v>10248</v>
      </c>
      <c r="L738" s="24">
        <v>0</v>
      </c>
      <c r="M738" s="24">
        <v>1</v>
      </c>
      <c r="Y738" s="24" t="s">
        <v>2364</v>
      </c>
      <c r="AA738" s="96" t="s">
        <v>2494</v>
      </c>
      <c r="AC738" s="96" t="s">
        <v>2495</v>
      </c>
      <c r="AD738" s="98" t="s">
        <v>2391</v>
      </c>
      <c r="AE738" s="96">
        <v>16</v>
      </c>
      <c r="AF738" s="96">
        <v>16</v>
      </c>
      <c r="AG738" s="96">
        <v>10248</v>
      </c>
      <c r="AH738" s="96">
        <v>0</v>
      </c>
      <c r="AI738" s="96">
        <v>1</v>
      </c>
      <c r="AJ738" s="96" t="s">
        <v>3647</v>
      </c>
      <c r="AK738" s="96">
        <v>4</v>
      </c>
      <c r="AN738" s="96">
        <v>0</v>
      </c>
      <c r="AO738" s="96" t="s">
        <v>2365</v>
      </c>
      <c r="AP738" s="96" t="s">
        <v>2426</v>
      </c>
    </row>
    <row r="739" spans="1:42">
      <c r="A739" s="23">
        <v>738</v>
      </c>
      <c r="B739" s="96" t="s">
        <v>2489</v>
      </c>
      <c r="C739" s="96" t="s">
        <v>1791</v>
      </c>
      <c r="D739" s="23" t="s">
        <v>588</v>
      </c>
      <c r="E739" s="23" t="s">
        <v>588</v>
      </c>
      <c r="F739" s="23" t="s">
        <v>1034</v>
      </c>
      <c r="G739" s="96">
        <v>12</v>
      </c>
      <c r="H739" s="24" t="s">
        <v>2915</v>
      </c>
      <c r="I739" s="96" t="s">
        <v>123</v>
      </c>
      <c r="J739" s="96" t="s">
        <v>134</v>
      </c>
      <c r="K739" s="24">
        <v>20124</v>
      </c>
      <c r="L739" s="24">
        <v>6</v>
      </c>
      <c r="M739" s="24">
        <v>2</v>
      </c>
      <c r="Y739" s="24" t="s">
        <v>2364</v>
      </c>
      <c r="AA739" s="96" t="s">
        <v>2494</v>
      </c>
      <c r="AC739" s="96" t="s">
        <v>2495</v>
      </c>
      <c r="AD739" s="98" t="s">
        <v>2363</v>
      </c>
      <c r="AE739" s="96">
        <v>4</v>
      </c>
      <c r="AF739" s="96">
        <v>1</v>
      </c>
      <c r="AG739" s="96">
        <v>20124</v>
      </c>
      <c r="AH739" s="96">
        <v>6</v>
      </c>
      <c r="AI739" s="96">
        <v>2</v>
      </c>
      <c r="AJ739" s="96" t="s">
        <v>3648</v>
      </c>
      <c r="AK739" s="96">
        <v>4</v>
      </c>
      <c r="AN739" s="96">
        <v>0</v>
      </c>
      <c r="AO739" s="96" t="s">
        <v>2365</v>
      </c>
      <c r="AP739" s="96" t="s">
        <v>2427</v>
      </c>
    </row>
    <row r="740" spans="1:42">
      <c r="A740" s="23">
        <v>739</v>
      </c>
      <c r="B740" s="96" t="s">
        <v>2489</v>
      </c>
      <c r="C740" s="96" t="s">
        <v>1791</v>
      </c>
      <c r="D740" s="23" t="s">
        <v>588</v>
      </c>
      <c r="E740" s="23" t="s">
        <v>588</v>
      </c>
      <c r="F740" s="23" t="s">
        <v>1034</v>
      </c>
      <c r="G740" s="96">
        <v>12</v>
      </c>
      <c r="H740" s="24" t="s">
        <v>2916</v>
      </c>
      <c r="I740" s="96" t="s">
        <v>123</v>
      </c>
      <c r="J740" s="96" t="s">
        <v>138</v>
      </c>
      <c r="K740" s="24">
        <v>10249</v>
      </c>
      <c r="L740" s="24">
        <v>0</v>
      </c>
      <c r="M740" s="24">
        <v>1</v>
      </c>
      <c r="Y740" s="24" t="s">
        <v>2364</v>
      </c>
      <c r="AA740" s="96" t="s">
        <v>2494</v>
      </c>
      <c r="AC740" s="96" t="s">
        <v>2495</v>
      </c>
      <c r="AD740" s="98" t="s">
        <v>2391</v>
      </c>
      <c r="AE740" s="96">
        <v>16</v>
      </c>
      <c r="AF740" s="96">
        <v>16</v>
      </c>
      <c r="AG740" s="96">
        <v>10249</v>
      </c>
      <c r="AH740" s="96">
        <v>0</v>
      </c>
      <c r="AI740" s="96">
        <v>1</v>
      </c>
      <c r="AJ740" s="96" t="s">
        <v>3649</v>
      </c>
      <c r="AK740" s="96">
        <v>4</v>
      </c>
      <c r="AN740" s="96">
        <v>0</v>
      </c>
      <c r="AO740" s="96" t="s">
        <v>2365</v>
      </c>
      <c r="AP740" s="96" t="s">
        <v>2428</v>
      </c>
    </row>
    <row r="741" spans="1:42">
      <c r="A741" s="23">
        <v>740</v>
      </c>
      <c r="B741" s="96" t="s">
        <v>2489</v>
      </c>
      <c r="C741" s="96" t="s">
        <v>1791</v>
      </c>
      <c r="D741" s="23" t="s">
        <v>588</v>
      </c>
      <c r="E741" s="23" t="s">
        <v>588</v>
      </c>
      <c r="F741" s="23" t="s">
        <v>1034</v>
      </c>
      <c r="G741" s="96">
        <v>12</v>
      </c>
      <c r="H741" s="24" t="s">
        <v>2917</v>
      </c>
      <c r="I741" s="96" t="s">
        <v>123</v>
      </c>
      <c r="J741" s="96" t="s">
        <v>134</v>
      </c>
      <c r="K741" s="24">
        <v>20124</v>
      </c>
      <c r="L741" s="24">
        <v>8</v>
      </c>
      <c r="M741" s="24">
        <v>2</v>
      </c>
      <c r="Y741" s="24" t="s">
        <v>2364</v>
      </c>
      <c r="AA741" s="96" t="s">
        <v>2494</v>
      </c>
      <c r="AC741" s="96" t="s">
        <v>2495</v>
      </c>
      <c r="AD741" s="98" t="s">
        <v>2363</v>
      </c>
      <c r="AE741" s="96">
        <v>4</v>
      </c>
      <c r="AF741" s="96">
        <v>1</v>
      </c>
      <c r="AG741" s="96">
        <v>20124</v>
      </c>
      <c r="AH741" s="96">
        <v>8</v>
      </c>
      <c r="AI741" s="96">
        <v>2</v>
      </c>
      <c r="AJ741" s="96" t="s">
        <v>3650</v>
      </c>
      <c r="AK741" s="96">
        <v>4</v>
      </c>
      <c r="AN741" s="96">
        <v>0</v>
      </c>
      <c r="AO741" s="96" t="s">
        <v>2365</v>
      </c>
      <c r="AP741" s="96" t="s">
        <v>2429</v>
      </c>
    </row>
    <row r="742" spans="1:42">
      <c r="A742" s="23">
        <v>741</v>
      </c>
      <c r="B742" s="96" t="s">
        <v>2489</v>
      </c>
      <c r="C742" s="96" t="s">
        <v>1791</v>
      </c>
      <c r="D742" s="23" t="s">
        <v>588</v>
      </c>
      <c r="E742" s="23" t="s">
        <v>588</v>
      </c>
      <c r="F742" s="23" t="s">
        <v>1034</v>
      </c>
      <c r="G742" s="96">
        <v>12</v>
      </c>
      <c r="H742" s="24" t="s">
        <v>2918</v>
      </c>
      <c r="I742" s="96" t="s">
        <v>123</v>
      </c>
      <c r="J742" s="96" t="s">
        <v>138</v>
      </c>
      <c r="K742" s="24">
        <v>10250</v>
      </c>
      <c r="L742" s="24">
        <v>0</v>
      </c>
      <c r="M742" s="24">
        <v>1</v>
      </c>
      <c r="Y742" s="24" t="s">
        <v>2364</v>
      </c>
      <c r="AA742" s="96" t="s">
        <v>2494</v>
      </c>
      <c r="AC742" s="96" t="s">
        <v>2495</v>
      </c>
      <c r="AD742" s="98" t="s">
        <v>2391</v>
      </c>
      <c r="AE742" s="96">
        <v>16</v>
      </c>
      <c r="AF742" s="96">
        <v>16</v>
      </c>
      <c r="AG742" s="96">
        <v>10250</v>
      </c>
      <c r="AH742" s="96">
        <v>0</v>
      </c>
      <c r="AI742" s="96">
        <v>1</v>
      </c>
      <c r="AJ742" s="96" t="s">
        <v>3651</v>
      </c>
      <c r="AK742" s="96">
        <v>4</v>
      </c>
      <c r="AN742" s="96">
        <v>0</v>
      </c>
      <c r="AO742" s="96" t="s">
        <v>2365</v>
      </c>
      <c r="AP742" s="96" t="s">
        <v>2430</v>
      </c>
    </row>
    <row r="743" spans="1:42">
      <c r="A743" s="23">
        <v>742</v>
      </c>
      <c r="B743" s="96" t="s">
        <v>2489</v>
      </c>
      <c r="C743" s="96" t="s">
        <v>1791</v>
      </c>
      <c r="D743" s="23" t="s">
        <v>588</v>
      </c>
      <c r="E743" s="23" t="s">
        <v>588</v>
      </c>
      <c r="F743" s="23" t="s">
        <v>1034</v>
      </c>
      <c r="G743" s="96">
        <v>12</v>
      </c>
      <c r="H743" s="24" t="s">
        <v>2919</v>
      </c>
      <c r="I743" s="96" t="s">
        <v>123</v>
      </c>
      <c r="J743" s="96" t="s">
        <v>134</v>
      </c>
      <c r="K743" s="24">
        <v>20124</v>
      </c>
      <c r="L743" s="24">
        <v>10</v>
      </c>
      <c r="M743" s="24">
        <v>2</v>
      </c>
      <c r="Y743" s="24" t="s">
        <v>2364</v>
      </c>
      <c r="AA743" s="96" t="s">
        <v>2494</v>
      </c>
      <c r="AC743" s="96" t="s">
        <v>2495</v>
      </c>
      <c r="AD743" s="98" t="s">
        <v>2363</v>
      </c>
      <c r="AE743" s="96">
        <v>4</v>
      </c>
      <c r="AF743" s="96">
        <v>1</v>
      </c>
      <c r="AG743" s="96">
        <v>20124</v>
      </c>
      <c r="AH743" s="96">
        <v>10</v>
      </c>
      <c r="AI743" s="96">
        <v>2</v>
      </c>
      <c r="AJ743" s="96" t="s">
        <v>3652</v>
      </c>
      <c r="AK743" s="96">
        <v>4</v>
      </c>
      <c r="AN743" s="96">
        <v>0</v>
      </c>
      <c r="AO743" s="96" t="s">
        <v>2365</v>
      </c>
      <c r="AP743" s="96" t="s">
        <v>2431</v>
      </c>
    </row>
    <row r="744" spans="1:42">
      <c r="A744" s="23">
        <v>743</v>
      </c>
      <c r="B744" s="96" t="s">
        <v>2489</v>
      </c>
      <c r="C744" s="96" t="s">
        <v>1791</v>
      </c>
      <c r="D744" s="23" t="s">
        <v>588</v>
      </c>
      <c r="E744" s="23" t="s">
        <v>588</v>
      </c>
      <c r="F744" s="23" t="s">
        <v>1034</v>
      </c>
      <c r="G744" s="96">
        <v>12</v>
      </c>
      <c r="H744" s="24" t="s">
        <v>2702</v>
      </c>
      <c r="I744" s="96" t="s">
        <v>121</v>
      </c>
      <c r="J744" s="96" t="s">
        <v>134</v>
      </c>
      <c r="K744" s="24">
        <v>20124</v>
      </c>
      <c r="L744" s="24">
        <v>12</v>
      </c>
      <c r="M744" s="24">
        <v>1</v>
      </c>
      <c r="Y744" s="24" t="s">
        <v>2364</v>
      </c>
      <c r="AA744" s="96" t="s">
        <v>2490</v>
      </c>
      <c r="AC744" s="96" t="s">
        <v>2491</v>
      </c>
      <c r="AD744" s="98" t="s">
        <v>2363</v>
      </c>
      <c r="AE744" s="96">
        <v>4</v>
      </c>
      <c r="AF744" s="96">
        <v>1</v>
      </c>
      <c r="AG744" s="96">
        <v>20124</v>
      </c>
      <c r="AH744" s="96">
        <v>12</v>
      </c>
      <c r="AI744" s="96">
        <v>1</v>
      </c>
      <c r="AJ744" s="96" t="s">
        <v>3653</v>
      </c>
      <c r="AK744" s="96">
        <v>4</v>
      </c>
      <c r="AN744" s="96">
        <v>0</v>
      </c>
      <c r="AO744" s="96" t="s">
        <v>2365</v>
      </c>
      <c r="AP744" s="96" t="s">
        <v>2432</v>
      </c>
    </row>
    <row r="745" spans="1:42">
      <c r="A745" s="23">
        <v>744</v>
      </c>
      <c r="B745" s="96" t="s">
        <v>2489</v>
      </c>
      <c r="C745" s="96" t="s">
        <v>1791</v>
      </c>
      <c r="D745" s="23" t="s">
        <v>588</v>
      </c>
      <c r="E745" s="23" t="s">
        <v>588</v>
      </c>
      <c r="F745" s="23" t="s">
        <v>1034</v>
      </c>
      <c r="G745" s="96">
        <v>12</v>
      </c>
      <c r="H745" s="24" t="s">
        <v>2703</v>
      </c>
      <c r="I745" s="96" t="s">
        <v>121</v>
      </c>
      <c r="J745" s="96" t="s">
        <v>134</v>
      </c>
      <c r="K745" s="24">
        <v>20124</v>
      </c>
      <c r="L745" s="24">
        <v>14</v>
      </c>
      <c r="M745" s="24">
        <v>1</v>
      </c>
      <c r="Y745" s="24" t="s">
        <v>2364</v>
      </c>
      <c r="AA745" s="96" t="s">
        <v>2490</v>
      </c>
      <c r="AC745" s="96" t="s">
        <v>2491</v>
      </c>
      <c r="AD745" s="98" t="s">
        <v>2363</v>
      </c>
      <c r="AE745" s="96">
        <v>4</v>
      </c>
      <c r="AF745" s="96">
        <v>1</v>
      </c>
      <c r="AG745" s="96">
        <v>20124</v>
      </c>
      <c r="AH745" s="96">
        <v>14</v>
      </c>
      <c r="AI745" s="96">
        <v>1</v>
      </c>
      <c r="AJ745" s="96" t="s">
        <v>3654</v>
      </c>
      <c r="AK745" s="96">
        <v>4</v>
      </c>
      <c r="AN745" s="96">
        <v>0</v>
      </c>
      <c r="AO745" s="96" t="s">
        <v>2365</v>
      </c>
      <c r="AP745" s="96" t="s">
        <v>2433</v>
      </c>
    </row>
    <row r="746" spans="1:42">
      <c r="A746" s="23">
        <v>745</v>
      </c>
      <c r="B746" s="96" t="s">
        <v>2489</v>
      </c>
      <c r="C746" s="96" t="s">
        <v>1791</v>
      </c>
      <c r="D746" s="23" t="s">
        <v>588</v>
      </c>
      <c r="E746" s="23" t="s">
        <v>588</v>
      </c>
      <c r="F746" s="23" t="s">
        <v>1034</v>
      </c>
      <c r="G746" s="96">
        <v>12</v>
      </c>
      <c r="H746" s="24" t="s">
        <v>2704</v>
      </c>
      <c r="I746" s="96" t="s">
        <v>121</v>
      </c>
      <c r="J746" s="96" t="s">
        <v>134</v>
      </c>
      <c r="K746" s="24">
        <v>20125</v>
      </c>
      <c r="L746" s="24">
        <v>0</v>
      </c>
      <c r="M746" s="24">
        <v>1</v>
      </c>
      <c r="Y746" s="24" t="s">
        <v>2364</v>
      </c>
      <c r="AA746" s="96" t="s">
        <v>2490</v>
      </c>
      <c r="AC746" s="96" t="s">
        <v>2491</v>
      </c>
      <c r="AD746" s="98" t="s">
        <v>2363</v>
      </c>
      <c r="AE746" s="96">
        <v>4</v>
      </c>
      <c r="AF746" s="96">
        <v>1</v>
      </c>
      <c r="AG746" s="96">
        <v>20125</v>
      </c>
      <c r="AH746" s="96">
        <v>0</v>
      </c>
      <c r="AI746" s="96">
        <v>1</v>
      </c>
      <c r="AJ746" s="96" t="s">
        <v>3655</v>
      </c>
      <c r="AK746" s="96">
        <v>4</v>
      </c>
      <c r="AN746" s="96">
        <v>0</v>
      </c>
      <c r="AO746" s="96" t="s">
        <v>2365</v>
      </c>
      <c r="AP746" s="96" t="s">
        <v>2434</v>
      </c>
    </row>
    <row r="747" spans="1:42">
      <c r="A747" s="23">
        <v>746</v>
      </c>
      <c r="B747" s="96" t="s">
        <v>2489</v>
      </c>
      <c r="C747" s="96" t="s">
        <v>1791</v>
      </c>
      <c r="D747" s="23" t="s">
        <v>588</v>
      </c>
      <c r="E747" s="23" t="s">
        <v>588</v>
      </c>
      <c r="F747" s="23" t="s">
        <v>1034</v>
      </c>
      <c r="G747" s="96">
        <v>12</v>
      </c>
      <c r="H747" s="24" t="s">
        <v>2705</v>
      </c>
      <c r="I747" s="96" t="s">
        <v>121</v>
      </c>
      <c r="J747" s="96" t="s">
        <v>134</v>
      </c>
      <c r="K747" s="24">
        <v>20125</v>
      </c>
      <c r="L747" s="24">
        <v>1</v>
      </c>
      <c r="M747" s="24">
        <v>1</v>
      </c>
      <c r="Y747" s="24" t="s">
        <v>2364</v>
      </c>
      <c r="AA747" s="96" t="s">
        <v>2490</v>
      </c>
      <c r="AC747" s="96" t="s">
        <v>2491</v>
      </c>
      <c r="AD747" s="98" t="s">
        <v>2363</v>
      </c>
      <c r="AE747" s="96">
        <v>4</v>
      </c>
      <c r="AF747" s="96">
        <v>1</v>
      </c>
      <c r="AG747" s="96">
        <v>20125</v>
      </c>
      <c r="AH747" s="96">
        <v>1</v>
      </c>
      <c r="AI747" s="96">
        <v>1</v>
      </c>
      <c r="AJ747" s="96" t="s">
        <v>3656</v>
      </c>
      <c r="AK747" s="96">
        <v>4</v>
      </c>
      <c r="AN747" s="96">
        <v>0</v>
      </c>
      <c r="AO747" s="96" t="s">
        <v>2365</v>
      </c>
      <c r="AP747" s="96" t="s">
        <v>2435</v>
      </c>
    </row>
    <row r="748" spans="1:42">
      <c r="A748" s="23">
        <v>747</v>
      </c>
      <c r="B748" s="96" t="s">
        <v>2489</v>
      </c>
      <c r="C748" s="96" t="s">
        <v>1791</v>
      </c>
      <c r="D748" s="23" t="s">
        <v>588</v>
      </c>
      <c r="E748" s="23" t="s">
        <v>588</v>
      </c>
      <c r="F748" s="23" t="s">
        <v>1034</v>
      </c>
      <c r="G748" s="96">
        <v>12</v>
      </c>
      <c r="H748" s="24" t="s">
        <v>2706</v>
      </c>
      <c r="I748" s="96" t="s">
        <v>121</v>
      </c>
      <c r="J748" s="96" t="s">
        <v>134</v>
      </c>
      <c r="K748" s="24">
        <v>20125</v>
      </c>
      <c r="L748" s="24">
        <v>2</v>
      </c>
      <c r="M748" s="24">
        <v>1</v>
      </c>
      <c r="Y748" s="24" t="s">
        <v>2364</v>
      </c>
      <c r="AA748" s="96" t="s">
        <v>2490</v>
      </c>
      <c r="AC748" s="96" t="s">
        <v>2491</v>
      </c>
      <c r="AD748" s="98" t="s">
        <v>2363</v>
      </c>
      <c r="AE748" s="96">
        <v>4</v>
      </c>
      <c r="AF748" s="96">
        <v>1</v>
      </c>
      <c r="AG748" s="96">
        <v>20125</v>
      </c>
      <c r="AH748" s="96">
        <v>2</v>
      </c>
      <c r="AI748" s="96">
        <v>1</v>
      </c>
      <c r="AJ748" s="96" t="s">
        <v>3657</v>
      </c>
      <c r="AK748" s="96">
        <v>4</v>
      </c>
      <c r="AN748" s="96">
        <v>0</v>
      </c>
      <c r="AO748" s="96" t="s">
        <v>2365</v>
      </c>
      <c r="AP748" s="96" t="s">
        <v>2436</v>
      </c>
    </row>
    <row r="749" spans="1:42">
      <c r="A749" s="23">
        <v>748</v>
      </c>
      <c r="B749" s="96" t="s">
        <v>2489</v>
      </c>
      <c r="C749" s="96" t="s">
        <v>1791</v>
      </c>
      <c r="D749" s="23" t="s">
        <v>588</v>
      </c>
      <c r="E749" s="23" t="s">
        <v>588</v>
      </c>
      <c r="F749" s="23" t="s">
        <v>1034</v>
      </c>
      <c r="G749" s="96">
        <v>12</v>
      </c>
      <c r="H749" s="24" t="s">
        <v>2707</v>
      </c>
      <c r="I749" s="96" t="s">
        <v>121</v>
      </c>
      <c r="J749" s="96" t="s">
        <v>134</v>
      </c>
      <c r="K749" s="24">
        <v>20125</v>
      </c>
      <c r="L749" s="24">
        <v>3</v>
      </c>
      <c r="M749" s="24">
        <v>1</v>
      </c>
      <c r="Y749" s="24" t="s">
        <v>2364</v>
      </c>
      <c r="AA749" s="96" t="s">
        <v>2490</v>
      </c>
      <c r="AC749" s="96" t="s">
        <v>2491</v>
      </c>
      <c r="AD749" s="98" t="s">
        <v>2363</v>
      </c>
      <c r="AE749" s="96">
        <v>4</v>
      </c>
      <c r="AF749" s="96">
        <v>1</v>
      </c>
      <c r="AG749" s="96">
        <v>20125</v>
      </c>
      <c r="AH749" s="96">
        <v>3</v>
      </c>
      <c r="AI749" s="96">
        <v>1</v>
      </c>
      <c r="AJ749" s="96" t="s">
        <v>3658</v>
      </c>
      <c r="AK749" s="96">
        <v>4</v>
      </c>
      <c r="AN749" s="96">
        <v>0</v>
      </c>
      <c r="AO749" s="96" t="s">
        <v>2365</v>
      </c>
      <c r="AP749" s="96" t="s">
        <v>2437</v>
      </c>
    </row>
    <row r="750" spans="1:42">
      <c r="A750" s="23">
        <v>749</v>
      </c>
      <c r="B750" s="96" t="s">
        <v>2489</v>
      </c>
      <c r="C750" s="96" t="s">
        <v>1791</v>
      </c>
      <c r="D750" s="23" t="s">
        <v>588</v>
      </c>
      <c r="E750" s="23" t="s">
        <v>588</v>
      </c>
      <c r="F750" s="23" t="s">
        <v>1034</v>
      </c>
      <c r="G750" s="96">
        <v>12</v>
      </c>
      <c r="H750" s="24" t="s">
        <v>2708</v>
      </c>
      <c r="I750" s="96" t="s">
        <v>121</v>
      </c>
      <c r="J750" s="96" t="s">
        <v>134</v>
      </c>
      <c r="K750" s="24">
        <v>20125</v>
      </c>
      <c r="L750" s="24">
        <v>4</v>
      </c>
      <c r="M750" s="24">
        <v>1</v>
      </c>
      <c r="Y750" s="24" t="s">
        <v>2364</v>
      </c>
      <c r="AA750" s="96" t="s">
        <v>2490</v>
      </c>
      <c r="AC750" s="96" t="s">
        <v>2491</v>
      </c>
      <c r="AD750" s="98" t="s">
        <v>2363</v>
      </c>
      <c r="AE750" s="96">
        <v>4</v>
      </c>
      <c r="AF750" s="96">
        <v>1</v>
      </c>
      <c r="AG750" s="96">
        <v>20125</v>
      </c>
      <c r="AH750" s="96">
        <v>4</v>
      </c>
      <c r="AI750" s="96">
        <v>1</v>
      </c>
      <c r="AJ750" s="96" t="s">
        <v>3659</v>
      </c>
      <c r="AK750" s="96">
        <v>4</v>
      </c>
      <c r="AN750" s="96">
        <v>0</v>
      </c>
      <c r="AO750" s="96" t="s">
        <v>2365</v>
      </c>
      <c r="AP750" s="96" t="s">
        <v>2438</v>
      </c>
    </row>
    <row r="751" spans="1:42">
      <c r="A751" s="23">
        <v>750</v>
      </c>
      <c r="B751" s="96" t="s">
        <v>2489</v>
      </c>
      <c r="C751" s="96" t="s">
        <v>1791</v>
      </c>
      <c r="D751" s="23" t="s">
        <v>588</v>
      </c>
      <c r="E751" s="23" t="s">
        <v>588</v>
      </c>
      <c r="F751" s="23" t="s">
        <v>1034</v>
      </c>
      <c r="G751" s="96">
        <v>12</v>
      </c>
      <c r="H751" s="24" t="s">
        <v>2709</v>
      </c>
      <c r="I751" s="96" t="s">
        <v>121</v>
      </c>
      <c r="J751" s="96" t="s">
        <v>134</v>
      </c>
      <c r="K751" s="24">
        <v>20125</v>
      </c>
      <c r="L751" s="24">
        <v>5</v>
      </c>
      <c r="M751" s="24">
        <v>1</v>
      </c>
      <c r="Y751" s="24" t="s">
        <v>2364</v>
      </c>
      <c r="AA751" s="96" t="s">
        <v>2490</v>
      </c>
      <c r="AC751" s="96" t="s">
        <v>2491</v>
      </c>
      <c r="AD751" s="98" t="s">
        <v>2363</v>
      </c>
      <c r="AE751" s="96">
        <v>4</v>
      </c>
      <c r="AF751" s="96">
        <v>1</v>
      </c>
      <c r="AG751" s="96">
        <v>20125</v>
      </c>
      <c r="AH751" s="96">
        <v>5</v>
      </c>
      <c r="AI751" s="96">
        <v>1</v>
      </c>
      <c r="AJ751" s="96" t="s">
        <v>3660</v>
      </c>
      <c r="AK751" s="96">
        <v>4</v>
      </c>
      <c r="AN751" s="96">
        <v>0</v>
      </c>
      <c r="AO751" s="96" t="s">
        <v>2365</v>
      </c>
      <c r="AP751" s="96" t="s">
        <v>2439</v>
      </c>
    </row>
    <row r="752" spans="1:42">
      <c r="A752" s="23">
        <v>751</v>
      </c>
      <c r="B752" s="96" t="s">
        <v>2489</v>
      </c>
      <c r="C752" s="96" t="s">
        <v>1791</v>
      </c>
      <c r="D752" s="23" t="s">
        <v>588</v>
      </c>
      <c r="E752" s="23" t="s">
        <v>588</v>
      </c>
      <c r="F752" s="23" t="s">
        <v>1034</v>
      </c>
      <c r="G752" s="96">
        <v>12</v>
      </c>
      <c r="H752" s="24" t="s">
        <v>2710</v>
      </c>
      <c r="I752" s="96" t="s">
        <v>121</v>
      </c>
      <c r="J752" s="96" t="s">
        <v>134</v>
      </c>
      <c r="K752" s="24">
        <v>20125</v>
      </c>
      <c r="L752" s="24">
        <v>6</v>
      </c>
      <c r="M752" s="24">
        <v>1</v>
      </c>
      <c r="Y752" s="24" t="s">
        <v>2364</v>
      </c>
      <c r="AA752" s="96" t="s">
        <v>2490</v>
      </c>
      <c r="AC752" s="96" t="s">
        <v>2491</v>
      </c>
      <c r="AD752" s="98" t="s">
        <v>2363</v>
      </c>
      <c r="AE752" s="96">
        <v>4</v>
      </c>
      <c r="AF752" s="96">
        <v>1</v>
      </c>
      <c r="AG752" s="96">
        <v>20125</v>
      </c>
      <c r="AH752" s="96">
        <v>6</v>
      </c>
      <c r="AI752" s="96">
        <v>1</v>
      </c>
      <c r="AJ752" s="96" t="s">
        <v>3661</v>
      </c>
      <c r="AK752" s="96">
        <v>4</v>
      </c>
      <c r="AN752" s="96">
        <v>0</v>
      </c>
      <c r="AO752" s="96" t="s">
        <v>2365</v>
      </c>
      <c r="AP752" s="96" t="s">
        <v>2440</v>
      </c>
    </row>
    <row r="753" spans="1:42">
      <c r="A753" s="23">
        <v>752</v>
      </c>
      <c r="B753" s="96" t="s">
        <v>2489</v>
      </c>
      <c r="C753" s="96" t="s">
        <v>1791</v>
      </c>
      <c r="D753" s="23" t="s">
        <v>588</v>
      </c>
      <c r="E753" s="23" t="s">
        <v>588</v>
      </c>
      <c r="F753" s="23" t="s">
        <v>1034</v>
      </c>
      <c r="G753" s="96">
        <v>12</v>
      </c>
      <c r="H753" s="24" t="s">
        <v>2711</v>
      </c>
      <c r="I753" s="96" t="s">
        <v>121</v>
      </c>
      <c r="J753" s="96" t="s">
        <v>134</v>
      </c>
      <c r="K753" s="24">
        <v>20125</v>
      </c>
      <c r="L753" s="24">
        <v>7</v>
      </c>
      <c r="M753" s="24">
        <v>1</v>
      </c>
      <c r="Y753" s="24" t="s">
        <v>2364</v>
      </c>
      <c r="AA753" s="96" t="s">
        <v>2490</v>
      </c>
      <c r="AC753" s="96" t="s">
        <v>2491</v>
      </c>
      <c r="AD753" s="98" t="s">
        <v>2363</v>
      </c>
      <c r="AE753" s="96">
        <v>4</v>
      </c>
      <c r="AF753" s="96">
        <v>1</v>
      </c>
      <c r="AG753" s="96">
        <v>20125</v>
      </c>
      <c r="AH753" s="96">
        <v>7</v>
      </c>
      <c r="AI753" s="96">
        <v>1</v>
      </c>
      <c r="AJ753" s="96" t="s">
        <v>3662</v>
      </c>
      <c r="AK753" s="96">
        <v>4</v>
      </c>
      <c r="AN753" s="96">
        <v>0</v>
      </c>
      <c r="AO753" s="96" t="s">
        <v>2365</v>
      </c>
      <c r="AP753" s="96" t="s">
        <v>2441</v>
      </c>
    </row>
    <row r="754" spans="1:42">
      <c r="A754" s="23">
        <v>753</v>
      </c>
      <c r="B754" s="96" t="s">
        <v>2489</v>
      </c>
      <c r="C754" s="96" t="s">
        <v>1791</v>
      </c>
      <c r="D754" s="23" t="s">
        <v>588</v>
      </c>
      <c r="E754" s="23" t="s">
        <v>588</v>
      </c>
      <c r="F754" s="23" t="s">
        <v>1034</v>
      </c>
      <c r="G754" s="96">
        <v>12</v>
      </c>
      <c r="H754" s="24" t="s">
        <v>2712</v>
      </c>
      <c r="I754" s="96" t="s">
        <v>121</v>
      </c>
      <c r="J754" s="96" t="s">
        <v>134</v>
      </c>
      <c r="K754" s="24">
        <v>20125</v>
      </c>
      <c r="L754" s="24">
        <v>8</v>
      </c>
      <c r="M754" s="24">
        <v>1</v>
      </c>
      <c r="Y754" s="24" t="s">
        <v>2364</v>
      </c>
      <c r="AA754" s="96" t="s">
        <v>2490</v>
      </c>
      <c r="AC754" s="96" t="s">
        <v>2491</v>
      </c>
      <c r="AD754" s="98" t="s">
        <v>2363</v>
      </c>
      <c r="AE754" s="96">
        <v>4</v>
      </c>
      <c r="AF754" s="96">
        <v>1</v>
      </c>
      <c r="AG754" s="96">
        <v>20125</v>
      </c>
      <c r="AH754" s="96">
        <v>8</v>
      </c>
      <c r="AI754" s="96">
        <v>1</v>
      </c>
      <c r="AJ754" s="96" t="s">
        <v>3663</v>
      </c>
      <c r="AK754" s="96">
        <v>4</v>
      </c>
      <c r="AN754" s="96">
        <v>0</v>
      </c>
      <c r="AO754" s="96" t="s">
        <v>2365</v>
      </c>
      <c r="AP754" s="96" t="s">
        <v>2442</v>
      </c>
    </row>
    <row r="755" spans="1:42">
      <c r="A755" s="23">
        <v>754</v>
      </c>
      <c r="B755" s="96" t="s">
        <v>2489</v>
      </c>
      <c r="C755" s="96" t="s">
        <v>1791</v>
      </c>
      <c r="D755" s="23" t="s">
        <v>588</v>
      </c>
      <c r="E755" s="23" t="s">
        <v>588</v>
      </c>
      <c r="F755" s="23" t="s">
        <v>1034</v>
      </c>
      <c r="G755" s="96">
        <v>12</v>
      </c>
      <c r="H755" s="24" t="s">
        <v>2713</v>
      </c>
      <c r="I755" s="96" t="s">
        <v>121</v>
      </c>
      <c r="J755" s="96" t="s">
        <v>134</v>
      </c>
      <c r="K755" s="24">
        <v>20125</v>
      </c>
      <c r="L755" s="24">
        <v>9</v>
      </c>
      <c r="M755" s="24">
        <v>1</v>
      </c>
      <c r="Y755" s="24" t="s">
        <v>2364</v>
      </c>
      <c r="AA755" s="96" t="s">
        <v>2490</v>
      </c>
      <c r="AC755" s="96" t="s">
        <v>2491</v>
      </c>
      <c r="AD755" s="98" t="s">
        <v>2363</v>
      </c>
      <c r="AE755" s="96">
        <v>4</v>
      </c>
      <c r="AF755" s="96">
        <v>1</v>
      </c>
      <c r="AG755" s="96">
        <v>20125</v>
      </c>
      <c r="AH755" s="96">
        <v>9</v>
      </c>
      <c r="AI755" s="96">
        <v>1</v>
      </c>
      <c r="AJ755" s="96" t="s">
        <v>3664</v>
      </c>
      <c r="AK755" s="96">
        <v>4</v>
      </c>
      <c r="AN755" s="96">
        <v>0</v>
      </c>
      <c r="AO755" s="96" t="s">
        <v>2365</v>
      </c>
      <c r="AP755" s="96" t="s">
        <v>2443</v>
      </c>
    </row>
    <row r="756" spans="1:42">
      <c r="A756" s="23">
        <v>755</v>
      </c>
      <c r="B756" s="96" t="s">
        <v>2489</v>
      </c>
      <c r="C756" s="96" t="s">
        <v>1791</v>
      </c>
      <c r="D756" s="23" t="s">
        <v>588</v>
      </c>
      <c r="E756" s="23" t="s">
        <v>588</v>
      </c>
      <c r="F756" s="23" t="s">
        <v>1034</v>
      </c>
      <c r="G756" s="96">
        <v>12</v>
      </c>
      <c r="H756" s="24" t="s">
        <v>2714</v>
      </c>
      <c r="I756" s="96" t="s">
        <v>121</v>
      </c>
      <c r="J756" s="96" t="s">
        <v>134</v>
      </c>
      <c r="K756" s="24">
        <v>20125</v>
      </c>
      <c r="L756" s="24">
        <v>10</v>
      </c>
      <c r="M756" s="24">
        <v>1</v>
      </c>
      <c r="Y756" s="24" t="s">
        <v>2364</v>
      </c>
      <c r="AA756" s="96" t="s">
        <v>2490</v>
      </c>
      <c r="AC756" s="96" t="s">
        <v>2491</v>
      </c>
      <c r="AD756" s="98" t="s">
        <v>2363</v>
      </c>
      <c r="AE756" s="96">
        <v>4</v>
      </c>
      <c r="AF756" s="96">
        <v>1</v>
      </c>
      <c r="AG756" s="96">
        <v>20125</v>
      </c>
      <c r="AH756" s="96">
        <v>10</v>
      </c>
      <c r="AI756" s="96">
        <v>1</v>
      </c>
      <c r="AJ756" s="96" t="s">
        <v>3665</v>
      </c>
      <c r="AK756" s="96">
        <v>4</v>
      </c>
      <c r="AN756" s="96">
        <v>0</v>
      </c>
      <c r="AO756" s="96" t="s">
        <v>2365</v>
      </c>
      <c r="AP756" s="96" t="s">
        <v>2444</v>
      </c>
    </row>
    <row r="757" spans="1:42">
      <c r="A757" s="23">
        <v>756</v>
      </c>
      <c r="B757" s="96" t="s">
        <v>2489</v>
      </c>
      <c r="C757" s="96" t="s">
        <v>1791</v>
      </c>
      <c r="D757" s="23" t="s">
        <v>588</v>
      </c>
      <c r="E757" s="23" t="s">
        <v>588</v>
      </c>
      <c r="F757" s="23" t="s">
        <v>1034</v>
      </c>
      <c r="G757" s="96">
        <v>12</v>
      </c>
      <c r="H757" s="24" t="s">
        <v>2715</v>
      </c>
      <c r="I757" s="96" t="s">
        <v>121</v>
      </c>
      <c r="J757" s="96" t="s">
        <v>134</v>
      </c>
      <c r="K757" s="24">
        <v>20125</v>
      </c>
      <c r="L757" s="24">
        <v>11</v>
      </c>
      <c r="M757" s="24">
        <v>1</v>
      </c>
      <c r="Y757" s="24" t="s">
        <v>2364</v>
      </c>
      <c r="AA757" s="96" t="s">
        <v>2490</v>
      </c>
      <c r="AC757" s="96" t="s">
        <v>2491</v>
      </c>
      <c r="AD757" s="98" t="s">
        <v>2363</v>
      </c>
      <c r="AE757" s="96">
        <v>4</v>
      </c>
      <c r="AF757" s="96">
        <v>1</v>
      </c>
      <c r="AG757" s="96">
        <v>20125</v>
      </c>
      <c r="AH757" s="96">
        <v>11</v>
      </c>
      <c r="AI757" s="96">
        <v>1</v>
      </c>
      <c r="AJ757" s="96" t="s">
        <v>3666</v>
      </c>
      <c r="AK757" s="96">
        <v>4</v>
      </c>
      <c r="AN757" s="96">
        <v>0</v>
      </c>
      <c r="AO757" s="96" t="s">
        <v>2365</v>
      </c>
      <c r="AP757" s="96" t="s">
        <v>2445</v>
      </c>
    </row>
    <row r="758" spans="1:42">
      <c r="A758" s="23">
        <v>757</v>
      </c>
      <c r="B758" s="96" t="s">
        <v>2489</v>
      </c>
      <c r="C758" s="96" t="s">
        <v>1791</v>
      </c>
      <c r="D758" s="23" t="s">
        <v>588</v>
      </c>
      <c r="E758" s="23" t="s">
        <v>588</v>
      </c>
      <c r="F758" s="23" t="s">
        <v>1034</v>
      </c>
      <c r="G758" s="96">
        <v>12</v>
      </c>
      <c r="H758" s="24" t="s">
        <v>2716</v>
      </c>
      <c r="I758" s="96" t="s">
        <v>121</v>
      </c>
      <c r="J758" s="96" t="s">
        <v>134</v>
      </c>
      <c r="K758" s="24">
        <v>20126</v>
      </c>
      <c r="L758" s="24">
        <v>0</v>
      </c>
      <c r="M758" s="24">
        <v>16</v>
      </c>
      <c r="Y758" s="24" t="s">
        <v>2364</v>
      </c>
      <c r="AA758" s="96" t="s">
        <v>2490</v>
      </c>
      <c r="AC758" s="96" t="s">
        <v>2491</v>
      </c>
      <c r="AD758" s="98" t="s">
        <v>2387</v>
      </c>
      <c r="AE758" s="96">
        <v>4</v>
      </c>
      <c r="AF758" s="96">
        <v>1</v>
      </c>
      <c r="AG758" s="96">
        <v>20126</v>
      </c>
      <c r="AH758" s="96">
        <v>0</v>
      </c>
      <c r="AI758" s="96">
        <v>16</v>
      </c>
      <c r="AJ758" s="96" t="s">
        <v>3667</v>
      </c>
      <c r="AK758" s="96">
        <v>4</v>
      </c>
      <c r="AN758" s="96">
        <v>0</v>
      </c>
      <c r="AO758" s="96" t="s">
        <v>2365</v>
      </c>
      <c r="AP758" s="96" t="s">
        <v>2446</v>
      </c>
    </row>
    <row r="759" spans="1:42">
      <c r="A759" s="23">
        <v>758</v>
      </c>
      <c r="B759" s="96" t="s">
        <v>2489</v>
      </c>
      <c r="C759" s="96" t="s">
        <v>1791</v>
      </c>
      <c r="D759" s="23" t="s">
        <v>588</v>
      </c>
      <c r="E759" s="23" t="s">
        <v>588</v>
      </c>
      <c r="F759" s="23" t="s">
        <v>1036</v>
      </c>
      <c r="G759" s="96">
        <v>13</v>
      </c>
      <c r="H759" s="24" t="s">
        <v>2694</v>
      </c>
      <c r="I759" s="96" t="s">
        <v>122</v>
      </c>
      <c r="J759" s="96" t="s">
        <v>134</v>
      </c>
      <c r="K759" s="24">
        <v>20131</v>
      </c>
      <c r="L759" s="24">
        <v>0</v>
      </c>
      <c r="M759" s="24">
        <v>2</v>
      </c>
      <c r="Y759" s="24" t="s">
        <v>2364</v>
      </c>
      <c r="AA759" s="96" t="s">
        <v>2492</v>
      </c>
      <c r="AC759" s="96" t="s">
        <v>2493</v>
      </c>
      <c r="AD759" s="98" t="s">
        <v>2363</v>
      </c>
      <c r="AE759" s="96">
        <v>4</v>
      </c>
      <c r="AF759" s="96">
        <v>1</v>
      </c>
      <c r="AG759" s="96">
        <v>20131</v>
      </c>
      <c r="AH759" s="96">
        <v>0</v>
      </c>
      <c r="AI759" s="96">
        <v>2</v>
      </c>
      <c r="AJ759" s="96" t="s">
        <v>3668</v>
      </c>
      <c r="AK759" s="96">
        <v>4</v>
      </c>
      <c r="AN759" s="96">
        <v>0</v>
      </c>
      <c r="AO759" s="96" t="s">
        <v>2365</v>
      </c>
      <c r="AP759" s="96" t="s">
        <v>2390</v>
      </c>
    </row>
    <row r="760" spans="1:42">
      <c r="A760" s="23">
        <v>759</v>
      </c>
      <c r="B760" s="96" t="s">
        <v>2489</v>
      </c>
      <c r="C760" s="96" t="s">
        <v>1791</v>
      </c>
      <c r="D760" s="23" t="s">
        <v>588</v>
      </c>
      <c r="E760" s="23" t="s">
        <v>588</v>
      </c>
      <c r="F760" s="23" t="s">
        <v>1036</v>
      </c>
      <c r="G760" s="96">
        <v>13</v>
      </c>
      <c r="H760" s="24" t="s">
        <v>2695</v>
      </c>
      <c r="I760" s="96" t="s">
        <v>122</v>
      </c>
      <c r="J760" s="96" t="s">
        <v>134</v>
      </c>
      <c r="K760" s="24">
        <v>20131</v>
      </c>
      <c r="L760" s="24">
        <v>2</v>
      </c>
      <c r="M760" s="24">
        <v>1</v>
      </c>
      <c r="Y760" s="24" t="s">
        <v>2364</v>
      </c>
      <c r="AA760" s="96" t="s">
        <v>2492</v>
      </c>
      <c r="AC760" s="96" t="s">
        <v>2493</v>
      </c>
      <c r="AD760" s="98" t="s">
        <v>2363</v>
      </c>
      <c r="AE760" s="96">
        <v>4</v>
      </c>
      <c r="AF760" s="96">
        <v>1</v>
      </c>
      <c r="AG760" s="96">
        <v>20131</v>
      </c>
      <c r="AH760" s="96">
        <v>2</v>
      </c>
      <c r="AI760" s="96">
        <v>1</v>
      </c>
      <c r="AJ760" s="96" t="s">
        <v>3669</v>
      </c>
      <c r="AK760" s="96">
        <v>4</v>
      </c>
      <c r="AN760" s="96">
        <v>0</v>
      </c>
      <c r="AO760" s="96" t="s">
        <v>2365</v>
      </c>
      <c r="AP760" s="96" t="s">
        <v>2389</v>
      </c>
    </row>
    <row r="761" spans="1:42">
      <c r="A761" s="23">
        <v>760</v>
      </c>
      <c r="B761" s="96" t="s">
        <v>2489</v>
      </c>
      <c r="C761" s="96" t="s">
        <v>1791</v>
      </c>
      <c r="D761" s="23" t="s">
        <v>588</v>
      </c>
      <c r="E761" s="23" t="s">
        <v>588</v>
      </c>
      <c r="F761" s="23" t="s">
        <v>1036</v>
      </c>
      <c r="G761" s="96">
        <v>13</v>
      </c>
      <c r="H761" s="24" t="s">
        <v>2696</v>
      </c>
      <c r="I761" s="96" t="s">
        <v>122</v>
      </c>
      <c r="J761" s="96" t="s">
        <v>134</v>
      </c>
      <c r="K761" s="24">
        <v>20131</v>
      </c>
      <c r="L761" s="24">
        <v>4</v>
      </c>
      <c r="M761" s="24">
        <v>2</v>
      </c>
      <c r="Y761" s="24" t="s">
        <v>2364</v>
      </c>
      <c r="AA761" s="96" t="s">
        <v>2492</v>
      </c>
      <c r="AC761" s="96" t="s">
        <v>2493</v>
      </c>
      <c r="AD761" s="98" t="s">
        <v>2363</v>
      </c>
      <c r="AE761" s="96">
        <v>4</v>
      </c>
      <c r="AF761" s="96">
        <v>1</v>
      </c>
      <c r="AG761" s="96">
        <v>20131</v>
      </c>
      <c r="AH761" s="96">
        <v>4</v>
      </c>
      <c r="AI761" s="96">
        <v>2</v>
      </c>
      <c r="AJ761" s="96" t="s">
        <v>3670</v>
      </c>
      <c r="AK761" s="96">
        <v>4</v>
      </c>
      <c r="AN761" s="96">
        <v>0</v>
      </c>
      <c r="AO761" s="96" t="s">
        <v>2365</v>
      </c>
      <c r="AP761" s="96" t="s">
        <v>2418</v>
      </c>
    </row>
    <row r="762" spans="1:42">
      <c r="A762" s="23">
        <v>761</v>
      </c>
      <c r="B762" s="96" t="s">
        <v>2489</v>
      </c>
      <c r="C762" s="96" t="s">
        <v>1791</v>
      </c>
      <c r="D762" s="23" t="s">
        <v>588</v>
      </c>
      <c r="E762" s="23" t="s">
        <v>588</v>
      </c>
      <c r="F762" s="23" t="s">
        <v>1036</v>
      </c>
      <c r="G762" s="96">
        <v>13</v>
      </c>
      <c r="H762" s="24" t="s">
        <v>5355</v>
      </c>
      <c r="I762" s="96" t="s">
        <v>121</v>
      </c>
      <c r="J762" s="96" t="s">
        <v>138</v>
      </c>
      <c r="K762" s="24">
        <v>10261</v>
      </c>
      <c r="L762" s="24">
        <v>0</v>
      </c>
      <c r="M762" s="24">
        <v>1</v>
      </c>
      <c r="Y762" s="24" t="s">
        <v>2364</v>
      </c>
      <c r="AA762" s="96" t="s">
        <v>2490</v>
      </c>
      <c r="AC762" s="96" t="s">
        <v>2491</v>
      </c>
      <c r="AD762" s="98" t="s">
        <v>2391</v>
      </c>
      <c r="AE762" s="96">
        <v>16</v>
      </c>
      <c r="AF762" s="96">
        <v>16</v>
      </c>
      <c r="AG762" s="96">
        <v>10261</v>
      </c>
      <c r="AH762" s="96">
        <v>0</v>
      </c>
      <c r="AI762" s="96">
        <v>1</v>
      </c>
      <c r="AJ762" s="96" t="s">
        <v>5432</v>
      </c>
      <c r="AK762" s="96">
        <v>4</v>
      </c>
      <c r="AN762" s="96">
        <v>0</v>
      </c>
      <c r="AO762" s="96" t="s">
        <v>2365</v>
      </c>
      <c r="AP762" s="96" t="s">
        <v>2392</v>
      </c>
    </row>
    <row r="763" spans="1:42">
      <c r="A763" s="23">
        <v>762</v>
      </c>
      <c r="B763" s="96" t="s">
        <v>2489</v>
      </c>
      <c r="C763" s="96" t="s">
        <v>1791</v>
      </c>
      <c r="D763" s="23" t="s">
        <v>588</v>
      </c>
      <c r="E763" s="23" t="s">
        <v>588</v>
      </c>
      <c r="F763" s="23" t="s">
        <v>1036</v>
      </c>
      <c r="G763" s="96">
        <v>13</v>
      </c>
      <c r="H763" s="24" t="s">
        <v>5351</v>
      </c>
      <c r="I763" s="96" t="s">
        <v>123</v>
      </c>
      <c r="J763" s="96" t="s">
        <v>138</v>
      </c>
      <c r="K763" s="24">
        <v>10262</v>
      </c>
      <c r="L763" s="24">
        <v>0</v>
      </c>
      <c r="M763" s="24">
        <v>1</v>
      </c>
      <c r="Y763" s="24" t="s">
        <v>2364</v>
      </c>
      <c r="AA763" s="96" t="s">
        <v>2494</v>
      </c>
      <c r="AC763" s="96" t="s">
        <v>2495</v>
      </c>
      <c r="AD763" s="98" t="s">
        <v>2391</v>
      </c>
      <c r="AE763" s="96">
        <v>16</v>
      </c>
      <c r="AF763" s="96">
        <v>16</v>
      </c>
      <c r="AG763" s="96">
        <v>10262</v>
      </c>
      <c r="AH763" s="96">
        <v>0</v>
      </c>
      <c r="AI763" s="96">
        <v>1</v>
      </c>
      <c r="AJ763" s="96" t="s">
        <v>5433</v>
      </c>
      <c r="AK763" s="96">
        <v>4</v>
      </c>
      <c r="AN763" s="96">
        <v>0</v>
      </c>
      <c r="AO763" s="96" t="s">
        <v>2365</v>
      </c>
      <c r="AP763" s="96" t="s">
        <v>2393</v>
      </c>
    </row>
    <row r="764" spans="1:42">
      <c r="A764" s="23">
        <v>763</v>
      </c>
      <c r="B764" s="96" t="s">
        <v>2489</v>
      </c>
      <c r="C764" s="96" t="s">
        <v>1791</v>
      </c>
      <c r="D764" s="23" t="s">
        <v>588</v>
      </c>
      <c r="E764" s="23" t="s">
        <v>588</v>
      </c>
      <c r="F764" s="23" t="s">
        <v>1036</v>
      </c>
      <c r="G764" s="96">
        <v>13</v>
      </c>
      <c r="H764" s="24" t="s">
        <v>5352</v>
      </c>
      <c r="I764" s="96" t="s">
        <v>123</v>
      </c>
      <c r="J764" s="96" t="s">
        <v>134</v>
      </c>
      <c r="K764" s="24">
        <v>20131</v>
      </c>
      <c r="L764" s="24">
        <v>6</v>
      </c>
      <c r="M764" s="24">
        <v>2</v>
      </c>
      <c r="Y764" s="24" t="s">
        <v>2364</v>
      </c>
      <c r="AA764" s="96" t="s">
        <v>2494</v>
      </c>
      <c r="AC764" s="96" t="s">
        <v>2495</v>
      </c>
      <c r="AD764" s="98" t="s">
        <v>2363</v>
      </c>
      <c r="AE764" s="96">
        <v>4</v>
      </c>
      <c r="AF764" s="96">
        <v>1</v>
      </c>
      <c r="AG764" s="96">
        <v>20131</v>
      </c>
      <c r="AH764" s="96">
        <v>6</v>
      </c>
      <c r="AI764" s="96">
        <v>2</v>
      </c>
      <c r="AJ764" s="96" t="s">
        <v>5434</v>
      </c>
      <c r="AK764" s="96">
        <v>4</v>
      </c>
      <c r="AN764" s="96">
        <v>0</v>
      </c>
      <c r="AO764" s="96" t="s">
        <v>2365</v>
      </c>
      <c r="AP764" s="96" t="s">
        <v>2394</v>
      </c>
    </row>
    <row r="765" spans="1:42">
      <c r="A765" s="23">
        <v>764</v>
      </c>
      <c r="B765" s="96" t="s">
        <v>2489</v>
      </c>
      <c r="C765" s="96" t="s">
        <v>1791</v>
      </c>
      <c r="D765" s="23" t="s">
        <v>588</v>
      </c>
      <c r="E765" s="23" t="s">
        <v>588</v>
      </c>
      <c r="F765" s="23" t="s">
        <v>1036</v>
      </c>
      <c r="G765" s="96">
        <v>13</v>
      </c>
      <c r="H765" s="24" t="s">
        <v>5353</v>
      </c>
      <c r="I765" s="96" t="s">
        <v>123</v>
      </c>
      <c r="J765" s="96" t="s">
        <v>138</v>
      </c>
      <c r="K765" s="24">
        <v>10263</v>
      </c>
      <c r="L765" s="24">
        <v>0</v>
      </c>
      <c r="M765" s="24">
        <v>1</v>
      </c>
      <c r="Y765" s="24" t="s">
        <v>2364</v>
      </c>
      <c r="AA765" s="96" t="s">
        <v>2494</v>
      </c>
      <c r="AC765" s="96" t="s">
        <v>2495</v>
      </c>
      <c r="AD765" s="98" t="s">
        <v>2391</v>
      </c>
      <c r="AE765" s="96">
        <v>16</v>
      </c>
      <c r="AF765" s="96">
        <v>16</v>
      </c>
      <c r="AG765" s="96">
        <v>10263</v>
      </c>
      <c r="AH765" s="96">
        <v>0</v>
      </c>
      <c r="AI765" s="96">
        <v>1</v>
      </c>
      <c r="AJ765" s="96" t="s">
        <v>5435</v>
      </c>
      <c r="AK765" s="96">
        <v>4</v>
      </c>
      <c r="AN765" s="96">
        <v>0</v>
      </c>
      <c r="AO765" s="96" t="s">
        <v>2365</v>
      </c>
      <c r="AP765" s="96" t="s">
        <v>2395</v>
      </c>
    </row>
    <row r="766" spans="1:42">
      <c r="A766" s="23">
        <v>765</v>
      </c>
      <c r="B766" s="96" t="s">
        <v>2489</v>
      </c>
      <c r="C766" s="96" t="s">
        <v>1791</v>
      </c>
      <c r="D766" s="23" t="s">
        <v>588</v>
      </c>
      <c r="E766" s="23" t="s">
        <v>588</v>
      </c>
      <c r="F766" s="23" t="s">
        <v>1036</v>
      </c>
      <c r="G766" s="96">
        <v>13</v>
      </c>
      <c r="H766" s="24" t="s">
        <v>5354</v>
      </c>
      <c r="I766" s="96" t="s">
        <v>123</v>
      </c>
      <c r="J766" s="96" t="s">
        <v>134</v>
      </c>
      <c r="K766" s="24">
        <v>20131</v>
      </c>
      <c r="L766" s="24">
        <v>8</v>
      </c>
      <c r="M766" s="24">
        <v>2</v>
      </c>
      <c r="Y766" s="24" t="s">
        <v>2364</v>
      </c>
      <c r="AA766" s="96" t="s">
        <v>2494</v>
      </c>
      <c r="AC766" s="96" t="s">
        <v>2495</v>
      </c>
      <c r="AD766" s="98" t="s">
        <v>2363</v>
      </c>
      <c r="AE766" s="96">
        <v>4</v>
      </c>
      <c r="AF766" s="96">
        <v>1</v>
      </c>
      <c r="AG766" s="96">
        <v>20131</v>
      </c>
      <c r="AH766" s="96">
        <v>8</v>
      </c>
      <c r="AI766" s="96">
        <v>2</v>
      </c>
      <c r="AJ766" s="96" t="s">
        <v>5436</v>
      </c>
      <c r="AK766" s="96">
        <v>4</v>
      </c>
      <c r="AN766" s="96">
        <v>0</v>
      </c>
      <c r="AO766" s="96" t="s">
        <v>2365</v>
      </c>
      <c r="AP766" s="96" t="s">
        <v>2396</v>
      </c>
    </row>
    <row r="767" spans="1:42">
      <c r="A767" s="23">
        <v>766</v>
      </c>
      <c r="B767" s="96" t="s">
        <v>2489</v>
      </c>
      <c r="C767" s="96" t="s">
        <v>1791</v>
      </c>
      <c r="D767" s="23" t="s">
        <v>588</v>
      </c>
      <c r="E767" s="23" t="s">
        <v>588</v>
      </c>
      <c r="F767" s="23" t="s">
        <v>1036</v>
      </c>
      <c r="G767" s="96">
        <v>13</v>
      </c>
      <c r="H767" s="24" t="s">
        <v>2698</v>
      </c>
      <c r="I767" s="96" t="s">
        <v>121</v>
      </c>
      <c r="J767" s="96" t="s">
        <v>134</v>
      </c>
      <c r="K767" s="24">
        <v>20131</v>
      </c>
      <c r="L767" s="24">
        <v>10</v>
      </c>
      <c r="M767" s="24">
        <v>1</v>
      </c>
      <c r="Y767" s="24" t="s">
        <v>2364</v>
      </c>
      <c r="AA767" s="96" t="s">
        <v>2490</v>
      </c>
      <c r="AC767" s="96" t="s">
        <v>2491</v>
      </c>
      <c r="AD767" s="98" t="s">
        <v>2363</v>
      </c>
      <c r="AE767" s="96">
        <v>4</v>
      </c>
      <c r="AF767" s="96">
        <v>1</v>
      </c>
      <c r="AG767" s="96">
        <v>20131</v>
      </c>
      <c r="AH767" s="96">
        <v>10</v>
      </c>
      <c r="AI767" s="96">
        <v>1</v>
      </c>
      <c r="AJ767" s="96" t="s">
        <v>3671</v>
      </c>
      <c r="AK767" s="96">
        <v>4</v>
      </c>
      <c r="AN767" s="96">
        <v>0</v>
      </c>
      <c r="AO767" s="96" t="s">
        <v>2365</v>
      </c>
      <c r="AP767" s="96" t="s">
        <v>2419</v>
      </c>
    </row>
    <row r="768" spans="1:42">
      <c r="A768" s="23">
        <v>767</v>
      </c>
      <c r="B768" s="96" t="s">
        <v>2489</v>
      </c>
      <c r="C768" s="96" t="s">
        <v>1791</v>
      </c>
      <c r="D768" s="23" t="s">
        <v>588</v>
      </c>
      <c r="E768" s="23" t="s">
        <v>588</v>
      </c>
      <c r="F768" s="23" t="s">
        <v>1036</v>
      </c>
      <c r="G768" s="96">
        <v>13</v>
      </c>
      <c r="H768" s="24" t="s">
        <v>2699</v>
      </c>
      <c r="I768" s="96" t="s">
        <v>121</v>
      </c>
      <c r="J768" s="96" t="s">
        <v>134</v>
      </c>
      <c r="K768" s="24">
        <v>20131</v>
      </c>
      <c r="L768" s="24">
        <v>12</v>
      </c>
      <c r="M768" s="24">
        <v>1</v>
      </c>
      <c r="Y768" s="24" t="s">
        <v>2364</v>
      </c>
      <c r="AA768" s="96" t="s">
        <v>2490</v>
      </c>
      <c r="AC768" s="96" t="s">
        <v>2491</v>
      </c>
      <c r="AD768" s="98" t="s">
        <v>2363</v>
      </c>
      <c r="AE768" s="96">
        <v>4</v>
      </c>
      <c r="AF768" s="96">
        <v>1</v>
      </c>
      <c r="AG768" s="96">
        <v>20131</v>
      </c>
      <c r="AH768" s="96">
        <v>12</v>
      </c>
      <c r="AI768" s="96">
        <v>1</v>
      </c>
      <c r="AJ768" s="96" t="s">
        <v>3672</v>
      </c>
      <c r="AK768" s="96">
        <v>4</v>
      </c>
      <c r="AN768" s="96">
        <v>0</v>
      </c>
      <c r="AO768" s="96" t="s">
        <v>2365</v>
      </c>
      <c r="AP768" s="96" t="s">
        <v>2420</v>
      </c>
    </row>
    <row r="769" spans="1:42">
      <c r="A769" s="23">
        <v>768</v>
      </c>
      <c r="B769" s="96" t="s">
        <v>2489</v>
      </c>
      <c r="C769" s="96" t="s">
        <v>1791</v>
      </c>
      <c r="D769" s="23" t="s">
        <v>588</v>
      </c>
      <c r="E769" s="23" t="s">
        <v>588</v>
      </c>
      <c r="F769" s="23" t="s">
        <v>1036</v>
      </c>
      <c r="G769" s="96">
        <v>13</v>
      </c>
      <c r="H769" s="24" t="s">
        <v>2700</v>
      </c>
      <c r="I769" s="96" t="s">
        <v>121</v>
      </c>
      <c r="J769" s="96" t="s">
        <v>134</v>
      </c>
      <c r="K769" s="24">
        <v>20131</v>
      </c>
      <c r="L769" s="24">
        <v>14</v>
      </c>
      <c r="M769" s="24">
        <v>1</v>
      </c>
      <c r="Y769" s="24" t="s">
        <v>2364</v>
      </c>
      <c r="AA769" s="96" t="s">
        <v>2490</v>
      </c>
      <c r="AC769" s="96" t="s">
        <v>2491</v>
      </c>
      <c r="AD769" s="98" t="s">
        <v>2363</v>
      </c>
      <c r="AE769" s="96">
        <v>4</v>
      </c>
      <c r="AF769" s="96">
        <v>1</v>
      </c>
      <c r="AG769" s="96">
        <v>20131</v>
      </c>
      <c r="AH769" s="96">
        <v>14</v>
      </c>
      <c r="AI769" s="96">
        <v>1</v>
      </c>
      <c r="AJ769" s="96" t="s">
        <v>3673</v>
      </c>
      <c r="AK769" s="96">
        <v>4</v>
      </c>
      <c r="AN769" s="96">
        <v>0</v>
      </c>
      <c r="AO769" s="96" t="s">
        <v>2365</v>
      </c>
      <c r="AP769" s="96" t="s">
        <v>2421</v>
      </c>
    </row>
    <row r="770" spans="1:42">
      <c r="A770" s="23">
        <v>769</v>
      </c>
      <c r="B770" s="96" t="s">
        <v>2489</v>
      </c>
      <c r="C770" s="96" t="s">
        <v>1791</v>
      </c>
      <c r="D770" s="23" t="s">
        <v>588</v>
      </c>
      <c r="E770" s="23" t="s">
        <v>588</v>
      </c>
      <c r="F770" s="23" t="s">
        <v>1036</v>
      </c>
      <c r="G770" s="96">
        <v>13</v>
      </c>
      <c r="H770" s="24" t="s">
        <v>2701</v>
      </c>
      <c r="I770" s="96" t="s">
        <v>121</v>
      </c>
      <c r="J770" s="96" t="s">
        <v>134</v>
      </c>
      <c r="K770" s="24">
        <v>20132</v>
      </c>
      <c r="L770" s="24">
        <v>0</v>
      </c>
      <c r="M770" s="24">
        <v>32</v>
      </c>
      <c r="Y770" s="24" t="s">
        <v>2364</v>
      </c>
      <c r="AA770" s="96" t="s">
        <v>2490</v>
      </c>
      <c r="AC770" s="96" t="s">
        <v>2491</v>
      </c>
      <c r="AD770" s="98" t="s">
        <v>2387</v>
      </c>
      <c r="AE770" s="96">
        <v>4</v>
      </c>
      <c r="AF770" s="96">
        <v>1</v>
      </c>
      <c r="AG770" s="96">
        <v>20132</v>
      </c>
      <c r="AH770" s="96">
        <v>0</v>
      </c>
      <c r="AI770" s="96">
        <v>32</v>
      </c>
      <c r="AJ770" s="96" t="s">
        <v>3674</v>
      </c>
      <c r="AK770" s="96">
        <v>4</v>
      </c>
      <c r="AN770" s="96">
        <v>0</v>
      </c>
      <c r="AO770" s="96" t="s">
        <v>2365</v>
      </c>
      <c r="AP770" s="96" t="s">
        <v>2422</v>
      </c>
    </row>
    <row r="771" spans="1:42">
      <c r="A771" s="23">
        <v>770</v>
      </c>
      <c r="B771" s="96" t="s">
        <v>2489</v>
      </c>
      <c r="C771" s="96" t="s">
        <v>1791</v>
      </c>
      <c r="D771" s="23" t="s">
        <v>588</v>
      </c>
      <c r="E771" s="23" t="s">
        <v>588</v>
      </c>
      <c r="F771" s="23" t="s">
        <v>1036</v>
      </c>
      <c r="G771" s="96">
        <v>13</v>
      </c>
      <c r="H771" s="24" t="s">
        <v>2922</v>
      </c>
      <c r="I771" s="96" t="s">
        <v>121</v>
      </c>
      <c r="J771" s="96" t="s">
        <v>138</v>
      </c>
      <c r="K771" s="24">
        <v>10264</v>
      </c>
      <c r="L771" s="24">
        <v>0</v>
      </c>
      <c r="M771" s="24">
        <v>2</v>
      </c>
      <c r="Y771" s="24" t="s">
        <v>2364</v>
      </c>
      <c r="AA771" s="96" t="s">
        <v>2490</v>
      </c>
      <c r="AC771" s="96" t="s">
        <v>2491</v>
      </c>
      <c r="AD771" s="98" t="s">
        <v>2391</v>
      </c>
      <c r="AE771" s="96">
        <v>16</v>
      </c>
      <c r="AF771" s="96">
        <v>16</v>
      </c>
      <c r="AG771" s="96">
        <v>10264</v>
      </c>
      <c r="AH771" s="96">
        <v>0</v>
      </c>
      <c r="AI771" s="96">
        <v>2</v>
      </c>
      <c r="AJ771" s="96" t="s">
        <v>3675</v>
      </c>
      <c r="AK771" s="96">
        <v>4</v>
      </c>
      <c r="AN771" s="96">
        <v>0</v>
      </c>
      <c r="AO771" s="96" t="s">
        <v>2365</v>
      </c>
      <c r="AP771" s="96" t="s">
        <v>2423</v>
      </c>
    </row>
    <row r="772" spans="1:42">
      <c r="A772" s="23">
        <v>771</v>
      </c>
      <c r="B772" s="96" t="s">
        <v>2489</v>
      </c>
      <c r="C772" s="96" t="s">
        <v>1791</v>
      </c>
      <c r="D772" s="23" t="s">
        <v>588</v>
      </c>
      <c r="E772" s="23" t="s">
        <v>588</v>
      </c>
      <c r="F772" s="23" t="s">
        <v>1036</v>
      </c>
      <c r="G772" s="96">
        <v>13</v>
      </c>
      <c r="H772" s="24" t="s">
        <v>2908</v>
      </c>
      <c r="I772" s="96" t="s">
        <v>123</v>
      </c>
      <c r="J772" s="96" t="s">
        <v>138</v>
      </c>
      <c r="K772" s="24">
        <v>10265</v>
      </c>
      <c r="L772" s="24">
        <v>0</v>
      </c>
      <c r="M772" s="24">
        <v>1</v>
      </c>
      <c r="Y772" s="24" t="s">
        <v>2364</v>
      </c>
      <c r="AA772" s="96" t="s">
        <v>2494</v>
      </c>
      <c r="AC772" s="96" t="s">
        <v>2495</v>
      </c>
      <c r="AD772" s="98" t="s">
        <v>2391</v>
      </c>
      <c r="AE772" s="96">
        <v>16</v>
      </c>
      <c r="AF772" s="96">
        <v>16</v>
      </c>
      <c r="AG772" s="96">
        <v>10265</v>
      </c>
      <c r="AH772" s="96">
        <v>0</v>
      </c>
      <c r="AI772" s="96">
        <v>1</v>
      </c>
      <c r="AJ772" s="96" t="s">
        <v>3676</v>
      </c>
      <c r="AK772" s="96">
        <v>4</v>
      </c>
      <c r="AN772" s="96">
        <v>0</v>
      </c>
      <c r="AO772" s="96" t="s">
        <v>2365</v>
      </c>
      <c r="AP772" s="96" t="s">
        <v>2407</v>
      </c>
    </row>
    <row r="773" spans="1:42">
      <c r="A773" s="23">
        <v>772</v>
      </c>
      <c r="B773" s="96" t="s">
        <v>2489</v>
      </c>
      <c r="C773" s="96" t="s">
        <v>1791</v>
      </c>
      <c r="D773" s="23" t="s">
        <v>588</v>
      </c>
      <c r="E773" s="23" t="s">
        <v>588</v>
      </c>
      <c r="F773" s="23" t="s">
        <v>1036</v>
      </c>
      <c r="G773" s="96">
        <v>13</v>
      </c>
      <c r="H773" s="24" t="s">
        <v>2909</v>
      </c>
      <c r="I773" s="96" t="s">
        <v>123</v>
      </c>
      <c r="J773" s="96" t="s">
        <v>134</v>
      </c>
      <c r="K773" s="24">
        <v>20134</v>
      </c>
      <c r="L773" s="24">
        <v>0</v>
      </c>
      <c r="M773" s="24">
        <v>2</v>
      </c>
      <c r="Y773" s="24" t="s">
        <v>2364</v>
      </c>
      <c r="AA773" s="96" t="s">
        <v>2494</v>
      </c>
      <c r="AC773" s="96" t="s">
        <v>2495</v>
      </c>
      <c r="AD773" s="98" t="s">
        <v>2363</v>
      </c>
      <c r="AE773" s="96">
        <v>4</v>
      </c>
      <c r="AF773" s="96">
        <v>1</v>
      </c>
      <c r="AG773" s="96">
        <v>20134</v>
      </c>
      <c r="AH773" s="96">
        <v>0</v>
      </c>
      <c r="AI773" s="96">
        <v>2</v>
      </c>
      <c r="AJ773" s="96" t="s">
        <v>3677</v>
      </c>
      <c r="AK773" s="96">
        <v>4</v>
      </c>
      <c r="AN773" s="96">
        <v>0</v>
      </c>
      <c r="AO773" s="96" t="s">
        <v>2365</v>
      </c>
      <c r="AP773" s="96" t="s">
        <v>2408</v>
      </c>
    </row>
    <row r="774" spans="1:42">
      <c r="A774" s="23">
        <v>773</v>
      </c>
      <c r="B774" s="96" t="s">
        <v>2489</v>
      </c>
      <c r="C774" s="96" t="s">
        <v>1791</v>
      </c>
      <c r="D774" s="23" t="s">
        <v>588</v>
      </c>
      <c r="E774" s="23" t="s">
        <v>588</v>
      </c>
      <c r="F774" s="23" t="s">
        <v>1036</v>
      </c>
      <c r="G774" s="96">
        <v>13</v>
      </c>
      <c r="H774" s="24" t="s">
        <v>2910</v>
      </c>
      <c r="I774" s="96" t="s">
        <v>123</v>
      </c>
      <c r="J774" s="96" t="s">
        <v>138</v>
      </c>
      <c r="K774" s="24">
        <v>10266</v>
      </c>
      <c r="L774" s="24">
        <v>0</v>
      </c>
      <c r="M774" s="24">
        <v>1</v>
      </c>
      <c r="Y774" s="24" t="s">
        <v>2364</v>
      </c>
      <c r="AA774" s="96" t="s">
        <v>2494</v>
      </c>
      <c r="AC774" s="96" t="s">
        <v>2495</v>
      </c>
      <c r="AD774" s="98" t="s">
        <v>2391</v>
      </c>
      <c r="AE774" s="96">
        <v>16</v>
      </c>
      <c r="AF774" s="96">
        <v>16</v>
      </c>
      <c r="AG774" s="96">
        <v>10266</v>
      </c>
      <c r="AH774" s="96">
        <v>0</v>
      </c>
      <c r="AI774" s="96">
        <v>1</v>
      </c>
      <c r="AJ774" s="96" t="s">
        <v>3678</v>
      </c>
      <c r="AK774" s="96">
        <v>4</v>
      </c>
      <c r="AN774" s="96">
        <v>0</v>
      </c>
      <c r="AO774" s="96" t="s">
        <v>2365</v>
      </c>
      <c r="AP774" s="96" t="s">
        <v>2409</v>
      </c>
    </row>
    <row r="775" spans="1:42">
      <c r="A775" s="23">
        <v>774</v>
      </c>
      <c r="B775" s="96" t="s">
        <v>2489</v>
      </c>
      <c r="C775" s="96" t="s">
        <v>1791</v>
      </c>
      <c r="D775" s="23" t="s">
        <v>588</v>
      </c>
      <c r="E775" s="23" t="s">
        <v>588</v>
      </c>
      <c r="F775" s="23" t="s">
        <v>1036</v>
      </c>
      <c r="G775" s="96">
        <v>13</v>
      </c>
      <c r="H775" s="24" t="s">
        <v>2911</v>
      </c>
      <c r="I775" s="96" t="s">
        <v>123</v>
      </c>
      <c r="J775" s="96" t="s">
        <v>134</v>
      </c>
      <c r="K775" s="24">
        <v>20134</v>
      </c>
      <c r="L775" s="24">
        <v>2</v>
      </c>
      <c r="M775" s="24">
        <v>2</v>
      </c>
      <c r="Y775" s="24" t="s">
        <v>2364</v>
      </c>
      <c r="AA775" s="96" t="s">
        <v>2494</v>
      </c>
      <c r="AC775" s="96" t="s">
        <v>2495</v>
      </c>
      <c r="AD775" s="98" t="s">
        <v>2363</v>
      </c>
      <c r="AE775" s="96">
        <v>4</v>
      </c>
      <c r="AF775" s="96">
        <v>1</v>
      </c>
      <c r="AG775" s="96">
        <v>20134</v>
      </c>
      <c r="AH775" s="96">
        <v>2</v>
      </c>
      <c r="AI775" s="96">
        <v>2</v>
      </c>
      <c r="AJ775" s="96" t="s">
        <v>3679</v>
      </c>
      <c r="AK775" s="96">
        <v>4</v>
      </c>
      <c r="AN775" s="96">
        <v>0</v>
      </c>
      <c r="AO775" s="96" t="s">
        <v>2365</v>
      </c>
      <c r="AP775" s="96" t="s">
        <v>2410</v>
      </c>
    </row>
    <row r="776" spans="1:42">
      <c r="A776" s="23">
        <v>775</v>
      </c>
      <c r="B776" s="96" t="s">
        <v>2489</v>
      </c>
      <c r="C776" s="96" t="s">
        <v>1791</v>
      </c>
      <c r="D776" s="23" t="s">
        <v>588</v>
      </c>
      <c r="E776" s="23" t="s">
        <v>588</v>
      </c>
      <c r="F776" s="23" t="s">
        <v>1036</v>
      </c>
      <c r="G776" s="96">
        <v>13</v>
      </c>
      <c r="H776" s="24" t="s">
        <v>2912</v>
      </c>
      <c r="I776" s="96" t="s">
        <v>123</v>
      </c>
      <c r="J776" s="96" t="s">
        <v>138</v>
      </c>
      <c r="K776" s="24">
        <v>10267</v>
      </c>
      <c r="L776" s="24">
        <v>0</v>
      </c>
      <c r="M776" s="24">
        <v>1</v>
      </c>
      <c r="Y776" s="24" t="s">
        <v>2364</v>
      </c>
      <c r="AA776" s="96" t="s">
        <v>2494</v>
      </c>
      <c r="AC776" s="96" t="s">
        <v>2495</v>
      </c>
      <c r="AD776" s="98" t="s">
        <v>2391</v>
      </c>
      <c r="AE776" s="96">
        <v>16</v>
      </c>
      <c r="AF776" s="96">
        <v>16</v>
      </c>
      <c r="AG776" s="96">
        <v>10267</v>
      </c>
      <c r="AH776" s="96">
        <v>0</v>
      </c>
      <c r="AI776" s="96">
        <v>1</v>
      </c>
      <c r="AJ776" s="96" t="s">
        <v>3680</v>
      </c>
      <c r="AK776" s="96">
        <v>4</v>
      </c>
      <c r="AN776" s="96">
        <v>0</v>
      </c>
      <c r="AO776" s="96" t="s">
        <v>2365</v>
      </c>
      <c r="AP776" s="96" t="s">
        <v>2424</v>
      </c>
    </row>
    <row r="777" spans="1:42">
      <c r="A777" s="23">
        <v>776</v>
      </c>
      <c r="B777" s="96" t="s">
        <v>2489</v>
      </c>
      <c r="C777" s="96" t="s">
        <v>1791</v>
      </c>
      <c r="D777" s="23" t="s">
        <v>588</v>
      </c>
      <c r="E777" s="23" t="s">
        <v>588</v>
      </c>
      <c r="F777" s="23" t="s">
        <v>1036</v>
      </c>
      <c r="G777" s="96">
        <v>13</v>
      </c>
      <c r="H777" s="24" t="s">
        <v>2913</v>
      </c>
      <c r="I777" s="96" t="s">
        <v>123</v>
      </c>
      <c r="J777" s="96" t="s">
        <v>134</v>
      </c>
      <c r="K777" s="24">
        <v>20134</v>
      </c>
      <c r="L777" s="24">
        <v>4</v>
      </c>
      <c r="M777" s="24">
        <v>2</v>
      </c>
      <c r="Y777" s="24" t="s">
        <v>2364</v>
      </c>
      <c r="AA777" s="96" t="s">
        <v>2494</v>
      </c>
      <c r="AC777" s="96" t="s">
        <v>2495</v>
      </c>
      <c r="AD777" s="98" t="s">
        <v>2363</v>
      </c>
      <c r="AE777" s="96">
        <v>4</v>
      </c>
      <c r="AF777" s="96">
        <v>1</v>
      </c>
      <c r="AG777" s="96">
        <v>20134</v>
      </c>
      <c r="AH777" s="96">
        <v>4</v>
      </c>
      <c r="AI777" s="96">
        <v>2</v>
      </c>
      <c r="AJ777" s="96" t="s">
        <v>3681</v>
      </c>
      <c r="AK777" s="96">
        <v>4</v>
      </c>
      <c r="AN777" s="96">
        <v>0</v>
      </c>
      <c r="AO777" s="96" t="s">
        <v>2365</v>
      </c>
      <c r="AP777" s="96" t="s">
        <v>2425</v>
      </c>
    </row>
    <row r="778" spans="1:42">
      <c r="A778" s="23">
        <v>777</v>
      </c>
      <c r="B778" s="96" t="s">
        <v>2489</v>
      </c>
      <c r="C778" s="96" t="s">
        <v>1791</v>
      </c>
      <c r="D778" s="23" t="s">
        <v>588</v>
      </c>
      <c r="E778" s="23" t="s">
        <v>588</v>
      </c>
      <c r="F778" s="23" t="s">
        <v>1036</v>
      </c>
      <c r="G778" s="96">
        <v>13</v>
      </c>
      <c r="H778" s="24" t="s">
        <v>2914</v>
      </c>
      <c r="I778" s="96" t="s">
        <v>123</v>
      </c>
      <c r="J778" s="96" t="s">
        <v>138</v>
      </c>
      <c r="K778" s="24">
        <v>10268</v>
      </c>
      <c r="L778" s="24">
        <v>0</v>
      </c>
      <c r="M778" s="24">
        <v>1</v>
      </c>
      <c r="Y778" s="24" t="s">
        <v>2364</v>
      </c>
      <c r="AA778" s="96" t="s">
        <v>2494</v>
      </c>
      <c r="AC778" s="96" t="s">
        <v>2495</v>
      </c>
      <c r="AD778" s="98" t="s">
        <v>2391</v>
      </c>
      <c r="AE778" s="96">
        <v>16</v>
      </c>
      <c r="AF778" s="96">
        <v>16</v>
      </c>
      <c r="AG778" s="96">
        <v>10268</v>
      </c>
      <c r="AH778" s="96">
        <v>0</v>
      </c>
      <c r="AI778" s="96">
        <v>1</v>
      </c>
      <c r="AJ778" s="96" t="s">
        <v>3682</v>
      </c>
      <c r="AK778" s="96">
        <v>4</v>
      </c>
      <c r="AN778" s="96">
        <v>0</v>
      </c>
      <c r="AO778" s="96" t="s">
        <v>2365</v>
      </c>
      <c r="AP778" s="96" t="s">
        <v>2426</v>
      </c>
    </row>
    <row r="779" spans="1:42">
      <c r="A779" s="23">
        <v>778</v>
      </c>
      <c r="B779" s="96" t="s">
        <v>2489</v>
      </c>
      <c r="C779" s="96" t="s">
        <v>1791</v>
      </c>
      <c r="D779" s="23" t="s">
        <v>588</v>
      </c>
      <c r="E779" s="23" t="s">
        <v>588</v>
      </c>
      <c r="F779" s="23" t="s">
        <v>1036</v>
      </c>
      <c r="G779" s="96">
        <v>13</v>
      </c>
      <c r="H779" s="24" t="s">
        <v>2915</v>
      </c>
      <c r="I779" s="96" t="s">
        <v>123</v>
      </c>
      <c r="J779" s="96" t="s">
        <v>134</v>
      </c>
      <c r="K779" s="24">
        <v>20134</v>
      </c>
      <c r="L779" s="24">
        <v>6</v>
      </c>
      <c r="M779" s="24">
        <v>2</v>
      </c>
      <c r="Y779" s="24" t="s">
        <v>2364</v>
      </c>
      <c r="AA779" s="96" t="s">
        <v>2494</v>
      </c>
      <c r="AC779" s="96" t="s">
        <v>2495</v>
      </c>
      <c r="AD779" s="98" t="s">
        <v>2363</v>
      </c>
      <c r="AE779" s="96">
        <v>4</v>
      </c>
      <c r="AF779" s="96">
        <v>1</v>
      </c>
      <c r="AG779" s="96">
        <v>20134</v>
      </c>
      <c r="AH779" s="96">
        <v>6</v>
      </c>
      <c r="AI779" s="96">
        <v>2</v>
      </c>
      <c r="AJ779" s="96" t="s">
        <v>3683</v>
      </c>
      <c r="AK779" s="96">
        <v>4</v>
      </c>
      <c r="AN779" s="96">
        <v>0</v>
      </c>
      <c r="AO779" s="96" t="s">
        <v>2365</v>
      </c>
      <c r="AP779" s="96" t="s">
        <v>2427</v>
      </c>
    </row>
    <row r="780" spans="1:42">
      <c r="A780" s="23">
        <v>779</v>
      </c>
      <c r="B780" s="96" t="s">
        <v>2489</v>
      </c>
      <c r="C780" s="96" t="s">
        <v>1791</v>
      </c>
      <c r="D780" s="23" t="s">
        <v>588</v>
      </c>
      <c r="E780" s="23" t="s">
        <v>588</v>
      </c>
      <c r="F780" s="23" t="s">
        <v>1036</v>
      </c>
      <c r="G780" s="96">
        <v>13</v>
      </c>
      <c r="H780" s="24" t="s">
        <v>2916</v>
      </c>
      <c r="I780" s="96" t="s">
        <v>123</v>
      </c>
      <c r="J780" s="96" t="s">
        <v>138</v>
      </c>
      <c r="K780" s="24">
        <v>10269</v>
      </c>
      <c r="L780" s="24">
        <v>0</v>
      </c>
      <c r="M780" s="24">
        <v>1</v>
      </c>
      <c r="Y780" s="24" t="s">
        <v>2364</v>
      </c>
      <c r="AA780" s="96" t="s">
        <v>2494</v>
      </c>
      <c r="AC780" s="96" t="s">
        <v>2495</v>
      </c>
      <c r="AD780" s="98" t="s">
        <v>2391</v>
      </c>
      <c r="AE780" s="96">
        <v>16</v>
      </c>
      <c r="AF780" s="96">
        <v>16</v>
      </c>
      <c r="AG780" s="96">
        <v>10269</v>
      </c>
      <c r="AH780" s="96">
        <v>0</v>
      </c>
      <c r="AI780" s="96">
        <v>1</v>
      </c>
      <c r="AJ780" s="96" t="s">
        <v>3684</v>
      </c>
      <c r="AK780" s="96">
        <v>4</v>
      </c>
      <c r="AN780" s="96">
        <v>0</v>
      </c>
      <c r="AO780" s="96" t="s">
        <v>2365</v>
      </c>
      <c r="AP780" s="96" t="s">
        <v>2428</v>
      </c>
    </row>
    <row r="781" spans="1:42">
      <c r="A781" s="23">
        <v>780</v>
      </c>
      <c r="B781" s="96" t="s">
        <v>2489</v>
      </c>
      <c r="C781" s="96" t="s">
        <v>1791</v>
      </c>
      <c r="D781" s="23" t="s">
        <v>588</v>
      </c>
      <c r="E781" s="23" t="s">
        <v>588</v>
      </c>
      <c r="F781" s="23" t="s">
        <v>1036</v>
      </c>
      <c r="G781" s="96">
        <v>13</v>
      </c>
      <c r="H781" s="24" t="s">
        <v>2917</v>
      </c>
      <c r="I781" s="96" t="s">
        <v>123</v>
      </c>
      <c r="J781" s="96" t="s">
        <v>134</v>
      </c>
      <c r="K781" s="24">
        <v>20134</v>
      </c>
      <c r="L781" s="24">
        <v>8</v>
      </c>
      <c r="M781" s="24">
        <v>2</v>
      </c>
      <c r="Y781" s="24" t="s">
        <v>2364</v>
      </c>
      <c r="AA781" s="96" t="s">
        <v>2494</v>
      </c>
      <c r="AC781" s="96" t="s">
        <v>2495</v>
      </c>
      <c r="AD781" s="98" t="s">
        <v>2363</v>
      </c>
      <c r="AE781" s="96">
        <v>4</v>
      </c>
      <c r="AF781" s="96">
        <v>1</v>
      </c>
      <c r="AG781" s="96">
        <v>20134</v>
      </c>
      <c r="AH781" s="96">
        <v>8</v>
      </c>
      <c r="AI781" s="96">
        <v>2</v>
      </c>
      <c r="AJ781" s="96" t="s">
        <v>3685</v>
      </c>
      <c r="AK781" s="96">
        <v>4</v>
      </c>
      <c r="AN781" s="96">
        <v>0</v>
      </c>
      <c r="AO781" s="96" t="s">
        <v>2365</v>
      </c>
      <c r="AP781" s="96" t="s">
        <v>2429</v>
      </c>
    </row>
    <row r="782" spans="1:42">
      <c r="A782" s="23">
        <v>781</v>
      </c>
      <c r="B782" s="96" t="s">
        <v>2489</v>
      </c>
      <c r="C782" s="96" t="s">
        <v>1791</v>
      </c>
      <c r="D782" s="23" t="s">
        <v>588</v>
      </c>
      <c r="E782" s="23" t="s">
        <v>588</v>
      </c>
      <c r="F782" s="23" t="s">
        <v>1036</v>
      </c>
      <c r="G782" s="96">
        <v>13</v>
      </c>
      <c r="H782" s="24" t="s">
        <v>2918</v>
      </c>
      <c r="I782" s="96" t="s">
        <v>123</v>
      </c>
      <c r="J782" s="96" t="s">
        <v>138</v>
      </c>
      <c r="K782" s="24">
        <v>10270</v>
      </c>
      <c r="L782" s="24">
        <v>0</v>
      </c>
      <c r="M782" s="24">
        <v>1</v>
      </c>
      <c r="Y782" s="24" t="s">
        <v>2364</v>
      </c>
      <c r="AA782" s="96" t="s">
        <v>2494</v>
      </c>
      <c r="AC782" s="96" t="s">
        <v>2495</v>
      </c>
      <c r="AD782" s="98" t="s">
        <v>2391</v>
      </c>
      <c r="AE782" s="96">
        <v>16</v>
      </c>
      <c r="AF782" s="96">
        <v>16</v>
      </c>
      <c r="AG782" s="96">
        <v>10270</v>
      </c>
      <c r="AH782" s="96">
        <v>0</v>
      </c>
      <c r="AI782" s="96">
        <v>1</v>
      </c>
      <c r="AJ782" s="96" t="s">
        <v>3686</v>
      </c>
      <c r="AK782" s="96">
        <v>4</v>
      </c>
      <c r="AN782" s="96">
        <v>0</v>
      </c>
      <c r="AO782" s="96" t="s">
        <v>2365</v>
      </c>
      <c r="AP782" s="96" t="s">
        <v>2430</v>
      </c>
    </row>
    <row r="783" spans="1:42">
      <c r="A783" s="23">
        <v>782</v>
      </c>
      <c r="B783" s="96" t="s">
        <v>2489</v>
      </c>
      <c r="C783" s="96" t="s">
        <v>1791</v>
      </c>
      <c r="D783" s="23" t="s">
        <v>588</v>
      </c>
      <c r="E783" s="23" t="s">
        <v>588</v>
      </c>
      <c r="F783" s="23" t="s">
        <v>1036</v>
      </c>
      <c r="G783" s="96">
        <v>13</v>
      </c>
      <c r="H783" s="24" t="s">
        <v>2919</v>
      </c>
      <c r="I783" s="96" t="s">
        <v>123</v>
      </c>
      <c r="J783" s="96" t="s">
        <v>134</v>
      </c>
      <c r="K783" s="24">
        <v>20134</v>
      </c>
      <c r="L783" s="24">
        <v>10</v>
      </c>
      <c r="M783" s="24">
        <v>2</v>
      </c>
      <c r="Y783" s="24" t="s">
        <v>2364</v>
      </c>
      <c r="AA783" s="96" t="s">
        <v>2494</v>
      </c>
      <c r="AC783" s="96" t="s">
        <v>2495</v>
      </c>
      <c r="AD783" s="98" t="s">
        <v>2363</v>
      </c>
      <c r="AE783" s="96">
        <v>4</v>
      </c>
      <c r="AF783" s="96">
        <v>1</v>
      </c>
      <c r="AG783" s="96">
        <v>20134</v>
      </c>
      <c r="AH783" s="96">
        <v>10</v>
      </c>
      <c r="AI783" s="96">
        <v>2</v>
      </c>
      <c r="AJ783" s="96" t="s">
        <v>3687</v>
      </c>
      <c r="AK783" s="96">
        <v>4</v>
      </c>
      <c r="AN783" s="96">
        <v>0</v>
      </c>
      <c r="AO783" s="96" t="s">
        <v>2365</v>
      </c>
      <c r="AP783" s="96" t="s">
        <v>2431</v>
      </c>
    </row>
    <row r="784" spans="1:42">
      <c r="A784" s="23">
        <v>783</v>
      </c>
      <c r="B784" s="96" t="s">
        <v>2489</v>
      </c>
      <c r="C784" s="96" t="s">
        <v>1791</v>
      </c>
      <c r="D784" s="23" t="s">
        <v>588</v>
      </c>
      <c r="E784" s="23" t="s">
        <v>588</v>
      </c>
      <c r="F784" s="23" t="s">
        <v>1036</v>
      </c>
      <c r="G784" s="96">
        <v>13</v>
      </c>
      <c r="H784" s="24" t="s">
        <v>2702</v>
      </c>
      <c r="I784" s="96" t="s">
        <v>121</v>
      </c>
      <c r="J784" s="96" t="s">
        <v>134</v>
      </c>
      <c r="K784" s="24">
        <v>20134</v>
      </c>
      <c r="L784" s="24">
        <v>12</v>
      </c>
      <c r="M784" s="24">
        <v>1</v>
      </c>
      <c r="Y784" s="24" t="s">
        <v>2364</v>
      </c>
      <c r="AA784" s="96" t="s">
        <v>2490</v>
      </c>
      <c r="AC784" s="96" t="s">
        <v>2491</v>
      </c>
      <c r="AD784" s="98" t="s">
        <v>2363</v>
      </c>
      <c r="AE784" s="96">
        <v>4</v>
      </c>
      <c r="AF784" s="96">
        <v>1</v>
      </c>
      <c r="AG784" s="96">
        <v>20134</v>
      </c>
      <c r="AH784" s="96">
        <v>12</v>
      </c>
      <c r="AI784" s="96">
        <v>1</v>
      </c>
      <c r="AJ784" s="96" t="s">
        <v>3688</v>
      </c>
      <c r="AK784" s="96">
        <v>4</v>
      </c>
      <c r="AN784" s="96">
        <v>0</v>
      </c>
      <c r="AO784" s="96" t="s">
        <v>2365</v>
      </c>
      <c r="AP784" s="96" t="s">
        <v>2432</v>
      </c>
    </row>
    <row r="785" spans="1:42">
      <c r="A785" s="23">
        <v>784</v>
      </c>
      <c r="B785" s="96" t="s">
        <v>2489</v>
      </c>
      <c r="C785" s="96" t="s">
        <v>1791</v>
      </c>
      <c r="D785" s="23" t="s">
        <v>588</v>
      </c>
      <c r="E785" s="23" t="s">
        <v>588</v>
      </c>
      <c r="F785" s="23" t="s">
        <v>1036</v>
      </c>
      <c r="G785" s="96">
        <v>13</v>
      </c>
      <c r="H785" s="24" t="s">
        <v>2703</v>
      </c>
      <c r="I785" s="96" t="s">
        <v>121</v>
      </c>
      <c r="J785" s="96" t="s">
        <v>134</v>
      </c>
      <c r="K785" s="24">
        <v>20134</v>
      </c>
      <c r="L785" s="24">
        <v>14</v>
      </c>
      <c r="M785" s="24">
        <v>1</v>
      </c>
      <c r="Y785" s="24" t="s">
        <v>2364</v>
      </c>
      <c r="AA785" s="96" t="s">
        <v>2490</v>
      </c>
      <c r="AC785" s="96" t="s">
        <v>2491</v>
      </c>
      <c r="AD785" s="98" t="s">
        <v>2363</v>
      </c>
      <c r="AE785" s="96">
        <v>4</v>
      </c>
      <c r="AF785" s="96">
        <v>1</v>
      </c>
      <c r="AG785" s="96">
        <v>20134</v>
      </c>
      <c r="AH785" s="96">
        <v>14</v>
      </c>
      <c r="AI785" s="96">
        <v>1</v>
      </c>
      <c r="AJ785" s="96" t="s">
        <v>3689</v>
      </c>
      <c r="AK785" s="96">
        <v>4</v>
      </c>
      <c r="AN785" s="96">
        <v>0</v>
      </c>
      <c r="AO785" s="96" t="s">
        <v>2365</v>
      </c>
      <c r="AP785" s="96" t="s">
        <v>2433</v>
      </c>
    </row>
    <row r="786" spans="1:42">
      <c r="A786" s="23">
        <v>785</v>
      </c>
      <c r="B786" s="96" t="s">
        <v>2489</v>
      </c>
      <c r="C786" s="96" t="s">
        <v>1791</v>
      </c>
      <c r="D786" s="23" t="s">
        <v>588</v>
      </c>
      <c r="E786" s="23" t="s">
        <v>588</v>
      </c>
      <c r="F786" s="23" t="s">
        <v>1036</v>
      </c>
      <c r="G786" s="96">
        <v>13</v>
      </c>
      <c r="H786" s="24" t="s">
        <v>2704</v>
      </c>
      <c r="I786" s="96" t="s">
        <v>121</v>
      </c>
      <c r="J786" s="96" t="s">
        <v>134</v>
      </c>
      <c r="K786" s="24">
        <v>20135</v>
      </c>
      <c r="L786" s="24">
        <v>0</v>
      </c>
      <c r="M786" s="24">
        <v>1</v>
      </c>
      <c r="Y786" s="24" t="s">
        <v>2364</v>
      </c>
      <c r="AA786" s="96" t="s">
        <v>2490</v>
      </c>
      <c r="AC786" s="96" t="s">
        <v>2491</v>
      </c>
      <c r="AD786" s="98" t="s">
        <v>2363</v>
      </c>
      <c r="AE786" s="96">
        <v>4</v>
      </c>
      <c r="AF786" s="96">
        <v>1</v>
      </c>
      <c r="AG786" s="96">
        <v>20135</v>
      </c>
      <c r="AH786" s="96">
        <v>0</v>
      </c>
      <c r="AI786" s="96">
        <v>1</v>
      </c>
      <c r="AJ786" s="96" t="s">
        <v>3690</v>
      </c>
      <c r="AK786" s="96">
        <v>4</v>
      </c>
      <c r="AN786" s="96">
        <v>0</v>
      </c>
      <c r="AO786" s="96" t="s">
        <v>2365</v>
      </c>
      <c r="AP786" s="96" t="s">
        <v>2434</v>
      </c>
    </row>
    <row r="787" spans="1:42">
      <c r="A787" s="23">
        <v>786</v>
      </c>
      <c r="B787" s="96" t="s">
        <v>2489</v>
      </c>
      <c r="C787" s="96" t="s">
        <v>1791</v>
      </c>
      <c r="D787" s="23" t="s">
        <v>588</v>
      </c>
      <c r="E787" s="23" t="s">
        <v>588</v>
      </c>
      <c r="F787" s="23" t="s">
        <v>1036</v>
      </c>
      <c r="G787" s="96">
        <v>13</v>
      </c>
      <c r="H787" s="24" t="s">
        <v>2705</v>
      </c>
      <c r="I787" s="96" t="s">
        <v>121</v>
      </c>
      <c r="J787" s="96" t="s">
        <v>134</v>
      </c>
      <c r="K787" s="24">
        <v>20135</v>
      </c>
      <c r="L787" s="24">
        <v>1</v>
      </c>
      <c r="M787" s="24">
        <v>1</v>
      </c>
      <c r="Y787" s="24" t="s">
        <v>2364</v>
      </c>
      <c r="AA787" s="96" t="s">
        <v>2490</v>
      </c>
      <c r="AC787" s="96" t="s">
        <v>2491</v>
      </c>
      <c r="AD787" s="98" t="s">
        <v>2363</v>
      </c>
      <c r="AE787" s="96">
        <v>4</v>
      </c>
      <c r="AF787" s="96">
        <v>1</v>
      </c>
      <c r="AG787" s="96">
        <v>20135</v>
      </c>
      <c r="AH787" s="96">
        <v>1</v>
      </c>
      <c r="AI787" s="96">
        <v>1</v>
      </c>
      <c r="AJ787" s="96" t="s">
        <v>3691</v>
      </c>
      <c r="AK787" s="96">
        <v>4</v>
      </c>
      <c r="AN787" s="96">
        <v>0</v>
      </c>
      <c r="AO787" s="96" t="s">
        <v>2365</v>
      </c>
      <c r="AP787" s="96" t="s">
        <v>2435</v>
      </c>
    </row>
    <row r="788" spans="1:42">
      <c r="A788" s="23">
        <v>787</v>
      </c>
      <c r="B788" s="96" t="s">
        <v>2489</v>
      </c>
      <c r="C788" s="96" t="s">
        <v>1791</v>
      </c>
      <c r="D788" s="23" t="s">
        <v>588</v>
      </c>
      <c r="E788" s="23" t="s">
        <v>588</v>
      </c>
      <c r="F788" s="23" t="s">
        <v>1036</v>
      </c>
      <c r="G788" s="96">
        <v>13</v>
      </c>
      <c r="H788" s="24" t="s">
        <v>2706</v>
      </c>
      <c r="I788" s="96" t="s">
        <v>121</v>
      </c>
      <c r="J788" s="96" t="s">
        <v>134</v>
      </c>
      <c r="K788" s="24">
        <v>20135</v>
      </c>
      <c r="L788" s="24">
        <v>2</v>
      </c>
      <c r="M788" s="24">
        <v>1</v>
      </c>
      <c r="Y788" s="24" t="s">
        <v>2364</v>
      </c>
      <c r="AA788" s="96" t="s">
        <v>2490</v>
      </c>
      <c r="AC788" s="96" t="s">
        <v>2491</v>
      </c>
      <c r="AD788" s="98" t="s">
        <v>2363</v>
      </c>
      <c r="AE788" s="96">
        <v>4</v>
      </c>
      <c r="AF788" s="96">
        <v>1</v>
      </c>
      <c r="AG788" s="96">
        <v>20135</v>
      </c>
      <c r="AH788" s="96">
        <v>2</v>
      </c>
      <c r="AI788" s="96">
        <v>1</v>
      </c>
      <c r="AJ788" s="96" t="s">
        <v>3692</v>
      </c>
      <c r="AK788" s="96">
        <v>4</v>
      </c>
      <c r="AN788" s="96">
        <v>0</v>
      </c>
      <c r="AO788" s="96" t="s">
        <v>2365</v>
      </c>
      <c r="AP788" s="96" t="s">
        <v>2436</v>
      </c>
    </row>
    <row r="789" spans="1:42">
      <c r="A789" s="23">
        <v>788</v>
      </c>
      <c r="B789" s="96" t="s">
        <v>2489</v>
      </c>
      <c r="C789" s="96" t="s">
        <v>1791</v>
      </c>
      <c r="D789" s="23" t="s">
        <v>588</v>
      </c>
      <c r="E789" s="23" t="s">
        <v>588</v>
      </c>
      <c r="F789" s="23" t="s">
        <v>1036</v>
      </c>
      <c r="G789" s="96">
        <v>13</v>
      </c>
      <c r="H789" s="24" t="s">
        <v>2707</v>
      </c>
      <c r="I789" s="96" t="s">
        <v>121</v>
      </c>
      <c r="J789" s="96" t="s">
        <v>134</v>
      </c>
      <c r="K789" s="24">
        <v>20135</v>
      </c>
      <c r="L789" s="24">
        <v>3</v>
      </c>
      <c r="M789" s="24">
        <v>1</v>
      </c>
      <c r="Y789" s="24" t="s">
        <v>2364</v>
      </c>
      <c r="AA789" s="96" t="s">
        <v>2490</v>
      </c>
      <c r="AC789" s="96" t="s">
        <v>2491</v>
      </c>
      <c r="AD789" s="98" t="s">
        <v>2363</v>
      </c>
      <c r="AE789" s="96">
        <v>4</v>
      </c>
      <c r="AF789" s="96">
        <v>1</v>
      </c>
      <c r="AG789" s="96">
        <v>20135</v>
      </c>
      <c r="AH789" s="96">
        <v>3</v>
      </c>
      <c r="AI789" s="96">
        <v>1</v>
      </c>
      <c r="AJ789" s="96" t="s">
        <v>3693</v>
      </c>
      <c r="AK789" s="96">
        <v>4</v>
      </c>
      <c r="AN789" s="96">
        <v>0</v>
      </c>
      <c r="AO789" s="96" t="s">
        <v>2365</v>
      </c>
      <c r="AP789" s="96" t="s">
        <v>2437</v>
      </c>
    </row>
    <row r="790" spans="1:42">
      <c r="A790" s="23">
        <v>789</v>
      </c>
      <c r="B790" s="96" t="s">
        <v>2489</v>
      </c>
      <c r="C790" s="96" t="s">
        <v>1791</v>
      </c>
      <c r="D790" s="23" t="s">
        <v>588</v>
      </c>
      <c r="E790" s="23" t="s">
        <v>588</v>
      </c>
      <c r="F790" s="23" t="s">
        <v>1036</v>
      </c>
      <c r="G790" s="96">
        <v>13</v>
      </c>
      <c r="H790" s="24" t="s">
        <v>2708</v>
      </c>
      <c r="I790" s="96" t="s">
        <v>121</v>
      </c>
      <c r="J790" s="96" t="s">
        <v>134</v>
      </c>
      <c r="K790" s="24">
        <v>20135</v>
      </c>
      <c r="L790" s="24">
        <v>4</v>
      </c>
      <c r="M790" s="24">
        <v>1</v>
      </c>
      <c r="Y790" s="24" t="s">
        <v>2364</v>
      </c>
      <c r="AA790" s="96" t="s">
        <v>2490</v>
      </c>
      <c r="AC790" s="96" t="s">
        <v>2491</v>
      </c>
      <c r="AD790" s="98" t="s">
        <v>2363</v>
      </c>
      <c r="AE790" s="96">
        <v>4</v>
      </c>
      <c r="AF790" s="96">
        <v>1</v>
      </c>
      <c r="AG790" s="96">
        <v>20135</v>
      </c>
      <c r="AH790" s="96">
        <v>4</v>
      </c>
      <c r="AI790" s="96">
        <v>1</v>
      </c>
      <c r="AJ790" s="96" t="s">
        <v>3694</v>
      </c>
      <c r="AK790" s="96">
        <v>4</v>
      </c>
      <c r="AN790" s="96">
        <v>0</v>
      </c>
      <c r="AO790" s="96" t="s">
        <v>2365</v>
      </c>
      <c r="AP790" s="96" t="s">
        <v>2438</v>
      </c>
    </row>
    <row r="791" spans="1:42">
      <c r="A791" s="23">
        <v>790</v>
      </c>
      <c r="B791" s="96" t="s">
        <v>2489</v>
      </c>
      <c r="C791" s="96" t="s">
        <v>1791</v>
      </c>
      <c r="D791" s="23" t="s">
        <v>588</v>
      </c>
      <c r="E791" s="23" t="s">
        <v>588</v>
      </c>
      <c r="F791" s="23" t="s">
        <v>1036</v>
      </c>
      <c r="G791" s="96">
        <v>13</v>
      </c>
      <c r="H791" s="24" t="s">
        <v>2709</v>
      </c>
      <c r="I791" s="96" t="s">
        <v>121</v>
      </c>
      <c r="J791" s="96" t="s">
        <v>134</v>
      </c>
      <c r="K791" s="24">
        <v>20135</v>
      </c>
      <c r="L791" s="24">
        <v>5</v>
      </c>
      <c r="M791" s="24">
        <v>1</v>
      </c>
      <c r="Y791" s="24" t="s">
        <v>2364</v>
      </c>
      <c r="AA791" s="96" t="s">
        <v>2490</v>
      </c>
      <c r="AC791" s="96" t="s">
        <v>2491</v>
      </c>
      <c r="AD791" s="98" t="s">
        <v>2363</v>
      </c>
      <c r="AE791" s="96">
        <v>4</v>
      </c>
      <c r="AF791" s="96">
        <v>1</v>
      </c>
      <c r="AG791" s="96">
        <v>20135</v>
      </c>
      <c r="AH791" s="96">
        <v>5</v>
      </c>
      <c r="AI791" s="96">
        <v>1</v>
      </c>
      <c r="AJ791" s="96" t="s">
        <v>3695</v>
      </c>
      <c r="AK791" s="96">
        <v>4</v>
      </c>
      <c r="AN791" s="96">
        <v>0</v>
      </c>
      <c r="AO791" s="96" t="s">
        <v>2365</v>
      </c>
      <c r="AP791" s="96" t="s">
        <v>2439</v>
      </c>
    </row>
    <row r="792" spans="1:42">
      <c r="A792" s="23">
        <v>791</v>
      </c>
      <c r="B792" s="96" t="s">
        <v>2489</v>
      </c>
      <c r="C792" s="96" t="s">
        <v>1791</v>
      </c>
      <c r="D792" s="23" t="s">
        <v>588</v>
      </c>
      <c r="E792" s="23" t="s">
        <v>588</v>
      </c>
      <c r="F792" s="23" t="s">
        <v>1036</v>
      </c>
      <c r="G792" s="96">
        <v>13</v>
      </c>
      <c r="H792" s="24" t="s">
        <v>2710</v>
      </c>
      <c r="I792" s="96" t="s">
        <v>121</v>
      </c>
      <c r="J792" s="96" t="s">
        <v>134</v>
      </c>
      <c r="K792" s="24">
        <v>20135</v>
      </c>
      <c r="L792" s="24">
        <v>6</v>
      </c>
      <c r="M792" s="24">
        <v>1</v>
      </c>
      <c r="Y792" s="24" t="s">
        <v>2364</v>
      </c>
      <c r="AA792" s="96" t="s">
        <v>2490</v>
      </c>
      <c r="AC792" s="96" t="s">
        <v>2491</v>
      </c>
      <c r="AD792" s="98" t="s">
        <v>2363</v>
      </c>
      <c r="AE792" s="96">
        <v>4</v>
      </c>
      <c r="AF792" s="96">
        <v>1</v>
      </c>
      <c r="AG792" s="96">
        <v>20135</v>
      </c>
      <c r="AH792" s="96">
        <v>6</v>
      </c>
      <c r="AI792" s="96">
        <v>1</v>
      </c>
      <c r="AJ792" s="96" t="s">
        <v>3696</v>
      </c>
      <c r="AK792" s="96">
        <v>4</v>
      </c>
      <c r="AN792" s="96">
        <v>0</v>
      </c>
      <c r="AO792" s="96" t="s">
        <v>2365</v>
      </c>
      <c r="AP792" s="96" t="s">
        <v>2440</v>
      </c>
    </row>
    <row r="793" spans="1:42">
      <c r="A793" s="23">
        <v>792</v>
      </c>
      <c r="B793" s="96" t="s">
        <v>2489</v>
      </c>
      <c r="C793" s="96" t="s">
        <v>1791</v>
      </c>
      <c r="D793" s="23" t="s">
        <v>588</v>
      </c>
      <c r="E793" s="23" t="s">
        <v>588</v>
      </c>
      <c r="F793" s="23" t="s">
        <v>1036</v>
      </c>
      <c r="G793" s="96">
        <v>13</v>
      </c>
      <c r="H793" s="24" t="s">
        <v>2711</v>
      </c>
      <c r="I793" s="96" t="s">
        <v>121</v>
      </c>
      <c r="J793" s="96" t="s">
        <v>134</v>
      </c>
      <c r="K793" s="24">
        <v>20135</v>
      </c>
      <c r="L793" s="24">
        <v>7</v>
      </c>
      <c r="M793" s="24">
        <v>1</v>
      </c>
      <c r="Y793" s="24" t="s">
        <v>2364</v>
      </c>
      <c r="AA793" s="96" t="s">
        <v>2490</v>
      </c>
      <c r="AC793" s="96" t="s">
        <v>2491</v>
      </c>
      <c r="AD793" s="98" t="s">
        <v>2363</v>
      </c>
      <c r="AE793" s="96">
        <v>4</v>
      </c>
      <c r="AF793" s="96">
        <v>1</v>
      </c>
      <c r="AG793" s="96">
        <v>20135</v>
      </c>
      <c r="AH793" s="96">
        <v>7</v>
      </c>
      <c r="AI793" s="96">
        <v>1</v>
      </c>
      <c r="AJ793" s="96" t="s">
        <v>3697</v>
      </c>
      <c r="AK793" s="96">
        <v>4</v>
      </c>
      <c r="AN793" s="96">
        <v>0</v>
      </c>
      <c r="AO793" s="96" t="s">
        <v>2365</v>
      </c>
      <c r="AP793" s="96" t="s">
        <v>2441</v>
      </c>
    </row>
    <row r="794" spans="1:42">
      <c r="A794" s="23">
        <v>793</v>
      </c>
      <c r="B794" s="96" t="s">
        <v>2489</v>
      </c>
      <c r="C794" s="96" t="s">
        <v>1791</v>
      </c>
      <c r="D794" s="23" t="s">
        <v>588</v>
      </c>
      <c r="E794" s="23" t="s">
        <v>588</v>
      </c>
      <c r="F794" s="23" t="s">
        <v>1036</v>
      </c>
      <c r="G794" s="96">
        <v>13</v>
      </c>
      <c r="H794" s="24" t="s">
        <v>2712</v>
      </c>
      <c r="I794" s="96" t="s">
        <v>121</v>
      </c>
      <c r="J794" s="96" t="s">
        <v>134</v>
      </c>
      <c r="K794" s="24">
        <v>20135</v>
      </c>
      <c r="L794" s="24">
        <v>8</v>
      </c>
      <c r="M794" s="24">
        <v>1</v>
      </c>
      <c r="Y794" s="24" t="s">
        <v>2364</v>
      </c>
      <c r="AA794" s="96" t="s">
        <v>2490</v>
      </c>
      <c r="AC794" s="96" t="s">
        <v>2491</v>
      </c>
      <c r="AD794" s="98" t="s">
        <v>2363</v>
      </c>
      <c r="AE794" s="96">
        <v>4</v>
      </c>
      <c r="AF794" s="96">
        <v>1</v>
      </c>
      <c r="AG794" s="96">
        <v>20135</v>
      </c>
      <c r="AH794" s="96">
        <v>8</v>
      </c>
      <c r="AI794" s="96">
        <v>1</v>
      </c>
      <c r="AJ794" s="96" t="s">
        <v>3698</v>
      </c>
      <c r="AK794" s="96">
        <v>4</v>
      </c>
      <c r="AN794" s="96">
        <v>0</v>
      </c>
      <c r="AO794" s="96" t="s">
        <v>2365</v>
      </c>
      <c r="AP794" s="96" t="s">
        <v>2442</v>
      </c>
    </row>
    <row r="795" spans="1:42">
      <c r="A795" s="23">
        <v>794</v>
      </c>
      <c r="B795" s="96" t="s">
        <v>2489</v>
      </c>
      <c r="C795" s="96" t="s">
        <v>1791</v>
      </c>
      <c r="D795" s="23" t="s">
        <v>588</v>
      </c>
      <c r="E795" s="23" t="s">
        <v>588</v>
      </c>
      <c r="F795" s="23" t="s">
        <v>1036</v>
      </c>
      <c r="G795" s="96">
        <v>13</v>
      </c>
      <c r="H795" s="24" t="s">
        <v>2713</v>
      </c>
      <c r="I795" s="96" t="s">
        <v>121</v>
      </c>
      <c r="J795" s="96" t="s">
        <v>134</v>
      </c>
      <c r="K795" s="24">
        <v>20135</v>
      </c>
      <c r="L795" s="24">
        <v>9</v>
      </c>
      <c r="M795" s="24">
        <v>1</v>
      </c>
      <c r="Y795" s="24" t="s">
        <v>2364</v>
      </c>
      <c r="AA795" s="96" t="s">
        <v>2490</v>
      </c>
      <c r="AC795" s="96" t="s">
        <v>2491</v>
      </c>
      <c r="AD795" s="98" t="s">
        <v>2363</v>
      </c>
      <c r="AE795" s="96">
        <v>4</v>
      </c>
      <c r="AF795" s="96">
        <v>1</v>
      </c>
      <c r="AG795" s="96">
        <v>20135</v>
      </c>
      <c r="AH795" s="96">
        <v>9</v>
      </c>
      <c r="AI795" s="96">
        <v>1</v>
      </c>
      <c r="AJ795" s="96" t="s">
        <v>3699</v>
      </c>
      <c r="AK795" s="96">
        <v>4</v>
      </c>
      <c r="AN795" s="96">
        <v>0</v>
      </c>
      <c r="AO795" s="96" t="s">
        <v>2365</v>
      </c>
      <c r="AP795" s="96" t="s">
        <v>2443</v>
      </c>
    </row>
    <row r="796" spans="1:42">
      <c r="A796" s="23">
        <v>795</v>
      </c>
      <c r="B796" s="96" t="s">
        <v>2489</v>
      </c>
      <c r="C796" s="96" t="s">
        <v>1791</v>
      </c>
      <c r="D796" s="23" t="s">
        <v>588</v>
      </c>
      <c r="E796" s="23" t="s">
        <v>588</v>
      </c>
      <c r="F796" s="23" t="s">
        <v>1036</v>
      </c>
      <c r="G796" s="96">
        <v>13</v>
      </c>
      <c r="H796" s="24" t="s">
        <v>2714</v>
      </c>
      <c r="I796" s="96" t="s">
        <v>121</v>
      </c>
      <c r="J796" s="96" t="s">
        <v>134</v>
      </c>
      <c r="K796" s="24">
        <v>20135</v>
      </c>
      <c r="L796" s="24">
        <v>10</v>
      </c>
      <c r="M796" s="24">
        <v>1</v>
      </c>
      <c r="Y796" s="24" t="s">
        <v>2364</v>
      </c>
      <c r="AA796" s="96" t="s">
        <v>2490</v>
      </c>
      <c r="AC796" s="96" t="s">
        <v>2491</v>
      </c>
      <c r="AD796" s="98" t="s">
        <v>2363</v>
      </c>
      <c r="AE796" s="96">
        <v>4</v>
      </c>
      <c r="AF796" s="96">
        <v>1</v>
      </c>
      <c r="AG796" s="96">
        <v>20135</v>
      </c>
      <c r="AH796" s="96">
        <v>10</v>
      </c>
      <c r="AI796" s="96">
        <v>1</v>
      </c>
      <c r="AJ796" s="96" t="s">
        <v>3700</v>
      </c>
      <c r="AK796" s="96">
        <v>4</v>
      </c>
      <c r="AN796" s="96">
        <v>0</v>
      </c>
      <c r="AO796" s="96" t="s">
        <v>2365</v>
      </c>
      <c r="AP796" s="96" t="s">
        <v>2444</v>
      </c>
    </row>
    <row r="797" spans="1:42">
      <c r="A797" s="23">
        <v>796</v>
      </c>
      <c r="B797" s="96" t="s">
        <v>2489</v>
      </c>
      <c r="C797" s="96" t="s">
        <v>1791</v>
      </c>
      <c r="D797" s="23" t="s">
        <v>588</v>
      </c>
      <c r="E797" s="23" t="s">
        <v>588</v>
      </c>
      <c r="F797" s="23" t="s">
        <v>1036</v>
      </c>
      <c r="G797" s="96">
        <v>13</v>
      </c>
      <c r="H797" s="24" t="s">
        <v>2715</v>
      </c>
      <c r="I797" s="96" t="s">
        <v>121</v>
      </c>
      <c r="J797" s="96" t="s">
        <v>134</v>
      </c>
      <c r="K797" s="24">
        <v>20135</v>
      </c>
      <c r="L797" s="24">
        <v>11</v>
      </c>
      <c r="M797" s="24">
        <v>1</v>
      </c>
      <c r="Y797" s="24" t="s">
        <v>2364</v>
      </c>
      <c r="AA797" s="96" t="s">
        <v>2490</v>
      </c>
      <c r="AC797" s="96" t="s">
        <v>2491</v>
      </c>
      <c r="AD797" s="98" t="s">
        <v>2363</v>
      </c>
      <c r="AE797" s="96">
        <v>4</v>
      </c>
      <c r="AF797" s="96">
        <v>1</v>
      </c>
      <c r="AG797" s="96">
        <v>20135</v>
      </c>
      <c r="AH797" s="96">
        <v>11</v>
      </c>
      <c r="AI797" s="96">
        <v>1</v>
      </c>
      <c r="AJ797" s="96" t="s">
        <v>3701</v>
      </c>
      <c r="AK797" s="96">
        <v>4</v>
      </c>
      <c r="AN797" s="96">
        <v>0</v>
      </c>
      <c r="AO797" s="96" t="s">
        <v>2365</v>
      </c>
      <c r="AP797" s="96" t="s">
        <v>2445</v>
      </c>
    </row>
    <row r="798" spans="1:42">
      <c r="A798" s="23">
        <v>797</v>
      </c>
      <c r="B798" s="96" t="s">
        <v>2489</v>
      </c>
      <c r="C798" s="96" t="s">
        <v>1791</v>
      </c>
      <c r="D798" s="23" t="s">
        <v>588</v>
      </c>
      <c r="E798" s="23" t="s">
        <v>588</v>
      </c>
      <c r="F798" s="23" t="s">
        <v>1036</v>
      </c>
      <c r="G798" s="96">
        <v>13</v>
      </c>
      <c r="H798" s="24" t="s">
        <v>2716</v>
      </c>
      <c r="I798" s="96" t="s">
        <v>121</v>
      </c>
      <c r="J798" s="96" t="s">
        <v>134</v>
      </c>
      <c r="K798" s="24">
        <v>20136</v>
      </c>
      <c r="L798" s="24">
        <v>0</v>
      </c>
      <c r="M798" s="24">
        <v>16</v>
      </c>
      <c r="Y798" s="24" t="s">
        <v>2364</v>
      </c>
      <c r="AA798" s="96" t="s">
        <v>2490</v>
      </c>
      <c r="AC798" s="96" t="s">
        <v>2491</v>
      </c>
      <c r="AD798" s="98" t="s">
        <v>2387</v>
      </c>
      <c r="AE798" s="96">
        <v>4</v>
      </c>
      <c r="AF798" s="96">
        <v>1</v>
      </c>
      <c r="AG798" s="96">
        <v>20136</v>
      </c>
      <c r="AH798" s="96">
        <v>0</v>
      </c>
      <c r="AI798" s="96">
        <v>16</v>
      </c>
      <c r="AJ798" s="96" t="s">
        <v>3702</v>
      </c>
      <c r="AK798" s="96">
        <v>4</v>
      </c>
      <c r="AN798" s="96">
        <v>0</v>
      </c>
      <c r="AO798" s="96" t="s">
        <v>2365</v>
      </c>
      <c r="AP798" s="96" t="s">
        <v>2446</v>
      </c>
    </row>
    <row r="799" spans="1:42">
      <c r="A799" s="23">
        <v>798</v>
      </c>
      <c r="B799" s="96" t="s">
        <v>2489</v>
      </c>
      <c r="C799" s="96" t="s">
        <v>1791</v>
      </c>
      <c r="D799" s="23" t="s">
        <v>1237</v>
      </c>
      <c r="E799" s="23" t="s">
        <v>737</v>
      </c>
      <c r="F799" s="23" t="s">
        <v>1067</v>
      </c>
      <c r="G799" s="96">
        <v>14</v>
      </c>
      <c r="H799" s="24" t="s">
        <v>2694</v>
      </c>
      <c r="I799" s="96" t="s">
        <v>122</v>
      </c>
      <c r="J799" s="96" t="s">
        <v>134</v>
      </c>
      <c r="K799" s="24">
        <v>20141</v>
      </c>
      <c r="L799" s="24">
        <v>0</v>
      </c>
      <c r="M799" s="24">
        <v>2</v>
      </c>
      <c r="Y799" s="24" t="s">
        <v>2364</v>
      </c>
      <c r="AA799" s="96" t="s">
        <v>2492</v>
      </c>
      <c r="AC799" s="96" t="s">
        <v>2493</v>
      </c>
      <c r="AD799" s="98" t="s">
        <v>2363</v>
      </c>
      <c r="AE799" s="96">
        <v>4</v>
      </c>
      <c r="AF799" s="96">
        <v>1</v>
      </c>
      <c r="AG799" s="96">
        <v>20141</v>
      </c>
      <c r="AH799" s="96">
        <v>0</v>
      </c>
      <c r="AI799" s="96">
        <v>2</v>
      </c>
      <c r="AJ799" s="96" t="s">
        <v>3703</v>
      </c>
      <c r="AK799" s="96">
        <v>4</v>
      </c>
      <c r="AN799" s="96">
        <v>0</v>
      </c>
      <c r="AO799" s="96" t="s">
        <v>2365</v>
      </c>
      <c r="AP799" s="96" t="s">
        <v>2390</v>
      </c>
    </row>
    <row r="800" spans="1:42">
      <c r="A800" s="23">
        <v>799</v>
      </c>
      <c r="B800" s="96" t="s">
        <v>2489</v>
      </c>
      <c r="C800" s="96" t="s">
        <v>1791</v>
      </c>
      <c r="D800" s="23" t="s">
        <v>1237</v>
      </c>
      <c r="E800" s="23" t="s">
        <v>737</v>
      </c>
      <c r="F800" s="23" t="s">
        <v>1067</v>
      </c>
      <c r="G800" s="96">
        <v>14</v>
      </c>
      <c r="H800" s="24" t="s">
        <v>2727</v>
      </c>
      <c r="I800" s="96" t="s">
        <v>122</v>
      </c>
      <c r="J800" s="96" t="s">
        <v>134</v>
      </c>
      <c r="K800" s="24">
        <v>20141</v>
      </c>
      <c r="L800" s="24">
        <v>2</v>
      </c>
      <c r="M800" s="24">
        <v>2</v>
      </c>
      <c r="Y800" s="24" t="s">
        <v>2364</v>
      </c>
      <c r="AA800" s="96" t="s">
        <v>2492</v>
      </c>
      <c r="AC800" s="96" t="s">
        <v>2493</v>
      </c>
      <c r="AD800" s="98" t="s">
        <v>2363</v>
      </c>
      <c r="AE800" s="96">
        <v>4</v>
      </c>
      <c r="AF800" s="96">
        <v>1</v>
      </c>
      <c r="AG800" s="96">
        <v>20141</v>
      </c>
      <c r="AH800" s="96">
        <v>2</v>
      </c>
      <c r="AI800" s="96">
        <v>2</v>
      </c>
      <c r="AJ800" s="96" t="s">
        <v>3704</v>
      </c>
      <c r="AK800" s="96">
        <v>4</v>
      </c>
      <c r="AN800" s="96">
        <v>0</v>
      </c>
      <c r="AO800" s="96" t="s">
        <v>2365</v>
      </c>
      <c r="AP800" s="96" t="s">
        <v>2451</v>
      </c>
    </row>
    <row r="801" spans="1:42">
      <c r="A801" s="23">
        <v>800</v>
      </c>
      <c r="B801" s="96" t="s">
        <v>2489</v>
      </c>
      <c r="C801" s="96" t="s">
        <v>1791</v>
      </c>
      <c r="D801" s="23" t="s">
        <v>1237</v>
      </c>
      <c r="E801" s="23" t="s">
        <v>737</v>
      </c>
      <c r="F801" s="23" t="s">
        <v>1067</v>
      </c>
      <c r="G801" s="96">
        <v>14</v>
      </c>
      <c r="H801" s="24" t="s">
        <v>2732</v>
      </c>
      <c r="I801" s="96" t="s">
        <v>121</v>
      </c>
      <c r="J801" s="96" t="s">
        <v>134</v>
      </c>
      <c r="K801" s="24">
        <v>20141</v>
      </c>
      <c r="L801" s="24">
        <v>4</v>
      </c>
      <c r="M801" s="24">
        <v>1</v>
      </c>
      <c r="Y801" s="24" t="s">
        <v>2364</v>
      </c>
      <c r="AA801" s="96" t="s">
        <v>2490</v>
      </c>
      <c r="AC801" s="96" t="s">
        <v>2491</v>
      </c>
      <c r="AD801" s="98" t="s">
        <v>2363</v>
      </c>
      <c r="AE801" s="96">
        <v>4</v>
      </c>
      <c r="AF801" s="96">
        <v>1</v>
      </c>
      <c r="AG801" s="96">
        <v>20141</v>
      </c>
      <c r="AH801" s="96">
        <v>4</v>
      </c>
      <c r="AI801" s="96">
        <v>1</v>
      </c>
      <c r="AJ801" s="96" t="s">
        <v>3705</v>
      </c>
      <c r="AK801" s="96">
        <v>4</v>
      </c>
      <c r="AN801" s="96">
        <v>0</v>
      </c>
      <c r="AO801" s="96" t="s">
        <v>2365</v>
      </c>
      <c r="AP801" s="96" t="s">
        <v>2464</v>
      </c>
    </row>
    <row r="802" spans="1:42">
      <c r="A802" s="23">
        <v>801</v>
      </c>
      <c r="B802" s="96" t="s">
        <v>2489</v>
      </c>
      <c r="C802" s="96" t="s">
        <v>1791</v>
      </c>
      <c r="D802" s="23" t="s">
        <v>1237</v>
      </c>
      <c r="E802" s="23" t="s">
        <v>737</v>
      </c>
      <c r="F802" s="23" t="s">
        <v>1067</v>
      </c>
      <c r="G802" s="96">
        <v>14</v>
      </c>
      <c r="H802" s="24" t="s">
        <v>2733</v>
      </c>
      <c r="I802" s="96" t="s">
        <v>121</v>
      </c>
      <c r="J802" s="96" t="s">
        <v>134</v>
      </c>
      <c r="K802" s="24">
        <v>20141</v>
      </c>
      <c r="L802" s="24">
        <v>6</v>
      </c>
      <c r="M802" s="24">
        <v>1</v>
      </c>
      <c r="Y802" s="24" t="s">
        <v>2364</v>
      </c>
      <c r="AA802" s="96" t="s">
        <v>2490</v>
      </c>
      <c r="AC802" s="96" t="s">
        <v>2491</v>
      </c>
      <c r="AD802" s="98" t="s">
        <v>2363</v>
      </c>
      <c r="AE802" s="96">
        <v>4</v>
      </c>
      <c r="AF802" s="96">
        <v>1</v>
      </c>
      <c r="AG802" s="96">
        <v>20141</v>
      </c>
      <c r="AH802" s="96">
        <v>6</v>
      </c>
      <c r="AI802" s="96">
        <v>1</v>
      </c>
      <c r="AJ802" s="96" t="s">
        <v>3706</v>
      </c>
      <c r="AK802" s="96">
        <v>4</v>
      </c>
      <c r="AN802" s="96">
        <v>0</v>
      </c>
      <c r="AO802" s="96" t="s">
        <v>2365</v>
      </c>
      <c r="AP802" s="96" t="s">
        <v>2465</v>
      </c>
    </row>
    <row r="803" spans="1:42">
      <c r="A803" s="23">
        <v>802</v>
      </c>
      <c r="B803" s="96" t="s">
        <v>2489</v>
      </c>
      <c r="C803" s="96" t="s">
        <v>1791</v>
      </c>
      <c r="D803" s="23" t="s">
        <v>1237</v>
      </c>
      <c r="E803" s="23" t="s">
        <v>737</v>
      </c>
      <c r="F803" s="23" t="s">
        <v>1067</v>
      </c>
      <c r="G803" s="96">
        <v>14</v>
      </c>
      <c r="H803" s="24" t="s">
        <v>2730</v>
      </c>
      <c r="I803" s="96" t="s">
        <v>121</v>
      </c>
      <c r="J803" s="96" t="s">
        <v>134</v>
      </c>
      <c r="K803" s="24">
        <v>20141</v>
      </c>
      <c r="L803" s="24">
        <v>8</v>
      </c>
      <c r="M803" s="24">
        <v>1</v>
      </c>
      <c r="Y803" s="24" t="s">
        <v>2364</v>
      </c>
      <c r="AA803" s="96" t="s">
        <v>2490</v>
      </c>
      <c r="AC803" s="96" t="s">
        <v>2491</v>
      </c>
      <c r="AD803" s="98" t="s">
        <v>2363</v>
      </c>
      <c r="AE803" s="96">
        <v>4</v>
      </c>
      <c r="AF803" s="96">
        <v>1</v>
      </c>
      <c r="AG803" s="96">
        <v>20141</v>
      </c>
      <c r="AH803" s="96">
        <v>8</v>
      </c>
      <c r="AI803" s="96">
        <v>1</v>
      </c>
      <c r="AJ803" s="96" t="s">
        <v>3707</v>
      </c>
      <c r="AK803" s="96">
        <v>4</v>
      </c>
      <c r="AN803" s="96">
        <v>0</v>
      </c>
      <c r="AO803" s="96" t="s">
        <v>2365</v>
      </c>
      <c r="AP803" s="96" t="s">
        <v>2462</v>
      </c>
    </row>
    <row r="804" spans="1:42">
      <c r="A804" s="23">
        <v>803</v>
      </c>
      <c r="B804" s="96" t="s">
        <v>2489</v>
      </c>
      <c r="C804" s="96" t="s">
        <v>1791</v>
      </c>
      <c r="D804" s="23" t="s">
        <v>1237</v>
      </c>
      <c r="E804" s="23" t="s">
        <v>737</v>
      </c>
      <c r="F804" s="23" t="s">
        <v>1067</v>
      </c>
      <c r="G804" s="96">
        <v>14</v>
      </c>
      <c r="H804" s="24" t="s">
        <v>2731</v>
      </c>
      <c r="I804" s="96" t="s">
        <v>121</v>
      </c>
      <c r="J804" s="96" t="s">
        <v>134</v>
      </c>
      <c r="K804" s="24">
        <v>20141</v>
      </c>
      <c r="L804" s="24">
        <v>10</v>
      </c>
      <c r="M804" s="24">
        <v>1</v>
      </c>
      <c r="Y804" s="24" t="s">
        <v>2364</v>
      </c>
      <c r="AA804" s="96" t="s">
        <v>2490</v>
      </c>
      <c r="AC804" s="96" t="s">
        <v>2491</v>
      </c>
      <c r="AD804" s="98" t="s">
        <v>2363</v>
      </c>
      <c r="AE804" s="96">
        <v>4</v>
      </c>
      <c r="AF804" s="96">
        <v>1</v>
      </c>
      <c r="AG804" s="96">
        <v>20141</v>
      </c>
      <c r="AH804" s="96">
        <v>10</v>
      </c>
      <c r="AI804" s="96">
        <v>1</v>
      </c>
      <c r="AJ804" s="96" t="s">
        <v>3708</v>
      </c>
      <c r="AK804" s="96">
        <v>4</v>
      </c>
      <c r="AN804" s="96">
        <v>0</v>
      </c>
      <c r="AO804" s="96" t="s">
        <v>2365</v>
      </c>
      <c r="AP804" s="96" t="s">
        <v>2463</v>
      </c>
    </row>
    <row r="805" spans="1:42">
      <c r="A805" s="23">
        <v>804</v>
      </c>
      <c r="B805" s="96" t="s">
        <v>2489</v>
      </c>
      <c r="C805" s="96" t="s">
        <v>1791</v>
      </c>
      <c r="D805" s="23" t="s">
        <v>1237</v>
      </c>
      <c r="E805" s="23" t="s">
        <v>737</v>
      </c>
      <c r="F805" s="23" t="s">
        <v>1069</v>
      </c>
      <c r="G805" s="96">
        <v>15</v>
      </c>
      <c r="H805" s="24" t="s">
        <v>2694</v>
      </c>
      <c r="I805" s="96" t="s">
        <v>122</v>
      </c>
      <c r="J805" s="96" t="s">
        <v>134</v>
      </c>
      <c r="K805" s="24">
        <v>20151</v>
      </c>
      <c r="L805" s="24">
        <v>0</v>
      </c>
      <c r="M805" s="24">
        <v>2</v>
      </c>
      <c r="Y805" s="24" t="s">
        <v>2364</v>
      </c>
      <c r="AA805" s="96" t="s">
        <v>2492</v>
      </c>
      <c r="AC805" s="96" t="s">
        <v>2493</v>
      </c>
      <c r="AD805" s="98" t="s">
        <v>2363</v>
      </c>
      <c r="AE805" s="96">
        <v>4</v>
      </c>
      <c r="AF805" s="96">
        <v>1</v>
      </c>
      <c r="AG805" s="96">
        <v>20151</v>
      </c>
      <c r="AH805" s="96">
        <v>0</v>
      </c>
      <c r="AI805" s="96">
        <v>2</v>
      </c>
      <c r="AJ805" s="96" t="s">
        <v>3709</v>
      </c>
      <c r="AK805" s="96">
        <v>4</v>
      </c>
      <c r="AN805" s="96">
        <v>0</v>
      </c>
      <c r="AO805" s="96" t="s">
        <v>2365</v>
      </c>
      <c r="AP805" s="96" t="s">
        <v>2390</v>
      </c>
    </row>
    <row r="806" spans="1:42">
      <c r="A806" s="23">
        <v>805</v>
      </c>
      <c r="B806" s="96" t="s">
        <v>2489</v>
      </c>
      <c r="C806" s="96" t="s">
        <v>1791</v>
      </c>
      <c r="D806" s="23" t="s">
        <v>1237</v>
      </c>
      <c r="E806" s="23" t="s">
        <v>737</v>
      </c>
      <c r="F806" s="23" t="s">
        <v>1069</v>
      </c>
      <c r="G806" s="96">
        <v>15</v>
      </c>
      <c r="H806" s="24" t="s">
        <v>2727</v>
      </c>
      <c r="I806" s="96" t="s">
        <v>122</v>
      </c>
      <c r="J806" s="96" t="s">
        <v>134</v>
      </c>
      <c r="K806" s="24">
        <v>20151</v>
      </c>
      <c r="L806" s="24">
        <v>2</v>
      </c>
      <c r="M806" s="24">
        <v>2</v>
      </c>
      <c r="Y806" s="24" t="s">
        <v>2364</v>
      </c>
      <c r="AA806" s="96" t="s">
        <v>2492</v>
      </c>
      <c r="AC806" s="96" t="s">
        <v>2493</v>
      </c>
      <c r="AD806" s="98" t="s">
        <v>2363</v>
      </c>
      <c r="AE806" s="96">
        <v>4</v>
      </c>
      <c r="AF806" s="96">
        <v>1</v>
      </c>
      <c r="AG806" s="96">
        <v>20151</v>
      </c>
      <c r="AH806" s="96">
        <v>2</v>
      </c>
      <c r="AI806" s="96">
        <v>2</v>
      </c>
      <c r="AJ806" s="96" t="s">
        <v>3710</v>
      </c>
      <c r="AK806" s="96">
        <v>4</v>
      </c>
      <c r="AN806" s="96">
        <v>0</v>
      </c>
      <c r="AO806" s="96" t="s">
        <v>2365</v>
      </c>
      <c r="AP806" s="96" t="s">
        <v>2451</v>
      </c>
    </row>
    <row r="807" spans="1:42">
      <c r="A807" s="23">
        <v>806</v>
      </c>
      <c r="B807" s="96" t="s">
        <v>2489</v>
      </c>
      <c r="C807" s="96" t="s">
        <v>1791</v>
      </c>
      <c r="D807" s="23" t="s">
        <v>1237</v>
      </c>
      <c r="E807" s="23" t="s">
        <v>737</v>
      </c>
      <c r="F807" s="23" t="s">
        <v>1069</v>
      </c>
      <c r="G807" s="96">
        <v>15</v>
      </c>
      <c r="H807" s="24" t="s">
        <v>2732</v>
      </c>
      <c r="I807" s="96" t="s">
        <v>121</v>
      </c>
      <c r="J807" s="96" t="s">
        <v>134</v>
      </c>
      <c r="K807" s="24">
        <v>20151</v>
      </c>
      <c r="L807" s="24">
        <v>4</v>
      </c>
      <c r="M807" s="24">
        <v>1</v>
      </c>
      <c r="Y807" s="24" t="s">
        <v>2364</v>
      </c>
      <c r="AA807" s="96" t="s">
        <v>2490</v>
      </c>
      <c r="AC807" s="96" t="s">
        <v>2491</v>
      </c>
      <c r="AD807" s="98" t="s">
        <v>2363</v>
      </c>
      <c r="AE807" s="96">
        <v>4</v>
      </c>
      <c r="AF807" s="96">
        <v>1</v>
      </c>
      <c r="AG807" s="96">
        <v>20151</v>
      </c>
      <c r="AH807" s="96">
        <v>4</v>
      </c>
      <c r="AI807" s="96">
        <v>1</v>
      </c>
      <c r="AJ807" s="96" t="s">
        <v>3711</v>
      </c>
      <c r="AK807" s="96">
        <v>4</v>
      </c>
      <c r="AN807" s="96">
        <v>0</v>
      </c>
      <c r="AO807" s="96" t="s">
        <v>2365</v>
      </c>
      <c r="AP807" s="96" t="s">
        <v>2464</v>
      </c>
    </row>
    <row r="808" spans="1:42">
      <c r="A808" s="23">
        <v>807</v>
      </c>
      <c r="B808" s="96" t="s">
        <v>2489</v>
      </c>
      <c r="C808" s="96" t="s">
        <v>1791</v>
      </c>
      <c r="D808" s="23" t="s">
        <v>1237</v>
      </c>
      <c r="E808" s="23" t="s">
        <v>737</v>
      </c>
      <c r="F808" s="23" t="s">
        <v>1069</v>
      </c>
      <c r="G808" s="96">
        <v>15</v>
      </c>
      <c r="H808" s="24" t="s">
        <v>2733</v>
      </c>
      <c r="I808" s="96" t="s">
        <v>121</v>
      </c>
      <c r="J808" s="96" t="s">
        <v>134</v>
      </c>
      <c r="K808" s="24">
        <v>20151</v>
      </c>
      <c r="L808" s="24">
        <v>6</v>
      </c>
      <c r="M808" s="24">
        <v>1</v>
      </c>
      <c r="Y808" s="24" t="s">
        <v>2364</v>
      </c>
      <c r="AA808" s="96" t="s">
        <v>2490</v>
      </c>
      <c r="AC808" s="96" t="s">
        <v>2491</v>
      </c>
      <c r="AD808" s="98" t="s">
        <v>2363</v>
      </c>
      <c r="AE808" s="96">
        <v>4</v>
      </c>
      <c r="AF808" s="96">
        <v>1</v>
      </c>
      <c r="AG808" s="96">
        <v>20151</v>
      </c>
      <c r="AH808" s="96">
        <v>6</v>
      </c>
      <c r="AI808" s="96">
        <v>1</v>
      </c>
      <c r="AJ808" s="96" t="s">
        <v>3712</v>
      </c>
      <c r="AK808" s="96">
        <v>4</v>
      </c>
      <c r="AN808" s="96">
        <v>0</v>
      </c>
      <c r="AO808" s="96" t="s">
        <v>2365</v>
      </c>
      <c r="AP808" s="96" t="s">
        <v>2465</v>
      </c>
    </row>
    <row r="809" spans="1:42">
      <c r="A809" s="23">
        <v>808</v>
      </c>
      <c r="B809" s="96" t="s">
        <v>2489</v>
      </c>
      <c r="C809" s="96" t="s">
        <v>1791</v>
      </c>
      <c r="D809" s="23" t="s">
        <v>1237</v>
      </c>
      <c r="E809" s="23" t="s">
        <v>737</v>
      </c>
      <c r="F809" s="23" t="s">
        <v>1069</v>
      </c>
      <c r="G809" s="96">
        <v>15</v>
      </c>
      <c r="H809" s="24" t="s">
        <v>2730</v>
      </c>
      <c r="I809" s="96" t="s">
        <v>121</v>
      </c>
      <c r="J809" s="96" t="s">
        <v>134</v>
      </c>
      <c r="K809" s="24">
        <v>20151</v>
      </c>
      <c r="L809" s="24">
        <v>8</v>
      </c>
      <c r="M809" s="24">
        <v>1</v>
      </c>
      <c r="Y809" s="24" t="s">
        <v>2364</v>
      </c>
      <c r="AA809" s="96" t="s">
        <v>2490</v>
      </c>
      <c r="AC809" s="96" t="s">
        <v>2491</v>
      </c>
      <c r="AD809" s="98" t="s">
        <v>2363</v>
      </c>
      <c r="AE809" s="96">
        <v>4</v>
      </c>
      <c r="AF809" s="96">
        <v>1</v>
      </c>
      <c r="AG809" s="96">
        <v>20151</v>
      </c>
      <c r="AH809" s="96">
        <v>8</v>
      </c>
      <c r="AI809" s="96">
        <v>1</v>
      </c>
      <c r="AJ809" s="96" t="s">
        <v>3713</v>
      </c>
      <c r="AK809" s="96">
        <v>4</v>
      </c>
      <c r="AN809" s="96">
        <v>0</v>
      </c>
      <c r="AO809" s="96" t="s">
        <v>2365</v>
      </c>
      <c r="AP809" s="96" t="s">
        <v>2462</v>
      </c>
    </row>
    <row r="810" spans="1:42">
      <c r="A810" s="23">
        <v>809</v>
      </c>
      <c r="B810" s="96" t="s">
        <v>2489</v>
      </c>
      <c r="C810" s="96" t="s">
        <v>1791</v>
      </c>
      <c r="D810" s="23" t="s">
        <v>1237</v>
      </c>
      <c r="E810" s="23" t="s">
        <v>737</v>
      </c>
      <c r="F810" s="23" t="s">
        <v>1069</v>
      </c>
      <c r="G810" s="96">
        <v>15</v>
      </c>
      <c r="H810" s="24" t="s">
        <v>2731</v>
      </c>
      <c r="I810" s="96" t="s">
        <v>121</v>
      </c>
      <c r="J810" s="96" t="s">
        <v>134</v>
      </c>
      <c r="K810" s="24">
        <v>20151</v>
      </c>
      <c r="L810" s="24">
        <v>10</v>
      </c>
      <c r="M810" s="24">
        <v>1</v>
      </c>
      <c r="Y810" s="24" t="s">
        <v>2364</v>
      </c>
      <c r="AA810" s="96" t="s">
        <v>2490</v>
      </c>
      <c r="AC810" s="96" t="s">
        <v>2491</v>
      </c>
      <c r="AD810" s="98" t="s">
        <v>2363</v>
      </c>
      <c r="AE810" s="96">
        <v>4</v>
      </c>
      <c r="AF810" s="96">
        <v>1</v>
      </c>
      <c r="AG810" s="96">
        <v>20151</v>
      </c>
      <c r="AH810" s="96">
        <v>10</v>
      </c>
      <c r="AI810" s="96">
        <v>1</v>
      </c>
      <c r="AJ810" s="96" t="s">
        <v>3714</v>
      </c>
      <c r="AK810" s="96">
        <v>4</v>
      </c>
      <c r="AN810" s="96">
        <v>0</v>
      </c>
      <c r="AO810" s="96" t="s">
        <v>2365</v>
      </c>
      <c r="AP810" s="96" t="s">
        <v>2463</v>
      </c>
    </row>
    <row r="811" spans="1:42">
      <c r="A811" s="23">
        <v>810</v>
      </c>
      <c r="B811" s="96" t="s">
        <v>2489</v>
      </c>
      <c r="C811" s="96" t="s">
        <v>1791</v>
      </c>
      <c r="D811" s="23" t="s">
        <v>779</v>
      </c>
      <c r="E811" s="23" t="s">
        <v>779</v>
      </c>
      <c r="F811" s="23" t="s">
        <v>1549</v>
      </c>
      <c r="G811" s="96">
        <v>16</v>
      </c>
      <c r="H811" s="24" t="s">
        <v>2745</v>
      </c>
      <c r="I811" s="96" t="s">
        <v>122</v>
      </c>
      <c r="J811" s="96" t="s">
        <v>134</v>
      </c>
      <c r="K811" s="24">
        <v>20161</v>
      </c>
      <c r="L811" s="24">
        <v>0</v>
      </c>
      <c r="M811" s="24">
        <v>1</v>
      </c>
      <c r="Y811" s="24" t="s">
        <v>2364</v>
      </c>
      <c r="AA811" s="96" t="s">
        <v>2492</v>
      </c>
      <c r="AC811" s="96" t="s">
        <v>2493</v>
      </c>
      <c r="AD811" s="98" t="s">
        <v>2363</v>
      </c>
      <c r="AE811" s="96">
        <v>4</v>
      </c>
      <c r="AF811" s="96">
        <v>1</v>
      </c>
      <c r="AG811" s="96">
        <v>20161</v>
      </c>
      <c r="AH811" s="96">
        <v>0</v>
      </c>
      <c r="AI811" s="96">
        <v>1</v>
      </c>
      <c r="AJ811" s="96" t="s">
        <v>3715</v>
      </c>
      <c r="AK811" s="96">
        <v>4</v>
      </c>
      <c r="AN811" s="96">
        <v>0</v>
      </c>
      <c r="AO811" s="96" t="s">
        <v>2365</v>
      </c>
      <c r="AP811" s="96" t="s">
        <v>2390</v>
      </c>
    </row>
    <row r="812" spans="1:42">
      <c r="A812" s="23">
        <v>811</v>
      </c>
      <c r="B812" s="96" t="s">
        <v>2489</v>
      </c>
      <c r="C812" s="96" t="s">
        <v>1791</v>
      </c>
      <c r="D812" s="23" t="s">
        <v>779</v>
      </c>
      <c r="E812" s="23" t="s">
        <v>779</v>
      </c>
      <c r="F812" s="23" t="s">
        <v>1549</v>
      </c>
      <c r="G812" s="96">
        <v>16</v>
      </c>
      <c r="H812" s="24" t="s">
        <v>2672</v>
      </c>
      <c r="I812" s="96" t="s">
        <v>122</v>
      </c>
      <c r="J812" s="96" t="s">
        <v>134</v>
      </c>
      <c r="K812" s="24">
        <v>20161</v>
      </c>
      <c r="L812" s="24">
        <v>2</v>
      </c>
      <c r="M812" s="24">
        <v>1</v>
      </c>
      <c r="Y812" s="24" t="s">
        <v>2364</v>
      </c>
      <c r="AA812" s="96" t="s">
        <v>2492</v>
      </c>
      <c r="AC812" s="96" t="s">
        <v>2493</v>
      </c>
      <c r="AD812" s="98" t="s">
        <v>2363</v>
      </c>
      <c r="AE812" s="96">
        <v>4</v>
      </c>
      <c r="AF812" s="96">
        <v>1</v>
      </c>
      <c r="AG812" s="96">
        <v>20161</v>
      </c>
      <c r="AH812" s="96">
        <v>2</v>
      </c>
      <c r="AI812" s="96">
        <v>1</v>
      </c>
      <c r="AJ812" s="96" t="s">
        <v>3716</v>
      </c>
      <c r="AK812" s="96">
        <v>4</v>
      </c>
      <c r="AN812" s="96">
        <v>0</v>
      </c>
      <c r="AO812" s="96" t="s">
        <v>2365</v>
      </c>
      <c r="AP812" s="96" t="s">
        <v>2389</v>
      </c>
    </row>
    <row r="813" spans="1:42">
      <c r="A813" s="23">
        <v>812</v>
      </c>
      <c r="B813" s="96" t="s">
        <v>2489</v>
      </c>
      <c r="C813" s="96" t="s">
        <v>1791</v>
      </c>
      <c r="D813" s="23" t="s">
        <v>779</v>
      </c>
      <c r="E813" s="23" t="s">
        <v>779</v>
      </c>
      <c r="F813" s="23" t="s">
        <v>1549</v>
      </c>
      <c r="G813" s="96">
        <v>16</v>
      </c>
      <c r="H813" s="24" t="s">
        <v>2697</v>
      </c>
      <c r="I813" s="96" t="s">
        <v>121</v>
      </c>
      <c r="J813" s="96" t="s">
        <v>134</v>
      </c>
      <c r="K813" s="24">
        <v>20161</v>
      </c>
      <c r="L813" s="24">
        <v>4</v>
      </c>
      <c r="M813" s="24">
        <v>1</v>
      </c>
      <c r="Y813" s="24" t="s">
        <v>2364</v>
      </c>
      <c r="AA813" s="96" t="s">
        <v>2490</v>
      </c>
      <c r="AC813" s="96" t="s">
        <v>2491</v>
      </c>
      <c r="AD813" s="98" t="s">
        <v>2363</v>
      </c>
      <c r="AE813" s="96">
        <v>4</v>
      </c>
      <c r="AF813" s="96">
        <v>1</v>
      </c>
      <c r="AG813" s="96">
        <v>20161</v>
      </c>
      <c r="AH813" s="96">
        <v>4</v>
      </c>
      <c r="AI813" s="96">
        <v>1</v>
      </c>
      <c r="AJ813" s="96" t="s">
        <v>3717</v>
      </c>
      <c r="AK813" s="96">
        <v>4</v>
      </c>
      <c r="AN813" s="96">
        <v>0</v>
      </c>
      <c r="AO813" s="96" t="s">
        <v>2365</v>
      </c>
      <c r="AP813" s="96" t="s">
        <v>2402</v>
      </c>
    </row>
    <row r="814" spans="1:42">
      <c r="A814" s="23">
        <v>813</v>
      </c>
      <c r="B814" s="96" t="s">
        <v>2489</v>
      </c>
      <c r="C814" s="96" t="s">
        <v>1791</v>
      </c>
      <c r="D814" s="23" t="s">
        <v>779</v>
      </c>
      <c r="E814" s="23" t="s">
        <v>779</v>
      </c>
      <c r="F814" s="23" t="s">
        <v>1549</v>
      </c>
      <c r="G814" s="96">
        <v>16</v>
      </c>
      <c r="H814" s="24" t="s">
        <v>5356</v>
      </c>
      <c r="I814" s="96" t="s">
        <v>121</v>
      </c>
      <c r="J814" s="96" t="s">
        <v>138</v>
      </c>
      <c r="K814" s="24">
        <v>10321</v>
      </c>
      <c r="L814" s="24">
        <v>0</v>
      </c>
      <c r="M814" s="24">
        <v>1</v>
      </c>
      <c r="Y814" s="24" t="s">
        <v>2364</v>
      </c>
      <c r="AA814" s="96" t="s">
        <v>2490</v>
      </c>
      <c r="AC814" s="96" t="s">
        <v>2491</v>
      </c>
      <c r="AD814" s="98" t="s">
        <v>2391</v>
      </c>
      <c r="AE814" s="96">
        <v>16</v>
      </c>
      <c r="AF814" s="96">
        <v>16</v>
      </c>
      <c r="AG814" s="96">
        <v>10321</v>
      </c>
      <c r="AH814" s="96">
        <v>0</v>
      </c>
      <c r="AI814" s="96">
        <v>1</v>
      </c>
      <c r="AJ814" s="96" t="s">
        <v>5437</v>
      </c>
      <c r="AK814" s="96">
        <v>4</v>
      </c>
      <c r="AN814" s="96">
        <v>0</v>
      </c>
      <c r="AO814" s="96" t="s">
        <v>2365</v>
      </c>
      <c r="AP814" s="96" t="s">
        <v>2392</v>
      </c>
    </row>
    <row r="815" spans="1:42">
      <c r="A815" s="23">
        <v>814</v>
      </c>
      <c r="B815" s="96" t="s">
        <v>2489</v>
      </c>
      <c r="C815" s="96" t="s">
        <v>1791</v>
      </c>
      <c r="D815" s="23" t="s">
        <v>779</v>
      </c>
      <c r="E815" s="23" t="s">
        <v>779</v>
      </c>
      <c r="F815" s="23" t="s">
        <v>1549</v>
      </c>
      <c r="G815" s="96">
        <v>16</v>
      </c>
      <c r="H815" s="24" t="s">
        <v>5351</v>
      </c>
      <c r="I815" s="96" t="s">
        <v>123</v>
      </c>
      <c r="J815" s="96" t="s">
        <v>138</v>
      </c>
      <c r="K815" s="24">
        <v>10322</v>
      </c>
      <c r="L815" s="24">
        <v>0</v>
      </c>
      <c r="M815" s="24">
        <v>1</v>
      </c>
      <c r="Y815" s="24" t="s">
        <v>2364</v>
      </c>
      <c r="AA815" s="96" t="s">
        <v>2494</v>
      </c>
      <c r="AC815" s="96" t="s">
        <v>2495</v>
      </c>
      <c r="AD815" s="98" t="s">
        <v>2391</v>
      </c>
      <c r="AE815" s="96">
        <v>16</v>
      </c>
      <c r="AF815" s="96">
        <v>16</v>
      </c>
      <c r="AG815" s="96">
        <v>10322</v>
      </c>
      <c r="AH815" s="96">
        <v>0</v>
      </c>
      <c r="AI815" s="96">
        <v>1</v>
      </c>
      <c r="AJ815" s="96" t="s">
        <v>5438</v>
      </c>
      <c r="AK815" s="96">
        <v>4</v>
      </c>
      <c r="AN815" s="96">
        <v>0</v>
      </c>
      <c r="AO815" s="96" t="s">
        <v>2365</v>
      </c>
      <c r="AP815" s="96" t="s">
        <v>2393</v>
      </c>
    </row>
    <row r="816" spans="1:42">
      <c r="A816" s="23">
        <v>815</v>
      </c>
      <c r="B816" s="96" t="s">
        <v>2489</v>
      </c>
      <c r="C816" s="96" t="s">
        <v>1791</v>
      </c>
      <c r="D816" s="23" t="s">
        <v>779</v>
      </c>
      <c r="E816" s="23" t="s">
        <v>779</v>
      </c>
      <c r="F816" s="23" t="s">
        <v>1549</v>
      </c>
      <c r="G816" s="96">
        <v>16</v>
      </c>
      <c r="H816" s="24" t="s">
        <v>5352</v>
      </c>
      <c r="I816" s="96" t="s">
        <v>123</v>
      </c>
      <c r="J816" s="96" t="s">
        <v>134</v>
      </c>
      <c r="K816" s="24">
        <v>20161</v>
      </c>
      <c r="L816" s="24">
        <v>6</v>
      </c>
      <c r="M816" s="24">
        <v>2</v>
      </c>
      <c r="Y816" s="24" t="s">
        <v>2364</v>
      </c>
      <c r="AA816" s="96" t="s">
        <v>2494</v>
      </c>
      <c r="AC816" s="96" t="s">
        <v>2495</v>
      </c>
      <c r="AD816" s="98" t="s">
        <v>2363</v>
      </c>
      <c r="AE816" s="96">
        <v>4</v>
      </c>
      <c r="AF816" s="96">
        <v>1</v>
      </c>
      <c r="AG816" s="96">
        <v>20161</v>
      </c>
      <c r="AH816" s="96">
        <v>6</v>
      </c>
      <c r="AI816" s="96">
        <v>2</v>
      </c>
      <c r="AJ816" s="96" t="s">
        <v>5439</v>
      </c>
      <c r="AK816" s="96">
        <v>4</v>
      </c>
      <c r="AN816" s="96">
        <v>0</v>
      </c>
      <c r="AO816" s="96" t="s">
        <v>2365</v>
      </c>
      <c r="AP816" s="96" t="s">
        <v>2394</v>
      </c>
    </row>
    <row r="817" spans="1:42">
      <c r="A817" s="23">
        <v>816</v>
      </c>
      <c r="B817" s="96" t="s">
        <v>2489</v>
      </c>
      <c r="C817" s="96" t="s">
        <v>1791</v>
      </c>
      <c r="D817" s="23" t="s">
        <v>779</v>
      </c>
      <c r="E817" s="23" t="s">
        <v>779</v>
      </c>
      <c r="F817" s="23" t="s">
        <v>1549</v>
      </c>
      <c r="G817" s="96">
        <v>16</v>
      </c>
      <c r="H817" s="24" t="s">
        <v>5353</v>
      </c>
      <c r="I817" s="96" t="s">
        <v>123</v>
      </c>
      <c r="J817" s="96" t="s">
        <v>138</v>
      </c>
      <c r="K817" s="24">
        <v>10323</v>
      </c>
      <c r="L817" s="24">
        <v>0</v>
      </c>
      <c r="M817" s="24">
        <v>1</v>
      </c>
      <c r="Y817" s="24" t="s">
        <v>2364</v>
      </c>
      <c r="AA817" s="96" t="s">
        <v>2494</v>
      </c>
      <c r="AC817" s="96" t="s">
        <v>2495</v>
      </c>
      <c r="AD817" s="98" t="s">
        <v>2391</v>
      </c>
      <c r="AE817" s="96">
        <v>16</v>
      </c>
      <c r="AF817" s="96">
        <v>16</v>
      </c>
      <c r="AG817" s="96">
        <v>10323</v>
      </c>
      <c r="AH817" s="96">
        <v>0</v>
      </c>
      <c r="AI817" s="96">
        <v>1</v>
      </c>
      <c r="AJ817" s="96" t="s">
        <v>5440</v>
      </c>
      <c r="AK817" s="96">
        <v>4</v>
      </c>
      <c r="AN817" s="96">
        <v>0</v>
      </c>
      <c r="AO817" s="96" t="s">
        <v>2365</v>
      </c>
      <c r="AP817" s="96" t="s">
        <v>2395</v>
      </c>
    </row>
    <row r="818" spans="1:42">
      <c r="A818" s="23">
        <v>817</v>
      </c>
      <c r="B818" s="96" t="s">
        <v>2489</v>
      </c>
      <c r="C818" s="96" t="s">
        <v>1791</v>
      </c>
      <c r="D818" s="23" t="s">
        <v>779</v>
      </c>
      <c r="E818" s="23" t="s">
        <v>779</v>
      </c>
      <c r="F818" s="23" t="s">
        <v>1549</v>
      </c>
      <c r="G818" s="96">
        <v>16</v>
      </c>
      <c r="H818" s="24" t="s">
        <v>5354</v>
      </c>
      <c r="I818" s="96" t="s">
        <v>123</v>
      </c>
      <c r="J818" s="96" t="s">
        <v>134</v>
      </c>
      <c r="K818" s="24">
        <v>20161</v>
      </c>
      <c r="L818" s="24">
        <v>8</v>
      </c>
      <c r="M818" s="24">
        <v>2</v>
      </c>
      <c r="Y818" s="24" t="s">
        <v>2364</v>
      </c>
      <c r="AA818" s="96" t="s">
        <v>2494</v>
      </c>
      <c r="AC818" s="96" t="s">
        <v>2495</v>
      </c>
      <c r="AD818" s="98" t="s">
        <v>2363</v>
      </c>
      <c r="AE818" s="96">
        <v>4</v>
      </c>
      <c r="AF818" s="96">
        <v>1</v>
      </c>
      <c r="AG818" s="96">
        <v>20161</v>
      </c>
      <c r="AH818" s="96">
        <v>8</v>
      </c>
      <c r="AI818" s="96">
        <v>2</v>
      </c>
      <c r="AJ818" s="96" t="s">
        <v>5441</v>
      </c>
      <c r="AK818" s="96">
        <v>4</v>
      </c>
      <c r="AN818" s="96">
        <v>0</v>
      </c>
      <c r="AO818" s="96" t="s">
        <v>2365</v>
      </c>
      <c r="AP818" s="96" t="s">
        <v>2396</v>
      </c>
    </row>
    <row r="819" spans="1:42">
      <c r="A819" s="23">
        <v>818</v>
      </c>
      <c r="B819" s="96" t="s">
        <v>2489</v>
      </c>
      <c r="C819" s="96" t="s">
        <v>1791</v>
      </c>
      <c r="D819" s="23" t="s">
        <v>779</v>
      </c>
      <c r="E819" s="23" t="s">
        <v>779</v>
      </c>
      <c r="F819" s="23" t="s">
        <v>1549</v>
      </c>
      <c r="G819" s="96">
        <v>16</v>
      </c>
      <c r="H819" s="24" t="s">
        <v>2948</v>
      </c>
      <c r="I819" s="96" t="s">
        <v>123</v>
      </c>
      <c r="J819" s="96" t="s">
        <v>138</v>
      </c>
      <c r="K819" s="24">
        <v>10324</v>
      </c>
      <c r="L819" s="24">
        <v>0</v>
      </c>
      <c r="M819" s="24">
        <v>1</v>
      </c>
      <c r="Y819" s="24" t="s">
        <v>2364</v>
      </c>
      <c r="AA819" s="96" t="s">
        <v>2494</v>
      </c>
      <c r="AC819" s="96" t="s">
        <v>2495</v>
      </c>
      <c r="AD819" s="98" t="s">
        <v>2391</v>
      </c>
      <c r="AE819" s="96">
        <v>16</v>
      </c>
      <c r="AF819" s="96">
        <v>16</v>
      </c>
      <c r="AG819" s="96">
        <v>10324</v>
      </c>
      <c r="AH819" s="96">
        <v>0</v>
      </c>
      <c r="AI819" s="96">
        <v>1</v>
      </c>
      <c r="AJ819" s="96" t="s">
        <v>3718</v>
      </c>
      <c r="AK819" s="96">
        <v>4</v>
      </c>
      <c r="AN819" s="96">
        <v>0</v>
      </c>
      <c r="AO819" s="96" t="s">
        <v>2365</v>
      </c>
      <c r="AP819" s="96" t="s">
        <v>2403</v>
      </c>
    </row>
    <row r="820" spans="1:42">
      <c r="A820" s="23">
        <v>819</v>
      </c>
      <c r="B820" s="96" t="s">
        <v>2489</v>
      </c>
      <c r="C820" s="96" t="s">
        <v>1791</v>
      </c>
      <c r="D820" s="23" t="s">
        <v>779</v>
      </c>
      <c r="E820" s="23" t="s">
        <v>779</v>
      </c>
      <c r="F820" s="23" t="s">
        <v>1549</v>
      </c>
      <c r="G820" s="96">
        <v>16</v>
      </c>
      <c r="H820" s="24" t="s">
        <v>2949</v>
      </c>
      <c r="I820" s="96" t="s">
        <v>123</v>
      </c>
      <c r="J820" s="96" t="s">
        <v>134</v>
      </c>
      <c r="K820" s="24">
        <v>20161</v>
      </c>
      <c r="L820" s="24">
        <v>10</v>
      </c>
      <c r="M820" s="24">
        <v>2</v>
      </c>
      <c r="Y820" s="24" t="s">
        <v>2364</v>
      </c>
      <c r="AA820" s="96" t="s">
        <v>2494</v>
      </c>
      <c r="AC820" s="96" t="s">
        <v>2495</v>
      </c>
      <c r="AD820" s="98" t="s">
        <v>2363</v>
      </c>
      <c r="AE820" s="96">
        <v>4</v>
      </c>
      <c r="AF820" s="96">
        <v>1</v>
      </c>
      <c r="AG820" s="96">
        <v>20161</v>
      </c>
      <c r="AH820" s="96">
        <v>10</v>
      </c>
      <c r="AI820" s="96">
        <v>2</v>
      </c>
      <c r="AJ820" s="96" t="s">
        <v>3719</v>
      </c>
      <c r="AK820" s="96">
        <v>4</v>
      </c>
      <c r="AN820" s="96">
        <v>0</v>
      </c>
      <c r="AO820" s="96" t="s">
        <v>2365</v>
      </c>
      <c r="AP820" s="96" t="s">
        <v>2404</v>
      </c>
    </row>
    <row r="821" spans="1:42">
      <c r="A821" s="23">
        <v>820</v>
      </c>
      <c r="B821" s="96" t="s">
        <v>2489</v>
      </c>
      <c r="C821" s="96" t="s">
        <v>1791</v>
      </c>
      <c r="D821" s="23" t="s">
        <v>779</v>
      </c>
      <c r="E821" s="23" t="s">
        <v>779</v>
      </c>
      <c r="F821" s="23" t="s">
        <v>1549</v>
      </c>
      <c r="G821" s="96">
        <v>16</v>
      </c>
      <c r="H821" s="24" t="s">
        <v>2950</v>
      </c>
      <c r="I821" s="96" t="s">
        <v>123</v>
      </c>
      <c r="J821" s="96" t="s">
        <v>138</v>
      </c>
      <c r="K821" s="24">
        <v>10325</v>
      </c>
      <c r="L821" s="24">
        <v>0</v>
      </c>
      <c r="M821" s="24">
        <v>1</v>
      </c>
      <c r="Y821" s="24" t="s">
        <v>2364</v>
      </c>
      <c r="AA821" s="96" t="s">
        <v>2494</v>
      </c>
      <c r="AC821" s="96" t="s">
        <v>2495</v>
      </c>
      <c r="AD821" s="98" t="s">
        <v>2391</v>
      </c>
      <c r="AE821" s="96">
        <v>16</v>
      </c>
      <c r="AF821" s="96">
        <v>16</v>
      </c>
      <c r="AG821" s="96">
        <v>10325</v>
      </c>
      <c r="AH821" s="96">
        <v>0</v>
      </c>
      <c r="AI821" s="96">
        <v>1</v>
      </c>
      <c r="AJ821" s="96" t="s">
        <v>3720</v>
      </c>
      <c r="AK821" s="96">
        <v>4</v>
      </c>
      <c r="AN821" s="96">
        <v>0</v>
      </c>
      <c r="AO821" s="96" t="s">
        <v>2365</v>
      </c>
      <c r="AP821" s="96" t="s">
        <v>2405</v>
      </c>
    </row>
    <row r="822" spans="1:42">
      <c r="A822" s="23">
        <v>821</v>
      </c>
      <c r="B822" s="96" t="s">
        <v>2489</v>
      </c>
      <c r="C822" s="96" t="s">
        <v>1791</v>
      </c>
      <c r="D822" s="23" t="s">
        <v>779</v>
      </c>
      <c r="E822" s="23" t="s">
        <v>779</v>
      </c>
      <c r="F822" s="23" t="s">
        <v>1549</v>
      </c>
      <c r="G822" s="96">
        <v>16</v>
      </c>
      <c r="H822" s="24" t="s">
        <v>2951</v>
      </c>
      <c r="I822" s="96" t="s">
        <v>123</v>
      </c>
      <c r="J822" s="96" t="s">
        <v>134</v>
      </c>
      <c r="K822" s="24">
        <v>20161</v>
      </c>
      <c r="L822" s="24">
        <v>12</v>
      </c>
      <c r="M822" s="24">
        <v>2</v>
      </c>
      <c r="Y822" s="24" t="s">
        <v>2364</v>
      </c>
      <c r="AA822" s="96" t="s">
        <v>2494</v>
      </c>
      <c r="AC822" s="96" t="s">
        <v>2495</v>
      </c>
      <c r="AD822" s="98" t="s">
        <v>2363</v>
      </c>
      <c r="AE822" s="96">
        <v>4</v>
      </c>
      <c r="AF822" s="96">
        <v>1</v>
      </c>
      <c r="AG822" s="96">
        <v>20161</v>
      </c>
      <c r="AH822" s="96">
        <v>12</v>
      </c>
      <c r="AI822" s="96">
        <v>2</v>
      </c>
      <c r="AJ822" s="96" t="s">
        <v>3721</v>
      </c>
      <c r="AK822" s="96">
        <v>4</v>
      </c>
      <c r="AN822" s="96">
        <v>0</v>
      </c>
      <c r="AO822" s="96" t="s">
        <v>2365</v>
      </c>
      <c r="AP822" s="96" t="s">
        <v>2406</v>
      </c>
    </row>
    <row r="823" spans="1:42">
      <c r="A823" s="23">
        <v>822</v>
      </c>
      <c r="B823" s="96" t="s">
        <v>2489</v>
      </c>
      <c r="C823" s="96" t="s">
        <v>1791</v>
      </c>
      <c r="D823" s="23" t="s">
        <v>779</v>
      </c>
      <c r="E823" s="23" t="s">
        <v>779</v>
      </c>
      <c r="F823" s="23" t="s">
        <v>1549</v>
      </c>
      <c r="G823" s="96">
        <v>16</v>
      </c>
      <c r="H823" s="24" t="s">
        <v>2908</v>
      </c>
      <c r="I823" s="96" t="s">
        <v>123</v>
      </c>
      <c r="J823" s="96" t="s">
        <v>138</v>
      </c>
      <c r="K823" s="24">
        <v>10326</v>
      </c>
      <c r="L823" s="24">
        <v>0</v>
      </c>
      <c r="M823" s="24">
        <v>1</v>
      </c>
      <c r="Y823" s="24" t="s">
        <v>2364</v>
      </c>
      <c r="AA823" s="96" t="s">
        <v>2494</v>
      </c>
      <c r="AC823" s="96" t="s">
        <v>2495</v>
      </c>
      <c r="AD823" s="98" t="s">
        <v>2391</v>
      </c>
      <c r="AE823" s="96">
        <v>16</v>
      </c>
      <c r="AF823" s="96">
        <v>16</v>
      </c>
      <c r="AG823" s="96">
        <v>10326</v>
      </c>
      <c r="AH823" s="96">
        <v>0</v>
      </c>
      <c r="AI823" s="96">
        <v>1</v>
      </c>
      <c r="AJ823" s="96" t="s">
        <v>3722</v>
      </c>
      <c r="AK823" s="96">
        <v>4</v>
      </c>
      <c r="AN823" s="96">
        <v>0</v>
      </c>
      <c r="AO823" s="96" t="s">
        <v>2365</v>
      </c>
      <c r="AP823" s="96" t="s">
        <v>2407</v>
      </c>
    </row>
    <row r="824" spans="1:42">
      <c r="A824" s="23">
        <v>823</v>
      </c>
      <c r="B824" s="96" t="s">
        <v>2489</v>
      </c>
      <c r="C824" s="96" t="s">
        <v>1791</v>
      </c>
      <c r="D824" s="23" t="s">
        <v>779</v>
      </c>
      <c r="E824" s="23" t="s">
        <v>779</v>
      </c>
      <c r="F824" s="23" t="s">
        <v>1549</v>
      </c>
      <c r="G824" s="96">
        <v>16</v>
      </c>
      <c r="H824" s="24" t="s">
        <v>2909</v>
      </c>
      <c r="I824" s="96" t="s">
        <v>123</v>
      </c>
      <c r="J824" s="96" t="s">
        <v>134</v>
      </c>
      <c r="K824" s="24">
        <v>20161</v>
      </c>
      <c r="L824" s="24">
        <v>14</v>
      </c>
      <c r="M824" s="24">
        <v>2</v>
      </c>
      <c r="Y824" s="24" t="s">
        <v>2364</v>
      </c>
      <c r="AA824" s="96" t="s">
        <v>2494</v>
      </c>
      <c r="AC824" s="96" t="s">
        <v>2495</v>
      </c>
      <c r="AD824" s="98" t="s">
        <v>2363</v>
      </c>
      <c r="AE824" s="96">
        <v>4</v>
      </c>
      <c r="AF824" s="96">
        <v>1</v>
      </c>
      <c r="AG824" s="96">
        <v>20161</v>
      </c>
      <c r="AH824" s="96">
        <v>14</v>
      </c>
      <c r="AI824" s="96">
        <v>2</v>
      </c>
      <c r="AJ824" s="96" t="s">
        <v>3723</v>
      </c>
      <c r="AK824" s="96">
        <v>4</v>
      </c>
      <c r="AN824" s="96">
        <v>0</v>
      </c>
      <c r="AO824" s="96" t="s">
        <v>2365</v>
      </c>
      <c r="AP824" s="96" t="s">
        <v>2408</v>
      </c>
    </row>
    <row r="825" spans="1:42">
      <c r="A825" s="23">
        <v>824</v>
      </c>
      <c r="B825" s="96" t="s">
        <v>2489</v>
      </c>
      <c r="C825" s="96" t="s">
        <v>1791</v>
      </c>
      <c r="D825" s="23" t="s">
        <v>779</v>
      </c>
      <c r="E825" s="23" t="s">
        <v>779</v>
      </c>
      <c r="F825" s="23" t="s">
        <v>1549</v>
      </c>
      <c r="G825" s="96">
        <v>16</v>
      </c>
      <c r="H825" s="24" t="s">
        <v>2910</v>
      </c>
      <c r="I825" s="96" t="s">
        <v>123</v>
      </c>
      <c r="J825" s="96" t="s">
        <v>138</v>
      </c>
      <c r="K825" s="24">
        <v>10327</v>
      </c>
      <c r="L825" s="24">
        <v>0</v>
      </c>
      <c r="M825" s="24">
        <v>1</v>
      </c>
      <c r="Y825" s="24" t="s">
        <v>2364</v>
      </c>
      <c r="AA825" s="96" t="s">
        <v>2494</v>
      </c>
      <c r="AC825" s="96" t="s">
        <v>2495</v>
      </c>
      <c r="AD825" s="98" t="s">
        <v>2391</v>
      </c>
      <c r="AE825" s="96">
        <v>16</v>
      </c>
      <c r="AF825" s="96">
        <v>16</v>
      </c>
      <c r="AG825" s="96">
        <v>10327</v>
      </c>
      <c r="AH825" s="96">
        <v>0</v>
      </c>
      <c r="AI825" s="96">
        <v>1</v>
      </c>
      <c r="AJ825" s="96" t="s">
        <v>3724</v>
      </c>
      <c r="AK825" s="96">
        <v>4</v>
      </c>
      <c r="AN825" s="96">
        <v>0</v>
      </c>
      <c r="AO825" s="96" t="s">
        <v>2365</v>
      </c>
      <c r="AP825" s="96" t="s">
        <v>2409</v>
      </c>
    </row>
    <row r="826" spans="1:42">
      <c r="A826" s="23">
        <v>825</v>
      </c>
      <c r="B826" s="96" t="s">
        <v>2489</v>
      </c>
      <c r="C826" s="96" t="s">
        <v>1791</v>
      </c>
      <c r="D826" s="23" t="s">
        <v>779</v>
      </c>
      <c r="E826" s="23" t="s">
        <v>779</v>
      </c>
      <c r="F826" s="23" t="s">
        <v>1549</v>
      </c>
      <c r="G826" s="96">
        <v>16</v>
      </c>
      <c r="H826" s="24" t="s">
        <v>2911</v>
      </c>
      <c r="I826" s="96" t="s">
        <v>123</v>
      </c>
      <c r="J826" s="96" t="s">
        <v>134</v>
      </c>
      <c r="K826" s="24">
        <v>20162</v>
      </c>
      <c r="L826" s="24">
        <v>0</v>
      </c>
      <c r="M826" s="24">
        <v>2</v>
      </c>
      <c r="Y826" s="24" t="s">
        <v>2364</v>
      </c>
      <c r="AA826" s="96" t="s">
        <v>2494</v>
      </c>
      <c r="AC826" s="96" t="s">
        <v>2495</v>
      </c>
      <c r="AD826" s="98" t="s">
        <v>2363</v>
      </c>
      <c r="AE826" s="96">
        <v>4</v>
      </c>
      <c r="AF826" s="96">
        <v>1</v>
      </c>
      <c r="AG826" s="96">
        <v>20162</v>
      </c>
      <c r="AH826" s="96">
        <v>0</v>
      </c>
      <c r="AI826" s="96">
        <v>2</v>
      </c>
      <c r="AJ826" s="96" t="s">
        <v>3725</v>
      </c>
      <c r="AK826" s="96">
        <v>4</v>
      </c>
      <c r="AN826" s="96">
        <v>0</v>
      </c>
      <c r="AO826" s="96" t="s">
        <v>2365</v>
      </c>
      <c r="AP826" s="96" t="s">
        <v>2410</v>
      </c>
    </row>
    <row r="827" spans="1:42">
      <c r="A827" s="23">
        <v>826</v>
      </c>
      <c r="B827" s="96" t="s">
        <v>2489</v>
      </c>
      <c r="C827" s="96" t="s">
        <v>1791</v>
      </c>
      <c r="D827" s="23" t="s">
        <v>779</v>
      </c>
      <c r="E827" s="23" t="s">
        <v>779</v>
      </c>
      <c r="F827" s="23" t="s">
        <v>1549</v>
      </c>
      <c r="G827" s="96">
        <v>16</v>
      </c>
      <c r="H827" s="24" t="s">
        <v>2747</v>
      </c>
      <c r="I827" s="96" t="s">
        <v>121</v>
      </c>
      <c r="J827" s="96" t="s">
        <v>134</v>
      </c>
      <c r="K827" s="24">
        <v>20162</v>
      </c>
      <c r="L827" s="24">
        <v>2</v>
      </c>
      <c r="M827" s="24">
        <v>1</v>
      </c>
      <c r="Y827" s="24" t="s">
        <v>2364</v>
      </c>
      <c r="AA827" s="96" t="s">
        <v>2490</v>
      </c>
      <c r="AC827" s="96" t="s">
        <v>2491</v>
      </c>
      <c r="AD827" s="98" t="s">
        <v>2363</v>
      </c>
      <c r="AE827" s="96">
        <v>4</v>
      </c>
      <c r="AF827" s="96">
        <v>1</v>
      </c>
      <c r="AG827" s="96">
        <v>20162</v>
      </c>
      <c r="AH827" s="96">
        <v>2</v>
      </c>
      <c r="AI827" s="96">
        <v>1</v>
      </c>
      <c r="AJ827" s="96" t="s">
        <v>3726</v>
      </c>
      <c r="AK827" s="96">
        <v>4</v>
      </c>
      <c r="AN827" s="96">
        <v>0</v>
      </c>
      <c r="AO827" s="96" t="s">
        <v>2365</v>
      </c>
      <c r="AP827" s="96" t="s">
        <v>2411</v>
      </c>
    </row>
    <row r="828" spans="1:42">
      <c r="A828" s="23">
        <v>827</v>
      </c>
      <c r="B828" s="96" t="s">
        <v>2489</v>
      </c>
      <c r="C828" s="96" t="s">
        <v>1791</v>
      </c>
      <c r="D828" s="23" t="s">
        <v>779</v>
      </c>
      <c r="E828" s="23" t="s">
        <v>779</v>
      </c>
      <c r="F828" s="23" t="s">
        <v>1549</v>
      </c>
      <c r="G828" s="96">
        <v>16</v>
      </c>
      <c r="H828" s="24" t="s">
        <v>2748</v>
      </c>
      <c r="I828" s="96" t="s">
        <v>121</v>
      </c>
      <c r="J828" s="96" t="s">
        <v>134</v>
      </c>
      <c r="K828" s="24">
        <v>20162</v>
      </c>
      <c r="L828" s="24">
        <v>4</v>
      </c>
      <c r="M828" s="24">
        <v>1</v>
      </c>
      <c r="Y828" s="24" t="s">
        <v>2364</v>
      </c>
      <c r="AA828" s="96" t="s">
        <v>2490</v>
      </c>
      <c r="AC828" s="96" t="s">
        <v>2491</v>
      </c>
      <c r="AD828" s="98" t="s">
        <v>2363</v>
      </c>
      <c r="AE828" s="96">
        <v>4</v>
      </c>
      <c r="AF828" s="96">
        <v>1</v>
      </c>
      <c r="AG828" s="96">
        <v>20162</v>
      </c>
      <c r="AH828" s="96">
        <v>4</v>
      </c>
      <c r="AI828" s="96">
        <v>1</v>
      </c>
      <c r="AJ828" s="96" t="s">
        <v>3727</v>
      </c>
      <c r="AK828" s="96">
        <v>4</v>
      </c>
      <c r="AN828" s="96">
        <v>0</v>
      </c>
      <c r="AO828" s="96" t="s">
        <v>2365</v>
      </c>
      <c r="AP828" s="96" t="s">
        <v>2412</v>
      </c>
    </row>
    <row r="829" spans="1:42">
      <c r="A829" s="23">
        <v>828</v>
      </c>
      <c r="B829" s="96" t="s">
        <v>2489</v>
      </c>
      <c r="C829" s="96" t="s">
        <v>1791</v>
      </c>
      <c r="D829" s="23" t="s">
        <v>779</v>
      </c>
      <c r="E829" s="23" t="s">
        <v>779</v>
      </c>
      <c r="F829" s="23" t="s">
        <v>1550</v>
      </c>
      <c r="G829" s="96">
        <v>17</v>
      </c>
      <c r="H829" s="24" t="s">
        <v>2745</v>
      </c>
      <c r="I829" s="96" t="s">
        <v>122</v>
      </c>
      <c r="J829" s="96" t="s">
        <v>134</v>
      </c>
      <c r="K829" s="24">
        <v>20171</v>
      </c>
      <c r="L829" s="24">
        <v>0</v>
      </c>
      <c r="M829" s="24">
        <v>1</v>
      </c>
      <c r="Y829" s="24" t="s">
        <v>2364</v>
      </c>
      <c r="AA829" s="96" t="s">
        <v>2492</v>
      </c>
      <c r="AC829" s="96" t="s">
        <v>2493</v>
      </c>
      <c r="AD829" s="98" t="s">
        <v>2363</v>
      </c>
      <c r="AE829" s="96">
        <v>4</v>
      </c>
      <c r="AF829" s="96">
        <v>1</v>
      </c>
      <c r="AG829" s="96">
        <v>20171</v>
      </c>
      <c r="AH829" s="96">
        <v>0</v>
      </c>
      <c r="AI829" s="96">
        <v>1</v>
      </c>
      <c r="AJ829" s="96" t="s">
        <v>3728</v>
      </c>
      <c r="AK829" s="96">
        <v>4</v>
      </c>
      <c r="AN829" s="96">
        <v>0</v>
      </c>
      <c r="AO829" s="96" t="s">
        <v>2365</v>
      </c>
      <c r="AP829" s="96" t="s">
        <v>2390</v>
      </c>
    </row>
    <row r="830" spans="1:42">
      <c r="A830" s="23">
        <v>829</v>
      </c>
      <c r="B830" s="96" t="s">
        <v>2489</v>
      </c>
      <c r="C830" s="96" t="s">
        <v>1791</v>
      </c>
      <c r="D830" s="23" t="s">
        <v>779</v>
      </c>
      <c r="E830" s="23" t="s">
        <v>779</v>
      </c>
      <c r="F830" s="23" t="s">
        <v>1550</v>
      </c>
      <c r="G830" s="96">
        <v>17</v>
      </c>
      <c r="H830" s="24" t="s">
        <v>2672</v>
      </c>
      <c r="I830" s="96" t="s">
        <v>122</v>
      </c>
      <c r="J830" s="96" t="s">
        <v>134</v>
      </c>
      <c r="K830" s="24">
        <v>20171</v>
      </c>
      <c r="L830" s="24">
        <v>2</v>
      </c>
      <c r="M830" s="24">
        <v>1</v>
      </c>
      <c r="Y830" s="24" t="s">
        <v>2364</v>
      </c>
      <c r="AA830" s="96" t="s">
        <v>2492</v>
      </c>
      <c r="AC830" s="96" t="s">
        <v>2493</v>
      </c>
      <c r="AD830" s="98" t="s">
        <v>2363</v>
      </c>
      <c r="AE830" s="96">
        <v>4</v>
      </c>
      <c r="AF830" s="96">
        <v>1</v>
      </c>
      <c r="AG830" s="96">
        <v>20171</v>
      </c>
      <c r="AH830" s="96">
        <v>2</v>
      </c>
      <c r="AI830" s="96">
        <v>1</v>
      </c>
      <c r="AJ830" s="96" t="s">
        <v>3729</v>
      </c>
      <c r="AK830" s="96">
        <v>4</v>
      </c>
      <c r="AN830" s="96">
        <v>0</v>
      </c>
      <c r="AO830" s="96" t="s">
        <v>2365</v>
      </c>
      <c r="AP830" s="96" t="s">
        <v>2389</v>
      </c>
    </row>
    <row r="831" spans="1:42">
      <c r="A831" s="23">
        <v>830</v>
      </c>
      <c r="B831" s="96" t="s">
        <v>2489</v>
      </c>
      <c r="C831" s="96" t="s">
        <v>1791</v>
      </c>
      <c r="D831" s="23" t="s">
        <v>779</v>
      </c>
      <c r="E831" s="23" t="s">
        <v>779</v>
      </c>
      <c r="F831" s="23" t="s">
        <v>1550</v>
      </c>
      <c r="G831" s="96">
        <v>17</v>
      </c>
      <c r="H831" s="24" t="s">
        <v>2697</v>
      </c>
      <c r="I831" s="96" t="s">
        <v>121</v>
      </c>
      <c r="J831" s="96" t="s">
        <v>134</v>
      </c>
      <c r="K831" s="24">
        <v>20171</v>
      </c>
      <c r="L831" s="24">
        <v>4</v>
      </c>
      <c r="M831" s="24">
        <v>1</v>
      </c>
      <c r="Y831" s="24" t="s">
        <v>2364</v>
      </c>
      <c r="AA831" s="96" t="s">
        <v>2490</v>
      </c>
      <c r="AC831" s="96" t="s">
        <v>2491</v>
      </c>
      <c r="AD831" s="98" t="s">
        <v>2363</v>
      </c>
      <c r="AE831" s="96">
        <v>4</v>
      </c>
      <c r="AF831" s="96">
        <v>1</v>
      </c>
      <c r="AG831" s="96">
        <v>20171</v>
      </c>
      <c r="AH831" s="96">
        <v>4</v>
      </c>
      <c r="AI831" s="96">
        <v>1</v>
      </c>
      <c r="AJ831" s="96" t="s">
        <v>3730</v>
      </c>
      <c r="AK831" s="96">
        <v>4</v>
      </c>
      <c r="AN831" s="96">
        <v>0</v>
      </c>
      <c r="AO831" s="96" t="s">
        <v>2365</v>
      </c>
      <c r="AP831" s="96" t="s">
        <v>2402</v>
      </c>
    </row>
    <row r="832" spans="1:42">
      <c r="A832" s="23">
        <v>831</v>
      </c>
      <c r="B832" s="96" t="s">
        <v>2489</v>
      </c>
      <c r="C832" s="96" t="s">
        <v>1791</v>
      </c>
      <c r="D832" s="23" t="s">
        <v>779</v>
      </c>
      <c r="E832" s="23" t="s">
        <v>779</v>
      </c>
      <c r="F832" s="23" t="s">
        <v>1550</v>
      </c>
      <c r="G832" s="96">
        <v>17</v>
      </c>
      <c r="H832" s="24" t="s">
        <v>5356</v>
      </c>
      <c r="I832" s="96" t="s">
        <v>121</v>
      </c>
      <c r="J832" s="96" t="s">
        <v>138</v>
      </c>
      <c r="K832" s="24">
        <v>10341</v>
      </c>
      <c r="L832" s="24">
        <v>0</v>
      </c>
      <c r="M832" s="24">
        <v>1</v>
      </c>
      <c r="Y832" s="24" t="s">
        <v>2364</v>
      </c>
      <c r="AA832" s="96" t="s">
        <v>2490</v>
      </c>
      <c r="AC832" s="96" t="s">
        <v>2491</v>
      </c>
      <c r="AD832" s="98" t="s">
        <v>2391</v>
      </c>
      <c r="AE832" s="96">
        <v>16</v>
      </c>
      <c r="AF832" s="96">
        <v>16</v>
      </c>
      <c r="AG832" s="96">
        <v>10341</v>
      </c>
      <c r="AH832" s="96">
        <v>0</v>
      </c>
      <c r="AI832" s="96">
        <v>1</v>
      </c>
      <c r="AJ832" s="96" t="s">
        <v>5442</v>
      </c>
      <c r="AK832" s="96">
        <v>4</v>
      </c>
      <c r="AN832" s="96">
        <v>0</v>
      </c>
      <c r="AO832" s="96" t="s">
        <v>2365</v>
      </c>
      <c r="AP832" s="96" t="s">
        <v>2392</v>
      </c>
    </row>
    <row r="833" spans="1:42">
      <c r="A833" s="23">
        <v>832</v>
      </c>
      <c r="B833" s="96" t="s">
        <v>2489</v>
      </c>
      <c r="C833" s="96" t="s">
        <v>1791</v>
      </c>
      <c r="D833" s="23" t="s">
        <v>779</v>
      </c>
      <c r="E833" s="23" t="s">
        <v>779</v>
      </c>
      <c r="F833" s="23" t="s">
        <v>1550</v>
      </c>
      <c r="G833" s="96">
        <v>17</v>
      </c>
      <c r="H833" s="24" t="s">
        <v>5351</v>
      </c>
      <c r="I833" s="96" t="s">
        <v>123</v>
      </c>
      <c r="J833" s="96" t="s">
        <v>138</v>
      </c>
      <c r="K833" s="24">
        <v>10342</v>
      </c>
      <c r="L833" s="24">
        <v>0</v>
      </c>
      <c r="M833" s="24">
        <v>1</v>
      </c>
      <c r="Y833" s="24" t="s">
        <v>2364</v>
      </c>
      <c r="AA833" s="96" t="s">
        <v>2494</v>
      </c>
      <c r="AC833" s="96" t="s">
        <v>2495</v>
      </c>
      <c r="AD833" s="98" t="s">
        <v>2391</v>
      </c>
      <c r="AE833" s="96">
        <v>16</v>
      </c>
      <c r="AF833" s="96">
        <v>16</v>
      </c>
      <c r="AG833" s="96">
        <v>10342</v>
      </c>
      <c r="AH833" s="96">
        <v>0</v>
      </c>
      <c r="AI833" s="96">
        <v>1</v>
      </c>
      <c r="AJ833" s="96" t="s">
        <v>5443</v>
      </c>
      <c r="AK833" s="96">
        <v>4</v>
      </c>
      <c r="AN833" s="96">
        <v>0</v>
      </c>
      <c r="AO833" s="96" t="s">
        <v>2365</v>
      </c>
      <c r="AP833" s="96" t="s">
        <v>2393</v>
      </c>
    </row>
    <row r="834" spans="1:42">
      <c r="A834" s="23">
        <v>833</v>
      </c>
      <c r="B834" s="96" t="s">
        <v>2489</v>
      </c>
      <c r="C834" s="96" t="s">
        <v>1791</v>
      </c>
      <c r="D834" s="23" t="s">
        <v>779</v>
      </c>
      <c r="E834" s="23" t="s">
        <v>779</v>
      </c>
      <c r="F834" s="23" t="s">
        <v>1550</v>
      </c>
      <c r="G834" s="96">
        <v>17</v>
      </c>
      <c r="H834" s="24" t="s">
        <v>5352</v>
      </c>
      <c r="I834" s="96" t="s">
        <v>123</v>
      </c>
      <c r="J834" s="96" t="s">
        <v>134</v>
      </c>
      <c r="K834" s="24">
        <v>20171</v>
      </c>
      <c r="L834" s="24">
        <v>6</v>
      </c>
      <c r="M834" s="24">
        <v>2</v>
      </c>
      <c r="Y834" s="24" t="s">
        <v>2364</v>
      </c>
      <c r="AA834" s="96" t="s">
        <v>2494</v>
      </c>
      <c r="AC834" s="96" t="s">
        <v>2495</v>
      </c>
      <c r="AD834" s="98" t="s">
        <v>2363</v>
      </c>
      <c r="AE834" s="96">
        <v>4</v>
      </c>
      <c r="AF834" s="96">
        <v>1</v>
      </c>
      <c r="AG834" s="96">
        <v>20171</v>
      </c>
      <c r="AH834" s="96">
        <v>6</v>
      </c>
      <c r="AI834" s="96">
        <v>2</v>
      </c>
      <c r="AJ834" s="96" t="s">
        <v>5444</v>
      </c>
      <c r="AK834" s="96">
        <v>4</v>
      </c>
      <c r="AN834" s="96">
        <v>0</v>
      </c>
      <c r="AO834" s="96" t="s">
        <v>2365</v>
      </c>
      <c r="AP834" s="96" t="s">
        <v>2394</v>
      </c>
    </row>
    <row r="835" spans="1:42">
      <c r="A835" s="23">
        <v>834</v>
      </c>
      <c r="B835" s="96" t="s">
        <v>2489</v>
      </c>
      <c r="C835" s="96" t="s">
        <v>1791</v>
      </c>
      <c r="D835" s="23" t="s">
        <v>779</v>
      </c>
      <c r="E835" s="23" t="s">
        <v>779</v>
      </c>
      <c r="F835" s="23" t="s">
        <v>1550</v>
      </c>
      <c r="G835" s="96">
        <v>17</v>
      </c>
      <c r="H835" s="24" t="s">
        <v>5353</v>
      </c>
      <c r="I835" s="96" t="s">
        <v>123</v>
      </c>
      <c r="J835" s="96" t="s">
        <v>138</v>
      </c>
      <c r="K835" s="24">
        <v>10343</v>
      </c>
      <c r="L835" s="24">
        <v>0</v>
      </c>
      <c r="M835" s="24">
        <v>1</v>
      </c>
      <c r="Y835" s="24" t="s">
        <v>2364</v>
      </c>
      <c r="AA835" s="96" t="s">
        <v>2494</v>
      </c>
      <c r="AC835" s="96" t="s">
        <v>2495</v>
      </c>
      <c r="AD835" s="98" t="s">
        <v>2391</v>
      </c>
      <c r="AE835" s="96">
        <v>16</v>
      </c>
      <c r="AF835" s="96">
        <v>16</v>
      </c>
      <c r="AG835" s="96">
        <v>10343</v>
      </c>
      <c r="AH835" s="96">
        <v>0</v>
      </c>
      <c r="AI835" s="96">
        <v>1</v>
      </c>
      <c r="AJ835" s="96" t="s">
        <v>5445</v>
      </c>
      <c r="AK835" s="96">
        <v>4</v>
      </c>
      <c r="AN835" s="96">
        <v>0</v>
      </c>
      <c r="AO835" s="96" t="s">
        <v>2365</v>
      </c>
      <c r="AP835" s="96" t="s">
        <v>2395</v>
      </c>
    </row>
    <row r="836" spans="1:42">
      <c r="A836" s="23">
        <v>835</v>
      </c>
      <c r="B836" s="96" t="s">
        <v>2489</v>
      </c>
      <c r="C836" s="96" t="s">
        <v>1791</v>
      </c>
      <c r="D836" s="23" t="s">
        <v>779</v>
      </c>
      <c r="E836" s="23" t="s">
        <v>779</v>
      </c>
      <c r="F836" s="23" t="s">
        <v>1550</v>
      </c>
      <c r="G836" s="96">
        <v>17</v>
      </c>
      <c r="H836" s="24" t="s">
        <v>5354</v>
      </c>
      <c r="I836" s="96" t="s">
        <v>123</v>
      </c>
      <c r="J836" s="96" t="s">
        <v>134</v>
      </c>
      <c r="K836" s="24">
        <v>20171</v>
      </c>
      <c r="L836" s="24">
        <v>8</v>
      </c>
      <c r="M836" s="24">
        <v>2</v>
      </c>
      <c r="Y836" s="24" t="s">
        <v>2364</v>
      </c>
      <c r="AA836" s="96" t="s">
        <v>2494</v>
      </c>
      <c r="AC836" s="96" t="s">
        <v>2495</v>
      </c>
      <c r="AD836" s="98" t="s">
        <v>2363</v>
      </c>
      <c r="AE836" s="96">
        <v>4</v>
      </c>
      <c r="AF836" s="96">
        <v>1</v>
      </c>
      <c r="AG836" s="96">
        <v>20171</v>
      </c>
      <c r="AH836" s="96">
        <v>8</v>
      </c>
      <c r="AI836" s="96">
        <v>2</v>
      </c>
      <c r="AJ836" s="96" t="s">
        <v>5446</v>
      </c>
      <c r="AK836" s="96">
        <v>4</v>
      </c>
      <c r="AN836" s="96">
        <v>0</v>
      </c>
      <c r="AO836" s="96" t="s">
        <v>2365</v>
      </c>
      <c r="AP836" s="96" t="s">
        <v>2396</v>
      </c>
    </row>
    <row r="837" spans="1:42">
      <c r="A837" s="23">
        <v>836</v>
      </c>
      <c r="B837" s="96" t="s">
        <v>2489</v>
      </c>
      <c r="C837" s="96" t="s">
        <v>1791</v>
      </c>
      <c r="D837" s="23" t="s">
        <v>779</v>
      </c>
      <c r="E837" s="23" t="s">
        <v>779</v>
      </c>
      <c r="F837" s="23" t="s">
        <v>1550</v>
      </c>
      <c r="G837" s="96">
        <v>17</v>
      </c>
      <c r="H837" s="24" t="s">
        <v>2948</v>
      </c>
      <c r="I837" s="96" t="s">
        <v>123</v>
      </c>
      <c r="J837" s="96" t="s">
        <v>138</v>
      </c>
      <c r="K837" s="24">
        <v>10344</v>
      </c>
      <c r="L837" s="24">
        <v>0</v>
      </c>
      <c r="M837" s="24">
        <v>1</v>
      </c>
      <c r="Y837" s="24" t="s">
        <v>2364</v>
      </c>
      <c r="AA837" s="96" t="s">
        <v>2494</v>
      </c>
      <c r="AC837" s="96" t="s">
        <v>2495</v>
      </c>
      <c r="AD837" s="98" t="s">
        <v>2391</v>
      </c>
      <c r="AE837" s="96">
        <v>16</v>
      </c>
      <c r="AF837" s="96">
        <v>16</v>
      </c>
      <c r="AG837" s="96">
        <v>10344</v>
      </c>
      <c r="AH837" s="96">
        <v>0</v>
      </c>
      <c r="AI837" s="96">
        <v>1</v>
      </c>
      <c r="AJ837" s="96" t="s">
        <v>3731</v>
      </c>
      <c r="AK837" s="96">
        <v>4</v>
      </c>
      <c r="AN837" s="96">
        <v>0</v>
      </c>
      <c r="AO837" s="96" t="s">
        <v>2365</v>
      </c>
      <c r="AP837" s="96" t="s">
        <v>2403</v>
      </c>
    </row>
    <row r="838" spans="1:42">
      <c r="A838" s="23">
        <v>837</v>
      </c>
      <c r="B838" s="96" t="s">
        <v>2489</v>
      </c>
      <c r="C838" s="96" t="s">
        <v>1791</v>
      </c>
      <c r="D838" s="23" t="s">
        <v>779</v>
      </c>
      <c r="E838" s="23" t="s">
        <v>779</v>
      </c>
      <c r="F838" s="23" t="s">
        <v>1550</v>
      </c>
      <c r="G838" s="96">
        <v>17</v>
      </c>
      <c r="H838" s="24" t="s">
        <v>2949</v>
      </c>
      <c r="I838" s="96" t="s">
        <v>123</v>
      </c>
      <c r="J838" s="96" t="s">
        <v>134</v>
      </c>
      <c r="K838" s="24">
        <v>20171</v>
      </c>
      <c r="L838" s="24">
        <v>10</v>
      </c>
      <c r="M838" s="24">
        <v>2</v>
      </c>
      <c r="Y838" s="24" t="s">
        <v>2364</v>
      </c>
      <c r="AA838" s="96" t="s">
        <v>2494</v>
      </c>
      <c r="AC838" s="96" t="s">
        <v>2495</v>
      </c>
      <c r="AD838" s="98" t="s">
        <v>2363</v>
      </c>
      <c r="AE838" s="96">
        <v>4</v>
      </c>
      <c r="AF838" s="96">
        <v>1</v>
      </c>
      <c r="AG838" s="96">
        <v>20171</v>
      </c>
      <c r="AH838" s="96">
        <v>10</v>
      </c>
      <c r="AI838" s="96">
        <v>2</v>
      </c>
      <c r="AJ838" s="96" t="s">
        <v>3732</v>
      </c>
      <c r="AK838" s="96">
        <v>4</v>
      </c>
      <c r="AN838" s="96">
        <v>0</v>
      </c>
      <c r="AO838" s="96" t="s">
        <v>2365</v>
      </c>
      <c r="AP838" s="96" t="s">
        <v>2404</v>
      </c>
    </row>
    <row r="839" spans="1:42">
      <c r="A839" s="23">
        <v>838</v>
      </c>
      <c r="B839" s="96" t="s">
        <v>2489</v>
      </c>
      <c r="C839" s="96" t="s">
        <v>1791</v>
      </c>
      <c r="D839" s="23" t="s">
        <v>779</v>
      </c>
      <c r="E839" s="23" t="s">
        <v>779</v>
      </c>
      <c r="F839" s="23" t="s">
        <v>1550</v>
      </c>
      <c r="G839" s="96">
        <v>17</v>
      </c>
      <c r="H839" s="24" t="s">
        <v>2950</v>
      </c>
      <c r="I839" s="96" t="s">
        <v>123</v>
      </c>
      <c r="J839" s="96" t="s">
        <v>138</v>
      </c>
      <c r="K839" s="24">
        <v>10345</v>
      </c>
      <c r="L839" s="24">
        <v>0</v>
      </c>
      <c r="M839" s="24">
        <v>1</v>
      </c>
      <c r="Y839" s="24" t="s">
        <v>2364</v>
      </c>
      <c r="AA839" s="96" t="s">
        <v>2494</v>
      </c>
      <c r="AC839" s="96" t="s">
        <v>2495</v>
      </c>
      <c r="AD839" s="98" t="s">
        <v>2391</v>
      </c>
      <c r="AE839" s="96">
        <v>16</v>
      </c>
      <c r="AF839" s="96">
        <v>16</v>
      </c>
      <c r="AG839" s="96">
        <v>10345</v>
      </c>
      <c r="AH839" s="96">
        <v>0</v>
      </c>
      <c r="AI839" s="96">
        <v>1</v>
      </c>
      <c r="AJ839" s="96" t="s">
        <v>3733</v>
      </c>
      <c r="AK839" s="96">
        <v>4</v>
      </c>
      <c r="AN839" s="96">
        <v>0</v>
      </c>
      <c r="AO839" s="96" t="s">
        <v>2365</v>
      </c>
      <c r="AP839" s="96" t="s">
        <v>2405</v>
      </c>
    </row>
    <row r="840" spans="1:42">
      <c r="A840" s="23">
        <v>839</v>
      </c>
      <c r="B840" s="96" t="s">
        <v>2489</v>
      </c>
      <c r="C840" s="96" t="s">
        <v>1791</v>
      </c>
      <c r="D840" s="23" t="s">
        <v>779</v>
      </c>
      <c r="E840" s="23" t="s">
        <v>779</v>
      </c>
      <c r="F840" s="23" t="s">
        <v>1550</v>
      </c>
      <c r="G840" s="96">
        <v>17</v>
      </c>
      <c r="H840" s="24" t="s">
        <v>2951</v>
      </c>
      <c r="I840" s="96" t="s">
        <v>123</v>
      </c>
      <c r="J840" s="96" t="s">
        <v>134</v>
      </c>
      <c r="K840" s="24">
        <v>20171</v>
      </c>
      <c r="L840" s="24">
        <v>12</v>
      </c>
      <c r="M840" s="24">
        <v>2</v>
      </c>
      <c r="Y840" s="24" t="s">
        <v>2364</v>
      </c>
      <c r="AA840" s="96" t="s">
        <v>2494</v>
      </c>
      <c r="AC840" s="96" t="s">
        <v>2495</v>
      </c>
      <c r="AD840" s="98" t="s">
        <v>2363</v>
      </c>
      <c r="AE840" s="96">
        <v>4</v>
      </c>
      <c r="AF840" s="96">
        <v>1</v>
      </c>
      <c r="AG840" s="96">
        <v>20171</v>
      </c>
      <c r="AH840" s="96">
        <v>12</v>
      </c>
      <c r="AI840" s="96">
        <v>2</v>
      </c>
      <c r="AJ840" s="96" t="s">
        <v>3734</v>
      </c>
      <c r="AK840" s="96">
        <v>4</v>
      </c>
      <c r="AN840" s="96">
        <v>0</v>
      </c>
      <c r="AO840" s="96" t="s">
        <v>2365</v>
      </c>
      <c r="AP840" s="96" t="s">
        <v>2406</v>
      </c>
    </row>
    <row r="841" spans="1:42">
      <c r="A841" s="23">
        <v>840</v>
      </c>
      <c r="B841" s="96" t="s">
        <v>2489</v>
      </c>
      <c r="C841" s="96" t="s">
        <v>1791</v>
      </c>
      <c r="D841" s="23" t="s">
        <v>779</v>
      </c>
      <c r="E841" s="23" t="s">
        <v>779</v>
      </c>
      <c r="F841" s="23" t="s">
        <v>1550</v>
      </c>
      <c r="G841" s="96">
        <v>17</v>
      </c>
      <c r="H841" s="24" t="s">
        <v>2908</v>
      </c>
      <c r="I841" s="96" t="s">
        <v>123</v>
      </c>
      <c r="J841" s="96" t="s">
        <v>138</v>
      </c>
      <c r="K841" s="24">
        <v>10346</v>
      </c>
      <c r="L841" s="24">
        <v>0</v>
      </c>
      <c r="M841" s="24">
        <v>1</v>
      </c>
      <c r="Y841" s="24" t="s">
        <v>2364</v>
      </c>
      <c r="AA841" s="96" t="s">
        <v>2494</v>
      </c>
      <c r="AC841" s="96" t="s">
        <v>2495</v>
      </c>
      <c r="AD841" s="98" t="s">
        <v>2391</v>
      </c>
      <c r="AE841" s="96">
        <v>16</v>
      </c>
      <c r="AF841" s="96">
        <v>16</v>
      </c>
      <c r="AG841" s="96">
        <v>10346</v>
      </c>
      <c r="AH841" s="96">
        <v>0</v>
      </c>
      <c r="AI841" s="96">
        <v>1</v>
      </c>
      <c r="AJ841" s="96" t="s">
        <v>3735</v>
      </c>
      <c r="AK841" s="96">
        <v>4</v>
      </c>
      <c r="AN841" s="96">
        <v>0</v>
      </c>
      <c r="AO841" s="96" t="s">
        <v>2365</v>
      </c>
      <c r="AP841" s="96" t="s">
        <v>2407</v>
      </c>
    </row>
    <row r="842" spans="1:42">
      <c r="A842" s="23">
        <v>841</v>
      </c>
      <c r="B842" s="96" t="s">
        <v>2489</v>
      </c>
      <c r="C842" s="96" t="s">
        <v>1791</v>
      </c>
      <c r="D842" s="23" t="s">
        <v>779</v>
      </c>
      <c r="E842" s="23" t="s">
        <v>779</v>
      </c>
      <c r="F842" s="23" t="s">
        <v>1550</v>
      </c>
      <c r="G842" s="96">
        <v>17</v>
      </c>
      <c r="H842" s="24" t="s">
        <v>2909</v>
      </c>
      <c r="I842" s="96" t="s">
        <v>123</v>
      </c>
      <c r="J842" s="96" t="s">
        <v>134</v>
      </c>
      <c r="K842" s="24">
        <v>20171</v>
      </c>
      <c r="L842" s="24">
        <v>14</v>
      </c>
      <c r="M842" s="24">
        <v>2</v>
      </c>
      <c r="Y842" s="24" t="s">
        <v>2364</v>
      </c>
      <c r="AA842" s="96" t="s">
        <v>2494</v>
      </c>
      <c r="AC842" s="96" t="s">
        <v>2495</v>
      </c>
      <c r="AD842" s="98" t="s">
        <v>2363</v>
      </c>
      <c r="AE842" s="96">
        <v>4</v>
      </c>
      <c r="AF842" s="96">
        <v>1</v>
      </c>
      <c r="AG842" s="96">
        <v>20171</v>
      </c>
      <c r="AH842" s="96">
        <v>14</v>
      </c>
      <c r="AI842" s="96">
        <v>2</v>
      </c>
      <c r="AJ842" s="96" t="s">
        <v>3736</v>
      </c>
      <c r="AK842" s="96">
        <v>4</v>
      </c>
      <c r="AN842" s="96">
        <v>0</v>
      </c>
      <c r="AO842" s="96" t="s">
        <v>2365</v>
      </c>
      <c r="AP842" s="96" t="s">
        <v>2408</v>
      </c>
    </row>
    <row r="843" spans="1:42">
      <c r="A843" s="23">
        <v>842</v>
      </c>
      <c r="B843" s="96" t="s">
        <v>2489</v>
      </c>
      <c r="C843" s="96" t="s">
        <v>1791</v>
      </c>
      <c r="D843" s="23" t="s">
        <v>779</v>
      </c>
      <c r="E843" s="23" t="s">
        <v>779</v>
      </c>
      <c r="F843" s="23" t="s">
        <v>1550</v>
      </c>
      <c r="G843" s="96">
        <v>17</v>
      </c>
      <c r="H843" s="24" t="s">
        <v>2910</v>
      </c>
      <c r="I843" s="96" t="s">
        <v>123</v>
      </c>
      <c r="J843" s="96" t="s">
        <v>138</v>
      </c>
      <c r="K843" s="24">
        <v>10347</v>
      </c>
      <c r="L843" s="24">
        <v>0</v>
      </c>
      <c r="M843" s="24">
        <v>1</v>
      </c>
      <c r="Y843" s="24" t="s">
        <v>2364</v>
      </c>
      <c r="AA843" s="96" t="s">
        <v>2494</v>
      </c>
      <c r="AC843" s="96" t="s">
        <v>2495</v>
      </c>
      <c r="AD843" s="98" t="s">
        <v>2391</v>
      </c>
      <c r="AE843" s="96">
        <v>16</v>
      </c>
      <c r="AF843" s="96">
        <v>16</v>
      </c>
      <c r="AG843" s="96">
        <v>10347</v>
      </c>
      <c r="AH843" s="96">
        <v>0</v>
      </c>
      <c r="AI843" s="96">
        <v>1</v>
      </c>
      <c r="AJ843" s="96" t="s">
        <v>3737</v>
      </c>
      <c r="AK843" s="96">
        <v>4</v>
      </c>
      <c r="AN843" s="96">
        <v>0</v>
      </c>
      <c r="AO843" s="96" t="s">
        <v>2365</v>
      </c>
      <c r="AP843" s="96" t="s">
        <v>2409</v>
      </c>
    </row>
    <row r="844" spans="1:42">
      <c r="A844" s="23">
        <v>843</v>
      </c>
      <c r="B844" s="96" t="s">
        <v>2489</v>
      </c>
      <c r="C844" s="96" t="s">
        <v>1791</v>
      </c>
      <c r="D844" s="23" t="s">
        <v>779</v>
      </c>
      <c r="E844" s="23" t="s">
        <v>779</v>
      </c>
      <c r="F844" s="23" t="s">
        <v>1550</v>
      </c>
      <c r="G844" s="96">
        <v>17</v>
      </c>
      <c r="H844" s="24" t="s">
        <v>2911</v>
      </c>
      <c r="I844" s="96" t="s">
        <v>123</v>
      </c>
      <c r="J844" s="96" t="s">
        <v>134</v>
      </c>
      <c r="K844" s="24">
        <v>20172</v>
      </c>
      <c r="L844" s="24">
        <v>0</v>
      </c>
      <c r="M844" s="24">
        <v>2</v>
      </c>
      <c r="Y844" s="24" t="s">
        <v>2364</v>
      </c>
      <c r="AA844" s="96" t="s">
        <v>2494</v>
      </c>
      <c r="AC844" s="96" t="s">
        <v>2495</v>
      </c>
      <c r="AD844" s="98" t="s">
        <v>2363</v>
      </c>
      <c r="AE844" s="96">
        <v>4</v>
      </c>
      <c r="AF844" s="96">
        <v>1</v>
      </c>
      <c r="AG844" s="96">
        <v>20172</v>
      </c>
      <c r="AH844" s="96">
        <v>0</v>
      </c>
      <c r="AI844" s="96">
        <v>2</v>
      </c>
      <c r="AJ844" s="96" t="s">
        <v>3738</v>
      </c>
      <c r="AK844" s="96">
        <v>4</v>
      </c>
      <c r="AN844" s="96">
        <v>0</v>
      </c>
      <c r="AO844" s="96" t="s">
        <v>2365</v>
      </c>
      <c r="AP844" s="96" t="s">
        <v>2410</v>
      </c>
    </row>
    <row r="845" spans="1:42">
      <c r="A845" s="23">
        <v>844</v>
      </c>
      <c r="B845" s="96" t="s">
        <v>2489</v>
      </c>
      <c r="C845" s="96" t="s">
        <v>1791</v>
      </c>
      <c r="D845" s="23" t="s">
        <v>779</v>
      </c>
      <c r="E845" s="23" t="s">
        <v>779</v>
      </c>
      <c r="F845" s="23" t="s">
        <v>1550</v>
      </c>
      <c r="G845" s="96">
        <v>17</v>
      </c>
      <c r="H845" s="24" t="s">
        <v>2747</v>
      </c>
      <c r="I845" s="96" t="s">
        <v>121</v>
      </c>
      <c r="J845" s="96" t="s">
        <v>134</v>
      </c>
      <c r="K845" s="24">
        <v>20172</v>
      </c>
      <c r="L845" s="24">
        <v>2</v>
      </c>
      <c r="M845" s="24">
        <v>1</v>
      </c>
      <c r="Y845" s="24" t="s">
        <v>2364</v>
      </c>
      <c r="AA845" s="96" t="s">
        <v>2490</v>
      </c>
      <c r="AC845" s="96" t="s">
        <v>2491</v>
      </c>
      <c r="AD845" s="98" t="s">
        <v>2363</v>
      </c>
      <c r="AE845" s="96">
        <v>4</v>
      </c>
      <c r="AF845" s="96">
        <v>1</v>
      </c>
      <c r="AG845" s="96">
        <v>20172</v>
      </c>
      <c r="AH845" s="96">
        <v>2</v>
      </c>
      <c r="AI845" s="96">
        <v>1</v>
      </c>
      <c r="AJ845" s="96" t="s">
        <v>3739</v>
      </c>
      <c r="AK845" s="96">
        <v>4</v>
      </c>
      <c r="AN845" s="96">
        <v>0</v>
      </c>
      <c r="AO845" s="96" t="s">
        <v>2365</v>
      </c>
      <c r="AP845" s="96" t="s">
        <v>2411</v>
      </c>
    </row>
    <row r="846" spans="1:42">
      <c r="A846" s="23">
        <v>845</v>
      </c>
      <c r="B846" s="96" t="s">
        <v>2489</v>
      </c>
      <c r="C846" s="96" t="s">
        <v>1791</v>
      </c>
      <c r="D846" s="23" t="s">
        <v>779</v>
      </c>
      <c r="E846" s="23" t="s">
        <v>779</v>
      </c>
      <c r="F846" s="23" t="s">
        <v>1550</v>
      </c>
      <c r="G846" s="96">
        <v>17</v>
      </c>
      <c r="H846" s="24" t="s">
        <v>2748</v>
      </c>
      <c r="I846" s="96" t="s">
        <v>121</v>
      </c>
      <c r="J846" s="96" t="s">
        <v>134</v>
      </c>
      <c r="K846" s="24">
        <v>20172</v>
      </c>
      <c r="L846" s="24">
        <v>4</v>
      </c>
      <c r="M846" s="24">
        <v>1</v>
      </c>
      <c r="Y846" s="24" t="s">
        <v>2364</v>
      </c>
      <c r="AA846" s="96" t="s">
        <v>2490</v>
      </c>
      <c r="AC846" s="96" t="s">
        <v>2491</v>
      </c>
      <c r="AD846" s="98" t="s">
        <v>2363</v>
      </c>
      <c r="AE846" s="96">
        <v>4</v>
      </c>
      <c r="AF846" s="96">
        <v>1</v>
      </c>
      <c r="AG846" s="96">
        <v>20172</v>
      </c>
      <c r="AH846" s="96">
        <v>4</v>
      </c>
      <c r="AI846" s="96">
        <v>1</v>
      </c>
      <c r="AJ846" s="96" t="s">
        <v>3740</v>
      </c>
      <c r="AK846" s="96">
        <v>4</v>
      </c>
      <c r="AN846" s="96">
        <v>0</v>
      </c>
      <c r="AO846" s="96" t="s">
        <v>2365</v>
      </c>
      <c r="AP846" s="96" t="s">
        <v>2412</v>
      </c>
    </row>
    <row r="847" spans="1:42">
      <c r="A847" s="23">
        <v>846</v>
      </c>
      <c r="B847" s="96" t="s">
        <v>2489</v>
      </c>
      <c r="C847" s="96" t="s">
        <v>1791</v>
      </c>
      <c r="D847" s="23" t="s">
        <v>152</v>
      </c>
      <c r="E847" s="23" t="s">
        <v>1369</v>
      </c>
      <c r="F847" s="23" t="s">
        <v>1375</v>
      </c>
      <c r="G847" s="96">
        <v>18</v>
      </c>
      <c r="H847" s="24" t="s">
        <v>2751</v>
      </c>
      <c r="I847" s="96" t="s">
        <v>121</v>
      </c>
      <c r="J847" s="96" t="s">
        <v>134</v>
      </c>
      <c r="K847" s="24">
        <v>20181</v>
      </c>
      <c r="L847" s="24">
        <v>0</v>
      </c>
      <c r="M847" s="24">
        <v>1</v>
      </c>
      <c r="Y847" s="24" t="s">
        <v>2364</v>
      </c>
      <c r="AA847" s="96" t="s">
        <v>2490</v>
      </c>
      <c r="AC847" s="96" t="s">
        <v>2491</v>
      </c>
      <c r="AD847" s="98" t="s">
        <v>2363</v>
      </c>
      <c r="AE847" s="96">
        <v>4</v>
      </c>
      <c r="AF847" s="96">
        <v>1</v>
      </c>
      <c r="AG847" s="96">
        <v>20181</v>
      </c>
      <c r="AH847" s="96">
        <v>0</v>
      </c>
      <c r="AI847" s="96">
        <v>1</v>
      </c>
      <c r="AJ847" s="96" t="s">
        <v>3741</v>
      </c>
      <c r="AK847" s="96">
        <v>4</v>
      </c>
      <c r="AN847" s="96">
        <v>0</v>
      </c>
      <c r="AO847" s="96" t="s">
        <v>2365</v>
      </c>
      <c r="AP847" s="96" t="s">
        <v>2372</v>
      </c>
    </row>
    <row r="848" spans="1:42">
      <c r="A848" s="23">
        <v>847</v>
      </c>
      <c r="B848" s="96" t="s">
        <v>2489</v>
      </c>
      <c r="C848" s="96" t="s">
        <v>1791</v>
      </c>
      <c r="D848" s="23" t="s">
        <v>152</v>
      </c>
      <c r="E848" s="23" t="s">
        <v>1369</v>
      </c>
      <c r="F848" s="23" t="s">
        <v>1375</v>
      </c>
      <c r="G848" s="96">
        <v>18</v>
      </c>
      <c r="H848" s="24" t="s">
        <v>2752</v>
      </c>
      <c r="I848" s="96" t="s">
        <v>121</v>
      </c>
      <c r="J848" s="96" t="s">
        <v>134</v>
      </c>
      <c r="K848" s="24">
        <v>20181</v>
      </c>
      <c r="L848" s="24">
        <v>1</v>
      </c>
      <c r="M848" s="24">
        <v>1</v>
      </c>
      <c r="Y848" s="24" t="s">
        <v>2364</v>
      </c>
      <c r="AA848" s="96" t="s">
        <v>2490</v>
      </c>
      <c r="AC848" s="96" t="s">
        <v>2491</v>
      </c>
      <c r="AD848" s="98" t="s">
        <v>2363</v>
      </c>
      <c r="AE848" s="96">
        <v>4</v>
      </c>
      <c r="AF848" s="96">
        <v>1</v>
      </c>
      <c r="AG848" s="96">
        <v>20181</v>
      </c>
      <c r="AH848" s="96">
        <v>1</v>
      </c>
      <c r="AI848" s="96">
        <v>1</v>
      </c>
      <c r="AJ848" s="96" t="s">
        <v>3742</v>
      </c>
      <c r="AK848" s="96">
        <v>4</v>
      </c>
      <c r="AN848" s="96">
        <v>0</v>
      </c>
      <c r="AO848" s="96" t="s">
        <v>2365</v>
      </c>
      <c r="AP848" s="96" t="s">
        <v>2373</v>
      </c>
    </row>
    <row r="849" spans="1:42">
      <c r="A849" s="23">
        <v>848</v>
      </c>
      <c r="B849" s="96" t="s">
        <v>2489</v>
      </c>
      <c r="C849" s="96" t="s">
        <v>1791</v>
      </c>
      <c r="D849" s="23" t="s">
        <v>152</v>
      </c>
      <c r="E849" s="23" t="s">
        <v>1369</v>
      </c>
      <c r="F849" s="23" t="s">
        <v>1375</v>
      </c>
      <c r="G849" s="96">
        <v>18</v>
      </c>
      <c r="H849" s="24" t="s">
        <v>2753</v>
      </c>
      <c r="I849" s="96" t="s">
        <v>121</v>
      </c>
      <c r="J849" s="96" t="s">
        <v>134</v>
      </c>
      <c r="K849" s="24">
        <v>20181</v>
      </c>
      <c r="L849" s="24">
        <v>2</v>
      </c>
      <c r="M849" s="24">
        <v>1</v>
      </c>
      <c r="Y849" s="24" t="s">
        <v>2364</v>
      </c>
      <c r="AA849" s="96" t="s">
        <v>2490</v>
      </c>
      <c r="AC849" s="96" t="s">
        <v>2491</v>
      </c>
      <c r="AD849" s="98" t="s">
        <v>2363</v>
      </c>
      <c r="AE849" s="96">
        <v>4</v>
      </c>
      <c r="AF849" s="96">
        <v>1</v>
      </c>
      <c r="AG849" s="96">
        <v>20181</v>
      </c>
      <c r="AH849" s="96">
        <v>2</v>
      </c>
      <c r="AI849" s="96">
        <v>1</v>
      </c>
      <c r="AJ849" s="96" t="s">
        <v>3743</v>
      </c>
      <c r="AK849" s="96">
        <v>4</v>
      </c>
      <c r="AN849" s="96">
        <v>0</v>
      </c>
      <c r="AO849" s="96" t="s">
        <v>2365</v>
      </c>
      <c r="AP849" s="96" t="s">
        <v>2374</v>
      </c>
    </row>
    <row r="850" spans="1:42">
      <c r="A850" s="23">
        <v>849</v>
      </c>
      <c r="B850" s="96" t="s">
        <v>2489</v>
      </c>
      <c r="C850" s="96" t="s">
        <v>1791</v>
      </c>
      <c r="D850" s="23" t="s">
        <v>152</v>
      </c>
      <c r="E850" s="23" t="s">
        <v>1369</v>
      </c>
      <c r="F850" s="23" t="s">
        <v>1375</v>
      </c>
      <c r="G850" s="96">
        <v>18</v>
      </c>
      <c r="H850" s="24" t="s">
        <v>2754</v>
      </c>
      <c r="I850" s="96" t="s">
        <v>121</v>
      </c>
      <c r="J850" s="96" t="s">
        <v>134</v>
      </c>
      <c r="K850" s="24">
        <v>20181</v>
      </c>
      <c r="L850" s="24">
        <v>3</v>
      </c>
      <c r="M850" s="24">
        <v>1</v>
      </c>
      <c r="Y850" s="24" t="s">
        <v>2364</v>
      </c>
      <c r="AA850" s="96" t="s">
        <v>2490</v>
      </c>
      <c r="AC850" s="96" t="s">
        <v>2491</v>
      </c>
      <c r="AD850" s="98" t="s">
        <v>2363</v>
      </c>
      <c r="AE850" s="96">
        <v>4</v>
      </c>
      <c r="AF850" s="96">
        <v>1</v>
      </c>
      <c r="AG850" s="96">
        <v>20181</v>
      </c>
      <c r="AH850" s="96">
        <v>3</v>
      </c>
      <c r="AI850" s="96">
        <v>1</v>
      </c>
      <c r="AJ850" s="96" t="s">
        <v>3744</v>
      </c>
      <c r="AK850" s="96">
        <v>4</v>
      </c>
      <c r="AN850" s="96">
        <v>0</v>
      </c>
      <c r="AO850" s="96" t="s">
        <v>2365</v>
      </c>
      <c r="AP850" s="96" t="s">
        <v>2375</v>
      </c>
    </row>
    <row r="851" spans="1:42">
      <c r="A851" s="23">
        <v>850</v>
      </c>
      <c r="B851" s="96" t="s">
        <v>2489</v>
      </c>
      <c r="C851" s="96" t="s">
        <v>1791</v>
      </c>
      <c r="D851" s="23" t="s">
        <v>152</v>
      </c>
      <c r="E851" s="23" t="s">
        <v>1369</v>
      </c>
      <c r="F851" s="23" t="s">
        <v>1375</v>
      </c>
      <c r="G851" s="96">
        <v>18</v>
      </c>
      <c r="H851" s="24" t="s">
        <v>2755</v>
      </c>
      <c r="I851" s="96" t="s">
        <v>121</v>
      </c>
      <c r="J851" s="96" t="s">
        <v>134</v>
      </c>
      <c r="K851" s="24">
        <v>20181</v>
      </c>
      <c r="L851" s="24">
        <v>4</v>
      </c>
      <c r="M851" s="24">
        <v>1</v>
      </c>
      <c r="Y851" s="24" t="s">
        <v>2364</v>
      </c>
      <c r="AA851" s="96" t="s">
        <v>2490</v>
      </c>
      <c r="AC851" s="96" t="s">
        <v>2491</v>
      </c>
      <c r="AD851" s="98" t="s">
        <v>2363</v>
      </c>
      <c r="AE851" s="96">
        <v>4</v>
      </c>
      <c r="AF851" s="96">
        <v>1</v>
      </c>
      <c r="AG851" s="96">
        <v>20181</v>
      </c>
      <c r="AH851" s="96">
        <v>4</v>
      </c>
      <c r="AI851" s="96">
        <v>1</v>
      </c>
      <c r="AJ851" s="96" t="s">
        <v>3745</v>
      </c>
      <c r="AK851" s="96">
        <v>4</v>
      </c>
      <c r="AN851" s="96">
        <v>0</v>
      </c>
      <c r="AO851" s="96" t="s">
        <v>2365</v>
      </c>
      <c r="AP851" s="96" t="s">
        <v>2376</v>
      </c>
    </row>
    <row r="852" spans="1:42">
      <c r="A852" s="23">
        <v>851</v>
      </c>
      <c r="B852" s="96" t="s">
        <v>2489</v>
      </c>
      <c r="C852" s="96" t="s">
        <v>1791</v>
      </c>
      <c r="D852" s="23" t="s">
        <v>152</v>
      </c>
      <c r="E852" s="23" t="s">
        <v>1369</v>
      </c>
      <c r="F852" s="23" t="s">
        <v>1375</v>
      </c>
      <c r="G852" s="96">
        <v>18</v>
      </c>
      <c r="H852" s="24" t="s">
        <v>2756</v>
      </c>
      <c r="I852" s="96" t="s">
        <v>121</v>
      </c>
      <c r="J852" s="96" t="s">
        <v>134</v>
      </c>
      <c r="K852" s="24">
        <v>20181</v>
      </c>
      <c r="L852" s="24">
        <v>5</v>
      </c>
      <c r="M852" s="24">
        <v>1</v>
      </c>
      <c r="Y852" s="24" t="s">
        <v>2364</v>
      </c>
      <c r="AA852" s="96" t="s">
        <v>2490</v>
      </c>
      <c r="AC852" s="96" t="s">
        <v>2491</v>
      </c>
      <c r="AD852" s="98" t="s">
        <v>2363</v>
      </c>
      <c r="AE852" s="96">
        <v>4</v>
      </c>
      <c r="AF852" s="96">
        <v>1</v>
      </c>
      <c r="AG852" s="96">
        <v>20181</v>
      </c>
      <c r="AH852" s="96">
        <v>5</v>
      </c>
      <c r="AI852" s="96">
        <v>1</v>
      </c>
      <c r="AJ852" s="96" t="s">
        <v>3746</v>
      </c>
      <c r="AK852" s="96">
        <v>4</v>
      </c>
      <c r="AN852" s="96">
        <v>0</v>
      </c>
      <c r="AO852" s="96" t="s">
        <v>2365</v>
      </c>
      <c r="AP852" s="96" t="s">
        <v>2377</v>
      </c>
    </row>
    <row r="853" spans="1:42">
      <c r="A853" s="23">
        <v>852</v>
      </c>
      <c r="B853" s="96" t="s">
        <v>2489</v>
      </c>
      <c r="C853" s="96" t="s">
        <v>1791</v>
      </c>
      <c r="D853" s="23" t="s">
        <v>152</v>
      </c>
      <c r="E853" s="23" t="s">
        <v>1369</v>
      </c>
      <c r="F853" s="23" t="s">
        <v>1375</v>
      </c>
      <c r="G853" s="96">
        <v>18</v>
      </c>
      <c r="H853" s="24" t="s">
        <v>2757</v>
      </c>
      <c r="I853" s="96" t="s">
        <v>121</v>
      </c>
      <c r="J853" s="96" t="s">
        <v>134</v>
      </c>
      <c r="K853" s="24">
        <v>20181</v>
      </c>
      <c r="L853" s="24">
        <v>6</v>
      </c>
      <c r="M853" s="24">
        <v>1</v>
      </c>
      <c r="Y853" s="24" t="s">
        <v>2364</v>
      </c>
      <c r="AA853" s="96" t="s">
        <v>2490</v>
      </c>
      <c r="AC853" s="96" t="s">
        <v>2491</v>
      </c>
      <c r="AD853" s="98" t="s">
        <v>2363</v>
      </c>
      <c r="AE853" s="96">
        <v>4</v>
      </c>
      <c r="AF853" s="96">
        <v>1</v>
      </c>
      <c r="AG853" s="96">
        <v>20181</v>
      </c>
      <c r="AH853" s="96">
        <v>6</v>
      </c>
      <c r="AI853" s="96">
        <v>1</v>
      </c>
      <c r="AJ853" s="96" t="s">
        <v>3747</v>
      </c>
      <c r="AK853" s="96">
        <v>4</v>
      </c>
      <c r="AN853" s="96">
        <v>0</v>
      </c>
      <c r="AO853" s="96" t="s">
        <v>2365</v>
      </c>
      <c r="AP853" s="96" t="s">
        <v>2468</v>
      </c>
    </row>
    <row r="854" spans="1:42">
      <c r="A854" s="23">
        <v>853</v>
      </c>
      <c r="B854" s="96" t="s">
        <v>2489</v>
      </c>
      <c r="C854" s="96" t="s">
        <v>1791</v>
      </c>
      <c r="D854" s="23" t="s">
        <v>152</v>
      </c>
      <c r="E854" s="23" t="s">
        <v>1369</v>
      </c>
      <c r="F854" s="23" t="s">
        <v>1375</v>
      </c>
      <c r="G854" s="96">
        <v>18</v>
      </c>
      <c r="H854" s="24" t="s">
        <v>2758</v>
      </c>
      <c r="I854" s="96" t="s">
        <v>121</v>
      </c>
      <c r="J854" s="96" t="s">
        <v>134</v>
      </c>
      <c r="K854" s="24">
        <v>20181</v>
      </c>
      <c r="L854" s="24">
        <v>7</v>
      </c>
      <c r="M854" s="24">
        <v>1</v>
      </c>
      <c r="Y854" s="24" t="s">
        <v>2364</v>
      </c>
      <c r="AA854" s="96" t="s">
        <v>2490</v>
      </c>
      <c r="AC854" s="96" t="s">
        <v>2491</v>
      </c>
      <c r="AD854" s="98" t="s">
        <v>2363</v>
      </c>
      <c r="AE854" s="96">
        <v>4</v>
      </c>
      <c r="AF854" s="96">
        <v>1</v>
      </c>
      <c r="AG854" s="96">
        <v>20181</v>
      </c>
      <c r="AH854" s="96">
        <v>7</v>
      </c>
      <c r="AI854" s="96">
        <v>1</v>
      </c>
      <c r="AJ854" s="96" t="s">
        <v>3748</v>
      </c>
      <c r="AK854" s="96">
        <v>4</v>
      </c>
      <c r="AN854" s="96">
        <v>0</v>
      </c>
      <c r="AO854" s="96" t="s">
        <v>2365</v>
      </c>
      <c r="AP854" s="96" t="s">
        <v>2469</v>
      </c>
    </row>
    <row r="855" spans="1:42">
      <c r="A855" s="23">
        <v>854</v>
      </c>
      <c r="B855" s="96" t="s">
        <v>2489</v>
      </c>
      <c r="C855" s="96" t="s">
        <v>1791</v>
      </c>
      <c r="D855" s="23" t="s">
        <v>152</v>
      </c>
      <c r="E855" s="23" t="s">
        <v>1369</v>
      </c>
      <c r="F855" s="23" t="s">
        <v>1375</v>
      </c>
      <c r="G855" s="96">
        <v>18</v>
      </c>
      <c r="H855" s="24" t="s">
        <v>2759</v>
      </c>
      <c r="I855" s="96" t="s">
        <v>121</v>
      </c>
      <c r="J855" s="96" t="s">
        <v>134</v>
      </c>
      <c r="K855" s="24">
        <v>20181</v>
      </c>
      <c r="L855" s="24">
        <v>8</v>
      </c>
      <c r="M855" s="24">
        <v>1</v>
      </c>
      <c r="Y855" s="24" t="s">
        <v>2364</v>
      </c>
      <c r="AA855" s="96" t="s">
        <v>2490</v>
      </c>
      <c r="AC855" s="96" t="s">
        <v>2491</v>
      </c>
      <c r="AD855" s="98" t="s">
        <v>2363</v>
      </c>
      <c r="AE855" s="96">
        <v>4</v>
      </c>
      <c r="AF855" s="96">
        <v>1</v>
      </c>
      <c r="AG855" s="96">
        <v>20181</v>
      </c>
      <c r="AH855" s="96">
        <v>8</v>
      </c>
      <c r="AI855" s="96">
        <v>1</v>
      </c>
      <c r="AJ855" s="96" t="s">
        <v>3749</v>
      </c>
      <c r="AK855" s="96">
        <v>4</v>
      </c>
      <c r="AN855" s="96">
        <v>0</v>
      </c>
      <c r="AO855" s="96" t="s">
        <v>2365</v>
      </c>
      <c r="AP855" s="96" t="s">
        <v>2378</v>
      </c>
    </row>
    <row r="856" spans="1:42">
      <c r="A856" s="23">
        <v>855</v>
      </c>
      <c r="B856" s="96" t="s">
        <v>2489</v>
      </c>
      <c r="C856" s="96" t="s">
        <v>1791</v>
      </c>
      <c r="D856" s="23" t="s">
        <v>152</v>
      </c>
      <c r="E856" s="23" t="s">
        <v>1369</v>
      </c>
      <c r="F856" s="23" t="s">
        <v>1375</v>
      </c>
      <c r="G856" s="96">
        <v>18</v>
      </c>
      <c r="H856" s="24" t="s">
        <v>2760</v>
      </c>
      <c r="I856" s="96" t="s">
        <v>121</v>
      </c>
      <c r="J856" s="96" t="s">
        <v>134</v>
      </c>
      <c r="K856" s="24">
        <v>20181</v>
      </c>
      <c r="L856" s="24">
        <v>9</v>
      </c>
      <c r="M856" s="24">
        <v>1</v>
      </c>
      <c r="Y856" s="24" t="s">
        <v>2364</v>
      </c>
      <c r="AA856" s="96" t="s">
        <v>2490</v>
      </c>
      <c r="AC856" s="96" t="s">
        <v>2491</v>
      </c>
      <c r="AD856" s="98" t="s">
        <v>2363</v>
      </c>
      <c r="AE856" s="96">
        <v>4</v>
      </c>
      <c r="AF856" s="96">
        <v>1</v>
      </c>
      <c r="AG856" s="96">
        <v>20181</v>
      </c>
      <c r="AH856" s="96">
        <v>9</v>
      </c>
      <c r="AI856" s="96">
        <v>1</v>
      </c>
      <c r="AJ856" s="96" t="s">
        <v>3750</v>
      </c>
      <c r="AK856" s="96">
        <v>4</v>
      </c>
      <c r="AN856" s="96">
        <v>0</v>
      </c>
      <c r="AO856" s="96" t="s">
        <v>2365</v>
      </c>
      <c r="AP856" s="96" t="s">
        <v>2379</v>
      </c>
    </row>
    <row r="857" spans="1:42">
      <c r="A857" s="23">
        <v>856</v>
      </c>
      <c r="B857" s="96" t="s">
        <v>2489</v>
      </c>
      <c r="C857" s="96" t="s">
        <v>1791</v>
      </c>
      <c r="D857" s="23" t="s">
        <v>152</v>
      </c>
      <c r="E857" s="23" t="s">
        <v>1369</v>
      </c>
      <c r="F857" s="23" t="s">
        <v>1375</v>
      </c>
      <c r="G857" s="96">
        <v>18</v>
      </c>
      <c r="H857" s="24" t="s">
        <v>2761</v>
      </c>
      <c r="I857" s="96" t="s">
        <v>121</v>
      </c>
      <c r="J857" s="96" t="s">
        <v>134</v>
      </c>
      <c r="K857" s="24">
        <v>20181</v>
      </c>
      <c r="L857" s="24">
        <v>10</v>
      </c>
      <c r="M857" s="24">
        <v>1</v>
      </c>
      <c r="Y857" s="24" t="s">
        <v>2364</v>
      </c>
      <c r="AA857" s="96" t="s">
        <v>2490</v>
      </c>
      <c r="AC857" s="96" t="s">
        <v>2491</v>
      </c>
      <c r="AD857" s="98" t="s">
        <v>2363</v>
      </c>
      <c r="AE857" s="96">
        <v>4</v>
      </c>
      <c r="AF857" s="96">
        <v>1</v>
      </c>
      <c r="AG857" s="96">
        <v>20181</v>
      </c>
      <c r="AH857" s="96">
        <v>10</v>
      </c>
      <c r="AI857" s="96">
        <v>1</v>
      </c>
      <c r="AJ857" s="96" t="s">
        <v>3751</v>
      </c>
      <c r="AK857" s="96">
        <v>4</v>
      </c>
      <c r="AN857" s="96">
        <v>0</v>
      </c>
      <c r="AO857" s="96" t="s">
        <v>2365</v>
      </c>
      <c r="AP857" s="96" t="s">
        <v>2470</v>
      </c>
    </row>
    <row r="858" spans="1:42">
      <c r="A858" s="23">
        <v>857</v>
      </c>
      <c r="B858" s="96" t="s">
        <v>2489</v>
      </c>
      <c r="C858" s="96" t="s">
        <v>1791</v>
      </c>
      <c r="D858" s="23" t="s">
        <v>152</v>
      </c>
      <c r="E858" s="23" t="s">
        <v>1369</v>
      </c>
      <c r="F858" s="23" t="s">
        <v>1375</v>
      </c>
      <c r="G858" s="96">
        <v>18</v>
      </c>
      <c r="H858" s="24" t="s">
        <v>2762</v>
      </c>
      <c r="I858" s="96" t="s">
        <v>121</v>
      </c>
      <c r="J858" s="96" t="s">
        <v>134</v>
      </c>
      <c r="K858" s="24">
        <v>20181</v>
      </c>
      <c r="L858" s="24">
        <v>11</v>
      </c>
      <c r="M858" s="24">
        <v>1</v>
      </c>
      <c r="Y858" s="24" t="s">
        <v>2364</v>
      </c>
      <c r="AA858" s="96" t="s">
        <v>2490</v>
      </c>
      <c r="AC858" s="96" t="s">
        <v>2491</v>
      </c>
      <c r="AD858" s="98" t="s">
        <v>2363</v>
      </c>
      <c r="AE858" s="96">
        <v>4</v>
      </c>
      <c r="AF858" s="96">
        <v>1</v>
      </c>
      <c r="AG858" s="96">
        <v>20181</v>
      </c>
      <c r="AH858" s="96">
        <v>11</v>
      </c>
      <c r="AI858" s="96">
        <v>1</v>
      </c>
      <c r="AJ858" s="96" t="s">
        <v>3752</v>
      </c>
      <c r="AK858" s="96">
        <v>4</v>
      </c>
      <c r="AN858" s="96">
        <v>0</v>
      </c>
      <c r="AO858" s="96" t="s">
        <v>2365</v>
      </c>
      <c r="AP858" s="96" t="s">
        <v>2471</v>
      </c>
    </row>
    <row r="859" spans="1:42">
      <c r="A859" s="23">
        <v>858</v>
      </c>
      <c r="B859" s="96" t="s">
        <v>2489</v>
      </c>
      <c r="C859" s="96" t="s">
        <v>1791</v>
      </c>
      <c r="D859" s="23" t="s">
        <v>152</v>
      </c>
      <c r="E859" s="23" t="s">
        <v>1369</v>
      </c>
      <c r="F859" s="23" t="s">
        <v>1375</v>
      </c>
      <c r="G859" s="96">
        <v>18</v>
      </c>
      <c r="H859" s="24" t="s">
        <v>2763</v>
      </c>
      <c r="I859" s="96" t="s">
        <v>121</v>
      </c>
      <c r="J859" s="96" t="s">
        <v>134</v>
      </c>
      <c r="K859" s="24">
        <v>20181</v>
      </c>
      <c r="L859" s="24">
        <v>12</v>
      </c>
      <c r="M859" s="24">
        <v>1</v>
      </c>
      <c r="Y859" s="24" t="s">
        <v>2364</v>
      </c>
      <c r="AA859" s="96" t="s">
        <v>2490</v>
      </c>
      <c r="AC859" s="96" t="s">
        <v>2491</v>
      </c>
      <c r="AD859" s="98" t="s">
        <v>2363</v>
      </c>
      <c r="AE859" s="96">
        <v>4</v>
      </c>
      <c r="AF859" s="96">
        <v>1</v>
      </c>
      <c r="AG859" s="96">
        <v>20181</v>
      </c>
      <c r="AH859" s="96">
        <v>12</v>
      </c>
      <c r="AI859" s="96">
        <v>1</v>
      </c>
      <c r="AJ859" s="96" t="s">
        <v>3753</v>
      </c>
      <c r="AK859" s="96">
        <v>4</v>
      </c>
      <c r="AN859" s="96">
        <v>0</v>
      </c>
      <c r="AO859" s="96" t="s">
        <v>2365</v>
      </c>
      <c r="AP859" s="96" t="s">
        <v>2472</v>
      </c>
    </row>
    <row r="860" spans="1:42">
      <c r="A860" s="23">
        <v>859</v>
      </c>
      <c r="B860" s="96" t="s">
        <v>2489</v>
      </c>
      <c r="C860" s="96" t="s">
        <v>1791</v>
      </c>
      <c r="D860" s="23" t="s">
        <v>152</v>
      </c>
      <c r="E860" s="23" t="s">
        <v>1369</v>
      </c>
      <c r="F860" s="23" t="s">
        <v>1375</v>
      </c>
      <c r="G860" s="96">
        <v>18</v>
      </c>
      <c r="H860" s="24" t="s">
        <v>2764</v>
      </c>
      <c r="I860" s="96" t="s">
        <v>121</v>
      </c>
      <c r="J860" s="96" t="s">
        <v>134</v>
      </c>
      <c r="K860" s="24">
        <v>20181</v>
      </c>
      <c r="L860" s="24">
        <v>13</v>
      </c>
      <c r="M860" s="24">
        <v>1</v>
      </c>
      <c r="Y860" s="24" t="s">
        <v>2364</v>
      </c>
      <c r="AA860" s="96" t="s">
        <v>2490</v>
      </c>
      <c r="AC860" s="96" t="s">
        <v>2491</v>
      </c>
      <c r="AD860" s="98" t="s">
        <v>2363</v>
      </c>
      <c r="AE860" s="96">
        <v>4</v>
      </c>
      <c r="AF860" s="96">
        <v>1</v>
      </c>
      <c r="AG860" s="96">
        <v>20181</v>
      </c>
      <c r="AH860" s="96">
        <v>13</v>
      </c>
      <c r="AI860" s="96">
        <v>1</v>
      </c>
      <c r="AJ860" s="96" t="s">
        <v>3754</v>
      </c>
      <c r="AK860" s="96">
        <v>4</v>
      </c>
      <c r="AN860" s="96">
        <v>0</v>
      </c>
      <c r="AO860" s="96" t="s">
        <v>2365</v>
      </c>
      <c r="AP860" s="96" t="s">
        <v>2473</v>
      </c>
    </row>
    <row r="861" spans="1:42">
      <c r="A861" s="23">
        <v>860</v>
      </c>
      <c r="B861" s="96" t="s">
        <v>2489</v>
      </c>
      <c r="C861" s="96" t="s">
        <v>1791</v>
      </c>
      <c r="D861" s="23" t="s">
        <v>152</v>
      </c>
      <c r="E861" s="23" t="s">
        <v>1369</v>
      </c>
      <c r="F861" s="23" t="s">
        <v>1375</v>
      </c>
      <c r="G861" s="96">
        <v>18</v>
      </c>
      <c r="H861" s="24" t="s">
        <v>2765</v>
      </c>
      <c r="I861" s="96" t="s">
        <v>121</v>
      </c>
      <c r="J861" s="96" t="s">
        <v>134</v>
      </c>
      <c r="K861" s="24">
        <v>20181</v>
      </c>
      <c r="L861" s="24">
        <v>14</v>
      </c>
      <c r="M861" s="24">
        <v>1</v>
      </c>
      <c r="Y861" s="24" t="s">
        <v>2364</v>
      </c>
      <c r="AA861" s="96" t="s">
        <v>2490</v>
      </c>
      <c r="AC861" s="96" t="s">
        <v>2491</v>
      </c>
      <c r="AD861" s="98" t="s">
        <v>2363</v>
      </c>
      <c r="AE861" s="96">
        <v>4</v>
      </c>
      <c r="AF861" s="96">
        <v>1</v>
      </c>
      <c r="AG861" s="96">
        <v>20181</v>
      </c>
      <c r="AH861" s="96">
        <v>14</v>
      </c>
      <c r="AI861" s="96">
        <v>1</v>
      </c>
      <c r="AJ861" s="96" t="s">
        <v>3755</v>
      </c>
      <c r="AK861" s="96">
        <v>4</v>
      </c>
      <c r="AN861" s="96">
        <v>0</v>
      </c>
      <c r="AO861" s="96" t="s">
        <v>2365</v>
      </c>
      <c r="AP861" s="96" t="s">
        <v>2380</v>
      </c>
    </row>
    <row r="862" spans="1:42">
      <c r="A862" s="23">
        <v>861</v>
      </c>
      <c r="B862" s="96" t="s">
        <v>2489</v>
      </c>
      <c r="C862" s="96" t="s">
        <v>1791</v>
      </c>
      <c r="D862" s="23" t="s">
        <v>152</v>
      </c>
      <c r="E862" s="23" t="s">
        <v>1369</v>
      </c>
      <c r="F862" s="23" t="s">
        <v>1375</v>
      </c>
      <c r="G862" s="96">
        <v>18</v>
      </c>
      <c r="H862" s="24" t="s">
        <v>2766</v>
      </c>
      <c r="I862" s="96" t="s">
        <v>121</v>
      </c>
      <c r="J862" s="96" t="s">
        <v>134</v>
      </c>
      <c r="K862" s="24">
        <v>20181</v>
      </c>
      <c r="L862" s="24">
        <v>15</v>
      </c>
      <c r="M862" s="24">
        <v>1</v>
      </c>
      <c r="Y862" s="24" t="s">
        <v>2364</v>
      </c>
      <c r="AA862" s="96" t="s">
        <v>2490</v>
      </c>
      <c r="AC862" s="96" t="s">
        <v>2491</v>
      </c>
      <c r="AD862" s="98" t="s">
        <v>2363</v>
      </c>
      <c r="AE862" s="96">
        <v>4</v>
      </c>
      <c r="AF862" s="96">
        <v>1</v>
      </c>
      <c r="AG862" s="96">
        <v>20181</v>
      </c>
      <c r="AH862" s="96">
        <v>15</v>
      </c>
      <c r="AI862" s="96">
        <v>1</v>
      </c>
      <c r="AJ862" s="96" t="s">
        <v>3756</v>
      </c>
      <c r="AK862" s="96">
        <v>4</v>
      </c>
      <c r="AN862" s="96">
        <v>0</v>
      </c>
      <c r="AO862" s="96" t="s">
        <v>2365</v>
      </c>
      <c r="AP862" s="96" t="s">
        <v>2381</v>
      </c>
    </row>
    <row r="863" spans="1:42">
      <c r="A863" s="23">
        <v>862</v>
      </c>
      <c r="B863" s="96" t="s">
        <v>2489</v>
      </c>
      <c r="C863" s="96" t="s">
        <v>1791</v>
      </c>
      <c r="D863" s="23" t="s">
        <v>152</v>
      </c>
      <c r="E863" s="23" t="s">
        <v>1369</v>
      </c>
      <c r="F863" s="23" t="s">
        <v>1375</v>
      </c>
      <c r="G863" s="96">
        <v>18</v>
      </c>
      <c r="H863" s="24" t="s">
        <v>2767</v>
      </c>
      <c r="I863" s="96" t="s">
        <v>121</v>
      </c>
      <c r="J863" s="96" t="s">
        <v>134</v>
      </c>
      <c r="K863" s="24">
        <v>20182</v>
      </c>
      <c r="L863" s="24">
        <v>0</v>
      </c>
      <c r="M863" s="24">
        <v>1</v>
      </c>
      <c r="Y863" s="24" t="s">
        <v>2364</v>
      </c>
      <c r="AA863" s="96" t="s">
        <v>2490</v>
      </c>
      <c r="AC863" s="96" t="s">
        <v>2491</v>
      </c>
      <c r="AD863" s="98" t="s">
        <v>2363</v>
      </c>
      <c r="AE863" s="96">
        <v>4</v>
      </c>
      <c r="AF863" s="96">
        <v>1</v>
      </c>
      <c r="AG863" s="96">
        <v>20182</v>
      </c>
      <c r="AH863" s="96">
        <v>0</v>
      </c>
      <c r="AI863" s="96">
        <v>1</v>
      </c>
      <c r="AJ863" s="96" t="s">
        <v>3757</v>
      </c>
      <c r="AK863" s="96">
        <v>4</v>
      </c>
      <c r="AN863" s="96">
        <v>0</v>
      </c>
      <c r="AO863" s="96" t="s">
        <v>2365</v>
      </c>
      <c r="AP863" s="96" t="s">
        <v>2382</v>
      </c>
    </row>
    <row r="864" spans="1:42">
      <c r="A864" s="23">
        <v>863</v>
      </c>
      <c r="B864" s="96" t="s">
        <v>2489</v>
      </c>
      <c r="C864" s="96" t="s">
        <v>1791</v>
      </c>
      <c r="D864" s="23" t="s">
        <v>152</v>
      </c>
      <c r="E864" s="23" t="s">
        <v>1369</v>
      </c>
      <c r="F864" s="23" t="s">
        <v>1375</v>
      </c>
      <c r="G864" s="96">
        <v>18</v>
      </c>
      <c r="H864" s="24" t="s">
        <v>2768</v>
      </c>
      <c r="I864" s="96" t="s">
        <v>121</v>
      </c>
      <c r="J864" s="96" t="s">
        <v>134</v>
      </c>
      <c r="K864" s="24">
        <v>20182</v>
      </c>
      <c r="L864" s="24">
        <v>1</v>
      </c>
      <c r="M864" s="24">
        <v>1</v>
      </c>
      <c r="Y864" s="24" t="s">
        <v>2364</v>
      </c>
      <c r="AA864" s="96" t="s">
        <v>2490</v>
      </c>
      <c r="AC864" s="96" t="s">
        <v>2491</v>
      </c>
      <c r="AD864" s="98" t="s">
        <v>2363</v>
      </c>
      <c r="AE864" s="96">
        <v>4</v>
      </c>
      <c r="AF864" s="96">
        <v>1</v>
      </c>
      <c r="AG864" s="96">
        <v>20182</v>
      </c>
      <c r="AH864" s="96">
        <v>1</v>
      </c>
      <c r="AI864" s="96">
        <v>1</v>
      </c>
      <c r="AJ864" s="96" t="s">
        <v>3758</v>
      </c>
      <c r="AK864" s="96">
        <v>4</v>
      </c>
      <c r="AN864" s="96">
        <v>0</v>
      </c>
      <c r="AO864" s="96" t="s">
        <v>2365</v>
      </c>
      <c r="AP864" s="96" t="s">
        <v>2383</v>
      </c>
    </row>
    <row r="865" spans="1:42">
      <c r="A865" s="23">
        <v>864</v>
      </c>
      <c r="B865" s="96" t="s">
        <v>2489</v>
      </c>
      <c r="C865" s="96" t="s">
        <v>1791</v>
      </c>
      <c r="D865" s="23" t="s">
        <v>152</v>
      </c>
      <c r="E865" s="23" t="s">
        <v>1369</v>
      </c>
      <c r="F865" s="23" t="s">
        <v>1375</v>
      </c>
      <c r="G865" s="96">
        <v>18</v>
      </c>
      <c r="H865" s="24" t="s">
        <v>2769</v>
      </c>
      <c r="I865" s="96" t="s">
        <v>121</v>
      </c>
      <c r="J865" s="96" t="s">
        <v>134</v>
      </c>
      <c r="K865" s="24">
        <v>20182</v>
      </c>
      <c r="L865" s="24">
        <v>2</v>
      </c>
      <c r="M865" s="24">
        <v>1</v>
      </c>
      <c r="Y865" s="24" t="s">
        <v>2364</v>
      </c>
      <c r="AA865" s="96" t="s">
        <v>2490</v>
      </c>
      <c r="AC865" s="96" t="s">
        <v>2491</v>
      </c>
      <c r="AD865" s="98" t="s">
        <v>2363</v>
      </c>
      <c r="AE865" s="96">
        <v>4</v>
      </c>
      <c r="AF865" s="96">
        <v>1</v>
      </c>
      <c r="AG865" s="96">
        <v>20182</v>
      </c>
      <c r="AH865" s="96">
        <v>2</v>
      </c>
      <c r="AI865" s="96">
        <v>1</v>
      </c>
      <c r="AJ865" s="96" t="s">
        <v>3759</v>
      </c>
      <c r="AK865" s="96">
        <v>4</v>
      </c>
      <c r="AN865" s="96">
        <v>0</v>
      </c>
      <c r="AO865" s="96" t="s">
        <v>2365</v>
      </c>
      <c r="AP865" s="96" t="s">
        <v>2384</v>
      </c>
    </row>
    <row r="866" spans="1:42">
      <c r="A866" s="23">
        <v>865</v>
      </c>
      <c r="B866" s="96" t="s">
        <v>2489</v>
      </c>
      <c r="C866" s="96" t="s">
        <v>1791</v>
      </c>
      <c r="D866" s="23" t="s">
        <v>152</v>
      </c>
      <c r="E866" s="23" t="s">
        <v>1369</v>
      </c>
      <c r="F866" s="23" t="s">
        <v>1375</v>
      </c>
      <c r="G866" s="96">
        <v>18</v>
      </c>
      <c r="H866" s="24" t="s">
        <v>2770</v>
      </c>
      <c r="I866" s="96" t="s">
        <v>121</v>
      </c>
      <c r="J866" s="96" t="s">
        <v>134</v>
      </c>
      <c r="K866" s="24">
        <v>20182</v>
      </c>
      <c r="L866" s="24">
        <v>3</v>
      </c>
      <c r="M866" s="24">
        <v>1</v>
      </c>
      <c r="Y866" s="24" t="s">
        <v>2364</v>
      </c>
      <c r="AA866" s="96" t="s">
        <v>2490</v>
      </c>
      <c r="AC866" s="96" t="s">
        <v>2491</v>
      </c>
      <c r="AD866" s="98" t="s">
        <v>2363</v>
      </c>
      <c r="AE866" s="96">
        <v>4</v>
      </c>
      <c r="AF866" s="96">
        <v>1</v>
      </c>
      <c r="AG866" s="96">
        <v>20182</v>
      </c>
      <c r="AH866" s="96">
        <v>3</v>
      </c>
      <c r="AI866" s="96">
        <v>1</v>
      </c>
      <c r="AJ866" s="96" t="s">
        <v>3760</v>
      </c>
      <c r="AK866" s="96">
        <v>4</v>
      </c>
      <c r="AN866" s="96">
        <v>0</v>
      </c>
      <c r="AO866" s="96" t="s">
        <v>2365</v>
      </c>
      <c r="AP866" s="96" t="s">
        <v>2385</v>
      </c>
    </row>
    <row r="867" spans="1:42">
      <c r="A867" s="23">
        <v>866</v>
      </c>
      <c r="B867" s="96" t="s">
        <v>2489</v>
      </c>
      <c r="C867" s="96" t="s">
        <v>1791</v>
      </c>
      <c r="D867" s="23" t="s">
        <v>152</v>
      </c>
      <c r="E867" s="23" t="s">
        <v>1369</v>
      </c>
      <c r="F867" s="23" t="s">
        <v>1375</v>
      </c>
      <c r="G867" s="96">
        <v>18</v>
      </c>
      <c r="H867" s="24" t="s">
        <v>2771</v>
      </c>
      <c r="I867" s="96" t="s">
        <v>121</v>
      </c>
      <c r="J867" s="96" t="s">
        <v>134</v>
      </c>
      <c r="K867" s="24">
        <v>20182</v>
      </c>
      <c r="L867" s="24">
        <v>4</v>
      </c>
      <c r="M867" s="24">
        <v>1</v>
      </c>
      <c r="Y867" s="24" t="s">
        <v>2364</v>
      </c>
      <c r="AA867" s="96" t="s">
        <v>2490</v>
      </c>
      <c r="AC867" s="96" t="s">
        <v>2491</v>
      </c>
      <c r="AD867" s="98" t="s">
        <v>2363</v>
      </c>
      <c r="AE867" s="96">
        <v>4</v>
      </c>
      <c r="AF867" s="96">
        <v>1</v>
      </c>
      <c r="AG867" s="96">
        <v>20182</v>
      </c>
      <c r="AH867" s="96">
        <v>4</v>
      </c>
      <c r="AI867" s="96">
        <v>1</v>
      </c>
      <c r="AJ867" s="96" t="s">
        <v>3761</v>
      </c>
      <c r="AK867" s="96">
        <v>4</v>
      </c>
      <c r="AN867" s="96">
        <v>0</v>
      </c>
      <c r="AO867" s="96" t="s">
        <v>2365</v>
      </c>
      <c r="AP867" s="96" t="s">
        <v>2474</v>
      </c>
    </row>
    <row r="868" spans="1:42">
      <c r="A868" s="23">
        <v>867</v>
      </c>
      <c r="B868" s="96" t="s">
        <v>2489</v>
      </c>
      <c r="C868" s="96" t="s">
        <v>1791</v>
      </c>
      <c r="D868" s="23" t="s">
        <v>152</v>
      </c>
      <c r="E868" s="23" t="s">
        <v>1369</v>
      </c>
      <c r="F868" s="23" t="s">
        <v>1375</v>
      </c>
      <c r="G868" s="96">
        <v>18</v>
      </c>
      <c r="H868" s="24" t="s">
        <v>2772</v>
      </c>
      <c r="I868" s="96" t="s">
        <v>121</v>
      </c>
      <c r="J868" s="96" t="s">
        <v>134</v>
      </c>
      <c r="K868" s="24">
        <v>20182</v>
      </c>
      <c r="L868" s="24">
        <v>5</v>
      </c>
      <c r="M868" s="24">
        <v>1</v>
      </c>
      <c r="Y868" s="24" t="s">
        <v>2364</v>
      </c>
      <c r="AA868" s="96" t="s">
        <v>2490</v>
      </c>
      <c r="AC868" s="96" t="s">
        <v>2491</v>
      </c>
      <c r="AD868" s="98" t="s">
        <v>2363</v>
      </c>
      <c r="AE868" s="96">
        <v>4</v>
      </c>
      <c r="AF868" s="96">
        <v>1</v>
      </c>
      <c r="AG868" s="96">
        <v>20182</v>
      </c>
      <c r="AH868" s="96">
        <v>5</v>
      </c>
      <c r="AI868" s="96">
        <v>1</v>
      </c>
      <c r="AJ868" s="96" t="s">
        <v>3762</v>
      </c>
      <c r="AK868" s="96">
        <v>4</v>
      </c>
      <c r="AN868" s="96">
        <v>0</v>
      </c>
      <c r="AO868" s="96" t="s">
        <v>2365</v>
      </c>
      <c r="AP868" s="96" t="s">
        <v>2475</v>
      </c>
    </row>
    <row r="869" spans="1:42">
      <c r="A869" s="23">
        <v>868</v>
      </c>
      <c r="B869" s="96" t="s">
        <v>2489</v>
      </c>
      <c r="C869" s="96" t="s">
        <v>1791</v>
      </c>
      <c r="D869" s="23" t="s">
        <v>152</v>
      </c>
      <c r="E869" s="23" t="s">
        <v>1369</v>
      </c>
      <c r="F869" s="23" t="s">
        <v>1375</v>
      </c>
      <c r="G869" s="96">
        <v>18</v>
      </c>
      <c r="H869" s="24" t="s">
        <v>2773</v>
      </c>
      <c r="I869" s="96" t="s">
        <v>121</v>
      </c>
      <c r="J869" s="96" t="s">
        <v>134</v>
      </c>
      <c r="K869" s="24">
        <v>20182</v>
      </c>
      <c r="L869" s="24">
        <v>6</v>
      </c>
      <c r="M869" s="24">
        <v>1</v>
      </c>
      <c r="Y869" s="24" t="s">
        <v>2364</v>
      </c>
      <c r="AA869" s="96" t="s">
        <v>2490</v>
      </c>
      <c r="AC869" s="96" t="s">
        <v>2491</v>
      </c>
      <c r="AD869" s="98" t="s">
        <v>2363</v>
      </c>
      <c r="AE869" s="96">
        <v>4</v>
      </c>
      <c r="AF869" s="96">
        <v>1</v>
      </c>
      <c r="AG869" s="96">
        <v>20182</v>
      </c>
      <c r="AH869" s="96">
        <v>6</v>
      </c>
      <c r="AI869" s="96">
        <v>1</v>
      </c>
      <c r="AJ869" s="96" t="s">
        <v>3763</v>
      </c>
      <c r="AK869" s="96">
        <v>4</v>
      </c>
      <c r="AN869" s="96">
        <v>0</v>
      </c>
      <c r="AO869" s="96" t="s">
        <v>2365</v>
      </c>
      <c r="AP869" s="96" t="s">
        <v>2476</v>
      </c>
    </row>
    <row r="870" spans="1:42">
      <c r="A870" s="23">
        <v>869</v>
      </c>
      <c r="B870" s="96" t="s">
        <v>2489</v>
      </c>
      <c r="C870" s="96" t="s">
        <v>1791</v>
      </c>
      <c r="D870" s="23" t="s">
        <v>152</v>
      </c>
      <c r="E870" s="23" t="s">
        <v>1369</v>
      </c>
      <c r="F870" s="23" t="s">
        <v>1375</v>
      </c>
      <c r="G870" s="96">
        <v>18</v>
      </c>
      <c r="H870" s="24" t="s">
        <v>2774</v>
      </c>
      <c r="I870" s="96" t="s">
        <v>121</v>
      </c>
      <c r="J870" s="96" t="s">
        <v>134</v>
      </c>
      <c r="K870" s="24">
        <v>20182</v>
      </c>
      <c r="L870" s="24">
        <v>7</v>
      </c>
      <c r="M870" s="24">
        <v>1</v>
      </c>
      <c r="Y870" s="24" t="s">
        <v>2364</v>
      </c>
      <c r="AA870" s="96" t="s">
        <v>2490</v>
      </c>
      <c r="AC870" s="96" t="s">
        <v>2491</v>
      </c>
      <c r="AD870" s="98" t="s">
        <v>2363</v>
      </c>
      <c r="AE870" s="96">
        <v>4</v>
      </c>
      <c r="AF870" s="96">
        <v>1</v>
      </c>
      <c r="AG870" s="96">
        <v>20182</v>
      </c>
      <c r="AH870" s="96">
        <v>7</v>
      </c>
      <c r="AI870" s="96">
        <v>1</v>
      </c>
      <c r="AJ870" s="96" t="s">
        <v>3764</v>
      </c>
      <c r="AK870" s="96">
        <v>4</v>
      </c>
      <c r="AN870" s="96">
        <v>0</v>
      </c>
      <c r="AO870" s="96" t="s">
        <v>2365</v>
      </c>
      <c r="AP870" s="96" t="s">
        <v>2477</v>
      </c>
    </row>
    <row r="871" spans="1:42">
      <c r="A871" s="23">
        <v>870</v>
      </c>
      <c r="B871" s="96" t="s">
        <v>2489</v>
      </c>
      <c r="C871" s="96" t="s">
        <v>1791</v>
      </c>
      <c r="D871" s="23" t="s">
        <v>152</v>
      </c>
      <c r="E871" s="23" t="s">
        <v>1369</v>
      </c>
      <c r="F871" s="23" t="s">
        <v>1375</v>
      </c>
      <c r="G871" s="96">
        <v>18</v>
      </c>
      <c r="H871" s="24" t="s">
        <v>2775</v>
      </c>
      <c r="I871" s="96" t="s">
        <v>121</v>
      </c>
      <c r="J871" s="96" t="s">
        <v>134</v>
      </c>
      <c r="K871" s="24">
        <v>20182</v>
      </c>
      <c r="L871" s="24">
        <v>8</v>
      </c>
      <c r="M871" s="24">
        <v>1</v>
      </c>
      <c r="Y871" s="24" t="s">
        <v>2364</v>
      </c>
      <c r="AA871" s="96" t="s">
        <v>2490</v>
      </c>
      <c r="AC871" s="96" t="s">
        <v>2491</v>
      </c>
      <c r="AD871" s="98" t="s">
        <v>2363</v>
      </c>
      <c r="AE871" s="96">
        <v>4</v>
      </c>
      <c r="AF871" s="96">
        <v>1</v>
      </c>
      <c r="AG871" s="96">
        <v>20182</v>
      </c>
      <c r="AH871" s="96">
        <v>8</v>
      </c>
      <c r="AI871" s="96">
        <v>1</v>
      </c>
      <c r="AJ871" s="96" t="s">
        <v>3765</v>
      </c>
      <c r="AK871" s="96">
        <v>4</v>
      </c>
      <c r="AN871" s="96">
        <v>0</v>
      </c>
      <c r="AO871" s="96" t="s">
        <v>2365</v>
      </c>
      <c r="AP871" s="96" t="s">
        <v>2478</v>
      </c>
    </row>
    <row r="872" spans="1:42">
      <c r="A872" s="23">
        <v>871</v>
      </c>
      <c r="B872" s="96" t="s">
        <v>2489</v>
      </c>
      <c r="C872" s="96" t="s">
        <v>1791</v>
      </c>
      <c r="D872" s="23" t="s">
        <v>152</v>
      </c>
      <c r="E872" s="23" t="s">
        <v>1369</v>
      </c>
      <c r="F872" s="23" t="s">
        <v>1375</v>
      </c>
      <c r="G872" s="96">
        <v>18</v>
      </c>
      <c r="H872" s="24" t="s">
        <v>2776</v>
      </c>
      <c r="I872" s="96" t="s">
        <v>121</v>
      </c>
      <c r="J872" s="96" t="s">
        <v>134</v>
      </c>
      <c r="K872" s="24">
        <v>20182</v>
      </c>
      <c r="L872" s="24">
        <v>9</v>
      </c>
      <c r="M872" s="24">
        <v>1</v>
      </c>
      <c r="Y872" s="24" t="s">
        <v>2364</v>
      </c>
      <c r="AA872" s="96" t="s">
        <v>2490</v>
      </c>
      <c r="AC872" s="96" t="s">
        <v>2491</v>
      </c>
      <c r="AD872" s="98" t="s">
        <v>2363</v>
      </c>
      <c r="AE872" s="96">
        <v>4</v>
      </c>
      <c r="AF872" s="96">
        <v>1</v>
      </c>
      <c r="AG872" s="96">
        <v>20182</v>
      </c>
      <c r="AH872" s="96">
        <v>9</v>
      </c>
      <c r="AI872" s="96">
        <v>1</v>
      </c>
      <c r="AJ872" s="96" t="s">
        <v>3766</v>
      </c>
      <c r="AK872" s="96">
        <v>4</v>
      </c>
      <c r="AN872" s="96">
        <v>0</v>
      </c>
      <c r="AO872" s="96" t="s">
        <v>2365</v>
      </c>
      <c r="AP872" s="96" t="s">
        <v>2479</v>
      </c>
    </row>
    <row r="873" spans="1:42">
      <c r="A873" s="23">
        <v>872</v>
      </c>
      <c r="B873" s="96" t="s">
        <v>2489</v>
      </c>
      <c r="C873" s="96" t="s">
        <v>1791</v>
      </c>
      <c r="D873" s="23" t="s">
        <v>152</v>
      </c>
      <c r="E873" s="23" t="s">
        <v>1369</v>
      </c>
      <c r="F873" s="23" t="s">
        <v>1375</v>
      </c>
      <c r="G873" s="96">
        <v>18</v>
      </c>
      <c r="H873" s="24" t="s">
        <v>2777</v>
      </c>
      <c r="I873" s="96" t="s">
        <v>121</v>
      </c>
      <c r="J873" s="96" t="s">
        <v>134</v>
      </c>
      <c r="K873" s="24">
        <v>20182</v>
      </c>
      <c r="L873" s="24">
        <v>10</v>
      </c>
      <c r="M873" s="24">
        <v>1</v>
      </c>
      <c r="Y873" s="24" t="s">
        <v>2364</v>
      </c>
      <c r="AA873" s="96" t="s">
        <v>2490</v>
      </c>
      <c r="AC873" s="96" t="s">
        <v>2491</v>
      </c>
      <c r="AD873" s="98" t="s">
        <v>2363</v>
      </c>
      <c r="AE873" s="96">
        <v>4</v>
      </c>
      <c r="AF873" s="96">
        <v>1</v>
      </c>
      <c r="AG873" s="96">
        <v>20182</v>
      </c>
      <c r="AH873" s="96">
        <v>10</v>
      </c>
      <c r="AI873" s="96">
        <v>1</v>
      </c>
      <c r="AJ873" s="96" t="s">
        <v>3767</v>
      </c>
      <c r="AK873" s="96">
        <v>4</v>
      </c>
      <c r="AN873" s="96">
        <v>0</v>
      </c>
      <c r="AO873" s="96" t="s">
        <v>2365</v>
      </c>
      <c r="AP873" s="96" t="s">
        <v>2480</v>
      </c>
    </row>
    <row r="874" spans="1:42">
      <c r="A874" s="23">
        <v>873</v>
      </c>
      <c r="B874" s="96" t="s">
        <v>2489</v>
      </c>
      <c r="C874" s="96" t="s">
        <v>1791</v>
      </c>
      <c r="D874" s="23" t="s">
        <v>152</v>
      </c>
      <c r="E874" s="23" t="s">
        <v>1369</v>
      </c>
      <c r="F874" s="23" t="s">
        <v>1375</v>
      </c>
      <c r="G874" s="96">
        <v>18</v>
      </c>
      <c r="H874" s="24" t="s">
        <v>2778</v>
      </c>
      <c r="I874" s="96" t="s">
        <v>121</v>
      </c>
      <c r="J874" s="96" t="s">
        <v>134</v>
      </c>
      <c r="K874" s="24">
        <v>20182</v>
      </c>
      <c r="L874" s="24">
        <v>11</v>
      </c>
      <c r="M874" s="24">
        <v>1</v>
      </c>
      <c r="Y874" s="24" t="s">
        <v>2364</v>
      </c>
      <c r="AA874" s="96" t="s">
        <v>2490</v>
      </c>
      <c r="AC874" s="96" t="s">
        <v>2491</v>
      </c>
      <c r="AD874" s="98" t="s">
        <v>2363</v>
      </c>
      <c r="AE874" s="96">
        <v>4</v>
      </c>
      <c r="AF874" s="96">
        <v>1</v>
      </c>
      <c r="AG874" s="96">
        <v>20182</v>
      </c>
      <c r="AH874" s="96">
        <v>11</v>
      </c>
      <c r="AI874" s="96">
        <v>1</v>
      </c>
      <c r="AJ874" s="96" t="s">
        <v>3768</v>
      </c>
      <c r="AK874" s="96">
        <v>4</v>
      </c>
      <c r="AN874" s="96">
        <v>0</v>
      </c>
      <c r="AO874" s="96" t="s">
        <v>2365</v>
      </c>
      <c r="AP874" s="96" t="s">
        <v>2481</v>
      </c>
    </row>
    <row r="875" spans="1:42">
      <c r="A875" s="23">
        <v>874</v>
      </c>
      <c r="B875" s="96" t="s">
        <v>2489</v>
      </c>
      <c r="C875" s="96" t="s">
        <v>1791</v>
      </c>
      <c r="D875" s="23" t="s">
        <v>152</v>
      </c>
      <c r="E875" s="23" t="s">
        <v>1369</v>
      </c>
      <c r="F875" s="23" t="s">
        <v>1375</v>
      </c>
      <c r="G875" s="96">
        <v>18</v>
      </c>
      <c r="H875" s="24" t="s">
        <v>2779</v>
      </c>
      <c r="I875" s="96" t="s">
        <v>121</v>
      </c>
      <c r="J875" s="96" t="s">
        <v>134</v>
      </c>
      <c r="K875" s="24">
        <v>20182</v>
      </c>
      <c r="L875" s="24">
        <v>12</v>
      </c>
      <c r="M875" s="24">
        <v>1</v>
      </c>
      <c r="Y875" s="24" t="s">
        <v>2364</v>
      </c>
      <c r="AA875" s="96" t="s">
        <v>2490</v>
      </c>
      <c r="AC875" s="96" t="s">
        <v>2491</v>
      </c>
      <c r="AD875" s="98" t="s">
        <v>2363</v>
      </c>
      <c r="AE875" s="96">
        <v>4</v>
      </c>
      <c r="AF875" s="96">
        <v>1</v>
      </c>
      <c r="AG875" s="96">
        <v>20182</v>
      </c>
      <c r="AH875" s="96">
        <v>12</v>
      </c>
      <c r="AI875" s="96">
        <v>1</v>
      </c>
      <c r="AJ875" s="96" t="s">
        <v>3769</v>
      </c>
      <c r="AK875" s="96">
        <v>4</v>
      </c>
      <c r="AN875" s="96">
        <v>0</v>
      </c>
      <c r="AO875" s="96" t="s">
        <v>2365</v>
      </c>
      <c r="AP875" s="96" t="s">
        <v>2386</v>
      </c>
    </row>
    <row r="876" spans="1:42">
      <c r="A876" s="23">
        <v>875</v>
      </c>
      <c r="B876" s="96" t="s">
        <v>2489</v>
      </c>
      <c r="C876" s="96" t="s">
        <v>1791</v>
      </c>
      <c r="D876" s="23" t="s">
        <v>152</v>
      </c>
      <c r="E876" s="23" t="s">
        <v>853</v>
      </c>
      <c r="F876" s="23" t="s">
        <v>1240</v>
      </c>
      <c r="G876" s="96">
        <v>19</v>
      </c>
      <c r="H876" s="24" t="s">
        <v>2790</v>
      </c>
      <c r="I876" s="96" t="s">
        <v>121</v>
      </c>
      <c r="J876" s="96" t="s">
        <v>134</v>
      </c>
      <c r="K876" s="24">
        <v>20191</v>
      </c>
      <c r="L876" s="24">
        <v>0</v>
      </c>
      <c r="M876" s="24">
        <v>1</v>
      </c>
      <c r="Y876" s="24" t="s">
        <v>2364</v>
      </c>
      <c r="AA876" s="96" t="s">
        <v>2490</v>
      </c>
      <c r="AC876" s="96" t="s">
        <v>2491</v>
      </c>
      <c r="AD876" s="98" t="s">
        <v>2363</v>
      </c>
      <c r="AE876" s="96">
        <v>4</v>
      </c>
      <c r="AF876" s="96">
        <v>1</v>
      </c>
      <c r="AG876" s="96">
        <v>20191</v>
      </c>
      <c r="AH876" s="96">
        <v>0</v>
      </c>
      <c r="AI876" s="96">
        <v>1</v>
      </c>
      <c r="AJ876" s="96" t="s">
        <v>3770</v>
      </c>
      <c r="AK876" s="96">
        <v>4</v>
      </c>
      <c r="AN876" s="96">
        <v>0</v>
      </c>
      <c r="AO876" s="96" t="s">
        <v>2365</v>
      </c>
      <c r="AP876" s="96" t="s">
        <v>2953</v>
      </c>
    </row>
    <row r="877" spans="1:42">
      <c r="A877" s="23">
        <v>876</v>
      </c>
      <c r="B877" s="96" t="s">
        <v>2489</v>
      </c>
      <c r="C877" s="96" t="s">
        <v>1791</v>
      </c>
      <c r="D877" s="23" t="s">
        <v>152</v>
      </c>
      <c r="E877" s="23" t="s">
        <v>853</v>
      </c>
      <c r="F877" s="23" t="s">
        <v>1240</v>
      </c>
      <c r="G877" s="96">
        <v>19</v>
      </c>
      <c r="H877" s="24" t="s">
        <v>2791</v>
      </c>
      <c r="I877" s="96" t="s">
        <v>121</v>
      </c>
      <c r="J877" s="96" t="s">
        <v>134</v>
      </c>
      <c r="K877" s="24">
        <v>20191</v>
      </c>
      <c r="L877" s="24">
        <v>1</v>
      </c>
      <c r="M877" s="24">
        <v>1</v>
      </c>
      <c r="Y877" s="24" t="s">
        <v>2364</v>
      </c>
      <c r="AA877" s="96" t="s">
        <v>2490</v>
      </c>
      <c r="AC877" s="96" t="s">
        <v>2491</v>
      </c>
      <c r="AD877" s="98" t="s">
        <v>2363</v>
      </c>
      <c r="AE877" s="96">
        <v>4</v>
      </c>
      <c r="AF877" s="96">
        <v>1</v>
      </c>
      <c r="AG877" s="96">
        <v>20191</v>
      </c>
      <c r="AH877" s="96">
        <v>1</v>
      </c>
      <c r="AI877" s="96">
        <v>1</v>
      </c>
      <c r="AJ877" s="96" t="s">
        <v>3771</v>
      </c>
      <c r="AK877" s="96">
        <v>4</v>
      </c>
      <c r="AN877" s="96">
        <v>0</v>
      </c>
      <c r="AO877" s="96" t="s">
        <v>2365</v>
      </c>
      <c r="AP877" s="96" t="s">
        <v>2954</v>
      </c>
    </row>
    <row r="878" spans="1:42">
      <c r="A878" s="23">
        <v>877</v>
      </c>
      <c r="B878" s="96" t="s">
        <v>2489</v>
      </c>
      <c r="C878" s="96" t="s">
        <v>1791</v>
      </c>
      <c r="D878" s="23" t="s">
        <v>152</v>
      </c>
      <c r="E878" s="23" t="s">
        <v>853</v>
      </c>
      <c r="F878" s="23" t="s">
        <v>1242</v>
      </c>
      <c r="G878" s="96">
        <v>20</v>
      </c>
      <c r="H878" s="24" t="s">
        <v>2790</v>
      </c>
      <c r="I878" s="96" t="s">
        <v>121</v>
      </c>
      <c r="J878" s="96" t="s">
        <v>134</v>
      </c>
      <c r="K878" s="24">
        <v>20201</v>
      </c>
      <c r="L878" s="24">
        <v>0</v>
      </c>
      <c r="M878" s="24">
        <v>1</v>
      </c>
      <c r="Y878" s="24" t="s">
        <v>2364</v>
      </c>
      <c r="AA878" s="96" t="s">
        <v>2490</v>
      </c>
      <c r="AC878" s="96" t="s">
        <v>2491</v>
      </c>
      <c r="AD878" s="98" t="s">
        <v>2363</v>
      </c>
      <c r="AE878" s="96">
        <v>4</v>
      </c>
      <c r="AF878" s="96">
        <v>1</v>
      </c>
      <c r="AG878" s="96">
        <v>20201</v>
      </c>
      <c r="AH878" s="96">
        <v>0</v>
      </c>
      <c r="AI878" s="96">
        <v>1</v>
      </c>
      <c r="AJ878" s="96" t="s">
        <v>3772</v>
      </c>
      <c r="AK878" s="96">
        <v>4</v>
      </c>
      <c r="AN878" s="96">
        <v>0</v>
      </c>
      <c r="AO878" s="96" t="s">
        <v>2365</v>
      </c>
      <c r="AP878" s="96" t="s">
        <v>2953</v>
      </c>
    </row>
    <row r="879" spans="1:42">
      <c r="A879" s="23">
        <v>878</v>
      </c>
      <c r="B879" s="96" t="s">
        <v>2489</v>
      </c>
      <c r="C879" s="96" t="s">
        <v>1791</v>
      </c>
      <c r="D879" s="23" t="s">
        <v>152</v>
      </c>
      <c r="E879" s="23" t="s">
        <v>853</v>
      </c>
      <c r="F879" s="23" t="s">
        <v>1242</v>
      </c>
      <c r="G879" s="96">
        <v>20</v>
      </c>
      <c r="H879" s="24" t="s">
        <v>2791</v>
      </c>
      <c r="I879" s="96" t="s">
        <v>121</v>
      </c>
      <c r="J879" s="96" t="s">
        <v>134</v>
      </c>
      <c r="K879" s="24">
        <v>20201</v>
      </c>
      <c r="L879" s="24">
        <v>1</v>
      </c>
      <c r="M879" s="24">
        <v>1</v>
      </c>
      <c r="Y879" s="24" t="s">
        <v>2364</v>
      </c>
      <c r="AA879" s="96" t="s">
        <v>2490</v>
      </c>
      <c r="AC879" s="96" t="s">
        <v>2491</v>
      </c>
      <c r="AD879" s="98" t="s">
        <v>2363</v>
      </c>
      <c r="AE879" s="96">
        <v>4</v>
      </c>
      <c r="AF879" s="96">
        <v>1</v>
      </c>
      <c r="AG879" s="96">
        <v>20201</v>
      </c>
      <c r="AH879" s="96">
        <v>1</v>
      </c>
      <c r="AI879" s="96">
        <v>1</v>
      </c>
      <c r="AJ879" s="96" t="s">
        <v>3773</v>
      </c>
      <c r="AK879" s="96">
        <v>4</v>
      </c>
      <c r="AN879" s="96">
        <v>0</v>
      </c>
      <c r="AO879" s="96" t="s">
        <v>2365</v>
      </c>
      <c r="AP879" s="96" t="s">
        <v>2954</v>
      </c>
    </row>
    <row r="880" spans="1:42">
      <c r="A880" s="23">
        <v>879</v>
      </c>
      <c r="B880" s="96" t="s">
        <v>2489</v>
      </c>
      <c r="C880" s="96" t="s">
        <v>1791</v>
      </c>
      <c r="D880" s="23" t="s">
        <v>152</v>
      </c>
      <c r="E880" s="23" t="s">
        <v>859</v>
      </c>
      <c r="F880" s="23" t="s">
        <v>1244</v>
      </c>
      <c r="G880" s="96">
        <v>21</v>
      </c>
      <c r="H880" s="24" t="s">
        <v>2792</v>
      </c>
      <c r="I880" s="96" t="s">
        <v>121</v>
      </c>
      <c r="J880" s="96" t="s">
        <v>134</v>
      </c>
      <c r="K880" s="24">
        <v>20211</v>
      </c>
      <c r="L880" s="24">
        <v>0</v>
      </c>
      <c r="M880" s="24">
        <v>1</v>
      </c>
      <c r="Y880" s="24" t="s">
        <v>2364</v>
      </c>
      <c r="AA880" s="96" t="s">
        <v>2490</v>
      </c>
      <c r="AC880" s="96" t="s">
        <v>2491</v>
      </c>
      <c r="AD880" s="98" t="s">
        <v>2363</v>
      </c>
      <c r="AE880" s="96">
        <v>4</v>
      </c>
      <c r="AF880" s="96">
        <v>1</v>
      </c>
      <c r="AG880" s="96">
        <v>20211</v>
      </c>
      <c r="AH880" s="96">
        <v>0</v>
      </c>
      <c r="AI880" s="96">
        <v>1</v>
      </c>
      <c r="AJ880" s="96" t="s">
        <v>3774</v>
      </c>
      <c r="AK880" s="96">
        <v>4</v>
      </c>
      <c r="AN880" s="96">
        <v>0</v>
      </c>
      <c r="AO880" s="96" t="s">
        <v>2365</v>
      </c>
      <c r="AP880" s="96" t="s">
        <v>2955</v>
      </c>
    </row>
    <row r="881" spans="1:42">
      <c r="A881" s="23">
        <v>880</v>
      </c>
      <c r="B881" s="96" t="s">
        <v>2489</v>
      </c>
      <c r="C881" s="96" t="s">
        <v>1791</v>
      </c>
      <c r="D881" s="23" t="s">
        <v>152</v>
      </c>
      <c r="E881" s="23" t="s">
        <v>859</v>
      </c>
      <c r="F881" s="23" t="s">
        <v>1244</v>
      </c>
      <c r="G881" s="96">
        <v>21</v>
      </c>
      <c r="H881" s="24" t="s">
        <v>2793</v>
      </c>
      <c r="I881" s="96" t="s">
        <v>121</v>
      </c>
      <c r="J881" s="96" t="s">
        <v>134</v>
      </c>
      <c r="K881" s="24">
        <v>20211</v>
      </c>
      <c r="L881" s="24">
        <v>1</v>
      </c>
      <c r="M881" s="24">
        <v>1</v>
      </c>
      <c r="Y881" s="24" t="s">
        <v>2364</v>
      </c>
      <c r="AA881" s="96" t="s">
        <v>2490</v>
      </c>
      <c r="AC881" s="96" t="s">
        <v>2491</v>
      </c>
      <c r="AD881" s="98" t="s">
        <v>2363</v>
      </c>
      <c r="AE881" s="96">
        <v>4</v>
      </c>
      <c r="AF881" s="96">
        <v>1</v>
      </c>
      <c r="AG881" s="96">
        <v>20211</v>
      </c>
      <c r="AH881" s="96">
        <v>1</v>
      </c>
      <c r="AI881" s="96">
        <v>1</v>
      </c>
      <c r="AJ881" s="96" t="s">
        <v>3775</v>
      </c>
      <c r="AK881" s="96">
        <v>4</v>
      </c>
      <c r="AN881" s="96">
        <v>0</v>
      </c>
      <c r="AO881" s="96" t="s">
        <v>2365</v>
      </c>
      <c r="AP881" s="96" t="s">
        <v>2956</v>
      </c>
    </row>
    <row r="882" spans="1:42">
      <c r="A882" s="23">
        <v>881</v>
      </c>
      <c r="B882" s="96" t="s">
        <v>2489</v>
      </c>
      <c r="C882" s="96" t="s">
        <v>1791</v>
      </c>
      <c r="D882" s="23" t="s">
        <v>152</v>
      </c>
      <c r="E882" s="23" t="s">
        <v>859</v>
      </c>
      <c r="F882" s="23" t="s">
        <v>1244</v>
      </c>
      <c r="G882" s="96">
        <v>21</v>
      </c>
      <c r="H882" s="24" t="s">
        <v>2794</v>
      </c>
      <c r="I882" s="96" t="s">
        <v>121</v>
      </c>
      <c r="J882" s="96" t="s">
        <v>134</v>
      </c>
      <c r="K882" s="24">
        <v>20211</v>
      </c>
      <c r="L882" s="24">
        <v>2</v>
      </c>
      <c r="M882" s="24">
        <v>1</v>
      </c>
      <c r="Y882" s="24" t="s">
        <v>2364</v>
      </c>
      <c r="AA882" s="96" t="s">
        <v>2490</v>
      </c>
      <c r="AC882" s="96" t="s">
        <v>2491</v>
      </c>
      <c r="AD882" s="98" t="s">
        <v>2363</v>
      </c>
      <c r="AE882" s="96">
        <v>4</v>
      </c>
      <c r="AF882" s="96">
        <v>1</v>
      </c>
      <c r="AG882" s="96">
        <v>20211</v>
      </c>
      <c r="AH882" s="96">
        <v>2</v>
      </c>
      <c r="AI882" s="96">
        <v>1</v>
      </c>
      <c r="AJ882" s="96" t="s">
        <v>3776</v>
      </c>
      <c r="AK882" s="96">
        <v>4</v>
      </c>
      <c r="AN882" s="96">
        <v>0</v>
      </c>
      <c r="AO882" s="96" t="s">
        <v>2365</v>
      </c>
      <c r="AP882" s="96" t="s">
        <v>2957</v>
      </c>
    </row>
    <row r="883" spans="1:42">
      <c r="A883" s="23">
        <v>882</v>
      </c>
      <c r="B883" s="96" t="s">
        <v>2489</v>
      </c>
      <c r="C883" s="96" t="s">
        <v>1791</v>
      </c>
      <c r="D883" s="23" t="s">
        <v>152</v>
      </c>
      <c r="E883" s="23" t="s">
        <v>859</v>
      </c>
      <c r="F883" s="23" t="s">
        <v>1244</v>
      </c>
      <c r="G883" s="96">
        <v>21</v>
      </c>
      <c r="H883" s="24" t="s">
        <v>2795</v>
      </c>
      <c r="I883" s="96" t="s">
        <v>121</v>
      </c>
      <c r="J883" s="96" t="s">
        <v>134</v>
      </c>
      <c r="K883" s="24">
        <v>20211</v>
      </c>
      <c r="L883" s="24">
        <v>3</v>
      </c>
      <c r="M883" s="24">
        <v>1</v>
      </c>
      <c r="Y883" s="24" t="s">
        <v>2364</v>
      </c>
      <c r="AA883" s="96" t="s">
        <v>2490</v>
      </c>
      <c r="AC883" s="96" t="s">
        <v>2491</v>
      </c>
      <c r="AD883" s="98" t="s">
        <v>2363</v>
      </c>
      <c r="AE883" s="96">
        <v>4</v>
      </c>
      <c r="AF883" s="96">
        <v>1</v>
      </c>
      <c r="AG883" s="96">
        <v>20211</v>
      </c>
      <c r="AH883" s="96">
        <v>3</v>
      </c>
      <c r="AI883" s="96">
        <v>1</v>
      </c>
      <c r="AJ883" s="96" t="s">
        <v>3777</v>
      </c>
      <c r="AK883" s="96">
        <v>4</v>
      </c>
      <c r="AN883" s="96">
        <v>0</v>
      </c>
      <c r="AO883" s="96" t="s">
        <v>2365</v>
      </c>
      <c r="AP883" s="96" t="s">
        <v>2958</v>
      </c>
    </row>
    <row r="884" spans="1:42">
      <c r="A884" s="23">
        <v>883</v>
      </c>
      <c r="B884" s="96" t="s">
        <v>2489</v>
      </c>
      <c r="C884" s="96" t="s">
        <v>1791</v>
      </c>
      <c r="D884" s="23" t="s">
        <v>152</v>
      </c>
      <c r="E884" s="23" t="s">
        <v>859</v>
      </c>
      <c r="F884" s="23" t="s">
        <v>1244</v>
      </c>
      <c r="G884" s="96">
        <v>21</v>
      </c>
      <c r="H884" s="24" t="s">
        <v>2796</v>
      </c>
      <c r="I884" s="96" t="s">
        <v>121</v>
      </c>
      <c r="J884" s="96" t="s">
        <v>134</v>
      </c>
      <c r="K884" s="24">
        <v>20211</v>
      </c>
      <c r="L884" s="24">
        <v>4</v>
      </c>
      <c r="M884" s="24">
        <v>1</v>
      </c>
      <c r="Y884" s="24" t="s">
        <v>2364</v>
      </c>
      <c r="AA884" s="96" t="s">
        <v>2490</v>
      </c>
      <c r="AC884" s="96" t="s">
        <v>2491</v>
      </c>
      <c r="AD884" s="98" t="s">
        <v>2363</v>
      </c>
      <c r="AE884" s="96">
        <v>4</v>
      </c>
      <c r="AF884" s="96">
        <v>1</v>
      </c>
      <c r="AG884" s="96">
        <v>20211</v>
      </c>
      <c r="AH884" s="96">
        <v>4</v>
      </c>
      <c r="AI884" s="96">
        <v>1</v>
      </c>
      <c r="AJ884" s="96" t="s">
        <v>3778</v>
      </c>
      <c r="AK884" s="96">
        <v>4</v>
      </c>
      <c r="AN884" s="96">
        <v>0</v>
      </c>
      <c r="AO884" s="96" t="s">
        <v>2365</v>
      </c>
      <c r="AP884" s="96" t="s">
        <v>2959</v>
      </c>
    </row>
    <row r="885" spans="1:42">
      <c r="A885" s="23">
        <v>884</v>
      </c>
      <c r="B885" s="96" t="s">
        <v>2489</v>
      </c>
      <c r="C885" s="96" t="s">
        <v>1791</v>
      </c>
      <c r="D885" s="23" t="s">
        <v>152</v>
      </c>
      <c r="E885" s="23" t="s">
        <v>859</v>
      </c>
      <c r="F885" s="23" t="s">
        <v>1246</v>
      </c>
      <c r="G885" s="96">
        <v>22</v>
      </c>
      <c r="H885" s="24" t="s">
        <v>2792</v>
      </c>
      <c r="I885" s="96" t="s">
        <v>121</v>
      </c>
      <c r="J885" s="96" t="s">
        <v>134</v>
      </c>
      <c r="K885" s="24">
        <v>20221</v>
      </c>
      <c r="L885" s="24">
        <v>0</v>
      </c>
      <c r="M885" s="24">
        <v>1</v>
      </c>
      <c r="Y885" s="24" t="s">
        <v>2364</v>
      </c>
      <c r="AA885" s="96" t="s">
        <v>2490</v>
      </c>
      <c r="AC885" s="96" t="s">
        <v>2491</v>
      </c>
      <c r="AD885" s="98" t="s">
        <v>2363</v>
      </c>
      <c r="AE885" s="96">
        <v>4</v>
      </c>
      <c r="AF885" s="96">
        <v>1</v>
      </c>
      <c r="AG885" s="96">
        <v>20221</v>
      </c>
      <c r="AH885" s="96">
        <v>0</v>
      </c>
      <c r="AI885" s="96">
        <v>1</v>
      </c>
      <c r="AJ885" s="96" t="s">
        <v>3779</v>
      </c>
      <c r="AK885" s="96">
        <v>4</v>
      </c>
      <c r="AN885" s="96">
        <v>0</v>
      </c>
      <c r="AO885" s="96" t="s">
        <v>2365</v>
      </c>
      <c r="AP885" s="96" t="s">
        <v>2955</v>
      </c>
    </row>
    <row r="886" spans="1:42">
      <c r="A886" s="23">
        <v>885</v>
      </c>
      <c r="B886" s="96" t="s">
        <v>2489</v>
      </c>
      <c r="C886" s="96" t="s">
        <v>1791</v>
      </c>
      <c r="D886" s="23" t="s">
        <v>152</v>
      </c>
      <c r="E886" s="23" t="s">
        <v>859</v>
      </c>
      <c r="F886" s="23" t="s">
        <v>1246</v>
      </c>
      <c r="G886" s="96">
        <v>22</v>
      </c>
      <c r="H886" s="24" t="s">
        <v>2793</v>
      </c>
      <c r="I886" s="96" t="s">
        <v>121</v>
      </c>
      <c r="J886" s="96" t="s">
        <v>134</v>
      </c>
      <c r="K886" s="24">
        <v>20221</v>
      </c>
      <c r="L886" s="24">
        <v>1</v>
      </c>
      <c r="M886" s="24">
        <v>1</v>
      </c>
      <c r="Y886" s="24" t="s">
        <v>2364</v>
      </c>
      <c r="AA886" s="96" t="s">
        <v>2490</v>
      </c>
      <c r="AC886" s="96" t="s">
        <v>2491</v>
      </c>
      <c r="AD886" s="98" t="s">
        <v>2363</v>
      </c>
      <c r="AE886" s="96">
        <v>4</v>
      </c>
      <c r="AF886" s="96">
        <v>1</v>
      </c>
      <c r="AG886" s="96">
        <v>20221</v>
      </c>
      <c r="AH886" s="96">
        <v>1</v>
      </c>
      <c r="AI886" s="96">
        <v>1</v>
      </c>
      <c r="AJ886" s="96" t="s">
        <v>3780</v>
      </c>
      <c r="AK886" s="96">
        <v>4</v>
      </c>
      <c r="AN886" s="96">
        <v>0</v>
      </c>
      <c r="AO886" s="96" t="s">
        <v>2365</v>
      </c>
      <c r="AP886" s="96" t="s">
        <v>2956</v>
      </c>
    </row>
    <row r="887" spans="1:42">
      <c r="A887" s="23">
        <v>886</v>
      </c>
      <c r="B887" s="96" t="s">
        <v>2489</v>
      </c>
      <c r="C887" s="96" t="s">
        <v>1791</v>
      </c>
      <c r="D887" s="23" t="s">
        <v>152</v>
      </c>
      <c r="E887" s="23" t="s">
        <v>859</v>
      </c>
      <c r="F887" s="23" t="s">
        <v>1246</v>
      </c>
      <c r="G887" s="96">
        <v>22</v>
      </c>
      <c r="H887" s="24" t="s">
        <v>2794</v>
      </c>
      <c r="I887" s="96" t="s">
        <v>121</v>
      </c>
      <c r="J887" s="96" t="s">
        <v>134</v>
      </c>
      <c r="K887" s="24">
        <v>20221</v>
      </c>
      <c r="L887" s="24">
        <v>2</v>
      </c>
      <c r="M887" s="24">
        <v>1</v>
      </c>
      <c r="Y887" s="24" t="s">
        <v>2364</v>
      </c>
      <c r="AA887" s="96" t="s">
        <v>2490</v>
      </c>
      <c r="AC887" s="96" t="s">
        <v>2491</v>
      </c>
      <c r="AD887" s="98" t="s">
        <v>2363</v>
      </c>
      <c r="AE887" s="96">
        <v>4</v>
      </c>
      <c r="AF887" s="96">
        <v>1</v>
      </c>
      <c r="AG887" s="96">
        <v>20221</v>
      </c>
      <c r="AH887" s="96">
        <v>2</v>
      </c>
      <c r="AI887" s="96">
        <v>1</v>
      </c>
      <c r="AJ887" s="96" t="s">
        <v>3781</v>
      </c>
      <c r="AK887" s="96">
        <v>4</v>
      </c>
      <c r="AN887" s="96">
        <v>0</v>
      </c>
      <c r="AO887" s="96" t="s">
        <v>2365</v>
      </c>
      <c r="AP887" s="96" t="s">
        <v>2957</v>
      </c>
    </row>
    <row r="888" spans="1:42">
      <c r="A888" s="23">
        <v>887</v>
      </c>
      <c r="B888" s="96" t="s">
        <v>2489</v>
      </c>
      <c r="C888" s="96" t="s">
        <v>1791</v>
      </c>
      <c r="D888" s="23" t="s">
        <v>152</v>
      </c>
      <c r="E888" s="23" t="s">
        <v>859</v>
      </c>
      <c r="F888" s="23" t="s">
        <v>1246</v>
      </c>
      <c r="G888" s="96">
        <v>22</v>
      </c>
      <c r="H888" s="24" t="s">
        <v>2795</v>
      </c>
      <c r="I888" s="96" t="s">
        <v>121</v>
      </c>
      <c r="J888" s="96" t="s">
        <v>134</v>
      </c>
      <c r="K888" s="24">
        <v>20221</v>
      </c>
      <c r="L888" s="24">
        <v>3</v>
      </c>
      <c r="M888" s="24">
        <v>1</v>
      </c>
      <c r="Y888" s="24" t="s">
        <v>2364</v>
      </c>
      <c r="AA888" s="96" t="s">
        <v>2490</v>
      </c>
      <c r="AC888" s="96" t="s">
        <v>2491</v>
      </c>
      <c r="AD888" s="98" t="s">
        <v>2363</v>
      </c>
      <c r="AE888" s="96">
        <v>4</v>
      </c>
      <c r="AF888" s="96">
        <v>1</v>
      </c>
      <c r="AG888" s="96">
        <v>20221</v>
      </c>
      <c r="AH888" s="96">
        <v>3</v>
      </c>
      <c r="AI888" s="96">
        <v>1</v>
      </c>
      <c r="AJ888" s="96" t="s">
        <v>3782</v>
      </c>
      <c r="AK888" s="96">
        <v>4</v>
      </c>
      <c r="AN888" s="96">
        <v>0</v>
      </c>
      <c r="AO888" s="96" t="s">
        <v>2365</v>
      </c>
      <c r="AP888" s="96" t="s">
        <v>2958</v>
      </c>
    </row>
    <row r="889" spans="1:42">
      <c r="A889" s="23">
        <v>888</v>
      </c>
      <c r="B889" s="96" t="s">
        <v>2489</v>
      </c>
      <c r="C889" s="96" t="s">
        <v>1791</v>
      </c>
      <c r="D889" s="23" t="s">
        <v>152</v>
      </c>
      <c r="E889" s="23" t="s">
        <v>859</v>
      </c>
      <c r="F889" s="23" t="s">
        <v>1246</v>
      </c>
      <c r="G889" s="96">
        <v>22</v>
      </c>
      <c r="H889" s="24" t="s">
        <v>2796</v>
      </c>
      <c r="I889" s="96" t="s">
        <v>121</v>
      </c>
      <c r="J889" s="96" t="s">
        <v>134</v>
      </c>
      <c r="K889" s="24">
        <v>20221</v>
      </c>
      <c r="L889" s="24">
        <v>4</v>
      </c>
      <c r="M889" s="24">
        <v>1</v>
      </c>
      <c r="Y889" s="24" t="s">
        <v>2364</v>
      </c>
      <c r="AA889" s="96" t="s">
        <v>2490</v>
      </c>
      <c r="AC889" s="96" t="s">
        <v>2491</v>
      </c>
      <c r="AD889" s="98" t="s">
        <v>2363</v>
      </c>
      <c r="AE889" s="96">
        <v>4</v>
      </c>
      <c r="AF889" s="96">
        <v>1</v>
      </c>
      <c r="AG889" s="96">
        <v>20221</v>
      </c>
      <c r="AH889" s="96">
        <v>4</v>
      </c>
      <c r="AI889" s="96">
        <v>1</v>
      </c>
      <c r="AJ889" s="96" t="s">
        <v>3783</v>
      </c>
      <c r="AK889" s="96">
        <v>4</v>
      </c>
      <c r="AN889" s="96">
        <v>0</v>
      </c>
      <c r="AO889" s="96" t="s">
        <v>2365</v>
      </c>
      <c r="AP889" s="96" t="s">
        <v>2959</v>
      </c>
    </row>
    <row r="890" spans="1:42">
      <c r="A890" s="23">
        <v>889</v>
      </c>
      <c r="B890" s="96" t="s">
        <v>2489</v>
      </c>
      <c r="C890" s="96" t="s">
        <v>1791</v>
      </c>
      <c r="D890" s="23" t="s">
        <v>152</v>
      </c>
      <c r="E890" s="23" t="s">
        <v>871</v>
      </c>
      <c r="F890" s="23" t="s">
        <v>1248</v>
      </c>
      <c r="G890" s="96">
        <v>23</v>
      </c>
      <c r="H890" s="24" t="s">
        <v>2800</v>
      </c>
      <c r="I890" s="96" t="s">
        <v>121</v>
      </c>
      <c r="J890" s="96" t="s">
        <v>134</v>
      </c>
      <c r="K890" s="24">
        <v>20231</v>
      </c>
      <c r="L890" s="24">
        <v>0</v>
      </c>
      <c r="M890" s="24">
        <v>1</v>
      </c>
      <c r="Y890" s="24" t="s">
        <v>2364</v>
      </c>
      <c r="AA890" s="96" t="s">
        <v>2490</v>
      </c>
      <c r="AC890" s="96" t="s">
        <v>2491</v>
      </c>
      <c r="AD890" s="98" t="s">
        <v>2363</v>
      </c>
      <c r="AE890" s="96">
        <v>4</v>
      </c>
      <c r="AF890" s="96">
        <v>1</v>
      </c>
      <c r="AG890" s="96">
        <v>20231</v>
      </c>
      <c r="AH890" s="96">
        <v>0</v>
      </c>
      <c r="AI890" s="96">
        <v>1</v>
      </c>
      <c r="AJ890" s="96" t="s">
        <v>3784</v>
      </c>
      <c r="AK890" s="96">
        <v>4</v>
      </c>
      <c r="AN890" s="96">
        <v>0</v>
      </c>
      <c r="AO890" s="96" t="s">
        <v>2365</v>
      </c>
      <c r="AP890" s="96" t="s">
        <v>2963</v>
      </c>
    </row>
    <row r="891" spans="1:42">
      <c r="A891" s="23">
        <v>890</v>
      </c>
      <c r="B891" s="96" t="s">
        <v>2489</v>
      </c>
      <c r="C891" s="96" t="s">
        <v>1791</v>
      </c>
      <c r="D891" s="23" t="s">
        <v>152</v>
      </c>
      <c r="E891" s="23" t="s">
        <v>871</v>
      </c>
      <c r="F891" s="23" t="s">
        <v>1248</v>
      </c>
      <c r="G891" s="96">
        <v>23</v>
      </c>
      <c r="H891" s="24" t="s">
        <v>2801</v>
      </c>
      <c r="I891" s="96" t="s">
        <v>121</v>
      </c>
      <c r="J891" s="96" t="s">
        <v>134</v>
      </c>
      <c r="K891" s="24">
        <v>20231</v>
      </c>
      <c r="L891" s="24">
        <v>1</v>
      </c>
      <c r="M891" s="24">
        <v>1</v>
      </c>
      <c r="Y891" s="24" t="s">
        <v>2364</v>
      </c>
      <c r="AA891" s="96" t="s">
        <v>2490</v>
      </c>
      <c r="AC891" s="96" t="s">
        <v>2491</v>
      </c>
      <c r="AD891" s="98" t="s">
        <v>2363</v>
      </c>
      <c r="AE891" s="96">
        <v>4</v>
      </c>
      <c r="AF891" s="96">
        <v>1</v>
      </c>
      <c r="AG891" s="96">
        <v>20231</v>
      </c>
      <c r="AH891" s="96">
        <v>1</v>
      </c>
      <c r="AI891" s="96">
        <v>1</v>
      </c>
      <c r="AJ891" s="96" t="s">
        <v>3785</v>
      </c>
      <c r="AK891" s="96">
        <v>4</v>
      </c>
      <c r="AN891" s="96">
        <v>0</v>
      </c>
      <c r="AO891" s="96" t="s">
        <v>2365</v>
      </c>
      <c r="AP891" s="96" t="s">
        <v>2964</v>
      </c>
    </row>
    <row r="892" spans="1:42">
      <c r="A892" s="23">
        <v>891</v>
      </c>
      <c r="B892" s="96" t="s">
        <v>2489</v>
      </c>
      <c r="C892" s="96" t="s">
        <v>1791</v>
      </c>
      <c r="D892" s="23" t="s">
        <v>152</v>
      </c>
      <c r="E892" s="23" t="s">
        <v>871</v>
      </c>
      <c r="F892" s="23" t="s">
        <v>1248</v>
      </c>
      <c r="G892" s="96">
        <v>23</v>
      </c>
      <c r="H892" s="24" t="s">
        <v>2802</v>
      </c>
      <c r="I892" s="96" t="s">
        <v>121</v>
      </c>
      <c r="J892" s="96" t="s">
        <v>134</v>
      </c>
      <c r="K892" s="24">
        <v>20231</v>
      </c>
      <c r="L892" s="24">
        <v>2</v>
      </c>
      <c r="M892" s="24">
        <v>1</v>
      </c>
      <c r="Y892" s="24" t="s">
        <v>2364</v>
      </c>
      <c r="AA892" s="96" t="s">
        <v>2490</v>
      </c>
      <c r="AC892" s="96" t="s">
        <v>2491</v>
      </c>
      <c r="AD892" s="98" t="s">
        <v>2363</v>
      </c>
      <c r="AE892" s="96">
        <v>4</v>
      </c>
      <c r="AF892" s="96">
        <v>1</v>
      </c>
      <c r="AG892" s="96">
        <v>20231</v>
      </c>
      <c r="AH892" s="96">
        <v>2</v>
      </c>
      <c r="AI892" s="96">
        <v>1</v>
      </c>
      <c r="AJ892" s="96" t="s">
        <v>3786</v>
      </c>
      <c r="AK892" s="96">
        <v>4</v>
      </c>
      <c r="AN892" s="96">
        <v>0</v>
      </c>
      <c r="AO892" s="96" t="s">
        <v>2365</v>
      </c>
      <c r="AP892" s="96" t="s">
        <v>2965</v>
      </c>
    </row>
    <row r="893" spans="1:42">
      <c r="A893" s="23">
        <v>892</v>
      </c>
      <c r="B893" s="96" t="s">
        <v>2489</v>
      </c>
      <c r="C893" s="96" t="s">
        <v>1791</v>
      </c>
      <c r="D893" s="23" t="s">
        <v>152</v>
      </c>
      <c r="E893" s="23" t="s">
        <v>871</v>
      </c>
      <c r="F893" s="23" t="s">
        <v>1248</v>
      </c>
      <c r="G893" s="96">
        <v>23</v>
      </c>
      <c r="H893" s="24" t="s">
        <v>2803</v>
      </c>
      <c r="I893" s="96" t="s">
        <v>121</v>
      </c>
      <c r="J893" s="96" t="s">
        <v>134</v>
      </c>
      <c r="K893" s="24">
        <v>20231</v>
      </c>
      <c r="L893" s="24">
        <v>3</v>
      </c>
      <c r="M893" s="24">
        <v>1</v>
      </c>
      <c r="Y893" s="24" t="s">
        <v>2364</v>
      </c>
      <c r="AA893" s="96" t="s">
        <v>2490</v>
      </c>
      <c r="AC893" s="96" t="s">
        <v>2491</v>
      </c>
      <c r="AD893" s="98" t="s">
        <v>2363</v>
      </c>
      <c r="AE893" s="96">
        <v>4</v>
      </c>
      <c r="AF893" s="96">
        <v>1</v>
      </c>
      <c r="AG893" s="96">
        <v>20231</v>
      </c>
      <c r="AH893" s="96">
        <v>3</v>
      </c>
      <c r="AI893" s="96">
        <v>1</v>
      </c>
      <c r="AJ893" s="96" t="s">
        <v>3787</v>
      </c>
      <c r="AK893" s="96">
        <v>4</v>
      </c>
      <c r="AN893" s="96">
        <v>0</v>
      </c>
      <c r="AO893" s="96" t="s">
        <v>2365</v>
      </c>
      <c r="AP893" s="96" t="s">
        <v>2966</v>
      </c>
    </row>
    <row r="894" spans="1:42">
      <c r="A894" s="23">
        <v>893</v>
      </c>
      <c r="B894" s="96" t="s">
        <v>2489</v>
      </c>
      <c r="C894" s="96" t="s">
        <v>1791</v>
      </c>
      <c r="D894" s="23" t="s">
        <v>152</v>
      </c>
      <c r="E894" s="23" t="s">
        <v>871</v>
      </c>
      <c r="F894" s="23" t="s">
        <v>1248</v>
      </c>
      <c r="G894" s="96">
        <v>23</v>
      </c>
      <c r="H894" s="24" t="s">
        <v>2804</v>
      </c>
      <c r="I894" s="96" t="s">
        <v>121</v>
      </c>
      <c r="J894" s="96" t="s">
        <v>134</v>
      </c>
      <c r="K894" s="24">
        <v>20231</v>
      </c>
      <c r="L894" s="24">
        <v>4</v>
      </c>
      <c r="M894" s="24">
        <v>1</v>
      </c>
      <c r="Y894" s="24" t="s">
        <v>2364</v>
      </c>
      <c r="AA894" s="96" t="s">
        <v>2490</v>
      </c>
      <c r="AC894" s="96" t="s">
        <v>2491</v>
      </c>
      <c r="AD894" s="98" t="s">
        <v>2363</v>
      </c>
      <c r="AE894" s="96">
        <v>4</v>
      </c>
      <c r="AF894" s="96">
        <v>1</v>
      </c>
      <c r="AG894" s="96">
        <v>20231</v>
      </c>
      <c r="AH894" s="96">
        <v>4</v>
      </c>
      <c r="AI894" s="96">
        <v>1</v>
      </c>
      <c r="AJ894" s="96" t="s">
        <v>3788</v>
      </c>
      <c r="AK894" s="96">
        <v>4</v>
      </c>
      <c r="AN894" s="96">
        <v>0</v>
      </c>
      <c r="AO894" s="96" t="s">
        <v>2365</v>
      </c>
      <c r="AP894" s="96" t="s">
        <v>2967</v>
      </c>
    </row>
    <row r="895" spans="1:42">
      <c r="A895" s="23">
        <v>894</v>
      </c>
      <c r="B895" s="96" t="s">
        <v>2489</v>
      </c>
      <c r="C895" s="96" t="s">
        <v>1791</v>
      </c>
      <c r="D895" s="23" t="s">
        <v>152</v>
      </c>
      <c r="E895" s="23" t="s">
        <v>871</v>
      </c>
      <c r="F895" s="23" t="s">
        <v>1248</v>
      </c>
      <c r="G895" s="96">
        <v>23</v>
      </c>
      <c r="H895" s="24" t="s">
        <v>2805</v>
      </c>
      <c r="I895" s="96" t="s">
        <v>121</v>
      </c>
      <c r="J895" s="96" t="s">
        <v>134</v>
      </c>
      <c r="K895" s="24">
        <v>20231</v>
      </c>
      <c r="L895" s="24">
        <v>5</v>
      </c>
      <c r="M895" s="24">
        <v>1</v>
      </c>
      <c r="Y895" s="24" t="s">
        <v>2364</v>
      </c>
      <c r="AA895" s="96" t="s">
        <v>2490</v>
      </c>
      <c r="AC895" s="96" t="s">
        <v>2491</v>
      </c>
      <c r="AD895" s="98" t="s">
        <v>2363</v>
      </c>
      <c r="AE895" s="96">
        <v>4</v>
      </c>
      <c r="AF895" s="96">
        <v>1</v>
      </c>
      <c r="AG895" s="96">
        <v>20231</v>
      </c>
      <c r="AH895" s="96">
        <v>5</v>
      </c>
      <c r="AI895" s="96">
        <v>1</v>
      </c>
      <c r="AJ895" s="96" t="s">
        <v>3789</v>
      </c>
      <c r="AK895" s="96">
        <v>4</v>
      </c>
      <c r="AN895" s="96">
        <v>0</v>
      </c>
      <c r="AO895" s="96" t="s">
        <v>2365</v>
      </c>
      <c r="AP895" s="96" t="s">
        <v>2968</v>
      </c>
    </row>
    <row r="896" spans="1:42">
      <c r="A896" s="23">
        <v>895</v>
      </c>
      <c r="B896" s="96" t="s">
        <v>2489</v>
      </c>
      <c r="C896" s="96" t="s">
        <v>1791</v>
      </c>
      <c r="D896" s="23" t="s">
        <v>152</v>
      </c>
      <c r="E896" s="23" t="s">
        <v>871</v>
      </c>
      <c r="F896" s="23" t="s">
        <v>1248</v>
      </c>
      <c r="G896" s="96">
        <v>23</v>
      </c>
      <c r="H896" s="24" t="s">
        <v>2806</v>
      </c>
      <c r="I896" s="96" t="s">
        <v>121</v>
      </c>
      <c r="J896" s="96" t="s">
        <v>134</v>
      </c>
      <c r="K896" s="24">
        <v>20231</v>
      </c>
      <c r="L896" s="24">
        <v>6</v>
      </c>
      <c r="M896" s="24">
        <v>1</v>
      </c>
      <c r="Y896" s="24" t="s">
        <v>2364</v>
      </c>
      <c r="AA896" s="96" t="s">
        <v>2490</v>
      </c>
      <c r="AC896" s="96" t="s">
        <v>2491</v>
      </c>
      <c r="AD896" s="98" t="s">
        <v>2363</v>
      </c>
      <c r="AE896" s="96">
        <v>4</v>
      </c>
      <c r="AF896" s="96">
        <v>1</v>
      </c>
      <c r="AG896" s="96">
        <v>20231</v>
      </c>
      <c r="AH896" s="96">
        <v>6</v>
      </c>
      <c r="AI896" s="96">
        <v>1</v>
      </c>
      <c r="AJ896" s="96" t="s">
        <v>3790</v>
      </c>
      <c r="AK896" s="96">
        <v>4</v>
      </c>
      <c r="AN896" s="96">
        <v>0</v>
      </c>
      <c r="AO896" s="96" t="s">
        <v>2365</v>
      </c>
      <c r="AP896" s="96" t="s">
        <v>2969</v>
      </c>
    </row>
    <row r="897" spans="1:42">
      <c r="A897" s="23">
        <v>896</v>
      </c>
      <c r="B897" s="96" t="s">
        <v>2489</v>
      </c>
      <c r="C897" s="96" t="s">
        <v>1791</v>
      </c>
      <c r="D897" s="23" t="s">
        <v>152</v>
      </c>
      <c r="E897" s="23" t="s">
        <v>871</v>
      </c>
      <c r="F897" s="23" t="s">
        <v>1248</v>
      </c>
      <c r="G897" s="96">
        <v>23</v>
      </c>
      <c r="H897" s="24" t="s">
        <v>2807</v>
      </c>
      <c r="I897" s="96" t="s">
        <v>121</v>
      </c>
      <c r="J897" s="96" t="s">
        <v>134</v>
      </c>
      <c r="K897" s="24">
        <v>20231</v>
      </c>
      <c r="L897" s="24">
        <v>7</v>
      </c>
      <c r="M897" s="24">
        <v>1</v>
      </c>
      <c r="Y897" s="24" t="s">
        <v>2364</v>
      </c>
      <c r="AA897" s="96" t="s">
        <v>2490</v>
      </c>
      <c r="AC897" s="96" t="s">
        <v>2491</v>
      </c>
      <c r="AD897" s="98" t="s">
        <v>2363</v>
      </c>
      <c r="AE897" s="96">
        <v>4</v>
      </c>
      <c r="AF897" s="96">
        <v>1</v>
      </c>
      <c r="AG897" s="96">
        <v>20231</v>
      </c>
      <c r="AH897" s="96">
        <v>7</v>
      </c>
      <c r="AI897" s="96">
        <v>1</v>
      </c>
      <c r="AJ897" s="96" t="s">
        <v>3791</v>
      </c>
      <c r="AK897" s="96">
        <v>4</v>
      </c>
      <c r="AN897" s="96">
        <v>0</v>
      </c>
      <c r="AO897" s="96" t="s">
        <v>2365</v>
      </c>
      <c r="AP897" s="96" t="s">
        <v>2970</v>
      </c>
    </row>
    <row r="898" spans="1:42">
      <c r="A898" s="23">
        <v>897</v>
      </c>
      <c r="B898" s="96" t="s">
        <v>2489</v>
      </c>
      <c r="C898" s="96" t="s">
        <v>1791</v>
      </c>
      <c r="D898" s="23" t="s">
        <v>152</v>
      </c>
      <c r="E898" s="23" t="s">
        <v>871</v>
      </c>
      <c r="F898" s="23" t="s">
        <v>1248</v>
      </c>
      <c r="G898" s="96">
        <v>23</v>
      </c>
      <c r="H898" s="24" t="s">
        <v>2808</v>
      </c>
      <c r="I898" s="96" t="s">
        <v>121</v>
      </c>
      <c r="J898" s="96" t="s">
        <v>134</v>
      </c>
      <c r="K898" s="24">
        <v>20231</v>
      </c>
      <c r="L898" s="24">
        <v>8</v>
      </c>
      <c r="M898" s="24">
        <v>1</v>
      </c>
      <c r="Y898" s="24" t="s">
        <v>2364</v>
      </c>
      <c r="AA898" s="96" t="s">
        <v>2490</v>
      </c>
      <c r="AC898" s="96" t="s">
        <v>2491</v>
      </c>
      <c r="AD898" s="98" t="s">
        <v>2363</v>
      </c>
      <c r="AE898" s="96">
        <v>4</v>
      </c>
      <c r="AF898" s="96">
        <v>1</v>
      </c>
      <c r="AG898" s="96">
        <v>20231</v>
      </c>
      <c r="AH898" s="96">
        <v>8</v>
      </c>
      <c r="AI898" s="96">
        <v>1</v>
      </c>
      <c r="AJ898" s="96" t="s">
        <v>3792</v>
      </c>
      <c r="AK898" s="96">
        <v>4</v>
      </c>
      <c r="AN898" s="96">
        <v>0</v>
      </c>
      <c r="AO898" s="96" t="s">
        <v>2365</v>
      </c>
      <c r="AP898" s="96" t="s">
        <v>2971</v>
      </c>
    </row>
    <row r="899" spans="1:42">
      <c r="A899" s="23">
        <v>898</v>
      </c>
      <c r="B899" s="96" t="s">
        <v>2489</v>
      </c>
      <c r="C899" s="96" t="s">
        <v>1791</v>
      </c>
      <c r="D899" s="23" t="s">
        <v>152</v>
      </c>
      <c r="E899" s="23" t="s">
        <v>871</v>
      </c>
      <c r="F899" s="23" t="s">
        <v>1248</v>
      </c>
      <c r="G899" s="96">
        <v>23</v>
      </c>
      <c r="H899" s="24" t="s">
        <v>2809</v>
      </c>
      <c r="I899" s="96" t="s">
        <v>121</v>
      </c>
      <c r="J899" s="96" t="s">
        <v>134</v>
      </c>
      <c r="K899" s="24">
        <v>20231</v>
      </c>
      <c r="L899" s="24">
        <v>9</v>
      </c>
      <c r="M899" s="24">
        <v>1</v>
      </c>
      <c r="Y899" s="24" t="s">
        <v>2364</v>
      </c>
      <c r="AA899" s="96" t="s">
        <v>2490</v>
      </c>
      <c r="AC899" s="96" t="s">
        <v>2491</v>
      </c>
      <c r="AD899" s="98" t="s">
        <v>2363</v>
      </c>
      <c r="AE899" s="96">
        <v>4</v>
      </c>
      <c r="AF899" s="96">
        <v>1</v>
      </c>
      <c r="AG899" s="96">
        <v>20231</v>
      </c>
      <c r="AH899" s="96">
        <v>9</v>
      </c>
      <c r="AI899" s="96">
        <v>1</v>
      </c>
      <c r="AJ899" s="96" t="s">
        <v>3793</v>
      </c>
      <c r="AK899" s="96">
        <v>4</v>
      </c>
      <c r="AN899" s="96">
        <v>0</v>
      </c>
      <c r="AO899" s="96" t="s">
        <v>2365</v>
      </c>
      <c r="AP899" s="96" t="s">
        <v>2972</v>
      </c>
    </row>
    <row r="900" spans="1:42">
      <c r="A900" s="23">
        <v>899</v>
      </c>
      <c r="B900" s="96" t="s">
        <v>2489</v>
      </c>
      <c r="C900" s="96" t="s">
        <v>1791</v>
      </c>
      <c r="D900" s="23" t="s">
        <v>152</v>
      </c>
      <c r="E900" s="23" t="s">
        <v>871</v>
      </c>
      <c r="F900" s="23" t="s">
        <v>1248</v>
      </c>
      <c r="G900" s="96">
        <v>23</v>
      </c>
      <c r="H900" s="24" t="s">
        <v>2810</v>
      </c>
      <c r="I900" s="96" t="s">
        <v>121</v>
      </c>
      <c r="J900" s="96" t="s">
        <v>134</v>
      </c>
      <c r="K900" s="24">
        <v>20231</v>
      </c>
      <c r="L900" s="24">
        <v>10</v>
      </c>
      <c r="M900" s="24">
        <v>1</v>
      </c>
      <c r="Y900" s="24" t="s">
        <v>2364</v>
      </c>
      <c r="AA900" s="96" t="s">
        <v>2490</v>
      </c>
      <c r="AC900" s="96" t="s">
        <v>2491</v>
      </c>
      <c r="AD900" s="98" t="s">
        <v>2363</v>
      </c>
      <c r="AE900" s="96">
        <v>4</v>
      </c>
      <c r="AF900" s="96">
        <v>1</v>
      </c>
      <c r="AG900" s="96">
        <v>20231</v>
      </c>
      <c r="AH900" s="96">
        <v>10</v>
      </c>
      <c r="AI900" s="96">
        <v>1</v>
      </c>
      <c r="AJ900" s="96" t="s">
        <v>3794</v>
      </c>
      <c r="AK900" s="96">
        <v>4</v>
      </c>
      <c r="AN900" s="96">
        <v>0</v>
      </c>
      <c r="AO900" s="96" t="s">
        <v>2365</v>
      </c>
      <c r="AP900" s="96" t="s">
        <v>2973</v>
      </c>
    </row>
    <row r="901" spans="1:42">
      <c r="A901" s="23">
        <v>900</v>
      </c>
      <c r="B901" s="96" t="s">
        <v>2489</v>
      </c>
      <c r="C901" s="96" t="s">
        <v>1791</v>
      </c>
      <c r="D901" s="23" t="s">
        <v>152</v>
      </c>
      <c r="E901" s="23" t="s">
        <v>871</v>
      </c>
      <c r="F901" s="23" t="s">
        <v>1248</v>
      </c>
      <c r="G901" s="96">
        <v>23</v>
      </c>
      <c r="H901" s="24" t="s">
        <v>2811</v>
      </c>
      <c r="I901" s="96" t="s">
        <v>121</v>
      </c>
      <c r="J901" s="96" t="s">
        <v>134</v>
      </c>
      <c r="K901" s="24">
        <v>20231</v>
      </c>
      <c r="L901" s="24">
        <v>11</v>
      </c>
      <c r="M901" s="24">
        <v>1</v>
      </c>
      <c r="Y901" s="24" t="s">
        <v>2364</v>
      </c>
      <c r="AA901" s="96" t="s">
        <v>2490</v>
      </c>
      <c r="AC901" s="96" t="s">
        <v>2491</v>
      </c>
      <c r="AD901" s="98" t="s">
        <v>2363</v>
      </c>
      <c r="AE901" s="96">
        <v>4</v>
      </c>
      <c r="AF901" s="96">
        <v>1</v>
      </c>
      <c r="AG901" s="96">
        <v>20231</v>
      </c>
      <c r="AH901" s="96">
        <v>11</v>
      </c>
      <c r="AI901" s="96">
        <v>1</v>
      </c>
      <c r="AJ901" s="96" t="s">
        <v>3795</v>
      </c>
      <c r="AK901" s="96">
        <v>4</v>
      </c>
      <c r="AN901" s="96">
        <v>0</v>
      </c>
      <c r="AO901" s="96" t="s">
        <v>2365</v>
      </c>
      <c r="AP901" s="96" t="s">
        <v>2974</v>
      </c>
    </row>
    <row r="902" spans="1:42">
      <c r="A902" s="23">
        <v>901</v>
      </c>
      <c r="B902" s="96" t="s">
        <v>2489</v>
      </c>
      <c r="C902" s="96" t="s">
        <v>1791</v>
      </c>
      <c r="D902" s="23" t="s">
        <v>152</v>
      </c>
      <c r="E902" s="23" t="s">
        <v>871</v>
      </c>
      <c r="F902" s="23" t="s">
        <v>1248</v>
      </c>
      <c r="G902" s="96">
        <v>23</v>
      </c>
      <c r="H902" s="24" t="s">
        <v>2812</v>
      </c>
      <c r="I902" s="96" t="s">
        <v>121</v>
      </c>
      <c r="J902" s="96" t="s">
        <v>134</v>
      </c>
      <c r="K902" s="24">
        <v>20231</v>
      </c>
      <c r="L902" s="24">
        <v>12</v>
      </c>
      <c r="M902" s="24">
        <v>1</v>
      </c>
      <c r="Y902" s="24" t="s">
        <v>2364</v>
      </c>
      <c r="AA902" s="96" t="s">
        <v>2490</v>
      </c>
      <c r="AC902" s="96" t="s">
        <v>2491</v>
      </c>
      <c r="AD902" s="98" t="s">
        <v>2363</v>
      </c>
      <c r="AE902" s="96">
        <v>4</v>
      </c>
      <c r="AF902" s="96">
        <v>1</v>
      </c>
      <c r="AG902" s="96">
        <v>20231</v>
      </c>
      <c r="AH902" s="96">
        <v>12</v>
      </c>
      <c r="AI902" s="96">
        <v>1</v>
      </c>
      <c r="AJ902" s="96" t="s">
        <v>3796</v>
      </c>
      <c r="AK902" s="96">
        <v>4</v>
      </c>
      <c r="AN902" s="96">
        <v>0</v>
      </c>
      <c r="AO902" s="96" t="s">
        <v>2365</v>
      </c>
      <c r="AP902" s="96" t="s">
        <v>2975</v>
      </c>
    </row>
    <row r="903" spans="1:42">
      <c r="A903" s="23">
        <v>902</v>
      </c>
      <c r="B903" s="96" t="s">
        <v>2489</v>
      </c>
      <c r="C903" s="96" t="s">
        <v>1791</v>
      </c>
      <c r="D903" s="23" t="s">
        <v>152</v>
      </c>
      <c r="E903" s="23" t="s">
        <v>871</v>
      </c>
      <c r="F903" s="23" t="s">
        <v>1248</v>
      </c>
      <c r="G903" s="96">
        <v>23</v>
      </c>
      <c r="H903" s="24" t="s">
        <v>2811</v>
      </c>
      <c r="I903" s="96" t="s">
        <v>121</v>
      </c>
      <c r="J903" s="96" t="s">
        <v>134</v>
      </c>
      <c r="K903" s="24">
        <v>20231</v>
      </c>
      <c r="L903" s="24">
        <v>13</v>
      </c>
      <c r="M903" s="24">
        <v>1</v>
      </c>
      <c r="Y903" s="24" t="s">
        <v>2364</v>
      </c>
      <c r="AA903" s="96" t="s">
        <v>2490</v>
      </c>
      <c r="AC903" s="96" t="s">
        <v>2491</v>
      </c>
      <c r="AD903" s="98" t="s">
        <v>2363</v>
      </c>
      <c r="AE903" s="96">
        <v>4</v>
      </c>
      <c r="AF903" s="96">
        <v>1</v>
      </c>
      <c r="AG903" s="96">
        <v>20231</v>
      </c>
      <c r="AH903" s="96">
        <v>13</v>
      </c>
      <c r="AI903" s="96">
        <v>1</v>
      </c>
      <c r="AJ903" s="96" t="s">
        <v>3795</v>
      </c>
      <c r="AK903" s="96">
        <v>4</v>
      </c>
      <c r="AN903" s="96">
        <v>0</v>
      </c>
      <c r="AO903" s="96" t="s">
        <v>2365</v>
      </c>
      <c r="AP903" s="96" t="s">
        <v>2976</v>
      </c>
    </row>
    <row r="904" spans="1:42">
      <c r="A904" s="23">
        <v>903</v>
      </c>
      <c r="B904" s="96" t="s">
        <v>2489</v>
      </c>
      <c r="C904" s="96" t="s">
        <v>1791</v>
      </c>
      <c r="D904" s="23" t="s">
        <v>152</v>
      </c>
      <c r="E904" s="23" t="s">
        <v>871</v>
      </c>
      <c r="F904" s="23" t="s">
        <v>1248</v>
      </c>
      <c r="G904" s="96">
        <v>23</v>
      </c>
      <c r="H904" s="24" t="s">
        <v>2813</v>
      </c>
      <c r="I904" s="96" t="s">
        <v>121</v>
      </c>
      <c r="J904" s="96" t="s">
        <v>134</v>
      </c>
      <c r="K904" s="24">
        <v>20231</v>
      </c>
      <c r="L904" s="24">
        <v>14</v>
      </c>
      <c r="M904" s="24">
        <v>1</v>
      </c>
      <c r="Y904" s="24" t="s">
        <v>2364</v>
      </c>
      <c r="AA904" s="96" t="s">
        <v>2490</v>
      </c>
      <c r="AC904" s="96" t="s">
        <v>2491</v>
      </c>
      <c r="AD904" s="98" t="s">
        <v>2363</v>
      </c>
      <c r="AE904" s="96">
        <v>4</v>
      </c>
      <c r="AF904" s="96">
        <v>1</v>
      </c>
      <c r="AG904" s="96">
        <v>20231</v>
      </c>
      <c r="AH904" s="96">
        <v>14</v>
      </c>
      <c r="AI904" s="96">
        <v>1</v>
      </c>
      <c r="AJ904" s="96" t="s">
        <v>3797</v>
      </c>
      <c r="AK904" s="96">
        <v>4</v>
      </c>
      <c r="AN904" s="96">
        <v>0</v>
      </c>
      <c r="AO904" s="96" t="s">
        <v>2365</v>
      </c>
      <c r="AP904" s="96" t="s">
        <v>2977</v>
      </c>
    </row>
    <row r="905" spans="1:42">
      <c r="A905" s="23">
        <v>904</v>
      </c>
      <c r="B905" s="96" t="s">
        <v>2489</v>
      </c>
      <c r="C905" s="96" t="s">
        <v>1791</v>
      </c>
      <c r="D905" s="23" t="s">
        <v>152</v>
      </c>
      <c r="E905" s="23" t="s">
        <v>871</v>
      </c>
      <c r="F905" s="23" t="s">
        <v>1248</v>
      </c>
      <c r="G905" s="96">
        <v>23</v>
      </c>
      <c r="H905" s="24" t="s">
        <v>2814</v>
      </c>
      <c r="I905" s="96" t="s">
        <v>121</v>
      </c>
      <c r="J905" s="96" t="s">
        <v>134</v>
      </c>
      <c r="K905" s="24">
        <v>20231</v>
      </c>
      <c r="L905" s="24">
        <v>15</v>
      </c>
      <c r="M905" s="24">
        <v>1</v>
      </c>
      <c r="Y905" s="24" t="s">
        <v>2364</v>
      </c>
      <c r="AA905" s="96" t="s">
        <v>2490</v>
      </c>
      <c r="AC905" s="96" t="s">
        <v>2491</v>
      </c>
      <c r="AD905" s="98" t="s">
        <v>2363</v>
      </c>
      <c r="AE905" s="96">
        <v>4</v>
      </c>
      <c r="AF905" s="96">
        <v>1</v>
      </c>
      <c r="AG905" s="96">
        <v>20231</v>
      </c>
      <c r="AH905" s="96">
        <v>15</v>
      </c>
      <c r="AI905" s="96">
        <v>1</v>
      </c>
      <c r="AJ905" s="96" t="s">
        <v>3798</v>
      </c>
      <c r="AK905" s="96">
        <v>4</v>
      </c>
      <c r="AN905" s="96">
        <v>0</v>
      </c>
      <c r="AO905" s="96" t="s">
        <v>2365</v>
      </c>
      <c r="AP905" s="96" t="s">
        <v>2978</v>
      </c>
    </row>
    <row r="906" spans="1:42">
      <c r="A906" s="23">
        <v>905</v>
      </c>
      <c r="B906" s="96" t="s">
        <v>2489</v>
      </c>
      <c r="C906" s="96" t="s">
        <v>1791</v>
      </c>
      <c r="D906" s="23" t="s">
        <v>152</v>
      </c>
      <c r="E906" s="23" t="s">
        <v>889</v>
      </c>
      <c r="F906" s="23" t="s">
        <v>1251</v>
      </c>
      <c r="G906" s="96">
        <v>24</v>
      </c>
      <c r="H906" s="24" t="s">
        <v>2815</v>
      </c>
      <c r="I906" s="96" t="s">
        <v>121</v>
      </c>
      <c r="J906" s="96" t="s">
        <v>134</v>
      </c>
      <c r="K906" s="24">
        <v>20241</v>
      </c>
      <c r="L906" s="24">
        <v>0</v>
      </c>
      <c r="M906" s="24">
        <v>1</v>
      </c>
      <c r="Y906" s="24" t="s">
        <v>2364</v>
      </c>
      <c r="AA906" s="96" t="s">
        <v>2490</v>
      </c>
      <c r="AC906" s="96" t="s">
        <v>2491</v>
      </c>
      <c r="AD906" s="98" t="s">
        <v>2363</v>
      </c>
      <c r="AE906" s="96">
        <v>4</v>
      </c>
      <c r="AF906" s="96">
        <v>1</v>
      </c>
      <c r="AG906" s="96">
        <v>20241</v>
      </c>
      <c r="AH906" s="96">
        <v>0</v>
      </c>
      <c r="AI906" s="96">
        <v>1</v>
      </c>
      <c r="AJ906" s="96" t="s">
        <v>3799</v>
      </c>
      <c r="AK906" s="96">
        <v>4</v>
      </c>
      <c r="AN906" s="96">
        <v>0</v>
      </c>
      <c r="AO906" s="96" t="s">
        <v>2365</v>
      </c>
      <c r="AP906" s="96" t="s">
        <v>2979</v>
      </c>
    </row>
    <row r="907" spans="1:42">
      <c r="A907" s="23">
        <v>906</v>
      </c>
      <c r="B907" s="96" t="s">
        <v>2489</v>
      </c>
      <c r="C907" s="96" t="s">
        <v>1791</v>
      </c>
      <c r="D907" s="23" t="s">
        <v>152</v>
      </c>
      <c r="E907" s="23" t="s">
        <v>889</v>
      </c>
      <c r="F907" s="23" t="s">
        <v>1251</v>
      </c>
      <c r="G907" s="96">
        <v>24</v>
      </c>
      <c r="H907" s="24" t="s">
        <v>2816</v>
      </c>
      <c r="I907" s="96" t="s">
        <v>121</v>
      </c>
      <c r="J907" s="96" t="s">
        <v>134</v>
      </c>
      <c r="K907" s="24">
        <v>20241</v>
      </c>
      <c r="L907" s="24">
        <v>1</v>
      </c>
      <c r="M907" s="24">
        <v>1</v>
      </c>
      <c r="Y907" s="24" t="s">
        <v>2364</v>
      </c>
      <c r="AA907" s="96" t="s">
        <v>2490</v>
      </c>
      <c r="AC907" s="96" t="s">
        <v>2491</v>
      </c>
      <c r="AD907" s="98" t="s">
        <v>2363</v>
      </c>
      <c r="AE907" s="96">
        <v>4</v>
      </c>
      <c r="AF907" s="96">
        <v>1</v>
      </c>
      <c r="AG907" s="96">
        <v>20241</v>
      </c>
      <c r="AH907" s="96">
        <v>1</v>
      </c>
      <c r="AI907" s="96">
        <v>1</v>
      </c>
      <c r="AJ907" s="96" t="s">
        <v>3800</v>
      </c>
      <c r="AK907" s="96">
        <v>4</v>
      </c>
      <c r="AN907" s="96">
        <v>0</v>
      </c>
      <c r="AO907" s="96" t="s">
        <v>2365</v>
      </c>
      <c r="AP907" s="96" t="s">
        <v>2980</v>
      </c>
    </row>
    <row r="908" spans="1:42">
      <c r="A908" s="23">
        <v>907</v>
      </c>
      <c r="B908" s="96" t="s">
        <v>2489</v>
      </c>
      <c r="C908" s="96" t="s">
        <v>1791</v>
      </c>
      <c r="D908" s="23" t="s">
        <v>152</v>
      </c>
      <c r="E908" s="23" t="s">
        <v>889</v>
      </c>
      <c r="F908" s="23" t="s">
        <v>1251</v>
      </c>
      <c r="G908" s="96">
        <v>24</v>
      </c>
      <c r="H908" s="24" t="s">
        <v>2817</v>
      </c>
      <c r="I908" s="96" t="s">
        <v>121</v>
      </c>
      <c r="J908" s="96" t="s">
        <v>134</v>
      </c>
      <c r="K908" s="24">
        <v>20241</v>
      </c>
      <c r="L908" s="24">
        <v>2</v>
      </c>
      <c r="M908" s="24">
        <v>1</v>
      </c>
      <c r="Y908" s="24" t="s">
        <v>2364</v>
      </c>
      <c r="AA908" s="96" t="s">
        <v>2490</v>
      </c>
      <c r="AC908" s="96" t="s">
        <v>2491</v>
      </c>
      <c r="AD908" s="98" t="s">
        <v>2363</v>
      </c>
      <c r="AE908" s="96">
        <v>4</v>
      </c>
      <c r="AF908" s="96">
        <v>1</v>
      </c>
      <c r="AG908" s="96">
        <v>20241</v>
      </c>
      <c r="AH908" s="96">
        <v>2</v>
      </c>
      <c r="AI908" s="96">
        <v>1</v>
      </c>
      <c r="AJ908" s="96" t="s">
        <v>3801</v>
      </c>
      <c r="AK908" s="96">
        <v>4</v>
      </c>
      <c r="AN908" s="96">
        <v>0</v>
      </c>
      <c r="AO908" s="96" t="s">
        <v>2365</v>
      </c>
      <c r="AP908" s="96" t="s">
        <v>2981</v>
      </c>
    </row>
    <row r="909" spans="1:42">
      <c r="A909" s="23">
        <v>908</v>
      </c>
      <c r="B909" s="96" t="s">
        <v>2489</v>
      </c>
      <c r="C909" s="96" t="s">
        <v>1791</v>
      </c>
      <c r="D909" s="23" t="s">
        <v>152</v>
      </c>
      <c r="E909" s="23" t="s">
        <v>889</v>
      </c>
      <c r="F909" s="23" t="s">
        <v>1251</v>
      </c>
      <c r="G909" s="96">
        <v>24</v>
      </c>
      <c r="H909" s="24" t="s">
        <v>2818</v>
      </c>
      <c r="I909" s="96" t="s">
        <v>121</v>
      </c>
      <c r="J909" s="96" t="s">
        <v>134</v>
      </c>
      <c r="K909" s="24">
        <v>20241</v>
      </c>
      <c r="L909" s="24">
        <v>3</v>
      </c>
      <c r="M909" s="24">
        <v>1</v>
      </c>
      <c r="Y909" s="24" t="s">
        <v>2364</v>
      </c>
      <c r="AA909" s="96" t="s">
        <v>2490</v>
      </c>
      <c r="AC909" s="96" t="s">
        <v>2491</v>
      </c>
      <c r="AD909" s="98" t="s">
        <v>2363</v>
      </c>
      <c r="AE909" s="96">
        <v>4</v>
      </c>
      <c r="AF909" s="96">
        <v>1</v>
      </c>
      <c r="AG909" s="96">
        <v>20241</v>
      </c>
      <c r="AH909" s="96">
        <v>3</v>
      </c>
      <c r="AI909" s="96">
        <v>1</v>
      </c>
      <c r="AJ909" s="96" t="s">
        <v>3802</v>
      </c>
      <c r="AK909" s="96">
        <v>4</v>
      </c>
      <c r="AN909" s="96">
        <v>0</v>
      </c>
      <c r="AO909" s="96" t="s">
        <v>2365</v>
      </c>
      <c r="AP909" s="96" t="s">
        <v>2982</v>
      </c>
    </row>
    <row r="910" spans="1:42">
      <c r="A910" s="23">
        <v>909</v>
      </c>
      <c r="B910" s="96" t="s">
        <v>2489</v>
      </c>
      <c r="C910" s="96" t="s">
        <v>1791</v>
      </c>
      <c r="D910" s="23" t="s">
        <v>152</v>
      </c>
      <c r="E910" s="23" t="s">
        <v>889</v>
      </c>
      <c r="F910" s="23" t="s">
        <v>1251</v>
      </c>
      <c r="G910" s="96">
        <v>24</v>
      </c>
      <c r="H910" s="24" t="s">
        <v>2819</v>
      </c>
      <c r="I910" s="96" t="s">
        <v>121</v>
      </c>
      <c r="J910" s="96" t="s">
        <v>134</v>
      </c>
      <c r="K910" s="24">
        <v>20241</v>
      </c>
      <c r="L910" s="24">
        <v>4</v>
      </c>
      <c r="M910" s="24">
        <v>1</v>
      </c>
      <c r="Y910" s="24" t="s">
        <v>2364</v>
      </c>
      <c r="AA910" s="96" t="s">
        <v>2490</v>
      </c>
      <c r="AC910" s="96" t="s">
        <v>2491</v>
      </c>
      <c r="AD910" s="98" t="s">
        <v>2363</v>
      </c>
      <c r="AE910" s="96">
        <v>4</v>
      </c>
      <c r="AF910" s="96">
        <v>1</v>
      </c>
      <c r="AG910" s="96">
        <v>20241</v>
      </c>
      <c r="AH910" s="96">
        <v>4</v>
      </c>
      <c r="AI910" s="96">
        <v>1</v>
      </c>
      <c r="AJ910" s="96" t="s">
        <v>3803</v>
      </c>
      <c r="AK910" s="96">
        <v>4</v>
      </c>
      <c r="AN910" s="96">
        <v>0</v>
      </c>
      <c r="AO910" s="96" t="s">
        <v>2365</v>
      </c>
      <c r="AP910" s="96" t="s">
        <v>2983</v>
      </c>
    </row>
    <row r="911" spans="1:42">
      <c r="A911" s="23">
        <v>910</v>
      </c>
      <c r="B911" s="96" t="s">
        <v>2489</v>
      </c>
      <c r="C911" s="96" t="s">
        <v>1791</v>
      </c>
      <c r="D911" s="23" t="s">
        <v>152</v>
      </c>
      <c r="E911" s="23" t="s">
        <v>849</v>
      </c>
      <c r="F911" s="23" t="s">
        <v>1240</v>
      </c>
      <c r="G911" s="96">
        <v>25</v>
      </c>
      <c r="H911" s="24" t="s">
        <v>2788</v>
      </c>
      <c r="I911" s="96" t="s">
        <v>121</v>
      </c>
      <c r="J911" s="96" t="s">
        <v>134</v>
      </c>
      <c r="K911" s="24">
        <v>20251</v>
      </c>
      <c r="L911" s="24">
        <v>0</v>
      </c>
      <c r="M911" s="24">
        <v>1</v>
      </c>
      <c r="Y911" s="24" t="s">
        <v>2364</v>
      </c>
      <c r="AA911" s="96" t="s">
        <v>2490</v>
      </c>
      <c r="AC911" s="96" t="s">
        <v>2491</v>
      </c>
      <c r="AD911" s="98" t="s">
        <v>2363</v>
      </c>
      <c r="AE911" s="96">
        <v>4</v>
      </c>
      <c r="AF911" s="96">
        <v>1</v>
      </c>
      <c r="AG911" s="96">
        <v>20251</v>
      </c>
      <c r="AH911" s="96">
        <v>0</v>
      </c>
      <c r="AI911" s="96">
        <v>1</v>
      </c>
      <c r="AJ911" s="96" t="s">
        <v>3804</v>
      </c>
      <c r="AK911" s="96">
        <v>4</v>
      </c>
      <c r="AN911" s="96">
        <v>0</v>
      </c>
      <c r="AO911" s="96" t="s">
        <v>2365</v>
      </c>
      <c r="AP911" s="96" t="s">
        <v>2987</v>
      </c>
    </row>
    <row r="912" spans="1:42">
      <c r="A912" s="23">
        <v>911</v>
      </c>
      <c r="B912" s="96" t="s">
        <v>2489</v>
      </c>
      <c r="C912" s="96" t="s">
        <v>1791</v>
      </c>
      <c r="D912" s="23" t="s">
        <v>152</v>
      </c>
      <c r="E912" s="23" t="s">
        <v>849</v>
      </c>
      <c r="F912" s="23" t="s">
        <v>1240</v>
      </c>
      <c r="G912" s="96">
        <v>25</v>
      </c>
      <c r="H912" s="24" t="s">
        <v>2789</v>
      </c>
      <c r="I912" s="96" t="s">
        <v>121</v>
      </c>
      <c r="J912" s="96" t="s">
        <v>134</v>
      </c>
      <c r="K912" s="24">
        <v>20251</v>
      </c>
      <c r="L912" s="24">
        <v>1</v>
      </c>
      <c r="M912" s="24">
        <v>1</v>
      </c>
      <c r="Y912" s="24" t="s">
        <v>2364</v>
      </c>
      <c r="AA912" s="96" t="s">
        <v>2490</v>
      </c>
      <c r="AC912" s="96" t="s">
        <v>2491</v>
      </c>
      <c r="AD912" s="98" t="s">
        <v>2363</v>
      </c>
      <c r="AE912" s="96">
        <v>4</v>
      </c>
      <c r="AF912" s="96">
        <v>1</v>
      </c>
      <c r="AG912" s="96">
        <v>20251</v>
      </c>
      <c r="AH912" s="96">
        <v>1</v>
      </c>
      <c r="AI912" s="96">
        <v>1</v>
      </c>
      <c r="AJ912" s="96" t="s">
        <v>3805</v>
      </c>
      <c r="AK912" s="96">
        <v>4</v>
      </c>
      <c r="AN912" s="96">
        <v>0</v>
      </c>
      <c r="AO912" s="96" t="s">
        <v>2365</v>
      </c>
      <c r="AP912" s="96" t="s">
        <v>2988</v>
      </c>
    </row>
    <row r="913" spans="1:42">
      <c r="A913" s="23">
        <v>912</v>
      </c>
      <c r="B913" s="96" t="s">
        <v>2489</v>
      </c>
      <c r="C913" s="96" t="s">
        <v>1791</v>
      </c>
      <c r="D913" s="23" t="s">
        <v>152</v>
      </c>
      <c r="E913" s="23" t="s">
        <v>849</v>
      </c>
      <c r="F913" s="23" t="s">
        <v>1242</v>
      </c>
      <c r="G913" s="96">
        <v>26</v>
      </c>
      <c r="H913" s="24" t="s">
        <v>2788</v>
      </c>
      <c r="I913" s="96" t="s">
        <v>121</v>
      </c>
      <c r="J913" s="96" t="s">
        <v>134</v>
      </c>
      <c r="K913" s="24">
        <v>20261</v>
      </c>
      <c r="L913" s="24">
        <v>0</v>
      </c>
      <c r="M913" s="24">
        <v>1</v>
      </c>
      <c r="Y913" s="24" t="s">
        <v>2364</v>
      </c>
      <c r="AA913" s="96" t="s">
        <v>2490</v>
      </c>
      <c r="AC913" s="96" t="s">
        <v>2491</v>
      </c>
      <c r="AD913" s="98" t="s">
        <v>2363</v>
      </c>
      <c r="AE913" s="96">
        <v>4</v>
      </c>
      <c r="AF913" s="96">
        <v>1</v>
      </c>
      <c r="AG913" s="96">
        <v>20261</v>
      </c>
      <c r="AH913" s="96">
        <v>0</v>
      </c>
      <c r="AI913" s="96">
        <v>1</v>
      </c>
      <c r="AJ913" s="96" t="s">
        <v>3806</v>
      </c>
      <c r="AK913" s="96">
        <v>4</v>
      </c>
      <c r="AN913" s="96">
        <v>0</v>
      </c>
      <c r="AO913" s="96" t="s">
        <v>2365</v>
      </c>
      <c r="AP913" s="96" t="s">
        <v>2987</v>
      </c>
    </row>
    <row r="914" spans="1:42">
      <c r="A914" s="23">
        <v>913</v>
      </c>
      <c r="B914" s="96" t="s">
        <v>2489</v>
      </c>
      <c r="C914" s="96" t="s">
        <v>1791</v>
      </c>
      <c r="D914" s="23" t="s">
        <v>152</v>
      </c>
      <c r="E914" s="23" t="s">
        <v>849</v>
      </c>
      <c r="F914" s="23" t="s">
        <v>1242</v>
      </c>
      <c r="G914" s="96">
        <v>26</v>
      </c>
      <c r="H914" s="24" t="s">
        <v>2789</v>
      </c>
      <c r="I914" s="96" t="s">
        <v>121</v>
      </c>
      <c r="J914" s="96" t="s">
        <v>134</v>
      </c>
      <c r="K914" s="24">
        <v>20261</v>
      </c>
      <c r="L914" s="24">
        <v>1</v>
      </c>
      <c r="M914" s="24">
        <v>1</v>
      </c>
      <c r="Y914" s="24" t="s">
        <v>2364</v>
      </c>
      <c r="AA914" s="96" t="s">
        <v>2490</v>
      </c>
      <c r="AC914" s="96" t="s">
        <v>2491</v>
      </c>
      <c r="AD914" s="98" t="s">
        <v>2363</v>
      </c>
      <c r="AE914" s="96">
        <v>4</v>
      </c>
      <c r="AF914" s="96">
        <v>1</v>
      </c>
      <c r="AG914" s="96">
        <v>20261</v>
      </c>
      <c r="AH914" s="96">
        <v>1</v>
      </c>
      <c r="AI914" s="96">
        <v>1</v>
      </c>
      <c r="AJ914" s="96" t="s">
        <v>3807</v>
      </c>
      <c r="AK914" s="96">
        <v>4</v>
      </c>
      <c r="AN914" s="96">
        <v>0</v>
      </c>
      <c r="AO914" s="96" t="s">
        <v>2365</v>
      </c>
      <c r="AP914" s="96" t="s">
        <v>2988</v>
      </c>
    </row>
    <row r="915" spans="1:42">
      <c r="A915" s="23">
        <v>914</v>
      </c>
      <c r="B915" s="96" t="s">
        <v>2489</v>
      </c>
      <c r="C915" s="96" t="s">
        <v>1791</v>
      </c>
      <c r="D915" s="23" t="s">
        <v>152</v>
      </c>
      <c r="E915" s="23" t="s">
        <v>895</v>
      </c>
      <c r="F915" s="23" t="s">
        <v>1553</v>
      </c>
      <c r="G915" s="96">
        <v>27</v>
      </c>
      <c r="H915" s="24" t="s">
        <v>2808</v>
      </c>
      <c r="I915" s="96" t="s">
        <v>121</v>
      </c>
      <c r="J915" s="96" t="s">
        <v>134</v>
      </c>
      <c r="K915" s="24">
        <v>20271</v>
      </c>
      <c r="L915" s="24">
        <v>0</v>
      </c>
      <c r="M915" s="24">
        <v>1</v>
      </c>
      <c r="Y915" s="24" t="s">
        <v>2364</v>
      </c>
      <c r="AA915" s="96" t="s">
        <v>2490</v>
      </c>
      <c r="AC915" s="96" t="s">
        <v>2491</v>
      </c>
      <c r="AD915" s="98" t="s">
        <v>2363</v>
      </c>
      <c r="AE915" s="96">
        <v>4</v>
      </c>
      <c r="AF915" s="96">
        <v>1</v>
      </c>
      <c r="AG915" s="96">
        <v>20271</v>
      </c>
      <c r="AH915" s="96">
        <v>0</v>
      </c>
      <c r="AI915" s="96">
        <v>1</v>
      </c>
      <c r="AJ915" s="96" t="s">
        <v>3808</v>
      </c>
      <c r="AK915" s="96">
        <v>4</v>
      </c>
      <c r="AN915" s="96">
        <v>0</v>
      </c>
      <c r="AO915" s="96" t="s">
        <v>2365</v>
      </c>
      <c r="AP915" s="96" t="s">
        <v>2984</v>
      </c>
    </row>
    <row r="916" spans="1:42">
      <c r="A916" s="23">
        <v>915</v>
      </c>
      <c r="B916" s="96" t="s">
        <v>2489</v>
      </c>
      <c r="C916" s="96" t="s">
        <v>1791</v>
      </c>
      <c r="D916" s="23" t="s">
        <v>152</v>
      </c>
      <c r="E916" s="23" t="s">
        <v>895</v>
      </c>
      <c r="F916" s="23" t="s">
        <v>1553</v>
      </c>
      <c r="G916" s="96">
        <v>27</v>
      </c>
      <c r="H916" s="24" t="s">
        <v>2807</v>
      </c>
      <c r="I916" s="96" t="s">
        <v>121</v>
      </c>
      <c r="J916" s="96" t="s">
        <v>134</v>
      </c>
      <c r="K916" s="24">
        <v>20271</v>
      </c>
      <c r="L916" s="24">
        <v>1</v>
      </c>
      <c r="M916" s="24">
        <v>1</v>
      </c>
      <c r="Y916" s="24" t="s">
        <v>2364</v>
      </c>
      <c r="AA916" s="96" t="s">
        <v>2490</v>
      </c>
      <c r="AC916" s="96" t="s">
        <v>2491</v>
      </c>
      <c r="AD916" s="98" t="s">
        <v>2363</v>
      </c>
      <c r="AE916" s="96">
        <v>4</v>
      </c>
      <c r="AF916" s="96">
        <v>1</v>
      </c>
      <c r="AG916" s="96">
        <v>20271</v>
      </c>
      <c r="AH916" s="96">
        <v>1</v>
      </c>
      <c r="AI916" s="96">
        <v>1</v>
      </c>
      <c r="AJ916" s="96" t="s">
        <v>3809</v>
      </c>
      <c r="AK916" s="96">
        <v>4</v>
      </c>
      <c r="AN916" s="96">
        <v>0</v>
      </c>
      <c r="AO916" s="96" t="s">
        <v>2365</v>
      </c>
      <c r="AP916" s="96" t="s">
        <v>2985</v>
      </c>
    </row>
    <row r="917" spans="1:42">
      <c r="A917" s="23">
        <v>916</v>
      </c>
      <c r="B917" s="96" t="s">
        <v>2489</v>
      </c>
      <c r="C917" s="96" t="s">
        <v>1791</v>
      </c>
      <c r="D917" s="23" t="s">
        <v>152</v>
      </c>
      <c r="E917" s="23" t="s">
        <v>898</v>
      </c>
      <c r="F917" s="23" t="s">
        <v>1553</v>
      </c>
      <c r="G917" s="96">
        <v>28</v>
      </c>
      <c r="H917" s="24" t="s">
        <v>2807</v>
      </c>
      <c r="I917" s="96" t="s">
        <v>121</v>
      </c>
      <c r="J917" s="96" t="s">
        <v>134</v>
      </c>
      <c r="K917" s="24">
        <v>20281</v>
      </c>
      <c r="L917" s="24">
        <v>0</v>
      </c>
      <c r="M917" s="24">
        <v>1</v>
      </c>
      <c r="Y917" s="24" t="s">
        <v>2364</v>
      </c>
      <c r="AA917" s="96" t="s">
        <v>2490</v>
      </c>
      <c r="AC917" s="96" t="s">
        <v>2491</v>
      </c>
      <c r="AD917" s="98" t="s">
        <v>2363</v>
      </c>
      <c r="AE917" s="96">
        <v>4</v>
      </c>
      <c r="AF917" s="96">
        <v>1</v>
      </c>
      <c r="AG917" s="96">
        <v>20281</v>
      </c>
      <c r="AH917" s="96">
        <v>0</v>
      </c>
      <c r="AI917" s="96">
        <v>1</v>
      </c>
      <c r="AJ917" s="96" t="s">
        <v>3809</v>
      </c>
      <c r="AK917" s="96">
        <v>4</v>
      </c>
      <c r="AN917" s="96">
        <v>0</v>
      </c>
      <c r="AO917" s="96" t="s">
        <v>2365</v>
      </c>
      <c r="AP917" s="96" t="s">
        <v>2986</v>
      </c>
    </row>
    <row r="918" spans="1:42">
      <c r="A918" s="23">
        <v>917</v>
      </c>
      <c r="B918" s="96" t="s">
        <v>2489</v>
      </c>
      <c r="C918" s="96" t="s">
        <v>1791</v>
      </c>
      <c r="D918" s="23" t="s">
        <v>152</v>
      </c>
      <c r="E918" s="23" t="s">
        <v>849</v>
      </c>
      <c r="F918" s="23" t="s">
        <v>1559</v>
      </c>
      <c r="G918" s="96">
        <v>29</v>
      </c>
      <c r="H918" s="24" t="s">
        <v>2788</v>
      </c>
      <c r="I918" s="96" t="s">
        <v>121</v>
      </c>
      <c r="J918" s="96" t="s">
        <v>134</v>
      </c>
      <c r="K918" s="24">
        <v>20291</v>
      </c>
      <c r="L918" s="24">
        <v>0</v>
      </c>
      <c r="M918" s="24">
        <v>1</v>
      </c>
      <c r="Y918" s="24" t="s">
        <v>2364</v>
      </c>
      <c r="AA918" s="96" t="s">
        <v>2490</v>
      </c>
      <c r="AC918" s="96" t="s">
        <v>2491</v>
      </c>
      <c r="AD918" s="98" t="s">
        <v>2363</v>
      </c>
      <c r="AE918" s="96">
        <v>4</v>
      </c>
      <c r="AF918" s="96">
        <v>1</v>
      </c>
      <c r="AG918" s="96">
        <v>20291</v>
      </c>
      <c r="AH918" s="96">
        <v>0</v>
      </c>
      <c r="AI918" s="96">
        <v>1</v>
      </c>
      <c r="AJ918" s="96" t="s">
        <v>3810</v>
      </c>
      <c r="AK918" s="96">
        <v>4</v>
      </c>
      <c r="AN918" s="96">
        <v>0</v>
      </c>
      <c r="AO918" s="96" t="s">
        <v>2365</v>
      </c>
      <c r="AP918" s="96" t="s">
        <v>2987</v>
      </c>
    </row>
    <row r="919" spans="1:42">
      <c r="A919" s="23">
        <v>918</v>
      </c>
      <c r="B919" s="96" t="s">
        <v>2489</v>
      </c>
      <c r="C919" s="96" t="s">
        <v>1791</v>
      </c>
      <c r="D919" s="23" t="s">
        <v>152</v>
      </c>
      <c r="E919" s="23" t="s">
        <v>849</v>
      </c>
      <c r="F919" s="23" t="s">
        <v>1559</v>
      </c>
      <c r="G919" s="96">
        <v>29</v>
      </c>
      <c r="H919" s="24" t="s">
        <v>2789</v>
      </c>
      <c r="I919" s="96" t="s">
        <v>121</v>
      </c>
      <c r="J919" s="96" t="s">
        <v>134</v>
      </c>
      <c r="K919" s="24">
        <v>20291</v>
      </c>
      <c r="L919" s="24">
        <v>1</v>
      </c>
      <c r="M919" s="24">
        <v>1</v>
      </c>
      <c r="Y919" s="24" t="s">
        <v>2364</v>
      </c>
      <c r="AA919" s="96" t="s">
        <v>2490</v>
      </c>
      <c r="AC919" s="96" t="s">
        <v>2491</v>
      </c>
      <c r="AD919" s="98" t="s">
        <v>2363</v>
      </c>
      <c r="AE919" s="96">
        <v>4</v>
      </c>
      <c r="AF919" s="96">
        <v>1</v>
      </c>
      <c r="AG919" s="96">
        <v>20291</v>
      </c>
      <c r="AH919" s="96">
        <v>1</v>
      </c>
      <c r="AI919" s="96">
        <v>1</v>
      </c>
      <c r="AJ919" s="96" t="s">
        <v>3811</v>
      </c>
      <c r="AK919" s="96">
        <v>4</v>
      </c>
      <c r="AN919" s="96">
        <v>0</v>
      </c>
      <c r="AO919" s="96" t="s">
        <v>2365</v>
      </c>
      <c r="AP919" s="96" t="s">
        <v>2988</v>
      </c>
    </row>
    <row r="920" spans="1:42">
      <c r="A920" s="23">
        <v>919</v>
      </c>
      <c r="B920" s="96" t="s">
        <v>2489</v>
      </c>
      <c r="C920" s="96" t="s">
        <v>1791</v>
      </c>
      <c r="D920" s="23" t="s">
        <v>152</v>
      </c>
      <c r="E920" s="23" t="s">
        <v>849</v>
      </c>
      <c r="F920" s="23" t="s">
        <v>1560</v>
      </c>
      <c r="G920" s="96">
        <v>30</v>
      </c>
      <c r="H920" s="24" t="s">
        <v>2788</v>
      </c>
      <c r="I920" s="96" t="s">
        <v>121</v>
      </c>
      <c r="J920" s="96" t="s">
        <v>134</v>
      </c>
      <c r="K920" s="24">
        <v>20301</v>
      </c>
      <c r="L920" s="24">
        <v>0</v>
      </c>
      <c r="M920" s="24">
        <v>1</v>
      </c>
      <c r="Y920" s="24" t="s">
        <v>2364</v>
      </c>
      <c r="AA920" s="96" t="s">
        <v>2490</v>
      </c>
      <c r="AC920" s="96" t="s">
        <v>2491</v>
      </c>
      <c r="AD920" s="98" t="s">
        <v>2363</v>
      </c>
      <c r="AE920" s="96">
        <v>4</v>
      </c>
      <c r="AF920" s="96">
        <v>1</v>
      </c>
      <c r="AG920" s="96">
        <v>20301</v>
      </c>
      <c r="AH920" s="96">
        <v>0</v>
      </c>
      <c r="AI920" s="96">
        <v>1</v>
      </c>
      <c r="AJ920" s="96" t="s">
        <v>3812</v>
      </c>
      <c r="AK920" s="96">
        <v>4</v>
      </c>
      <c r="AN920" s="96">
        <v>0</v>
      </c>
      <c r="AO920" s="96" t="s">
        <v>2365</v>
      </c>
      <c r="AP920" s="96" t="s">
        <v>2987</v>
      </c>
    </row>
    <row r="921" spans="1:42">
      <c r="A921" s="23">
        <v>920</v>
      </c>
      <c r="B921" s="96" t="s">
        <v>2489</v>
      </c>
      <c r="C921" s="96" t="s">
        <v>1791</v>
      </c>
      <c r="D921" s="23" t="s">
        <v>152</v>
      </c>
      <c r="E921" s="23" t="s">
        <v>849</v>
      </c>
      <c r="F921" s="23" t="s">
        <v>1560</v>
      </c>
      <c r="G921" s="96">
        <v>30</v>
      </c>
      <c r="H921" s="24" t="s">
        <v>2789</v>
      </c>
      <c r="I921" s="96" t="s">
        <v>121</v>
      </c>
      <c r="J921" s="96" t="s">
        <v>134</v>
      </c>
      <c r="K921" s="24">
        <v>20301</v>
      </c>
      <c r="L921" s="24">
        <v>1</v>
      </c>
      <c r="M921" s="24">
        <v>1</v>
      </c>
      <c r="Y921" s="24" t="s">
        <v>2364</v>
      </c>
      <c r="AA921" s="96" t="s">
        <v>2490</v>
      </c>
      <c r="AC921" s="96" t="s">
        <v>2491</v>
      </c>
      <c r="AD921" s="98" t="s">
        <v>2363</v>
      </c>
      <c r="AE921" s="96">
        <v>4</v>
      </c>
      <c r="AF921" s="96">
        <v>1</v>
      </c>
      <c r="AG921" s="96">
        <v>20301</v>
      </c>
      <c r="AH921" s="96">
        <v>1</v>
      </c>
      <c r="AI921" s="96">
        <v>1</v>
      </c>
      <c r="AJ921" s="96" t="s">
        <v>3813</v>
      </c>
      <c r="AK921" s="96">
        <v>4</v>
      </c>
      <c r="AN921" s="96">
        <v>0</v>
      </c>
      <c r="AO921" s="96" t="s">
        <v>2365</v>
      </c>
      <c r="AP921" s="96" t="s">
        <v>2988</v>
      </c>
    </row>
    <row r="922" spans="1:42">
      <c r="A922" s="23">
        <v>921</v>
      </c>
      <c r="B922" s="96" t="s">
        <v>2489</v>
      </c>
      <c r="C922" s="96" t="s">
        <v>1791</v>
      </c>
      <c r="D922" s="23" t="s">
        <v>152</v>
      </c>
      <c r="E922" s="23" t="s">
        <v>849</v>
      </c>
      <c r="F922" s="23" t="s">
        <v>1561</v>
      </c>
      <c r="G922" s="96">
        <v>31</v>
      </c>
      <c r="H922" s="24" t="s">
        <v>2788</v>
      </c>
      <c r="I922" s="96" t="s">
        <v>121</v>
      </c>
      <c r="J922" s="96" t="s">
        <v>134</v>
      </c>
      <c r="K922" s="24">
        <v>20311</v>
      </c>
      <c r="L922" s="24">
        <v>0</v>
      </c>
      <c r="M922" s="24">
        <v>1</v>
      </c>
      <c r="Y922" s="24" t="s">
        <v>2364</v>
      </c>
      <c r="AA922" s="96" t="s">
        <v>2490</v>
      </c>
      <c r="AC922" s="96" t="s">
        <v>2491</v>
      </c>
      <c r="AD922" s="98" t="s">
        <v>2363</v>
      </c>
      <c r="AE922" s="96">
        <v>4</v>
      </c>
      <c r="AF922" s="96">
        <v>1</v>
      </c>
      <c r="AG922" s="96">
        <v>20311</v>
      </c>
      <c r="AH922" s="96">
        <v>0</v>
      </c>
      <c r="AI922" s="96">
        <v>1</v>
      </c>
      <c r="AJ922" s="96" t="s">
        <v>3814</v>
      </c>
      <c r="AK922" s="96">
        <v>4</v>
      </c>
      <c r="AN922" s="96">
        <v>0</v>
      </c>
      <c r="AO922" s="96" t="s">
        <v>2365</v>
      </c>
      <c r="AP922" s="96" t="s">
        <v>2987</v>
      </c>
    </row>
    <row r="923" spans="1:42">
      <c r="A923" s="23">
        <v>922</v>
      </c>
      <c r="B923" s="96" t="s">
        <v>2489</v>
      </c>
      <c r="C923" s="96" t="s">
        <v>1791</v>
      </c>
      <c r="D923" s="23" t="s">
        <v>152</v>
      </c>
      <c r="E923" s="23" t="s">
        <v>849</v>
      </c>
      <c r="F923" s="23" t="s">
        <v>1561</v>
      </c>
      <c r="G923" s="96">
        <v>31</v>
      </c>
      <c r="H923" s="24" t="s">
        <v>2789</v>
      </c>
      <c r="I923" s="96" t="s">
        <v>121</v>
      </c>
      <c r="J923" s="96" t="s">
        <v>134</v>
      </c>
      <c r="K923" s="24">
        <v>20311</v>
      </c>
      <c r="L923" s="24">
        <v>1</v>
      </c>
      <c r="M923" s="24">
        <v>1</v>
      </c>
      <c r="Y923" s="24" t="s">
        <v>2364</v>
      </c>
      <c r="AA923" s="96" t="s">
        <v>2490</v>
      </c>
      <c r="AC923" s="96" t="s">
        <v>2491</v>
      </c>
      <c r="AD923" s="98" t="s">
        <v>2363</v>
      </c>
      <c r="AE923" s="96">
        <v>4</v>
      </c>
      <c r="AF923" s="96">
        <v>1</v>
      </c>
      <c r="AG923" s="96">
        <v>20311</v>
      </c>
      <c r="AH923" s="96">
        <v>1</v>
      </c>
      <c r="AI923" s="96">
        <v>1</v>
      </c>
      <c r="AJ923" s="96" t="s">
        <v>3815</v>
      </c>
      <c r="AK923" s="96">
        <v>4</v>
      </c>
      <c r="AN923" s="96">
        <v>0</v>
      </c>
      <c r="AO923" s="96" t="s">
        <v>2365</v>
      </c>
      <c r="AP923" s="96" t="s">
        <v>2988</v>
      </c>
    </row>
    <row r="924" spans="1:42">
      <c r="A924" s="23">
        <v>923</v>
      </c>
      <c r="B924" s="96" t="s">
        <v>2489</v>
      </c>
      <c r="C924" s="96" t="s">
        <v>1791</v>
      </c>
      <c r="D924" s="23" t="s">
        <v>152</v>
      </c>
      <c r="E924" s="23" t="s">
        <v>849</v>
      </c>
      <c r="F924" s="23" t="s">
        <v>1562</v>
      </c>
      <c r="G924" s="96">
        <v>32</v>
      </c>
      <c r="H924" s="24" t="s">
        <v>2788</v>
      </c>
      <c r="I924" s="96" t="s">
        <v>121</v>
      </c>
      <c r="J924" s="96" t="s">
        <v>134</v>
      </c>
      <c r="K924" s="24">
        <v>20321</v>
      </c>
      <c r="L924" s="24">
        <v>0</v>
      </c>
      <c r="M924" s="24">
        <v>1</v>
      </c>
      <c r="Y924" s="24" t="s">
        <v>2364</v>
      </c>
      <c r="AA924" s="96" t="s">
        <v>2490</v>
      </c>
      <c r="AC924" s="96" t="s">
        <v>2491</v>
      </c>
      <c r="AD924" s="98" t="s">
        <v>2363</v>
      </c>
      <c r="AE924" s="96">
        <v>4</v>
      </c>
      <c r="AF924" s="96">
        <v>1</v>
      </c>
      <c r="AG924" s="96">
        <v>20321</v>
      </c>
      <c r="AH924" s="96">
        <v>0</v>
      </c>
      <c r="AI924" s="96">
        <v>1</v>
      </c>
      <c r="AJ924" s="96" t="s">
        <v>3816</v>
      </c>
      <c r="AK924" s="96">
        <v>4</v>
      </c>
      <c r="AN924" s="96">
        <v>0</v>
      </c>
      <c r="AO924" s="96" t="s">
        <v>2365</v>
      </c>
      <c r="AP924" s="96" t="s">
        <v>2987</v>
      </c>
    </row>
    <row r="925" spans="1:42">
      <c r="A925" s="23">
        <v>924</v>
      </c>
      <c r="B925" s="96" t="s">
        <v>2489</v>
      </c>
      <c r="C925" s="96" t="s">
        <v>1791</v>
      </c>
      <c r="D925" s="23" t="s">
        <v>152</v>
      </c>
      <c r="E925" s="23" t="s">
        <v>849</v>
      </c>
      <c r="F925" s="23" t="s">
        <v>1562</v>
      </c>
      <c r="G925" s="96">
        <v>32</v>
      </c>
      <c r="H925" s="24" t="s">
        <v>2789</v>
      </c>
      <c r="I925" s="96" t="s">
        <v>121</v>
      </c>
      <c r="J925" s="96" t="s">
        <v>134</v>
      </c>
      <c r="K925" s="24">
        <v>20321</v>
      </c>
      <c r="L925" s="24">
        <v>1</v>
      </c>
      <c r="M925" s="24">
        <v>1</v>
      </c>
      <c r="Y925" s="24" t="s">
        <v>2364</v>
      </c>
      <c r="AA925" s="96" t="s">
        <v>2490</v>
      </c>
      <c r="AC925" s="96" t="s">
        <v>2491</v>
      </c>
      <c r="AD925" s="98" t="s">
        <v>2363</v>
      </c>
      <c r="AE925" s="96">
        <v>4</v>
      </c>
      <c r="AF925" s="96">
        <v>1</v>
      </c>
      <c r="AG925" s="96">
        <v>20321</v>
      </c>
      <c r="AH925" s="96">
        <v>1</v>
      </c>
      <c r="AI925" s="96">
        <v>1</v>
      </c>
      <c r="AJ925" s="96" t="s">
        <v>3817</v>
      </c>
      <c r="AK925" s="96">
        <v>4</v>
      </c>
      <c r="AN925" s="96">
        <v>0</v>
      </c>
      <c r="AO925" s="96" t="s">
        <v>2365</v>
      </c>
      <c r="AP925" s="96" t="s">
        <v>2988</v>
      </c>
    </row>
    <row r="926" spans="1:42">
      <c r="A926" s="23">
        <v>925</v>
      </c>
      <c r="B926" s="96" t="s">
        <v>2489</v>
      </c>
      <c r="C926" s="96" t="s">
        <v>1791</v>
      </c>
      <c r="D926" s="23" t="s">
        <v>152</v>
      </c>
      <c r="E926" s="23" t="s">
        <v>849</v>
      </c>
      <c r="F926" s="23" t="s">
        <v>1563</v>
      </c>
      <c r="G926" s="96">
        <v>33</v>
      </c>
      <c r="H926" s="24" t="s">
        <v>2788</v>
      </c>
      <c r="I926" s="96" t="s">
        <v>121</v>
      </c>
      <c r="J926" s="96" t="s">
        <v>134</v>
      </c>
      <c r="K926" s="24">
        <v>20331</v>
      </c>
      <c r="L926" s="24">
        <v>0</v>
      </c>
      <c r="M926" s="24">
        <v>1</v>
      </c>
      <c r="Y926" s="24" t="s">
        <v>2364</v>
      </c>
      <c r="AA926" s="96" t="s">
        <v>2490</v>
      </c>
      <c r="AC926" s="96" t="s">
        <v>2491</v>
      </c>
      <c r="AD926" s="98" t="s">
        <v>2363</v>
      </c>
      <c r="AE926" s="96">
        <v>4</v>
      </c>
      <c r="AF926" s="96">
        <v>1</v>
      </c>
      <c r="AG926" s="96">
        <v>20331</v>
      </c>
      <c r="AH926" s="96">
        <v>0</v>
      </c>
      <c r="AI926" s="96">
        <v>1</v>
      </c>
      <c r="AJ926" s="96" t="s">
        <v>3818</v>
      </c>
      <c r="AK926" s="96">
        <v>4</v>
      </c>
      <c r="AN926" s="96">
        <v>0</v>
      </c>
      <c r="AO926" s="96" t="s">
        <v>2365</v>
      </c>
      <c r="AP926" s="96" t="s">
        <v>2987</v>
      </c>
    </row>
    <row r="927" spans="1:42">
      <c r="A927" s="23">
        <v>926</v>
      </c>
      <c r="B927" s="96" t="s">
        <v>2489</v>
      </c>
      <c r="C927" s="96" t="s">
        <v>1791</v>
      </c>
      <c r="D927" s="23" t="s">
        <v>152</v>
      </c>
      <c r="E927" s="23" t="s">
        <v>849</v>
      </c>
      <c r="F927" s="23" t="s">
        <v>1563</v>
      </c>
      <c r="G927" s="96">
        <v>33</v>
      </c>
      <c r="H927" s="24" t="s">
        <v>2789</v>
      </c>
      <c r="I927" s="96" t="s">
        <v>121</v>
      </c>
      <c r="J927" s="96" t="s">
        <v>134</v>
      </c>
      <c r="K927" s="24">
        <v>20331</v>
      </c>
      <c r="L927" s="24">
        <v>1</v>
      </c>
      <c r="M927" s="24">
        <v>1</v>
      </c>
      <c r="Y927" s="24" t="s">
        <v>2364</v>
      </c>
      <c r="AA927" s="96" t="s">
        <v>2490</v>
      </c>
      <c r="AC927" s="96" t="s">
        <v>2491</v>
      </c>
      <c r="AD927" s="98" t="s">
        <v>2363</v>
      </c>
      <c r="AE927" s="96">
        <v>4</v>
      </c>
      <c r="AF927" s="96">
        <v>1</v>
      </c>
      <c r="AG927" s="96">
        <v>20331</v>
      </c>
      <c r="AH927" s="96">
        <v>1</v>
      </c>
      <c r="AI927" s="96">
        <v>1</v>
      </c>
      <c r="AJ927" s="96" t="s">
        <v>3819</v>
      </c>
      <c r="AK927" s="96">
        <v>4</v>
      </c>
      <c r="AN927" s="96">
        <v>0</v>
      </c>
      <c r="AO927" s="96" t="s">
        <v>2365</v>
      </c>
      <c r="AP927" s="96" t="s">
        <v>2988</v>
      </c>
    </row>
    <row r="928" spans="1:42">
      <c r="A928" s="23">
        <v>927</v>
      </c>
      <c r="B928" s="96" t="s">
        <v>2489</v>
      </c>
      <c r="C928" s="96" t="s">
        <v>1791</v>
      </c>
      <c r="D928" s="23" t="s">
        <v>152</v>
      </c>
      <c r="E928" s="23" t="s">
        <v>849</v>
      </c>
      <c r="F928" s="23" t="s">
        <v>1189</v>
      </c>
      <c r="G928" s="96">
        <v>34</v>
      </c>
      <c r="H928" s="24" t="s">
        <v>2788</v>
      </c>
      <c r="I928" s="96" t="s">
        <v>121</v>
      </c>
      <c r="J928" s="96" t="s">
        <v>134</v>
      </c>
      <c r="K928" s="24">
        <v>20341</v>
      </c>
      <c r="L928" s="24">
        <v>0</v>
      </c>
      <c r="M928" s="24">
        <v>1</v>
      </c>
      <c r="Y928" s="24" t="s">
        <v>2364</v>
      </c>
      <c r="AA928" s="96" t="s">
        <v>2490</v>
      </c>
      <c r="AC928" s="96" t="s">
        <v>2491</v>
      </c>
      <c r="AD928" s="98" t="s">
        <v>2363</v>
      </c>
      <c r="AE928" s="96">
        <v>4</v>
      </c>
      <c r="AF928" s="96">
        <v>1</v>
      </c>
      <c r="AG928" s="96">
        <v>20341</v>
      </c>
      <c r="AH928" s="96">
        <v>0</v>
      </c>
      <c r="AI928" s="96">
        <v>1</v>
      </c>
      <c r="AJ928" s="96" t="s">
        <v>3820</v>
      </c>
      <c r="AK928" s="96">
        <v>4</v>
      </c>
      <c r="AN928" s="96">
        <v>0</v>
      </c>
      <c r="AO928" s="96" t="s">
        <v>2365</v>
      </c>
      <c r="AP928" s="96" t="s">
        <v>2987</v>
      </c>
    </row>
    <row r="929" spans="1:42">
      <c r="A929" s="23">
        <v>928</v>
      </c>
      <c r="B929" s="96" t="s">
        <v>2489</v>
      </c>
      <c r="C929" s="96" t="s">
        <v>1791</v>
      </c>
      <c r="D929" s="23" t="s">
        <v>152</v>
      </c>
      <c r="E929" s="23" t="s">
        <v>849</v>
      </c>
      <c r="F929" s="23" t="s">
        <v>1189</v>
      </c>
      <c r="G929" s="96">
        <v>34</v>
      </c>
      <c r="H929" s="24" t="s">
        <v>2789</v>
      </c>
      <c r="I929" s="96" t="s">
        <v>121</v>
      </c>
      <c r="J929" s="96" t="s">
        <v>134</v>
      </c>
      <c r="K929" s="24">
        <v>20341</v>
      </c>
      <c r="L929" s="24">
        <v>1</v>
      </c>
      <c r="M929" s="24">
        <v>1</v>
      </c>
      <c r="Y929" s="24" t="s">
        <v>2364</v>
      </c>
      <c r="AA929" s="96" t="s">
        <v>2490</v>
      </c>
      <c r="AC929" s="96" t="s">
        <v>2491</v>
      </c>
      <c r="AD929" s="98" t="s">
        <v>2363</v>
      </c>
      <c r="AE929" s="96">
        <v>4</v>
      </c>
      <c r="AF929" s="96">
        <v>1</v>
      </c>
      <c r="AG929" s="96">
        <v>20341</v>
      </c>
      <c r="AH929" s="96">
        <v>1</v>
      </c>
      <c r="AI929" s="96">
        <v>1</v>
      </c>
      <c r="AJ929" s="96" t="s">
        <v>3821</v>
      </c>
      <c r="AK929" s="96">
        <v>4</v>
      </c>
      <c r="AN929" s="96">
        <v>0</v>
      </c>
      <c r="AO929" s="96" t="s">
        <v>2365</v>
      </c>
      <c r="AP929" s="96" t="s">
        <v>2988</v>
      </c>
    </row>
    <row r="930" spans="1:42">
      <c r="A930" s="23">
        <v>929</v>
      </c>
      <c r="B930" s="96" t="s">
        <v>2489</v>
      </c>
      <c r="C930" s="96" t="s">
        <v>1791</v>
      </c>
      <c r="D930" s="23" t="s">
        <v>152</v>
      </c>
      <c r="E930" s="23" t="s">
        <v>849</v>
      </c>
      <c r="F930" s="23" t="s">
        <v>1191</v>
      </c>
      <c r="G930" s="96">
        <v>35</v>
      </c>
      <c r="H930" s="24" t="s">
        <v>2788</v>
      </c>
      <c r="I930" s="96" t="s">
        <v>121</v>
      </c>
      <c r="J930" s="96" t="s">
        <v>134</v>
      </c>
      <c r="K930" s="24">
        <v>20351</v>
      </c>
      <c r="L930" s="24">
        <v>0</v>
      </c>
      <c r="M930" s="24">
        <v>1</v>
      </c>
      <c r="Y930" s="24" t="s">
        <v>2364</v>
      </c>
      <c r="AA930" s="96" t="s">
        <v>2490</v>
      </c>
      <c r="AC930" s="96" t="s">
        <v>2491</v>
      </c>
      <c r="AD930" s="98" t="s">
        <v>2363</v>
      </c>
      <c r="AE930" s="96">
        <v>4</v>
      </c>
      <c r="AF930" s="96">
        <v>1</v>
      </c>
      <c r="AG930" s="96">
        <v>20351</v>
      </c>
      <c r="AH930" s="96">
        <v>0</v>
      </c>
      <c r="AI930" s="96">
        <v>1</v>
      </c>
      <c r="AJ930" s="96" t="s">
        <v>3822</v>
      </c>
      <c r="AK930" s="96">
        <v>4</v>
      </c>
      <c r="AN930" s="96">
        <v>0</v>
      </c>
      <c r="AO930" s="96" t="s">
        <v>2365</v>
      </c>
      <c r="AP930" s="96" t="s">
        <v>2987</v>
      </c>
    </row>
    <row r="931" spans="1:42">
      <c r="A931" s="23">
        <v>930</v>
      </c>
      <c r="B931" s="96" t="s">
        <v>2489</v>
      </c>
      <c r="C931" s="96" t="s">
        <v>1791</v>
      </c>
      <c r="D931" s="23" t="s">
        <v>152</v>
      </c>
      <c r="E931" s="23" t="s">
        <v>849</v>
      </c>
      <c r="F931" s="23" t="s">
        <v>1191</v>
      </c>
      <c r="G931" s="96">
        <v>35</v>
      </c>
      <c r="H931" s="24" t="s">
        <v>2789</v>
      </c>
      <c r="I931" s="96" t="s">
        <v>121</v>
      </c>
      <c r="J931" s="96" t="s">
        <v>134</v>
      </c>
      <c r="K931" s="24">
        <v>20351</v>
      </c>
      <c r="L931" s="24">
        <v>1</v>
      </c>
      <c r="M931" s="24">
        <v>1</v>
      </c>
      <c r="Y931" s="24" t="s">
        <v>2364</v>
      </c>
      <c r="AA931" s="96" t="s">
        <v>2490</v>
      </c>
      <c r="AC931" s="96" t="s">
        <v>2491</v>
      </c>
      <c r="AD931" s="98" t="s">
        <v>2363</v>
      </c>
      <c r="AE931" s="96">
        <v>4</v>
      </c>
      <c r="AF931" s="96">
        <v>1</v>
      </c>
      <c r="AG931" s="96">
        <v>20351</v>
      </c>
      <c r="AH931" s="96">
        <v>1</v>
      </c>
      <c r="AI931" s="96">
        <v>1</v>
      </c>
      <c r="AJ931" s="96" t="s">
        <v>3823</v>
      </c>
      <c r="AK931" s="96">
        <v>4</v>
      </c>
      <c r="AN931" s="96">
        <v>0</v>
      </c>
      <c r="AO931" s="96" t="s">
        <v>2365</v>
      </c>
      <c r="AP931" s="96" t="s">
        <v>2988</v>
      </c>
    </row>
    <row r="932" spans="1:42">
      <c r="A932" s="23">
        <v>931</v>
      </c>
      <c r="B932" s="96" t="s">
        <v>2489</v>
      </c>
      <c r="C932" s="96" t="s">
        <v>1791</v>
      </c>
      <c r="D932" s="23" t="s">
        <v>152</v>
      </c>
      <c r="E932" s="23" t="s">
        <v>849</v>
      </c>
      <c r="F932" s="23" t="s">
        <v>1193</v>
      </c>
      <c r="G932" s="96">
        <v>36</v>
      </c>
      <c r="H932" s="24" t="s">
        <v>2788</v>
      </c>
      <c r="I932" s="96" t="s">
        <v>121</v>
      </c>
      <c r="J932" s="96" t="s">
        <v>134</v>
      </c>
      <c r="K932" s="24">
        <v>20361</v>
      </c>
      <c r="L932" s="24">
        <v>0</v>
      </c>
      <c r="M932" s="24">
        <v>1</v>
      </c>
      <c r="Y932" s="24" t="s">
        <v>2364</v>
      </c>
      <c r="AA932" s="96" t="s">
        <v>2490</v>
      </c>
      <c r="AC932" s="96" t="s">
        <v>2491</v>
      </c>
      <c r="AD932" s="98" t="s">
        <v>2363</v>
      </c>
      <c r="AE932" s="96">
        <v>4</v>
      </c>
      <c r="AF932" s="96">
        <v>1</v>
      </c>
      <c r="AG932" s="96">
        <v>20361</v>
      </c>
      <c r="AH932" s="96">
        <v>0</v>
      </c>
      <c r="AI932" s="96">
        <v>1</v>
      </c>
      <c r="AJ932" s="96" t="s">
        <v>3824</v>
      </c>
      <c r="AK932" s="96">
        <v>4</v>
      </c>
      <c r="AN932" s="96">
        <v>0</v>
      </c>
      <c r="AO932" s="96" t="s">
        <v>2365</v>
      </c>
      <c r="AP932" s="96" t="s">
        <v>2987</v>
      </c>
    </row>
    <row r="933" spans="1:42">
      <c r="A933" s="23">
        <v>932</v>
      </c>
      <c r="B933" s="96" t="s">
        <v>2489</v>
      </c>
      <c r="C933" s="96" t="s">
        <v>1791</v>
      </c>
      <c r="D933" s="23" t="s">
        <v>152</v>
      </c>
      <c r="E933" s="23" t="s">
        <v>849</v>
      </c>
      <c r="F933" s="23" t="s">
        <v>1193</v>
      </c>
      <c r="G933" s="96">
        <v>36</v>
      </c>
      <c r="H933" s="24" t="s">
        <v>2789</v>
      </c>
      <c r="I933" s="96" t="s">
        <v>121</v>
      </c>
      <c r="J933" s="96" t="s">
        <v>134</v>
      </c>
      <c r="K933" s="24">
        <v>20361</v>
      </c>
      <c r="L933" s="24">
        <v>1</v>
      </c>
      <c r="M933" s="24">
        <v>1</v>
      </c>
      <c r="Y933" s="24" t="s">
        <v>2364</v>
      </c>
      <c r="AA933" s="96" t="s">
        <v>2490</v>
      </c>
      <c r="AC933" s="96" t="s">
        <v>2491</v>
      </c>
      <c r="AD933" s="98" t="s">
        <v>2363</v>
      </c>
      <c r="AE933" s="96">
        <v>4</v>
      </c>
      <c r="AF933" s="96">
        <v>1</v>
      </c>
      <c r="AG933" s="96">
        <v>20361</v>
      </c>
      <c r="AH933" s="96">
        <v>1</v>
      </c>
      <c r="AI933" s="96">
        <v>1</v>
      </c>
      <c r="AJ933" s="96" t="s">
        <v>3825</v>
      </c>
      <c r="AK933" s="96">
        <v>4</v>
      </c>
      <c r="AN933" s="96">
        <v>0</v>
      </c>
      <c r="AO933" s="96" t="s">
        <v>2365</v>
      </c>
      <c r="AP933" s="96" t="s">
        <v>2988</v>
      </c>
    </row>
    <row r="934" spans="1:42">
      <c r="A934" s="23">
        <v>933</v>
      </c>
      <c r="B934" s="96" t="s">
        <v>2489</v>
      </c>
      <c r="C934" s="96" t="s">
        <v>1791</v>
      </c>
      <c r="D934" s="23" t="s">
        <v>152</v>
      </c>
      <c r="E934" s="23" t="s">
        <v>849</v>
      </c>
      <c r="F934" s="23" t="s">
        <v>1195</v>
      </c>
      <c r="G934" s="96">
        <v>37</v>
      </c>
      <c r="H934" s="24" t="s">
        <v>2788</v>
      </c>
      <c r="I934" s="96" t="s">
        <v>121</v>
      </c>
      <c r="J934" s="96" t="s">
        <v>134</v>
      </c>
      <c r="K934" s="24">
        <v>20371</v>
      </c>
      <c r="L934" s="24">
        <v>0</v>
      </c>
      <c r="M934" s="24">
        <v>1</v>
      </c>
      <c r="Y934" s="24" t="s">
        <v>2364</v>
      </c>
      <c r="AA934" s="96" t="s">
        <v>2490</v>
      </c>
      <c r="AC934" s="96" t="s">
        <v>2491</v>
      </c>
      <c r="AD934" s="98" t="s">
        <v>2363</v>
      </c>
      <c r="AE934" s="96">
        <v>4</v>
      </c>
      <c r="AF934" s="96">
        <v>1</v>
      </c>
      <c r="AG934" s="96">
        <v>20371</v>
      </c>
      <c r="AH934" s="96">
        <v>0</v>
      </c>
      <c r="AI934" s="96">
        <v>1</v>
      </c>
      <c r="AJ934" s="96" t="s">
        <v>3826</v>
      </c>
      <c r="AK934" s="96">
        <v>4</v>
      </c>
      <c r="AN934" s="96">
        <v>0</v>
      </c>
      <c r="AO934" s="96" t="s">
        <v>2365</v>
      </c>
      <c r="AP934" s="96" t="s">
        <v>2987</v>
      </c>
    </row>
    <row r="935" spans="1:42">
      <c r="A935" s="23">
        <v>934</v>
      </c>
      <c r="B935" s="96" t="s">
        <v>2489</v>
      </c>
      <c r="C935" s="96" t="s">
        <v>1791</v>
      </c>
      <c r="D935" s="23" t="s">
        <v>152</v>
      </c>
      <c r="E935" s="23" t="s">
        <v>849</v>
      </c>
      <c r="F935" s="23" t="s">
        <v>1195</v>
      </c>
      <c r="G935" s="96">
        <v>37</v>
      </c>
      <c r="H935" s="24" t="s">
        <v>2789</v>
      </c>
      <c r="I935" s="96" t="s">
        <v>121</v>
      </c>
      <c r="J935" s="96" t="s">
        <v>134</v>
      </c>
      <c r="K935" s="24">
        <v>20371</v>
      </c>
      <c r="L935" s="24">
        <v>1</v>
      </c>
      <c r="M935" s="24">
        <v>1</v>
      </c>
      <c r="Y935" s="24" t="s">
        <v>2364</v>
      </c>
      <c r="AA935" s="96" t="s">
        <v>2490</v>
      </c>
      <c r="AC935" s="96" t="s">
        <v>2491</v>
      </c>
      <c r="AD935" s="98" t="s">
        <v>2363</v>
      </c>
      <c r="AE935" s="96">
        <v>4</v>
      </c>
      <c r="AF935" s="96">
        <v>1</v>
      </c>
      <c r="AG935" s="96">
        <v>20371</v>
      </c>
      <c r="AH935" s="96">
        <v>1</v>
      </c>
      <c r="AI935" s="96">
        <v>1</v>
      </c>
      <c r="AJ935" s="96" t="s">
        <v>3827</v>
      </c>
      <c r="AK935" s="96">
        <v>4</v>
      </c>
      <c r="AN935" s="96">
        <v>0</v>
      </c>
      <c r="AO935" s="96" t="s">
        <v>2365</v>
      </c>
      <c r="AP935" s="96" t="s">
        <v>2988</v>
      </c>
    </row>
    <row r="936" spans="1:42">
      <c r="A936" s="23">
        <v>935</v>
      </c>
      <c r="B936" s="96" t="s">
        <v>2496</v>
      </c>
      <c r="C936" s="96" t="s">
        <v>1792</v>
      </c>
      <c r="D936" s="23" t="s">
        <v>986</v>
      </c>
      <c r="E936" s="23" t="s">
        <v>485</v>
      </c>
      <c r="F936" s="23" t="s">
        <v>2397</v>
      </c>
      <c r="G936" s="96">
        <v>1</v>
      </c>
      <c r="H936" s="24" t="s">
        <v>2670</v>
      </c>
      <c r="I936" s="96" t="s">
        <v>121</v>
      </c>
      <c r="J936" s="96" t="s">
        <v>134</v>
      </c>
      <c r="K936" s="24">
        <v>20011</v>
      </c>
      <c r="L936" s="24">
        <v>0</v>
      </c>
      <c r="M936" s="24">
        <v>1</v>
      </c>
      <c r="Y936" s="24" t="s">
        <v>2364</v>
      </c>
      <c r="AA936" s="96" t="s">
        <v>2497</v>
      </c>
      <c r="AC936" s="96" t="s">
        <v>2498</v>
      </c>
      <c r="AD936" s="98" t="s">
        <v>2363</v>
      </c>
      <c r="AE936" s="96">
        <v>4</v>
      </c>
      <c r="AF936" s="96">
        <v>1</v>
      </c>
      <c r="AG936" s="96">
        <v>20011</v>
      </c>
      <c r="AH936" s="96">
        <v>0</v>
      </c>
      <c r="AI936" s="96">
        <v>1</v>
      </c>
      <c r="AJ936" s="96" t="s">
        <v>3828</v>
      </c>
      <c r="AK936" s="96">
        <v>4</v>
      </c>
      <c r="AN936" s="96">
        <v>0</v>
      </c>
      <c r="AO936" s="96" t="s">
        <v>2365</v>
      </c>
      <c r="AP936" s="96" t="s">
        <v>2398</v>
      </c>
    </row>
    <row r="937" spans="1:42">
      <c r="A937" s="23">
        <v>936</v>
      </c>
      <c r="B937" s="96" t="s">
        <v>2496</v>
      </c>
      <c r="C937" s="96" t="s">
        <v>1792</v>
      </c>
      <c r="D937" s="23" t="s">
        <v>986</v>
      </c>
      <c r="E937" s="23" t="s">
        <v>485</v>
      </c>
      <c r="F937" s="23" t="s">
        <v>2397</v>
      </c>
      <c r="G937" s="96">
        <v>1</v>
      </c>
      <c r="H937" s="24" t="s">
        <v>2671</v>
      </c>
      <c r="I937" s="96" t="s">
        <v>121</v>
      </c>
      <c r="J937" s="96" t="s">
        <v>134</v>
      </c>
      <c r="K937" s="24">
        <v>20011</v>
      </c>
      <c r="L937" s="24">
        <v>1</v>
      </c>
      <c r="M937" s="24">
        <v>1</v>
      </c>
      <c r="Y937" s="24" t="s">
        <v>2364</v>
      </c>
      <c r="AA937" s="96" t="s">
        <v>2497</v>
      </c>
      <c r="AC937" s="96" t="s">
        <v>2498</v>
      </c>
      <c r="AD937" s="98" t="s">
        <v>2363</v>
      </c>
      <c r="AE937" s="96">
        <v>4</v>
      </c>
      <c r="AF937" s="96">
        <v>1</v>
      </c>
      <c r="AG937" s="96">
        <v>20011</v>
      </c>
      <c r="AH937" s="96">
        <v>1</v>
      </c>
      <c r="AI937" s="96">
        <v>1</v>
      </c>
      <c r="AJ937" s="96" t="s">
        <v>3829</v>
      </c>
      <c r="AK937" s="96">
        <v>4</v>
      </c>
      <c r="AN937" s="96">
        <v>0</v>
      </c>
      <c r="AO937" s="96" t="s">
        <v>2365</v>
      </c>
      <c r="AP937" s="96" t="s">
        <v>2399</v>
      </c>
    </row>
    <row r="938" spans="1:42">
      <c r="A938" s="23">
        <v>937</v>
      </c>
      <c r="B938" s="96" t="s">
        <v>2496</v>
      </c>
      <c r="C938" s="96" t="s">
        <v>1792</v>
      </c>
      <c r="D938" s="23" t="s">
        <v>986</v>
      </c>
      <c r="E938" s="23" t="s">
        <v>476</v>
      </c>
      <c r="F938" s="23" t="s">
        <v>989</v>
      </c>
      <c r="G938" s="96">
        <v>2</v>
      </c>
      <c r="H938" s="24" t="s">
        <v>2659</v>
      </c>
      <c r="I938" s="96" t="s">
        <v>122</v>
      </c>
      <c r="J938" s="96" t="s">
        <v>134</v>
      </c>
      <c r="K938" s="24">
        <v>20021</v>
      </c>
      <c r="L938" s="24">
        <v>0</v>
      </c>
      <c r="M938" s="24">
        <v>1</v>
      </c>
      <c r="Y938" s="24" t="s">
        <v>2364</v>
      </c>
      <c r="AA938" s="96" t="s">
        <v>2499</v>
      </c>
      <c r="AC938" s="96" t="s">
        <v>2500</v>
      </c>
      <c r="AD938" s="98" t="s">
        <v>2363</v>
      </c>
      <c r="AE938" s="96">
        <v>4</v>
      </c>
      <c r="AF938" s="96">
        <v>1</v>
      </c>
      <c r="AG938" s="96">
        <v>20021</v>
      </c>
      <c r="AH938" s="96">
        <v>0</v>
      </c>
      <c r="AI938" s="96">
        <v>1</v>
      </c>
      <c r="AJ938" s="96" t="s">
        <v>3830</v>
      </c>
      <c r="AK938" s="96">
        <v>4</v>
      </c>
      <c r="AN938" s="96">
        <v>0</v>
      </c>
      <c r="AO938" s="96" t="s">
        <v>2365</v>
      </c>
      <c r="AP938" s="96" t="s">
        <v>2400</v>
      </c>
    </row>
    <row r="939" spans="1:42">
      <c r="A939" s="23">
        <v>938</v>
      </c>
      <c r="B939" s="96" t="s">
        <v>2496</v>
      </c>
      <c r="C939" s="96" t="s">
        <v>1792</v>
      </c>
      <c r="D939" s="23" t="s">
        <v>986</v>
      </c>
      <c r="E939" s="23" t="s">
        <v>476</v>
      </c>
      <c r="F939" s="23" t="s">
        <v>989</v>
      </c>
      <c r="G939" s="96">
        <v>2</v>
      </c>
      <c r="H939" s="24" t="s">
        <v>2660</v>
      </c>
      <c r="I939" s="96" t="s">
        <v>122</v>
      </c>
      <c r="J939" s="96" t="s">
        <v>134</v>
      </c>
      <c r="K939" s="24">
        <v>20021</v>
      </c>
      <c r="L939" s="24">
        <v>1</v>
      </c>
      <c r="M939" s="24">
        <v>1</v>
      </c>
      <c r="Y939" s="24" t="s">
        <v>2364</v>
      </c>
      <c r="AA939" s="96" t="s">
        <v>2499</v>
      </c>
      <c r="AC939" s="96" t="s">
        <v>2500</v>
      </c>
      <c r="AD939" s="98" t="s">
        <v>2363</v>
      </c>
      <c r="AE939" s="96">
        <v>4</v>
      </c>
      <c r="AF939" s="96">
        <v>1</v>
      </c>
      <c r="AG939" s="96">
        <v>20021</v>
      </c>
      <c r="AH939" s="96">
        <v>1</v>
      </c>
      <c r="AI939" s="96">
        <v>1</v>
      </c>
      <c r="AJ939" s="96" t="s">
        <v>3831</v>
      </c>
      <c r="AK939" s="96">
        <v>4</v>
      </c>
      <c r="AN939" s="96">
        <v>0</v>
      </c>
      <c r="AO939" s="96" t="s">
        <v>2365</v>
      </c>
      <c r="AP939" s="96" t="s">
        <v>2400</v>
      </c>
    </row>
    <row r="940" spans="1:42">
      <c r="A940" s="23">
        <v>939</v>
      </c>
      <c r="B940" s="96" t="s">
        <v>2496</v>
      </c>
      <c r="C940" s="96" t="s">
        <v>1792</v>
      </c>
      <c r="D940" s="23" t="s">
        <v>986</v>
      </c>
      <c r="E940" s="23" t="s">
        <v>476</v>
      </c>
      <c r="F940" s="23" t="s">
        <v>989</v>
      </c>
      <c r="G940" s="96">
        <v>2</v>
      </c>
      <c r="H940" s="24" t="s">
        <v>2661</v>
      </c>
      <c r="I940" s="96" t="s">
        <v>122</v>
      </c>
      <c r="J940" s="96" t="s">
        <v>134</v>
      </c>
      <c r="K940" s="24">
        <v>20021</v>
      </c>
      <c r="L940" s="24">
        <v>2</v>
      </c>
      <c r="M940" s="24">
        <v>1</v>
      </c>
      <c r="Y940" s="24" t="s">
        <v>2364</v>
      </c>
      <c r="AA940" s="96" t="s">
        <v>2499</v>
      </c>
      <c r="AC940" s="96" t="s">
        <v>2500</v>
      </c>
      <c r="AD940" s="98" t="s">
        <v>2363</v>
      </c>
      <c r="AE940" s="96">
        <v>4</v>
      </c>
      <c r="AF940" s="96">
        <v>1</v>
      </c>
      <c r="AG940" s="96">
        <v>20021</v>
      </c>
      <c r="AH940" s="96">
        <v>2</v>
      </c>
      <c r="AI940" s="96">
        <v>1</v>
      </c>
      <c r="AJ940" s="96" t="s">
        <v>3832</v>
      </c>
      <c r="AK940" s="96">
        <v>4</v>
      </c>
      <c r="AN940" s="96">
        <v>0</v>
      </c>
      <c r="AO940" s="96" t="s">
        <v>2365</v>
      </c>
      <c r="AP940" s="96" t="s">
        <v>2400</v>
      </c>
    </row>
    <row r="941" spans="1:42">
      <c r="A941" s="23">
        <v>940</v>
      </c>
      <c r="B941" s="96" t="s">
        <v>2496</v>
      </c>
      <c r="C941" s="96" t="s">
        <v>1792</v>
      </c>
      <c r="D941" s="23" t="s">
        <v>992</v>
      </c>
      <c r="E941" s="23" t="s">
        <v>469</v>
      </c>
      <c r="F941" s="23" t="s">
        <v>993</v>
      </c>
      <c r="G941" s="96">
        <v>3</v>
      </c>
      <c r="H941" s="24" t="s">
        <v>2628</v>
      </c>
      <c r="I941" s="96" t="s">
        <v>121</v>
      </c>
      <c r="J941" s="96" t="s">
        <v>134</v>
      </c>
      <c r="K941" s="24">
        <v>20031</v>
      </c>
      <c r="L941" s="24">
        <v>0</v>
      </c>
      <c r="M941" s="24">
        <v>1</v>
      </c>
      <c r="Y941" s="24" t="s">
        <v>2364</v>
      </c>
      <c r="AA941" s="96" t="s">
        <v>2497</v>
      </c>
      <c r="AC941" s="96" t="s">
        <v>2498</v>
      </c>
      <c r="AD941" s="98" t="s">
        <v>2363</v>
      </c>
      <c r="AE941" s="96">
        <v>4</v>
      </c>
      <c r="AF941" s="96">
        <v>1</v>
      </c>
      <c r="AG941" s="96">
        <v>20031</v>
      </c>
      <c r="AH941" s="96">
        <v>0</v>
      </c>
      <c r="AI941" s="96">
        <v>1</v>
      </c>
      <c r="AJ941" s="96" t="s">
        <v>3833</v>
      </c>
      <c r="AK941" s="96">
        <v>4</v>
      </c>
      <c r="AN941" s="96">
        <v>0</v>
      </c>
      <c r="AO941" s="96" t="s">
        <v>2365</v>
      </c>
      <c r="AP941" s="96" t="s">
        <v>2366</v>
      </c>
    </row>
    <row r="942" spans="1:42">
      <c r="A942" s="23">
        <v>941</v>
      </c>
      <c r="B942" s="96" t="s">
        <v>2496</v>
      </c>
      <c r="C942" s="96" t="s">
        <v>1792</v>
      </c>
      <c r="D942" s="23" t="s">
        <v>992</v>
      </c>
      <c r="E942" s="23" t="s">
        <v>469</v>
      </c>
      <c r="F942" s="23" t="s">
        <v>993</v>
      </c>
      <c r="G942" s="96">
        <v>3</v>
      </c>
      <c r="H942" s="24" t="s">
        <v>2629</v>
      </c>
      <c r="I942" s="96" t="s">
        <v>121</v>
      </c>
      <c r="J942" s="96" t="s">
        <v>134</v>
      </c>
      <c r="K942" s="24">
        <v>20031</v>
      </c>
      <c r="L942" s="24">
        <v>1</v>
      </c>
      <c r="M942" s="24">
        <v>1</v>
      </c>
      <c r="Y942" s="24" t="s">
        <v>2364</v>
      </c>
      <c r="AA942" s="96" t="s">
        <v>2497</v>
      </c>
      <c r="AC942" s="96" t="s">
        <v>2498</v>
      </c>
      <c r="AD942" s="98" t="s">
        <v>2363</v>
      </c>
      <c r="AE942" s="96">
        <v>4</v>
      </c>
      <c r="AF942" s="96">
        <v>1</v>
      </c>
      <c r="AG942" s="96">
        <v>20031</v>
      </c>
      <c r="AH942" s="96">
        <v>1</v>
      </c>
      <c r="AI942" s="96">
        <v>1</v>
      </c>
      <c r="AJ942" s="96" t="s">
        <v>3834</v>
      </c>
      <c r="AK942" s="96">
        <v>4</v>
      </c>
      <c r="AN942" s="96">
        <v>0</v>
      </c>
      <c r="AO942" s="96" t="s">
        <v>2365</v>
      </c>
      <c r="AP942" s="96" t="s">
        <v>2367</v>
      </c>
    </row>
    <row r="943" spans="1:42">
      <c r="A943" s="23">
        <v>942</v>
      </c>
      <c r="B943" s="96" t="s">
        <v>2496</v>
      </c>
      <c r="C943" s="96" t="s">
        <v>1792</v>
      </c>
      <c r="D943" s="23" t="s">
        <v>992</v>
      </c>
      <c r="E943" s="23" t="s">
        <v>469</v>
      </c>
      <c r="F943" s="23" t="s">
        <v>993</v>
      </c>
      <c r="G943" s="96">
        <v>3</v>
      </c>
      <c r="H943" s="24" t="s">
        <v>2633</v>
      </c>
      <c r="I943" s="96" t="s">
        <v>121</v>
      </c>
      <c r="J943" s="96" t="s">
        <v>134</v>
      </c>
      <c r="K943" s="24">
        <v>20031</v>
      </c>
      <c r="L943" s="24">
        <v>2</v>
      </c>
      <c r="M943" s="24">
        <v>1</v>
      </c>
      <c r="Y943" s="24" t="s">
        <v>2364</v>
      </c>
      <c r="AA943" s="96" t="s">
        <v>2497</v>
      </c>
      <c r="AC943" s="96" t="s">
        <v>2498</v>
      </c>
      <c r="AD943" s="98" t="s">
        <v>2363</v>
      </c>
      <c r="AE943" s="96">
        <v>4</v>
      </c>
      <c r="AF943" s="96">
        <v>1</v>
      </c>
      <c r="AG943" s="96">
        <v>20031</v>
      </c>
      <c r="AH943" s="96">
        <v>2</v>
      </c>
      <c r="AI943" s="96">
        <v>1</v>
      </c>
      <c r="AJ943" s="96" t="s">
        <v>3835</v>
      </c>
      <c r="AK943" s="96">
        <v>4</v>
      </c>
      <c r="AN943" s="96">
        <v>0</v>
      </c>
      <c r="AO943" s="96" t="s">
        <v>2365</v>
      </c>
      <c r="AP943" s="96" t="s">
        <v>2368</v>
      </c>
    </row>
    <row r="944" spans="1:42">
      <c r="A944" s="23">
        <v>943</v>
      </c>
      <c r="B944" s="96" t="s">
        <v>2496</v>
      </c>
      <c r="C944" s="96" t="s">
        <v>1792</v>
      </c>
      <c r="D944" s="23" t="s">
        <v>992</v>
      </c>
      <c r="E944" s="23" t="s">
        <v>469</v>
      </c>
      <c r="F944" s="23" t="s">
        <v>993</v>
      </c>
      <c r="G944" s="96">
        <v>3</v>
      </c>
      <c r="H944" s="24" t="s">
        <v>2634</v>
      </c>
      <c r="I944" s="96" t="s">
        <v>121</v>
      </c>
      <c r="J944" s="96" t="s">
        <v>134</v>
      </c>
      <c r="K944" s="24">
        <v>20031</v>
      </c>
      <c r="L944" s="24">
        <v>3</v>
      </c>
      <c r="M944" s="24">
        <v>1</v>
      </c>
      <c r="Y944" s="24" t="s">
        <v>2364</v>
      </c>
      <c r="AA944" s="96" t="s">
        <v>2497</v>
      </c>
      <c r="AC944" s="96" t="s">
        <v>2498</v>
      </c>
      <c r="AD944" s="98" t="s">
        <v>2363</v>
      </c>
      <c r="AE944" s="96">
        <v>4</v>
      </c>
      <c r="AF944" s="96">
        <v>1</v>
      </c>
      <c r="AG944" s="96">
        <v>20031</v>
      </c>
      <c r="AH944" s="96">
        <v>3</v>
      </c>
      <c r="AI944" s="96">
        <v>1</v>
      </c>
      <c r="AJ944" s="96" t="s">
        <v>3836</v>
      </c>
      <c r="AK944" s="96">
        <v>4</v>
      </c>
      <c r="AN944" s="96">
        <v>0</v>
      </c>
      <c r="AO944" s="96" t="s">
        <v>2365</v>
      </c>
      <c r="AP944" s="96" t="s">
        <v>2369</v>
      </c>
    </row>
    <row r="945" spans="1:42">
      <c r="A945" s="23">
        <v>944</v>
      </c>
      <c r="B945" s="96" t="s">
        <v>2496</v>
      </c>
      <c r="C945" s="96" t="s">
        <v>1792</v>
      </c>
      <c r="D945" s="23" t="s">
        <v>992</v>
      </c>
      <c r="E945" s="23" t="s">
        <v>469</v>
      </c>
      <c r="F945" s="23" t="s">
        <v>993</v>
      </c>
      <c r="G945" s="96">
        <v>3</v>
      </c>
      <c r="H945" s="24" t="s">
        <v>2635</v>
      </c>
      <c r="I945" s="96" t="s">
        <v>121</v>
      </c>
      <c r="J945" s="96" t="s">
        <v>134</v>
      </c>
      <c r="K945" s="24">
        <v>20031</v>
      </c>
      <c r="L945" s="24">
        <v>4</v>
      </c>
      <c r="M945" s="24">
        <v>1</v>
      </c>
      <c r="Y945" s="24" t="s">
        <v>2364</v>
      </c>
      <c r="AA945" s="96" t="s">
        <v>2497</v>
      </c>
      <c r="AC945" s="96" t="s">
        <v>2498</v>
      </c>
      <c r="AD945" s="98" t="s">
        <v>2363</v>
      </c>
      <c r="AE945" s="96">
        <v>4</v>
      </c>
      <c r="AF945" s="96">
        <v>1</v>
      </c>
      <c r="AG945" s="96">
        <v>20031</v>
      </c>
      <c r="AH945" s="96">
        <v>4</v>
      </c>
      <c r="AI945" s="96">
        <v>1</v>
      </c>
      <c r="AJ945" s="96" t="s">
        <v>3837</v>
      </c>
      <c r="AK945" s="96">
        <v>4</v>
      </c>
      <c r="AN945" s="96">
        <v>0</v>
      </c>
      <c r="AO945" s="96" t="s">
        <v>2365</v>
      </c>
      <c r="AP945" s="96" t="s">
        <v>2370</v>
      </c>
    </row>
    <row r="946" spans="1:42">
      <c r="A946" s="23">
        <v>945</v>
      </c>
      <c r="B946" s="96" t="s">
        <v>2496</v>
      </c>
      <c r="C946" s="96" t="s">
        <v>1792</v>
      </c>
      <c r="D946" s="23" t="s">
        <v>992</v>
      </c>
      <c r="E946" s="23" t="s">
        <v>469</v>
      </c>
      <c r="F946" s="23" t="s">
        <v>993</v>
      </c>
      <c r="G946" s="96">
        <v>3</v>
      </c>
      <c r="H946" s="24" t="s">
        <v>2655</v>
      </c>
      <c r="I946" s="96" t="s">
        <v>121</v>
      </c>
      <c r="J946" s="96" t="s">
        <v>134</v>
      </c>
      <c r="K946" s="24">
        <v>20031</v>
      </c>
      <c r="L946" s="24">
        <v>5</v>
      </c>
      <c r="M946" s="24">
        <v>1</v>
      </c>
      <c r="Y946" s="24" t="s">
        <v>2364</v>
      </c>
      <c r="AA946" s="96" t="s">
        <v>2497</v>
      </c>
      <c r="AC946" s="96" t="s">
        <v>2498</v>
      </c>
      <c r="AD946" s="98" t="s">
        <v>2363</v>
      </c>
      <c r="AE946" s="96">
        <v>4</v>
      </c>
      <c r="AF946" s="96">
        <v>1</v>
      </c>
      <c r="AG946" s="96">
        <v>20031</v>
      </c>
      <c r="AH946" s="96">
        <v>5</v>
      </c>
      <c r="AI946" s="96">
        <v>1</v>
      </c>
      <c r="AJ946" s="96" t="s">
        <v>3838</v>
      </c>
      <c r="AK946" s="96">
        <v>4</v>
      </c>
      <c r="AN946" s="96">
        <v>0</v>
      </c>
      <c r="AO946" s="96" t="s">
        <v>2365</v>
      </c>
      <c r="AP946" s="96" t="s">
        <v>2401</v>
      </c>
    </row>
    <row r="947" spans="1:42">
      <c r="A947" s="23">
        <v>946</v>
      </c>
      <c r="B947" s="96" t="s">
        <v>2496</v>
      </c>
      <c r="C947" s="96" t="s">
        <v>1792</v>
      </c>
      <c r="D947" s="23" t="s">
        <v>992</v>
      </c>
      <c r="E947" s="23" t="s">
        <v>469</v>
      </c>
      <c r="F947" s="23" t="s">
        <v>993</v>
      </c>
      <c r="G947" s="96">
        <v>3</v>
      </c>
      <c r="H947" s="24" t="s">
        <v>2656</v>
      </c>
      <c r="I947" s="96" t="s">
        <v>121</v>
      </c>
      <c r="J947" s="96" t="s">
        <v>134</v>
      </c>
      <c r="K947" s="24">
        <v>20031</v>
      </c>
      <c r="L947" s="24">
        <v>6</v>
      </c>
      <c r="M947" s="24">
        <v>1</v>
      </c>
      <c r="Y947" s="24" t="s">
        <v>2364</v>
      </c>
      <c r="AA947" s="96" t="s">
        <v>2497</v>
      </c>
      <c r="AC947" s="96" t="s">
        <v>2498</v>
      </c>
      <c r="AD947" s="98" t="s">
        <v>2363</v>
      </c>
      <c r="AE947" s="96">
        <v>4</v>
      </c>
      <c r="AF947" s="96">
        <v>1</v>
      </c>
      <c r="AG947" s="96">
        <v>20031</v>
      </c>
      <c r="AH947" s="96">
        <v>6</v>
      </c>
      <c r="AI947" s="96">
        <v>1</v>
      </c>
      <c r="AJ947" s="96" t="s">
        <v>3839</v>
      </c>
      <c r="AK947" s="96">
        <v>4</v>
      </c>
      <c r="AN947" s="96">
        <v>0</v>
      </c>
      <c r="AO947" s="96" t="s">
        <v>2365</v>
      </c>
      <c r="AP947" s="96" t="s">
        <v>2401</v>
      </c>
    </row>
    <row r="948" spans="1:42">
      <c r="A948" s="23">
        <v>947</v>
      </c>
      <c r="B948" s="96" t="s">
        <v>2496</v>
      </c>
      <c r="C948" s="96" t="s">
        <v>1792</v>
      </c>
      <c r="D948" s="23" t="s">
        <v>992</v>
      </c>
      <c r="E948" s="23" t="s">
        <v>469</v>
      </c>
      <c r="F948" s="23" t="s">
        <v>993</v>
      </c>
      <c r="G948" s="96">
        <v>3</v>
      </c>
      <c r="H948" s="24" t="s">
        <v>2657</v>
      </c>
      <c r="I948" s="96" t="s">
        <v>121</v>
      </c>
      <c r="J948" s="96" t="s">
        <v>134</v>
      </c>
      <c r="K948" s="24">
        <v>20031</v>
      </c>
      <c r="L948" s="24">
        <v>7</v>
      </c>
      <c r="M948" s="24">
        <v>1</v>
      </c>
      <c r="Y948" s="24" t="s">
        <v>2364</v>
      </c>
      <c r="AA948" s="96" t="s">
        <v>2497</v>
      </c>
      <c r="AC948" s="96" t="s">
        <v>2498</v>
      </c>
      <c r="AD948" s="98" t="s">
        <v>2363</v>
      </c>
      <c r="AE948" s="96">
        <v>4</v>
      </c>
      <c r="AF948" s="96">
        <v>1</v>
      </c>
      <c r="AG948" s="96">
        <v>20031</v>
      </c>
      <c r="AH948" s="96">
        <v>7</v>
      </c>
      <c r="AI948" s="96">
        <v>1</v>
      </c>
      <c r="AJ948" s="96" t="s">
        <v>3840</v>
      </c>
      <c r="AK948" s="96">
        <v>4</v>
      </c>
      <c r="AN948" s="96">
        <v>0</v>
      </c>
      <c r="AO948" s="96" t="s">
        <v>2365</v>
      </c>
      <c r="AP948" s="96" t="s">
        <v>2371</v>
      </c>
    </row>
    <row r="949" spans="1:42">
      <c r="A949" s="23">
        <v>948</v>
      </c>
      <c r="B949" s="96" t="s">
        <v>2496</v>
      </c>
      <c r="C949" s="96" t="s">
        <v>1792</v>
      </c>
      <c r="D949" s="23" t="s">
        <v>992</v>
      </c>
      <c r="E949" s="23" t="s">
        <v>469</v>
      </c>
      <c r="F949" s="23" t="s">
        <v>993</v>
      </c>
      <c r="G949" s="96">
        <v>3</v>
      </c>
      <c r="H949" s="24" t="s">
        <v>2658</v>
      </c>
      <c r="I949" s="96" t="s">
        <v>121</v>
      </c>
      <c r="J949" s="96" t="s">
        <v>134</v>
      </c>
      <c r="K949" s="24">
        <v>20031</v>
      </c>
      <c r="L949" s="24">
        <v>8</v>
      </c>
      <c r="M949" s="24">
        <v>1</v>
      </c>
      <c r="Y949" s="24" t="s">
        <v>2364</v>
      </c>
      <c r="AA949" s="96" t="s">
        <v>2497</v>
      </c>
      <c r="AC949" s="96" t="s">
        <v>2498</v>
      </c>
      <c r="AD949" s="98" t="s">
        <v>2363</v>
      </c>
      <c r="AE949" s="96">
        <v>4</v>
      </c>
      <c r="AF949" s="96">
        <v>1</v>
      </c>
      <c r="AG949" s="96">
        <v>20031</v>
      </c>
      <c r="AH949" s="96">
        <v>8</v>
      </c>
      <c r="AI949" s="96">
        <v>1</v>
      </c>
      <c r="AJ949" s="96" t="s">
        <v>3841</v>
      </c>
      <c r="AK949" s="96">
        <v>4</v>
      </c>
      <c r="AN949" s="96">
        <v>0</v>
      </c>
      <c r="AO949" s="96" t="s">
        <v>2365</v>
      </c>
      <c r="AP949" s="96" t="s">
        <v>2371</v>
      </c>
    </row>
    <row r="950" spans="1:42">
      <c r="A950" s="23">
        <v>949</v>
      </c>
      <c r="B950" s="96" t="s">
        <v>2496</v>
      </c>
      <c r="C950" s="96" t="s">
        <v>1792</v>
      </c>
      <c r="D950" s="23" t="s">
        <v>992</v>
      </c>
      <c r="E950" s="23" t="s">
        <v>465</v>
      </c>
      <c r="F950" s="23" t="s">
        <v>973</v>
      </c>
      <c r="G950" s="96">
        <v>4</v>
      </c>
      <c r="H950" s="24" t="s">
        <v>2654</v>
      </c>
      <c r="I950" s="96" t="s">
        <v>121</v>
      </c>
      <c r="J950" s="96" t="s">
        <v>134</v>
      </c>
      <c r="K950" s="24">
        <v>20041</v>
      </c>
      <c r="L950" s="24">
        <v>0</v>
      </c>
      <c r="M950" s="24">
        <v>1</v>
      </c>
      <c r="Y950" s="24" t="s">
        <v>2364</v>
      </c>
      <c r="AA950" s="96" t="s">
        <v>2497</v>
      </c>
      <c r="AC950" s="96" t="s">
        <v>2498</v>
      </c>
      <c r="AD950" s="98" t="s">
        <v>2363</v>
      </c>
      <c r="AE950" s="96">
        <v>4</v>
      </c>
      <c r="AF950" s="96">
        <v>1</v>
      </c>
      <c r="AG950" s="96">
        <v>20041</v>
      </c>
      <c r="AH950" s="96">
        <v>0</v>
      </c>
      <c r="AI950" s="96">
        <v>1</v>
      </c>
      <c r="AJ950" s="96" t="s">
        <v>3842</v>
      </c>
      <c r="AK950" s="96">
        <v>4</v>
      </c>
      <c r="AN950" s="96">
        <v>0</v>
      </c>
      <c r="AO950" s="96" t="s">
        <v>2365</v>
      </c>
      <c r="AP950" s="96" t="s">
        <v>2388</v>
      </c>
    </row>
    <row r="951" spans="1:42">
      <c r="A951" s="23">
        <v>950</v>
      </c>
      <c r="B951" s="96" t="s">
        <v>2496</v>
      </c>
      <c r="C951" s="96" t="s">
        <v>1792</v>
      </c>
      <c r="D951" s="23" t="s">
        <v>1001</v>
      </c>
      <c r="E951" s="23" t="s">
        <v>779</v>
      </c>
      <c r="F951" s="23" t="s">
        <v>1002</v>
      </c>
      <c r="G951" s="96">
        <v>5</v>
      </c>
      <c r="H951" s="24" t="s">
        <v>2745</v>
      </c>
      <c r="I951" s="96" t="s">
        <v>122</v>
      </c>
      <c r="J951" s="96" t="s">
        <v>134</v>
      </c>
      <c r="K951" s="24">
        <v>20051</v>
      </c>
      <c r="L951" s="24">
        <v>0</v>
      </c>
      <c r="M951" s="24">
        <v>1</v>
      </c>
      <c r="Y951" s="24" t="s">
        <v>2364</v>
      </c>
      <c r="AA951" s="96" t="s">
        <v>2499</v>
      </c>
      <c r="AC951" s="96" t="s">
        <v>2500</v>
      </c>
      <c r="AD951" s="98" t="s">
        <v>2363</v>
      </c>
      <c r="AE951" s="96">
        <v>4</v>
      </c>
      <c r="AF951" s="96">
        <v>1</v>
      </c>
      <c r="AG951" s="96">
        <v>20051</v>
      </c>
      <c r="AH951" s="96">
        <v>0</v>
      </c>
      <c r="AI951" s="96">
        <v>1</v>
      </c>
      <c r="AJ951" s="96" t="s">
        <v>3843</v>
      </c>
      <c r="AK951" s="96">
        <v>4</v>
      </c>
      <c r="AN951" s="96">
        <v>0</v>
      </c>
      <c r="AO951" s="96" t="s">
        <v>2365</v>
      </c>
      <c r="AP951" s="96" t="s">
        <v>2390</v>
      </c>
    </row>
    <row r="952" spans="1:42">
      <c r="A952" s="23">
        <v>951</v>
      </c>
      <c r="B952" s="96" t="s">
        <v>2496</v>
      </c>
      <c r="C952" s="96" t="s">
        <v>1792</v>
      </c>
      <c r="D952" s="23" t="s">
        <v>1001</v>
      </c>
      <c r="E952" s="23" t="s">
        <v>779</v>
      </c>
      <c r="F952" s="23" t="s">
        <v>1002</v>
      </c>
      <c r="G952" s="96">
        <v>5</v>
      </c>
      <c r="H952" s="24" t="s">
        <v>2672</v>
      </c>
      <c r="I952" s="96" t="s">
        <v>122</v>
      </c>
      <c r="J952" s="96" t="s">
        <v>134</v>
      </c>
      <c r="K952" s="24">
        <v>20051</v>
      </c>
      <c r="L952" s="24">
        <v>2</v>
      </c>
      <c r="M952" s="24">
        <v>1</v>
      </c>
      <c r="Y952" s="24" t="s">
        <v>2364</v>
      </c>
      <c r="AA952" s="96" t="s">
        <v>2499</v>
      </c>
      <c r="AC952" s="96" t="s">
        <v>2500</v>
      </c>
      <c r="AD952" s="98" t="s">
        <v>2363</v>
      </c>
      <c r="AE952" s="96">
        <v>4</v>
      </c>
      <c r="AF952" s="96">
        <v>1</v>
      </c>
      <c r="AG952" s="96">
        <v>20051</v>
      </c>
      <c r="AH952" s="96">
        <v>2</v>
      </c>
      <c r="AI952" s="96">
        <v>1</v>
      </c>
      <c r="AJ952" s="96" t="s">
        <v>3844</v>
      </c>
      <c r="AK952" s="96">
        <v>4</v>
      </c>
      <c r="AN952" s="96">
        <v>0</v>
      </c>
      <c r="AO952" s="96" t="s">
        <v>2365</v>
      </c>
      <c r="AP952" s="96" t="s">
        <v>2389</v>
      </c>
    </row>
    <row r="953" spans="1:42">
      <c r="A953" s="23">
        <v>952</v>
      </c>
      <c r="B953" s="96" t="s">
        <v>2496</v>
      </c>
      <c r="C953" s="96" t="s">
        <v>1792</v>
      </c>
      <c r="D953" s="23" t="s">
        <v>1001</v>
      </c>
      <c r="E953" s="23" t="s">
        <v>779</v>
      </c>
      <c r="F953" s="23" t="s">
        <v>1002</v>
      </c>
      <c r="G953" s="96">
        <v>5</v>
      </c>
      <c r="H953" s="24" t="s">
        <v>2697</v>
      </c>
      <c r="I953" s="96" t="s">
        <v>121</v>
      </c>
      <c r="J953" s="96" t="s">
        <v>134</v>
      </c>
      <c r="K953" s="24">
        <v>20051</v>
      </c>
      <c r="L953" s="24">
        <v>4</v>
      </c>
      <c r="M953" s="24">
        <v>1</v>
      </c>
      <c r="Y953" s="24" t="s">
        <v>2364</v>
      </c>
      <c r="AA953" s="96" t="s">
        <v>2497</v>
      </c>
      <c r="AC953" s="96" t="s">
        <v>2498</v>
      </c>
      <c r="AD953" s="98" t="s">
        <v>2363</v>
      </c>
      <c r="AE953" s="96">
        <v>4</v>
      </c>
      <c r="AF953" s="96">
        <v>1</v>
      </c>
      <c r="AG953" s="96">
        <v>20051</v>
      </c>
      <c r="AH953" s="96">
        <v>4</v>
      </c>
      <c r="AI953" s="96">
        <v>1</v>
      </c>
      <c r="AJ953" s="96" t="s">
        <v>3845</v>
      </c>
      <c r="AK953" s="96">
        <v>4</v>
      </c>
      <c r="AN953" s="96">
        <v>0</v>
      </c>
      <c r="AO953" s="96" t="s">
        <v>2365</v>
      </c>
      <c r="AP953" s="96" t="s">
        <v>2402</v>
      </c>
    </row>
    <row r="954" spans="1:42">
      <c r="A954" s="23">
        <v>953</v>
      </c>
      <c r="B954" s="96" t="s">
        <v>2496</v>
      </c>
      <c r="C954" s="96" t="s">
        <v>1792</v>
      </c>
      <c r="D954" s="23" t="s">
        <v>1001</v>
      </c>
      <c r="E954" s="23" t="s">
        <v>779</v>
      </c>
      <c r="F954" s="23" t="s">
        <v>1002</v>
      </c>
      <c r="G954" s="96">
        <v>5</v>
      </c>
      <c r="H954" s="24" t="s">
        <v>5356</v>
      </c>
      <c r="I954" s="96" t="s">
        <v>121</v>
      </c>
      <c r="J954" s="96" t="s">
        <v>138</v>
      </c>
      <c r="K954" s="24">
        <v>10101</v>
      </c>
      <c r="L954" s="24">
        <v>0</v>
      </c>
      <c r="M954" s="24">
        <v>1</v>
      </c>
      <c r="Y954" s="24" t="s">
        <v>2364</v>
      </c>
      <c r="AA954" s="96" t="s">
        <v>2497</v>
      </c>
      <c r="AC954" s="96" t="s">
        <v>2498</v>
      </c>
      <c r="AD954" s="98" t="s">
        <v>2391</v>
      </c>
      <c r="AE954" s="96">
        <v>16</v>
      </c>
      <c r="AF954" s="96">
        <v>16</v>
      </c>
      <c r="AG954" s="96">
        <v>10101</v>
      </c>
      <c r="AH954" s="96">
        <v>0</v>
      </c>
      <c r="AI954" s="96">
        <v>1</v>
      </c>
      <c r="AJ954" s="96" t="s">
        <v>5447</v>
      </c>
      <c r="AK954" s="96">
        <v>4</v>
      </c>
      <c r="AN954" s="96">
        <v>0</v>
      </c>
      <c r="AO954" s="96" t="s">
        <v>2365</v>
      </c>
      <c r="AP954" s="96" t="s">
        <v>2392</v>
      </c>
    </row>
    <row r="955" spans="1:42">
      <c r="A955" s="23">
        <v>954</v>
      </c>
      <c r="B955" s="96" t="s">
        <v>2496</v>
      </c>
      <c r="C955" s="96" t="s">
        <v>1792</v>
      </c>
      <c r="D955" s="23" t="s">
        <v>1001</v>
      </c>
      <c r="E955" s="23" t="s">
        <v>779</v>
      </c>
      <c r="F955" s="23" t="s">
        <v>1002</v>
      </c>
      <c r="G955" s="96">
        <v>5</v>
      </c>
      <c r="H955" s="24" t="s">
        <v>5351</v>
      </c>
      <c r="I955" s="96" t="s">
        <v>123</v>
      </c>
      <c r="J955" s="96" t="s">
        <v>138</v>
      </c>
      <c r="K955" s="24">
        <v>10102</v>
      </c>
      <c r="L955" s="24">
        <v>0</v>
      </c>
      <c r="M955" s="24">
        <v>1</v>
      </c>
      <c r="Y955" s="24" t="s">
        <v>2364</v>
      </c>
      <c r="AA955" s="96" t="s">
        <v>2501</v>
      </c>
      <c r="AC955" s="96" t="s">
        <v>2502</v>
      </c>
      <c r="AD955" s="98" t="s">
        <v>2391</v>
      </c>
      <c r="AE955" s="96">
        <v>16</v>
      </c>
      <c r="AF955" s="96">
        <v>16</v>
      </c>
      <c r="AG955" s="96">
        <v>10102</v>
      </c>
      <c r="AH955" s="96">
        <v>0</v>
      </c>
      <c r="AI955" s="96">
        <v>1</v>
      </c>
      <c r="AJ955" s="96" t="s">
        <v>5448</v>
      </c>
      <c r="AK955" s="96">
        <v>4</v>
      </c>
      <c r="AN955" s="96">
        <v>0</v>
      </c>
      <c r="AO955" s="96" t="s">
        <v>2365</v>
      </c>
      <c r="AP955" s="96" t="s">
        <v>2393</v>
      </c>
    </row>
    <row r="956" spans="1:42">
      <c r="A956" s="23">
        <v>955</v>
      </c>
      <c r="B956" s="96" t="s">
        <v>2496</v>
      </c>
      <c r="C956" s="96" t="s">
        <v>1792</v>
      </c>
      <c r="D956" s="23" t="s">
        <v>1001</v>
      </c>
      <c r="E956" s="23" t="s">
        <v>779</v>
      </c>
      <c r="F956" s="23" t="s">
        <v>1002</v>
      </c>
      <c r="G956" s="96">
        <v>5</v>
      </c>
      <c r="H956" s="24" t="s">
        <v>5352</v>
      </c>
      <c r="I956" s="96" t="s">
        <v>123</v>
      </c>
      <c r="J956" s="96" t="s">
        <v>134</v>
      </c>
      <c r="K956" s="24">
        <v>20051</v>
      </c>
      <c r="L956" s="24">
        <v>6</v>
      </c>
      <c r="M956" s="24">
        <v>2</v>
      </c>
      <c r="Y956" s="24" t="s">
        <v>2364</v>
      </c>
      <c r="AA956" s="96" t="s">
        <v>2501</v>
      </c>
      <c r="AC956" s="96" t="s">
        <v>2502</v>
      </c>
      <c r="AD956" s="98" t="s">
        <v>2363</v>
      </c>
      <c r="AE956" s="96">
        <v>4</v>
      </c>
      <c r="AF956" s="96">
        <v>1</v>
      </c>
      <c r="AG956" s="96">
        <v>20051</v>
      </c>
      <c r="AH956" s="96">
        <v>6</v>
      </c>
      <c r="AI956" s="96">
        <v>2</v>
      </c>
      <c r="AJ956" s="96" t="s">
        <v>5449</v>
      </c>
      <c r="AK956" s="96">
        <v>4</v>
      </c>
      <c r="AN956" s="96">
        <v>0</v>
      </c>
      <c r="AO956" s="96" t="s">
        <v>2365</v>
      </c>
      <c r="AP956" s="96" t="s">
        <v>2394</v>
      </c>
    </row>
    <row r="957" spans="1:42">
      <c r="A957" s="23">
        <v>956</v>
      </c>
      <c r="B957" s="96" t="s">
        <v>2496</v>
      </c>
      <c r="C957" s="96" t="s">
        <v>1792</v>
      </c>
      <c r="D957" s="23" t="s">
        <v>1001</v>
      </c>
      <c r="E957" s="23" t="s">
        <v>779</v>
      </c>
      <c r="F957" s="23" t="s">
        <v>1002</v>
      </c>
      <c r="G957" s="96">
        <v>5</v>
      </c>
      <c r="H957" s="24" t="s">
        <v>5353</v>
      </c>
      <c r="I957" s="96" t="s">
        <v>123</v>
      </c>
      <c r="J957" s="96" t="s">
        <v>138</v>
      </c>
      <c r="K957" s="24">
        <v>10103</v>
      </c>
      <c r="L957" s="24">
        <v>0</v>
      </c>
      <c r="M957" s="24">
        <v>1</v>
      </c>
      <c r="Y957" s="24" t="s">
        <v>2364</v>
      </c>
      <c r="AA957" s="96" t="s">
        <v>2501</v>
      </c>
      <c r="AC957" s="96" t="s">
        <v>2502</v>
      </c>
      <c r="AD957" s="98" t="s">
        <v>2391</v>
      </c>
      <c r="AE957" s="96">
        <v>16</v>
      </c>
      <c r="AF957" s="96">
        <v>16</v>
      </c>
      <c r="AG957" s="96">
        <v>10103</v>
      </c>
      <c r="AH957" s="96">
        <v>0</v>
      </c>
      <c r="AI957" s="96">
        <v>1</v>
      </c>
      <c r="AJ957" s="96" t="s">
        <v>5450</v>
      </c>
      <c r="AK957" s="96">
        <v>4</v>
      </c>
      <c r="AN957" s="96">
        <v>0</v>
      </c>
      <c r="AO957" s="96" t="s">
        <v>2365</v>
      </c>
      <c r="AP957" s="96" t="s">
        <v>2395</v>
      </c>
    </row>
    <row r="958" spans="1:42">
      <c r="A958" s="23">
        <v>957</v>
      </c>
      <c r="B958" s="96" t="s">
        <v>2496</v>
      </c>
      <c r="C958" s="96" t="s">
        <v>1792</v>
      </c>
      <c r="D958" s="23" t="s">
        <v>1001</v>
      </c>
      <c r="E958" s="23" t="s">
        <v>779</v>
      </c>
      <c r="F958" s="23" t="s">
        <v>1002</v>
      </c>
      <c r="G958" s="96">
        <v>5</v>
      </c>
      <c r="H958" s="24" t="s">
        <v>5354</v>
      </c>
      <c r="I958" s="96" t="s">
        <v>123</v>
      </c>
      <c r="J958" s="96" t="s">
        <v>134</v>
      </c>
      <c r="K958" s="24">
        <v>20051</v>
      </c>
      <c r="L958" s="24">
        <v>8</v>
      </c>
      <c r="M958" s="24">
        <v>2</v>
      </c>
      <c r="Y958" s="24" t="s">
        <v>2364</v>
      </c>
      <c r="AA958" s="96" t="s">
        <v>2501</v>
      </c>
      <c r="AC958" s="96" t="s">
        <v>2502</v>
      </c>
      <c r="AD958" s="98" t="s">
        <v>2363</v>
      </c>
      <c r="AE958" s="96">
        <v>4</v>
      </c>
      <c r="AF958" s="96">
        <v>1</v>
      </c>
      <c r="AG958" s="96">
        <v>20051</v>
      </c>
      <c r="AH958" s="96">
        <v>8</v>
      </c>
      <c r="AI958" s="96">
        <v>2</v>
      </c>
      <c r="AJ958" s="96" t="s">
        <v>5451</v>
      </c>
      <c r="AK958" s="96">
        <v>4</v>
      </c>
      <c r="AN958" s="96">
        <v>0</v>
      </c>
      <c r="AO958" s="96" t="s">
        <v>2365</v>
      </c>
      <c r="AP958" s="96" t="s">
        <v>2396</v>
      </c>
    </row>
    <row r="959" spans="1:42">
      <c r="A959" s="23">
        <v>958</v>
      </c>
      <c r="B959" s="96" t="s">
        <v>2496</v>
      </c>
      <c r="C959" s="96" t="s">
        <v>1792</v>
      </c>
      <c r="D959" s="23" t="s">
        <v>1001</v>
      </c>
      <c r="E959" s="23" t="s">
        <v>779</v>
      </c>
      <c r="F959" s="23" t="s">
        <v>1002</v>
      </c>
      <c r="G959" s="96">
        <v>5</v>
      </c>
      <c r="H959" s="24" t="s">
        <v>2948</v>
      </c>
      <c r="I959" s="96" t="s">
        <v>123</v>
      </c>
      <c r="J959" s="96" t="s">
        <v>138</v>
      </c>
      <c r="K959" s="24">
        <v>10104</v>
      </c>
      <c r="L959" s="24">
        <v>0</v>
      </c>
      <c r="M959" s="24">
        <v>1</v>
      </c>
      <c r="Y959" s="24" t="s">
        <v>2364</v>
      </c>
      <c r="AA959" s="96" t="s">
        <v>2501</v>
      </c>
      <c r="AC959" s="96" t="s">
        <v>2502</v>
      </c>
      <c r="AD959" s="98" t="s">
        <v>2391</v>
      </c>
      <c r="AE959" s="96">
        <v>16</v>
      </c>
      <c r="AF959" s="96">
        <v>16</v>
      </c>
      <c r="AG959" s="96">
        <v>10104</v>
      </c>
      <c r="AH959" s="96">
        <v>0</v>
      </c>
      <c r="AI959" s="96">
        <v>1</v>
      </c>
      <c r="AJ959" s="96" t="s">
        <v>3846</v>
      </c>
      <c r="AK959" s="96">
        <v>4</v>
      </c>
      <c r="AN959" s="96">
        <v>0</v>
      </c>
      <c r="AO959" s="96" t="s">
        <v>2365</v>
      </c>
      <c r="AP959" s="96" t="s">
        <v>2403</v>
      </c>
    </row>
    <row r="960" spans="1:42">
      <c r="A960" s="23">
        <v>959</v>
      </c>
      <c r="B960" s="96" t="s">
        <v>2496</v>
      </c>
      <c r="C960" s="96" t="s">
        <v>1792</v>
      </c>
      <c r="D960" s="23" t="s">
        <v>1001</v>
      </c>
      <c r="E960" s="23" t="s">
        <v>779</v>
      </c>
      <c r="F960" s="23" t="s">
        <v>1002</v>
      </c>
      <c r="G960" s="96">
        <v>5</v>
      </c>
      <c r="H960" s="24" t="s">
        <v>2949</v>
      </c>
      <c r="I960" s="96" t="s">
        <v>123</v>
      </c>
      <c r="J960" s="96" t="s">
        <v>134</v>
      </c>
      <c r="K960" s="24">
        <v>20051</v>
      </c>
      <c r="L960" s="24">
        <v>10</v>
      </c>
      <c r="M960" s="24">
        <v>2</v>
      </c>
      <c r="Y960" s="24" t="s">
        <v>2364</v>
      </c>
      <c r="AA960" s="96" t="s">
        <v>2501</v>
      </c>
      <c r="AC960" s="96" t="s">
        <v>2502</v>
      </c>
      <c r="AD960" s="98" t="s">
        <v>2363</v>
      </c>
      <c r="AE960" s="96">
        <v>4</v>
      </c>
      <c r="AF960" s="96">
        <v>1</v>
      </c>
      <c r="AG960" s="96">
        <v>20051</v>
      </c>
      <c r="AH960" s="96">
        <v>10</v>
      </c>
      <c r="AI960" s="96">
        <v>2</v>
      </c>
      <c r="AJ960" s="96" t="s">
        <v>3847</v>
      </c>
      <c r="AK960" s="96">
        <v>4</v>
      </c>
      <c r="AN960" s="96">
        <v>0</v>
      </c>
      <c r="AO960" s="96" t="s">
        <v>2365</v>
      </c>
      <c r="AP960" s="96" t="s">
        <v>2404</v>
      </c>
    </row>
    <row r="961" spans="1:42">
      <c r="A961" s="23">
        <v>960</v>
      </c>
      <c r="B961" s="96" t="s">
        <v>2496</v>
      </c>
      <c r="C961" s="96" t="s">
        <v>1792</v>
      </c>
      <c r="D961" s="23" t="s">
        <v>1001</v>
      </c>
      <c r="E961" s="23" t="s">
        <v>779</v>
      </c>
      <c r="F961" s="23" t="s">
        <v>1002</v>
      </c>
      <c r="G961" s="96">
        <v>5</v>
      </c>
      <c r="H961" s="24" t="s">
        <v>2950</v>
      </c>
      <c r="I961" s="96" t="s">
        <v>123</v>
      </c>
      <c r="J961" s="96" t="s">
        <v>138</v>
      </c>
      <c r="K961" s="24">
        <v>10105</v>
      </c>
      <c r="L961" s="24">
        <v>0</v>
      </c>
      <c r="M961" s="24">
        <v>1</v>
      </c>
      <c r="Y961" s="24" t="s">
        <v>2364</v>
      </c>
      <c r="AA961" s="96" t="s">
        <v>2501</v>
      </c>
      <c r="AC961" s="96" t="s">
        <v>2502</v>
      </c>
      <c r="AD961" s="98" t="s">
        <v>2391</v>
      </c>
      <c r="AE961" s="96">
        <v>16</v>
      </c>
      <c r="AF961" s="96">
        <v>16</v>
      </c>
      <c r="AG961" s="96">
        <v>10105</v>
      </c>
      <c r="AH961" s="96">
        <v>0</v>
      </c>
      <c r="AI961" s="96">
        <v>1</v>
      </c>
      <c r="AJ961" s="96" t="s">
        <v>3848</v>
      </c>
      <c r="AK961" s="96">
        <v>4</v>
      </c>
      <c r="AN961" s="96">
        <v>0</v>
      </c>
      <c r="AO961" s="96" t="s">
        <v>2365</v>
      </c>
      <c r="AP961" s="96" t="s">
        <v>2405</v>
      </c>
    </row>
    <row r="962" spans="1:42">
      <c r="A962" s="23">
        <v>961</v>
      </c>
      <c r="B962" s="96" t="s">
        <v>2496</v>
      </c>
      <c r="C962" s="96" t="s">
        <v>1792</v>
      </c>
      <c r="D962" s="23" t="s">
        <v>1001</v>
      </c>
      <c r="E962" s="23" t="s">
        <v>779</v>
      </c>
      <c r="F962" s="23" t="s">
        <v>1002</v>
      </c>
      <c r="G962" s="96">
        <v>5</v>
      </c>
      <c r="H962" s="24" t="s">
        <v>2951</v>
      </c>
      <c r="I962" s="96" t="s">
        <v>123</v>
      </c>
      <c r="J962" s="96" t="s">
        <v>134</v>
      </c>
      <c r="K962" s="24">
        <v>20051</v>
      </c>
      <c r="L962" s="24">
        <v>12</v>
      </c>
      <c r="M962" s="24">
        <v>2</v>
      </c>
      <c r="Y962" s="24" t="s">
        <v>2364</v>
      </c>
      <c r="AA962" s="96" t="s">
        <v>2501</v>
      </c>
      <c r="AC962" s="96" t="s">
        <v>2502</v>
      </c>
      <c r="AD962" s="98" t="s">
        <v>2363</v>
      </c>
      <c r="AE962" s="96">
        <v>4</v>
      </c>
      <c r="AF962" s="96">
        <v>1</v>
      </c>
      <c r="AG962" s="96">
        <v>20051</v>
      </c>
      <c r="AH962" s="96">
        <v>12</v>
      </c>
      <c r="AI962" s="96">
        <v>2</v>
      </c>
      <c r="AJ962" s="96" t="s">
        <v>3849</v>
      </c>
      <c r="AK962" s="96">
        <v>4</v>
      </c>
      <c r="AN962" s="96">
        <v>0</v>
      </c>
      <c r="AO962" s="96" t="s">
        <v>2365</v>
      </c>
      <c r="AP962" s="96" t="s">
        <v>2406</v>
      </c>
    </row>
    <row r="963" spans="1:42">
      <c r="A963" s="23">
        <v>962</v>
      </c>
      <c r="B963" s="96" t="s">
        <v>2496</v>
      </c>
      <c r="C963" s="96" t="s">
        <v>1792</v>
      </c>
      <c r="D963" s="23" t="s">
        <v>1001</v>
      </c>
      <c r="E963" s="23" t="s">
        <v>779</v>
      </c>
      <c r="F963" s="23" t="s">
        <v>1002</v>
      </c>
      <c r="G963" s="96">
        <v>5</v>
      </c>
      <c r="H963" s="24" t="s">
        <v>2908</v>
      </c>
      <c r="I963" s="96" t="s">
        <v>123</v>
      </c>
      <c r="J963" s="96" t="s">
        <v>138</v>
      </c>
      <c r="K963" s="24">
        <v>10106</v>
      </c>
      <c r="L963" s="24">
        <v>0</v>
      </c>
      <c r="M963" s="24">
        <v>1</v>
      </c>
      <c r="Y963" s="24" t="s">
        <v>2364</v>
      </c>
      <c r="AA963" s="96" t="s">
        <v>2501</v>
      </c>
      <c r="AC963" s="96" t="s">
        <v>2502</v>
      </c>
      <c r="AD963" s="98" t="s">
        <v>2391</v>
      </c>
      <c r="AE963" s="96">
        <v>16</v>
      </c>
      <c r="AF963" s="96">
        <v>16</v>
      </c>
      <c r="AG963" s="96">
        <v>10106</v>
      </c>
      <c r="AH963" s="96">
        <v>0</v>
      </c>
      <c r="AI963" s="96">
        <v>1</v>
      </c>
      <c r="AJ963" s="96" t="s">
        <v>3850</v>
      </c>
      <c r="AK963" s="96">
        <v>4</v>
      </c>
      <c r="AN963" s="96">
        <v>0</v>
      </c>
      <c r="AO963" s="96" t="s">
        <v>2365</v>
      </c>
      <c r="AP963" s="96" t="s">
        <v>2407</v>
      </c>
    </row>
    <row r="964" spans="1:42">
      <c r="A964" s="23">
        <v>963</v>
      </c>
      <c r="B964" s="96" t="s">
        <v>2496</v>
      </c>
      <c r="C964" s="96" t="s">
        <v>1792</v>
      </c>
      <c r="D964" s="23" t="s">
        <v>1001</v>
      </c>
      <c r="E964" s="23" t="s">
        <v>779</v>
      </c>
      <c r="F964" s="23" t="s">
        <v>1002</v>
      </c>
      <c r="G964" s="96">
        <v>5</v>
      </c>
      <c r="H964" s="24" t="s">
        <v>2909</v>
      </c>
      <c r="I964" s="96" t="s">
        <v>123</v>
      </c>
      <c r="J964" s="96" t="s">
        <v>134</v>
      </c>
      <c r="K964" s="24">
        <v>20051</v>
      </c>
      <c r="L964" s="24">
        <v>14</v>
      </c>
      <c r="M964" s="24">
        <v>2</v>
      </c>
      <c r="Y964" s="24" t="s">
        <v>2364</v>
      </c>
      <c r="AA964" s="96" t="s">
        <v>2501</v>
      </c>
      <c r="AC964" s="96" t="s">
        <v>2502</v>
      </c>
      <c r="AD964" s="98" t="s">
        <v>2363</v>
      </c>
      <c r="AE964" s="96">
        <v>4</v>
      </c>
      <c r="AF964" s="96">
        <v>1</v>
      </c>
      <c r="AG964" s="96">
        <v>20051</v>
      </c>
      <c r="AH964" s="96">
        <v>14</v>
      </c>
      <c r="AI964" s="96">
        <v>2</v>
      </c>
      <c r="AJ964" s="96" t="s">
        <v>3851</v>
      </c>
      <c r="AK964" s="96">
        <v>4</v>
      </c>
      <c r="AN964" s="96">
        <v>0</v>
      </c>
      <c r="AO964" s="96" t="s">
        <v>2365</v>
      </c>
      <c r="AP964" s="96" t="s">
        <v>2408</v>
      </c>
    </row>
    <row r="965" spans="1:42">
      <c r="A965" s="23">
        <v>964</v>
      </c>
      <c r="B965" s="96" t="s">
        <v>2496</v>
      </c>
      <c r="C965" s="96" t="s">
        <v>1792</v>
      </c>
      <c r="D965" s="23" t="s">
        <v>1001</v>
      </c>
      <c r="E965" s="23" t="s">
        <v>779</v>
      </c>
      <c r="F965" s="23" t="s">
        <v>1002</v>
      </c>
      <c r="G965" s="96">
        <v>5</v>
      </c>
      <c r="H965" s="24" t="s">
        <v>2910</v>
      </c>
      <c r="I965" s="96" t="s">
        <v>123</v>
      </c>
      <c r="J965" s="96" t="s">
        <v>138</v>
      </c>
      <c r="K965" s="24">
        <v>10107</v>
      </c>
      <c r="L965" s="24">
        <v>0</v>
      </c>
      <c r="M965" s="24">
        <v>1</v>
      </c>
      <c r="Y965" s="24" t="s">
        <v>2364</v>
      </c>
      <c r="AA965" s="96" t="s">
        <v>2501</v>
      </c>
      <c r="AC965" s="96" t="s">
        <v>2502</v>
      </c>
      <c r="AD965" s="98" t="s">
        <v>2391</v>
      </c>
      <c r="AE965" s="96">
        <v>16</v>
      </c>
      <c r="AF965" s="96">
        <v>16</v>
      </c>
      <c r="AG965" s="96">
        <v>10107</v>
      </c>
      <c r="AH965" s="96">
        <v>0</v>
      </c>
      <c r="AI965" s="96">
        <v>1</v>
      </c>
      <c r="AJ965" s="96" t="s">
        <v>3852</v>
      </c>
      <c r="AK965" s="96">
        <v>4</v>
      </c>
      <c r="AN965" s="96">
        <v>0</v>
      </c>
      <c r="AO965" s="96" t="s">
        <v>2365</v>
      </c>
      <c r="AP965" s="96" t="s">
        <v>2409</v>
      </c>
    </row>
    <row r="966" spans="1:42">
      <c r="A966" s="23">
        <v>965</v>
      </c>
      <c r="B966" s="96" t="s">
        <v>2496</v>
      </c>
      <c r="C966" s="96" t="s">
        <v>1792</v>
      </c>
      <c r="D966" s="23" t="s">
        <v>1001</v>
      </c>
      <c r="E966" s="23" t="s">
        <v>779</v>
      </c>
      <c r="F966" s="23" t="s">
        <v>1002</v>
      </c>
      <c r="G966" s="96">
        <v>5</v>
      </c>
      <c r="H966" s="24" t="s">
        <v>2911</v>
      </c>
      <c r="I966" s="96" t="s">
        <v>123</v>
      </c>
      <c r="J966" s="96" t="s">
        <v>134</v>
      </c>
      <c r="K966" s="24">
        <v>20052</v>
      </c>
      <c r="L966" s="24">
        <v>0</v>
      </c>
      <c r="M966" s="24">
        <v>2</v>
      </c>
      <c r="Y966" s="24" t="s">
        <v>2364</v>
      </c>
      <c r="AA966" s="96" t="s">
        <v>2501</v>
      </c>
      <c r="AC966" s="96" t="s">
        <v>2502</v>
      </c>
      <c r="AD966" s="98" t="s">
        <v>2363</v>
      </c>
      <c r="AE966" s="96">
        <v>4</v>
      </c>
      <c r="AF966" s="96">
        <v>1</v>
      </c>
      <c r="AG966" s="96">
        <v>20052</v>
      </c>
      <c r="AH966" s="96">
        <v>0</v>
      </c>
      <c r="AI966" s="96">
        <v>2</v>
      </c>
      <c r="AJ966" s="96" t="s">
        <v>3853</v>
      </c>
      <c r="AK966" s="96">
        <v>4</v>
      </c>
      <c r="AN966" s="96">
        <v>0</v>
      </c>
      <c r="AO966" s="96" t="s">
        <v>2365</v>
      </c>
      <c r="AP966" s="96" t="s">
        <v>2410</v>
      </c>
    </row>
    <row r="967" spans="1:42">
      <c r="A967" s="23">
        <v>966</v>
      </c>
      <c r="B967" s="96" t="s">
        <v>2496</v>
      </c>
      <c r="C967" s="96" t="s">
        <v>1792</v>
      </c>
      <c r="D967" s="23" t="s">
        <v>1001</v>
      </c>
      <c r="E967" s="23" t="s">
        <v>779</v>
      </c>
      <c r="F967" s="23" t="s">
        <v>1002</v>
      </c>
      <c r="G967" s="96">
        <v>5</v>
      </c>
      <c r="H967" s="24" t="s">
        <v>2747</v>
      </c>
      <c r="I967" s="96" t="s">
        <v>121</v>
      </c>
      <c r="J967" s="96" t="s">
        <v>134</v>
      </c>
      <c r="K967" s="24">
        <v>20052</v>
      </c>
      <c r="L967" s="24">
        <v>2</v>
      </c>
      <c r="M967" s="24">
        <v>1</v>
      </c>
      <c r="Y967" s="24" t="s">
        <v>2364</v>
      </c>
      <c r="AA967" s="96" t="s">
        <v>2497</v>
      </c>
      <c r="AC967" s="96" t="s">
        <v>2498</v>
      </c>
      <c r="AD967" s="98" t="s">
        <v>2363</v>
      </c>
      <c r="AE967" s="96">
        <v>4</v>
      </c>
      <c r="AF967" s="96">
        <v>1</v>
      </c>
      <c r="AG967" s="96">
        <v>20052</v>
      </c>
      <c r="AH967" s="96">
        <v>2</v>
      </c>
      <c r="AI967" s="96">
        <v>1</v>
      </c>
      <c r="AJ967" s="96" t="s">
        <v>3854</v>
      </c>
      <c r="AK967" s="96">
        <v>4</v>
      </c>
      <c r="AN967" s="96">
        <v>0</v>
      </c>
      <c r="AO967" s="96" t="s">
        <v>2365</v>
      </c>
      <c r="AP967" s="96" t="s">
        <v>2411</v>
      </c>
    </row>
    <row r="968" spans="1:42">
      <c r="A968" s="23">
        <v>967</v>
      </c>
      <c r="B968" s="96" t="s">
        <v>2496</v>
      </c>
      <c r="C968" s="96" t="s">
        <v>1792</v>
      </c>
      <c r="D968" s="23" t="s">
        <v>1001</v>
      </c>
      <c r="E968" s="23" t="s">
        <v>779</v>
      </c>
      <c r="F968" s="23" t="s">
        <v>1002</v>
      </c>
      <c r="G968" s="96">
        <v>5</v>
      </c>
      <c r="H968" s="24" t="s">
        <v>2748</v>
      </c>
      <c r="I968" s="96" t="s">
        <v>121</v>
      </c>
      <c r="J968" s="96" t="s">
        <v>134</v>
      </c>
      <c r="K968" s="24">
        <v>20052</v>
      </c>
      <c r="L968" s="24">
        <v>4</v>
      </c>
      <c r="M968" s="24">
        <v>1</v>
      </c>
      <c r="Y968" s="24" t="s">
        <v>2364</v>
      </c>
      <c r="AA968" s="96" t="s">
        <v>2497</v>
      </c>
      <c r="AC968" s="96" t="s">
        <v>2498</v>
      </c>
      <c r="AD968" s="98" t="s">
        <v>2363</v>
      </c>
      <c r="AE968" s="96">
        <v>4</v>
      </c>
      <c r="AF968" s="96">
        <v>1</v>
      </c>
      <c r="AG968" s="96">
        <v>20052</v>
      </c>
      <c r="AH968" s="96">
        <v>4</v>
      </c>
      <c r="AI968" s="96">
        <v>1</v>
      </c>
      <c r="AJ968" s="96" t="s">
        <v>3855</v>
      </c>
      <c r="AK968" s="96">
        <v>4</v>
      </c>
      <c r="AN968" s="96">
        <v>0</v>
      </c>
      <c r="AO968" s="96" t="s">
        <v>2365</v>
      </c>
      <c r="AP968" s="96" t="s">
        <v>2412</v>
      </c>
    </row>
    <row r="969" spans="1:42">
      <c r="A969" s="23">
        <v>968</v>
      </c>
      <c r="B969" s="96" t="s">
        <v>2496</v>
      </c>
      <c r="C969" s="96" t="s">
        <v>1792</v>
      </c>
      <c r="D969" s="23" t="s">
        <v>1001</v>
      </c>
      <c r="E969" s="23" t="s">
        <v>779</v>
      </c>
      <c r="F969" s="23" t="s">
        <v>1000</v>
      </c>
      <c r="G969" s="96">
        <v>6</v>
      </c>
      <c r="H969" s="24" t="s">
        <v>2745</v>
      </c>
      <c r="I969" s="96" t="s">
        <v>122</v>
      </c>
      <c r="J969" s="96" t="s">
        <v>134</v>
      </c>
      <c r="K969" s="24">
        <v>20061</v>
      </c>
      <c r="L969" s="24">
        <v>0</v>
      </c>
      <c r="M969" s="24">
        <v>1</v>
      </c>
      <c r="Y969" s="24" t="s">
        <v>2364</v>
      </c>
      <c r="AA969" s="96" t="s">
        <v>2499</v>
      </c>
      <c r="AC969" s="96" t="s">
        <v>2500</v>
      </c>
      <c r="AD969" s="98" t="s">
        <v>2363</v>
      </c>
      <c r="AE969" s="96">
        <v>4</v>
      </c>
      <c r="AF969" s="96">
        <v>1</v>
      </c>
      <c r="AG969" s="96">
        <v>20061</v>
      </c>
      <c r="AH969" s="96">
        <v>0</v>
      </c>
      <c r="AI969" s="96">
        <v>1</v>
      </c>
      <c r="AJ969" s="96" t="s">
        <v>3856</v>
      </c>
      <c r="AK969" s="96">
        <v>4</v>
      </c>
      <c r="AN969" s="96">
        <v>0</v>
      </c>
      <c r="AO969" s="96" t="s">
        <v>2365</v>
      </c>
      <c r="AP969" s="96" t="s">
        <v>2390</v>
      </c>
    </row>
    <row r="970" spans="1:42">
      <c r="A970" s="23">
        <v>969</v>
      </c>
      <c r="B970" s="96" t="s">
        <v>2496</v>
      </c>
      <c r="C970" s="96" t="s">
        <v>1792</v>
      </c>
      <c r="D970" s="23" t="s">
        <v>1001</v>
      </c>
      <c r="E970" s="23" t="s">
        <v>779</v>
      </c>
      <c r="F970" s="23" t="s">
        <v>1000</v>
      </c>
      <c r="G970" s="96">
        <v>6</v>
      </c>
      <c r="H970" s="24" t="s">
        <v>2672</v>
      </c>
      <c r="I970" s="96" t="s">
        <v>122</v>
      </c>
      <c r="J970" s="96" t="s">
        <v>134</v>
      </c>
      <c r="K970" s="24">
        <v>20061</v>
      </c>
      <c r="L970" s="24">
        <v>2</v>
      </c>
      <c r="M970" s="24">
        <v>1</v>
      </c>
      <c r="Y970" s="24" t="s">
        <v>2364</v>
      </c>
      <c r="AA970" s="96" t="s">
        <v>2499</v>
      </c>
      <c r="AC970" s="96" t="s">
        <v>2500</v>
      </c>
      <c r="AD970" s="98" t="s">
        <v>2363</v>
      </c>
      <c r="AE970" s="96">
        <v>4</v>
      </c>
      <c r="AF970" s="96">
        <v>1</v>
      </c>
      <c r="AG970" s="96">
        <v>20061</v>
      </c>
      <c r="AH970" s="96">
        <v>2</v>
      </c>
      <c r="AI970" s="96">
        <v>1</v>
      </c>
      <c r="AJ970" s="96" t="s">
        <v>3857</v>
      </c>
      <c r="AK970" s="96">
        <v>4</v>
      </c>
      <c r="AN970" s="96">
        <v>0</v>
      </c>
      <c r="AO970" s="96" t="s">
        <v>2365</v>
      </c>
      <c r="AP970" s="96" t="s">
        <v>2389</v>
      </c>
    </row>
    <row r="971" spans="1:42">
      <c r="A971" s="23">
        <v>970</v>
      </c>
      <c r="B971" s="96" t="s">
        <v>2496</v>
      </c>
      <c r="C971" s="96" t="s">
        <v>1792</v>
      </c>
      <c r="D971" s="23" t="s">
        <v>1001</v>
      </c>
      <c r="E971" s="23" t="s">
        <v>779</v>
      </c>
      <c r="F971" s="23" t="s">
        <v>1000</v>
      </c>
      <c r="G971" s="96">
        <v>6</v>
      </c>
      <c r="H971" s="24" t="s">
        <v>2697</v>
      </c>
      <c r="I971" s="96" t="s">
        <v>121</v>
      </c>
      <c r="J971" s="96" t="s">
        <v>134</v>
      </c>
      <c r="K971" s="24">
        <v>20061</v>
      </c>
      <c r="L971" s="24">
        <v>4</v>
      </c>
      <c r="M971" s="24">
        <v>1</v>
      </c>
      <c r="Y971" s="24" t="s">
        <v>2364</v>
      </c>
      <c r="AA971" s="96" t="s">
        <v>2497</v>
      </c>
      <c r="AC971" s="96" t="s">
        <v>2498</v>
      </c>
      <c r="AD971" s="98" t="s">
        <v>2363</v>
      </c>
      <c r="AE971" s="96">
        <v>4</v>
      </c>
      <c r="AF971" s="96">
        <v>1</v>
      </c>
      <c r="AG971" s="96">
        <v>20061</v>
      </c>
      <c r="AH971" s="96">
        <v>4</v>
      </c>
      <c r="AI971" s="96">
        <v>1</v>
      </c>
      <c r="AJ971" s="96" t="s">
        <v>3858</v>
      </c>
      <c r="AK971" s="96">
        <v>4</v>
      </c>
      <c r="AN971" s="96">
        <v>0</v>
      </c>
      <c r="AO971" s="96" t="s">
        <v>2365</v>
      </c>
      <c r="AP971" s="96" t="s">
        <v>2402</v>
      </c>
    </row>
    <row r="972" spans="1:42">
      <c r="A972" s="23">
        <v>971</v>
      </c>
      <c r="B972" s="96" t="s">
        <v>2496</v>
      </c>
      <c r="C972" s="96" t="s">
        <v>1792</v>
      </c>
      <c r="D972" s="23" t="s">
        <v>1001</v>
      </c>
      <c r="E972" s="23" t="s">
        <v>779</v>
      </c>
      <c r="F972" s="23" t="s">
        <v>1000</v>
      </c>
      <c r="G972" s="96">
        <v>6</v>
      </c>
      <c r="H972" s="24" t="s">
        <v>5356</v>
      </c>
      <c r="I972" s="96" t="s">
        <v>121</v>
      </c>
      <c r="J972" s="96" t="s">
        <v>138</v>
      </c>
      <c r="K972" s="24">
        <v>10121</v>
      </c>
      <c r="L972" s="24">
        <v>0</v>
      </c>
      <c r="M972" s="24">
        <v>1</v>
      </c>
      <c r="Y972" s="24" t="s">
        <v>2364</v>
      </c>
      <c r="AA972" s="96" t="s">
        <v>2497</v>
      </c>
      <c r="AC972" s="96" t="s">
        <v>2498</v>
      </c>
      <c r="AD972" s="98" t="s">
        <v>2391</v>
      </c>
      <c r="AE972" s="96">
        <v>16</v>
      </c>
      <c r="AF972" s="96">
        <v>16</v>
      </c>
      <c r="AG972" s="96">
        <v>10121</v>
      </c>
      <c r="AH972" s="96">
        <v>0</v>
      </c>
      <c r="AI972" s="96">
        <v>1</v>
      </c>
      <c r="AJ972" s="96" t="s">
        <v>5452</v>
      </c>
      <c r="AK972" s="96">
        <v>4</v>
      </c>
      <c r="AN972" s="96">
        <v>0</v>
      </c>
      <c r="AO972" s="96" t="s">
        <v>2365</v>
      </c>
      <c r="AP972" s="96" t="s">
        <v>2392</v>
      </c>
    </row>
    <row r="973" spans="1:42">
      <c r="A973" s="23">
        <v>972</v>
      </c>
      <c r="B973" s="96" t="s">
        <v>2496</v>
      </c>
      <c r="C973" s="96" t="s">
        <v>1792</v>
      </c>
      <c r="D973" s="23" t="s">
        <v>1001</v>
      </c>
      <c r="E973" s="23" t="s">
        <v>779</v>
      </c>
      <c r="F973" s="23" t="s">
        <v>1000</v>
      </c>
      <c r="G973" s="96">
        <v>6</v>
      </c>
      <c r="H973" s="24" t="s">
        <v>5351</v>
      </c>
      <c r="I973" s="96" t="s">
        <v>123</v>
      </c>
      <c r="J973" s="96" t="s">
        <v>138</v>
      </c>
      <c r="K973" s="24">
        <v>10122</v>
      </c>
      <c r="L973" s="24">
        <v>0</v>
      </c>
      <c r="M973" s="24">
        <v>1</v>
      </c>
      <c r="Y973" s="24" t="s">
        <v>2364</v>
      </c>
      <c r="AA973" s="96" t="s">
        <v>2501</v>
      </c>
      <c r="AC973" s="96" t="s">
        <v>2502</v>
      </c>
      <c r="AD973" s="98" t="s">
        <v>2391</v>
      </c>
      <c r="AE973" s="96">
        <v>16</v>
      </c>
      <c r="AF973" s="96">
        <v>16</v>
      </c>
      <c r="AG973" s="96">
        <v>10122</v>
      </c>
      <c r="AH973" s="96">
        <v>0</v>
      </c>
      <c r="AI973" s="96">
        <v>1</v>
      </c>
      <c r="AJ973" s="96" t="s">
        <v>5453</v>
      </c>
      <c r="AK973" s="96">
        <v>4</v>
      </c>
      <c r="AN973" s="96">
        <v>0</v>
      </c>
      <c r="AO973" s="96" t="s">
        <v>2365</v>
      </c>
      <c r="AP973" s="96" t="s">
        <v>2393</v>
      </c>
    </row>
    <row r="974" spans="1:42">
      <c r="A974" s="23">
        <v>973</v>
      </c>
      <c r="B974" s="96" t="s">
        <v>2496</v>
      </c>
      <c r="C974" s="96" t="s">
        <v>1792</v>
      </c>
      <c r="D974" s="23" t="s">
        <v>1001</v>
      </c>
      <c r="E974" s="23" t="s">
        <v>779</v>
      </c>
      <c r="F974" s="23" t="s">
        <v>1000</v>
      </c>
      <c r="G974" s="96">
        <v>6</v>
      </c>
      <c r="H974" s="24" t="s">
        <v>5352</v>
      </c>
      <c r="I974" s="96" t="s">
        <v>123</v>
      </c>
      <c r="J974" s="96" t="s">
        <v>134</v>
      </c>
      <c r="K974" s="24">
        <v>20061</v>
      </c>
      <c r="L974" s="24">
        <v>6</v>
      </c>
      <c r="M974" s="24">
        <v>2</v>
      </c>
      <c r="Y974" s="24" t="s">
        <v>2364</v>
      </c>
      <c r="AA974" s="96" t="s">
        <v>2501</v>
      </c>
      <c r="AC974" s="96" t="s">
        <v>2502</v>
      </c>
      <c r="AD974" s="98" t="s">
        <v>2363</v>
      </c>
      <c r="AE974" s="96">
        <v>4</v>
      </c>
      <c r="AF974" s="96">
        <v>1</v>
      </c>
      <c r="AG974" s="96">
        <v>20061</v>
      </c>
      <c r="AH974" s="96">
        <v>6</v>
      </c>
      <c r="AI974" s="96">
        <v>2</v>
      </c>
      <c r="AJ974" s="96" t="s">
        <v>5454</v>
      </c>
      <c r="AK974" s="96">
        <v>4</v>
      </c>
      <c r="AN974" s="96">
        <v>0</v>
      </c>
      <c r="AO974" s="96" t="s">
        <v>2365</v>
      </c>
      <c r="AP974" s="96" t="s">
        <v>2394</v>
      </c>
    </row>
    <row r="975" spans="1:42">
      <c r="A975" s="23">
        <v>974</v>
      </c>
      <c r="B975" s="96" t="s">
        <v>2496</v>
      </c>
      <c r="C975" s="96" t="s">
        <v>1792</v>
      </c>
      <c r="D975" s="23" t="s">
        <v>1001</v>
      </c>
      <c r="E975" s="23" t="s">
        <v>779</v>
      </c>
      <c r="F975" s="23" t="s">
        <v>1000</v>
      </c>
      <c r="G975" s="96">
        <v>6</v>
      </c>
      <c r="H975" s="24" t="s">
        <v>5353</v>
      </c>
      <c r="I975" s="96" t="s">
        <v>123</v>
      </c>
      <c r="J975" s="96" t="s">
        <v>138</v>
      </c>
      <c r="K975" s="24">
        <v>10123</v>
      </c>
      <c r="L975" s="24">
        <v>0</v>
      </c>
      <c r="M975" s="24">
        <v>1</v>
      </c>
      <c r="Y975" s="24" t="s">
        <v>2364</v>
      </c>
      <c r="AA975" s="96" t="s">
        <v>2501</v>
      </c>
      <c r="AC975" s="96" t="s">
        <v>2502</v>
      </c>
      <c r="AD975" s="98" t="s">
        <v>2391</v>
      </c>
      <c r="AE975" s="96">
        <v>16</v>
      </c>
      <c r="AF975" s="96">
        <v>16</v>
      </c>
      <c r="AG975" s="96">
        <v>10123</v>
      </c>
      <c r="AH975" s="96">
        <v>0</v>
      </c>
      <c r="AI975" s="96">
        <v>1</v>
      </c>
      <c r="AJ975" s="96" t="s">
        <v>5455</v>
      </c>
      <c r="AK975" s="96">
        <v>4</v>
      </c>
      <c r="AN975" s="96">
        <v>0</v>
      </c>
      <c r="AO975" s="96" t="s">
        <v>2365</v>
      </c>
      <c r="AP975" s="96" t="s">
        <v>2395</v>
      </c>
    </row>
    <row r="976" spans="1:42">
      <c r="A976" s="23">
        <v>975</v>
      </c>
      <c r="B976" s="96" t="s">
        <v>2496</v>
      </c>
      <c r="C976" s="96" t="s">
        <v>1792</v>
      </c>
      <c r="D976" s="23" t="s">
        <v>1001</v>
      </c>
      <c r="E976" s="23" t="s">
        <v>779</v>
      </c>
      <c r="F976" s="23" t="s">
        <v>1000</v>
      </c>
      <c r="G976" s="96">
        <v>6</v>
      </c>
      <c r="H976" s="24" t="s">
        <v>5354</v>
      </c>
      <c r="I976" s="96" t="s">
        <v>123</v>
      </c>
      <c r="J976" s="96" t="s">
        <v>134</v>
      </c>
      <c r="K976" s="24">
        <v>20061</v>
      </c>
      <c r="L976" s="24">
        <v>8</v>
      </c>
      <c r="M976" s="24">
        <v>2</v>
      </c>
      <c r="Y976" s="24" t="s">
        <v>2364</v>
      </c>
      <c r="AA976" s="96" t="s">
        <v>2501</v>
      </c>
      <c r="AC976" s="96" t="s">
        <v>2502</v>
      </c>
      <c r="AD976" s="98" t="s">
        <v>2363</v>
      </c>
      <c r="AE976" s="96">
        <v>4</v>
      </c>
      <c r="AF976" s="96">
        <v>1</v>
      </c>
      <c r="AG976" s="96">
        <v>20061</v>
      </c>
      <c r="AH976" s="96">
        <v>8</v>
      </c>
      <c r="AI976" s="96">
        <v>2</v>
      </c>
      <c r="AJ976" s="96" t="s">
        <v>5456</v>
      </c>
      <c r="AK976" s="96">
        <v>4</v>
      </c>
      <c r="AN976" s="96">
        <v>0</v>
      </c>
      <c r="AO976" s="96" t="s">
        <v>2365</v>
      </c>
      <c r="AP976" s="96" t="s">
        <v>2396</v>
      </c>
    </row>
    <row r="977" spans="1:42">
      <c r="A977" s="23">
        <v>976</v>
      </c>
      <c r="B977" s="96" t="s">
        <v>2496</v>
      </c>
      <c r="C977" s="96" t="s">
        <v>1792</v>
      </c>
      <c r="D977" s="23" t="s">
        <v>1001</v>
      </c>
      <c r="E977" s="23" t="s">
        <v>779</v>
      </c>
      <c r="F977" s="23" t="s">
        <v>1000</v>
      </c>
      <c r="G977" s="96">
        <v>6</v>
      </c>
      <c r="H977" s="24" t="s">
        <v>2948</v>
      </c>
      <c r="I977" s="96" t="s">
        <v>123</v>
      </c>
      <c r="J977" s="96" t="s">
        <v>138</v>
      </c>
      <c r="K977" s="24">
        <v>10124</v>
      </c>
      <c r="L977" s="24">
        <v>0</v>
      </c>
      <c r="M977" s="24">
        <v>1</v>
      </c>
      <c r="Y977" s="24" t="s">
        <v>2364</v>
      </c>
      <c r="AA977" s="96" t="s">
        <v>2501</v>
      </c>
      <c r="AC977" s="96" t="s">
        <v>2502</v>
      </c>
      <c r="AD977" s="98" t="s">
        <v>2391</v>
      </c>
      <c r="AE977" s="96">
        <v>16</v>
      </c>
      <c r="AF977" s="96">
        <v>16</v>
      </c>
      <c r="AG977" s="96">
        <v>10124</v>
      </c>
      <c r="AH977" s="96">
        <v>0</v>
      </c>
      <c r="AI977" s="96">
        <v>1</v>
      </c>
      <c r="AJ977" s="96" t="s">
        <v>3859</v>
      </c>
      <c r="AK977" s="96">
        <v>4</v>
      </c>
      <c r="AN977" s="96">
        <v>0</v>
      </c>
      <c r="AO977" s="96" t="s">
        <v>2365</v>
      </c>
      <c r="AP977" s="96" t="s">
        <v>2403</v>
      </c>
    </row>
    <row r="978" spans="1:42">
      <c r="A978" s="23">
        <v>977</v>
      </c>
      <c r="B978" s="96" t="s">
        <v>2496</v>
      </c>
      <c r="C978" s="96" t="s">
        <v>1792</v>
      </c>
      <c r="D978" s="23" t="s">
        <v>1001</v>
      </c>
      <c r="E978" s="23" t="s">
        <v>779</v>
      </c>
      <c r="F978" s="23" t="s">
        <v>1000</v>
      </c>
      <c r="G978" s="96">
        <v>6</v>
      </c>
      <c r="H978" s="24" t="s">
        <v>2949</v>
      </c>
      <c r="I978" s="96" t="s">
        <v>123</v>
      </c>
      <c r="J978" s="96" t="s">
        <v>134</v>
      </c>
      <c r="K978" s="24">
        <v>20061</v>
      </c>
      <c r="L978" s="24">
        <v>10</v>
      </c>
      <c r="M978" s="24">
        <v>2</v>
      </c>
      <c r="Y978" s="24" t="s">
        <v>2364</v>
      </c>
      <c r="AA978" s="96" t="s">
        <v>2501</v>
      </c>
      <c r="AC978" s="96" t="s">
        <v>2502</v>
      </c>
      <c r="AD978" s="98" t="s">
        <v>2363</v>
      </c>
      <c r="AE978" s="96">
        <v>4</v>
      </c>
      <c r="AF978" s="96">
        <v>1</v>
      </c>
      <c r="AG978" s="96">
        <v>20061</v>
      </c>
      <c r="AH978" s="96">
        <v>10</v>
      </c>
      <c r="AI978" s="96">
        <v>2</v>
      </c>
      <c r="AJ978" s="96" t="s">
        <v>3860</v>
      </c>
      <c r="AK978" s="96">
        <v>4</v>
      </c>
      <c r="AN978" s="96">
        <v>0</v>
      </c>
      <c r="AO978" s="96" t="s">
        <v>2365</v>
      </c>
      <c r="AP978" s="96" t="s">
        <v>2404</v>
      </c>
    </row>
    <row r="979" spans="1:42">
      <c r="A979" s="23">
        <v>978</v>
      </c>
      <c r="B979" s="96" t="s">
        <v>2496</v>
      </c>
      <c r="C979" s="96" t="s">
        <v>1792</v>
      </c>
      <c r="D979" s="23" t="s">
        <v>1001</v>
      </c>
      <c r="E979" s="23" t="s">
        <v>779</v>
      </c>
      <c r="F979" s="23" t="s">
        <v>1000</v>
      </c>
      <c r="G979" s="96">
        <v>6</v>
      </c>
      <c r="H979" s="24" t="s">
        <v>2950</v>
      </c>
      <c r="I979" s="96" t="s">
        <v>123</v>
      </c>
      <c r="J979" s="96" t="s">
        <v>138</v>
      </c>
      <c r="K979" s="24">
        <v>10125</v>
      </c>
      <c r="L979" s="24">
        <v>0</v>
      </c>
      <c r="M979" s="24">
        <v>1</v>
      </c>
      <c r="Y979" s="24" t="s">
        <v>2364</v>
      </c>
      <c r="AA979" s="96" t="s">
        <v>2501</v>
      </c>
      <c r="AC979" s="96" t="s">
        <v>2502</v>
      </c>
      <c r="AD979" s="98" t="s">
        <v>2391</v>
      </c>
      <c r="AE979" s="96">
        <v>16</v>
      </c>
      <c r="AF979" s="96">
        <v>16</v>
      </c>
      <c r="AG979" s="96">
        <v>10125</v>
      </c>
      <c r="AH979" s="96">
        <v>0</v>
      </c>
      <c r="AI979" s="96">
        <v>1</v>
      </c>
      <c r="AJ979" s="96" t="s">
        <v>3861</v>
      </c>
      <c r="AK979" s="96">
        <v>4</v>
      </c>
      <c r="AN979" s="96">
        <v>0</v>
      </c>
      <c r="AO979" s="96" t="s">
        <v>2365</v>
      </c>
      <c r="AP979" s="96" t="s">
        <v>2405</v>
      </c>
    </row>
    <row r="980" spans="1:42">
      <c r="A980" s="23">
        <v>979</v>
      </c>
      <c r="B980" s="96" t="s">
        <v>2496</v>
      </c>
      <c r="C980" s="96" t="s">
        <v>1792</v>
      </c>
      <c r="D980" s="23" t="s">
        <v>1001</v>
      </c>
      <c r="E980" s="23" t="s">
        <v>779</v>
      </c>
      <c r="F980" s="23" t="s">
        <v>1000</v>
      </c>
      <c r="G980" s="96">
        <v>6</v>
      </c>
      <c r="H980" s="24" t="s">
        <v>2951</v>
      </c>
      <c r="I980" s="96" t="s">
        <v>123</v>
      </c>
      <c r="J980" s="96" t="s">
        <v>134</v>
      </c>
      <c r="K980" s="24">
        <v>20061</v>
      </c>
      <c r="L980" s="24">
        <v>12</v>
      </c>
      <c r="M980" s="24">
        <v>2</v>
      </c>
      <c r="Y980" s="24" t="s">
        <v>2364</v>
      </c>
      <c r="AA980" s="96" t="s">
        <v>2501</v>
      </c>
      <c r="AC980" s="96" t="s">
        <v>2502</v>
      </c>
      <c r="AD980" s="98" t="s">
        <v>2363</v>
      </c>
      <c r="AE980" s="96">
        <v>4</v>
      </c>
      <c r="AF980" s="96">
        <v>1</v>
      </c>
      <c r="AG980" s="96">
        <v>20061</v>
      </c>
      <c r="AH980" s="96">
        <v>12</v>
      </c>
      <c r="AI980" s="96">
        <v>2</v>
      </c>
      <c r="AJ980" s="96" t="s">
        <v>3862</v>
      </c>
      <c r="AK980" s="96">
        <v>4</v>
      </c>
      <c r="AN980" s="96">
        <v>0</v>
      </c>
      <c r="AO980" s="96" t="s">
        <v>2365</v>
      </c>
      <c r="AP980" s="96" t="s">
        <v>2406</v>
      </c>
    </row>
    <row r="981" spans="1:42">
      <c r="A981" s="23">
        <v>980</v>
      </c>
      <c r="B981" s="96" t="s">
        <v>2496</v>
      </c>
      <c r="C981" s="96" t="s">
        <v>1792</v>
      </c>
      <c r="D981" s="23" t="s">
        <v>1001</v>
      </c>
      <c r="E981" s="23" t="s">
        <v>779</v>
      </c>
      <c r="F981" s="23" t="s">
        <v>1000</v>
      </c>
      <c r="G981" s="96">
        <v>6</v>
      </c>
      <c r="H981" s="24" t="s">
        <v>2908</v>
      </c>
      <c r="I981" s="96" t="s">
        <v>123</v>
      </c>
      <c r="J981" s="96" t="s">
        <v>138</v>
      </c>
      <c r="K981" s="24">
        <v>10126</v>
      </c>
      <c r="L981" s="24">
        <v>0</v>
      </c>
      <c r="M981" s="24">
        <v>1</v>
      </c>
      <c r="Y981" s="24" t="s">
        <v>2364</v>
      </c>
      <c r="AA981" s="96" t="s">
        <v>2501</v>
      </c>
      <c r="AC981" s="96" t="s">
        <v>2502</v>
      </c>
      <c r="AD981" s="98" t="s">
        <v>2391</v>
      </c>
      <c r="AE981" s="96">
        <v>16</v>
      </c>
      <c r="AF981" s="96">
        <v>16</v>
      </c>
      <c r="AG981" s="96">
        <v>10126</v>
      </c>
      <c r="AH981" s="96">
        <v>0</v>
      </c>
      <c r="AI981" s="96">
        <v>1</v>
      </c>
      <c r="AJ981" s="96" t="s">
        <v>3863</v>
      </c>
      <c r="AK981" s="96">
        <v>4</v>
      </c>
      <c r="AN981" s="96">
        <v>0</v>
      </c>
      <c r="AO981" s="96" t="s">
        <v>2365</v>
      </c>
      <c r="AP981" s="96" t="s">
        <v>2407</v>
      </c>
    </row>
    <row r="982" spans="1:42">
      <c r="A982" s="23">
        <v>981</v>
      </c>
      <c r="B982" s="96" t="s">
        <v>2496</v>
      </c>
      <c r="C982" s="96" t="s">
        <v>1792</v>
      </c>
      <c r="D982" s="23" t="s">
        <v>1001</v>
      </c>
      <c r="E982" s="23" t="s">
        <v>779</v>
      </c>
      <c r="F982" s="23" t="s">
        <v>1000</v>
      </c>
      <c r="G982" s="96">
        <v>6</v>
      </c>
      <c r="H982" s="24" t="s">
        <v>2909</v>
      </c>
      <c r="I982" s="96" t="s">
        <v>123</v>
      </c>
      <c r="J982" s="96" t="s">
        <v>134</v>
      </c>
      <c r="K982" s="24">
        <v>20061</v>
      </c>
      <c r="L982" s="24">
        <v>14</v>
      </c>
      <c r="M982" s="24">
        <v>2</v>
      </c>
      <c r="Y982" s="24" t="s">
        <v>2364</v>
      </c>
      <c r="AA982" s="96" t="s">
        <v>2501</v>
      </c>
      <c r="AC982" s="96" t="s">
        <v>2502</v>
      </c>
      <c r="AD982" s="98" t="s">
        <v>2363</v>
      </c>
      <c r="AE982" s="96">
        <v>4</v>
      </c>
      <c r="AF982" s="96">
        <v>1</v>
      </c>
      <c r="AG982" s="96">
        <v>20061</v>
      </c>
      <c r="AH982" s="96">
        <v>14</v>
      </c>
      <c r="AI982" s="96">
        <v>2</v>
      </c>
      <c r="AJ982" s="96" t="s">
        <v>3864</v>
      </c>
      <c r="AK982" s="96">
        <v>4</v>
      </c>
      <c r="AN982" s="96">
        <v>0</v>
      </c>
      <c r="AO982" s="96" t="s">
        <v>2365</v>
      </c>
      <c r="AP982" s="96" t="s">
        <v>2408</v>
      </c>
    </row>
    <row r="983" spans="1:42">
      <c r="A983" s="23">
        <v>982</v>
      </c>
      <c r="B983" s="96" t="s">
        <v>2496</v>
      </c>
      <c r="C983" s="96" t="s">
        <v>1792</v>
      </c>
      <c r="D983" s="23" t="s">
        <v>1001</v>
      </c>
      <c r="E983" s="23" t="s">
        <v>779</v>
      </c>
      <c r="F983" s="23" t="s">
        <v>1000</v>
      </c>
      <c r="G983" s="96">
        <v>6</v>
      </c>
      <c r="H983" s="24" t="s">
        <v>2910</v>
      </c>
      <c r="I983" s="96" t="s">
        <v>123</v>
      </c>
      <c r="J983" s="96" t="s">
        <v>138</v>
      </c>
      <c r="K983" s="24">
        <v>10127</v>
      </c>
      <c r="L983" s="24">
        <v>0</v>
      </c>
      <c r="M983" s="24">
        <v>1</v>
      </c>
      <c r="Y983" s="24" t="s">
        <v>2364</v>
      </c>
      <c r="AA983" s="96" t="s">
        <v>2501</v>
      </c>
      <c r="AC983" s="96" t="s">
        <v>2502</v>
      </c>
      <c r="AD983" s="98" t="s">
        <v>2391</v>
      </c>
      <c r="AE983" s="96">
        <v>16</v>
      </c>
      <c r="AF983" s="96">
        <v>16</v>
      </c>
      <c r="AG983" s="96">
        <v>10127</v>
      </c>
      <c r="AH983" s="96">
        <v>0</v>
      </c>
      <c r="AI983" s="96">
        <v>1</v>
      </c>
      <c r="AJ983" s="96" t="s">
        <v>3865</v>
      </c>
      <c r="AK983" s="96">
        <v>4</v>
      </c>
      <c r="AN983" s="96">
        <v>0</v>
      </c>
      <c r="AO983" s="96" t="s">
        <v>2365</v>
      </c>
      <c r="AP983" s="96" t="s">
        <v>2409</v>
      </c>
    </row>
    <row r="984" spans="1:42">
      <c r="A984" s="23">
        <v>983</v>
      </c>
      <c r="B984" s="96" t="s">
        <v>2496</v>
      </c>
      <c r="C984" s="96" t="s">
        <v>1792</v>
      </c>
      <c r="D984" s="23" t="s">
        <v>1001</v>
      </c>
      <c r="E984" s="23" t="s">
        <v>779</v>
      </c>
      <c r="F984" s="23" t="s">
        <v>1000</v>
      </c>
      <c r="G984" s="96">
        <v>6</v>
      </c>
      <c r="H984" s="24" t="s">
        <v>2911</v>
      </c>
      <c r="I984" s="96" t="s">
        <v>123</v>
      </c>
      <c r="J984" s="96" t="s">
        <v>134</v>
      </c>
      <c r="K984" s="24">
        <v>20062</v>
      </c>
      <c r="L984" s="24">
        <v>0</v>
      </c>
      <c r="M984" s="24">
        <v>2</v>
      </c>
      <c r="Y984" s="24" t="s">
        <v>2364</v>
      </c>
      <c r="AA984" s="96" t="s">
        <v>2501</v>
      </c>
      <c r="AC984" s="96" t="s">
        <v>2502</v>
      </c>
      <c r="AD984" s="98" t="s">
        <v>2363</v>
      </c>
      <c r="AE984" s="96">
        <v>4</v>
      </c>
      <c r="AF984" s="96">
        <v>1</v>
      </c>
      <c r="AG984" s="96">
        <v>20062</v>
      </c>
      <c r="AH984" s="96">
        <v>0</v>
      </c>
      <c r="AI984" s="96">
        <v>2</v>
      </c>
      <c r="AJ984" s="96" t="s">
        <v>3866</v>
      </c>
      <c r="AK984" s="96">
        <v>4</v>
      </c>
      <c r="AN984" s="96">
        <v>0</v>
      </c>
      <c r="AO984" s="96" t="s">
        <v>2365</v>
      </c>
      <c r="AP984" s="96" t="s">
        <v>2410</v>
      </c>
    </row>
    <row r="985" spans="1:42">
      <c r="A985" s="23">
        <v>984</v>
      </c>
      <c r="B985" s="96" t="s">
        <v>2496</v>
      </c>
      <c r="C985" s="96" t="s">
        <v>1792</v>
      </c>
      <c r="D985" s="23" t="s">
        <v>1001</v>
      </c>
      <c r="E985" s="23" t="s">
        <v>779</v>
      </c>
      <c r="F985" s="23" t="s">
        <v>1000</v>
      </c>
      <c r="G985" s="96">
        <v>6</v>
      </c>
      <c r="H985" s="24" t="s">
        <v>2747</v>
      </c>
      <c r="I985" s="96" t="s">
        <v>121</v>
      </c>
      <c r="J985" s="96" t="s">
        <v>134</v>
      </c>
      <c r="K985" s="24">
        <v>20062</v>
      </c>
      <c r="L985" s="24">
        <v>2</v>
      </c>
      <c r="M985" s="24">
        <v>1</v>
      </c>
      <c r="Y985" s="24" t="s">
        <v>2364</v>
      </c>
      <c r="AA985" s="96" t="s">
        <v>2497</v>
      </c>
      <c r="AC985" s="96" t="s">
        <v>2498</v>
      </c>
      <c r="AD985" s="98" t="s">
        <v>2363</v>
      </c>
      <c r="AE985" s="96">
        <v>4</v>
      </c>
      <c r="AF985" s="96">
        <v>1</v>
      </c>
      <c r="AG985" s="96">
        <v>20062</v>
      </c>
      <c r="AH985" s="96">
        <v>2</v>
      </c>
      <c r="AI985" s="96">
        <v>1</v>
      </c>
      <c r="AJ985" s="96" t="s">
        <v>3867</v>
      </c>
      <c r="AK985" s="96">
        <v>4</v>
      </c>
      <c r="AN985" s="96">
        <v>0</v>
      </c>
      <c r="AO985" s="96" t="s">
        <v>2365</v>
      </c>
      <c r="AP985" s="96" t="s">
        <v>2411</v>
      </c>
    </row>
    <row r="986" spans="1:42">
      <c r="A986" s="23">
        <v>985</v>
      </c>
      <c r="B986" s="96" t="s">
        <v>2496</v>
      </c>
      <c r="C986" s="96" t="s">
        <v>1792</v>
      </c>
      <c r="D986" s="23" t="s">
        <v>1001</v>
      </c>
      <c r="E986" s="23" t="s">
        <v>779</v>
      </c>
      <c r="F986" s="23" t="s">
        <v>1000</v>
      </c>
      <c r="G986" s="96">
        <v>6</v>
      </c>
      <c r="H986" s="24" t="s">
        <v>2748</v>
      </c>
      <c r="I986" s="96" t="s">
        <v>121</v>
      </c>
      <c r="J986" s="96" t="s">
        <v>134</v>
      </c>
      <c r="K986" s="24">
        <v>20062</v>
      </c>
      <c r="L986" s="24">
        <v>4</v>
      </c>
      <c r="M986" s="24">
        <v>1</v>
      </c>
      <c r="Y986" s="24" t="s">
        <v>2364</v>
      </c>
      <c r="AA986" s="96" t="s">
        <v>2497</v>
      </c>
      <c r="AC986" s="96" t="s">
        <v>2498</v>
      </c>
      <c r="AD986" s="98" t="s">
        <v>2363</v>
      </c>
      <c r="AE986" s="96">
        <v>4</v>
      </c>
      <c r="AF986" s="96">
        <v>1</v>
      </c>
      <c r="AG986" s="96">
        <v>20062</v>
      </c>
      <c r="AH986" s="96">
        <v>4</v>
      </c>
      <c r="AI986" s="96">
        <v>1</v>
      </c>
      <c r="AJ986" s="96" t="s">
        <v>3868</v>
      </c>
      <c r="AK986" s="96">
        <v>4</v>
      </c>
      <c r="AN986" s="96">
        <v>0</v>
      </c>
      <c r="AO986" s="96" t="s">
        <v>2365</v>
      </c>
      <c r="AP986" s="96" t="s">
        <v>2412</v>
      </c>
    </row>
    <row r="987" spans="1:42">
      <c r="A987" s="23">
        <v>986</v>
      </c>
      <c r="B987" s="96" t="s">
        <v>2496</v>
      </c>
      <c r="C987" s="96" t="s">
        <v>1792</v>
      </c>
      <c r="D987" s="23" t="s">
        <v>997</v>
      </c>
      <c r="E987" s="23" t="s">
        <v>779</v>
      </c>
      <c r="F987" s="23" t="s">
        <v>1569</v>
      </c>
      <c r="G987" s="96">
        <v>7</v>
      </c>
      <c r="H987" s="24" t="s">
        <v>2745</v>
      </c>
      <c r="I987" s="96" t="s">
        <v>122</v>
      </c>
      <c r="J987" s="96" t="s">
        <v>134</v>
      </c>
      <c r="K987" s="24">
        <v>20071</v>
      </c>
      <c r="L987" s="24">
        <v>0</v>
      </c>
      <c r="M987" s="24">
        <v>1</v>
      </c>
      <c r="Y987" s="24" t="s">
        <v>2364</v>
      </c>
      <c r="AA987" s="96" t="s">
        <v>2499</v>
      </c>
      <c r="AC987" s="96" t="s">
        <v>2500</v>
      </c>
      <c r="AD987" s="98" t="s">
        <v>2363</v>
      </c>
      <c r="AE987" s="96">
        <v>4</v>
      </c>
      <c r="AF987" s="96">
        <v>1</v>
      </c>
      <c r="AG987" s="96">
        <v>20071</v>
      </c>
      <c r="AH987" s="96">
        <v>0</v>
      </c>
      <c r="AI987" s="96">
        <v>1</v>
      </c>
      <c r="AJ987" s="96" t="s">
        <v>3869</v>
      </c>
      <c r="AK987" s="96">
        <v>4</v>
      </c>
      <c r="AN987" s="96">
        <v>0</v>
      </c>
      <c r="AO987" s="96" t="s">
        <v>2365</v>
      </c>
      <c r="AP987" s="96" t="s">
        <v>2390</v>
      </c>
    </row>
    <row r="988" spans="1:42">
      <c r="A988" s="23">
        <v>987</v>
      </c>
      <c r="B988" s="96" t="s">
        <v>2496</v>
      </c>
      <c r="C988" s="96" t="s">
        <v>1792</v>
      </c>
      <c r="D988" s="23" t="s">
        <v>997</v>
      </c>
      <c r="E988" s="23" t="s">
        <v>779</v>
      </c>
      <c r="F988" s="23" t="s">
        <v>1569</v>
      </c>
      <c r="G988" s="96">
        <v>7</v>
      </c>
      <c r="H988" s="24" t="s">
        <v>2672</v>
      </c>
      <c r="I988" s="96" t="s">
        <v>122</v>
      </c>
      <c r="J988" s="96" t="s">
        <v>134</v>
      </c>
      <c r="K988" s="24">
        <v>20071</v>
      </c>
      <c r="L988" s="24">
        <v>2</v>
      </c>
      <c r="M988" s="24">
        <v>1</v>
      </c>
      <c r="Y988" s="24" t="s">
        <v>2364</v>
      </c>
      <c r="AA988" s="96" t="s">
        <v>2499</v>
      </c>
      <c r="AC988" s="96" t="s">
        <v>2500</v>
      </c>
      <c r="AD988" s="98" t="s">
        <v>2363</v>
      </c>
      <c r="AE988" s="96">
        <v>4</v>
      </c>
      <c r="AF988" s="96">
        <v>1</v>
      </c>
      <c r="AG988" s="96">
        <v>20071</v>
      </c>
      <c r="AH988" s="96">
        <v>2</v>
      </c>
      <c r="AI988" s="96">
        <v>1</v>
      </c>
      <c r="AJ988" s="96" t="s">
        <v>3870</v>
      </c>
      <c r="AK988" s="96">
        <v>4</v>
      </c>
      <c r="AN988" s="96">
        <v>0</v>
      </c>
      <c r="AO988" s="96" t="s">
        <v>2365</v>
      </c>
      <c r="AP988" s="96" t="s">
        <v>2389</v>
      </c>
    </row>
    <row r="989" spans="1:42">
      <c r="A989" s="23">
        <v>988</v>
      </c>
      <c r="B989" s="96" t="s">
        <v>2496</v>
      </c>
      <c r="C989" s="96" t="s">
        <v>1792</v>
      </c>
      <c r="D989" s="23" t="s">
        <v>997</v>
      </c>
      <c r="E989" s="23" t="s">
        <v>779</v>
      </c>
      <c r="F989" s="23" t="s">
        <v>1569</v>
      </c>
      <c r="G989" s="96">
        <v>7</v>
      </c>
      <c r="H989" s="24" t="s">
        <v>2697</v>
      </c>
      <c r="I989" s="96" t="s">
        <v>121</v>
      </c>
      <c r="J989" s="96" t="s">
        <v>134</v>
      </c>
      <c r="K989" s="24">
        <v>20071</v>
      </c>
      <c r="L989" s="24">
        <v>4</v>
      </c>
      <c r="M989" s="24">
        <v>1</v>
      </c>
      <c r="Y989" s="24" t="s">
        <v>2364</v>
      </c>
      <c r="AA989" s="96" t="s">
        <v>2497</v>
      </c>
      <c r="AC989" s="96" t="s">
        <v>2498</v>
      </c>
      <c r="AD989" s="98" t="s">
        <v>2363</v>
      </c>
      <c r="AE989" s="96">
        <v>4</v>
      </c>
      <c r="AF989" s="96">
        <v>1</v>
      </c>
      <c r="AG989" s="96">
        <v>20071</v>
      </c>
      <c r="AH989" s="96">
        <v>4</v>
      </c>
      <c r="AI989" s="96">
        <v>1</v>
      </c>
      <c r="AJ989" s="96" t="s">
        <v>3871</v>
      </c>
      <c r="AK989" s="96">
        <v>4</v>
      </c>
      <c r="AN989" s="96">
        <v>0</v>
      </c>
      <c r="AO989" s="96" t="s">
        <v>2365</v>
      </c>
      <c r="AP989" s="96" t="s">
        <v>2402</v>
      </c>
    </row>
    <row r="990" spans="1:42">
      <c r="A990" s="23">
        <v>989</v>
      </c>
      <c r="B990" s="96" t="s">
        <v>2496</v>
      </c>
      <c r="C990" s="96" t="s">
        <v>1792</v>
      </c>
      <c r="D990" s="23" t="s">
        <v>997</v>
      </c>
      <c r="E990" s="23" t="s">
        <v>779</v>
      </c>
      <c r="F990" s="23" t="s">
        <v>1569</v>
      </c>
      <c r="G990" s="96">
        <v>7</v>
      </c>
      <c r="H990" s="24" t="s">
        <v>5356</v>
      </c>
      <c r="I990" s="96" t="s">
        <v>121</v>
      </c>
      <c r="J990" s="96" t="s">
        <v>138</v>
      </c>
      <c r="K990" s="24">
        <v>10141</v>
      </c>
      <c r="L990" s="24">
        <v>0</v>
      </c>
      <c r="M990" s="24">
        <v>1</v>
      </c>
      <c r="Y990" s="24" t="s">
        <v>2364</v>
      </c>
      <c r="AA990" s="96" t="s">
        <v>2497</v>
      </c>
      <c r="AC990" s="96" t="s">
        <v>2498</v>
      </c>
      <c r="AD990" s="98" t="s">
        <v>2391</v>
      </c>
      <c r="AE990" s="96">
        <v>16</v>
      </c>
      <c r="AF990" s="96">
        <v>16</v>
      </c>
      <c r="AG990" s="96">
        <v>10141</v>
      </c>
      <c r="AH990" s="96">
        <v>0</v>
      </c>
      <c r="AI990" s="96">
        <v>1</v>
      </c>
      <c r="AJ990" s="96" t="s">
        <v>5457</v>
      </c>
      <c r="AK990" s="96">
        <v>4</v>
      </c>
      <c r="AN990" s="96">
        <v>0</v>
      </c>
      <c r="AO990" s="96" t="s">
        <v>2365</v>
      </c>
      <c r="AP990" s="96" t="s">
        <v>2392</v>
      </c>
    </row>
    <row r="991" spans="1:42">
      <c r="A991" s="23">
        <v>990</v>
      </c>
      <c r="B991" s="96" t="s">
        <v>2496</v>
      </c>
      <c r="C991" s="96" t="s">
        <v>1792</v>
      </c>
      <c r="D991" s="23" t="s">
        <v>997</v>
      </c>
      <c r="E991" s="23" t="s">
        <v>779</v>
      </c>
      <c r="F991" s="23" t="s">
        <v>1569</v>
      </c>
      <c r="G991" s="96">
        <v>7</v>
      </c>
      <c r="H991" s="24" t="s">
        <v>5351</v>
      </c>
      <c r="I991" s="96" t="s">
        <v>123</v>
      </c>
      <c r="J991" s="96" t="s">
        <v>138</v>
      </c>
      <c r="K991" s="24">
        <v>10142</v>
      </c>
      <c r="L991" s="24">
        <v>0</v>
      </c>
      <c r="M991" s="24">
        <v>1</v>
      </c>
      <c r="Y991" s="24" t="s">
        <v>2364</v>
      </c>
      <c r="AA991" s="96" t="s">
        <v>2501</v>
      </c>
      <c r="AC991" s="96" t="s">
        <v>2502</v>
      </c>
      <c r="AD991" s="98" t="s">
        <v>2391</v>
      </c>
      <c r="AE991" s="96">
        <v>16</v>
      </c>
      <c r="AF991" s="96">
        <v>16</v>
      </c>
      <c r="AG991" s="96">
        <v>10142</v>
      </c>
      <c r="AH991" s="96">
        <v>0</v>
      </c>
      <c r="AI991" s="96">
        <v>1</v>
      </c>
      <c r="AJ991" s="96" t="s">
        <v>5458</v>
      </c>
      <c r="AK991" s="96">
        <v>4</v>
      </c>
      <c r="AN991" s="96">
        <v>0</v>
      </c>
      <c r="AO991" s="96" t="s">
        <v>2365</v>
      </c>
      <c r="AP991" s="96" t="s">
        <v>2393</v>
      </c>
    </row>
    <row r="992" spans="1:42">
      <c r="A992" s="23">
        <v>991</v>
      </c>
      <c r="B992" s="96" t="s">
        <v>2496</v>
      </c>
      <c r="C992" s="96" t="s">
        <v>1792</v>
      </c>
      <c r="D992" s="23" t="s">
        <v>997</v>
      </c>
      <c r="E992" s="23" t="s">
        <v>779</v>
      </c>
      <c r="F992" s="23" t="s">
        <v>1569</v>
      </c>
      <c r="G992" s="96">
        <v>7</v>
      </c>
      <c r="H992" s="24" t="s">
        <v>5352</v>
      </c>
      <c r="I992" s="96" t="s">
        <v>123</v>
      </c>
      <c r="J992" s="96" t="s">
        <v>134</v>
      </c>
      <c r="K992" s="24">
        <v>20071</v>
      </c>
      <c r="L992" s="24">
        <v>6</v>
      </c>
      <c r="M992" s="24">
        <v>2</v>
      </c>
      <c r="Y992" s="24" t="s">
        <v>2364</v>
      </c>
      <c r="AA992" s="96" t="s">
        <v>2501</v>
      </c>
      <c r="AC992" s="96" t="s">
        <v>2502</v>
      </c>
      <c r="AD992" s="98" t="s">
        <v>2363</v>
      </c>
      <c r="AE992" s="96">
        <v>4</v>
      </c>
      <c r="AF992" s="96">
        <v>1</v>
      </c>
      <c r="AG992" s="96">
        <v>20071</v>
      </c>
      <c r="AH992" s="96">
        <v>6</v>
      </c>
      <c r="AI992" s="96">
        <v>2</v>
      </c>
      <c r="AJ992" s="96" t="s">
        <v>5459</v>
      </c>
      <c r="AK992" s="96">
        <v>4</v>
      </c>
      <c r="AN992" s="96">
        <v>0</v>
      </c>
      <c r="AO992" s="96" t="s">
        <v>2365</v>
      </c>
      <c r="AP992" s="96" t="s">
        <v>2394</v>
      </c>
    </row>
    <row r="993" spans="1:42">
      <c r="A993" s="23">
        <v>992</v>
      </c>
      <c r="B993" s="96" t="s">
        <v>2496</v>
      </c>
      <c r="C993" s="96" t="s">
        <v>1792</v>
      </c>
      <c r="D993" s="23" t="s">
        <v>997</v>
      </c>
      <c r="E993" s="23" t="s">
        <v>779</v>
      </c>
      <c r="F993" s="23" t="s">
        <v>1569</v>
      </c>
      <c r="G993" s="96">
        <v>7</v>
      </c>
      <c r="H993" s="24" t="s">
        <v>5353</v>
      </c>
      <c r="I993" s="96" t="s">
        <v>123</v>
      </c>
      <c r="J993" s="96" t="s">
        <v>138</v>
      </c>
      <c r="K993" s="24">
        <v>10143</v>
      </c>
      <c r="L993" s="24">
        <v>0</v>
      </c>
      <c r="M993" s="24">
        <v>1</v>
      </c>
      <c r="Y993" s="24" t="s">
        <v>2364</v>
      </c>
      <c r="AA993" s="96" t="s">
        <v>2501</v>
      </c>
      <c r="AC993" s="96" t="s">
        <v>2502</v>
      </c>
      <c r="AD993" s="98" t="s">
        <v>2391</v>
      </c>
      <c r="AE993" s="96">
        <v>16</v>
      </c>
      <c r="AF993" s="96">
        <v>16</v>
      </c>
      <c r="AG993" s="96">
        <v>10143</v>
      </c>
      <c r="AH993" s="96">
        <v>0</v>
      </c>
      <c r="AI993" s="96">
        <v>1</v>
      </c>
      <c r="AJ993" s="96" t="s">
        <v>5460</v>
      </c>
      <c r="AK993" s="96">
        <v>4</v>
      </c>
      <c r="AN993" s="96">
        <v>0</v>
      </c>
      <c r="AO993" s="96" t="s">
        <v>2365</v>
      </c>
      <c r="AP993" s="96" t="s">
        <v>2395</v>
      </c>
    </row>
    <row r="994" spans="1:42">
      <c r="A994" s="23">
        <v>993</v>
      </c>
      <c r="B994" s="96" t="s">
        <v>2496</v>
      </c>
      <c r="C994" s="96" t="s">
        <v>1792</v>
      </c>
      <c r="D994" s="23" t="s">
        <v>997</v>
      </c>
      <c r="E994" s="23" t="s">
        <v>779</v>
      </c>
      <c r="F994" s="23" t="s">
        <v>1569</v>
      </c>
      <c r="G994" s="96">
        <v>7</v>
      </c>
      <c r="H994" s="24" t="s">
        <v>5354</v>
      </c>
      <c r="I994" s="96" t="s">
        <v>123</v>
      </c>
      <c r="J994" s="96" t="s">
        <v>134</v>
      </c>
      <c r="K994" s="24">
        <v>20071</v>
      </c>
      <c r="L994" s="24">
        <v>8</v>
      </c>
      <c r="M994" s="24">
        <v>2</v>
      </c>
      <c r="Y994" s="24" t="s">
        <v>2364</v>
      </c>
      <c r="AA994" s="96" t="s">
        <v>2501</v>
      </c>
      <c r="AC994" s="96" t="s">
        <v>2502</v>
      </c>
      <c r="AD994" s="98" t="s">
        <v>2363</v>
      </c>
      <c r="AE994" s="96">
        <v>4</v>
      </c>
      <c r="AF994" s="96">
        <v>1</v>
      </c>
      <c r="AG994" s="96">
        <v>20071</v>
      </c>
      <c r="AH994" s="96">
        <v>8</v>
      </c>
      <c r="AI994" s="96">
        <v>2</v>
      </c>
      <c r="AJ994" s="96" t="s">
        <v>5461</v>
      </c>
      <c r="AK994" s="96">
        <v>4</v>
      </c>
      <c r="AN994" s="96">
        <v>0</v>
      </c>
      <c r="AO994" s="96" t="s">
        <v>2365</v>
      </c>
      <c r="AP994" s="96" t="s">
        <v>2396</v>
      </c>
    </row>
    <row r="995" spans="1:42">
      <c r="A995" s="23">
        <v>994</v>
      </c>
      <c r="B995" s="96" t="s">
        <v>2496</v>
      </c>
      <c r="C995" s="96" t="s">
        <v>1792</v>
      </c>
      <c r="D995" s="23" t="s">
        <v>997</v>
      </c>
      <c r="E995" s="23" t="s">
        <v>779</v>
      </c>
      <c r="F995" s="23" t="s">
        <v>1569</v>
      </c>
      <c r="G995" s="96">
        <v>7</v>
      </c>
      <c r="H995" s="24" t="s">
        <v>2948</v>
      </c>
      <c r="I995" s="96" t="s">
        <v>123</v>
      </c>
      <c r="J995" s="96" t="s">
        <v>138</v>
      </c>
      <c r="K995" s="24">
        <v>10144</v>
      </c>
      <c r="L995" s="24">
        <v>0</v>
      </c>
      <c r="M995" s="24">
        <v>1</v>
      </c>
      <c r="Y995" s="24" t="s">
        <v>2364</v>
      </c>
      <c r="AA995" s="96" t="s">
        <v>2501</v>
      </c>
      <c r="AC995" s="96" t="s">
        <v>2502</v>
      </c>
      <c r="AD995" s="98" t="s">
        <v>2391</v>
      </c>
      <c r="AE995" s="96">
        <v>16</v>
      </c>
      <c r="AF995" s="96">
        <v>16</v>
      </c>
      <c r="AG995" s="96">
        <v>10144</v>
      </c>
      <c r="AH995" s="96">
        <v>0</v>
      </c>
      <c r="AI995" s="96">
        <v>1</v>
      </c>
      <c r="AJ995" s="96" t="s">
        <v>3872</v>
      </c>
      <c r="AK995" s="96">
        <v>4</v>
      </c>
      <c r="AN995" s="96">
        <v>0</v>
      </c>
      <c r="AO995" s="96" t="s">
        <v>2365</v>
      </c>
      <c r="AP995" s="96" t="s">
        <v>2403</v>
      </c>
    </row>
    <row r="996" spans="1:42">
      <c r="A996" s="23">
        <v>995</v>
      </c>
      <c r="B996" s="96" t="s">
        <v>2496</v>
      </c>
      <c r="C996" s="96" t="s">
        <v>1792</v>
      </c>
      <c r="D996" s="23" t="s">
        <v>997</v>
      </c>
      <c r="E996" s="23" t="s">
        <v>779</v>
      </c>
      <c r="F996" s="23" t="s">
        <v>1569</v>
      </c>
      <c r="G996" s="96">
        <v>7</v>
      </c>
      <c r="H996" s="24" t="s">
        <v>2949</v>
      </c>
      <c r="I996" s="96" t="s">
        <v>123</v>
      </c>
      <c r="J996" s="96" t="s">
        <v>134</v>
      </c>
      <c r="K996" s="24">
        <v>20071</v>
      </c>
      <c r="L996" s="24">
        <v>10</v>
      </c>
      <c r="M996" s="24">
        <v>2</v>
      </c>
      <c r="Y996" s="24" t="s">
        <v>2364</v>
      </c>
      <c r="AA996" s="96" t="s">
        <v>2501</v>
      </c>
      <c r="AC996" s="96" t="s">
        <v>2502</v>
      </c>
      <c r="AD996" s="98" t="s">
        <v>2363</v>
      </c>
      <c r="AE996" s="96">
        <v>4</v>
      </c>
      <c r="AF996" s="96">
        <v>1</v>
      </c>
      <c r="AG996" s="96">
        <v>20071</v>
      </c>
      <c r="AH996" s="96">
        <v>10</v>
      </c>
      <c r="AI996" s="96">
        <v>2</v>
      </c>
      <c r="AJ996" s="96" t="s">
        <v>3873</v>
      </c>
      <c r="AK996" s="96">
        <v>4</v>
      </c>
      <c r="AN996" s="96">
        <v>0</v>
      </c>
      <c r="AO996" s="96" t="s">
        <v>2365</v>
      </c>
      <c r="AP996" s="96" t="s">
        <v>2404</v>
      </c>
    </row>
    <row r="997" spans="1:42">
      <c r="A997" s="23">
        <v>996</v>
      </c>
      <c r="B997" s="96" t="s">
        <v>2496</v>
      </c>
      <c r="C997" s="96" t="s">
        <v>1792</v>
      </c>
      <c r="D997" s="23" t="s">
        <v>997</v>
      </c>
      <c r="E997" s="23" t="s">
        <v>779</v>
      </c>
      <c r="F997" s="23" t="s">
        <v>1569</v>
      </c>
      <c r="G997" s="96">
        <v>7</v>
      </c>
      <c r="H997" s="24" t="s">
        <v>2950</v>
      </c>
      <c r="I997" s="96" t="s">
        <v>123</v>
      </c>
      <c r="J997" s="96" t="s">
        <v>138</v>
      </c>
      <c r="K997" s="24">
        <v>10145</v>
      </c>
      <c r="L997" s="24">
        <v>0</v>
      </c>
      <c r="M997" s="24">
        <v>1</v>
      </c>
      <c r="Y997" s="24" t="s">
        <v>2364</v>
      </c>
      <c r="AA997" s="96" t="s">
        <v>2501</v>
      </c>
      <c r="AC997" s="96" t="s">
        <v>2502</v>
      </c>
      <c r="AD997" s="98" t="s">
        <v>2391</v>
      </c>
      <c r="AE997" s="96">
        <v>16</v>
      </c>
      <c r="AF997" s="96">
        <v>16</v>
      </c>
      <c r="AG997" s="96">
        <v>10145</v>
      </c>
      <c r="AH997" s="96">
        <v>0</v>
      </c>
      <c r="AI997" s="96">
        <v>1</v>
      </c>
      <c r="AJ997" s="96" t="s">
        <v>3874</v>
      </c>
      <c r="AK997" s="96">
        <v>4</v>
      </c>
      <c r="AN997" s="96">
        <v>0</v>
      </c>
      <c r="AO997" s="96" t="s">
        <v>2365</v>
      </c>
      <c r="AP997" s="96" t="s">
        <v>2405</v>
      </c>
    </row>
    <row r="998" spans="1:42">
      <c r="A998" s="23">
        <v>997</v>
      </c>
      <c r="B998" s="96" t="s">
        <v>2496</v>
      </c>
      <c r="C998" s="96" t="s">
        <v>1792</v>
      </c>
      <c r="D998" s="23" t="s">
        <v>997</v>
      </c>
      <c r="E998" s="23" t="s">
        <v>779</v>
      </c>
      <c r="F998" s="23" t="s">
        <v>1569</v>
      </c>
      <c r="G998" s="96">
        <v>7</v>
      </c>
      <c r="H998" s="24" t="s">
        <v>2951</v>
      </c>
      <c r="I998" s="96" t="s">
        <v>123</v>
      </c>
      <c r="J998" s="96" t="s">
        <v>134</v>
      </c>
      <c r="K998" s="24">
        <v>20071</v>
      </c>
      <c r="L998" s="24">
        <v>12</v>
      </c>
      <c r="M998" s="24">
        <v>2</v>
      </c>
      <c r="Y998" s="24" t="s">
        <v>2364</v>
      </c>
      <c r="AA998" s="96" t="s">
        <v>2501</v>
      </c>
      <c r="AC998" s="96" t="s">
        <v>2502</v>
      </c>
      <c r="AD998" s="98" t="s">
        <v>2363</v>
      </c>
      <c r="AE998" s="96">
        <v>4</v>
      </c>
      <c r="AF998" s="96">
        <v>1</v>
      </c>
      <c r="AG998" s="96">
        <v>20071</v>
      </c>
      <c r="AH998" s="96">
        <v>12</v>
      </c>
      <c r="AI998" s="96">
        <v>2</v>
      </c>
      <c r="AJ998" s="96" t="s">
        <v>3875</v>
      </c>
      <c r="AK998" s="96">
        <v>4</v>
      </c>
      <c r="AN998" s="96">
        <v>0</v>
      </c>
      <c r="AO998" s="96" t="s">
        <v>2365</v>
      </c>
      <c r="AP998" s="96" t="s">
        <v>2406</v>
      </c>
    </row>
    <row r="999" spans="1:42">
      <c r="A999" s="23">
        <v>998</v>
      </c>
      <c r="B999" s="96" t="s">
        <v>2496</v>
      </c>
      <c r="C999" s="96" t="s">
        <v>1792</v>
      </c>
      <c r="D999" s="23" t="s">
        <v>997</v>
      </c>
      <c r="E999" s="23" t="s">
        <v>779</v>
      </c>
      <c r="F999" s="23" t="s">
        <v>1569</v>
      </c>
      <c r="G999" s="96">
        <v>7</v>
      </c>
      <c r="H999" s="24" t="s">
        <v>2908</v>
      </c>
      <c r="I999" s="96" t="s">
        <v>123</v>
      </c>
      <c r="J999" s="96" t="s">
        <v>138</v>
      </c>
      <c r="K999" s="24">
        <v>10146</v>
      </c>
      <c r="L999" s="24">
        <v>0</v>
      </c>
      <c r="M999" s="24">
        <v>1</v>
      </c>
      <c r="Y999" s="24" t="s">
        <v>2364</v>
      </c>
      <c r="AA999" s="96" t="s">
        <v>2501</v>
      </c>
      <c r="AC999" s="96" t="s">
        <v>2502</v>
      </c>
      <c r="AD999" s="98" t="s">
        <v>2391</v>
      </c>
      <c r="AE999" s="96">
        <v>16</v>
      </c>
      <c r="AF999" s="96">
        <v>16</v>
      </c>
      <c r="AG999" s="96">
        <v>10146</v>
      </c>
      <c r="AH999" s="96">
        <v>0</v>
      </c>
      <c r="AI999" s="96">
        <v>1</v>
      </c>
      <c r="AJ999" s="96" t="s">
        <v>3876</v>
      </c>
      <c r="AK999" s="96">
        <v>4</v>
      </c>
      <c r="AN999" s="96">
        <v>0</v>
      </c>
      <c r="AO999" s="96" t="s">
        <v>2365</v>
      </c>
      <c r="AP999" s="96" t="s">
        <v>2407</v>
      </c>
    </row>
    <row r="1000" spans="1:42">
      <c r="A1000" s="23">
        <v>999</v>
      </c>
      <c r="B1000" s="96" t="s">
        <v>2496</v>
      </c>
      <c r="C1000" s="96" t="s">
        <v>1792</v>
      </c>
      <c r="D1000" s="23" t="s">
        <v>997</v>
      </c>
      <c r="E1000" s="23" t="s">
        <v>779</v>
      </c>
      <c r="F1000" s="23" t="s">
        <v>1569</v>
      </c>
      <c r="G1000" s="96">
        <v>7</v>
      </c>
      <c r="H1000" s="24" t="s">
        <v>2909</v>
      </c>
      <c r="I1000" s="96" t="s">
        <v>123</v>
      </c>
      <c r="J1000" s="96" t="s">
        <v>134</v>
      </c>
      <c r="K1000" s="24">
        <v>20071</v>
      </c>
      <c r="L1000" s="24">
        <v>14</v>
      </c>
      <c r="M1000" s="24">
        <v>2</v>
      </c>
      <c r="Y1000" s="24" t="s">
        <v>2364</v>
      </c>
      <c r="AA1000" s="96" t="s">
        <v>2501</v>
      </c>
      <c r="AC1000" s="96" t="s">
        <v>2502</v>
      </c>
      <c r="AD1000" s="98" t="s">
        <v>2363</v>
      </c>
      <c r="AE1000" s="96">
        <v>4</v>
      </c>
      <c r="AF1000" s="96">
        <v>1</v>
      </c>
      <c r="AG1000" s="96">
        <v>20071</v>
      </c>
      <c r="AH1000" s="96">
        <v>14</v>
      </c>
      <c r="AI1000" s="96">
        <v>2</v>
      </c>
      <c r="AJ1000" s="96" t="s">
        <v>3877</v>
      </c>
      <c r="AK1000" s="96">
        <v>4</v>
      </c>
      <c r="AN1000" s="96">
        <v>0</v>
      </c>
      <c r="AO1000" s="96" t="s">
        <v>2365</v>
      </c>
      <c r="AP1000" s="96" t="s">
        <v>2408</v>
      </c>
    </row>
    <row r="1001" spans="1:42">
      <c r="A1001" s="23">
        <v>1000</v>
      </c>
      <c r="B1001" s="96" t="s">
        <v>2496</v>
      </c>
      <c r="C1001" s="96" t="s">
        <v>1792</v>
      </c>
      <c r="D1001" s="23" t="s">
        <v>997</v>
      </c>
      <c r="E1001" s="23" t="s">
        <v>779</v>
      </c>
      <c r="F1001" s="23" t="s">
        <v>1569</v>
      </c>
      <c r="G1001" s="96">
        <v>7</v>
      </c>
      <c r="H1001" s="24" t="s">
        <v>2910</v>
      </c>
      <c r="I1001" s="96" t="s">
        <v>123</v>
      </c>
      <c r="J1001" s="96" t="s">
        <v>138</v>
      </c>
      <c r="K1001" s="24">
        <v>10147</v>
      </c>
      <c r="L1001" s="24">
        <v>0</v>
      </c>
      <c r="M1001" s="24">
        <v>1</v>
      </c>
      <c r="Y1001" s="24" t="s">
        <v>2364</v>
      </c>
      <c r="AA1001" s="96" t="s">
        <v>2501</v>
      </c>
      <c r="AC1001" s="96" t="s">
        <v>2502</v>
      </c>
      <c r="AD1001" s="98" t="s">
        <v>2391</v>
      </c>
      <c r="AE1001" s="96">
        <v>16</v>
      </c>
      <c r="AF1001" s="96">
        <v>16</v>
      </c>
      <c r="AG1001" s="96">
        <v>10147</v>
      </c>
      <c r="AH1001" s="96">
        <v>0</v>
      </c>
      <c r="AI1001" s="96">
        <v>1</v>
      </c>
      <c r="AJ1001" s="96" t="s">
        <v>3878</v>
      </c>
      <c r="AK1001" s="96">
        <v>4</v>
      </c>
      <c r="AN1001" s="96">
        <v>0</v>
      </c>
      <c r="AO1001" s="96" t="s">
        <v>2365</v>
      </c>
      <c r="AP1001" s="96" t="s">
        <v>2409</v>
      </c>
    </row>
    <row r="1002" spans="1:42">
      <c r="A1002" s="23">
        <v>1001</v>
      </c>
      <c r="B1002" s="96" t="s">
        <v>2496</v>
      </c>
      <c r="C1002" s="96" t="s">
        <v>1792</v>
      </c>
      <c r="D1002" s="23" t="s">
        <v>997</v>
      </c>
      <c r="E1002" s="23" t="s">
        <v>779</v>
      </c>
      <c r="F1002" s="23" t="s">
        <v>1569</v>
      </c>
      <c r="G1002" s="96">
        <v>7</v>
      </c>
      <c r="H1002" s="24" t="s">
        <v>2911</v>
      </c>
      <c r="I1002" s="96" t="s">
        <v>123</v>
      </c>
      <c r="J1002" s="96" t="s">
        <v>134</v>
      </c>
      <c r="K1002" s="24">
        <v>20072</v>
      </c>
      <c r="L1002" s="24">
        <v>0</v>
      </c>
      <c r="M1002" s="24">
        <v>2</v>
      </c>
      <c r="Y1002" s="24" t="s">
        <v>2364</v>
      </c>
      <c r="AA1002" s="96" t="s">
        <v>2501</v>
      </c>
      <c r="AC1002" s="96" t="s">
        <v>2502</v>
      </c>
      <c r="AD1002" s="98" t="s">
        <v>2363</v>
      </c>
      <c r="AE1002" s="96">
        <v>4</v>
      </c>
      <c r="AF1002" s="96">
        <v>1</v>
      </c>
      <c r="AG1002" s="96">
        <v>20072</v>
      </c>
      <c r="AH1002" s="96">
        <v>0</v>
      </c>
      <c r="AI1002" s="96">
        <v>2</v>
      </c>
      <c r="AJ1002" s="96" t="s">
        <v>3879</v>
      </c>
      <c r="AK1002" s="96">
        <v>4</v>
      </c>
      <c r="AN1002" s="96">
        <v>0</v>
      </c>
      <c r="AO1002" s="96" t="s">
        <v>2365</v>
      </c>
      <c r="AP1002" s="96" t="s">
        <v>2410</v>
      </c>
    </row>
    <row r="1003" spans="1:42">
      <c r="A1003" s="23">
        <v>1002</v>
      </c>
      <c r="B1003" s="96" t="s">
        <v>2496</v>
      </c>
      <c r="C1003" s="96" t="s">
        <v>1792</v>
      </c>
      <c r="D1003" s="23" t="s">
        <v>997</v>
      </c>
      <c r="E1003" s="23" t="s">
        <v>779</v>
      </c>
      <c r="F1003" s="23" t="s">
        <v>1569</v>
      </c>
      <c r="G1003" s="96">
        <v>7</v>
      </c>
      <c r="H1003" s="24" t="s">
        <v>2747</v>
      </c>
      <c r="I1003" s="96" t="s">
        <v>121</v>
      </c>
      <c r="J1003" s="96" t="s">
        <v>134</v>
      </c>
      <c r="K1003" s="24">
        <v>20072</v>
      </c>
      <c r="L1003" s="24">
        <v>2</v>
      </c>
      <c r="M1003" s="24">
        <v>1</v>
      </c>
      <c r="Y1003" s="24" t="s">
        <v>2364</v>
      </c>
      <c r="AA1003" s="96" t="s">
        <v>2497</v>
      </c>
      <c r="AC1003" s="96" t="s">
        <v>2498</v>
      </c>
      <c r="AD1003" s="98" t="s">
        <v>2363</v>
      </c>
      <c r="AE1003" s="96">
        <v>4</v>
      </c>
      <c r="AF1003" s="96">
        <v>1</v>
      </c>
      <c r="AG1003" s="96">
        <v>20072</v>
      </c>
      <c r="AH1003" s="96">
        <v>2</v>
      </c>
      <c r="AI1003" s="96">
        <v>1</v>
      </c>
      <c r="AJ1003" s="96" t="s">
        <v>3880</v>
      </c>
      <c r="AK1003" s="96">
        <v>4</v>
      </c>
      <c r="AN1003" s="96">
        <v>0</v>
      </c>
      <c r="AO1003" s="96" t="s">
        <v>2365</v>
      </c>
      <c r="AP1003" s="96" t="s">
        <v>2411</v>
      </c>
    </row>
    <row r="1004" spans="1:42">
      <c r="A1004" s="23">
        <v>1003</v>
      </c>
      <c r="B1004" s="96" t="s">
        <v>2496</v>
      </c>
      <c r="C1004" s="96" t="s">
        <v>1792</v>
      </c>
      <c r="D1004" s="23" t="s">
        <v>997</v>
      </c>
      <c r="E1004" s="23" t="s">
        <v>779</v>
      </c>
      <c r="F1004" s="23" t="s">
        <v>1569</v>
      </c>
      <c r="G1004" s="96">
        <v>7</v>
      </c>
      <c r="H1004" s="24" t="s">
        <v>2748</v>
      </c>
      <c r="I1004" s="96" t="s">
        <v>121</v>
      </c>
      <c r="J1004" s="96" t="s">
        <v>134</v>
      </c>
      <c r="K1004" s="24">
        <v>20072</v>
      </c>
      <c r="L1004" s="24">
        <v>4</v>
      </c>
      <c r="M1004" s="24">
        <v>1</v>
      </c>
      <c r="Y1004" s="24" t="s">
        <v>2364</v>
      </c>
      <c r="AA1004" s="96" t="s">
        <v>2497</v>
      </c>
      <c r="AC1004" s="96" t="s">
        <v>2498</v>
      </c>
      <c r="AD1004" s="98" t="s">
        <v>2363</v>
      </c>
      <c r="AE1004" s="96">
        <v>4</v>
      </c>
      <c r="AF1004" s="96">
        <v>1</v>
      </c>
      <c r="AG1004" s="96">
        <v>20072</v>
      </c>
      <c r="AH1004" s="96">
        <v>4</v>
      </c>
      <c r="AI1004" s="96">
        <v>1</v>
      </c>
      <c r="AJ1004" s="96" t="s">
        <v>3881</v>
      </c>
      <c r="AK1004" s="96">
        <v>4</v>
      </c>
      <c r="AN1004" s="96">
        <v>0</v>
      </c>
      <c r="AO1004" s="96" t="s">
        <v>2365</v>
      </c>
      <c r="AP1004" s="96" t="s">
        <v>2412</v>
      </c>
    </row>
    <row r="1005" spans="1:42">
      <c r="A1005" s="23">
        <v>1004</v>
      </c>
      <c r="B1005" s="96" t="s">
        <v>2496</v>
      </c>
      <c r="C1005" s="96" t="s">
        <v>1792</v>
      </c>
      <c r="D1005" s="23" t="s">
        <v>997</v>
      </c>
      <c r="E1005" s="23" t="s">
        <v>779</v>
      </c>
      <c r="F1005" s="23" t="s">
        <v>1003</v>
      </c>
      <c r="G1005" s="96">
        <v>8</v>
      </c>
      <c r="H1005" s="24" t="s">
        <v>2745</v>
      </c>
      <c r="I1005" s="96" t="s">
        <v>122</v>
      </c>
      <c r="J1005" s="96" t="s">
        <v>134</v>
      </c>
      <c r="K1005" s="24">
        <v>20081</v>
      </c>
      <c r="L1005" s="24">
        <v>0</v>
      </c>
      <c r="M1005" s="24">
        <v>1</v>
      </c>
      <c r="Y1005" s="24" t="s">
        <v>2364</v>
      </c>
      <c r="AA1005" s="96" t="s">
        <v>2499</v>
      </c>
      <c r="AC1005" s="96" t="s">
        <v>2500</v>
      </c>
      <c r="AD1005" s="98" t="s">
        <v>2363</v>
      </c>
      <c r="AE1005" s="96">
        <v>4</v>
      </c>
      <c r="AF1005" s="96">
        <v>1</v>
      </c>
      <c r="AG1005" s="96">
        <v>20081</v>
      </c>
      <c r="AH1005" s="96">
        <v>0</v>
      </c>
      <c r="AI1005" s="96">
        <v>1</v>
      </c>
      <c r="AJ1005" s="96" t="s">
        <v>3882</v>
      </c>
      <c r="AK1005" s="96">
        <v>4</v>
      </c>
      <c r="AN1005" s="96">
        <v>0</v>
      </c>
      <c r="AO1005" s="96" t="s">
        <v>2365</v>
      </c>
      <c r="AP1005" s="96" t="s">
        <v>2390</v>
      </c>
    </row>
    <row r="1006" spans="1:42">
      <c r="A1006" s="23">
        <v>1005</v>
      </c>
      <c r="B1006" s="96" t="s">
        <v>2496</v>
      </c>
      <c r="C1006" s="96" t="s">
        <v>1792</v>
      </c>
      <c r="D1006" s="23" t="s">
        <v>997</v>
      </c>
      <c r="E1006" s="23" t="s">
        <v>779</v>
      </c>
      <c r="F1006" s="23" t="s">
        <v>1003</v>
      </c>
      <c r="G1006" s="96">
        <v>8</v>
      </c>
      <c r="H1006" s="24" t="s">
        <v>2672</v>
      </c>
      <c r="I1006" s="96" t="s">
        <v>122</v>
      </c>
      <c r="J1006" s="96" t="s">
        <v>134</v>
      </c>
      <c r="K1006" s="24">
        <v>20081</v>
      </c>
      <c r="L1006" s="24">
        <v>2</v>
      </c>
      <c r="M1006" s="24">
        <v>1</v>
      </c>
      <c r="Y1006" s="24" t="s">
        <v>2364</v>
      </c>
      <c r="AA1006" s="96" t="s">
        <v>2499</v>
      </c>
      <c r="AC1006" s="96" t="s">
        <v>2500</v>
      </c>
      <c r="AD1006" s="98" t="s">
        <v>2363</v>
      </c>
      <c r="AE1006" s="96">
        <v>4</v>
      </c>
      <c r="AF1006" s="96">
        <v>1</v>
      </c>
      <c r="AG1006" s="96">
        <v>20081</v>
      </c>
      <c r="AH1006" s="96">
        <v>2</v>
      </c>
      <c r="AI1006" s="96">
        <v>1</v>
      </c>
      <c r="AJ1006" s="96" t="s">
        <v>3883</v>
      </c>
      <c r="AK1006" s="96">
        <v>4</v>
      </c>
      <c r="AN1006" s="96">
        <v>0</v>
      </c>
      <c r="AO1006" s="96" t="s">
        <v>2365</v>
      </c>
      <c r="AP1006" s="96" t="s">
        <v>2389</v>
      </c>
    </row>
    <row r="1007" spans="1:42">
      <c r="A1007" s="23">
        <v>1006</v>
      </c>
      <c r="B1007" s="96" t="s">
        <v>2496</v>
      </c>
      <c r="C1007" s="96" t="s">
        <v>1792</v>
      </c>
      <c r="D1007" s="23" t="s">
        <v>997</v>
      </c>
      <c r="E1007" s="23" t="s">
        <v>779</v>
      </c>
      <c r="F1007" s="23" t="s">
        <v>1003</v>
      </c>
      <c r="G1007" s="96">
        <v>8</v>
      </c>
      <c r="H1007" s="24" t="s">
        <v>2697</v>
      </c>
      <c r="I1007" s="96" t="s">
        <v>121</v>
      </c>
      <c r="J1007" s="96" t="s">
        <v>134</v>
      </c>
      <c r="K1007" s="24">
        <v>20081</v>
      </c>
      <c r="L1007" s="24">
        <v>4</v>
      </c>
      <c r="M1007" s="24">
        <v>1</v>
      </c>
      <c r="Y1007" s="24" t="s">
        <v>2364</v>
      </c>
      <c r="AA1007" s="96" t="s">
        <v>2497</v>
      </c>
      <c r="AC1007" s="96" t="s">
        <v>2498</v>
      </c>
      <c r="AD1007" s="98" t="s">
        <v>2363</v>
      </c>
      <c r="AE1007" s="96">
        <v>4</v>
      </c>
      <c r="AF1007" s="96">
        <v>1</v>
      </c>
      <c r="AG1007" s="96">
        <v>20081</v>
      </c>
      <c r="AH1007" s="96">
        <v>4</v>
      </c>
      <c r="AI1007" s="96">
        <v>1</v>
      </c>
      <c r="AJ1007" s="96" t="s">
        <v>3884</v>
      </c>
      <c r="AK1007" s="96">
        <v>4</v>
      </c>
      <c r="AN1007" s="96">
        <v>0</v>
      </c>
      <c r="AO1007" s="96" t="s">
        <v>2365</v>
      </c>
      <c r="AP1007" s="96" t="s">
        <v>2402</v>
      </c>
    </row>
    <row r="1008" spans="1:42">
      <c r="A1008" s="23">
        <v>1007</v>
      </c>
      <c r="B1008" s="96" t="s">
        <v>2496</v>
      </c>
      <c r="C1008" s="96" t="s">
        <v>1792</v>
      </c>
      <c r="D1008" s="23" t="s">
        <v>997</v>
      </c>
      <c r="E1008" s="23" t="s">
        <v>779</v>
      </c>
      <c r="F1008" s="23" t="s">
        <v>1003</v>
      </c>
      <c r="G1008" s="96">
        <v>8</v>
      </c>
      <c r="H1008" s="24" t="s">
        <v>5356</v>
      </c>
      <c r="I1008" s="96" t="s">
        <v>121</v>
      </c>
      <c r="J1008" s="96" t="s">
        <v>138</v>
      </c>
      <c r="K1008" s="24">
        <v>10161</v>
      </c>
      <c r="L1008" s="24">
        <v>0</v>
      </c>
      <c r="M1008" s="24">
        <v>1</v>
      </c>
      <c r="Y1008" s="24" t="s">
        <v>2364</v>
      </c>
      <c r="AA1008" s="96" t="s">
        <v>2497</v>
      </c>
      <c r="AC1008" s="96" t="s">
        <v>2498</v>
      </c>
      <c r="AD1008" s="98" t="s">
        <v>2391</v>
      </c>
      <c r="AE1008" s="96">
        <v>16</v>
      </c>
      <c r="AF1008" s="96">
        <v>16</v>
      </c>
      <c r="AG1008" s="96">
        <v>10161</v>
      </c>
      <c r="AH1008" s="96">
        <v>0</v>
      </c>
      <c r="AI1008" s="96">
        <v>1</v>
      </c>
      <c r="AJ1008" s="96" t="s">
        <v>5462</v>
      </c>
      <c r="AK1008" s="96">
        <v>4</v>
      </c>
      <c r="AN1008" s="96">
        <v>0</v>
      </c>
      <c r="AO1008" s="96" t="s">
        <v>2365</v>
      </c>
      <c r="AP1008" s="96" t="s">
        <v>2392</v>
      </c>
    </row>
    <row r="1009" spans="1:42">
      <c r="A1009" s="23">
        <v>1008</v>
      </c>
      <c r="B1009" s="96" t="s">
        <v>2496</v>
      </c>
      <c r="C1009" s="96" t="s">
        <v>1792</v>
      </c>
      <c r="D1009" s="23" t="s">
        <v>997</v>
      </c>
      <c r="E1009" s="23" t="s">
        <v>779</v>
      </c>
      <c r="F1009" s="23" t="s">
        <v>1003</v>
      </c>
      <c r="G1009" s="96">
        <v>8</v>
      </c>
      <c r="H1009" s="24" t="s">
        <v>5351</v>
      </c>
      <c r="I1009" s="96" t="s">
        <v>123</v>
      </c>
      <c r="J1009" s="96" t="s">
        <v>138</v>
      </c>
      <c r="K1009" s="24">
        <v>10162</v>
      </c>
      <c r="L1009" s="24">
        <v>0</v>
      </c>
      <c r="M1009" s="24">
        <v>1</v>
      </c>
      <c r="Y1009" s="24" t="s">
        <v>2364</v>
      </c>
      <c r="AA1009" s="96" t="s">
        <v>2501</v>
      </c>
      <c r="AC1009" s="96" t="s">
        <v>2502</v>
      </c>
      <c r="AD1009" s="98" t="s">
        <v>2391</v>
      </c>
      <c r="AE1009" s="96">
        <v>16</v>
      </c>
      <c r="AF1009" s="96">
        <v>16</v>
      </c>
      <c r="AG1009" s="96">
        <v>10162</v>
      </c>
      <c r="AH1009" s="96">
        <v>0</v>
      </c>
      <c r="AI1009" s="96">
        <v>1</v>
      </c>
      <c r="AJ1009" s="96" t="s">
        <v>5463</v>
      </c>
      <c r="AK1009" s="96">
        <v>4</v>
      </c>
      <c r="AN1009" s="96">
        <v>0</v>
      </c>
      <c r="AO1009" s="96" t="s">
        <v>2365</v>
      </c>
      <c r="AP1009" s="96" t="s">
        <v>2393</v>
      </c>
    </row>
    <row r="1010" spans="1:42">
      <c r="A1010" s="23">
        <v>1009</v>
      </c>
      <c r="B1010" s="96" t="s">
        <v>2496</v>
      </c>
      <c r="C1010" s="96" t="s">
        <v>1792</v>
      </c>
      <c r="D1010" s="23" t="s">
        <v>997</v>
      </c>
      <c r="E1010" s="23" t="s">
        <v>779</v>
      </c>
      <c r="F1010" s="23" t="s">
        <v>1003</v>
      </c>
      <c r="G1010" s="96">
        <v>8</v>
      </c>
      <c r="H1010" s="24" t="s">
        <v>5352</v>
      </c>
      <c r="I1010" s="96" t="s">
        <v>123</v>
      </c>
      <c r="J1010" s="96" t="s">
        <v>134</v>
      </c>
      <c r="K1010" s="24">
        <v>20081</v>
      </c>
      <c r="L1010" s="24">
        <v>6</v>
      </c>
      <c r="M1010" s="24">
        <v>2</v>
      </c>
      <c r="Y1010" s="24" t="s">
        <v>2364</v>
      </c>
      <c r="AA1010" s="96" t="s">
        <v>2501</v>
      </c>
      <c r="AC1010" s="96" t="s">
        <v>2502</v>
      </c>
      <c r="AD1010" s="98" t="s">
        <v>2363</v>
      </c>
      <c r="AE1010" s="96">
        <v>4</v>
      </c>
      <c r="AF1010" s="96">
        <v>1</v>
      </c>
      <c r="AG1010" s="96">
        <v>20081</v>
      </c>
      <c r="AH1010" s="96">
        <v>6</v>
      </c>
      <c r="AI1010" s="96">
        <v>2</v>
      </c>
      <c r="AJ1010" s="96" t="s">
        <v>5464</v>
      </c>
      <c r="AK1010" s="96">
        <v>4</v>
      </c>
      <c r="AN1010" s="96">
        <v>0</v>
      </c>
      <c r="AO1010" s="96" t="s">
        <v>2365</v>
      </c>
      <c r="AP1010" s="96" t="s">
        <v>2394</v>
      </c>
    </row>
    <row r="1011" spans="1:42">
      <c r="A1011" s="23">
        <v>1010</v>
      </c>
      <c r="B1011" s="96" t="s">
        <v>2496</v>
      </c>
      <c r="C1011" s="96" t="s">
        <v>1792</v>
      </c>
      <c r="D1011" s="23" t="s">
        <v>997</v>
      </c>
      <c r="E1011" s="23" t="s">
        <v>779</v>
      </c>
      <c r="F1011" s="23" t="s">
        <v>1003</v>
      </c>
      <c r="G1011" s="96">
        <v>8</v>
      </c>
      <c r="H1011" s="24" t="s">
        <v>5353</v>
      </c>
      <c r="I1011" s="96" t="s">
        <v>123</v>
      </c>
      <c r="J1011" s="96" t="s">
        <v>138</v>
      </c>
      <c r="K1011" s="24">
        <v>10163</v>
      </c>
      <c r="L1011" s="24">
        <v>0</v>
      </c>
      <c r="M1011" s="24">
        <v>1</v>
      </c>
      <c r="Y1011" s="24" t="s">
        <v>2364</v>
      </c>
      <c r="AA1011" s="96" t="s">
        <v>2501</v>
      </c>
      <c r="AC1011" s="96" t="s">
        <v>2502</v>
      </c>
      <c r="AD1011" s="98" t="s">
        <v>2391</v>
      </c>
      <c r="AE1011" s="96">
        <v>16</v>
      </c>
      <c r="AF1011" s="96">
        <v>16</v>
      </c>
      <c r="AG1011" s="96">
        <v>10163</v>
      </c>
      <c r="AH1011" s="96">
        <v>0</v>
      </c>
      <c r="AI1011" s="96">
        <v>1</v>
      </c>
      <c r="AJ1011" s="96" t="s">
        <v>5465</v>
      </c>
      <c r="AK1011" s="96">
        <v>4</v>
      </c>
      <c r="AN1011" s="96">
        <v>0</v>
      </c>
      <c r="AO1011" s="96" t="s">
        <v>2365</v>
      </c>
      <c r="AP1011" s="96" t="s">
        <v>2395</v>
      </c>
    </row>
    <row r="1012" spans="1:42">
      <c r="A1012" s="23">
        <v>1011</v>
      </c>
      <c r="B1012" s="96" t="s">
        <v>2496</v>
      </c>
      <c r="C1012" s="96" t="s">
        <v>1792</v>
      </c>
      <c r="D1012" s="23" t="s">
        <v>997</v>
      </c>
      <c r="E1012" s="23" t="s">
        <v>779</v>
      </c>
      <c r="F1012" s="23" t="s">
        <v>1003</v>
      </c>
      <c r="G1012" s="96">
        <v>8</v>
      </c>
      <c r="H1012" s="24" t="s">
        <v>5354</v>
      </c>
      <c r="I1012" s="96" t="s">
        <v>123</v>
      </c>
      <c r="J1012" s="96" t="s">
        <v>134</v>
      </c>
      <c r="K1012" s="24">
        <v>20081</v>
      </c>
      <c r="L1012" s="24">
        <v>8</v>
      </c>
      <c r="M1012" s="24">
        <v>2</v>
      </c>
      <c r="Y1012" s="24" t="s">
        <v>2364</v>
      </c>
      <c r="AA1012" s="96" t="s">
        <v>2501</v>
      </c>
      <c r="AC1012" s="96" t="s">
        <v>2502</v>
      </c>
      <c r="AD1012" s="98" t="s">
        <v>2363</v>
      </c>
      <c r="AE1012" s="96">
        <v>4</v>
      </c>
      <c r="AF1012" s="96">
        <v>1</v>
      </c>
      <c r="AG1012" s="96">
        <v>20081</v>
      </c>
      <c r="AH1012" s="96">
        <v>8</v>
      </c>
      <c r="AI1012" s="96">
        <v>2</v>
      </c>
      <c r="AJ1012" s="96" t="s">
        <v>5466</v>
      </c>
      <c r="AK1012" s="96">
        <v>4</v>
      </c>
      <c r="AN1012" s="96">
        <v>0</v>
      </c>
      <c r="AO1012" s="96" t="s">
        <v>2365</v>
      </c>
      <c r="AP1012" s="96" t="s">
        <v>2396</v>
      </c>
    </row>
    <row r="1013" spans="1:42">
      <c r="A1013" s="23">
        <v>1012</v>
      </c>
      <c r="B1013" s="96" t="s">
        <v>2496</v>
      </c>
      <c r="C1013" s="96" t="s">
        <v>1792</v>
      </c>
      <c r="D1013" s="23" t="s">
        <v>997</v>
      </c>
      <c r="E1013" s="23" t="s">
        <v>779</v>
      </c>
      <c r="F1013" s="23" t="s">
        <v>1003</v>
      </c>
      <c r="G1013" s="96">
        <v>8</v>
      </c>
      <c r="H1013" s="24" t="s">
        <v>2948</v>
      </c>
      <c r="I1013" s="96" t="s">
        <v>123</v>
      </c>
      <c r="J1013" s="96" t="s">
        <v>138</v>
      </c>
      <c r="K1013" s="24">
        <v>10164</v>
      </c>
      <c r="L1013" s="24">
        <v>0</v>
      </c>
      <c r="M1013" s="24">
        <v>1</v>
      </c>
      <c r="Y1013" s="24" t="s">
        <v>2364</v>
      </c>
      <c r="AA1013" s="96" t="s">
        <v>2501</v>
      </c>
      <c r="AC1013" s="96" t="s">
        <v>2502</v>
      </c>
      <c r="AD1013" s="98" t="s">
        <v>2391</v>
      </c>
      <c r="AE1013" s="96">
        <v>16</v>
      </c>
      <c r="AF1013" s="96">
        <v>16</v>
      </c>
      <c r="AG1013" s="96">
        <v>10164</v>
      </c>
      <c r="AH1013" s="96">
        <v>0</v>
      </c>
      <c r="AI1013" s="96">
        <v>1</v>
      </c>
      <c r="AJ1013" s="96" t="s">
        <v>3885</v>
      </c>
      <c r="AK1013" s="96">
        <v>4</v>
      </c>
      <c r="AN1013" s="96">
        <v>0</v>
      </c>
      <c r="AO1013" s="96" t="s">
        <v>2365</v>
      </c>
      <c r="AP1013" s="96" t="s">
        <v>2403</v>
      </c>
    </row>
    <row r="1014" spans="1:42">
      <c r="A1014" s="23">
        <v>1013</v>
      </c>
      <c r="B1014" s="96" t="s">
        <v>2496</v>
      </c>
      <c r="C1014" s="96" t="s">
        <v>1792</v>
      </c>
      <c r="D1014" s="23" t="s">
        <v>997</v>
      </c>
      <c r="E1014" s="23" t="s">
        <v>779</v>
      </c>
      <c r="F1014" s="23" t="s">
        <v>1003</v>
      </c>
      <c r="G1014" s="96">
        <v>8</v>
      </c>
      <c r="H1014" s="24" t="s">
        <v>2949</v>
      </c>
      <c r="I1014" s="96" t="s">
        <v>123</v>
      </c>
      <c r="J1014" s="96" t="s">
        <v>134</v>
      </c>
      <c r="K1014" s="24">
        <v>20081</v>
      </c>
      <c r="L1014" s="24">
        <v>10</v>
      </c>
      <c r="M1014" s="24">
        <v>2</v>
      </c>
      <c r="Y1014" s="24" t="s">
        <v>2364</v>
      </c>
      <c r="AA1014" s="96" t="s">
        <v>2501</v>
      </c>
      <c r="AC1014" s="96" t="s">
        <v>2502</v>
      </c>
      <c r="AD1014" s="98" t="s">
        <v>2363</v>
      </c>
      <c r="AE1014" s="96">
        <v>4</v>
      </c>
      <c r="AF1014" s="96">
        <v>1</v>
      </c>
      <c r="AG1014" s="96">
        <v>20081</v>
      </c>
      <c r="AH1014" s="96">
        <v>10</v>
      </c>
      <c r="AI1014" s="96">
        <v>2</v>
      </c>
      <c r="AJ1014" s="96" t="s">
        <v>3886</v>
      </c>
      <c r="AK1014" s="96">
        <v>4</v>
      </c>
      <c r="AN1014" s="96">
        <v>0</v>
      </c>
      <c r="AO1014" s="96" t="s">
        <v>2365</v>
      </c>
      <c r="AP1014" s="96" t="s">
        <v>2404</v>
      </c>
    </row>
    <row r="1015" spans="1:42">
      <c r="A1015" s="23">
        <v>1014</v>
      </c>
      <c r="B1015" s="96" t="s">
        <v>2496</v>
      </c>
      <c r="C1015" s="96" t="s">
        <v>1792</v>
      </c>
      <c r="D1015" s="23" t="s">
        <v>997</v>
      </c>
      <c r="E1015" s="23" t="s">
        <v>779</v>
      </c>
      <c r="F1015" s="23" t="s">
        <v>1003</v>
      </c>
      <c r="G1015" s="96">
        <v>8</v>
      </c>
      <c r="H1015" s="24" t="s">
        <v>2950</v>
      </c>
      <c r="I1015" s="96" t="s">
        <v>123</v>
      </c>
      <c r="J1015" s="96" t="s">
        <v>138</v>
      </c>
      <c r="K1015" s="24">
        <v>10165</v>
      </c>
      <c r="L1015" s="24">
        <v>0</v>
      </c>
      <c r="M1015" s="24">
        <v>1</v>
      </c>
      <c r="Y1015" s="24" t="s">
        <v>2364</v>
      </c>
      <c r="AA1015" s="96" t="s">
        <v>2501</v>
      </c>
      <c r="AC1015" s="96" t="s">
        <v>2502</v>
      </c>
      <c r="AD1015" s="98" t="s">
        <v>2391</v>
      </c>
      <c r="AE1015" s="96">
        <v>16</v>
      </c>
      <c r="AF1015" s="96">
        <v>16</v>
      </c>
      <c r="AG1015" s="96">
        <v>10165</v>
      </c>
      <c r="AH1015" s="96">
        <v>0</v>
      </c>
      <c r="AI1015" s="96">
        <v>1</v>
      </c>
      <c r="AJ1015" s="96" t="s">
        <v>3887</v>
      </c>
      <c r="AK1015" s="96">
        <v>4</v>
      </c>
      <c r="AN1015" s="96">
        <v>0</v>
      </c>
      <c r="AO1015" s="96" t="s">
        <v>2365</v>
      </c>
      <c r="AP1015" s="96" t="s">
        <v>2405</v>
      </c>
    </row>
    <row r="1016" spans="1:42">
      <c r="A1016" s="23">
        <v>1015</v>
      </c>
      <c r="B1016" s="96" t="s">
        <v>2496</v>
      </c>
      <c r="C1016" s="96" t="s">
        <v>1792</v>
      </c>
      <c r="D1016" s="23" t="s">
        <v>997</v>
      </c>
      <c r="E1016" s="23" t="s">
        <v>779</v>
      </c>
      <c r="F1016" s="23" t="s">
        <v>1003</v>
      </c>
      <c r="G1016" s="96">
        <v>8</v>
      </c>
      <c r="H1016" s="24" t="s">
        <v>2951</v>
      </c>
      <c r="I1016" s="96" t="s">
        <v>123</v>
      </c>
      <c r="J1016" s="96" t="s">
        <v>134</v>
      </c>
      <c r="K1016" s="24">
        <v>20081</v>
      </c>
      <c r="L1016" s="24">
        <v>12</v>
      </c>
      <c r="M1016" s="24">
        <v>2</v>
      </c>
      <c r="Y1016" s="24" t="s">
        <v>2364</v>
      </c>
      <c r="AA1016" s="96" t="s">
        <v>2501</v>
      </c>
      <c r="AC1016" s="96" t="s">
        <v>2502</v>
      </c>
      <c r="AD1016" s="98" t="s">
        <v>2363</v>
      </c>
      <c r="AE1016" s="96">
        <v>4</v>
      </c>
      <c r="AF1016" s="96">
        <v>1</v>
      </c>
      <c r="AG1016" s="96">
        <v>20081</v>
      </c>
      <c r="AH1016" s="96">
        <v>12</v>
      </c>
      <c r="AI1016" s="96">
        <v>2</v>
      </c>
      <c r="AJ1016" s="96" t="s">
        <v>3888</v>
      </c>
      <c r="AK1016" s="96">
        <v>4</v>
      </c>
      <c r="AN1016" s="96">
        <v>0</v>
      </c>
      <c r="AO1016" s="96" t="s">
        <v>2365</v>
      </c>
      <c r="AP1016" s="96" t="s">
        <v>2406</v>
      </c>
    </row>
    <row r="1017" spans="1:42">
      <c r="A1017" s="23">
        <v>1016</v>
      </c>
      <c r="B1017" s="96" t="s">
        <v>2496</v>
      </c>
      <c r="C1017" s="96" t="s">
        <v>1792</v>
      </c>
      <c r="D1017" s="23" t="s">
        <v>997</v>
      </c>
      <c r="E1017" s="23" t="s">
        <v>779</v>
      </c>
      <c r="F1017" s="23" t="s">
        <v>1003</v>
      </c>
      <c r="G1017" s="96">
        <v>8</v>
      </c>
      <c r="H1017" s="24" t="s">
        <v>2908</v>
      </c>
      <c r="I1017" s="96" t="s">
        <v>123</v>
      </c>
      <c r="J1017" s="96" t="s">
        <v>138</v>
      </c>
      <c r="K1017" s="24">
        <v>10166</v>
      </c>
      <c r="L1017" s="24">
        <v>0</v>
      </c>
      <c r="M1017" s="24">
        <v>1</v>
      </c>
      <c r="Y1017" s="24" t="s">
        <v>2364</v>
      </c>
      <c r="AA1017" s="96" t="s">
        <v>2501</v>
      </c>
      <c r="AC1017" s="96" t="s">
        <v>2502</v>
      </c>
      <c r="AD1017" s="98" t="s">
        <v>2391</v>
      </c>
      <c r="AE1017" s="96">
        <v>16</v>
      </c>
      <c r="AF1017" s="96">
        <v>16</v>
      </c>
      <c r="AG1017" s="96">
        <v>10166</v>
      </c>
      <c r="AH1017" s="96">
        <v>0</v>
      </c>
      <c r="AI1017" s="96">
        <v>1</v>
      </c>
      <c r="AJ1017" s="96" t="s">
        <v>3889</v>
      </c>
      <c r="AK1017" s="96">
        <v>4</v>
      </c>
      <c r="AN1017" s="96">
        <v>0</v>
      </c>
      <c r="AO1017" s="96" t="s">
        <v>2365</v>
      </c>
      <c r="AP1017" s="96" t="s">
        <v>2407</v>
      </c>
    </row>
    <row r="1018" spans="1:42">
      <c r="A1018" s="23">
        <v>1017</v>
      </c>
      <c r="B1018" s="96" t="s">
        <v>2496</v>
      </c>
      <c r="C1018" s="96" t="s">
        <v>1792</v>
      </c>
      <c r="D1018" s="23" t="s">
        <v>997</v>
      </c>
      <c r="E1018" s="23" t="s">
        <v>779</v>
      </c>
      <c r="F1018" s="23" t="s">
        <v>1003</v>
      </c>
      <c r="G1018" s="96">
        <v>8</v>
      </c>
      <c r="H1018" s="24" t="s">
        <v>2909</v>
      </c>
      <c r="I1018" s="96" t="s">
        <v>123</v>
      </c>
      <c r="J1018" s="96" t="s">
        <v>134</v>
      </c>
      <c r="K1018" s="24">
        <v>20081</v>
      </c>
      <c r="L1018" s="24">
        <v>14</v>
      </c>
      <c r="M1018" s="24">
        <v>2</v>
      </c>
      <c r="Y1018" s="24" t="s">
        <v>2364</v>
      </c>
      <c r="AA1018" s="96" t="s">
        <v>2501</v>
      </c>
      <c r="AC1018" s="96" t="s">
        <v>2502</v>
      </c>
      <c r="AD1018" s="98" t="s">
        <v>2363</v>
      </c>
      <c r="AE1018" s="96">
        <v>4</v>
      </c>
      <c r="AF1018" s="96">
        <v>1</v>
      </c>
      <c r="AG1018" s="96">
        <v>20081</v>
      </c>
      <c r="AH1018" s="96">
        <v>14</v>
      </c>
      <c r="AI1018" s="96">
        <v>2</v>
      </c>
      <c r="AJ1018" s="96" t="s">
        <v>3890</v>
      </c>
      <c r="AK1018" s="96">
        <v>4</v>
      </c>
      <c r="AN1018" s="96">
        <v>0</v>
      </c>
      <c r="AO1018" s="96" t="s">
        <v>2365</v>
      </c>
      <c r="AP1018" s="96" t="s">
        <v>2408</v>
      </c>
    </row>
    <row r="1019" spans="1:42">
      <c r="A1019" s="23">
        <v>1018</v>
      </c>
      <c r="B1019" s="96" t="s">
        <v>2496</v>
      </c>
      <c r="C1019" s="96" t="s">
        <v>1792</v>
      </c>
      <c r="D1019" s="23" t="s">
        <v>997</v>
      </c>
      <c r="E1019" s="23" t="s">
        <v>779</v>
      </c>
      <c r="F1019" s="23" t="s">
        <v>1003</v>
      </c>
      <c r="G1019" s="96">
        <v>8</v>
      </c>
      <c r="H1019" s="24" t="s">
        <v>2910</v>
      </c>
      <c r="I1019" s="96" t="s">
        <v>123</v>
      </c>
      <c r="J1019" s="96" t="s">
        <v>138</v>
      </c>
      <c r="K1019" s="24">
        <v>10167</v>
      </c>
      <c r="L1019" s="24">
        <v>0</v>
      </c>
      <c r="M1019" s="24">
        <v>1</v>
      </c>
      <c r="Y1019" s="24" t="s">
        <v>2364</v>
      </c>
      <c r="AA1019" s="96" t="s">
        <v>2501</v>
      </c>
      <c r="AC1019" s="96" t="s">
        <v>2502</v>
      </c>
      <c r="AD1019" s="98" t="s">
        <v>2391</v>
      </c>
      <c r="AE1019" s="96">
        <v>16</v>
      </c>
      <c r="AF1019" s="96">
        <v>16</v>
      </c>
      <c r="AG1019" s="96">
        <v>10167</v>
      </c>
      <c r="AH1019" s="96">
        <v>0</v>
      </c>
      <c r="AI1019" s="96">
        <v>1</v>
      </c>
      <c r="AJ1019" s="96" t="s">
        <v>3891</v>
      </c>
      <c r="AK1019" s="96">
        <v>4</v>
      </c>
      <c r="AN1019" s="96">
        <v>0</v>
      </c>
      <c r="AO1019" s="96" t="s">
        <v>2365</v>
      </c>
      <c r="AP1019" s="96" t="s">
        <v>2409</v>
      </c>
    </row>
    <row r="1020" spans="1:42">
      <c r="A1020" s="23">
        <v>1019</v>
      </c>
      <c r="B1020" s="96" t="s">
        <v>2496</v>
      </c>
      <c r="C1020" s="96" t="s">
        <v>1792</v>
      </c>
      <c r="D1020" s="23" t="s">
        <v>997</v>
      </c>
      <c r="E1020" s="23" t="s">
        <v>779</v>
      </c>
      <c r="F1020" s="23" t="s">
        <v>1003</v>
      </c>
      <c r="G1020" s="96">
        <v>8</v>
      </c>
      <c r="H1020" s="24" t="s">
        <v>2911</v>
      </c>
      <c r="I1020" s="96" t="s">
        <v>123</v>
      </c>
      <c r="J1020" s="96" t="s">
        <v>134</v>
      </c>
      <c r="K1020" s="24">
        <v>20082</v>
      </c>
      <c r="L1020" s="24">
        <v>0</v>
      </c>
      <c r="M1020" s="24">
        <v>2</v>
      </c>
      <c r="Y1020" s="24" t="s">
        <v>2364</v>
      </c>
      <c r="AA1020" s="96" t="s">
        <v>2501</v>
      </c>
      <c r="AC1020" s="96" t="s">
        <v>2502</v>
      </c>
      <c r="AD1020" s="98" t="s">
        <v>2363</v>
      </c>
      <c r="AE1020" s="96">
        <v>4</v>
      </c>
      <c r="AF1020" s="96">
        <v>1</v>
      </c>
      <c r="AG1020" s="96">
        <v>20082</v>
      </c>
      <c r="AH1020" s="96">
        <v>0</v>
      </c>
      <c r="AI1020" s="96">
        <v>2</v>
      </c>
      <c r="AJ1020" s="96" t="s">
        <v>3892</v>
      </c>
      <c r="AK1020" s="96">
        <v>4</v>
      </c>
      <c r="AN1020" s="96">
        <v>0</v>
      </c>
      <c r="AO1020" s="96" t="s">
        <v>2365</v>
      </c>
      <c r="AP1020" s="96" t="s">
        <v>2410</v>
      </c>
    </row>
    <row r="1021" spans="1:42">
      <c r="A1021" s="23">
        <v>1020</v>
      </c>
      <c r="B1021" s="96" t="s">
        <v>2496</v>
      </c>
      <c r="C1021" s="96" t="s">
        <v>1792</v>
      </c>
      <c r="D1021" s="23" t="s">
        <v>997</v>
      </c>
      <c r="E1021" s="23" t="s">
        <v>779</v>
      </c>
      <c r="F1021" s="23" t="s">
        <v>1003</v>
      </c>
      <c r="G1021" s="96">
        <v>8</v>
      </c>
      <c r="H1021" s="24" t="s">
        <v>2747</v>
      </c>
      <c r="I1021" s="96" t="s">
        <v>121</v>
      </c>
      <c r="J1021" s="96" t="s">
        <v>134</v>
      </c>
      <c r="K1021" s="24">
        <v>20082</v>
      </c>
      <c r="L1021" s="24">
        <v>2</v>
      </c>
      <c r="M1021" s="24">
        <v>1</v>
      </c>
      <c r="Y1021" s="24" t="s">
        <v>2364</v>
      </c>
      <c r="AA1021" s="96" t="s">
        <v>2497</v>
      </c>
      <c r="AC1021" s="96" t="s">
        <v>2498</v>
      </c>
      <c r="AD1021" s="98" t="s">
        <v>2363</v>
      </c>
      <c r="AE1021" s="96">
        <v>4</v>
      </c>
      <c r="AF1021" s="96">
        <v>1</v>
      </c>
      <c r="AG1021" s="96">
        <v>20082</v>
      </c>
      <c r="AH1021" s="96">
        <v>2</v>
      </c>
      <c r="AI1021" s="96">
        <v>1</v>
      </c>
      <c r="AJ1021" s="96" t="s">
        <v>3893</v>
      </c>
      <c r="AK1021" s="96">
        <v>4</v>
      </c>
      <c r="AN1021" s="96">
        <v>0</v>
      </c>
      <c r="AO1021" s="96" t="s">
        <v>2365</v>
      </c>
      <c r="AP1021" s="96" t="s">
        <v>2411</v>
      </c>
    </row>
    <row r="1022" spans="1:42">
      <c r="A1022" s="23">
        <v>1021</v>
      </c>
      <c r="B1022" s="96" t="s">
        <v>2496</v>
      </c>
      <c r="C1022" s="96" t="s">
        <v>1792</v>
      </c>
      <c r="D1022" s="23" t="s">
        <v>997</v>
      </c>
      <c r="E1022" s="23" t="s">
        <v>779</v>
      </c>
      <c r="F1022" s="23" t="s">
        <v>1003</v>
      </c>
      <c r="G1022" s="96">
        <v>8</v>
      </c>
      <c r="H1022" s="24" t="s">
        <v>2748</v>
      </c>
      <c r="I1022" s="96" t="s">
        <v>121</v>
      </c>
      <c r="J1022" s="96" t="s">
        <v>134</v>
      </c>
      <c r="K1022" s="24">
        <v>20082</v>
      </c>
      <c r="L1022" s="24">
        <v>4</v>
      </c>
      <c r="M1022" s="24">
        <v>1</v>
      </c>
      <c r="Y1022" s="24" t="s">
        <v>2364</v>
      </c>
      <c r="AA1022" s="96" t="s">
        <v>2497</v>
      </c>
      <c r="AC1022" s="96" t="s">
        <v>2498</v>
      </c>
      <c r="AD1022" s="98" t="s">
        <v>2363</v>
      </c>
      <c r="AE1022" s="96">
        <v>4</v>
      </c>
      <c r="AF1022" s="96">
        <v>1</v>
      </c>
      <c r="AG1022" s="96">
        <v>20082</v>
      </c>
      <c r="AH1022" s="96">
        <v>4</v>
      </c>
      <c r="AI1022" s="96">
        <v>1</v>
      </c>
      <c r="AJ1022" s="96" t="s">
        <v>3894</v>
      </c>
      <c r="AK1022" s="96">
        <v>4</v>
      </c>
      <c r="AN1022" s="96">
        <v>0</v>
      </c>
      <c r="AO1022" s="96" t="s">
        <v>2365</v>
      </c>
      <c r="AP1022" s="96" t="s">
        <v>2412</v>
      </c>
    </row>
    <row r="1023" spans="1:42">
      <c r="A1023" s="23">
        <v>1022</v>
      </c>
      <c r="B1023" s="96" t="s">
        <v>2496</v>
      </c>
      <c r="C1023" s="96" t="s">
        <v>1792</v>
      </c>
      <c r="D1023" s="23" t="s">
        <v>997</v>
      </c>
      <c r="E1023" s="23" t="s">
        <v>779</v>
      </c>
      <c r="F1023" s="23" t="s">
        <v>998</v>
      </c>
      <c r="G1023" s="96">
        <v>9</v>
      </c>
      <c r="H1023" s="24" t="s">
        <v>2745</v>
      </c>
      <c r="I1023" s="96" t="s">
        <v>122</v>
      </c>
      <c r="J1023" s="96" t="s">
        <v>134</v>
      </c>
      <c r="K1023" s="24">
        <v>20091</v>
      </c>
      <c r="L1023" s="24">
        <v>0</v>
      </c>
      <c r="M1023" s="24">
        <v>1</v>
      </c>
      <c r="Y1023" s="24" t="s">
        <v>2364</v>
      </c>
      <c r="AA1023" s="96" t="s">
        <v>2499</v>
      </c>
      <c r="AC1023" s="96" t="s">
        <v>2500</v>
      </c>
      <c r="AD1023" s="98" t="s">
        <v>2363</v>
      </c>
      <c r="AE1023" s="96">
        <v>4</v>
      </c>
      <c r="AF1023" s="96">
        <v>1</v>
      </c>
      <c r="AG1023" s="96">
        <v>20091</v>
      </c>
      <c r="AH1023" s="96">
        <v>0</v>
      </c>
      <c r="AI1023" s="96">
        <v>1</v>
      </c>
      <c r="AJ1023" s="96" t="s">
        <v>3895</v>
      </c>
      <c r="AK1023" s="96">
        <v>4</v>
      </c>
      <c r="AN1023" s="96">
        <v>0</v>
      </c>
      <c r="AO1023" s="96" t="s">
        <v>2365</v>
      </c>
      <c r="AP1023" s="96" t="s">
        <v>2390</v>
      </c>
    </row>
    <row r="1024" spans="1:42">
      <c r="A1024" s="23">
        <v>1023</v>
      </c>
      <c r="B1024" s="96" t="s">
        <v>2496</v>
      </c>
      <c r="C1024" s="96" t="s">
        <v>1792</v>
      </c>
      <c r="D1024" s="23" t="s">
        <v>997</v>
      </c>
      <c r="E1024" s="23" t="s">
        <v>779</v>
      </c>
      <c r="F1024" s="23" t="s">
        <v>998</v>
      </c>
      <c r="G1024" s="96">
        <v>9</v>
      </c>
      <c r="H1024" s="24" t="s">
        <v>2672</v>
      </c>
      <c r="I1024" s="96" t="s">
        <v>122</v>
      </c>
      <c r="J1024" s="96" t="s">
        <v>134</v>
      </c>
      <c r="K1024" s="24">
        <v>20091</v>
      </c>
      <c r="L1024" s="24">
        <v>2</v>
      </c>
      <c r="M1024" s="24">
        <v>1</v>
      </c>
      <c r="Y1024" s="24" t="s">
        <v>2364</v>
      </c>
      <c r="AA1024" s="96" t="s">
        <v>2499</v>
      </c>
      <c r="AC1024" s="96" t="s">
        <v>2500</v>
      </c>
      <c r="AD1024" s="98" t="s">
        <v>2363</v>
      </c>
      <c r="AE1024" s="96">
        <v>4</v>
      </c>
      <c r="AF1024" s="96">
        <v>1</v>
      </c>
      <c r="AG1024" s="96">
        <v>20091</v>
      </c>
      <c r="AH1024" s="96">
        <v>2</v>
      </c>
      <c r="AI1024" s="96">
        <v>1</v>
      </c>
      <c r="AJ1024" s="96" t="s">
        <v>3896</v>
      </c>
      <c r="AK1024" s="96">
        <v>4</v>
      </c>
      <c r="AN1024" s="96">
        <v>0</v>
      </c>
      <c r="AO1024" s="96" t="s">
        <v>2365</v>
      </c>
      <c r="AP1024" s="96" t="s">
        <v>2389</v>
      </c>
    </row>
    <row r="1025" spans="1:42">
      <c r="A1025" s="23">
        <v>1024</v>
      </c>
      <c r="B1025" s="96" t="s">
        <v>2496</v>
      </c>
      <c r="C1025" s="96" t="s">
        <v>1792</v>
      </c>
      <c r="D1025" s="23" t="s">
        <v>997</v>
      </c>
      <c r="E1025" s="23" t="s">
        <v>779</v>
      </c>
      <c r="F1025" s="23" t="s">
        <v>998</v>
      </c>
      <c r="G1025" s="96">
        <v>9</v>
      </c>
      <c r="H1025" s="24" t="s">
        <v>2697</v>
      </c>
      <c r="I1025" s="96" t="s">
        <v>121</v>
      </c>
      <c r="J1025" s="96" t="s">
        <v>134</v>
      </c>
      <c r="K1025" s="24">
        <v>20091</v>
      </c>
      <c r="L1025" s="24">
        <v>4</v>
      </c>
      <c r="M1025" s="24">
        <v>1</v>
      </c>
      <c r="Y1025" s="24" t="s">
        <v>2364</v>
      </c>
      <c r="AA1025" s="96" t="s">
        <v>2497</v>
      </c>
      <c r="AC1025" s="96" t="s">
        <v>2498</v>
      </c>
      <c r="AD1025" s="98" t="s">
        <v>2363</v>
      </c>
      <c r="AE1025" s="96">
        <v>4</v>
      </c>
      <c r="AF1025" s="96">
        <v>1</v>
      </c>
      <c r="AG1025" s="96">
        <v>20091</v>
      </c>
      <c r="AH1025" s="96">
        <v>4</v>
      </c>
      <c r="AI1025" s="96">
        <v>1</v>
      </c>
      <c r="AJ1025" s="96" t="s">
        <v>3897</v>
      </c>
      <c r="AK1025" s="96">
        <v>4</v>
      </c>
      <c r="AN1025" s="96">
        <v>0</v>
      </c>
      <c r="AO1025" s="96" t="s">
        <v>2365</v>
      </c>
      <c r="AP1025" s="96" t="s">
        <v>2402</v>
      </c>
    </row>
    <row r="1026" spans="1:42">
      <c r="A1026" s="23">
        <v>1025</v>
      </c>
      <c r="B1026" s="96" t="s">
        <v>2496</v>
      </c>
      <c r="C1026" s="96" t="s">
        <v>1792</v>
      </c>
      <c r="D1026" s="23" t="s">
        <v>997</v>
      </c>
      <c r="E1026" s="23" t="s">
        <v>779</v>
      </c>
      <c r="F1026" s="23" t="s">
        <v>998</v>
      </c>
      <c r="G1026" s="96">
        <v>9</v>
      </c>
      <c r="H1026" s="24" t="s">
        <v>5356</v>
      </c>
      <c r="I1026" s="96" t="s">
        <v>121</v>
      </c>
      <c r="J1026" s="96" t="s">
        <v>138</v>
      </c>
      <c r="K1026" s="24">
        <v>10181</v>
      </c>
      <c r="L1026" s="24">
        <v>0</v>
      </c>
      <c r="M1026" s="24">
        <v>1</v>
      </c>
      <c r="Y1026" s="24" t="s">
        <v>2364</v>
      </c>
      <c r="AA1026" s="96" t="s">
        <v>2497</v>
      </c>
      <c r="AC1026" s="96" t="s">
        <v>2498</v>
      </c>
      <c r="AD1026" s="98" t="s">
        <v>2391</v>
      </c>
      <c r="AE1026" s="96">
        <v>16</v>
      </c>
      <c r="AF1026" s="96">
        <v>16</v>
      </c>
      <c r="AG1026" s="96">
        <v>10181</v>
      </c>
      <c r="AH1026" s="96">
        <v>0</v>
      </c>
      <c r="AI1026" s="96">
        <v>1</v>
      </c>
      <c r="AJ1026" s="96" t="s">
        <v>5467</v>
      </c>
      <c r="AK1026" s="96">
        <v>4</v>
      </c>
      <c r="AN1026" s="96">
        <v>0</v>
      </c>
      <c r="AO1026" s="96" t="s">
        <v>2365</v>
      </c>
      <c r="AP1026" s="96" t="s">
        <v>2392</v>
      </c>
    </row>
    <row r="1027" spans="1:42">
      <c r="A1027" s="23">
        <v>1026</v>
      </c>
      <c r="B1027" s="96" t="s">
        <v>2496</v>
      </c>
      <c r="C1027" s="96" t="s">
        <v>1792</v>
      </c>
      <c r="D1027" s="23" t="s">
        <v>997</v>
      </c>
      <c r="E1027" s="23" t="s">
        <v>779</v>
      </c>
      <c r="F1027" s="23" t="s">
        <v>998</v>
      </c>
      <c r="G1027" s="96">
        <v>9</v>
      </c>
      <c r="H1027" s="24" t="s">
        <v>5351</v>
      </c>
      <c r="I1027" s="96" t="s">
        <v>123</v>
      </c>
      <c r="J1027" s="96" t="s">
        <v>138</v>
      </c>
      <c r="K1027" s="24">
        <v>10182</v>
      </c>
      <c r="L1027" s="24">
        <v>0</v>
      </c>
      <c r="M1027" s="24">
        <v>1</v>
      </c>
      <c r="Y1027" s="24" t="s">
        <v>2364</v>
      </c>
      <c r="AA1027" s="96" t="s">
        <v>2501</v>
      </c>
      <c r="AC1027" s="96" t="s">
        <v>2502</v>
      </c>
      <c r="AD1027" s="98" t="s">
        <v>2391</v>
      </c>
      <c r="AE1027" s="96">
        <v>16</v>
      </c>
      <c r="AF1027" s="96">
        <v>16</v>
      </c>
      <c r="AG1027" s="96">
        <v>10182</v>
      </c>
      <c r="AH1027" s="96">
        <v>0</v>
      </c>
      <c r="AI1027" s="96">
        <v>1</v>
      </c>
      <c r="AJ1027" s="96" t="s">
        <v>5468</v>
      </c>
      <c r="AK1027" s="96">
        <v>4</v>
      </c>
      <c r="AN1027" s="96">
        <v>0</v>
      </c>
      <c r="AO1027" s="96" t="s">
        <v>2365</v>
      </c>
      <c r="AP1027" s="96" t="s">
        <v>2393</v>
      </c>
    </row>
    <row r="1028" spans="1:42">
      <c r="A1028" s="23">
        <v>1027</v>
      </c>
      <c r="B1028" s="96" t="s">
        <v>2496</v>
      </c>
      <c r="C1028" s="96" t="s">
        <v>1792</v>
      </c>
      <c r="D1028" s="23" t="s">
        <v>997</v>
      </c>
      <c r="E1028" s="23" t="s">
        <v>779</v>
      </c>
      <c r="F1028" s="23" t="s">
        <v>998</v>
      </c>
      <c r="G1028" s="96">
        <v>9</v>
      </c>
      <c r="H1028" s="24" t="s">
        <v>5352</v>
      </c>
      <c r="I1028" s="96" t="s">
        <v>123</v>
      </c>
      <c r="J1028" s="96" t="s">
        <v>134</v>
      </c>
      <c r="K1028" s="24">
        <v>20091</v>
      </c>
      <c r="L1028" s="24">
        <v>6</v>
      </c>
      <c r="M1028" s="24">
        <v>2</v>
      </c>
      <c r="Y1028" s="24" t="s">
        <v>2364</v>
      </c>
      <c r="AA1028" s="96" t="s">
        <v>2501</v>
      </c>
      <c r="AC1028" s="96" t="s">
        <v>2502</v>
      </c>
      <c r="AD1028" s="98" t="s">
        <v>2363</v>
      </c>
      <c r="AE1028" s="96">
        <v>4</v>
      </c>
      <c r="AF1028" s="96">
        <v>1</v>
      </c>
      <c r="AG1028" s="96">
        <v>20091</v>
      </c>
      <c r="AH1028" s="96">
        <v>6</v>
      </c>
      <c r="AI1028" s="96">
        <v>2</v>
      </c>
      <c r="AJ1028" s="96" t="s">
        <v>5469</v>
      </c>
      <c r="AK1028" s="96">
        <v>4</v>
      </c>
      <c r="AN1028" s="96">
        <v>0</v>
      </c>
      <c r="AO1028" s="96" t="s">
        <v>2365</v>
      </c>
      <c r="AP1028" s="96" t="s">
        <v>2394</v>
      </c>
    </row>
    <row r="1029" spans="1:42">
      <c r="A1029" s="23">
        <v>1028</v>
      </c>
      <c r="B1029" s="96" t="s">
        <v>2496</v>
      </c>
      <c r="C1029" s="96" t="s">
        <v>1792</v>
      </c>
      <c r="D1029" s="23" t="s">
        <v>997</v>
      </c>
      <c r="E1029" s="23" t="s">
        <v>779</v>
      </c>
      <c r="F1029" s="23" t="s">
        <v>998</v>
      </c>
      <c r="G1029" s="96">
        <v>9</v>
      </c>
      <c r="H1029" s="24" t="s">
        <v>5353</v>
      </c>
      <c r="I1029" s="96" t="s">
        <v>123</v>
      </c>
      <c r="J1029" s="96" t="s">
        <v>138</v>
      </c>
      <c r="K1029" s="24">
        <v>10183</v>
      </c>
      <c r="L1029" s="24">
        <v>0</v>
      </c>
      <c r="M1029" s="24">
        <v>1</v>
      </c>
      <c r="Y1029" s="24" t="s">
        <v>2364</v>
      </c>
      <c r="AA1029" s="96" t="s">
        <v>2501</v>
      </c>
      <c r="AC1029" s="96" t="s">
        <v>2502</v>
      </c>
      <c r="AD1029" s="98" t="s">
        <v>2391</v>
      </c>
      <c r="AE1029" s="96">
        <v>16</v>
      </c>
      <c r="AF1029" s="96">
        <v>16</v>
      </c>
      <c r="AG1029" s="96">
        <v>10183</v>
      </c>
      <c r="AH1029" s="96">
        <v>0</v>
      </c>
      <c r="AI1029" s="96">
        <v>1</v>
      </c>
      <c r="AJ1029" s="96" t="s">
        <v>5470</v>
      </c>
      <c r="AK1029" s="96">
        <v>4</v>
      </c>
      <c r="AN1029" s="96">
        <v>0</v>
      </c>
      <c r="AO1029" s="96" t="s">
        <v>2365</v>
      </c>
      <c r="AP1029" s="96" t="s">
        <v>2395</v>
      </c>
    </row>
    <row r="1030" spans="1:42">
      <c r="A1030" s="23">
        <v>1029</v>
      </c>
      <c r="B1030" s="96" t="s">
        <v>2496</v>
      </c>
      <c r="C1030" s="96" t="s">
        <v>1792</v>
      </c>
      <c r="D1030" s="23" t="s">
        <v>997</v>
      </c>
      <c r="E1030" s="23" t="s">
        <v>779</v>
      </c>
      <c r="F1030" s="23" t="s">
        <v>998</v>
      </c>
      <c r="G1030" s="96">
        <v>9</v>
      </c>
      <c r="H1030" s="24" t="s">
        <v>5354</v>
      </c>
      <c r="I1030" s="96" t="s">
        <v>123</v>
      </c>
      <c r="J1030" s="96" t="s">
        <v>134</v>
      </c>
      <c r="K1030" s="24">
        <v>20091</v>
      </c>
      <c r="L1030" s="24">
        <v>8</v>
      </c>
      <c r="M1030" s="24">
        <v>2</v>
      </c>
      <c r="Y1030" s="24" t="s">
        <v>2364</v>
      </c>
      <c r="AA1030" s="96" t="s">
        <v>2501</v>
      </c>
      <c r="AC1030" s="96" t="s">
        <v>2502</v>
      </c>
      <c r="AD1030" s="98" t="s">
        <v>2363</v>
      </c>
      <c r="AE1030" s="96">
        <v>4</v>
      </c>
      <c r="AF1030" s="96">
        <v>1</v>
      </c>
      <c r="AG1030" s="96">
        <v>20091</v>
      </c>
      <c r="AH1030" s="96">
        <v>8</v>
      </c>
      <c r="AI1030" s="96">
        <v>2</v>
      </c>
      <c r="AJ1030" s="96" t="s">
        <v>5471</v>
      </c>
      <c r="AK1030" s="96">
        <v>4</v>
      </c>
      <c r="AN1030" s="96">
        <v>0</v>
      </c>
      <c r="AO1030" s="96" t="s">
        <v>2365</v>
      </c>
      <c r="AP1030" s="96" t="s">
        <v>2396</v>
      </c>
    </row>
    <row r="1031" spans="1:42">
      <c r="A1031" s="23">
        <v>1030</v>
      </c>
      <c r="B1031" s="96" t="s">
        <v>2496</v>
      </c>
      <c r="C1031" s="96" t="s">
        <v>1792</v>
      </c>
      <c r="D1031" s="23" t="s">
        <v>997</v>
      </c>
      <c r="E1031" s="23" t="s">
        <v>779</v>
      </c>
      <c r="F1031" s="23" t="s">
        <v>998</v>
      </c>
      <c r="G1031" s="96">
        <v>9</v>
      </c>
      <c r="H1031" s="24" t="s">
        <v>2948</v>
      </c>
      <c r="I1031" s="96" t="s">
        <v>123</v>
      </c>
      <c r="J1031" s="96" t="s">
        <v>138</v>
      </c>
      <c r="K1031" s="24">
        <v>10184</v>
      </c>
      <c r="L1031" s="24">
        <v>0</v>
      </c>
      <c r="M1031" s="24">
        <v>1</v>
      </c>
      <c r="Y1031" s="24" t="s">
        <v>2364</v>
      </c>
      <c r="AA1031" s="96" t="s">
        <v>2501</v>
      </c>
      <c r="AC1031" s="96" t="s">
        <v>2502</v>
      </c>
      <c r="AD1031" s="98" t="s">
        <v>2391</v>
      </c>
      <c r="AE1031" s="96">
        <v>16</v>
      </c>
      <c r="AF1031" s="96">
        <v>16</v>
      </c>
      <c r="AG1031" s="96">
        <v>10184</v>
      </c>
      <c r="AH1031" s="96">
        <v>0</v>
      </c>
      <c r="AI1031" s="96">
        <v>1</v>
      </c>
      <c r="AJ1031" s="96" t="s">
        <v>3898</v>
      </c>
      <c r="AK1031" s="96">
        <v>4</v>
      </c>
      <c r="AN1031" s="96">
        <v>0</v>
      </c>
      <c r="AO1031" s="96" t="s">
        <v>2365</v>
      </c>
      <c r="AP1031" s="96" t="s">
        <v>2403</v>
      </c>
    </row>
    <row r="1032" spans="1:42">
      <c r="A1032" s="23">
        <v>1031</v>
      </c>
      <c r="B1032" s="96" t="s">
        <v>2496</v>
      </c>
      <c r="C1032" s="96" t="s">
        <v>1792</v>
      </c>
      <c r="D1032" s="23" t="s">
        <v>997</v>
      </c>
      <c r="E1032" s="23" t="s">
        <v>779</v>
      </c>
      <c r="F1032" s="23" t="s">
        <v>998</v>
      </c>
      <c r="G1032" s="96">
        <v>9</v>
      </c>
      <c r="H1032" s="24" t="s">
        <v>2949</v>
      </c>
      <c r="I1032" s="96" t="s">
        <v>123</v>
      </c>
      <c r="J1032" s="96" t="s">
        <v>134</v>
      </c>
      <c r="K1032" s="24">
        <v>20091</v>
      </c>
      <c r="L1032" s="24">
        <v>10</v>
      </c>
      <c r="M1032" s="24">
        <v>2</v>
      </c>
      <c r="Y1032" s="24" t="s">
        <v>2364</v>
      </c>
      <c r="AA1032" s="96" t="s">
        <v>2501</v>
      </c>
      <c r="AC1032" s="96" t="s">
        <v>2502</v>
      </c>
      <c r="AD1032" s="98" t="s">
        <v>2363</v>
      </c>
      <c r="AE1032" s="96">
        <v>4</v>
      </c>
      <c r="AF1032" s="96">
        <v>1</v>
      </c>
      <c r="AG1032" s="96">
        <v>20091</v>
      </c>
      <c r="AH1032" s="96">
        <v>10</v>
      </c>
      <c r="AI1032" s="96">
        <v>2</v>
      </c>
      <c r="AJ1032" s="96" t="s">
        <v>3899</v>
      </c>
      <c r="AK1032" s="96">
        <v>4</v>
      </c>
      <c r="AN1032" s="96">
        <v>0</v>
      </c>
      <c r="AO1032" s="96" t="s">
        <v>2365</v>
      </c>
      <c r="AP1032" s="96" t="s">
        <v>2404</v>
      </c>
    </row>
    <row r="1033" spans="1:42">
      <c r="A1033" s="23">
        <v>1032</v>
      </c>
      <c r="B1033" s="96" t="s">
        <v>2496</v>
      </c>
      <c r="C1033" s="96" t="s">
        <v>1792</v>
      </c>
      <c r="D1033" s="23" t="s">
        <v>997</v>
      </c>
      <c r="E1033" s="23" t="s">
        <v>779</v>
      </c>
      <c r="F1033" s="23" t="s">
        <v>998</v>
      </c>
      <c r="G1033" s="96">
        <v>9</v>
      </c>
      <c r="H1033" s="24" t="s">
        <v>2950</v>
      </c>
      <c r="I1033" s="96" t="s">
        <v>123</v>
      </c>
      <c r="J1033" s="96" t="s">
        <v>138</v>
      </c>
      <c r="K1033" s="24">
        <v>10185</v>
      </c>
      <c r="L1033" s="24">
        <v>0</v>
      </c>
      <c r="M1033" s="24">
        <v>1</v>
      </c>
      <c r="Y1033" s="24" t="s">
        <v>2364</v>
      </c>
      <c r="AA1033" s="96" t="s">
        <v>2501</v>
      </c>
      <c r="AC1033" s="96" t="s">
        <v>2502</v>
      </c>
      <c r="AD1033" s="98" t="s">
        <v>2391</v>
      </c>
      <c r="AE1033" s="96">
        <v>16</v>
      </c>
      <c r="AF1033" s="96">
        <v>16</v>
      </c>
      <c r="AG1033" s="96">
        <v>10185</v>
      </c>
      <c r="AH1033" s="96">
        <v>0</v>
      </c>
      <c r="AI1033" s="96">
        <v>1</v>
      </c>
      <c r="AJ1033" s="96" t="s">
        <v>3900</v>
      </c>
      <c r="AK1033" s="96">
        <v>4</v>
      </c>
      <c r="AN1033" s="96">
        <v>0</v>
      </c>
      <c r="AO1033" s="96" t="s">
        <v>2365</v>
      </c>
      <c r="AP1033" s="96" t="s">
        <v>2405</v>
      </c>
    </row>
    <row r="1034" spans="1:42">
      <c r="A1034" s="23">
        <v>1033</v>
      </c>
      <c r="B1034" s="96" t="s">
        <v>2496</v>
      </c>
      <c r="C1034" s="96" t="s">
        <v>1792</v>
      </c>
      <c r="D1034" s="23" t="s">
        <v>997</v>
      </c>
      <c r="E1034" s="23" t="s">
        <v>779</v>
      </c>
      <c r="F1034" s="23" t="s">
        <v>998</v>
      </c>
      <c r="G1034" s="96">
        <v>9</v>
      </c>
      <c r="H1034" s="24" t="s">
        <v>2951</v>
      </c>
      <c r="I1034" s="96" t="s">
        <v>123</v>
      </c>
      <c r="J1034" s="96" t="s">
        <v>134</v>
      </c>
      <c r="K1034" s="24">
        <v>20091</v>
      </c>
      <c r="L1034" s="24">
        <v>12</v>
      </c>
      <c r="M1034" s="24">
        <v>2</v>
      </c>
      <c r="Y1034" s="24" t="s">
        <v>2364</v>
      </c>
      <c r="AA1034" s="96" t="s">
        <v>2501</v>
      </c>
      <c r="AC1034" s="96" t="s">
        <v>2502</v>
      </c>
      <c r="AD1034" s="98" t="s">
        <v>2363</v>
      </c>
      <c r="AE1034" s="96">
        <v>4</v>
      </c>
      <c r="AF1034" s="96">
        <v>1</v>
      </c>
      <c r="AG1034" s="96">
        <v>20091</v>
      </c>
      <c r="AH1034" s="96">
        <v>12</v>
      </c>
      <c r="AI1034" s="96">
        <v>2</v>
      </c>
      <c r="AJ1034" s="96" t="s">
        <v>3901</v>
      </c>
      <c r="AK1034" s="96">
        <v>4</v>
      </c>
      <c r="AN1034" s="96">
        <v>0</v>
      </c>
      <c r="AO1034" s="96" t="s">
        <v>2365</v>
      </c>
      <c r="AP1034" s="96" t="s">
        <v>2406</v>
      </c>
    </row>
    <row r="1035" spans="1:42">
      <c r="A1035" s="23">
        <v>1034</v>
      </c>
      <c r="B1035" s="96" t="s">
        <v>2496</v>
      </c>
      <c r="C1035" s="96" t="s">
        <v>1792</v>
      </c>
      <c r="D1035" s="23" t="s">
        <v>997</v>
      </c>
      <c r="E1035" s="23" t="s">
        <v>779</v>
      </c>
      <c r="F1035" s="23" t="s">
        <v>998</v>
      </c>
      <c r="G1035" s="96">
        <v>9</v>
      </c>
      <c r="H1035" s="24" t="s">
        <v>2908</v>
      </c>
      <c r="I1035" s="96" t="s">
        <v>123</v>
      </c>
      <c r="J1035" s="96" t="s">
        <v>138</v>
      </c>
      <c r="K1035" s="24">
        <v>10186</v>
      </c>
      <c r="L1035" s="24">
        <v>0</v>
      </c>
      <c r="M1035" s="24">
        <v>1</v>
      </c>
      <c r="Y1035" s="24" t="s">
        <v>2364</v>
      </c>
      <c r="AA1035" s="96" t="s">
        <v>2501</v>
      </c>
      <c r="AC1035" s="96" t="s">
        <v>2502</v>
      </c>
      <c r="AD1035" s="98" t="s">
        <v>2391</v>
      </c>
      <c r="AE1035" s="96">
        <v>16</v>
      </c>
      <c r="AF1035" s="96">
        <v>16</v>
      </c>
      <c r="AG1035" s="96">
        <v>10186</v>
      </c>
      <c r="AH1035" s="96">
        <v>0</v>
      </c>
      <c r="AI1035" s="96">
        <v>1</v>
      </c>
      <c r="AJ1035" s="96" t="s">
        <v>3902</v>
      </c>
      <c r="AK1035" s="96">
        <v>4</v>
      </c>
      <c r="AN1035" s="96">
        <v>0</v>
      </c>
      <c r="AO1035" s="96" t="s">
        <v>2365</v>
      </c>
      <c r="AP1035" s="96" t="s">
        <v>2407</v>
      </c>
    </row>
    <row r="1036" spans="1:42">
      <c r="A1036" s="23">
        <v>1035</v>
      </c>
      <c r="B1036" s="96" t="s">
        <v>2496</v>
      </c>
      <c r="C1036" s="96" t="s">
        <v>1792</v>
      </c>
      <c r="D1036" s="23" t="s">
        <v>997</v>
      </c>
      <c r="E1036" s="23" t="s">
        <v>779</v>
      </c>
      <c r="F1036" s="23" t="s">
        <v>998</v>
      </c>
      <c r="G1036" s="96">
        <v>9</v>
      </c>
      <c r="H1036" s="24" t="s">
        <v>2909</v>
      </c>
      <c r="I1036" s="96" t="s">
        <v>123</v>
      </c>
      <c r="J1036" s="96" t="s">
        <v>134</v>
      </c>
      <c r="K1036" s="24">
        <v>20091</v>
      </c>
      <c r="L1036" s="24">
        <v>14</v>
      </c>
      <c r="M1036" s="24">
        <v>2</v>
      </c>
      <c r="Y1036" s="24" t="s">
        <v>2364</v>
      </c>
      <c r="AA1036" s="96" t="s">
        <v>2501</v>
      </c>
      <c r="AC1036" s="96" t="s">
        <v>2502</v>
      </c>
      <c r="AD1036" s="98" t="s">
        <v>2363</v>
      </c>
      <c r="AE1036" s="96">
        <v>4</v>
      </c>
      <c r="AF1036" s="96">
        <v>1</v>
      </c>
      <c r="AG1036" s="96">
        <v>20091</v>
      </c>
      <c r="AH1036" s="96">
        <v>14</v>
      </c>
      <c r="AI1036" s="96">
        <v>2</v>
      </c>
      <c r="AJ1036" s="96" t="s">
        <v>3903</v>
      </c>
      <c r="AK1036" s="96">
        <v>4</v>
      </c>
      <c r="AN1036" s="96">
        <v>0</v>
      </c>
      <c r="AO1036" s="96" t="s">
        <v>2365</v>
      </c>
      <c r="AP1036" s="96" t="s">
        <v>2408</v>
      </c>
    </row>
    <row r="1037" spans="1:42">
      <c r="A1037" s="23">
        <v>1036</v>
      </c>
      <c r="B1037" s="96" t="s">
        <v>2496</v>
      </c>
      <c r="C1037" s="96" t="s">
        <v>1792</v>
      </c>
      <c r="D1037" s="23" t="s">
        <v>997</v>
      </c>
      <c r="E1037" s="23" t="s">
        <v>779</v>
      </c>
      <c r="F1037" s="23" t="s">
        <v>998</v>
      </c>
      <c r="G1037" s="96">
        <v>9</v>
      </c>
      <c r="H1037" s="24" t="s">
        <v>2910</v>
      </c>
      <c r="I1037" s="96" t="s">
        <v>123</v>
      </c>
      <c r="J1037" s="96" t="s">
        <v>138</v>
      </c>
      <c r="K1037" s="24">
        <v>10187</v>
      </c>
      <c r="L1037" s="24">
        <v>0</v>
      </c>
      <c r="M1037" s="24">
        <v>1</v>
      </c>
      <c r="Y1037" s="24" t="s">
        <v>2364</v>
      </c>
      <c r="AA1037" s="96" t="s">
        <v>2501</v>
      </c>
      <c r="AC1037" s="96" t="s">
        <v>2502</v>
      </c>
      <c r="AD1037" s="98" t="s">
        <v>2391</v>
      </c>
      <c r="AE1037" s="96">
        <v>16</v>
      </c>
      <c r="AF1037" s="96">
        <v>16</v>
      </c>
      <c r="AG1037" s="96">
        <v>10187</v>
      </c>
      <c r="AH1037" s="96">
        <v>0</v>
      </c>
      <c r="AI1037" s="96">
        <v>1</v>
      </c>
      <c r="AJ1037" s="96" t="s">
        <v>3904</v>
      </c>
      <c r="AK1037" s="96">
        <v>4</v>
      </c>
      <c r="AN1037" s="96">
        <v>0</v>
      </c>
      <c r="AO1037" s="96" t="s">
        <v>2365</v>
      </c>
      <c r="AP1037" s="96" t="s">
        <v>2409</v>
      </c>
    </row>
    <row r="1038" spans="1:42">
      <c r="A1038" s="23">
        <v>1037</v>
      </c>
      <c r="B1038" s="96" t="s">
        <v>2496</v>
      </c>
      <c r="C1038" s="96" t="s">
        <v>1792</v>
      </c>
      <c r="D1038" s="23" t="s">
        <v>997</v>
      </c>
      <c r="E1038" s="23" t="s">
        <v>779</v>
      </c>
      <c r="F1038" s="23" t="s">
        <v>998</v>
      </c>
      <c r="G1038" s="96">
        <v>9</v>
      </c>
      <c r="H1038" s="24" t="s">
        <v>2911</v>
      </c>
      <c r="I1038" s="96" t="s">
        <v>123</v>
      </c>
      <c r="J1038" s="96" t="s">
        <v>134</v>
      </c>
      <c r="K1038" s="24">
        <v>20092</v>
      </c>
      <c r="L1038" s="24">
        <v>0</v>
      </c>
      <c r="M1038" s="24">
        <v>2</v>
      </c>
      <c r="Y1038" s="24" t="s">
        <v>2364</v>
      </c>
      <c r="AA1038" s="96" t="s">
        <v>2501</v>
      </c>
      <c r="AC1038" s="96" t="s">
        <v>2502</v>
      </c>
      <c r="AD1038" s="98" t="s">
        <v>2363</v>
      </c>
      <c r="AE1038" s="96">
        <v>4</v>
      </c>
      <c r="AF1038" s="96">
        <v>1</v>
      </c>
      <c r="AG1038" s="96">
        <v>20092</v>
      </c>
      <c r="AH1038" s="96">
        <v>0</v>
      </c>
      <c r="AI1038" s="96">
        <v>2</v>
      </c>
      <c r="AJ1038" s="96" t="s">
        <v>3905</v>
      </c>
      <c r="AK1038" s="96">
        <v>4</v>
      </c>
      <c r="AN1038" s="96">
        <v>0</v>
      </c>
      <c r="AO1038" s="96" t="s">
        <v>2365</v>
      </c>
      <c r="AP1038" s="96" t="s">
        <v>2410</v>
      </c>
    </row>
    <row r="1039" spans="1:42">
      <c r="A1039" s="23">
        <v>1038</v>
      </c>
      <c r="B1039" s="96" t="s">
        <v>2496</v>
      </c>
      <c r="C1039" s="96" t="s">
        <v>1792</v>
      </c>
      <c r="D1039" s="23" t="s">
        <v>997</v>
      </c>
      <c r="E1039" s="23" t="s">
        <v>779</v>
      </c>
      <c r="F1039" s="23" t="s">
        <v>998</v>
      </c>
      <c r="G1039" s="96">
        <v>9</v>
      </c>
      <c r="H1039" s="24" t="s">
        <v>2747</v>
      </c>
      <c r="I1039" s="96" t="s">
        <v>121</v>
      </c>
      <c r="J1039" s="96" t="s">
        <v>134</v>
      </c>
      <c r="K1039" s="24">
        <v>20092</v>
      </c>
      <c r="L1039" s="24">
        <v>2</v>
      </c>
      <c r="M1039" s="24">
        <v>1</v>
      </c>
      <c r="Y1039" s="24" t="s">
        <v>2364</v>
      </c>
      <c r="AA1039" s="96" t="s">
        <v>2497</v>
      </c>
      <c r="AC1039" s="96" t="s">
        <v>2498</v>
      </c>
      <c r="AD1039" s="98" t="s">
        <v>2363</v>
      </c>
      <c r="AE1039" s="96">
        <v>4</v>
      </c>
      <c r="AF1039" s="96">
        <v>1</v>
      </c>
      <c r="AG1039" s="96">
        <v>20092</v>
      </c>
      <c r="AH1039" s="96">
        <v>2</v>
      </c>
      <c r="AI1039" s="96">
        <v>1</v>
      </c>
      <c r="AJ1039" s="96" t="s">
        <v>3906</v>
      </c>
      <c r="AK1039" s="96">
        <v>4</v>
      </c>
      <c r="AN1039" s="96">
        <v>0</v>
      </c>
      <c r="AO1039" s="96" t="s">
        <v>2365</v>
      </c>
      <c r="AP1039" s="96" t="s">
        <v>2411</v>
      </c>
    </row>
    <row r="1040" spans="1:42">
      <c r="A1040" s="23">
        <v>1039</v>
      </c>
      <c r="B1040" s="96" t="s">
        <v>2496</v>
      </c>
      <c r="C1040" s="96" t="s">
        <v>1792</v>
      </c>
      <c r="D1040" s="23" t="s">
        <v>997</v>
      </c>
      <c r="E1040" s="23" t="s">
        <v>779</v>
      </c>
      <c r="F1040" s="23" t="s">
        <v>998</v>
      </c>
      <c r="G1040" s="96">
        <v>9</v>
      </c>
      <c r="H1040" s="24" t="s">
        <v>2748</v>
      </c>
      <c r="I1040" s="96" t="s">
        <v>121</v>
      </c>
      <c r="J1040" s="96" t="s">
        <v>134</v>
      </c>
      <c r="K1040" s="24">
        <v>20092</v>
      </c>
      <c r="L1040" s="24">
        <v>4</v>
      </c>
      <c r="M1040" s="24">
        <v>1</v>
      </c>
      <c r="Y1040" s="24" t="s">
        <v>2364</v>
      </c>
      <c r="AA1040" s="96" t="s">
        <v>2497</v>
      </c>
      <c r="AC1040" s="96" t="s">
        <v>2498</v>
      </c>
      <c r="AD1040" s="98" t="s">
        <v>2363</v>
      </c>
      <c r="AE1040" s="96">
        <v>4</v>
      </c>
      <c r="AF1040" s="96">
        <v>1</v>
      </c>
      <c r="AG1040" s="96">
        <v>20092</v>
      </c>
      <c r="AH1040" s="96">
        <v>4</v>
      </c>
      <c r="AI1040" s="96">
        <v>1</v>
      </c>
      <c r="AJ1040" s="96" t="s">
        <v>3907</v>
      </c>
      <c r="AK1040" s="96">
        <v>4</v>
      </c>
      <c r="AN1040" s="96">
        <v>0</v>
      </c>
      <c r="AO1040" s="96" t="s">
        <v>2365</v>
      </c>
      <c r="AP1040" s="96" t="s">
        <v>2412</v>
      </c>
    </row>
    <row r="1041" spans="1:42">
      <c r="A1041" s="23">
        <v>1040</v>
      </c>
      <c r="B1041" s="96" t="s">
        <v>2496</v>
      </c>
      <c r="C1041" s="96" t="s">
        <v>1792</v>
      </c>
      <c r="D1041" s="23" t="s">
        <v>997</v>
      </c>
      <c r="E1041" s="23" t="s">
        <v>779</v>
      </c>
      <c r="F1041" s="23" t="s">
        <v>1105</v>
      </c>
      <c r="G1041" s="96">
        <v>10</v>
      </c>
      <c r="H1041" s="24" t="s">
        <v>2745</v>
      </c>
      <c r="I1041" s="96" t="s">
        <v>122</v>
      </c>
      <c r="J1041" s="96" t="s">
        <v>134</v>
      </c>
      <c r="K1041" s="24">
        <v>20101</v>
      </c>
      <c r="L1041" s="24">
        <v>0</v>
      </c>
      <c r="M1041" s="24">
        <v>1</v>
      </c>
      <c r="Y1041" s="24" t="s">
        <v>2364</v>
      </c>
      <c r="AA1041" s="96" t="s">
        <v>2499</v>
      </c>
      <c r="AC1041" s="96" t="s">
        <v>2500</v>
      </c>
      <c r="AD1041" s="98" t="s">
        <v>2363</v>
      </c>
      <c r="AE1041" s="96">
        <v>4</v>
      </c>
      <c r="AF1041" s="96">
        <v>1</v>
      </c>
      <c r="AG1041" s="96">
        <v>20101</v>
      </c>
      <c r="AH1041" s="96">
        <v>0</v>
      </c>
      <c r="AI1041" s="96">
        <v>1</v>
      </c>
      <c r="AJ1041" s="96" t="s">
        <v>3908</v>
      </c>
      <c r="AK1041" s="96">
        <v>4</v>
      </c>
      <c r="AN1041" s="96">
        <v>0</v>
      </c>
      <c r="AO1041" s="96" t="s">
        <v>2365</v>
      </c>
      <c r="AP1041" s="96" t="s">
        <v>2390</v>
      </c>
    </row>
    <row r="1042" spans="1:42">
      <c r="A1042" s="23">
        <v>1041</v>
      </c>
      <c r="B1042" s="96" t="s">
        <v>2496</v>
      </c>
      <c r="C1042" s="96" t="s">
        <v>1792</v>
      </c>
      <c r="D1042" s="23" t="s">
        <v>997</v>
      </c>
      <c r="E1042" s="23" t="s">
        <v>779</v>
      </c>
      <c r="F1042" s="23" t="s">
        <v>1105</v>
      </c>
      <c r="G1042" s="96">
        <v>10</v>
      </c>
      <c r="H1042" s="24" t="s">
        <v>2672</v>
      </c>
      <c r="I1042" s="96" t="s">
        <v>122</v>
      </c>
      <c r="J1042" s="96" t="s">
        <v>134</v>
      </c>
      <c r="K1042" s="24">
        <v>20101</v>
      </c>
      <c r="L1042" s="24">
        <v>2</v>
      </c>
      <c r="M1042" s="24">
        <v>1</v>
      </c>
      <c r="Y1042" s="24" t="s">
        <v>2364</v>
      </c>
      <c r="AA1042" s="96" t="s">
        <v>2499</v>
      </c>
      <c r="AC1042" s="96" t="s">
        <v>2500</v>
      </c>
      <c r="AD1042" s="98" t="s">
        <v>2363</v>
      </c>
      <c r="AE1042" s="96">
        <v>4</v>
      </c>
      <c r="AF1042" s="96">
        <v>1</v>
      </c>
      <c r="AG1042" s="96">
        <v>20101</v>
      </c>
      <c r="AH1042" s="96">
        <v>2</v>
      </c>
      <c r="AI1042" s="96">
        <v>1</v>
      </c>
      <c r="AJ1042" s="96" t="s">
        <v>3909</v>
      </c>
      <c r="AK1042" s="96">
        <v>4</v>
      </c>
      <c r="AN1042" s="96">
        <v>0</v>
      </c>
      <c r="AO1042" s="96" t="s">
        <v>2365</v>
      </c>
      <c r="AP1042" s="96" t="s">
        <v>2389</v>
      </c>
    </row>
    <row r="1043" spans="1:42">
      <c r="A1043" s="23">
        <v>1042</v>
      </c>
      <c r="B1043" s="96" t="s">
        <v>2496</v>
      </c>
      <c r="C1043" s="96" t="s">
        <v>1792</v>
      </c>
      <c r="D1043" s="23" t="s">
        <v>997</v>
      </c>
      <c r="E1043" s="23" t="s">
        <v>779</v>
      </c>
      <c r="F1043" s="23" t="s">
        <v>1105</v>
      </c>
      <c r="G1043" s="96">
        <v>10</v>
      </c>
      <c r="H1043" s="24" t="s">
        <v>2697</v>
      </c>
      <c r="I1043" s="96" t="s">
        <v>121</v>
      </c>
      <c r="J1043" s="96" t="s">
        <v>134</v>
      </c>
      <c r="K1043" s="24">
        <v>20101</v>
      </c>
      <c r="L1043" s="24">
        <v>4</v>
      </c>
      <c r="M1043" s="24">
        <v>1</v>
      </c>
      <c r="Y1043" s="24" t="s">
        <v>2364</v>
      </c>
      <c r="AA1043" s="96" t="s">
        <v>2497</v>
      </c>
      <c r="AC1043" s="96" t="s">
        <v>2498</v>
      </c>
      <c r="AD1043" s="98" t="s">
        <v>2363</v>
      </c>
      <c r="AE1043" s="96">
        <v>4</v>
      </c>
      <c r="AF1043" s="96">
        <v>1</v>
      </c>
      <c r="AG1043" s="96">
        <v>20101</v>
      </c>
      <c r="AH1043" s="96">
        <v>4</v>
      </c>
      <c r="AI1043" s="96">
        <v>1</v>
      </c>
      <c r="AJ1043" s="96" t="s">
        <v>3910</v>
      </c>
      <c r="AK1043" s="96">
        <v>4</v>
      </c>
      <c r="AN1043" s="96">
        <v>0</v>
      </c>
      <c r="AO1043" s="96" t="s">
        <v>2365</v>
      </c>
      <c r="AP1043" s="96" t="s">
        <v>2402</v>
      </c>
    </row>
    <row r="1044" spans="1:42">
      <c r="A1044" s="23">
        <v>1043</v>
      </c>
      <c r="B1044" s="96" t="s">
        <v>2496</v>
      </c>
      <c r="C1044" s="96" t="s">
        <v>1792</v>
      </c>
      <c r="D1044" s="23" t="s">
        <v>997</v>
      </c>
      <c r="E1044" s="23" t="s">
        <v>779</v>
      </c>
      <c r="F1044" s="23" t="s">
        <v>1105</v>
      </c>
      <c r="G1044" s="96">
        <v>10</v>
      </c>
      <c r="H1044" s="24" t="s">
        <v>5356</v>
      </c>
      <c r="I1044" s="96" t="s">
        <v>121</v>
      </c>
      <c r="J1044" s="96" t="s">
        <v>138</v>
      </c>
      <c r="K1044" s="24">
        <v>10201</v>
      </c>
      <c r="L1044" s="24">
        <v>0</v>
      </c>
      <c r="M1044" s="24">
        <v>1</v>
      </c>
      <c r="Y1044" s="24" t="s">
        <v>2364</v>
      </c>
      <c r="AA1044" s="96" t="s">
        <v>2497</v>
      </c>
      <c r="AC1044" s="96" t="s">
        <v>2498</v>
      </c>
      <c r="AD1044" s="98" t="s">
        <v>2391</v>
      </c>
      <c r="AE1044" s="96">
        <v>16</v>
      </c>
      <c r="AF1044" s="96">
        <v>16</v>
      </c>
      <c r="AG1044" s="96">
        <v>10201</v>
      </c>
      <c r="AH1044" s="96">
        <v>0</v>
      </c>
      <c r="AI1044" s="96">
        <v>1</v>
      </c>
      <c r="AJ1044" s="96" t="s">
        <v>5472</v>
      </c>
      <c r="AK1044" s="96">
        <v>4</v>
      </c>
      <c r="AN1044" s="96">
        <v>0</v>
      </c>
      <c r="AO1044" s="96" t="s">
        <v>2365</v>
      </c>
      <c r="AP1044" s="96" t="s">
        <v>2392</v>
      </c>
    </row>
    <row r="1045" spans="1:42">
      <c r="A1045" s="23">
        <v>1044</v>
      </c>
      <c r="B1045" s="96" t="s">
        <v>2496</v>
      </c>
      <c r="C1045" s="96" t="s">
        <v>1792</v>
      </c>
      <c r="D1045" s="23" t="s">
        <v>997</v>
      </c>
      <c r="E1045" s="23" t="s">
        <v>779</v>
      </c>
      <c r="F1045" s="23" t="s">
        <v>1105</v>
      </c>
      <c r="G1045" s="96">
        <v>10</v>
      </c>
      <c r="H1045" s="24" t="s">
        <v>5351</v>
      </c>
      <c r="I1045" s="96" t="s">
        <v>123</v>
      </c>
      <c r="J1045" s="96" t="s">
        <v>138</v>
      </c>
      <c r="K1045" s="24">
        <v>10202</v>
      </c>
      <c r="L1045" s="24">
        <v>0</v>
      </c>
      <c r="M1045" s="24">
        <v>1</v>
      </c>
      <c r="Y1045" s="24" t="s">
        <v>2364</v>
      </c>
      <c r="AA1045" s="96" t="s">
        <v>2501</v>
      </c>
      <c r="AC1045" s="96" t="s">
        <v>2502</v>
      </c>
      <c r="AD1045" s="98" t="s">
        <v>2391</v>
      </c>
      <c r="AE1045" s="96">
        <v>16</v>
      </c>
      <c r="AF1045" s="96">
        <v>16</v>
      </c>
      <c r="AG1045" s="96">
        <v>10202</v>
      </c>
      <c r="AH1045" s="96">
        <v>0</v>
      </c>
      <c r="AI1045" s="96">
        <v>1</v>
      </c>
      <c r="AJ1045" s="96" t="s">
        <v>5473</v>
      </c>
      <c r="AK1045" s="96">
        <v>4</v>
      </c>
      <c r="AN1045" s="96">
        <v>0</v>
      </c>
      <c r="AO1045" s="96" t="s">
        <v>2365</v>
      </c>
      <c r="AP1045" s="96" t="s">
        <v>2393</v>
      </c>
    </row>
    <row r="1046" spans="1:42">
      <c r="A1046" s="23">
        <v>1045</v>
      </c>
      <c r="B1046" s="96" t="s">
        <v>2496</v>
      </c>
      <c r="C1046" s="96" t="s">
        <v>1792</v>
      </c>
      <c r="D1046" s="23" t="s">
        <v>997</v>
      </c>
      <c r="E1046" s="23" t="s">
        <v>779</v>
      </c>
      <c r="F1046" s="23" t="s">
        <v>1105</v>
      </c>
      <c r="G1046" s="96">
        <v>10</v>
      </c>
      <c r="H1046" s="24" t="s">
        <v>5352</v>
      </c>
      <c r="I1046" s="96" t="s">
        <v>123</v>
      </c>
      <c r="J1046" s="96" t="s">
        <v>134</v>
      </c>
      <c r="K1046" s="24">
        <v>20101</v>
      </c>
      <c r="L1046" s="24">
        <v>6</v>
      </c>
      <c r="M1046" s="24">
        <v>2</v>
      </c>
      <c r="Y1046" s="24" t="s">
        <v>2364</v>
      </c>
      <c r="AA1046" s="96" t="s">
        <v>2501</v>
      </c>
      <c r="AC1046" s="96" t="s">
        <v>2502</v>
      </c>
      <c r="AD1046" s="98" t="s">
        <v>2363</v>
      </c>
      <c r="AE1046" s="96">
        <v>4</v>
      </c>
      <c r="AF1046" s="96">
        <v>1</v>
      </c>
      <c r="AG1046" s="96">
        <v>20101</v>
      </c>
      <c r="AH1046" s="96">
        <v>6</v>
      </c>
      <c r="AI1046" s="96">
        <v>2</v>
      </c>
      <c r="AJ1046" s="96" t="s">
        <v>5474</v>
      </c>
      <c r="AK1046" s="96">
        <v>4</v>
      </c>
      <c r="AN1046" s="96">
        <v>0</v>
      </c>
      <c r="AO1046" s="96" t="s">
        <v>2365</v>
      </c>
      <c r="AP1046" s="96" t="s">
        <v>2394</v>
      </c>
    </row>
    <row r="1047" spans="1:42">
      <c r="A1047" s="23">
        <v>1046</v>
      </c>
      <c r="B1047" s="96" t="s">
        <v>2496</v>
      </c>
      <c r="C1047" s="96" t="s">
        <v>1792</v>
      </c>
      <c r="D1047" s="23" t="s">
        <v>997</v>
      </c>
      <c r="E1047" s="23" t="s">
        <v>779</v>
      </c>
      <c r="F1047" s="23" t="s">
        <v>1105</v>
      </c>
      <c r="G1047" s="96">
        <v>10</v>
      </c>
      <c r="H1047" s="24" t="s">
        <v>5353</v>
      </c>
      <c r="I1047" s="96" t="s">
        <v>123</v>
      </c>
      <c r="J1047" s="96" t="s">
        <v>138</v>
      </c>
      <c r="K1047" s="24">
        <v>10203</v>
      </c>
      <c r="L1047" s="24">
        <v>0</v>
      </c>
      <c r="M1047" s="24">
        <v>1</v>
      </c>
      <c r="Y1047" s="24" t="s">
        <v>2364</v>
      </c>
      <c r="AA1047" s="96" t="s">
        <v>2501</v>
      </c>
      <c r="AC1047" s="96" t="s">
        <v>2502</v>
      </c>
      <c r="AD1047" s="98" t="s">
        <v>2391</v>
      </c>
      <c r="AE1047" s="96">
        <v>16</v>
      </c>
      <c r="AF1047" s="96">
        <v>16</v>
      </c>
      <c r="AG1047" s="96">
        <v>10203</v>
      </c>
      <c r="AH1047" s="96">
        <v>0</v>
      </c>
      <c r="AI1047" s="96">
        <v>1</v>
      </c>
      <c r="AJ1047" s="96" t="s">
        <v>5475</v>
      </c>
      <c r="AK1047" s="96">
        <v>4</v>
      </c>
      <c r="AN1047" s="96">
        <v>0</v>
      </c>
      <c r="AO1047" s="96" t="s">
        <v>2365</v>
      </c>
      <c r="AP1047" s="96" t="s">
        <v>2395</v>
      </c>
    </row>
    <row r="1048" spans="1:42">
      <c r="A1048" s="23">
        <v>1047</v>
      </c>
      <c r="B1048" s="96" t="s">
        <v>2496</v>
      </c>
      <c r="C1048" s="96" t="s">
        <v>1792</v>
      </c>
      <c r="D1048" s="23" t="s">
        <v>997</v>
      </c>
      <c r="E1048" s="23" t="s">
        <v>779</v>
      </c>
      <c r="F1048" s="23" t="s">
        <v>1105</v>
      </c>
      <c r="G1048" s="96">
        <v>10</v>
      </c>
      <c r="H1048" s="24" t="s">
        <v>5354</v>
      </c>
      <c r="I1048" s="96" t="s">
        <v>123</v>
      </c>
      <c r="J1048" s="96" t="s">
        <v>134</v>
      </c>
      <c r="K1048" s="24">
        <v>20101</v>
      </c>
      <c r="L1048" s="24">
        <v>8</v>
      </c>
      <c r="M1048" s="24">
        <v>2</v>
      </c>
      <c r="Y1048" s="24" t="s">
        <v>2364</v>
      </c>
      <c r="AA1048" s="96" t="s">
        <v>2501</v>
      </c>
      <c r="AC1048" s="96" t="s">
        <v>2502</v>
      </c>
      <c r="AD1048" s="98" t="s">
        <v>2363</v>
      </c>
      <c r="AE1048" s="96">
        <v>4</v>
      </c>
      <c r="AF1048" s="96">
        <v>1</v>
      </c>
      <c r="AG1048" s="96">
        <v>20101</v>
      </c>
      <c r="AH1048" s="96">
        <v>8</v>
      </c>
      <c r="AI1048" s="96">
        <v>2</v>
      </c>
      <c r="AJ1048" s="96" t="s">
        <v>5476</v>
      </c>
      <c r="AK1048" s="96">
        <v>4</v>
      </c>
      <c r="AN1048" s="96">
        <v>0</v>
      </c>
      <c r="AO1048" s="96" t="s">
        <v>2365</v>
      </c>
      <c r="AP1048" s="96" t="s">
        <v>2396</v>
      </c>
    </row>
    <row r="1049" spans="1:42">
      <c r="A1049" s="23">
        <v>1048</v>
      </c>
      <c r="B1049" s="96" t="s">
        <v>2496</v>
      </c>
      <c r="C1049" s="96" t="s">
        <v>1792</v>
      </c>
      <c r="D1049" s="23" t="s">
        <v>997</v>
      </c>
      <c r="E1049" s="23" t="s">
        <v>779</v>
      </c>
      <c r="F1049" s="23" t="s">
        <v>1105</v>
      </c>
      <c r="G1049" s="96">
        <v>10</v>
      </c>
      <c r="H1049" s="24" t="s">
        <v>2948</v>
      </c>
      <c r="I1049" s="96" t="s">
        <v>123</v>
      </c>
      <c r="J1049" s="96" t="s">
        <v>138</v>
      </c>
      <c r="K1049" s="24">
        <v>10204</v>
      </c>
      <c r="L1049" s="24">
        <v>0</v>
      </c>
      <c r="M1049" s="24">
        <v>1</v>
      </c>
      <c r="Y1049" s="24" t="s">
        <v>2364</v>
      </c>
      <c r="AA1049" s="96" t="s">
        <v>2501</v>
      </c>
      <c r="AC1049" s="96" t="s">
        <v>2502</v>
      </c>
      <c r="AD1049" s="98" t="s">
        <v>2391</v>
      </c>
      <c r="AE1049" s="96">
        <v>16</v>
      </c>
      <c r="AF1049" s="96">
        <v>16</v>
      </c>
      <c r="AG1049" s="96">
        <v>10204</v>
      </c>
      <c r="AH1049" s="96">
        <v>0</v>
      </c>
      <c r="AI1049" s="96">
        <v>1</v>
      </c>
      <c r="AJ1049" s="96" t="s">
        <v>3911</v>
      </c>
      <c r="AK1049" s="96">
        <v>4</v>
      </c>
      <c r="AN1049" s="96">
        <v>0</v>
      </c>
      <c r="AO1049" s="96" t="s">
        <v>2365</v>
      </c>
      <c r="AP1049" s="96" t="s">
        <v>2403</v>
      </c>
    </row>
    <row r="1050" spans="1:42">
      <c r="A1050" s="23">
        <v>1049</v>
      </c>
      <c r="B1050" s="96" t="s">
        <v>2496</v>
      </c>
      <c r="C1050" s="96" t="s">
        <v>1792</v>
      </c>
      <c r="D1050" s="23" t="s">
        <v>997</v>
      </c>
      <c r="E1050" s="23" t="s">
        <v>779</v>
      </c>
      <c r="F1050" s="23" t="s">
        <v>1105</v>
      </c>
      <c r="G1050" s="96">
        <v>10</v>
      </c>
      <c r="H1050" s="24" t="s">
        <v>2949</v>
      </c>
      <c r="I1050" s="96" t="s">
        <v>123</v>
      </c>
      <c r="J1050" s="96" t="s">
        <v>134</v>
      </c>
      <c r="K1050" s="24">
        <v>20101</v>
      </c>
      <c r="L1050" s="24">
        <v>10</v>
      </c>
      <c r="M1050" s="24">
        <v>2</v>
      </c>
      <c r="Y1050" s="24" t="s">
        <v>2364</v>
      </c>
      <c r="AA1050" s="96" t="s">
        <v>2501</v>
      </c>
      <c r="AC1050" s="96" t="s">
        <v>2502</v>
      </c>
      <c r="AD1050" s="98" t="s">
        <v>2363</v>
      </c>
      <c r="AE1050" s="96">
        <v>4</v>
      </c>
      <c r="AF1050" s="96">
        <v>1</v>
      </c>
      <c r="AG1050" s="96">
        <v>20101</v>
      </c>
      <c r="AH1050" s="96">
        <v>10</v>
      </c>
      <c r="AI1050" s="96">
        <v>2</v>
      </c>
      <c r="AJ1050" s="96" t="s">
        <v>3912</v>
      </c>
      <c r="AK1050" s="96">
        <v>4</v>
      </c>
      <c r="AN1050" s="96">
        <v>0</v>
      </c>
      <c r="AO1050" s="96" t="s">
        <v>2365</v>
      </c>
      <c r="AP1050" s="96" t="s">
        <v>2404</v>
      </c>
    </row>
    <row r="1051" spans="1:42">
      <c r="A1051" s="23">
        <v>1050</v>
      </c>
      <c r="B1051" s="96" t="s">
        <v>2496</v>
      </c>
      <c r="C1051" s="96" t="s">
        <v>1792</v>
      </c>
      <c r="D1051" s="23" t="s">
        <v>997</v>
      </c>
      <c r="E1051" s="23" t="s">
        <v>779</v>
      </c>
      <c r="F1051" s="23" t="s">
        <v>1105</v>
      </c>
      <c r="G1051" s="96">
        <v>10</v>
      </c>
      <c r="H1051" s="24" t="s">
        <v>2950</v>
      </c>
      <c r="I1051" s="96" t="s">
        <v>123</v>
      </c>
      <c r="J1051" s="96" t="s">
        <v>138</v>
      </c>
      <c r="K1051" s="24">
        <v>10205</v>
      </c>
      <c r="L1051" s="24">
        <v>0</v>
      </c>
      <c r="M1051" s="24">
        <v>1</v>
      </c>
      <c r="Y1051" s="24" t="s">
        <v>2364</v>
      </c>
      <c r="AA1051" s="96" t="s">
        <v>2501</v>
      </c>
      <c r="AC1051" s="96" t="s">
        <v>2502</v>
      </c>
      <c r="AD1051" s="98" t="s">
        <v>2391</v>
      </c>
      <c r="AE1051" s="96">
        <v>16</v>
      </c>
      <c r="AF1051" s="96">
        <v>16</v>
      </c>
      <c r="AG1051" s="96">
        <v>10205</v>
      </c>
      <c r="AH1051" s="96">
        <v>0</v>
      </c>
      <c r="AI1051" s="96">
        <v>1</v>
      </c>
      <c r="AJ1051" s="96" t="s">
        <v>3913</v>
      </c>
      <c r="AK1051" s="96">
        <v>4</v>
      </c>
      <c r="AN1051" s="96">
        <v>0</v>
      </c>
      <c r="AO1051" s="96" t="s">
        <v>2365</v>
      </c>
      <c r="AP1051" s="96" t="s">
        <v>2405</v>
      </c>
    </row>
    <row r="1052" spans="1:42">
      <c r="A1052" s="23">
        <v>1051</v>
      </c>
      <c r="B1052" s="96" t="s">
        <v>2496</v>
      </c>
      <c r="C1052" s="96" t="s">
        <v>1792</v>
      </c>
      <c r="D1052" s="23" t="s">
        <v>997</v>
      </c>
      <c r="E1052" s="23" t="s">
        <v>779</v>
      </c>
      <c r="F1052" s="23" t="s">
        <v>1105</v>
      </c>
      <c r="G1052" s="96">
        <v>10</v>
      </c>
      <c r="H1052" s="24" t="s">
        <v>2951</v>
      </c>
      <c r="I1052" s="96" t="s">
        <v>123</v>
      </c>
      <c r="J1052" s="96" t="s">
        <v>134</v>
      </c>
      <c r="K1052" s="24">
        <v>20101</v>
      </c>
      <c r="L1052" s="24">
        <v>12</v>
      </c>
      <c r="M1052" s="24">
        <v>2</v>
      </c>
      <c r="Y1052" s="24" t="s">
        <v>2364</v>
      </c>
      <c r="AA1052" s="96" t="s">
        <v>2501</v>
      </c>
      <c r="AC1052" s="96" t="s">
        <v>2502</v>
      </c>
      <c r="AD1052" s="98" t="s">
        <v>2363</v>
      </c>
      <c r="AE1052" s="96">
        <v>4</v>
      </c>
      <c r="AF1052" s="96">
        <v>1</v>
      </c>
      <c r="AG1052" s="96">
        <v>20101</v>
      </c>
      <c r="AH1052" s="96">
        <v>12</v>
      </c>
      <c r="AI1052" s="96">
        <v>2</v>
      </c>
      <c r="AJ1052" s="96" t="s">
        <v>3914</v>
      </c>
      <c r="AK1052" s="96">
        <v>4</v>
      </c>
      <c r="AN1052" s="96">
        <v>0</v>
      </c>
      <c r="AO1052" s="96" t="s">
        <v>2365</v>
      </c>
      <c r="AP1052" s="96" t="s">
        <v>2406</v>
      </c>
    </row>
    <row r="1053" spans="1:42">
      <c r="A1053" s="23">
        <v>1052</v>
      </c>
      <c r="B1053" s="96" t="s">
        <v>2496</v>
      </c>
      <c r="C1053" s="96" t="s">
        <v>1792</v>
      </c>
      <c r="D1053" s="23" t="s">
        <v>997</v>
      </c>
      <c r="E1053" s="23" t="s">
        <v>779</v>
      </c>
      <c r="F1053" s="23" t="s">
        <v>1105</v>
      </c>
      <c r="G1053" s="96">
        <v>10</v>
      </c>
      <c r="H1053" s="24" t="s">
        <v>2908</v>
      </c>
      <c r="I1053" s="96" t="s">
        <v>123</v>
      </c>
      <c r="J1053" s="96" t="s">
        <v>138</v>
      </c>
      <c r="K1053" s="24">
        <v>10206</v>
      </c>
      <c r="L1053" s="24">
        <v>0</v>
      </c>
      <c r="M1053" s="24">
        <v>1</v>
      </c>
      <c r="Y1053" s="24" t="s">
        <v>2364</v>
      </c>
      <c r="AA1053" s="96" t="s">
        <v>2501</v>
      </c>
      <c r="AC1053" s="96" t="s">
        <v>2502</v>
      </c>
      <c r="AD1053" s="98" t="s">
        <v>2391</v>
      </c>
      <c r="AE1053" s="96">
        <v>16</v>
      </c>
      <c r="AF1053" s="96">
        <v>16</v>
      </c>
      <c r="AG1053" s="96">
        <v>10206</v>
      </c>
      <c r="AH1053" s="96">
        <v>0</v>
      </c>
      <c r="AI1053" s="96">
        <v>1</v>
      </c>
      <c r="AJ1053" s="96" t="s">
        <v>3915</v>
      </c>
      <c r="AK1053" s="96">
        <v>4</v>
      </c>
      <c r="AN1053" s="96">
        <v>0</v>
      </c>
      <c r="AO1053" s="96" t="s">
        <v>2365</v>
      </c>
      <c r="AP1053" s="96" t="s">
        <v>2407</v>
      </c>
    </row>
    <row r="1054" spans="1:42">
      <c r="A1054" s="23">
        <v>1053</v>
      </c>
      <c r="B1054" s="96" t="s">
        <v>2496</v>
      </c>
      <c r="C1054" s="96" t="s">
        <v>1792</v>
      </c>
      <c r="D1054" s="23" t="s">
        <v>997</v>
      </c>
      <c r="E1054" s="23" t="s">
        <v>779</v>
      </c>
      <c r="F1054" s="23" t="s">
        <v>1105</v>
      </c>
      <c r="G1054" s="96">
        <v>10</v>
      </c>
      <c r="H1054" s="24" t="s">
        <v>2909</v>
      </c>
      <c r="I1054" s="96" t="s">
        <v>123</v>
      </c>
      <c r="J1054" s="96" t="s">
        <v>134</v>
      </c>
      <c r="K1054" s="24">
        <v>20101</v>
      </c>
      <c r="L1054" s="24">
        <v>14</v>
      </c>
      <c r="M1054" s="24">
        <v>2</v>
      </c>
      <c r="Y1054" s="24" t="s">
        <v>2364</v>
      </c>
      <c r="AA1054" s="96" t="s">
        <v>2501</v>
      </c>
      <c r="AC1054" s="96" t="s">
        <v>2502</v>
      </c>
      <c r="AD1054" s="98" t="s">
        <v>2363</v>
      </c>
      <c r="AE1054" s="96">
        <v>4</v>
      </c>
      <c r="AF1054" s="96">
        <v>1</v>
      </c>
      <c r="AG1054" s="96">
        <v>20101</v>
      </c>
      <c r="AH1054" s="96">
        <v>14</v>
      </c>
      <c r="AI1054" s="96">
        <v>2</v>
      </c>
      <c r="AJ1054" s="96" t="s">
        <v>3916</v>
      </c>
      <c r="AK1054" s="96">
        <v>4</v>
      </c>
      <c r="AN1054" s="96">
        <v>0</v>
      </c>
      <c r="AO1054" s="96" t="s">
        <v>2365</v>
      </c>
      <c r="AP1054" s="96" t="s">
        <v>2408</v>
      </c>
    </row>
    <row r="1055" spans="1:42">
      <c r="A1055" s="23">
        <v>1054</v>
      </c>
      <c r="B1055" s="96" t="s">
        <v>2496</v>
      </c>
      <c r="C1055" s="96" t="s">
        <v>1792</v>
      </c>
      <c r="D1055" s="23" t="s">
        <v>997</v>
      </c>
      <c r="E1055" s="23" t="s">
        <v>779</v>
      </c>
      <c r="F1055" s="23" t="s">
        <v>1105</v>
      </c>
      <c r="G1055" s="96">
        <v>10</v>
      </c>
      <c r="H1055" s="24" t="s">
        <v>2910</v>
      </c>
      <c r="I1055" s="96" t="s">
        <v>123</v>
      </c>
      <c r="J1055" s="96" t="s">
        <v>138</v>
      </c>
      <c r="K1055" s="24">
        <v>10207</v>
      </c>
      <c r="L1055" s="24">
        <v>0</v>
      </c>
      <c r="M1055" s="24">
        <v>1</v>
      </c>
      <c r="Y1055" s="24" t="s">
        <v>2364</v>
      </c>
      <c r="AA1055" s="96" t="s">
        <v>2501</v>
      </c>
      <c r="AC1055" s="96" t="s">
        <v>2502</v>
      </c>
      <c r="AD1055" s="98" t="s">
        <v>2391</v>
      </c>
      <c r="AE1055" s="96">
        <v>16</v>
      </c>
      <c r="AF1055" s="96">
        <v>16</v>
      </c>
      <c r="AG1055" s="96">
        <v>10207</v>
      </c>
      <c r="AH1055" s="96">
        <v>0</v>
      </c>
      <c r="AI1055" s="96">
        <v>1</v>
      </c>
      <c r="AJ1055" s="96" t="s">
        <v>3917</v>
      </c>
      <c r="AK1055" s="96">
        <v>4</v>
      </c>
      <c r="AN1055" s="96">
        <v>0</v>
      </c>
      <c r="AO1055" s="96" t="s">
        <v>2365</v>
      </c>
      <c r="AP1055" s="96" t="s">
        <v>2409</v>
      </c>
    </row>
    <row r="1056" spans="1:42">
      <c r="A1056" s="23">
        <v>1055</v>
      </c>
      <c r="B1056" s="96" t="s">
        <v>2496</v>
      </c>
      <c r="C1056" s="96" t="s">
        <v>1792</v>
      </c>
      <c r="D1056" s="23" t="s">
        <v>997</v>
      </c>
      <c r="E1056" s="23" t="s">
        <v>779</v>
      </c>
      <c r="F1056" s="23" t="s">
        <v>1105</v>
      </c>
      <c r="G1056" s="96">
        <v>10</v>
      </c>
      <c r="H1056" s="24" t="s">
        <v>2911</v>
      </c>
      <c r="I1056" s="96" t="s">
        <v>123</v>
      </c>
      <c r="J1056" s="96" t="s">
        <v>134</v>
      </c>
      <c r="K1056" s="24">
        <v>20102</v>
      </c>
      <c r="L1056" s="24">
        <v>0</v>
      </c>
      <c r="M1056" s="24">
        <v>2</v>
      </c>
      <c r="Y1056" s="24" t="s">
        <v>2364</v>
      </c>
      <c r="AA1056" s="96" t="s">
        <v>2501</v>
      </c>
      <c r="AC1056" s="96" t="s">
        <v>2502</v>
      </c>
      <c r="AD1056" s="98" t="s">
        <v>2363</v>
      </c>
      <c r="AE1056" s="96">
        <v>4</v>
      </c>
      <c r="AF1056" s="96">
        <v>1</v>
      </c>
      <c r="AG1056" s="96">
        <v>20102</v>
      </c>
      <c r="AH1056" s="96">
        <v>0</v>
      </c>
      <c r="AI1056" s="96">
        <v>2</v>
      </c>
      <c r="AJ1056" s="96" t="s">
        <v>3918</v>
      </c>
      <c r="AK1056" s="96">
        <v>4</v>
      </c>
      <c r="AN1056" s="96">
        <v>0</v>
      </c>
      <c r="AO1056" s="96" t="s">
        <v>2365</v>
      </c>
      <c r="AP1056" s="96" t="s">
        <v>2410</v>
      </c>
    </row>
    <row r="1057" spans="1:42">
      <c r="A1057" s="23">
        <v>1056</v>
      </c>
      <c r="B1057" s="96" t="s">
        <v>2496</v>
      </c>
      <c r="C1057" s="96" t="s">
        <v>1792</v>
      </c>
      <c r="D1057" s="23" t="s">
        <v>997</v>
      </c>
      <c r="E1057" s="23" t="s">
        <v>779</v>
      </c>
      <c r="F1057" s="23" t="s">
        <v>1105</v>
      </c>
      <c r="G1057" s="96">
        <v>10</v>
      </c>
      <c r="H1057" s="24" t="s">
        <v>2747</v>
      </c>
      <c r="I1057" s="96" t="s">
        <v>121</v>
      </c>
      <c r="J1057" s="96" t="s">
        <v>134</v>
      </c>
      <c r="K1057" s="24">
        <v>20102</v>
      </c>
      <c r="L1057" s="24">
        <v>2</v>
      </c>
      <c r="M1057" s="24">
        <v>1</v>
      </c>
      <c r="Y1057" s="24" t="s">
        <v>2364</v>
      </c>
      <c r="AA1057" s="96" t="s">
        <v>2497</v>
      </c>
      <c r="AC1057" s="96" t="s">
        <v>2498</v>
      </c>
      <c r="AD1057" s="98" t="s">
        <v>2363</v>
      </c>
      <c r="AE1057" s="96">
        <v>4</v>
      </c>
      <c r="AF1057" s="96">
        <v>1</v>
      </c>
      <c r="AG1057" s="96">
        <v>20102</v>
      </c>
      <c r="AH1057" s="96">
        <v>2</v>
      </c>
      <c r="AI1057" s="96">
        <v>1</v>
      </c>
      <c r="AJ1057" s="96" t="s">
        <v>3919</v>
      </c>
      <c r="AK1057" s="96">
        <v>4</v>
      </c>
      <c r="AN1057" s="96">
        <v>0</v>
      </c>
      <c r="AO1057" s="96" t="s">
        <v>2365</v>
      </c>
      <c r="AP1057" s="96" t="s">
        <v>2411</v>
      </c>
    </row>
    <row r="1058" spans="1:42">
      <c r="A1058" s="23">
        <v>1057</v>
      </c>
      <c r="B1058" s="96" t="s">
        <v>2496</v>
      </c>
      <c r="C1058" s="96" t="s">
        <v>1792</v>
      </c>
      <c r="D1058" s="23" t="s">
        <v>997</v>
      </c>
      <c r="E1058" s="23" t="s">
        <v>779</v>
      </c>
      <c r="F1058" s="23" t="s">
        <v>1105</v>
      </c>
      <c r="G1058" s="96">
        <v>10</v>
      </c>
      <c r="H1058" s="24" t="s">
        <v>2748</v>
      </c>
      <c r="I1058" s="96" t="s">
        <v>121</v>
      </c>
      <c r="J1058" s="96" t="s">
        <v>134</v>
      </c>
      <c r="K1058" s="24">
        <v>20102</v>
      </c>
      <c r="L1058" s="24">
        <v>4</v>
      </c>
      <c r="M1058" s="24">
        <v>1</v>
      </c>
      <c r="Y1058" s="24" t="s">
        <v>2364</v>
      </c>
      <c r="AA1058" s="96" t="s">
        <v>2497</v>
      </c>
      <c r="AC1058" s="96" t="s">
        <v>2498</v>
      </c>
      <c r="AD1058" s="98" t="s">
        <v>2363</v>
      </c>
      <c r="AE1058" s="96">
        <v>4</v>
      </c>
      <c r="AF1058" s="96">
        <v>1</v>
      </c>
      <c r="AG1058" s="96">
        <v>20102</v>
      </c>
      <c r="AH1058" s="96">
        <v>4</v>
      </c>
      <c r="AI1058" s="96">
        <v>1</v>
      </c>
      <c r="AJ1058" s="96" t="s">
        <v>3920</v>
      </c>
      <c r="AK1058" s="96">
        <v>4</v>
      </c>
      <c r="AN1058" s="96">
        <v>0</v>
      </c>
      <c r="AO1058" s="96" t="s">
        <v>2365</v>
      </c>
      <c r="AP1058" s="96" t="s">
        <v>2412</v>
      </c>
    </row>
    <row r="1059" spans="1:42">
      <c r="A1059" s="23">
        <v>1058</v>
      </c>
      <c r="B1059" s="96" t="s">
        <v>2496</v>
      </c>
      <c r="C1059" s="96" t="s">
        <v>1792</v>
      </c>
      <c r="D1059" s="23" t="s">
        <v>800</v>
      </c>
      <c r="E1059" s="23" t="s">
        <v>800</v>
      </c>
      <c r="F1059" s="23" t="s">
        <v>1006</v>
      </c>
      <c r="G1059" s="96">
        <v>11</v>
      </c>
      <c r="H1059" s="24" t="s">
        <v>2749</v>
      </c>
      <c r="I1059" s="96" t="s">
        <v>122</v>
      </c>
      <c r="J1059" s="96" t="s">
        <v>134</v>
      </c>
      <c r="K1059" s="24">
        <v>20111</v>
      </c>
      <c r="L1059" s="24">
        <v>0</v>
      </c>
      <c r="M1059" s="24">
        <v>1</v>
      </c>
      <c r="Y1059" s="24" t="s">
        <v>2364</v>
      </c>
      <c r="AA1059" s="96" t="s">
        <v>2499</v>
      </c>
      <c r="AC1059" s="96" t="s">
        <v>2500</v>
      </c>
      <c r="AD1059" s="98" t="s">
        <v>2363</v>
      </c>
      <c r="AE1059" s="96">
        <v>4</v>
      </c>
      <c r="AF1059" s="96">
        <v>1</v>
      </c>
      <c r="AG1059" s="96">
        <v>20111</v>
      </c>
      <c r="AH1059" s="96">
        <v>0</v>
      </c>
      <c r="AI1059" s="96">
        <v>1</v>
      </c>
      <c r="AJ1059" s="96" t="s">
        <v>3921</v>
      </c>
      <c r="AK1059" s="96">
        <v>4</v>
      </c>
      <c r="AN1059" s="96">
        <v>0</v>
      </c>
      <c r="AO1059" s="96" t="s">
        <v>2365</v>
      </c>
      <c r="AP1059" s="96" t="s">
        <v>2413</v>
      </c>
    </row>
    <row r="1060" spans="1:42">
      <c r="A1060" s="23">
        <v>1059</v>
      </c>
      <c r="B1060" s="96" t="s">
        <v>2496</v>
      </c>
      <c r="C1060" s="96" t="s">
        <v>1792</v>
      </c>
      <c r="D1060" s="23" t="s">
        <v>800</v>
      </c>
      <c r="E1060" s="23" t="s">
        <v>800</v>
      </c>
      <c r="F1060" s="23" t="s">
        <v>1008</v>
      </c>
      <c r="G1060" s="96">
        <v>12</v>
      </c>
      <c r="H1060" s="24" t="s">
        <v>2749</v>
      </c>
      <c r="I1060" s="96" t="s">
        <v>122</v>
      </c>
      <c r="J1060" s="96" t="s">
        <v>134</v>
      </c>
      <c r="K1060" s="24">
        <v>20121</v>
      </c>
      <c r="L1060" s="24">
        <v>0</v>
      </c>
      <c r="M1060" s="24">
        <v>1</v>
      </c>
      <c r="Y1060" s="24" t="s">
        <v>2364</v>
      </c>
      <c r="AA1060" s="96" t="s">
        <v>2499</v>
      </c>
      <c r="AC1060" s="96" t="s">
        <v>2500</v>
      </c>
      <c r="AD1060" s="98" t="s">
        <v>2363</v>
      </c>
      <c r="AE1060" s="96">
        <v>4</v>
      </c>
      <c r="AF1060" s="96">
        <v>1</v>
      </c>
      <c r="AG1060" s="96">
        <v>20121</v>
      </c>
      <c r="AH1060" s="96">
        <v>0</v>
      </c>
      <c r="AI1060" s="96">
        <v>1</v>
      </c>
      <c r="AJ1060" s="96" t="s">
        <v>3922</v>
      </c>
      <c r="AK1060" s="96">
        <v>4</v>
      </c>
      <c r="AN1060" s="96">
        <v>0</v>
      </c>
      <c r="AO1060" s="96" t="s">
        <v>2365</v>
      </c>
      <c r="AP1060" s="96" t="s">
        <v>2413</v>
      </c>
    </row>
    <row r="1061" spans="1:42">
      <c r="A1061" s="23">
        <v>1060</v>
      </c>
      <c r="B1061" s="96" t="s">
        <v>2496</v>
      </c>
      <c r="C1061" s="96" t="s">
        <v>1792</v>
      </c>
      <c r="D1061" s="23" t="s">
        <v>800</v>
      </c>
      <c r="E1061" s="23" t="s">
        <v>800</v>
      </c>
      <c r="F1061" s="23" t="s">
        <v>1010</v>
      </c>
      <c r="G1061" s="96">
        <v>13</v>
      </c>
      <c r="H1061" s="24" t="s">
        <v>2749</v>
      </c>
      <c r="I1061" s="96" t="s">
        <v>122</v>
      </c>
      <c r="J1061" s="96" t="s">
        <v>134</v>
      </c>
      <c r="K1061" s="24">
        <v>20131</v>
      </c>
      <c r="L1061" s="24">
        <v>0</v>
      </c>
      <c r="M1061" s="24">
        <v>1</v>
      </c>
      <c r="Y1061" s="24" t="s">
        <v>2364</v>
      </c>
      <c r="AA1061" s="96" t="s">
        <v>2499</v>
      </c>
      <c r="AC1061" s="96" t="s">
        <v>2500</v>
      </c>
      <c r="AD1061" s="98" t="s">
        <v>2363</v>
      </c>
      <c r="AE1061" s="96">
        <v>4</v>
      </c>
      <c r="AF1061" s="96">
        <v>1</v>
      </c>
      <c r="AG1061" s="96">
        <v>20131</v>
      </c>
      <c r="AH1061" s="96">
        <v>0</v>
      </c>
      <c r="AI1061" s="96">
        <v>1</v>
      </c>
      <c r="AJ1061" s="96" t="s">
        <v>3923</v>
      </c>
      <c r="AK1061" s="96">
        <v>4</v>
      </c>
      <c r="AN1061" s="96">
        <v>0</v>
      </c>
      <c r="AO1061" s="96" t="s">
        <v>2365</v>
      </c>
      <c r="AP1061" s="96" t="s">
        <v>2413</v>
      </c>
    </row>
    <row r="1062" spans="1:42">
      <c r="A1062" s="23">
        <v>1061</v>
      </c>
      <c r="B1062" s="96" t="s">
        <v>2496</v>
      </c>
      <c r="C1062" s="96" t="s">
        <v>1792</v>
      </c>
      <c r="D1062" s="23" t="s">
        <v>800</v>
      </c>
      <c r="E1062" s="23" t="s">
        <v>800</v>
      </c>
      <c r="F1062" s="23" t="s">
        <v>1012</v>
      </c>
      <c r="G1062" s="96">
        <v>14</v>
      </c>
      <c r="H1062" s="24" t="s">
        <v>2749</v>
      </c>
      <c r="I1062" s="96" t="s">
        <v>122</v>
      </c>
      <c r="J1062" s="96" t="s">
        <v>134</v>
      </c>
      <c r="K1062" s="24">
        <v>20141</v>
      </c>
      <c r="L1062" s="24">
        <v>0</v>
      </c>
      <c r="M1062" s="24">
        <v>1</v>
      </c>
      <c r="Y1062" s="24" t="s">
        <v>2364</v>
      </c>
      <c r="AA1062" s="96" t="s">
        <v>2499</v>
      </c>
      <c r="AC1062" s="96" t="s">
        <v>2500</v>
      </c>
      <c r="AD1062" s="98" t="s">
        <v>2363</v>
      </c>
      <c r="AE1062" s="96">
        <v>4</v>
      </c>
      <c r="AF1062" s="96">
        <v>1</v>
      </c>
      <c r="AG1062" s="96">
        <v>20141</v>
      </c>
      <c r="AH1062" s="96">
        <v>0</v>
      </c>
      <c r="AI1062" s="96">
        <v>1</v>
      </c>
      <c r="AJ1062" s="96" t="s">
        <v>3924</v>
      </c>
      <c r="AK1062" s="96">
        <v>4</v>
      </c>
      <c r="AN1062" s="96">
        <v>0</v>
      </c>
      <c r="AO1062" s="96" t="s">
        <v>2365</v>
      </c>
      <c r="AP1062" s="96" t="s">
        <v>2413</v>
      </c>
    </row>
    <row r="1063" spans="1:42">
      <c r="A1063" s="23">
        <v>1062</v>
      </c>
      <c r="B1063" s="96" t="s">
        <v>2496</v>
      </c>
      <c r="C1063" s="96" t="s">
        <v>1792</v>
      </c>
      <c r="D1063" s="23" t="s">
        <v>800</v>
      </c>
      <c r="E1063" s="23" t="s">
        <v>800</v>
      </c>
      <c r="F1063" s="23" t="s">
        <v>1014</v>
      </c>
      <c r="G1063" s="96">
        <v>15</v>
      </c>
      <c r="H1063" s="24" t="s">
        <v>2749</v>
      </c>
      <c r="I1063" s="96" t="s">
        <v>122</v>
      </c>
      <c r="J1063" s="96" t="s">
        <v>134</v>
      </c>
      <c r="K1063" s="24">
        <v>20151</v>
      </c>
      <c r="L1063" s="24">
        <v>0</v>
      </c>
      <c r="M1063" s="24">
        <v>1</v>
      </c>
      <c r="Y1063" s="24" t="s">
        <v>2364</v>
      </c>
      <c r="AA1063" s="96" t="s">
        <v>2499</v>
      </c>
      <c r="AC1063" s="96" t="s">
        <v>2500</v>
      </c>
      <c r="AD1063" s="98" t="s">
        <v>2363</v>
      </c>
      <c r="AE1063" s="96">
        <v>4</v>
      </c>
      <c r="AF1063" s="96">
        <v>1</v>
      </c>
      <c r="AG1063" s="96">
        <v>20151</v>
      </c>
      <c r="AH1063" s="96">
        <v>0</v>
      </c>
      <c r="AI1063" s="96">
        <v>1</v>
      </c>
      <c r="AJ1063" s="96" t="s">
        <v>3925</v>
      </c>
      <c r="AK1063" s="96">
        <v>4</v>
      </c>
      <c r="AN1063" s="96">
        <v>0</v>
      </c>
      <c r="AO1063" s="96" t="s">
        <v>2365</v>
      </c>
      <c r="AP1063" s="96" t="s">
        <v>2413</v>
      </c>
    </row>
    <row r="1064" spans="1:42">
      <c r="A1064" s="23">
        <v>1063</v>
      </c>
      <c r="B1064" s="96" t="s">
        <v>2496</v>
      </c>
      <c r="C1064" s="96" t="s">
        <v>1792</v>
      </c>
      <c r="D1064" s="23" t="s">
        <v>800</v>
      </c>
      <c r="E1064" s="23" t="s">
        <v>800</v>
      </c>
      <c r="F1064" s="23" t="s">
        <v>1016</v>
      </c>
      <c r="G1064" s="96">
        <v>16</v>
      </c>
      <c r="H1064" s="24" t="s">
        <v>2749</v>
      </c>
      <c r="I1064" s="96" t="s">
        <v>122</v>
      </c>
      <c r="J1064" s="96" t="s">
        <v>134</v>
      </c>
      <c r="K1064" s="24">
        <v>20161</v>
      </c>
      <c r="L1064" s="24">
        <v>0</v>
      </c>
      <c r="M1064" s="24">
        <v>1</v>
      </c>
      <c r="Y1064" s="24" t="s">
        <v>2364</v>
      </c>
      <c r="AA1064" s="96" t="s">
        <v>2499</v>
      </c>
      <c r="AC1064" s="96" t="s">
        <v>2500</v>
      </c>
      <c r="AD1064" s="98" t="s">
        <v>2363</v>
      </c>
      <c r="AE1064" s="96">
        <v>4</v>
      </c>
      <c r="AF1064" s="96">
        <v>1</v>
      </c>
      <c r="AG1064" s="96">
        <v>20161</v>
      </c>
      <c r="AH1064" s="96">
        <v>0</v>
      </c>
      <c r="AI1064" s="96">
        <v>1</v>
      </c>
      <c r="AJ1064" s="96" t="s">
        <v>3926</v>
      </c>
      <c r="AK1064" s="96">
        <v>4</v>
      </c>
      <c r="AN1064" s="96">
        <v>0</v>
      </c>
      <c r="AO1064" s="96" t="s">
        <v>2365</v>
      </c>
      <c r="AP1064" s="96" t="s">
        <v>2413</v>
      </c>
    </row>
    <row r="1065" spans="1:42">
      <c r="A1065" s="23">
        <v>1064</v>
      </c>
      <c r="B1065" s="96" t="s">
        <v>2496</v>
      </c>
      <c r="C1065" s="96" t="s">
        <v>1792</v>
      </c>
      <c r="D1065" s="23" t="s">
        <v>800</v>
      </c>
      <c r="E1065" s="23" t="s">
        <v>800</v>
      </c>
      <c r="F1065" s="23" t="s">
        <v>1381</v>
      </c>
      <c r="G1065" s="96">
        <v>17</v>
      </c>
      <c r="H1065" s="24" t="s">
        <v>2749</v>
      </c>
      <c r="I1065" s="96" t="s">
        <v>122</v>
      </c>
      <c r="J1065" s="96" t="s">
        <v>134</v>
      </c>
      <c r="K1065" s="24">
        <v>20171</v>
      </c>
      <c r="L1065" s="24">
        <v>0</v>
      </c>
      <c r="M1065" s="24">
        <v>1</v>
      </c>
      <c r="Y1065" s="24" t="s">
        <v>2364</v>
      </c>
      <c r="AA1065" s="96" t="s">
        <v>2499</v>
      </c>
      <c r="AC1065" s="96" t="s">
        <v>2500</v>
      </c>
      <c r="AD1065" s="98" t="s">
        <v>2363</v>
      </c>
      <c r="AE1065" s="96">
        <v>4</v>
      </c>
      <c r="AF1065" s="96">
        <v>1</v>
      </c>
      <c r="AG1065" s="96">
        <v>20171</v>
      </c>
      <c r="AH1065" s="96">
        <v>0</v>
      </c>
      <c r="AI1065" s="96">
        <v>1</v>
      </c>
      <c r="AJ1065" s="96" t="s">
        <v>3927</v>
      </c>
      <c r="AK1065" s="96">
        <v>4</v>
      </c>
      <c r="AN1065" s="96">
        <v>0</v>
      </c>
      <c r="AO1065" s="96" t="s">
        <v>2365</v>
      </c>
      <c r="AP1065" s="96" t="s">
        <v>2413</v>
      </c>
    </row>
    <row r="1066" spans="1:42">
      <c r="A1066" s="23">
        <v>1065</v>
      </c>
      <c r="B1066" s="96" t="s">
        <v>2496</v>
      </c>
      <c r="C1066" s="96" t="s">
        <v>1792</v>
      </c>
      <c r="D1066" s="23" t="s">
        <v>800</v>
      </c>
      <c r="E1066" s="23" t="s">
        <v>800</v>
      </c>
      <c r="F1066" s="23" t="s">
        <v>1382</v>
      </c>
      <c r="G1066" s="96">
        <v>18</v>
      </c>
      <c r="H1066" s="24" t="s">
        <v>2749</v>
      </c>
      <c r="I1066" s="96" t="s">
        <v>122</v>
      </c>
      <c r="J1066" s="96" t="s">
        <v>134</v>
      </c>
      <c r="K1066" s="24">
        <v>20181</v>
      </c>
      <c r="L1066" s="24">
        <v>0</v>
      </c>
      <c r="M1066" s="24">
        <v>1</v>
      </c>
      <c r="Y1066" s="24" t="s">
        <v>2364</v>
      </c>
      <c r="AA1066" s="96" t="s">
        <v>2499</v>
      </c>
      <c r="AC1066" s="96" t="s">
        <v>2500</v>
      </c>
      <c r="AD1066" s="98" t="s">
        <v>2363</v>
      </c>
      <c r="AE1066" s="96">
        <v>4</v>
      </c>
      <c r="AF1066" s="96">
        <v>1</v>
      </c>
      <c r="AG1066" s="96">
        <v>20181</v>
      </c>
      <c r="AH1066" s="96">
        <v>0</v>
      </c>
      <c r="AI1066" s="96">
        <v>1</v>
      </c>
      <c r="AJ1066" s="96" t="s">
        <v>3928</v>
      </c>
      <c r="AK1066" s="96">
        <v>4</v>
      </c>
      <c r="AN1066" s="96">
        <v>0</v>
      </c>
      <c r="AO1066" s="96" t="s">
        <v>2365</v>
      </c>
      <c r="AP1066" s="96" t="s">
        <v>2413</v>
      </c>
    </row>
    <row r="1067" spans="1:42">
      <c r="A1067" s="23">
        <v>1066</v>
      </c>
      <c r="B1067" s="96" t="s">
        <v>2496</v>
      </c>
      <c r="C1067" s="96" t="s">
        <v>1792</v>
      </c>
      <c r="D1067" s="23" t="s">
        <v>800</v>
      </c>
      <c r="E1067" s="23" t="s">
        <v>800</v>
      </c>
      <c r="F1067" s="23" t="s">
        <v>1398</v>
      </c>
      <c r="G1067" s="96">
        <v>19</v>
      </c>
      <c r="H1067" s="24" t="s">
        <v>2749</v>
      </c>
      <c r="I1067" s="96" t="s">
        <v>122</v>
      </c>
      <c r="J1067" s="96" t="s">
        <v>134</v>
      </c>
      <c r="K1067" s="24">
        <v>20191</v>
      </c>
      <c r="L1067" s="24">
        <v>0</v>
      </c>
      <c r="M1067" s="24">
        <v>1</v>
      </c>
      <c r="Y1067" s="24" t="s">
        <v>2364</v>
      </c>
      <c r="AA1067" s="96" t="s">
        <v>2499</v>
      </c>
      <c r="AC1067" s="96" t="s">
        <v>2500</v>
      </c>
      <c r="AD1067" s="98" t="s">
        <v>2363</v>
      </c>
      <c r="AE1067" s="96">
        <v>4</v>
      </c>
      <c r="AF1067" s="96">
        <v>1</v>
      </c>
      <c r="AG1067" s="96">
        <v>20191</v>
      </c>
      <c r="AH1067" s="96">
        <v>0</v>
      </c>
      <c r="AI1067" s="96">
        <v>1</v>
      </c>
      <c r="AJ1067" s="96" t="s">
        <v>3929</v>
      </c>
      <c r="AK1067" s="96">
        <v>4</v>
      </c>
      <c r="AN1067" s="96">
        <v>0</v>
      </c>
      <c r="AO1067" s="96" t="s">
        <v>2365</v>
      </c>
      <c r="AP1067" s="96" t="s">
        <v>2413</v>
      </c>
    </row>
    <row r="1068" spans="1:42">
      <c r="A1068" s="23">
        <v>1067</v>
      </c>
      <c r="B1068" s="96" t="s">
        <v>2496</v>
      </c>
      <c r="C1068" s="96" t="s">
        <v>1792</v>
      </c>
      <c r="D1068" s="23" t="s">
        <v>800</v>
      </c>
      <c r="E1068" s="23" t="s">
        <v>800</v>
      </c>
      <c r="F1068" s="23" t="s">
        <v>1399</v>
      </c>
      <c r="G1068" s="96">
        <v>20</v>
      </c>
      <c r="H1068" s="24" t="s">
        <v>2749</v>
      </c>
      <c r="I1068" s="96" t="s">
        <v>122</v>
      </c>
      <c r="J1068" s="96" t="s">
        <v>134</v>
      </c>
      <c r="K1068" s="24">
        <v>20201</v>
      </c>
      <c r="L1068" s="24">
        <v>0</v>
      </c>
      <c r="M1068" s="24">
        <v>1</v>
      </c>
      <c r="Y1068" s="24" t="s">
        <v>2364</v>
      </c>
      <c r="AA1068" s="96" t="s">
        <v>2499</v>
      </c>
      <c r="AC1068" s="96" t="s">
        <v>2500</v>
      </c>
      <c r="AD1068" s="98" t="s">
        <v>2363</v>
      </c>
      <c r="AE1068" s="96">
        <v>4</v>
      </c>
      <c r="AF1068" s="96">
        <v>1</v>
      </c>
      <c r="AG1068" s="96">
        <v>20201</v>
      </c>
      <c r="AH1068" s="96">
        <v>0</v>
      </c>
      <c r="AI1068" s="96">
        <v>1</v>
      </c>
      <c r="AJ1068" s="96" t="s">
        <v>3930</v>
      </c>
      <c r="AK1068" s="96">
        <v>4</v>
      </c>
      <c r="AN1068" s="96">
        <v>0</v>
      </c>
      <c r="AO1068" s="96" t="s">
        <v>2365</v>
      </c>
      <c r="AP1068" s="96" t="s">
        <v>2413</v>
      </c>
    </row>
    <row r="1069" spans="1:42">
      <c r="A1069" s="23">
        <v>1068</v>
      </c>
      <c r="B1069" s="96" t="s">
        <v>2496</v>
      </c>
      <c r="C1069" s="96" t="s">
        <v>1792</v>
      </c>
      <c r="D1069" s="23" t="s">
        <v>805</v>
      </c>
      <c r="E1069" s="23" t="s">
        <v>805</v>
      </c>
      <c r="F1069" s="23" t="s">
        <v>1019</v>
      </c>
      <c r="G1069" s="96">
        <v>21</v>
      </c>
      <c r="H1069" s="24" t="s">
        <v>2749</v>
      </c>
      <c r="I1069" s="96" t="s">
        <v>122</v>
      </c>
      <c r="J1069" s="96" t="s">
        <v>134</v>
      </c>
      <c r="K1069" s="24">
        <v>20211</v>
      </c>
      <c r="L1069" s="24">
        <v>0</v>
      </c>
      <c r="M1069" s="24">
        <v>1</v>
      </c>
      <c r="Y1069" s="24" t="s">
        <v>2364</v>
      </c>
      <c r="AA1069" s="96" t="s">
        <v>2499</v>
      </c>
      <c r="AC1069" s="96" t="s">
        <v>2500</v>
      </c>
      <c r="AD1069" s="98" t="s">
        <v>2363</v>
      </c>
      <c r="AE1069" s="96">
        <v>4</v>
      </c>
      <c r="AF1069" s="96">
        <v>1</v>
      </c>
      <c r="AG1069" s="96">
        <v>20211</v>
      </c>
      <c r="AH1069" s="96">
        <v>0</v>
      </c>
      <c r="AI1069" s="96">
        <v>1</v>
      </c>
      <c r="AJ1069" s="96" t="s">
        <v>3931</v>
      </c>
      <c r="AK1069" s="96">
        <v>4</v>
      </c>
      <c r="AN1069" s="96">
        <v>0</v>
      </c>
      <c r="AO1069" s="96" t="s">
        <v>2365</v>
      </c>
      <c r="AP1069" s="96" t="s">
        <v>2413</v>
      </c>
    </row>
    <row r="1070" spans="1:42">
      <c r="A1070" s="23">
        <v>1069</v>
      </c>
      <c r="B1070" s="96" t="s">
        <v>2496</v>
      </c>
      <c r="C1070" s="96" t="s">
        <v>1792</v>
      </c>
      <c r="D1070" s="23" t="s">
        <v>805</v>
      </c>
      <c r="E1070" s="23" t="s">
        <v>805</v>
      </c>
      <c r="F1070" s="23" t="s">
        <v>1019</v>
      </c>
      <c r="G1070" s="96">
        <v>21</v>
      </c>
      <c r="H1070" s="24" t="s">
        <v>2750</v>
      </c>
      <c r="I1070" s="96" t="s">
        <v>122</v>
      </c>
      <c r="J1070" s="96" t="s">
        <v>134</v>
      </c>
      <c r="K1070" s="24">
        <v>20211</v>
      </c>
      <c r="L1070" s="24">
        <v>1</v>
      </c>
      <c r="M1070" s="24">
        <v>1</v>
      </c>
      <c r="Y1070" s="24" t="s">
        <v>2364</v>
      </c>
      <c r="AA1070" s="96" t="s">
        <v>2499</v>
      </c>
      <c r="AC1070" s="96" t="s">
        <v>2500</v>
      </c>
      <c r="AD1070" s="98" t="s">
        <v>2363</v>
      </c>
      <c r="AE1070" s="96">
        <v>4</v>
      </c>
      <c r="AF1070" s="96">
        <v>1</v>
      </c>
      <c r="AG1070" s="96">
        <v>20211</v>
      </c>
      <c r="AH1070" s="96">
        <v>1</v>
      </c>
      <c r="AI1070" s="96">
        <v>1</v>
      </c>
      <c r="AJ1070" s="96" t="s">
        <v>3932</v>
      </c>
      <c r="AK1070" s="96">
        <v>4</v>
      </c>
      <c r="AN1070" s="96">
        <v>0</v>
      </c>
      <c r="AO1070" s="96" t="s">
        <v>2365</v>
      </c>
      <c r="AP1070" s="96" t="s">
        <v>2414</v>
      </c>
    </row>
    <row r="1071" spans="1:42">
      <c r="A1071" s="23">
        <v>1070</v>
      </c>
      <c r="B1071" s="96" t="s">
        <v>2496</v>
      </c>
      <c r="C1071" s="96" t="s">
        <v>1792</v>
      </c>
      <c r="D1071" s="23" t="s">
        <v>805</v>
      </c>
      <c r="E1071" s="23" t="s">
        <v>805</v>
      </c>
      <c r="F1071" s="23" t="s">
        <v>1021</v>
      </c>
      <c r="G1071" s="96">
        <v>22</v>
      </c>
      <c r="H1071" s="24" t="s">
        <v>2749</v>
      </c>
      <c r="I1071" s="96" t="s">
        <v>122</v>
      </c>
      <c r="J1071" s="96" t="s">
        <v>134</v>
      </c>
      <c r="K1071" s="24">
        <v>20221</v>
      </c>
      <c r="L1071" s="24">
        <v>0</v>
      </c>
      <c r="M1071" s="24">
        <v>1</v>
      </c>
      <c r="Y1071" s="24" t="s">
        <v>2364</v>
      </c>
      <c r="AA1071" s="96" t="s">
        <v>2499</v>
      </c>
      <c r="AC1071" s="96" t="s">
        <v>2500</v>
      </c>
      <c r="AD1071" s="98" t="s">
        <v>2363</v>
      </c>
      <c r="AE1071" s="96">
        <v>4</v>
      </c>
      <c r="AF1071" s="96">
        <v>1</v>
      </c>
      <c r="AG1071" s="96">
        <v>20221</v>
      </c>
      <c r="AH1071" s="96">
        <v>0</v>
      </c>
      <c r="AI1071" s="96">
        <v>1</v>
      </c>
      <c r="AJ1071" s="96" t="s">
        <v>3933</v>
      </c>
      <c r="AK1071" s="96">
        <v>4</v>
      </c>
      <c r="AN1071" s="96">
        <v>0</v>
      </c>
      <c r="AO1071" s="96" t="s">
        <v>2365</v>
      </c>
      <c r="AP1071" s="96" t="s">
        <v>2413</v>
      </c>
    </row>
    <row r="1072" spans="1:42">
      <c r="A1072" s="23">
        <v>1071</v>
      </c>
      <c r="B1072" s="96" t="s">
        <v>2496</v>
      </c>
      <c r="C1072" s="96" t="s">
        <v>1792</v>
      </c>
      <c r="D1072" s="23" t="s">
        <v>805</v>
      </c>
      <c r="E1072" s="23" t="s">
        <v>805</v>
      </c>
      <c r="F1072" s="23" t="s">
        <v>1021</v>
      </c>
      <c r="G1072" s="96">
        <v>22</v>
      </c>
      <c r="H1072" s="24" t="s">
        <v>2750</v>
      </c>
      <c r="I1072" s="96" t="s">
        <v>122</v>
      </c>
      <c r="J1072" s="96" t="s">
        <v>134</v>
      </c>
      <c r="K1072" s="24">
        <v>20221</v>
      </c>
      <c r="L1072" s="24">
        <v>1</v>
      </c>
      <c r="M1072" s="24">
        <v>1</v>
      </c>
      <c r="Y1072" s="24" t="s">
        <v>2364</v>
      </c>
      <c r="AA1072" s="96" t="s">
        <v>2499</v>
      </c>
      <c r="AC1072" s="96" t="s">
        <v>2500</v>
      </c>
      <c r="AD1072" s="98" t="s">
        <v>2363</v>
      </c>
      <c r="AE1072" s="96">
        <v>4</v>
      </c>
      <c r="AF1072" s="96">
        <v>1</v>
      </c>
      <c r="AG1072" s="96">
        <v>20221</v>
      </c>
      <c r="AH1072" s="96">
        <v>1</v>
      </c>
      <c r="AI1072" s="96">
        <v>1</v>
      </c>
      <c r="AJ1072" s="96" t="s">
        <v>3934</v>
      </c>
      <c r="AK1072" s="96">
        <v>4</v>
      </c>
      <c r="AN1072" s="96">
        <v>0</v>
      </c>
      <c r="AO1072" s="96" t="s">
        <v>2365</v>
      </c>
      <c r="AP1072" s="96" t="s">
        <v>2414</v>
      </c>
    </row>
    <row r="1073" spans="1:42">
      <c r="A1073" s="23">
        <v>1072</v>
      </c>
      <c r="B1073" s="96" t="s">
        <v>2496</v>
      </c>
      <c r="C1073" s="96" t="s">
        <v>1792</v>
      </c>
      <c r="D1073" s="23" t="s">
        <v>805</v>
      </c>
      <c r="E1073" s="23" t="s">
        <v>805</v>
      </c>
      <c r="F1073" s="23" t="s">
        <v>1023</v>
      </c>
      <c r="G1073" s="96">
        <v>23</v>
      </c>
      <c r="H1073" s="24" t="s">
        <v>2749</v>
      </c>
      <c r="I1073" s="96" t="s">
        <v>122</v>
      </c>
      <c r="J1073" s="96" t="s">
        <v>134</v>
      </c>
      <c r="K1073" s="24">
        <v>20231</v>
      </c>
      <c r="L1073" s="24">
        <v>0</v>
      </c>
      <c r="M1073" s="24">
        <v>1</v>
      </c>
      <c r="Y1073" s="24" t="s">
        <v>2364</v>
      </c>
      <c r="AA1073" s="96" t="s">
        <v>2499</v>
      </c>
      <c r="AC1073" s="96" t="s">
        <v>2500</v>
      </c>
      <c r="AD1073" s="98" t="s">
        <v>2363</v>
      </c>
      <c r="AE1073" s="96">
        <v>4</v>
      </c>
      <c r="AF1073" s="96">
        <v>1</v>
      </c>
      <c r="AG1073" s="96">
        <v>20231</v>
      </c>
      <c r="AH1073" s="96">
        <v>0</v>
      </c>
      <c r="AI1073" s="96">
        <v>1</v>
      </c>
      <c r="AJ1073" s="96" t="s">
        <v>3935</v>
      </c>
      <c r="AK1073" s="96">
        <v>4</v>
      </c>
      <c r="AN1073" s="96">
        <v>0</v>
      </c>
      <c r="AO1073" s="96" t="s">
        <v>2365</v>
      </c>
      <c r="AP1073" s="96" t="s">
        <v>2413</v>
      </c>
    </row>
    <row r="1074" spans="1:42">
      <c r="A1074" s="23">
        <v>1073</v>
      </c>
      <c r="B1074" s="96" t="s">
        <v>2496</v>
      </c>
      <c r="C1074" s="96" t="s">
        <v>1792</v>
      </c>
      <c r="D1074" s="23" t="s">
        <v>805</v>
      </c>
      <c r="E1074" s="23" t="s">
        <v>805</v>
      </c>
      <c r="F1074" s="23" t="s">
        <v>1023</v>
      </c>
      <c r="G1074" s="96">
        <v>23</v>
      </c>
      <c r="H1074" s="24" t="s">
        <v>2750</v>
      </c>
      <c r="I1074" s="96" t="s">
        <v>122</v>
      </c>
      <c r="J1074" s="96" t="s">
        <v>134</v>
      </c>
      <c r="K1074" s="24">
        <v>20231</v>
      </c>
      <c r="L1074" s="24">
        <v>1</v>
      </c>
      <c r="M1074" s="24">
        <v>1</v>
      </c>
      <c r="Y1074" s="24" t="s">
        <v>2364</v>
      </c>
      <c r="AA1074" s="96" t="s">
        <v>2499</v>
      </c>
      <c r="AC1074" s="96" t="s">
        <v>2500</v>
      </c>
      <c r="AD1074" s="98" t="s">
        <v>2363</v>
      </c>
      <c r="AE1074" s="96">
        <v>4</v>
      </c>
      <c r="AF1074" s="96">
        <v>1</v>
      </c>
      <c r="AG1074" s="96">
        <v>20231</v>
      </c>
      <c r="AH1074" s="96">
        <v>1</v>
      </c>
      <c r="AI1074" s="96">
        <v>1</v>
      </c>
      <c r="AJ1074" s="96" t="s">
        <v>3936</v>
      </c>
      <c r="AK1074" s="96">
        <v>4</v>
      </c>
      <c r="AN1074" s="96">
        <v>0</v>
      </c>
      <c r="AO1074" s="96" t="s">
        <v>2365</v>
      </c>
      <c r="AP1074" s="96" t="s">
        <v>2414</v>
      </c>
    </row>
    <row r="1075" spans="1:42">
      <c r="A1075" s="23">
        <v>1074</v>
      </c>
      <c r="B1075" s="96" t="s">
        <v>2496</v>
      </c>
      <c r="C1075" s="96" t="s">
        <v>1792</v>
      </c>
      <c r="D1075" s="23" t="s">
        <v>805</v>
      </c>
      <c r="E1075" s="23" t="s">
        <v>805</v>
      </c>
      <c r="F1075" s="23" t="s">
        <v>1025</v>
      </c>
      <c r="G1075" s="96">
        <v>24</v>
      </c>
      <c r="H1075" s="24" t="s">
        <v>2749</v>
      </c>
      <c r="I1075" s="96" t="s">
        <v>122</v>
      </c>
      <c r="J1075" s="96" t="s">
        <v>134</v>
      </c>
      <c r="K1075" s="24">
        <v>20241</v>
      </c>
      <c r="L1075" s="24">
        <v>0</v>
      </c>
      <c r="M1075" s="24">
        <v>1</v>
      </c>
      <c r="Y1075" s="24" t="s">
        <v>2364</v>
      </c>
      <c r="AA1075" s="96" t="s">
        <v>2499</v>
      </c>
      <c r="AC1075" s="96" t="s">
        <v>2500</v>
      </c>
      <c r="AD1075" s="98" t="s">
        <v>2363</v>
      </c>
      <c r="AE1075" s="96">
        <v>4</v>
      </c>
      <c r="AF1075" s="96">
        <v>1</v>
      </c>
      <c r="AG1075" s="96">
        <v>20241</v>
      </c>
      <c r="AH1075" s="96">
        <v>0</v>
      </c>
      <c r="AI1075" s="96">
        <v>1</v>
      </c>
      <c r="AJ1075" s="96" t="s">
        <v>3937</v>
      </c>
      <c r="AK1075" s="96">
        <v>4</v>
      </c>
      <c r="AN1075" s="96">
        <v>0</v>
      </c>
      <c r="AO1075" s="96" t="s">
        <v>2365</v>
      </c>
      <c r="AP1075" s="96" t="s">
        <v>2413</v>
      </c>
    </row>
    <row r="1076" spans="1:42">
      <c r="A1076" s="23">
        <v>1075</v>
      </c>
      <c r="B1076" s="96" t="s">
        <v>2496</v>
      </c>
      <c r="C1076" s="96" t="s">
        <v>1792</v>
      </c>
      <c r="D1076" s="23" t="s">
        <v>805</v>
      </c>
      <c r="E1076" s="23" t="s">
        <v>805</v>
      </c>
      <c r="F1076" s="23" t="s">
        <v>1025</v>
      </c>
      <c r="G1076" s="96">
        <v>24</v>
      </c>
      <c r="H1076" s="24" t="s">
        <v>2750</v>
      </c>
      <c r="I1076" s="96" t="s">
        <v>122</v>
      </c>
      <c r="J1076" s="96" t="s">
        <v>134</v>
      </c>
      <c r="K1076" s="24">
        <v>20241</v>
      </c>
      <c r="L1076" s="24">
        <v>1</v>
      </c>
      <c r="M1076" s="24">
        <v>1</v>
      </c>
      <c r="Y1076" s="24" t="s">
        <v>2364</v>
      </c>
      <c r="AA1076" s="96" t="s">
        <v>2499</v>
      </c>
      <c r="AC1076" s="96" t="s">
        <v>2500</v>
      </c>
      <c r="AD1076" s="98" t="s">
        <v>2363</v>
      </c>
      <c r="AE1076" s="96">
        <v>4</v>
      </c>
      <c r="AF1076" s="96">
        <v>1</v>
      </c>
      <c r="AG1076" s="96">
        <v>20241</v>
      </c>
      <c r="AH1076" s="96">
        <v>1</v>
      </c>
      <c r="AI1076" s="96">
        <v>1</v>
      </c>
      <c r="AJ1076" s="96" t="s">
        <v>3938</v>
      </c>
      <c r="AK1076" s="96">
        <v>4</v>
      </c>
      <c r="AN1076" s="96">
        <v>0</v>
      </c>
      <c r="AO1076" s="96" t="s">
        <v>2365</v>
      </c>
      <c r="AP1076" s="96" t="s">
        <v>2414</v>
      </c>
    </row>
    <row r="1077" spans="1:42">
      <c r="A1077" s="23">
        <v>1076</v>
      </c>
      <c r="B1077" s="96" t="s">
        <v>2496</v>
      </c>
      <c r="C1077" s="96" t="s">
        <v>1792</v>
      </c>
      <c r="D1077" s="23" t="s">
        <v>747</v>
      </c>
      <c r="E1077" s="23" t="s">
        <v>747</v>
      </c>
      <c r="F1077" s="23" t="s">
        <v>1028</v>
      </c>
      <c r="G1077" s="96">
        <v>25</v>
      </c>
      <c r="H1077" s="24" t="s">
        <v>2702</v>
      </c>
      <c r="I1077" s="96" t="s">
        <v>121</v>
      </c>
      <c r="J1077" s="96" t="s">
        <v>134</v>
      </c>
      <c r="K1077" s="24">
        <v>20251</v>
      </c>
      <c r="L1077" s="24">
        <v>0</v>
      </c>
      <c r="M1077" s="24">
        <v>1</v>
      </c>
      <c r="Y1077" s="24" t="s">
        <v>2364</v>
      </c>
      <c r="AA1077" s="96" t="s">
        <v>2497</v>
      </c>
      <c r="AC1077" s="96" t="s">
        <v>2498</v>
      </c>
      <c r="AD1077" s="98" t="s">
        <v>2363</v>
      </c>
      <c r="AE1077" s="96">
        <v>4</v>
      </c>
      <c r="AF1077" s="96">
        <v>1</v>
      </c>
      <c r="AG1077" s="96">
        <v>20251</v>
      </c>
      <c r="AH1077" s="96">
        <v>0</v>
      </c>
      <c r="AI1077" s="96">
        <v>1</v>
      </c>
      <c r="AJ1077" s="96" t="s">
        <v>3939</v>
      </c>
      <c r="AK1077" s="96">
        <v>4</v>
      </c>
      <c r="AN1077" s="96">
        <v>0</v>
      </c>
      <c r="AO1077" s="96" t="s">
        <v>2365</v>
      </c>
      <c r="AP1077" s="96" t="s">
        <v>2415</v>
      </c>
    </row>
    <row r="1078" spans="1:42">
      <c r="A1078" s="23">
        <v>1077</v>
      </c>
      <c r="B1078" s="96" t="s">
        <v>2496</v>
      </c>
      <c r="C1078" s="96" t="s">
        <v>1792</v>
      </c>
      <c r="D1078" s="23" t="s">
        <v>747</v>
      </c>
      <c r="E1078" s="23" t="s">
        <v>747</v>
      </c>
      <c r="F1078" s="23" t="s">
        <v>1028</v>
      </c>
      <c r="G1078" s="96">
        <v>25</v>
      </c>
      <c r="H1078" s="24" t="s">
        <v>2736</v>
      </c>
      <c r="I1078" s="96" t="s">
        <v>121</v>
      </c>
      <c r="J1078" s="96" t="s">
        <v>134</v>
      </c>
      <c r="K1078" s="24">
        <v>20251</v>
      </c>
      <c r="L1078" s="24">
        <v>2</v>
      </c>
      <c r="M1078" s="24">
        <v>1</v>
      </c>
      <c r="Y1078" s="24" t="s">
        <v>2364</v>
      </c>
      <c r="AA1078" s="96" t="s">
        <v>2497</v>
      </c>
      <c r="AC1078" s="96" t="s">
        <v>2498</v>
      </c>
      <c r="AD1078" s="98" t="s">
        <v>2363</v>
      </c>
      <c r="AE1078" s="96">
        <v>4</v>
      </c>
      <c r="AF1078" s="96">
        <v>1</v>
      </c>
      <c r="AG1078" s="96">
        <v>20251</v>
      </c>
      <c r="AH1078" s="96">
        <v>2</v>
      </c>
      <c r="AI1078" s="96">
        <v>1</v>
      </c>
      <c r="AJ1078" s="96" t="s">
        <v>3940</v>
      </c>
      <c r="AK1078" s="96">
        <v>4</v>
      </c>
      <c r="AN1078" s="96">
        <v>0</v>
      </c>
      <c r="AO1078" s="96" t="s">
        <v>2365</v>
      </c>
      <c r="AP1078" s="96" t="s">
        <v>2416</v>
      </c>
    </row>
    <row r="1079" spans="1:42">
      <c r="A1079" s="23">
        <v>1078</v>
      </c>
      <c r="B1079" s="96" t="s">
        <v>2496</v>
      </c>
      <c r="C1079" s="96" t="s">
        <v>1792</v>
      </c>
      <c r="D1079" s="23" t="s">
        <v>747</v>
      </c>
      <c r="E1079" s="23" t="s">
        <v>747</v>
      </c>
      <c r="F1079" s="23" t="s">
        <v>1028</v>
      </c>
      <c r="G1079" s="96">
        <v>25</v>
      </c>
      <c r="H1079" s="24" t="s">
        <v>2737</v>
      </c>
      <c r="I1079" s="96" t="s">
        <v>121</v>
      </c>
      <c r="J1079" s="96" t="s">
        <v>134</v>
      </c>
      <c r="K1079" s="24">
        <v>20252</v>
      </c>
      <c r="L1079" s="24">
        <v>0</v>
      </c>
      <c r="M1079" s="24">
        <v>32</v>
      </c>
      <c r="Y1079" s="24" t="s">
        <v>2364</v>
      </c>
      <c r="AA1079" s="96" t="s">
        <v>2497</v>
      </c>
      <c r="AC1079" s="96" t="s">
        <v>2498</v>
      </c>
      <c r="AD1079" s="98" t="s">
        <v>2387</v>
      </c>
      <c r="AE1079" s="96">
        <v>4</v>
      </c>
      <c r="AF1079" s="96">
        <v>1</v>
      </c>
      <c r="AG1079" s="96">
        <v>20252</v>
      </c>
      <c r="AH1079" s="96">
        <v>0</v>
      </c>
      <c r="AI1079" s="96">
        <v>32</v>
      </c>
      <c r="AJ1079" s="96" t="s">
        <v>3941</v>
      </c>
      <c r="AK1079" s="96">
        <v>4</v>
      </c>
      <c r="AN1079" s="96">
        <v>0</v>
      </c>
      <c r="AO1079" s="96" t="s">
        <v>2365</v>
      </c>
      <c r="AP1079" s="96" t="s">
        <v>2417</v>
      </c>
    </row>
    <row r="1080" spans="1:42">
      <c r="A1080" s="23">
        <v>1079</v>
      </c>
      <c r="B1080" s="96" t="s">
        <v>2496</v>
      </c>
      <c r="C1080" s="96" t="s">
        <v>1792</v>
      </c>
      <c r="D1080" s="23" t="s">
        <v>747</v>
      </c>
      <c r="E1080" s="23" t="s">
        <v>747</v>
      </c>
      <c r="F1080" s="23" t="s">
        <v>1030</v>
      </c>
      <c r="G1080" s="96">
        <v>26</v>
      </c>
      <c r="H1080" s="24" t="s">
        <v>2702</v>
      </c>
      <c r="I1080" s="96" t="s">
        <v>121</v>
      </c>
      <c r="J1080" s="96" t="s">
        <v>134</v>
      </c>
      <c r="K1080" s="24">
        <v>20261</v>
      </c>
      <c r="L1080" s="24">
        <v>0</v>
      </c>
      <c r="M1080" s="24">
        <v>1</v>
      </c>
      <c r="Y1080" s="24" t="s">
        <v>2364</v>
      </c>
      <c r="AA1080" s="96" t="s">
        <v>2497</v>
      </c>
      <c r="AC1080" s="96" t="s">
        <v>2498</v>
      </c>
      <c r="AD1080" s="98" t="s">
        <v>2363</v>
      </c>
      <c r="AE1080" s="96">
        <v>4</v>
      </c>
      <c r="AF1080" s="96">
        <v>1</v>
      </c>
      <c r="AG1080" s="96">
        <v>20261</v>
      </c>
      <c r="AH1080" s="96">
        <v>0</v>
      </c>
      <c r="AI1080" s="96">
        <v>1</v>
      </c>
      <c r="AJ1080" s="96" t="s">
        <v>3942</v>
      </c>
      <c r="AK1080" s="96">
        <v>4</v>
      </c>
      <c r="AN1080" s="96">
        <v>0</v>
      </c>
      <c r="AO1080" s="96" t="s">
        <v>2365</v>
      </c>
      <c r="AP1080" s="96" t="s">
        <v>2415</v>
      </c>
    </row>
    <row r="1081" spans="1:42">
      <c r="A1081" s="23">
        <v>1080</v>
      </c>
      <c r="B1081" s="96" t="s">
        <v>2496</v>
      </c>
      <c r="C1081" s="96" t="s">
        <v>1792</v>
      </c>
      <c r="D1081" s="23" t="s">
        <v>747</v>
      </c>
      <c r="E1081" s="23" t="s">
        <v>747</v>
      </c>
      <c r="F1081" s="23" t="s">
        <v>1030</v>
      </c>
      <c r="G1081" s="96">
        <v>26</v>
      </c>
      <c r="H1081" s="24" t="s">
        <v>2736</v>
      </c>
      <c r="I1081" s="96" t="s">
        <v>121</v>
      </c>
      <c r="J1081" s="96" t="s">
        <v>134</v>
      </c>
      <c r="K1081" s="24">
        <v>20261</v>
      </c>
      <c r="L1081" s="24">
        <v>2</v>
      </c>
      <c r="M1081" s="24">
        <v>1</v>
      </c>
      <c r="Y1081" s="24" t="s">
        <v>2364</v>
      </c>
      <c r="AA1081" s="96" t="s">
        <v>2497</v>
      </c>
      <c r="AC1081" s="96" t="s">
        <v>2498</v>
      </c>
      <c r="AD1081" s="98" t="s">
        <v>2363</v>
      </c>
      <c r="AE1081" s="96">
        <v>4</v>
      </c>
      <c r="AF1081" s="96">
        <v>1</v>
      </c>
      <c r="AG1081" s="96">
        <v>20261</v>
      </c>
      <c r="AH1081" s="96">
        <v>2</v>
      </c>
      <c r="AI1081" s="96">
        <v>1</v>
      </c>
      <c r="AJ1081" s="96" t="s">
        <v>3943</v>
      </c>
      <c r="AK1081" s="96">
        <v>4</v>
      </c>
      <c r="AN1081" s="96">
        <v>0</v>
      </c>
      <c r="AO1081" s="96" t="s">
        <v>2365</v>
      </c>
      <c r="AP1081" s="96" t="s">
        <v>2416</v>
      </c>
    </row>
    <row r="1082" spans="1:42">
      <c r="A1082" s="23">
        <v>1081</v>
      </c>
      <c r="B1082" s="96" t="s">
        <v>2496</v>
      </c>
      <c r="C1082" s="96" t="s">
        <v>1792</v>
      </c>
      <c r="D1082" s="23" t="s">
        <v>747</v>
      </c>
      <c r="E1082" s="23" t="s">
        <v>747</v>
      </c>
      <c r="F1082" s="23" t="s">
        <v>1030</v>
      </c>
      <c r="G1082" s="96">
        <v>26</v>
      </c>
      <c r="H1082" s="24" t="s">
        <v>2737</v>
      </c>
      <c r="I1082" s="96" t="s">
        <v>121</v>
      </c>
      <c r="J1082" s="96" t="s">
        <v>134</v>
      </c>
      <c r="K1082" s="24">
        <v>20262</v>
      </c>
      <c r="L1082" s="24">
        <v>0</v>
      </c>
      <c r="M1082" s="24">
        <v>32</v>
      </c>
      <c r="Y1082" s="24" t="s">
        <v>2364</v>
      </c>
      <c r="AA1082" s="96" t="s">
        <v>2497</v>
      </c>
      <c r="AC1082" s="96" t="s">
        <v>2498</v>
      </c>
      <c r="AD1082" s="98" t="s">
        <v>2387</v>
      </c>
      <c r="AE1082" s="96">
        <v>4</v>
      </c>
      <c r="AF1082" s="96">
        <v>1</v>
      </c>
      <c r="AG1082" s="96">
        <v>20262</v>
      </c>
      <c r="AH1082" s="96">
        <v>0</v>
      </c>
      <c r="AI1082" s="96">
        <v>32</v>
      </c>
      <c r="AJ1082" s="96" t="s">
        <v>3944</v>
      </c>
      <c r="AK1082" s="96">
        <v>4</v>
      </c>
      <c r="AN1082" s="96">
        <v>0</v>
      </c>
      <c r="AO1082" s="96" t="s">
        <v>2365</v>
      </c>
      <c r="AP1082" s="96" t="s">
        <v>2417</v>
      </c>
    </row>
    <row r="1083" spans="1:42">
      <c r="A1083" s="23">
        <v>1082</v>
      </c>
      <c r="B1083" s="96" t="s">
        <v>2496</v>
      </c>
      <c r="C1083" s="96" t="s">
        <v>1792</v>
      </c>
      <c r="D1083" s="23" t="s">
        <v>1038</v>
      </c>
      <c r="E1083" s="23" t="s">
        <v>588</v>
      </c>
      <c r="F1083" s="23" t="s">
        <v>1034</v>
      </c>
      <c r="G1083" s="96">
        <v>27</v>
      </c>
      <c r="H1083" s="24" t="s">
        <v>2694</v>
      </c>
      <c r="I1083" s="96" t="s">
        <v>122</v>
      </c>
      <c r="J1083" s="96" t="s">
        <v>134</v>
      </c>
      <c r="K1083" s="24">
        <v>20271</v>
      </c>
      <c r="L1083" s="24">
        <v>0</v>
      </c>
      <c r="M1083" s="24">
        <v>2</v>
      </c>
      <c r="Y1083" s="24" t="s">
        <v>2364</v>
      </c>
      <c r="AA1083" s="96" t="s">
        <v>2499</v>
      </c>
      <c r="AC1083" s="96" t="s">
        <v>2500</v>
      </c>
      <c r="AD1083" s="98" t="s">
        <v>2363</v>
      </c>
      <c r="AE1083" s="96">
        <v>4</v>
      </c>
      <c r="AF1083" s="96">
        <v>1</v>
      </c>
      <c r="AG1083" s="96">
        <v>20271</v>
      </c>
      <c r="AH1083" s="96">
        <v>0</v>
      </c>
      <c r="AI1083" s="96">
        <v>2</v>
      </c>
      <c r="AJ1083" s="96" t="s">
        <v>3945</v>
      </c>
      <c r="AK1083" s="96">
        <v>4</v>
      </c>
      <c r="AN1083" s="96">
        <v>0</v>
      </c>
      <c r="AO1083" s="96" t="s">
        <v>2365</v>
      </c>
      <c r="AP1083" s="96" t="s">
        <v>2390</v>
      </c>
    </row>
    <row r="1084" spans="1:42">
      <c r="A1084" s="23">
        <v>1083</v>
      </c>
      <c r="B1084" s="96" t="s">
        <v>2496</v>
      </c>
      <c r="C1084" s="96" t="s">
        <v>1792</v>
      </c>
      <c r="D1084" s="23" t="s">
        <v>1038</v>
      </c>
      <c r="E1084" s="23" t="s">
        <v>588</v>
      </c>
      <c r="F1084" s="23" t="s">
        <v>1034</v>
      </c>
      <c r="G1084" s="96">
        <v>27</v>
      </c>
      <c r="H1084" s="24" t="s">
        <v>2695</v>
      </c>
      <c r="I1084" s="96" t="s">
        <v>122</v>
      </c>
      <c r="J1084" s="96" t="s">
        <v>134</v>
      </c>
      <c r="K1084" s="24">
        <v>20271</v>
      </c>
      <c r="L1084" s="24">
        <v>2</v>
      </c>
      <c r="M1084" s="24">
        <v>1</v>
      </c>
      <c r="Y1084" s="24" t="s">
        <v>2364</v>
      </c>
      <c r="AA1084" s="96" t="s">
        <v>2499</v>
      </c>
      <c r="AC1084" s="96" t="s">
        <v>2500</v>
      </c>
      <c r="AD1084" s="98" t="s">
        <v>2363</v>
      </c>
      <c r="AE1084" s="96">
        <v>4</v>
      </c>
      <c r="AF1084" s="96">
        <v>1</v>
      </c>
      <c r="AG1084" s="96">
        <v>20271</v>
      </c>
      <c r="AH1084" s="96">
        <v>2</v>
      </c>
      <c r="AI1084" s="96">
        <v>1</v>
      </c>
      <c r="AJ1084" s="96" t="s">
        <v>3946</v>
      </c>
      <c r="AK1084" s="96">
        <v>4</v>
      </c>
      <c r="AN1084" s="96">
        <v>0</v>
      </c>
      <c r="AO1084" s="96" t="s">
        <v>2365</v>
      </c>
      <c r="AP1084" s="96" t="s">
        <v>2389</v>
      </c>
    </row>
    <row r="1085" spans="1:42">
      <c r="A1085" s="23">
        <v>1084</v>
      </c>
      <c r="B1085" s="96" t="s">
        <v>2496</v>
      </c>
      <c r="C1085" s="96" t="s">
        <v>1792</v>
      </c>
      <c r="D1085" s="23" t="s">
        <v>1038</v>
      </c>
      <c r="E1085" s="23" t="s">
        <v>588</v>
      </c>
      <c r="F1085" s="23" t="s">
        <v>1034</v>
      </c>
      <c r="G1085" s="96">
        <v>27</v>
      </c>
      <c r="H1085" s="24" t="s">
        <v>2696</v>
      </c>
      <c r="I1085" s="96" t="s">
        <v>122</v>
      </c>
      <c r="J1085" s="96" t="s">
        <v>134</v>
      </c>
      <c r="K1085" s="24">
        <v>20271</v>
      </c>
      <c r="L1085" s="24">
        <v>4</v>
      </c>
      <c r="M1085" s="24">
        <v>2</v>
      </c>
      <c r="Y1085" s="24" t="s">
        <v>2364</v>
      </c>
      <c r="AA1085" s="96" t="s">
        <v>2499</v>
      </c>
      <c r="AC1085" s="96" t="s">
        <v>2500</v>
      </c>
      <c r="AD1085" s="98" t="s">
        <v>2363</v>
      </c>
      <c r="AE1085" s="96">
        <v>4</v>
      </c>
      <c r="AF1085" s="96">
        <v>1</v>
      </c>
      <c r="AG1085" s="96">
        <v>20271</v>
      </c>
      <c r="AH1085" s="96">
        <v>4</v>
      </c>
      <c r="AI1085" s="96">
        <v>2</v>
      </c>
      <c r="AJ1085" s="96" t="s">
        <v>3947</v>
      </c>
      <c r="AK1085" s="96">
        <v>4</v>
      </c>
      <c r="AN1085" s="96">
        <v>0</v>
      </c>
      <c r="AO1085" s="96" t="s">
        <v>2365</v>
      </c>
      <c r="AP1085" s="96" t="s">
        <v>2418</v>
      </c>
    </row>
    <row r="1086" spans="1:42">
      <c r="A1086" s="23">
        <v>1085</v>
      </c>
      <c r="B1086" s="96" t="s">
        <v>2496</v>
      </c>
      <c r="C1086" s="96" t="s">
        <v>1792</v>
      </c>
      <c r="D1086" s="23" t="s">
        <v>1038</v>
      </c>
      <c r="E1086" s="23" t="s">
        <v>588</v>
      </c>
      <c r="F1086" s="23" t="s">
        <v>1034</v>
      </c>
      <c r="G1086" s="96">
        <v>27</v>
      </c>
      <c r="H1086" s="24" t="s">
        <v>5355</v>
      </c>
      <c r="I1086" s="96" t="s">
        <v>121</v>
      </c>
      <c r="J1086" s="96" t="s">
        <v>138</v>
      </c>
      <c r="K1086" s="24">
        <v>10541</v>
      </c>
      <c r="L1086" s="24">
        <v>0</v>
      </c>
      <c r="M1086" s="24">
        <v>1</v>
      </c>
      <c r="Y1086" s="24" t="s">
        <v>2364</v>
      </c>
      <c r="AA1086" s="96" t="s">
        <v>2497</v>
      </c>
      <c r="AC1086" s="96" t="s">
        <v>2498</v>
      </c>
      <c r="AD1086" s="98" t="s">
        <v>2391</v>
      </c>
      <c r="AE1086" s="96">
        <v>16</v>
      </c>
      <c r="AF1086" s="96">
        <v>16</v>
      </c>
      <c r="AG1086" s="96">
        <v>10541</v>
      </c>
      <c r="AH1086" s="96">
        <v>0</v>
      </c>
      <c r="AI1086" s="96">
        <v>1</v>
      </c>
      <c r="AJ1086" s="96" t="s">
        <v>5477</v>
      </c>
      <c r="AK1086" s="96">
        <v>4</v>
      </c>
      <c r="AN1086" s="96">
        <v>0</v>
      </c>
      <c r="AO1086" s="96" t="s">
        <v>2365</v>
      </c>
      <c r="AP1086" s="96" t="s">
        <v>2392</v>
      </c>
    </row>
    <row r="1087" spans="1:42">
      <c r="A1087" s="23">
        <v>1086</v>
      </c>
      <c r="B1087" s="96" t="s">
        <v>2496</v>
      </c>
      <c r="C1087" s="96" t="s">
        <v>1792</v>
      </c>
      <c r="D1087" s="23" t="s">
        <v>1038</v>
      </c>
      <c r="E1087" s="23" t="s">
        <v>588</v>
      </c>
      <c r="F1087" s="23" t="s">
        <v>1034</v>
      </c>
      <c r="G1087" s="96">
        <v>27</v>
      </c>
      <c r="H1087" s="24" t="s">
        <v>5351</v>
      </c>
      <c r="I1087" s="96" t="s">
        <v>123</v>
      </c>
      <c r="J1087" s="96" t="s">
        <v>138</v>
      </c>
      <c r="K1087" s="24">
        <v>10542</v>
      </c>
      <c r="L1087" s="24">
        <v>0</v>
      </c>
      <c r="M1087" s="24">
        <v>1</v>
      </c>
      <c r="Y1087" s="24" t="s">
        <v>2364</v>
      </c>
      <c r="AA1087" s="96" t="s">
        <v>2501</v>
      </c>
      <c r="AC1087" s="96" t="s">
        <v>2502</v>
      </c>
      <c r="AD1087" s="98" t="s">
        <v>2391</v>
      </c>
      <c r="AE1087" s="96">
        <v>16</v>
      </c>
      <c r="AF1087" s="96">
        <v>16</v>
      </c>
      <c r="AG1087" s="96">
        <v>10542</v>
      </c>
      <c r="AH1087" s="96">
        <v>0</v>
      </c>
      <c r="AI1087" s="96">
        <v>1</v>
      </c>
      <c r="AJ1087" s="96" t="s">
        <v>5478</v>
      </c>
      <c r="AK1087" s="96">
        <v>4</v>
      </c>
      <c r="AN1087" s="96">
        <v>0</v>
      </c>
      <c r="AO1087" s="96" t="s">
        <v>2365</v>
      </c>
      <c r="AP1087" s="96" t="s">
        <v>2393</v>
      </c>
    </row>
    <row r="1088" spans="1:42">
      <c r="A1088" s="23">
        <v>1087</v>
      </c>
      <c r="B1088" s="96" t="s">
        <v>2496</v>
      </c>
      <c r="C1088" s="96" t="s">
        <v>1792</v>
      </c>
      <c r="D1088" s="23" t="s">
        <v>1038</v>
      </c>
      <c r="E1088" s="23" t="s">
        <v>588</v>
      </c>
      <c r="F1088" s="23" t="s">
        <v>1034</v>
      </c>
      <c r="G1088" s="96">
        <v>27</v>
      </c>
      <c r="H1088" s="24" t="s">
        <v>5352</v>
      </c>
      <c r="I1088" s="96" t="s">
        <v>123</v>
      </c>
      <c r="J1088" s="96" t="s">
        <v>134</v>
      </c>
      <c r="K1088" s="24">
        <v>20271</v>
      </c>
      <c r="L1088" s="24">
        <v>6</v>
      </c>
      <c r="M1088" s="24">
        <v>2</v>
      </c>
      <c r="Y1088" s="24" t="s">
        <v>2364</v>
      </c>
      <c r="AA1088" s="96" t="s">
        <v>2501</v>
      </c>
      <c r="AC1088" s="96" t="s">
        <v>2502</v>
      </c>
      <c r="AD1088" s="98" t="s">
        <v>2363</v>
      </c>
      <c r="AE1088" s="96">
        <v>4</v>
      </c>
      <c r="AF1088" s="96">
        <v>1</v>
      </c>
      <c r="AG1088" s="96">
        <v>20271</v>
      </c>
      <c r="AH1088" s="96">
        <v>6</v>
      </c>
      <c r="AI1088" s="96">
        <v>2</v>
      </c>
      <c r="AJ1088" s="96" t="s">
        <v>5479</v>
      </c>
      <c r="AK1088" s="96">
        <v>4</v>
      </c>
      <c r="AN1088" s="96">
        <v>0</v>
      </c>
      <c r="AO1088" s="96" t="s">
        <v>2365</v>
      </c>
      <c r="AP1088" s="96" t="s">
        <v>2394</v>
      </c>
    </row>
    <row r="1089" spans="1:42">
      <c r="A1089" s="23">
        <v>1088</v>
      </c>
      <c r="B1089" s="96" t="s">
        <v>2496</v>
      </c>
      <c r="C1089" s="96" t="s">
        <v>1792</v>
      </c>
      <c r="D1089" s="23" t="s">
        <v>1038</v>
      </c>
      <c r="E1089" s="23" t="s">
        <v>588</v>
      </c>
      <c r="F1089" s="23" t="s">
        <v>1034</v>
      </c>
      <c r="G1089" s="96">
        <v>27</v>
      </c>
      <c r="H1089" s="24" t="s">
        <v>5353</v>
      </c>
      <c r="I1089" s="96" t="s">
        <v>123</v>
      </c>
      <c r="J1089" s="96" t="s">
        <v>138</v>
      </c>
      <c r="K1089" s="24">
        <v>10543</v>
      </c>
      <c r="L1089" s="24">
        <v>0</v>
      </c>
      <c r="M1089" s="24">
        <v>1</v>
      </c>
      <c r="Y1089" s="24" t="s">
        <v>2364</v>
      </c>
      <c r="AA1089" s="96" t="s">
        <v>2501</v>
      </c>
      <c r="AC1089" s="96" t="s">
        <v>2502</v>
      </c>
      <c r="AD1089" s="98" t="s">
        <v>2391</v>
      </c>
      <c r="AE1089" s="96">
        <v>16</v>
      </c>
      <c r="AF1089" s="96">
        <v>16</v>
      </c>
      <c r="AG1089" s="96">
        <v>10543</v>
      </c>
      <c r="AH1089" s="96">
        <v>0</v>
      </c>
      <c r="AI1089" s="96">
        <v>1</v>
      </c>
      <c r="AJ1089" s="96" t="s">
        <v>5480</v>
      </c>
      <c r="AK1089" s="96">
        <v>4</v>
      </c>
      <c r="AN1089" s="96">
        <v>0</v>
      </c>
      <c r="AO1089" s="96" t="s">
        <v>2365</v>
      </c>
      <c r="AP1089" s="96" t="s">
        <v>2395</v>
      </c>
    </row>
    <row r="1090" spans="1:42">
      <c r="A1090" s="23">
        <v>1089</v>
      </c>
      <c r="B1090" s="96" t="s">
        <v>2496</v>
      </c>
      <c r="C1090" s="96" t="s">
        <v>1792</v>
      </c>
      <c r="D1090" s="23" t="s">
        <v>1038</v>
      </c>
      <c r="E1090" s="23" t="s">
        <v>588</v>
      </c>
      <c r="F1090" s="23" t="s">
        <v>1034</v>
      </c>
      <c r="G1090" s="96">
        <v>27</v>
      </c>
      <c r="H1090" s="24" t="s">
        <v>5354</v>
      </c>
      <c r="I1090" s="96" t="s">
        <v>123</v>
      </c>
      <c r="J1090" s="96" t="s">
        <v>134</v>
      </c>
      <c r="K1090" s="24">
        <v>20271</v>
      </c>
      <c r="L1090" s="24">
        <v>8</v>
      </c>
      <c r="M1090" s="24">
        <v>2</v>
      </c>
      <c r="Y1090" s="24" t="s">
        <v>2364</v>
      </c>
      <c r="AA1090" s="96" t="s">
        <v>2501</v>
      </c>
      <c r="AC1090" s="96" t="s">
        <v>2502</v>
      </c>
      <c r="AD1090" s="98" t="s">
        <v>2363</v>
      </c>
      <c r="AE1090" s="96">
        <v>4</v>
      </c>
      <c r="AF1090" s="96">
        <v>1</v>
      </c>
      <c r="AG1090" s="96">
        <v>20271</v>
      </c>
      <c r="AH1090" s="96">
        <v>8</v>
      </c>
      <c r="AI1090" s="96">
        <v>2</v>
      </c>
      <c r="AJ1090" s="96" t="s">
        <v>5481</v>
      </c>
      <c r="AK1090" s="96">
        <v>4</v>
      </c>
      <c r="AN1090" s="96">
        <v>0</v>
      </c>
      <c r="AO1090" s="96" t="s">
        <v>2365</v>
      </c>
      <c r="AP1090" s="96" t="s">
        <v>2396</v>
      </c>
    </row>
    <row r="1091" spans="1:42">
      <c r="A1091" s="23">
        <v>1090</v>
      </c>
      <c r="B1091" s="96" t="s">
        <v>2496</v>
      </c>
      <c r="C1091" s="96" t="s">
        <v>1792</v>
      </c>
      <c r="D1091" s="23" t="s">
        <v>1038</v>
      </c>
      <c r="E1091" s="23" t="s">
        <v>588</v>
      </c>
      <c r="F1091" s="23" t="s">
        <v>1034</v>
      </c>
      <c r="G1091" s="96">
        <v>27</v>
      </c>
      <c r="H1091" s="24" t="s">
        <v>2698</v>
      </c>
      <c r="I1091" s="96" t="s">
        <v>121</v>
      </c>
      <c r="J1091" s="96" t="s">
        <v>134</v>
      </c>
      <c r="K1091" s="24">
        <v>20271</v>
      </c>
      <c r="L1091" s="24">
        <v>10</v>
      </c>
      <c r="M1091" s="24">
        <v>1</v>
      </c>
      <c r="Y1091" s="24" t="s">
        <v>2364</v>
      </c>
      <c r="AA1091" s="96" t="s">
        <v>2497</v>
      </c>
      <c r="AC1091" s="96" t="s">
        <v>2498</v>
      </c>
      <c r="AD1091" s="98" t="s">
        <v>2363</v>
      </c>
      <c r="AE1091" s="96">
        <v>4</v>
      </c>
      <c r="AF1091" s="96">
        <v>1</v>
      </c>
      <c r="AG1091" s="96">
        <v>20271</v>
      </c>
      <c r="AH1091" s="96">
        <v>10</v>
      </c>
      <c r="AI1091" s="96">
        <v>1</v>
      </c>
      <c r="AJ1091" s="96" t="s">
        <v>3948</v>
      </c>
      <c r="AK1091" s="96">
        <v>4</v>
      </c>
      <c r="AN1091" s="96">
        <v>0</v>
      </c>
      <c r="AO1091" s="96" t="s">
        <v>2365</v>
      </c>
      <c r="AP1091" s="96" t="s">
        <v>2419</v>
      </c>
    </row>
    <row r="1092" spans="1:42">
      <c r="A1092" s="23">
        <v>1091</v>
      </c>
      <c r="B1092" s="96" t="s">
        <v>2496</v>
      </c>
      <c r="C1092" s="96" t="s">
        <v>1792</v>
      </c>
      <c r="D1092" s="23" t="s">
        <v>1038</v>
      </c>
      <c r="E1092" s="23" t="s">
        <v>588</v>
      </c>
      <c r="F1092" s="23" t="s">
        <v>1034</v>
      </c>
      <c r="G1092" s="96">
        <v>27</v>
      </c>
      <c r="H1092" s="24" t="s">
        <v>2699</v>
      </c>
      <c r="I1092" s="96" t="s">
        <v>121</v>
      </c>
      <c r="J1092" s="96" t="s">
        <v>134</v>
      </c>
      <c r="K1092" s="24">
        <v>20271</v>
      </c>
      <c r="L1092" s="24">
        <v>12</v>
      </c>
      <c r="M1092" s="24">
        <v>1</v>
      </c>
      <c r="Y1092" s="24" t="s">
        <v>2364</v>
      </c>
      <c r="AA1092" s="96" t="s">
        <v>2497</v>
      </c>
      <c r="AC1092" s="96" t="s">
        <v>2498</v>
      </c>
      <c r="AD1092" s="98" t="s">
        <v>2363</v>
      </c>
      <c r="AE1092" s="96">
        <v>4</v>
      </c>
      <c r="AF1092" s="96">
        <v>1</v>
      </c>
      <c r="AG1092" s="96">
        <v>20271</v>
      </c>
      <c r="AH1092" s="96">
        <v>12</v>
      </c>
      <c r="AI1092" s="96">
        <v>1</v>
      </c>
      <c r="AJ1092" s="96" t="s">
        <v>3949</v>
      </c>
      <c r="AK1092" s="96">
        <v>4</v>
      </c>
      <c r="AN1092" s="96">
        <v>0</v>
      </c>
      <c r="AO1092" s="96" t="s">
        <v>2365</v>
      </c>
      <c r="AP1092" s="96" t="s">
        <v>2420</v>
      </c>
    </row>
    <row r="1093" spans="1:42">
      <c r="A1093" s="23">
        <v>1092</v>
      </c>
      <c r="B1093" s="96" t="s">
        <v>2496</v>
      </c>
      <c r="C1093" s="96" t="s">
        <v>1792</v>
      </c>
      <c r="D1093" s="23" t="s">
        <v>1038</v>
      </c>
      <c r="E1093" s="23" t="s">
        <v>588</v>
      </c>
      <c r="F1093" s="23" t="s">
        <v>1034</v>
      </c>
      <c r="G1093" s="96">
        <v>27</v>
      </c>
      <c r="H1093" s="24" t="s">
        <v>2700</v>
      </c>
      <c r="I1093" s="96" t="s">
        <v>121</v>
      </c>
      <c r="J1093" s="96" t="s">
        <v>134</v>
      </c>
      <c r="K1093" s="24">
        <v>20271</v>
      </c>
      <c r="L1093" s="24">
        <v>14</v>
      </c>
      <c r="M1093" s="24">
        <v>1</v>
      </c>
      <c r="Y1093" s="24" t="s">
        <v>2364</v>
      </c>
      <c r="AA1093" s="96" t="s">
        <v>2497</v>
      </c>
      <c r="AC1093" s="96" t="s">
        <v>2498</v>
      </c>
      <c r="AD1093" s="98" t="s">
        <v>2363</v>
      </c>
      <c r="AE1093" s="96">
        <v>4</v>
      </c>
      <c r="AF1093" s="96">
        <v>1</v>
      </c>
      <c r="AG1093" s="96">
        <v>20271</v>
      </c>
      <c r="AH1093" s="96">
        <v>14</v>
      </c>
      <c r="AI1093" s="96">
        <v>1</v>
      </c>
      <c r="AJ1093" s="96" t="s">
        <v>3950</v>
      </c>
      <c r="AK1093" s="96">
        <v>4</v>
      </c>
      <c r="AN1093" s="96">
        <v>0</v>
      </c>
      <c r="AO1093" s="96" t="s">
        <v>2365</v>
      </c>
      <c r="AP1093" s="96" t="s">
        <v>2421</v>
      </c>
    </row>
    <row r="1094" spans="1:42">
      <c r="A1094" s="23">
        <v>1093</v>
      </c>
      <c r="B1094" s="96" t="s">
        <v>2496</v>
      </c>
      <c r="C1094" s="96" t="s">
        <v>1792</v>
      </c>
      <c r="D1094" s="23" t="s">
        <v>1038</v>
      </c>
      <c r="E1094" s="23" t="s">
        <v>588</v>
      </c>
      <c r="F1094" s="23" t="s">
        <v>1034</v>
      </c>
      <c r="G1094" s="96">
        <v>27</v>
      </c>
      <c r="H1094" s="24" t="s">
        <v>2701</v>
      </c>
      <c r="I1094" s="96" t="s">
        <v>121</v>
      </c>
      <c r="J1094" s="96" t="s">
        <v>134</v>
      </c>
      <c r="K1094" s="24">
        <v>20272</v>
      </c>
      <c r="L1094" s="24">
        <v>0</v>
      </c>
      <c r="M1094" s="24">
        <v>32</v>
      </c>
      <c r="Y1094" s="24" t="s">
        <v>2364</v>
      </c>
      <c r="AA1094" s="96" t="s">
        <v>2497</v>
      </c>
      <c r="AC1094" s="96" t="s">
        <v>2498</v>
      </c>
      <c r="AD1094" s="98" t="s">
        <v>2387</v>
      </c>
      <c r="AE1094" s="96">
        <v>4</v>
      </c>
      <c r="AF1094" s="96">
        <v>1</v>
      </c>
      <c r="AG1094" s="96">
        <v>20272</v>
      </c>
      <c r="AH1094" s="96">
        <v>0</v>
      </c>
      <c r="AI1094" s="96">
        <v>32</v>
      </c>
      <c r="AJ1094" s="96" t="s">
        <v>3951</v>
      </c>
      <c r="AK1094" s="96">
        <v>4</v>
      </c>
      <c r="AN1094" s="96">
        <v>0</v>
      </c>
      <c r="AO1094" s="96" t="s">
        <v>2365</v>
      </c>
      <c r="AP1094" s="96" t="s">
        <v>2422</v>
      </c>
    </row>
    <row r="1095" spans="1:42">
      <c r="A1095" s="23">
        <v>1094</v>
      </c>
      <c r="B1095" s="96" t="s">
        <v>2496</v>
      </c>
      <c r="C1095" s="96" t="s">
        <v>1792</v>
      </c>
      <c r="D1095" s="23" t="s">
        <v>1038</v>
      </c>
      <c r="E1095" s="23" t="s">
        <v>588</v>
      </c>
      <c r="F1095" s="23" t="s">
        <v>1034</v>
      </c>
      <c r="G1095" s="96">
        <v>27</v>
      </c>
      <c r="H1095" s="24" t="s">
        <v>2922</v>
      </c>
      <c r="I1095" s="96" t="s">
        <v>121</v>
      </c>
      <c r="J1095" s="96" t="s">
        <v>138</v>
      </c>
      <c r="K1095" s="24">
        <v>10544</v>
      </c>
      <c r="L1095" s="24">
        <v>0</v>
      </c>
      <c r="M1095" s="24">
        <v>2</v>
      </c>
      <c r="Y1095" s="24" t="s">
        <v>2364</v>
      </c>
      <c r="AA1095" s="96" t="s">
        <v>2497</v>
      </c>
      <c r="AC1095" s="96" t="s">
        <v>2498</v>
      </c>
      <c r="AD1095" s="98" t="s">
        <v>2391</v>
      </c>
      <c r="AE1095" s="96">
        <v>16</v>
      </c>
      <c r="AF1095" s="96">
        <v>16</v>
      </c>
      <c r="AG1095" s="96">
        <v>10544</v>
      </c>
      <c r="AH1095" s="96">
        <v>0</v>
      </c>
      <c r="AI1095" s="96">
        <v>2</v>
      </c>
      <c r="AJ1095" s="96" t="s">
        <v>3952</v>
      </c>
      <c r="AK1095" s="96">
        <v>4</v>
      </c>
      <c r="AN1095" s="96">
        <v>0</v>
      </c>
      <c r="AO1095" s="96" t="s">
        <v>2365</v>
      </c>
      <c r="AP1095" s="96" t="s">
        <v>2423</v>
      </c>
    </row>
    <row r="1096" spans="1:42">
      <c r="A1096" s="23">
        <v>1095</v>
      </c>
      <c r="B1096" s="96" t="s">
        <v>2496</v>
      </c>
      <c r="C1096" s="96" t="s">
        <v>1792</v>
      </c>
      <c r="D1096" s="23" t="s">
        <v>1038</v>
      </c>
      <c r="E1096" s="23" t="s">
        <v>588</v>
      </c>
      <c r="F1096" s="23" t="s">
        <v>1034</v>
      </c>
      <c r="G1096" s="96">
        <v>27</v>
      </c>
      <c r="H1096" s="24" t="s">
        <v>2908</v>
      </c>
      <c r="I1096" s="96" t="s">
        <v>123</v>
      </c>
      <c r="J1096" s="96" t="s">
        <v>138</v>
      </c>
      <c r="K1096" s="24">
        <v>10545</v>
      </c>
      <c r="L1096" s="24">
        <v>0</v>
      </c>
      <c r="M1096" s="24">
        <v>1</v>
      </c>
      <c r="Y1096" s="24" t="s">
        <v>2364</v>
      </c>
      <c r="AA1096" s="96" t="s">
        <v>2501</v>
      </c>
      <c r="AC1096" s="96" t="s">
        <v>2502</v>
      </c>
      <c r="AD1096" s="98" t="s">
        <v>2391</v>
      </c>
      <c r="AE1096" s="96">
        <v>16</v>
      </c>
      <c r="AF1096" s="96">
        <v>16</v>
      </c>
      <c r="AG1096" s="96">
        <v>10545</v>
      </c>
      <c r="AH1096" s="96">
        <v>0</v>
      </c>
      <c r="AI1096" s="96">
        <v>1</v>
      </c>
      <c r="AJ1096" s="96" t="s">
        <v>3953</v>
      </c>
      <c r="AK1096" s="96">
        <v>4</v>
      </c>
      <c r="AN1096" s="96">
        <v>0</v>
      </c>
      <c r="AO1096" s="96" t="s">
        <v>2365</v>
      </c>
      <c r="AP1096" s="96" t="s">
        <v>2407</v>
      </c>
    </row>
    <row r="1097" spans="1:42">
      <c r="A1097" s="23">
        <v>1096</v>
      </c>
      <c r="B1097" s="96" t="s">
        <v>2496</v>
      </c>
      <c r="C1097" s="96" t="s">
        <v>1792</v>
      </c>
      <c r="D1097" s="23" t="s">
        <v>1038</v>
      </c>
      <c r="E1097" s="23" t="s">
        <v>588</v>
      </c>
      <c r="F1097" s="23" t="s">
        <v>1034</v>
      </c>
      <c r="G1097" s="96">
        <v>27</v>
      </c>
      <c r="H1097" s="24" t="s">
        <v>2909</v>
      </c>
      <c r="I1097" s="96" t="s">
        <v>123</v>
      </c>
      <c r="J1097" s="96" t="s">
        <v>134</v>
      </c>
      <c r="K1097" s="24">
        <v>20274</v>
      </c>
      <c r="L1097" s="24">
        <v>0</v>
      </c>
      <c r="M1097" s="24">
        <v>2</v>
      </c>
      <c r="Y1097" s="24" t="s">
        <v>2364</v>
      </c>
      <c r="AA1097" s="96" t="s">
        <v>2501</v>
      </c>
      <c r="AC1097" s="96" t="s">
        <v>2502</v>
      </c>
      <c r="AD1097" s="98" t="s">
        <v>2363</v>
      </c>
      <c r="AE1097" s="96">
        <v>4</v>
      </c>
      <c r="AF1097" s="96">
        <v>1</v>
      </c>
      <c r="AG1097" s="96">
        <v>20274</v>
      </c>
      <c r="AH1097" s="96">
        <v>0</v>
      </c>
      <c r="AI1097" s="96">
        <v>2</v>
      </c>
      <c r="AJ1097" s="96" t="s">
        <v>3954</v>
      </c>
      <c r="AK1097" s="96">
        <v>4</v>
      </c>
      <c r="AN1097" s="96">
        <v>0</v>
      </c>
      <c r="AO1097" s="96" t="s">
        <v>2365</v>
      </c>
      <c r="AP1097" s="96" t="s">
        <v>2408</v>
      </c>
    </row>
    <row r="1098" spans="1:42">
      <c r="A1098" s="23">
        <v>1097</v>
      </c>
      <c r="B1098" s="96" t="s">
        <v>2496</v>
      </c>
      <c r="C1098" s="96" t="s">
        <v>1792</v>
      </c>
      <c r="D1098" s="23" t="s">
        <v>1038</v>
      </c>
      <c r="E1098" s="23" t="s">
        <v>588</v>
      </c>
      <c r="F1098" s="23" t="s">
        <v>1034</v>
      </c>
      <c r="G1098" s="96">
        <v>27</v>
      </c>
      <c r="H1098" s="24" t="s">
        <v>2910</v>
      </c>
      <c r="I1098" s="96" t="s">
        <v>123</v>
      </c>
      <c r="J1098" s="96" t="s">
        <v>138</v>
      </c>
      <c r="K1098" s="24">
        <v>10546</v>
      </c>
      <c r="L1098" s="24">
        <v>0</v>
      </c>
      <c r="M1098" s="24">
        <v>1</v>
      </c>
      <c r="Y1098" s="24" t="s">
        <v>2364</v>
      </c>
      <c r="AA1098" s="96" t="s">
        <v>2501</v>
      </c>
      <c r="AC1098" s="96" t="s">
        <v>2502</v>
      </c>
      <c r="AD1098" s="98" t="s">
        <v>2391</v>
      </c>
      <c r="AE1098" s="96">
        <v>16</v>
      </c>
      <c r="AF1098" s="96">
        <v>16</v>
      </c>
      <c r="AG1098" s="96">
        <v>10546</v>
      </c>
      <c r="AH1098" s="96">
        <v>0</v>
      </c>
      <c r="AI1098" s="96">
        <v>1</v>
      </c>
      <c r="AJ1098" s="96" t="s">
        <v>3955</v>
      </c>
      <c r="AK1098" s="96">
        <v>4</v>
      </c>
      <c r="AN1098" s="96">
        <v>0</v>
      </c>
      <c r="AO1098" s="96" t="s">
        <v>2365</v>
      </c>
      <c r="AP1098" s="96" t="s">
        <v>2409</v>
      </c>
    </row>
    <row r="1099" spans="1:42">
      <c r="A1099" s="23">
        <v>1098</v>
      </c>
      <c r="B1099" s="96" t="s">
        <v>2496</v>
      </c>
      <c r="C1099" s="96" t="s">
        <v>1792</v>
      </c>
      <c r="D1099" s="23" t="s">
        <v>1038</v>
      </c>
      <c r="E1099" s="23" t="s">
        <v>588</v>
      </c>
      <c r="F1099" s="23" t="s">
        <v>1034</v>
      </c>
      <c r="G1099" s="96">
        <v>27</v>
      </c>
      <c r="H1099" s="24" t="s">
        <v>2911</v>
      </c>
      <c r="I1099" s="96" t="s">
        <v>123</v>
      </c>
      <c r="J1099" s="96" t="s">
        <v>134</v>
      </c>
      <c r="K1099" s="24">
        <v>20274</v>
      </c>
      <c r="L1099" s="24">
        <v>2</v>
      </c>
      <c r="M1099" s="24">
        <v>2</v>
      </c>
      <c r="Y1099" s="24" t="s">
        <v>2364</v>
      </c>
      <c r="AA1099" s="96" t="s">
        <v>2501</v>
      </c>
      <c r="AC1099" s="96" t="s">
        <v>2502</v>
      </c>
      <c r="AD1099" s="98" t="s">
        <v>2363</v>
      </c>
      <c r="AE1099" s="96">
        <v>4</v>
      </c>
      <c r="AF1099" s="96">
        <v>1</v>
      </c>
      <c r="AG1099" s="96">
        <v>20274</v>
      </c>
      <c r="AH1099" s="96">
        <v>2</v>
      </c>
      <c r="AI1099" s="96">
        <v>2</v>
      </c>
      <c r="AJ1099" s="96" t="s">
        <v>3956</v>
      </c>
      <c r="AK1099" s="96">
        <v>4</v>
      </c>
      <c r="AN1099" s="96">
        <v>0</v>
      </c>
      <c r="AO1099" s="96" t="s">
        <v>2365</v>
      </c>
      <c r="AP1099" s="96" t="s">
        <v>2410</v>
      </c>
    </row>
    <row r="1100" spans="1:42">
      <c r="A1100" s="23">
        <v>1099</v>
      </c>
      <c r="B1100" s="96" t="s">
        <v>2496</v>
      </c>
      <c r="C1100" s="96" t="s">
        <v>1792</v>
      </c>
      <c r="D1100" s="23" t="s">
        <v>1038</v>
      </c>
      <c r="E1100" s="23" t="s">
        <v>588</v>
      </c>
      <c r="F1100" s="23" t="s">
        <v>1034</v>
      </c>
      <c r="G1100" s="96">
        <v>27</v>
      </c>
      <c r="H1100" s="24" t="s">
        <v>2912</v>
      </c>
      <c r="I1100" s="96" t="s">
        <v>123</v>
      </c>
      <c r="J1100" s="96" t="s">
        <v>138</v>
      </c>
      <c r="K1100" s="24">
        <v>10547</v>
      </c>
      <c r="L1100" s="24">
        <v>0</v>
      </c>
      <c r="M1100" s="24">
        <v>1</v>
      </c>
      <c r="Y1100" s="24" t="s">
        <v>2364</v>
      </c>
      <c r="AA1100" s="96" t="s">
        <v>2501</v>
      </c>
      <c r="AC1100" s="96" t="s">
        <v>2502</v>
      </c>
      <c r="AD1100" s="98" t="s">
        <v>2391</v>
      </c>
      <c r="AE1100" s="96">
        <v>16</v>
      </c>
      <c r="AF1100" s="96">
        <v>16</v>
      </c>
      <c r="AG1100" s="96">
        <v>10547</v>
      </c>
      <c r="AH1100" s="96">
        <v>0</v>
      </c>
      <c r="AI1100" s="96">
        <v>1</v>
      </c>
      <c r="AJ1100" s="96" t="s">
        <v>3957</v>
      </c>
      <c r="AK1100" s="96">
        <v>4</v>
      </c>
      <c r="AN1100" s="96">
        <v>0</v>
      </c>
      <c r="AO1100" s="96" t="s">
        <v>2365</v>
      </c>
      <c r="AP1100" s="96" t="s">
        <v>2424</v>
      </c>
    </row>
    <row r="1101" spans="1:42">
      <c r="A1101" s="23">
        <v>1100</v>
      </c>
      <c r="B1101" s="96" t="s">
        <v>2496</v>
      </c>
      <c r="C1101" s="96" t="s">
        <v>1792</v>
      </c>
      <c r="D1101" s="23" t="s">
        <v>1038</v>
      </c>
      <c r="E1101" s="23" t="s">
        <v>588</v>
      </c>
      <c r="F1101" s="23" t="s">
        <v>1034</v>
      </c>
      <c r="G1101" s="96">
        <v>27</v>
      </c>
      <c r="H1101" s="24" t="s">
        <v>2913</v>
      </c>
      <c r="I1101" s="96" t="s">
        <v>123</v>
      </c>
      <c r="J1101" s="96" t="s">
        <v>134</v>
      </c>
      <c r="K1101" s="24">
        <v>20274</v>
      </c>
      <c r="L1101" s="24">
        <v>4</v>
      </c>
      <c r="M1101" s="24">
        <v>2</v>
      </c>
      <c r="Y1101" s="24" t="s">
        <v>2364</v>
      </c>
      <c r="AA1101" s="96" t="s">
        <v>2501</v>
      </c>
      <c r="AC1101" s="96" t="s">
        <v>2502</v>
      </c>
      <c r="AD1101" s="98" t="s">
        <v>2363</v>
      </c>
      <c r="AE1101" s="96">
        <v>4</v>
      </c>
      <c r="AF1101" s="96">
        <v>1</v>
      </c>
      <c r="AG1101" s="96">
        <v>20274</v>
      </c>
      <c r="AH1101" s="96">
        <v>4</v>
      </c>
      <c r="AI1101" s="96">
        <v>2</v>
      </c>
      <c r="AJ1101" s="96" t="s">
        <v>3958</v>
      </c>
      <c r="AK1101" s="96">
        <v>4</v>
      </c>
      <c r="AN1101" s="96">
        <v>0</v>
      </c>
      <c r="AO1101" s="96" t="s">
        <v>2365</v>
      </c>
      <c r="AP1101" s="96" t="s">
        <v>2425</v>
      </c>
    </row>
    <row r="1102" spans="1:42">
      <c r="A1102" s="23">
        <v>1101</v>
      </c>
      <c r="B1102" s="96" t="s">
        <v>2496</v>
      </c>
      <c r="C1102" s="96" t="s">
        <v>1792</v>
      </c>
      <c r="D1102" s="23" t="s">
        <v>1038</v>
      </c>
      <c r="E1102" s="23" t="s">
        <v>588</v>
      </c>
      <c r="F1102" s="23" t="s">
        <v>1034</v>
      </c>
      <c r="G1102" s="96">
        <v>27</v>
      </c>
      <c r="H1102" s="24" t="s">
        <v>2914</v>
      </c>
      <c r="I1102" s="96" t="s">
        <v>123</v>
      </c>
      <c r="J1102" s="96" t="s">
        <v>138</v>
      </c>
      <c r="K1102" s="24">
        <v>10548</v>
      </c>
      <c r="L1102" s="24">
        <v>0</v>
      </c>
      <c r="M1102" s="24">
        <v>1</v>
      </c>
      <c r="Y1102" s="24" t="s">
        <v>2364</v>
      </c>
      <c r="AA1102" s="96" t="s">
        <v>2501</v>
      </c>
      <c r="AC1102" s="96" t="s">
        <v>2502</v>
      </c>
      <c r="AD1102" s="98" t="s">
        <v>2391</v>
      </c>
      <c r="AE1102" s="96">
        <v>16</v>
      </c>
      <c r="AF1102" s="96">
        <v>16</v>
      </c>
      <c r="AG1102" s="96">
        <v>10548</v>
      </c>
      <c r="AH1102" s="96">
        <v>0</v>
      </c>
      <c r="AI1102" s="96">
        <v>1</v>
      </c>
      <c r="AJ1102" s="96" t="s">
        <v>3959</v>
      </c>
      <c r="AK1102" s="96">
        <v>4</v>
      </c>
      <c r="AN1102" s="96">
        <v>0</v>
      </c>
      <c r="AO1102" s="96" t="s">
        <v>2365</v>
      </c>
      <c r="AP1102" s="96" t="s">
        <v>2426</v>
      </c>
    </row>
    <row r="1103" spans="1:42">
      <c r="A1103" s="23">
        <v>1102</v>
      </c>
      <c r="B1103" s="96" t="s">
        <v>2496</v>
      </c>
      <c r="C1103" s="96" t="s">
        <v>1792</v>
      </c>
      <c r="D1103" s="23" t="s">
        <v>1038</v>
      </c>
      <c r="E1103" s="23" t="s">
        <v>588</v>
      </c>
      <c r="F1103" s="23" t="s">
        <v>1034</v>
      </c>
      <c r="G1103" s="96">
        <v>27</v>
      </c>
      <c r="H1103" s="24" t="s">
        <v>2915</v>
      </c>
      <c r="I1103" s="96" t="s">
        <v>123</v>
      </c>
      <c r="J1103" s="96" t="s">
        <v>134</v>
      </c>
      <c r="K1103" s="24">
        <v>20274</v>
      </c>
      <c r="L1103" s="24">
        <v>6</v>
      </c>
      <c r="M1103" s="24">
        <v>2</v>
      </c>
      <c r="Y1103" s="24" t="s">
        <v>2364</v>
      </c>
      <c r="AA1103" s="96" t="s">
        <v>2501</v>
      </c>
      <c r="AC1103" s="96" t="s">
        <v>2502</v>
      </c>
      <c r="AD1103" s="98" t="s">
        <v>2363</v>
      </c>
      <c r="AE1103" s="96">
        <v>4</v>
      </c>
      <c r="AF1103" s="96">
        <v>1</v>
      </c>
      <c r="AG1103" s="96">
        <v>20274</v>
      </c>
      <c r="AH1103" s="96">
        <v>6</v>
      </c>
      <c r="AI1103" s="96">
        <v>2</v>
      </c>
      <c r="AJ1103" s="96" t="s">
        <v>3960</v>
      </c>
      <c r="AK1103" s="96">
        <v>4</v>
      </c>
      <c r="AN1103" s="96">
        <v>0</v>
      </c>
      <c r="AO1103" s="96" t="s">
        <v>2365</v>
      </c>
      <c r="AP1103" s="96" t="s">
        <v>2427</v>
      </c>
    </row>
    <row r="1104" spans="1:42">
      <c r="A1104" s="23">
        <v>1103</v>
      </c>
      <c r="B1104" s="96" t="s">
        <v>2496</v>
      </c>
      <c r="C1104" s="96" t="s">
        <v>1792</v>
      </c>
      <c r="D1104" s="23" t="s">
        <v>1038</v>
      </c>
      <c r="E1104" s="23" t="s">
        <v>588</v>
      </c>
      <c r="F1104" s="23" t="s">
        <v>1034</v>
      </c>
      <c r="G1104" s="96">
        <v>27</v>
      </c>
      <c r="H1104" s="24" t="s">
        <v>2916</v>
      </c>
      <c r="I1104" s="96" t="s">
        <v>123</v>
      </c>
      <c r="J1104" s="96" t="s">
        <v>138</v>
      </c>
      <c r="K1104" s="24">
        <v>10549</v>
      </c>
      <c r="L1104" s="24">
        <v>0</v>
      </c>
      <c r="M1104" s="24">
        <v>1</v>
      </c>
      <c r="Y1104" s="24" t="s">
        <v>2364</v>
      </c>
      <c r="AA1104" s="96" t="s">
        <v>2501</v>
      </c>
      <c r="AC1104" s="96" t="s">
        <v>2502</v>
      </c>
      <c r="AD1104" s="98" t="s">
        <v>2391</v>
      </c>
      <c r="AE1104" s="96">
        <v>16</v>
      </c>
      <c r="AF1104" s="96">
        <v>16</v>
      </c>
      <c r="AG1104" s="96">
        <v>10549</v>
      </c>
      <c r="AH1104" s="96">
        <v>0</v>
      </c>
      <c r="AI1104" s="96">
        <v>1</v>
      </c>
      <c r="AJ1104" s="96" t="s">
        <v>3961</v>
      </c>
      <c r="AK1104" s="96">
        <v>4</v>
      </c>
      <c r="AN1104" s="96">
        <v>0</v>
      </c>
      <c r="AO1104" s="96" t="s">
        <v>2365</v>
      </c>
      <c r="AP1104" s="96" t="s">
        <v>2428</v>
      </c>
    </row>
    <row r="1105" spans="1:42">
      <c r="A1105" s="23">
        <v>1104</v>
      </c>
      <c r="B1105" s="96" t="s">
        <v>2496</v>
      </c>
      <c r="C1105" s="96" t="s">
        <v>1792</v>
      </c>
      <c r="D1105" s="23" t="s">
        <v>1038</v>
      </c>
      <c r="E1105" s="23" t="s">
        <v>588</v>
      </c>
      <c r="F1105" s="23" t="s">
        <v>1034</v>
      </c>
      <c r="G1105" s="96">
        <v>27</v>
      </c>
      <c r="H1105" s="24" t="s">
        <v>2917</v>
      </c>
      <c r="I1105" s="96" t="s">
        <v>123</v>
      </c>
      <c r="J1105" s="96" t="s">
        <v>134</v>
      </c>
      <c r="K1105" s="24">
        <v>20274</v>
      </c>
      <c r="L1105" s="24">
        <v>8</v>
      </c>
      <c r="M1105" s="24">
        <v>2</v>
      </c>
      <c r="Y1105" s="24" t="s">
        <v>2364</v>
      </c>
      <c r="AA1105" s="96" t="s">
        <v>2501</v>
      </c>
      <c r="AC1105" s="96" t="s">
        <v>2502</v>
      </c>
      <c r="AD1105" s="98" t="s">
        <v>2363</v>
      </c>
      <c r="AE1105" s="96">
        <v>4</v>
      </c>
      <c r="AF1105" s="96">
        <v>1</v>
      </c>
      <c r="AG1105" s="96">
        <v>20274</v>
      </c>
      <c r="AH1105" s="96">
        <v>8</v>
      </c>
      <c r="AI1105" s="96">
        <v>2</v>
      </c>
      <c r="AJ1105" s="96" t="s">
        <v>3962</v>
      </c>
      <c r="AK1105" s="96">
        <v>4</v>
      </c>
      <c r="AN1105" s="96">
        <v>0</v>
      </c>
      <c r="AO1105" s="96" t="s">
        <v>2365</v>
      </c>
      <c r="AP1105" s="96" t="s">
        <v>2429</v>
      </c>
    </row>
    <row r="1106" spans="1:42">
      <c r="A1106" s="23">
        <v>1105</v>
      </c>
      <c r="B1106" s="96" t="s">
        <v>2496</v>
      </c>
      <c r="C1106" s="96" t="s">
        <v>1792</v>
      </c>
      <c r="D1106" s="23" t="s">
        <v>1038</v>
      </c>
      <c r="E1106" s="23" t="s">
        <v>588</v>
      </c>
      <c r="F1106" s="23" t="s">
        <v>1034</v>
      </c>
      <c r="G1106" s="96">
        <v>27</v>
      </c>
      <c r="H1106" s="24" t="s">
        <v>2918</v>
      </c>
      <c r="I1106" s="96" t="s">
        <v>123</v>
      </c>
      <c r="J1106" s="96" t="s">
        <v>138</v>
      </c>
      <c r="K1106" s="24">
        <v>10550</v>
      </c>
      <c r="L1106" s="24">
        <v>0</v>
      </c>
      <c r="M1106" s="24">
        <v>1</v>
      </c>
      <c r="Y1106" s="24" t="s">
        <v>2364</v>
      </c>
      <c r="AA1106" s="96" t="s">
        <v>2501</v>
      </c>
      <c r="AC1106" s="96" t="s">
        <v>2502</v>
      </c>
      <c r="AD1106" s="98" t="s">
        <v>2391</v>
      </c>
      <c r="AE1106" s="96">
        <v>16</v>
      </c>
      <c r="AF1106" s="96">
        <v>16</v>
      </c>
      <c r="AG1106" s="96">
        <v>10550</v>
      </c>
      <c r="AH1106" s="96">
        <v>0</v>
      </c>
      <c r="AI1106" s="96">
        <v>1</v>
      </c>
      <c r="AJ1106" s="96" t="s">
        <v>3963</v>
      </c>
      <c r="AK1106" s="96">
        <v>4</v>
      </c>
      <c r="AN1106" s="96">
        <v>0</v>
      </c>
      <c r="AO1106" s="96" t="s">
        <v>2365</v>
      </c>
      <c r="AP1106" s="96" t="s">
        <v>2430</v>
      </c>
    </row>
    <row r="1107" spans="1:42">
      <c r="A1107" s="23">
        <v>1106</v>
      </c>
      <c r="B1107" s="96" t="s">
        <v>2496</v>
      </c>
      <c r="C1107" s="96" t="s">
        <v>1792</v>
      </c>
      <c r="D1107" s="23" t="s">
        <v>1038</v>
      </c>
      <c r="E1107" s="23" t="s">
        <v>588</v>
      </c>
      <c r="F1107" s="23" t="s">
        <v>1034</v>
      </c>
      <c r="G1107" s="96">
        <v>27</v>
      </c>
      <c r="H1107" s="24" t="s">
        <v>2919</v>
      </c>
      <c r="I1107" s="96" t="s">
        <v>123</v>
      </c>
      <c r="J1107" s="96" t="s">
        <v>134</v>
      </c>
      <c r="K1107" s="24">
        <v>20274</v>
      </c>
      <c r="L1107" s="24">
        <v>10</v>
      </c>
      <c r="M1107" s="24">
        <v>2</v>
      </c>
      <c r="Y1107" s="24" t="s">
        <v>2364</v>
      </c>
      <c r="AA1107" s="96" t="s">
        <v>2501</v>
      </c>
      <c r="AC1107" s="96" t="s">
        <v>2502</v>
      </c>
      <c r="AD1107" s="98" t="s">
        <v>2363</v>
      </c>
      <c r="AE1107" s="96">
        <v>4</v>
      </c>
      <c r="AF1107" s="96">
        <v>1</v>
      </c>
      <c r="AG1107" s="96">
        <v>20274</v>
      </c>
      <c r="AH1107" s="96">
        <v>10</v>
      </c>
      <c r="AI1107" s="96">
        <v>2</v>
      </c>
      <c r="AJ1107" s="96" t="s">
        <v>3964</v>
      </c>
      <c r="AK1107" s="96">
        <v>4</v>
      </c>
      <c r="AN1107" s="96">
        <v>0</v>
      </c>
      <c r="AO1107" s="96" t="s">
        <v>2365</v>
      </c>
      <c r="AP1107" s="96" t="s">
        <v>2431</v>
      </c>
    </row>
    <row r="1108" spans="1:42">
      <c r="A1108" s="23">
        <v>1107</v>
      </c>
      <c r="B1108" s="96" t="s">
        <v>2496</v>
      </c>
      <c r="C1108" s="96" t="s">
        <v>1792</v>
      </c>
      <c r="D1108" s="23" t="s">
        <v>1038</v>
      </c>
      <c r="E1108" s="23" t="s">
        <v>588</v>
      </c>
      <c r="F1108" s="23" t="s">
        <v>1034</v>
      </c>
      <c r="G1108" s="96">
        <v>27</v>
      </c>
      <c r="H1108" s="24" t="s">
        <v>2702</v>
      </c>
      <c r="I1108" s="96" t="s">
        <v>121</v>
      </c>
      <c r="J1108" s="96" t="s">
        <v>134</v>
      </c>
      <c r="K1108" s="24">
        <v>20274</v>
      </c>
      <c r="L1108" s="24">
        <v>12</v>
      </c>
      <c r="M1108" s="24">
        <v>1</v>
      </c>
      <c r="Y1108" s="24" t="s">
        <v>2364</v>
      </c>
      <c r="AA1108" s="96" t="s">
        <v>2497</v>
      </c>
      <c r="AC1108" s="96" t="s">
        <v>2498</v>
      </c>
      <c r="AD1108" s="98" t="s">
        <v>2363</v>
      </c>
      <c r="AE1108" s="96">
        <v>4</v>
      </c>
      <c r="AF1108" s="96">
        <v>1</v>
      </c>
      <c r="AG1108" s="96">
        <v>20274</v>
      </c>
      <c r="AH1108" s="96">
        <v>12</v>
      </c>
      <c r="AI1108" s="96">
        <v>1</v>
      </c>
      <c r="AJ1108" s="96" t="s">
        <v>3965</v>
      </c>
      <c r="AK1108" s="96">
        <v>4</v>
      </c>
      <c r="AN1108" s="96">
        <v>0</v>
      </c>
      <c r="AO1108" s="96" t="s">
        <v>2365</v>
      </c>
      <c r="AP1108" s="96" t="s">
        <v>2432</v>
      </c>
    </row>
    <row r="1109" spans="1:42">
      <c r="A1109" s="23">
        <v>1108</v>
      </c>
      <c r="B1109" s="96" t="s">
        <v>2496</v>
      </c>
      <c r="C1109" s="96" t="s">
        <v>1792</v>
      </c>
      <c r="D1109" s="23" t="s">
        <v>1038</v>
      </c>
      <c r="E1109" s="23" t="s">
        <v>588</v>
      </c>
      <c r="F1109" s="23" t="s">
        <v>1034</v>
      </c>
      <c r="G1109" s="96">
        <v>27</v>
      </c>
      <c r="H1109" s="24" t="s">
        <v>2703</v>
      </c>
      <c r="I1109" s="96" t="s">
        <v>121</v>
      </c>
      <c r="J1109" s="96" t="s">
        <v>134</v>
      </c>
      <c r="K1109" s="24">
        <v>20274</v>
      </c>
      <c r="L1109" s="24">
        <v>14</v>
      </c>
      <c r="M1109" s="24">
        <v>1</v>
      </c>
      <c r="Y1109" s="24" t="s">
        <v>2364</v>
      </c>
      <c r="AA1109" s="96" t="s">
        <v>2497</v>
      </c>
      <c r="AC1109" s="96" t="s">
        <v>2498</v>
      </c>
      <c r="AD1109" s="98" t="s">
        <v>2363</v>
      </c>
      <c r="AE1109" s="96">
        <v>4</v>
      </c>
      <c r="AF1109" s="96">
        <v>1</v>
      </c>
      <c r="AG1109" s="96">
        <v>20274</v>
      </c>
      <c r="AH1109" s="96">
        <v>14</v>
      </c>
      <c r="AI1109" s="96">
        <v>1</v>
      </c>
      <c r="AJ1109" s="96" t="s">
        <v>3966</v>
      </c>
      <c r="AK1109" s="96">
        <v>4</v>
      </c>
      <c r="AN1109" s="96">
        <v>0</v>
      </c>
      <c r="AO1109" s="96" t="s">
        <v>2365</v>
      </c>
      <c r="AP1109" s="96" t="s">
        <v>2433</v>
      </c>
    </row>
    <row r="1110" spans="1:42">
      <c r="A1110" s="23">
        <v>1109</v>
      </c>
      <c r="B1110" s="96" t="s">
        <v>2496</v>
      </c>
      <c r="C1110" s="96" t="s">
        <v>1792</v>
      </c>
      <c r="D1110" s="23" t="s">
        <v>1038</v>
      </c>
      <c r="E1110" s="23" t="s">
        <v>588</v>
      </c>
      <c r="F1110" s="23" t="s">
        <v>1034</v>
      </c>
      <c r="G1110" s="96">
        <v>27</v>
      </c>
      <c r="H1110" s="24" t="s">
        <v>2704</v>
      </c>
      <c r="I1110" s="96" t="s">
        <v>121</v>
      </c>
      <c r="J1110" s="96" t="s">
        <v>134</v>
      </c>
      <c r="K1110" s="24">
        <v>20275</v>
      </c>
      <c r="L1110" s="24">
        <v>0</v>
      </c>
      <c r="M1110" s="24">
        <v>1</v>
      </c>
      <c r="Y1110" s="24" t="s">
        <v>2364</v>
      </c>
      <c r="AA1110" s="96" t="s">
        <v>2497</v>
      </c>
      <c r="AC1110" s="96" t="s">
        <v>2498</v>
      </c>
      <c r="AD1110" s="98" t="s">
        <v>2363</v>
      </c>
      <c r="AE1110" s="96">
        <v>4</v>
      </c>
      <c r="AF1110" s="96">
        <v>1</v>
      </c>
      <c r="AG1110" s="96">
        <v>20275</v>
      </c>
      <c r="AH1110" s="96">
        <v>0</v>
      </c>
      <c r="AI1110" s="96">
        <v>1</v>
      </c>
      <c r="AJ1110" s="96" t="s">
        <v>3967</v>
      </c>
      <c r="AK1110" s="96">
        <v>4</v>
      </c>
      <c r="AN1110" s="96">
        <v>0</v>
      </c>
      <c r="AO1110" s="96" t="s">
        <v>2365</v>
      </c>
      <c r="AP1110" s="96" t="s">
        <v>2434</v>
      </c>
    </row>
    <row r="1111" spans="1:42">
      <c r="A1111" s="23">
        <v>1110</v>
      </c>
      <c r="B1111" s="96" t="s">
        <v>2496</v>
      </c>
      <c r="C1111" s="96" t="s">
        <v>1792</v>
      </c>
      <c r="D1111" s="23" t="s">
        <v>1038</v>
      </c>
      <c r="E1111" s="23" t="s">
        <v>588</v>
      </c>
      <c r="F1111" s="23" t="s">
        <v>1034</v>
      </c>
      <c r="G1111" s="96">
        <v>27</v>
      </c>
      <c r="H1111" s="24" t="s">
        <v>2705</v>
      </c>
      <c r="I1111" s="96" t="s">
        <v>121</v>
      </c>
      <c r="J1111" s="96" t="s">
        <v>134</v>
      </c>
      <c r="K1111" s="24">
        <v>20275</v>
      </c>
      <c r="L1111" s="24">
        <v>1</v>
      </c>
      <c r="M1111" s="24">
        <v>1</v>
      </c>
      <c r="Y1111" s="24" t="s">
        <v>2364</v>
      </c>
      <c r="AA1111" s="96" t="s">
        <v>2497</v>
      </c>
      <c r="AC1111" s="96" t="s">
        <v>2498</v>
      </c>
      <c r="AD1111" s="98" t="s">
        <v>2363</v>
      </c>
      <c r="AE1111" s="96">
        <v>4</v>
      </c>
      <c r="AF1111" s="96">
        <v>1</v>
      </c>
      <c r="AG1111" s="96">
        <v>20275</v>
      </c>
      <c r="AH1111" s="96">
        <v>1</v>
      </c>
      <c r="AI1111" s="96">
        <v>1</v>
      </c>
      <c r="AJ1111" s="96" t="s">
        <v>3968</v>
      </c>
      <c r="AK1111" s="96">
        <v>4</v>
      </c>
      <c r="AN1111" s="96">
        <v>0</v>
      </c>
      <c r="AO1111" s="96" t="s">
        <v>2365</v>
      </c>
      <c r="AP1111" s="96" t="s">
        <v>2435</v>
      </c>
    </row>
    <row r="1112" spans="1:42">
      <c r="A1112" s="23">
        <v>1111</v>
      </c>
      <c r="B1112" s="96" t="s">
        <v>2496</v>
      </c>
      <c r="C1112" s="96" t="s">
        <v>1792</v>
      </c>
      <c r="D1112" s="23" t="s">
        <v>1038</v>
      </c>
      <c r="E1112" s="23" t="s">
        <v>588</v>
      </c>
      <c r="F1112" s="23" t="s">
        <v>1034</v>
      </c>
      <c r="G1112" s="96">
        <v>27</v>
      </c>
      <c r="H1112" s="24" t="s">
        <v>2706</v>
      </c>
      <c r="I1112" s="96" t="s">
        <v>121</v>
      </c>
      <c r="J1112" s="96" t="s">
        <v>134</v>
      </c>
      <c r="K1112" s="24">
        <v>20275</v>
      </c>
      <c r="L1112" s="24">
        <v>2</v>
      </c>
      <c r="M1112" s="24">
        <v>1</v>
      </c>
      <c r="Y1112" s="24" t="s">
        <v>2364</v>
      </c>
      <c r="AA1112" s="96" t="s">
        <v>2497</v>
      </c>
      <c r="AC1112" s="96" t="s">
        <v>2498</v>
      </c>
      <c r="AD1112" s="98" t="s">
        <v>2363</v>
      </c>
      <c r="AE1112" s="96">
        <v>4</v>
      </c>
      <c r="AF1112" s="96">
        <v>1</v>
      </c>
      <c r="AG1112" s="96">
        <v>20275</v>
      </c>
      <c r="AH1112" s="96">
        <v>2</v>
      </c>
      <c r="AI1112" s="96">
        <v>1</v>
      </c>
      <c r="AJ1112" s="96" t="s">
        <v>3969</v>
      </c>
      <c r="AK1112" s="96">
        <v>4</v>
      </c>
      <c r="AN1112" s="96">
        <v>0</v>
      </c>
      <c r="AO1112" s="96" t="s">
        <v>2365</v>
      </c>
      <c r="AP1112" s="96" t="s">
        <v>2436</v>
      </c>
    </row>
    <row r="1113" spans="1:42">
      <c r="A1113" s="23">
        <v>1112</v>
      </c>
      <c r="B1113" s="96" t="s">
        <v>2496</v>
      </c>
      <c r="C1113" s="96" t="s">
        <v>1792</v>
      </c>
      <c r="D1113" s="23" t="s">
        <v>1038</v>
      </c>
      <c r="E1113" s="23" t="s">
        <v>588</v>
      </c>
      <c r="F1113" s="23" t="s">
        <v>1034</v>
      </c>
      <c r="G1113" s="96">
        <v>27</v>
      </c>
      <c r="H1113" s="24" t="s">
        <v>2707</v>
      </c>
      <c r="I1113" s="96" t="s">
        <v>121</v>
      </c>
      <c r="J1113" s="96" t="s">
        <v>134</v>
      </c>
      <c r="K1113" s="24">
        <v>20275</v>
      </c>
      <c r="L1113" s="24">
        <v>3</v>
      </c>
      <c r="M1113" s="24">
        <v>1</v>
      </c>
      <c r="Y1113" s="24" t="s">
        <v>2364</v>
      </c>
      <c r="AA1113" s="96" t="s">
        <v>2497</v>
      </c>
      <c r="AC1113" s="96" t="s">
        <v>2498</v>
      </c>
      <c r="AD1113" s="98" t="s">
        <v>2363</v>
      </c>
      <c r="AE1113" s="96">
        <v>4</v>
      </c>
      <c r="AF1113" s="96">
        <v>1</v>
      </c>
      <c r="AG1113" s="96">
        <v>20275</v>
      </c>
      <c r="AH1113" s="96">
        <v>3</v>
      </c>
      <c r="AI1113" s="96">
        <v>1</v>
      </c>
      <c r="AJ1113" s="96" t="s">
        <v>3970</v>
      </c>
      <c r="AK1113" s="96">
        <v>4</v>
      </c>
      <c r="AN1113" s="96">
        <v>0</v>
      </c>
      <c r="AO1113" s="96" t="s">
        <v>2365</v>
      </c>
      <c r="AP1113" s="96" t="s">
        <v>2437</v>
      </c>
    </row>
    <row r="1114" spans="1:42">
      <c r="A1114" s="23">
        <v>1113</v>
      </c>
      <c r="B1114" s="96" t="s">
        <v>2496</v>
      </c>
      <c r="C1114" s="96" t="s">
        <v>1792</v>
      </c>
      <c r="D1114" s="23" t="s">
        <v>1038</v>
      </c>
      <c r="E1114" s="23" t="s">
        <v>588</v>
      </c>
      <c r="F1114" s="23" t="s">
        <v>1034</v>
      </c>
      <c r="G1114" s="96">
        <v>27</v>
      </c>
      <c r="H1114" s="24" t="s">
        <v>2708</v>
      </c>
      <c r="I1114" s="96" t="s">
        <v>121</v>
      </c>
      <c r="J1114" s="96" t="s">
        <v>134</v>
      </c>
      <c r="K1114" s="24">
        <v>20275</v>
      </c>
      <c r="L1114" s="24">
        <v>4</v>
      </c>
      <c r="M1114" s="24">
        <v>1</v>
      </c>
      <c r="Y1114" s="24" t="s">
        <v>2364</v>
      </c>
      <c r="AA1114" s="96" t="s">
        <v>2497</v>
      </c>
      <c r="AC1114" s="96" t="s">
        <v>2498</v>
      </c>
      <c r="AD1114" s="98" t="s">
        <v>2363</v>
      </c>
      <c r="AE1114" s="96">
        <v>4</v>
      </c>
      <c r="AF1114" s="96">
        <v>1</v>
      </c>
      <c r="AG1114" s="96">
        <v>20275</v>
      </c>
      <c r="AH1114" s="96">
        <v>4</v>
      </c>
      <c r="AI1114" s="96">
        <v>1</v>
      </c>
      <c r="AJ1114" s="96" t="s">
        <v>3971</v>
      </c>
      <c r="AK1114" s="96">
        <v>4</v>
      </c>
      <c r="AN1114" s="96">
        <v>0</v>
      </c>
      <c r="AO1114" s="96" t="s">
        <v>2365</v>
      </c>
      <c r="AP1114" s="96" t="s">
        <v>2438</v>
      </c>
    </row>
    <row r="1115" spans="1:42">
      <c r="A1115" s="23">
        <v>1114</v>
      </c>
      <c r="B1115" s="96" t="s">
        <v>2496</v>
      </c>
      <c r="C1115" s="96" t="s">
        <v>1792</v>
      </c>
      <c r="D1115" s="23" t="s">
        <v>1038</v>
      </c>
      <c r="E1115" s="23" t="s">
        <v>588</v>
      </c>
      <c r="F1115" s="23" t="s">
        <v>1034</v>
      </c>
      <c r="G1115" s="96">
        <v>27</v>
      </c>
      <c r="H1115" s="24" t="s">
        <v>2709</v>
      </c>
      <c r="I1115" s="96" t="s">
        <v>121</v>
      </c>
      <c r="J1115" s="96" t="s">
        <v>134</v>
      </c>
      <c r="K1115" s="24">
        <v>20275</v>
      </c>
      <c r="L1115" s="24">
        <v>5</v>
      </c>
      <c r="M1115" s="24">
        <v>1</v>
      </c>
      <c r="Y1115" s="24" t="s">
        <v>2364</v>
      </c>
      <c r="AA1115" s="96" t="s">
        <v>2497</v>
      </c>
      <c r="AC1115" s="96" t="s">
        <v>2498</v>
      </c>
      <c r="AD1115" s="98" t="s">
        <v>2363</v>
      </c>
      <c r="AE1115" s="96">
        <v>4</v>
      </c>
      <c r="AF1115" s="96">
        <v>1</v>
      </c>
      <c r="AG1115" s="96">
        <v>20275</v>
      </c>
      <c r="AH1115" s="96">
        <v>5</v>
      </c>
      <c r="AI1115" s="96">
        <v>1</v>
      </c>
      <c r="AJ1115" s="96" t="s">
        <v>3972</v>
      </c>
      <c r="AK1115" s="96">
        <v>4</v>
      </c>
      <c r="AN1115" s="96">
        <v>0</v>
      </c>
      <c r="AO1115" s="96" t="s">
        <v>2365</v>
      </c>
      <c r="AP1115" s="96" t="s">
        <v>2439</v>
      </c>
    </row>
    <row r="1116" spans="1:42">
      <c r="A1116" s="23">
        <v>1115</v>
      </c>
      <c r="B1116" s="96" t="s">
        <v>2496</v>
      </c>
      <c r="C1116" s="96" t="s">
        <v>1792</v>
      </c>
      <c r="D1116" s="23" t="s">
        <v>1038</v>
      </c>
      <c r="E1116" s="23" t="s">
        <v>588</v>
      </c>
      <c r="F1116" s="23" t="s">
        <v>1034</v>
      </c>
      <c r="G1116" s="96">
        <v>27</v>
      </c>
      <c r="H1116" s="24" t="s">
        <v>2710</v>
      </c>
      <c r="I1116" s="96" t="s">
        <v>121</v>
      </c>
      <c r="J1116" s="96" t="s">
        <v>134</v>
      </c>
      <c r="K1116" s="24">
        <v>20275</v>
      </c>
      <c r="L1116" s="24">
        <v>6</v>
      </c>
      <c r="M1116" s="24">
        <v>1</v>
      </c>
      <c r="Y1116" s="24" t="s">
        <v>2364</v>
      </c>
      <c r="AA1116" s="96" t="s">
        <v>2497</v>
      </c>
      <c r="AC1116" s="96" t="s">
        <v>2498</v>
      </c>
      <c r="AD1116" s="98" t="s">
        <v>2363</v>
      </c>
      <c r="AE1116" s="96">
        <v>4</v>
      </c>
      <c r="AF1116" s="96">
        <v>1</v>
      </c>
      <c r="AG1116" s="96">
        <v>20275</v>
      </c>
      <c r="AH1116" s="96">
        <v>6</v>
      </c>
      <c r="AI1116" s="96">
        <v>1</v>
      </c>
      <c r="AJ1116" s="96" t="s">
        <v>3973</v>
      </c>
      <c r="AK1116" s="96">
        <v>4</v>
      </c>
      <c r="AN1116" s="96">
        <v>0</v>
      </c>
      <c r="AO1116" s="96" t="s">
        <v>2365</v>
      </c>
      <c r="AP1116" s="96" t="s">
        <v>2440</v>
      </c>
    </row>
    <row r="1117" spans="1:42">
      <c r="A1117" s="23">
        <v>1116</v>
      </c>
      <c r="B1117" s="96" t="s">
        <v>2496</v>
      </c>
      <c r="C1117" s="96" t="s">
        <v>1792</v>
      </c>
      <c r="D1117" s="23" t="s">
        <v>1038</v>
      </c>
      <c r="E1117" s="23" t="s">
        <v>588</v>
      </c>
      <c r="F1117" s="23" t="s">
        <v>1034</v>
      </c>
      <c r="G1117" s="96">
        <v>27</v>
      </c>
      <c r="H1117" s="24" t="s">
        <v>2711</v>
      </c>
      <c r="I1117" s="96" t="s">
        <v>121</v>
      </c>
      <c r="J1117" s="96" t="s">
        <v>134</v>
      </c>
      <c r="K1117" s="24">
        <v>20275</v>
      </c>
      <c r="L1117" s="24">
        <v>7</v>
      </c>
      <c r="M1117" s="24">
        <v>1</v>
      </c>
      <c r="Y1117" s="24" t="s">
        <v>2364</v>
      </c>
      <c r="AA1117" s="96" t="s">
        <v>2497</v>
      </c>
      <c r="AC1117" s="96" t="s">
        <v>2498</v>
      </c>
      <c r="AD1117" s="98" t="s">
        <v>2363</v>
      </c>
      <c r="AE1117" s="96">
        <v>4</v>
      </c>
      <c r="AF1117" s="96">
        <v>1</v>
      </c>
      <c r="AG1117" s="96">
        <v>20275</v>
      </c>
      <c r="AH1117" s="96">
        <v>7</v>
      </c>
      <c r="AI1117" s="96">
        <v>1</v>
      </c>
      <c r="AJ1117" s="96" t="s">
        <v>3974</v>
      </c>
      <c r="AK1117" s="96">
        <v>4</v>
      </c>
      <c r="AN1117" s="96">
        <v>0</v>
      </c>
      <c r="AO1117" s="96" t="s">
        <v>2365</v>
      </c>
      <c r="AP1117" s="96" t="s">
        <v>2441</v>
      </c>
    </row>
    <row r="1118" spans="1:42">
      <c r="A1118" s="23">
        <v>1117</v>
      </c>
      <c r="B1118" s="96" t="s">
        <v>2496</v>
      </c>
      <c r="C1118" s="96" t="s">
        <v>1792</v>
      </c>
      <c r="D1118" s="23" t="s">
        <v>1038</v>
      </c>
      <c r="E1118" s="23" t="s">
        <v>588</v>
      </c>
      <c r="F1118" s="23" t="s">
        <v>1034</v>
      </c>
      <c r="G1118" s="96">
        <v>27</v>
      </c>
      <c r="H1118" s="24" t="s">
        <v>2712</v>
      </c>
      <c r="I1118" s="96" t="s">
        <v>121</v>
      </c>
      <c r="J1118" s="96" t="s">
        <v>134</v>
      </c>
      <c r="K1118" s="24">
        <v>20275</v>
      </c>
      <c r="L1118" s="24">
        <v>8</v>
      </c>
      <c r="M1118" s="24">
        <v>1</v>
      </c>
      <c r="Y1118" s="24" t="s">
        <v>2364</v>
      </c>
      <c r="AA1118" s="96" t="s">
        <v>2497</v>
      </c>
      <c r="AC1118" s="96" t="s">
        <v>2498</v>
      </c>
      <c r="AD1118" s="98" t="s">
        <v>2363</v>
      </c>
      <c r="AE1118" s="96">
        <v>4</v>
      </c>
      <c r="AF1118" s="96">
        <v>1</v>
      </c>
      <c r="AG1118" s="96">
        <v>20275</v>
      </c>
      <c r="AH1118" s="96">
        <v>8</v>
      </c>
      <c r="AI1118" s="96">
        <v>1</v>
      </c>
      <c r="AJ1118" s="96" t="s">
        <v>3975</v>
      </c>
      <c r="AK1118" s="96">
        <v>4</v>
      </c>
      <c r="AN1118" s="96">
        <v>0</v>
      </c>
      <c r="AO1118" s="96" t="s">
        <v>2365</v>
      </c>
      <c r="AP1118" s="96" t="s">
        <v>2442</v>
      </c>
    </row>
    <row r="1119" spans="1:42">
      <c r="A1119" s="23">
        <v>1118</v>
      </c>
      <c r="B1119" s="96" t="s">
        <v>2496</v>
      </c>
      <c r="C1119" s="96" t="s">
        <v>1792</v>
      </c>
      <c r="D1119" s="23" t="s">
        <v>1038</v>
      </c>
      <c r="E1119" s="23" t="s">
        <v>588</v>
      </c>
      <c r="F1119" s="23" t="s">
        <v>1034</v>
      </c>
      <c r="G1119" s="96">
        <v>27</v>
      </c>
      <c r="H1119" s="24" t="s">
        <v>2713</v>
      </c>
      <c r="I1119" s="96" t="s">
        <v>121</v>
      </c>
      <c r="J1119" s="96" t="s">
        <v>134</v>
      </c>
      <c r="K1119" s="24">
        <v>20275</v>
      </c>
      <c r="L1119" s="24">
        <v>9</v>
      </c>
      <c r="M1119" s="24">
        <v>1</v>
      </c>
      <c r="Y1119" s="24" t="s">
        <v>2364</v>
      </c>
      <c r="AA1119" s="96" t="s">
        <v>2497</v>
      </c>
      <c r="AC1119" s="96" t="s">
        <v>2498</v>
      </c>
      <c r="AD1119" s="98" t="s">
        <v>2363</v>
      </c>
      <c r="AE1119" s="96">
        <v>4</v>
      </c>
      <c r="AF1119" s="96">
        <v>1</v>
      </c>
      <c r="AG1119" s="96">
        <v>20275</v>
      </c>
      <c r="AH1119" s="96">
        <v>9</v>
      </c>
      <c r="AI1119" s="96">
        <v>1</v>
      </c>
      <c r="AJ1119" s="96" t="s">
        <v>3976</v>
      </c>
      <c r="AK1119" s="96">
        <v>4</v>
      </c>
      <c r="AN1119" s="96">
        <v>0</v>
      </c>
      <c r="AO1119" s="96" t="s">
        <v>2365</v>
      </c>
      <c r="AP1119" s="96" t="s">
        <v>2443</v>
      </c>
    </row>
    <row r="1120" spans="1:42">
      <c r="A1120" s="23">
        <v>1119</v>
      </c>
      <c r="B1120" s="96" t="s">
        <v>2496</v>
      </c>
      <c r="C1120" s="96" t="s">
        <v>1792</v>
      </c>
      <c r="D1120" s="23" t="s">
        <v>1038</v>
      </c>
      <c r="E1120" s="23" t="s">
        <v>588</v>
      </c>
      <c r="F1120" s="23" t="s">
        <v>1034</v>
      </c>
      <c r="G1120" s="96">
        <v>27</v>
      </c>
      <c r="H1120" s="24" t="s">
        <v>2714</v>
      </c>
      <c r="I1120" s="96" t="s">
        <v>121</v>
      </c>
      <c r="J1120" s="96" t="s">
        <v>134</v>
      </c>
      <c r="K1120" s="24">
        <v>20275</v>
      </c>
      <c r="L1120" s="24">
        <v>10</v>
      </c>
      <c r="M1120" s="24">
        <v>1</v>
      </c>
      <c r="Y1120" s="24" t="s">
        <v>2364</v>
      </c>
      <c r="AA1120" s="96" t="s">
        <v>2497</v>
      </c>
      <c r="AC1120" s="96" t="s">
        <v>2498</v>
      </c>
      <c r="AD1120" s="98" t="s">
        <v>2363</v>
      </c>
      <c r="AE1120" s="96">
        <v>4</v>
      </c>
      <c r="AF1120" s="96">
        <v>1</v>
      </c>
      <c r="AG1120" s="96">
        <v>20275</v>
      </c>
      <c r="AH1120" s="96">
        <v>10</v>
      </c>
      <c r="AI1120" s="96">
        <v>1</v>
      </c>
      <c r="AJ1120" s="96" t="s">
        <v>3977</v>
      </c>
      <c r="AK1120" s="96">
        <v>4</v>
      </c>
      <c r="AN1120" s="96">
        <v>0</v>
      </c>
      <c r="AO1120" s="96" t="s">
        <v>2365</v>
      </c>
      <c r="AP1120" s="96" t="s">
        <v>2444</v>
      </c>
    </row>
    <row r="1121" spans="1:42">
      <c r="A1121" s="23">
        <v>1120</v>
      </c>
      <c r="B1121" s="96" t="s">
        <v>2496</v>
      </c>
      <c r="C1121" s="96" t="s">
        <v>1792</v>
      </c>
      <c r="D1121" s="23" t="s">
        <v>1038</v>
      </c>
      <c r="E1121" s="23" t="s">
        <v>588</v>
      </c>
      <c r="F1121" s="23" t="s">
        <v>1034</v>
      </c>
      <c r="G1121" s="96">
        <v>27</v>
      </c>
      <c r="H1121" s="24" t="s">
        <v>2715</v>
      </c>
      <c r="I1121" s="96" t="s">
        <v>121</v>
      </c>
      <c r="J1121" s="96" t="s">
        <v>134</v>
      </c>
      <c r="K1121" s="24">
        <v>20275</v>
      </c>
      <c r="L1121" s="24">
        <v>11</v>
      </c>
      <c r="M1121" s="24">
        <v>1</v>
      </c>
      <c r="Y1121" s="24" t="s">
        <v>2364</v>
      </c>
      <c r="AA1121" s="96" t="s">
        <v>2497</v>
      </c>
      <c r="AC1121" s="96" t="s">
        <v>2498</v>
      </c>
      <c r="AD1121" s="98" t="s">
        <v>2363</v>
      </c>
      <c r="AE1121" s="96">
        <v>4</v>
      </c>
      <c r="AF1121" s="96">
        <v>1</v>
      </c>
      <c r="AG1121" s="96">
        <v>20275</v>
      </c>
      <c r="AH1121" s="96">
        <v>11</v>
      </c>
      <c r="AI1121" s="96">
        <v>1</v>
      </c>
      <c r="AJ1121" s="96" t="s">
        <v>3978</v>
      </c>
      <c r="AK1121" s="96">
        <v>4</v>
      </c>
      <c r="AN1121" s="96">
        <v>0</v>
      </c>
      <c r="AO1121" s="96" t="s">
        <v>2365</v>
      </c>
      <c r="AP1121" s="96" t="s">
        <v>2445</v>
      </c>
    </row>
    <row r="1122" spans="1:42">
      <c r="A1122" s="23">
        <v>1121</v>
      </c>
      <c r="B1122" s="96" t="s">
        <v>2496</v>
      </c>
      <c r="C1122" s="96" t="s">
        <v>1792</v>
      </c>
      <c r="D1122" s="23" t="s">
        <v>1038</v>
      </c>
      <c r="E1122" s="23" t="s">
        <v>588</v>
      </c>
      <c r="F1122" s="23" t="s">
        <v>1034</v>
      </c>
      <c r="G1122" s="96">
        <v>27</v>
      </c>
      <c r="H1122" s="24" t="s">
        <v>2716</v>
      </c>
      <c r="I1122" s="96" t="s">
        <v>121</v>
      </c>
      <c r="J1122" s="96" t="s">
        <v>134</v>
      </c>
      <c r="K1122" s="24">
        <v>20276</v>
      </c>
      <c r="L1122" s="24">
        <v>0</v>
      </c>
      <c r="M1122" s="24">
        <v>16</v>
      </c>
      <c r="Y1122" s="24" t="s">
        <v>2364</v>
      </c>
      <c r="AA1122" s="96" t="s">
        <v>2497</v>
      </c>
      <c r="AC1122" s="96" t="s">
        <v>2498</v>
      </c>
      <c r="AD1122" s="98" t="s">
        <v>2387</v>
      </c>
      <c r="AE1122" s="96">
        <v>4</v>
      </c>
      <c r="AF1122" s="96">
        <v>1</v>
      </c>
      <c r="AG1122" s="96">
        <v>20276</v>
      </c>
      <c r="AH1122" s="96">
        <v>0</v>
      </c>
      <c r="AI1122" s="96">
        <v>16</v>
      </c>
      <c r="AJ1122" s="96" t="s">
        <v>3979</v>
      </c>
      <c r="AK1122" s="96">
        <v>4</v>
      </c>
      <c r="AN1122" s="96">
        <v>0</v>
      </c>
      <c r="AO1122" s="96" t="s">
        <v>2365</v>
      </c>
      <c r="AP1122" s="96" t="s">
        <v>2446</v>
      </c>
    </row>
    <row r="1123" spans="1:42">
      <c r="A1123" s="23">
        <v>1122</v>
      </c>
      <c r="B1123" s="96" t="s">
        <v>2496</v>
      </c>
      <c r="C1123" s="96" t="s">
        <v>1792</v>
      </c>
      <c r="D1123" s="23" t="s">
        <v>1038</v>
      </c>
      <c r="E1123" s="23" t="s">
        <v>588</v>
      </c>
      <c r="F1123" s="23" t="s">
        <v>1036</v>
      </c>
      <c r="G1123" s="96">
        <v>28</v>
      </c>
      <c r="H1123" s="24" t="s">
        <v>2694</v>
      </c>
      <c r="I1123" s="96" t="s">
        <v>122</v>
      </c>
      <c r="J1123" s="96" t="s">
        <v>134</v>
      </c>
      <c r="K1123" s="24">
        <v>20281</v>
      </c>
      <c r="L1123" s="24">
        <v>0</v>
      </c>
      <c r="M1123" s="24">
        <v>2</v>
      </c>
      <c r="Y1123" s="24" t="s">
        <v>2364</v>
      </c>
      <c r="AA1123" s="96" t="s">
        <v>2499</v>
      </c>
      <c r="AC1123" s="96" t="s">
        <v>2500</v>
      </c>
      <c r="AD1123" s="98" t="s">
        <v>2363</v>
      </c>
      <c r="AE1123" s="96">
        <v>4</v>
      </c>
      <c r="AF1123" s="96">
        <v>1</v>
      </c>
      <c r="AG1123" s="96">
        <v>20281</v>
      </c>
      <c r="AH1123" s="96">
        <v>0</v>
      </c>
      <c r="AI1123" s="96">
        <v>2</v>
      </c>
      <c r="AJ1123" s="96" t="s">
        <v>3980</v>
      </c>
      <c r="AK1123" s="96">
        <v>4</v>
      </c>
      <c r="AN1123" s="96">
        <v>0</v>
      </c>
      <c r="AO1123" s="96" t="s">
        <v>2365</v>
      </c>
      <c r="AP1123" s="96" t="s">
        <v>2390</v>
      </c>
    </row>
    <row r="1124" spans="1:42">
      <c r="A1124" s="23">
        <v>1123</v>
      </c>
      <c r="B1124" s="96" t="s">
        <v>2496</v>
      </c>
      <c r="C1124" s="96" t="s">
        <v>1792</v>
      </c>
      <c r="D1124" s="23" t="s">
        <v>1038</v>
      </c>
      <c r="E1124" s="23" t="s">
        <v>588</v>
      </c>
      <c r="F1124" s="23" t="s">
        <v>1036</v>
      </c>
      <c r="G1124" s="96">
        <v>28</v>
      </c>
      <c r="H1124" s="24" t="s">
        <v>2695</v>
      </c>
      <c r="I1124" s="96" t="s">
        <v>122</v>
      </c>
      <c r="J1124" s="96" t="s">
        <v>134</v>
      </c>
      <c r="K1124" s="24">
        <v>20281</v>
      </c>
      <c r="L1124" s="24">
        <v>2</v>
      </c>
      <c r="M1124" s="24">
        <v>1</v>
      </c>
      <c r="Y1124" s="24" t="s">
        <v>2364</v>
      </c>
      <c r="AA1124" s="96" t="s">
        <v>2499</v>
      </c>
      <c r="AC1124" s="96" t="s">
        <v>2500</v>
      </c>
      <c r="AD1124" s="98" t="s">
        <v>2363</v>
      </c>
      <c r="AE1124" s="96">
        <v>4</v>
      </c>
      <c r="AF1124" s="96">
        <v>1</v>
      </c>
      <c r="AG1124" s="96">
        <v>20281</v>
      </c>
      <c r="AH1124" s="96">
        <v>2</v>
      </c>
      <c r="AI1124" s="96">
        <v>1</v>
      </c>
      <c r="AJ1124" s="96" t="s">
        <v>3981</v>
      </c>
      <c r="AK1124" s="96">
        <v>4</v>
      </c>
      <c r="AN1124" s="96">
        <v>0</v>
      </c>
      <c r="AO1124" s="96" t="s">
        <v>2365</v>
      </c>
      <c r="AP1124" s="96" t="s">
        <v>2389</v>
      </c>
    </row>
    <row r="1125" spans="1:42">
      <c r="A1125" s="23">
        <v>1124</v>
      </c>
      <c r="B1125" s="96" t="s">
        <v>2496</v>
      </c>
      <c r="C1125" s="96" t="s">
        <v>1792</v>
      </c>
      <c r="D1125" s="23" t="s">
        <v>1038</v>
      </c>
      <c r="E1125" s="23" t="s">
        <v>588</v>
      </c>
      <c r="F1125" s="23" t="s">
        <v>1036</v>
      </c>
      <c r="G1125" s="96">
        <v>28</v>
      </c>
      <c r="H1125" s="24" t="s">
        <v>2696</v>
      </c>
      <c r="I1125" s="96" t="s">
        <v>122</v>
      </c>
      <c r="J1125" s="96" t="s">
        <v>134</v>
      </c>
      <c r="K1125" s="24">
        <v>20281</v>
      </c>
      <c r="L1125" s="24">
        <v>4</v>
      </c>
      <c r="M1125" s="24">
        <v>2</v>
      </c>
      <c r="Y1125" s="24" t="s">
        <v>2364</v>
      </c>
      <c r="AA1125" s="96" t="s">
        <v>2499</v>
      </c>
      <c r="AC1125" s="96" t="s">
        <v>2500</v>
      </c>
      <c r="AD1125" s="98" t="s">
        <v>2363</v>
      </c>
      <c r="AE1125" s="96">
        <v>4</v>
      </c>
      <c r="AF1125" s="96">
        <v>1</v>
      </c>
      <c r="AG1125" s="96">
        <v>20281</v>
      </c>
      <c r="AH1125" s="96">
        <v>4</v>
      </c>
      <c r="AI1125" s="96">
        <v>2</v>
      </c>
      <c r="AJ1125" s="96" t="s">
        <v>3982</v>
      </c>
      <c r="AK1125" s="96">
        <v>4</v>
      </c>
      <c r="AN1125" s="96">
        <v>0</v>
      </c>
      <c r="AO1125" s="96" t="s">
        <v>2365</v>
      </c>
      <c r="AP1125" s="96" t="s">
        <v>2418</v>
      </c>
    </row>
    <row r="1126" spans="1:42">
      <c r="A1126" s="23">
        <v>1125</v>
      </c>
      <c r="B1126" s="96" t="s">
        <v>2496</v>
      </c>
      <c r="C1126" s="96" t="s">
        <v>1792</v>
      </c>
      <c r="D1126" s="23" t="s">
        <v>1038</v>
      </c>
      <c r="E1126" s="23" t="s">
        <v>588</v>
      </c>
      <c r="F1126" s="23" t="s">
        <v>1036</v>
      </c>
      <c r="G1126" s="96">
        <v>28</v>
      </c>
      <c r="H1126" s="24" t="s">
        <v>5355</v>
      </c>
      <c r="I1126" s="96" t="s">
        <v>121</v>
      </c>
      <c r="J1126" s="96" t="s">
        <v>138</v>
      </c>
      <c r="K1126" s="24">
        <v>10561</v>
      </c>
      <c r="L1126" s="24">
        <v>0</v>
      </c>
      <c r="M1126" s="24">
        <v>1</v>
      </c>
      <c r="Y1126" s="24" t="s">
        <v>2364</v>
      </c>
      <c r="AA1126" s="96" t="s">
        <v>2497</v>
      </c>
      <c r="AC1126" s="96" t="s">
        <v>2498</v>
      </c>
      <c r="AD1126" s="98" t="s">
        <v>2391</v>
      </c>
      <c r="AE1126" s="96">
        <v>16</v>
      </c>
      <c r="AF1126" s="96">
        <v>16</v>
      </c>
      <c r="AG1126" s="96">
        <v>10561</v>
      </c>
      <c r="AH1126" s="96">
        <v>0</v>
      </c>
      <c r="AI1126" s="96">
        <v>1</v>
      </c>
      <c r="AJ1126" s="96" t="s">
        <v>5482</v>
      </c>
      <c r="AK1126" s="96">
        <v>4</v>
      </c>
      <c r="AN1126" s="96">
        <v>0</v>
      </c>
      <c r="AO1126" s="96" t="s">
        <v>2365</v>
      </c>
      <c r="AP1126" s="96" t="s">
        <v>2392</v>
      </c>
    </row>
    <row r="1127" spans="1:42">
      <c r="A1127" s="23">
        <v>1126</v>
      </c>
      <c r="B1127" s="96" t="s">
        <v>2496</v>
      </c>
      <c r="C1127" s="96" t="s">
        <v>1792</v>
      </c>
      <c r="D1127" s="23" t="s">
        <v>1038</v>
      </c>
      <c r="E1127" s="23" t="s">
        <v>588</v>
      </c>
      <c r="F1127" s="23" t="s">
        <v>1036</v>
      </c>
      <c r="G1127" s="96">
        <v>28</v>
      </c>
      <c r="H1127" s="24" t="s">
        <v>5351</v>
      </c>
      <c r="I1127" s="96" t="s">
        <v>123</v>
      </c>
      <c r="J1127" s="96" t="s">
        <v>138</v>
      </c>
      <c r="K1127" s="24">
        <v>10562</v>
      </c>
      <c r="L1127" s="24">
        <v>0</v>
      </c>
      <c r="M1127" s="24">
        <v>1</v>
      </c>
      <c r="Y1127" s="24" t="s">
        <v>2364</v>
      </c>
      <c r="AA1127" s="96" t="s">
        <v>2501</v>
      </c>
      <c r="AC1127" s="96" t="s">
        <v>2502</v>
      </c>
      <c r="AD1127" s="98" t="s">
        <v>2391</v>
      </c>
      <c r="AE1127" s="96">
        <v>16</v>
      </c>
      <c r="AF1127" s="96">
        <v>16</v>
      </c>
      <c r="AG1127" s="96">
        <v>10562</v>
      </c>
      <c r="AH1127" s="96">
        <v>0</v>
      </c>
      <c r="AI1127" s="96">
        <v>1</v>
      </c>
      <c r="AJ1127" s="96" t="s">
        <v>5483</v>
      </c>
      <c r="AK1127" s="96">
        <v>4</v>
      </c>
      <c r="AN1127" s="96">
        <v>0</v>
      </c>
      <c r="AO1127" s="96" t="s">
        <v>2365</v>
      </c>
      <c r="AP1127" s="96" t="s">
        <v>2393</v>
      </c>
    </row>
    <row r="1128" spans="1:42">
      <c r="A1128" s="23">
        <v>1127</v>
      </c>
      <c r="B1128" s="96" t="s">
        <v>2496</v>
      </c>
      <c r="C1128" s="96" t="s">
        <v>1792</v>
      </c>
      <c r="D1128" s="23" t="s">
        <v>1038</v>
      </c>
      <c r="E1128" s="23" t="s">
        <v>588</v>
      </c>
      <c r="F1128" s="23" t="s">
        <v>1036</v>
      </c>
      <c r="G1128" s="96">
        <v>28</v>
      </c>
      <c r="H1128" s="24" t="s">
        <v>5352</v>
      </c>
      <c r="I1128" s="96" t="s">
        <v>123</v>
      </c>
      <c r="J1128" s="96" t="s">
        <v>134</v>
      </c>
      <c r="K1128" s="24">
        <v>20281</v>
      </c>
      <c r="L1128" s="24">
        <v>6</v>
      </c>
      <c r="M1128" s="24">
        <v>2</v>
      </c>
      <c r="Y1128" s="24" t="s">
        <v>2364</v>
      </c>
      <c r="AA1128" s="96" t="s">
        <v>2501</v>
      </c>
      <c r="AC1128" s="96" t="s">
        <v>2502</v>
      </c>
      <c r="AD1128" s="98" t="s">
        <v>2363</v>
      </c>
      <c r="AE1128" s="96">
        <v>4</v>
      </c>
      <c r="AF1128" s="96">
        <v>1</v>
      </c>
      <c r="AG1128" s="96">
        <v>20281</v>
      </c>
      <c r="AH1128" s="96">
        <v>6</v>
      </c>
      <c r="AI1128" s="96">
        <v>2</v>
      </c>
      <c r="AJ1128" s="96" t="s">
        <v>5484</v>
      </c>
      <c r="AK1128" s="96">
        <v>4</v>
      </c>
      <c r="AN1128" s="96">
        <v>0</v>
      </c>
      <c r="AO1128" s="96" t="s">
        <v>2365</v>
      </c>
      <c r="AP1128" s="96" t="s">
        <v>2394</v>
      </c>
    </row>
    <row r="1129" spans="1:42">
      <c r="A1129" s="23">
        <v>1128</v>
      </c>
      <c r="B1129" s="96" t="s">
        <v>2496</v>
      </c>
      <c r="C1129" s="96" t="s">
        <v>1792</v>
      </c>
      <c r="D1129" s="23" t="s">
        <v>1038</v>
      </c>
      <c r="E1129" s="23" t="s">
        <v>588</v>
      </c>
      <c r="F1129" s="23" t="s">
        <v>1036</v>
      </c>
      <c r="G1129" s="96">
        <v>28</v>
      </c>
      <c r="H1129" s="24" t="s">
        <v>5353</v>
      </c>
      <c r="I1129" s="96" t="s">
        <v>123</v>
      </c>
      <c r="J1129" s="96" t="s">
        <v>138</v>
      </c>
      <c r="K1129" s="24">
        <v>10563</v>
      </c>
      <c r="L1129" s="24">
        <v>0</v>
      </c>
      <c r="M1129" s="24">
        <v>1</v>
      </c>
      <c r="Y1129" s="24" t="s">
        <v>2364</v>
      </c>
      <c r="AA1129" s="96" t="s">
        <v>2501</v>
      </c>
      <c r="AC1129" s="96" t="s">
        <v>2502</v>
      </c>
      <c r="AD1129" s="98" t="s">
        <v>2391</v>
      </c>
      <c r="AE1129" s="96">
        <v>16</v>
      </c>
      <c r="AF1129" s="96">
        <v>16</v>
      </c>
      <c r="AG1129" s="96">
        <v>10563</v>
      </c>
      <c r="AH1129" s="96">
        <v>0</v>
      </c>
      <c r="AI1129" s="96">
        <v>1</v>
      </c>
      <c r="AJ1129" s="96" t="s">
        <v>5485</v>
      </c>
      <c r="AK1129" s="96">
        <v>4</v>
      </c>
      <c r="AN1129" s="96">
        <v>0</v>
      </c>
      <c r="AO1129" s="96" t="s">
        <v>2365</v>
      </c>
      <c r="AP1129" s="96" t="s">
        <v>2395</v>
      </c>
    </row>
    <row r="1130" spans="1:42">
      <c r="A1130" s="23">
        <v>1129</v>
      </c>
      <c r="B1130" s="96" t="s">
        <v>2496</v>
      </c>
      <c r="C1130" s="96" t="s">
        <v>1792</v>
      </c>
      <c r="D1130" s="23" t="s">
        <v>1038</v>
      </c>
      <c r="E1130" s="23" t="s">
        <v>588</v>
      </c>
      <c r="F1130" s="23" t="s">
        <v>1036</v>
      </c>
      <c r="G1130" s="96">
        <v>28</v>
      </c>
      <c r="H1130" s="24" t="s">
        <v>5354</v>
      </c>
      <c r="I1130" s="96" t="s">
        <v>123</v>
      </c>
      <c r="J1130" s="96" t="s">
        <v>134</v>
      </c>
      <c r="K1130" s="24">
        <v>20281</v>
      </c>
      <c r="L1130" s="24">
        <v>8</v>
      </c>
      <c r="M1130" s="24">
        <v>2</v>
      </c>
      <c r="Y1130" s="24" t="s">
        <v>2364</v>
      </c>
      <c r="AA1130" s="96" t="s">
        <v>2501</v>
      </c>
      <c r="AC1130" s="96" t="s">
        <v>2502</v>
      </c>
      <c r="AD1130" s="98" t="s">
        <v>2363</v>
      </c>
      <c r="AE1130" s="96">
        <v>4</v>
      </c>
      <c r="AF1130" s="96">
        <v>1</v>
      </c>
      <c r="AG1130" s="96">
        <v>20281</v>
      </c>
      <c r="AH1130" s="96">
        <v>8</v>
      </c>
      <c r="AI1130" s="96">
        <v>2</v>
      </c>
      <c r="AJ1130" s="96" t="s">
        <v>5486</v>
      </c>
      <c r="AK1130" s="96">
        <v>4</v>
      </c>
      <c r="AN1130" s="96">
        <v>0</v>
      </c>
      <c r="AO1130" s="96" t="s">
        <v>2365</v>
      </c>
      <c r="AP1130" s="96" t="s">
        <v>2396</v>
      </c>
    </row>
    <row r="1131" spans="1:42">
      <c r="A1131" s="23">
        <v>1130</v>
      </c>
      <c r="B1131" s="96" t="s">
        <v>2496</v>
      </c>
      <c r="C1131" s="96" t="s">
        <v>1792</v>
      </c>
      <c r="D1131" s="23" t="s">
        <v>1038</v>
      </c>
      <c r="E1131" s="23" t="s">
        <v>588</v>
      </c>
      <c r="F1131" s="23" t="s">
        <v>1036</v>
      </c>
      <c r="G1131" s="96">
        <v>28</v>
      </c>
      <c r="H1131" s="24" t="s">
        <v>2698</v>
      </c>
      <c r="I1131" s="96" t="s">
        <v>121</v>
      </c>
      <c r="J1131" s="96" t="s">
        <v>134</v>
      </c>
      <c r="K1131" s="24">
        <v>20281</v>
      </c>
      <c r="L1131" s="24">
        <v>10</v>
      </c>
      <c r="M1131" s="24">
        <v>1</v>
      </c>
      <c r="Y1131" s="24" t="s">
        <v>2364</v>
      </c>
      <c r="AA1131" s="96" t="s">
        <v>2497</v>
      </c>
      <c r="AC1131" s="96" t="s">
        <v>2498</v>
      </c>
      <c r="AD1131" s="98" t="s">
        <v>2363</v>
      </c>
      <c r="AE1131" s="96">
        <v>4</v>
      </c>
      <c r="AF1131" s="96">
        <v>1</v>
      </c>
      <c r="AG1131" s="96">
        <v>20281</v>
      </c>
      <c r="AH1131" s="96">
        <v>10</v>
      </c>
      <c r="AI1131" s="96">
        <v>1</v>
      </c>
      <c r="AJ1131" s="96" t="s">
        <v>3983</v>
      </c>
      <c r="AK1131" s="96">
        <v>4</v>
      </c>
      <c r="AN1131" s="96">
        <v>0</v>
      </c>
      <c r="AO1131" s="96" t="s">
        <v>2365</v>
      </c>
      <c r="AP1131" s="96" t="s">
        <v>2419</v>
      </c>
    </row>
    <row r="1132" spans="1:42">
      <c r="A1132" s="23">
        <v>1131</v>
      </c>
      <c r="B1132" s="96" t="s">
        <v>2496</v>
      </c>
      <c r="C1132" s="96" t="s">
        <v>1792</v>
      </c>
      <c r="D1132" s="23" t="s">
        <v>1038</v>
      </c>
      <c r="E1132" s="23" t="s">
        <v>588</v>
      </c>
      <c r="F1132" s="23" t="s">
        <v>1036</v>
      </c>
      <c r="G1132" s="96">
        <v>28</v>
      </c>
      <c r="H1132" s="24" t="s">
        <v>2699</v>
      </c>
      <c r="I1132" s="96" t="s">
        <v>121</v>
      </c>
      <c r="J1132" s="96" t="s">
        <v>134</v>
      </c>
      <c r="K1132" s="24">
        <v>20281</v>
      </c>
      <c r="L1132" s="24">
        <v>12</v>
      </c>
      <c r="M1132" s="24">
        <v>1</v>
      </c>
      <c r="Y1132" s="24" t="s">
        <v>2364</v>
      </c>
      <c r="AA1132" s="96" t="s">
        <v>2497</v>
      </c>
      <c r="AC1132" s="96" t="s">
        <v>2498</v>
      </c>
      <c r="AD1132" s="98" t="s">
        <v>2363</v>
      </c>
      <c r="AE1132" s="96">
        <v>4</v>
      </c>
      <c r="AF1132" s="96">
        <v>1</v>
      </c>
      <c r="AG1132" s="96">
        <v>20281</v>
      </c>
      <c r="AH1132" s="96">
        <v>12</v>
      </c>
      <c r="AI1132" s="96">
        <v>1</v>
      </c>
      <c r="AJ1132" s="96" t="s">
        <v>3984</v>
      </c>
      <c r="AK1132" s="96">
        <v>4</v>
      </c>
      <c r="AN1132" s="96">
        <v>0</v>
      </c>
      <c r="AO1132" s="96" t="s">
        <v>2365</v>
      </c>
      <c r="AP1132" s="96" t="s">
        <v>2420</v>
      </c>
    </row>
    <row r="1133" spans="1:42">
      <c r="A1133" s="23">
        <v>1132</v>
      </c>
      <c r="B1133" s="96" t="s">
        <v>2496</v>
      </c>
      <c r="C1133" s="96" t="s">
        <v>1792</v>
      </c>
      <c r="D1133" s="23" t="s">
        <v>1038</v>
      </c>
      <c r="E1133" s="23" t="s">
        <v>588</v>
      </c>
      <c r="F1133" s="23" t="s">
        <v>1036</v>
      </c>
      <c r="G1133" s="96">
        <v>28</v>
      </c>
      <c r="H1133" s="24" t="s">
        <v>2700</v>
      </c>
      <c r="I1133" s="96" t="s">
        <v>121</v>
      </c>
      <c r="J1133" s="96" t="s">
        <v>134</v>
      </c>
      <c r="K1133" s="24">
        <v>20281</v>
      </c>
      <c r="L1133" s="24">
        <v>14</v>
      </c>
      <c r="M1133" s="24">
        <v>1</v>
      </c>
      <c r="Y1133" s="24" t="s">
        <v>2364</v>
      </c>
      <c r="AA1133" s="96" t="s">
        <v>2497</v>
      </c>
      <c r="AC1133" s="96" t="s">
        <v>2498</v>
      </c>
      <c r="AD1133" s="98" t="s">
        <v>2363</v>
      </c>
      <c r="AE1133" s="96">
        <v>4</v>
      </c>
      <c r="AF1133" s="96">
        <v>1</v>
      </c>
      <c r="AG1133" s="96">
        <v>20281</v>
      </c>
      <c r="AH1133" s="96">
        <v>14</v>
      </c>
      <c r="AI1133" s="96">
        <v>1</v>
      </c>
      <c r="AJ1133" s="96" t="s">
        <v>3985</v>
      </c>
      <c r="AK1133" s="96">
        <v>4</v>
      </c>
      <c r="AN1133" s="96">
        <v>0</v>
      </c>
      <c r="AO1133" s="96" t="s">
        <v>2365</v>
      </c>
      <c r="AP1133" s="96" t="s">
        <v>2421</v>
      </c>
    </row>
    <row r="1134" spans="1:42">
      <c r="A1134" s="23">
        <v>1133</v>
      </c>
      <c r="B1134" s="96" t="s">
        <v>2496</v>
      </c>
      <c r="C1134" s="96" t="s">
        <v>1792</v>
      </c>
      <c r="D1134" s="23" t="s">
        <v>1038</v>
      </c>
      <c r="E1134" s="23" t="s">
        <v>588</v>
      </c>
      <c r="F1134" s="23" t="s">
        <v>1036</v>
      </c>
      <c r="G1134" s="96">
        <v>28</v>
      </c>
      <c r="H1134" s="24" t="s">
        <v>2701</v>
      </c>
      <c r="I1134" s="96" t="s">
        <v>121</v>
      </c>
      <c r="J1134" s="96" t="s">
        <v>134</v>
      </c>
      <c r="K1134" s="24">
        <v>20282</v>
      </c>
      <c r="L1134" s="24">
        <v>0</v>
      </c>
      <c r="M1134" s="24">
        <v>32</v>
      </c>
      <c r="Y1134" s="24" t="s">
        <v>2364</v>
      </c>
      <c r="AA1134" s="96" t="s">
        <v>2497</v>
      </c>
      <c r="AC1134" s="96" t="s">
        <v>2498</v>
      </c>
      <c r="AD1134" s="98" t="s">
        <v>2387</v>
      </c>
      <c r="AE1134" s="96">
        <v>4</v>
      </c>
      <c r="AF1134" s="96">
        <v>1</v>
      </c>
      <c r="AG1134" s="96">
        <v>20282</v>
      </c>
      <c r="AH1134" s="96">
        <v>0</v>
      </c>
      <c r="AI1134" s="96">
        <v>32</v>
      </c>
      <c r="AJ1134" s="96" t="s">
        <v>3986</v>
      </c>
      <c r="AK1134" s="96">
        <v>4</v>
      </c>
      <c r="AN1134" s="96">
        <v>0</v>
      </c>
      <c r="AO1134" s="96" t="s">
        <v>2365</v>
      </c>
      <c r="AP1134" s="96" t="s">
        <v>2422</v>
      </c>
    </row>
    <row r="1135" spans="1:42">
      <c r="A1135" s="23">
        <v>1134</v>
      </c>
      <c r="B1135" s="96" t="s">
        <v>2496</v>
      </c>
      <c r="C1135" s="96" t="s">
        <v>1792</v>
      </c>
      <c r="D1135" s="23" t="s">
        <v>1038</v>
      </c>
      <c r="E1135" s="23" t="s">
        <v>588</v>
      </c>
      <c r="F1135" s="23" t="s">
        <v>1036</v>
      </c>
      <c r="G1135" s="96">
        <v>28</v>
      </c>
      <c r="H1135" s="24" t="s">
        <v>2922</v>
      </c>
      <c r="I1135" s="96" t="s">
        <v>121</v>
      </c>
      <c r="J1135" s="96" t="s">
        <v>138</v>
      </c>
      <c r="K1135" s="24">
        <v>10564</v>
      </c>
      <c r="L1135" s="24">
        <v>0</v>
      </c>
      <c r="M1135" s="24">
        <v>2</v>
      </c>
      <c r="Y1135" s="24" t="s">
        <v>2364</v>
      </c>
      <c r="AA1135" s="96" t="s">
        <v>2497</v>
      </c>
      <c r="AC1135" s="96" t="s">
        <v>2498</v>
      </c>
      <c r="AD1135" s="98" t="s">
        <v>2391</v>
      </c>
      <c r="AE1135" s="96">
        <v>16</v>
      </c>
      <c r="AF1135" s="96">
        <v>16</v>
      </c>
      <c r="AG1135" s="96">
        <v>10564</v>
      </c>
      <c r="AH1135" s="96">
        <v>0</v>
      </c>
      <c r="AI1135" s="96">
        <v>2</v>
      </c>
      <c r="AJ1135" s="96" t="s">
        <v>3987</v>
      </c>
      <c r="AK1135" s="96">
        <v>4</v>
      </c>
      <c r="AN1135" s="96">
        <v>0</v>
      </c>
      <c r="AO1135" s="96" t="s">
        <v>2365</v>
      </c>
      <c r="AP1135" s="96" t="s">
        <v>2423</v>
      </c>
    </row>
    <row r="1136" spans="1:42">
      <c r="A1136" s="23">
        <v>1135</v>
      </c>
      <c r="B1136" s="96" t="s">
        <v>2496</v>
      </c>
      <c r="C1136" s="96" t="s">
        <v>1792</v>
      </c>
      <c r="D1136" s="23" t="s">
        <v>1038</v>
      </c>
      <c r="E1136" s="23" t="s">
        <v>588</v>
      </c>
      <c r="F1136" s="23" t="s">
        <v>1036</v>
      </c>
      <c r="G1136" s="96">
        <v>28</v>
      </c>
      <c r="H1136" s="24" t="s">
        <v>2908</v>
      </c>
      <c r="I1136" s="96" t="s">
        <v>123</v>
      </c>
      <c r="J1136" s="96" t="s">
        <v>138</v>
      </c>
      <c r="K1136" s="24">
        <v>10565</v>
      </c>
      <c r="L1136" s="24">
        <v>0</v>
      </c>
      <c r="M1136" s="24">
        <v>1</v>
      </c>
      <c r="Y1136" s="24" t="s">
        <v>2364</v>
      </c>
      <c r="AA1136" s="96" t="s">
        <v>2501</v>
      </c>
      <c r="AC1136" s="96" t="s">
        <v>2502</v>
      </c>
      <c r="AD1136" s="98" t="s">
        <v>2391</v>
      </c>
      <c r="AE1136" s="96">
        <v>16</v>
      </c>
      <c r="AF1136" s="96">
        <v>16</v>
      </c>
      <c r="AG1136" s="96">
        <v>10565</v>
      </c>
      <c r="AH1136" s="96">
        <v>0</v>
      </c>
      <c r="AI1136" s="96">
        <v>1</v>
      </c>
      <c r="AJ1136" s="96" t="s">
        <v>3988</v>
      </c>
      <c r="AK1136" s="96">
        <v>4</v>
      </c>
      <c r="AN1136" s="96">
        <v>0</v>
      </c>
      <c r="AO1136" s="96" t="s">
        <v>2365</v>
      </c>
      <c r="AP1136" s="96" t="s">
        <v>2407</v>
      </c>
    </row>
    <row r="1137" spans="1:42">
      <c r="A1137" s="23">
        <v>1136</v>
      </c>
      <c r="B1137" s="96" t="s">
        <v>2496</v>
      </c>
      <c r="C1137" s="96" t="s">
        <v>1792</v>
      </c>
      <c r="D1137" s="23" t="s">
        <v>1038</v>
      </c>
      <c r="E1137" s="23" t="s">
        <v>588</v>
      </c>
      <c r="F1137" s="23" t="s">
        <v>1036</v>
      </c>
      <c r="G1137" s="96">
        <v>28</v>
      </c>
      <c r="H1137" s="24" t="s">
        <v>2909</v>
      </c>
      <c r="I1137" s="96" t="s">
        <v>123</v>
      </c>
      <c r="J1137" s="96" t="s">
        <v>134</v>
      </c>
      <c r="K1137" s="24">
        <v>20284</v>
      </c>
      <c r="L1137" s="24">
        <v>0</v>
      </c>
      <c r="M1137" s="24">
        <v>2</v>
      </c>
      <c r="Y1137" s="24" t="s">
        <v>2364</v>
      </c>
      <c r="AA1137" s="96" t="s">
        <v>2501</v>
      </c>
      <c r="AC1137" s="96" t="s">
        <v>2502</v>
      </c>
      <c r="AD1137" s="98" t="s">
        <v>2363</v>
      </c>
      <c r="AE1137" s="96">
        <v>4</v>
      </c>
      <c r="AF1137" s="96">
        <v>1</v>
      </c>
      <c r="AG1137" s="96">
        <v>20284</v>
      </c>
      <c r="AH1137" s="96">
        <v>0</v>
      </c>
      <c r="AI1137" s="96">
        <v>2</v>
      </c>
      <c r="AJ1137" s="96" t="s">
        <v>3989</v>
      </c>
      <c r="AK1137" s="96">
        <v>4</v>
      </c>
      <c r="AN1137" s="96">
        <v>0</v>
      </c>
      <c r="AO1137" s="96" t="s">
        <v>2365</v>
      </c>
      <c r="AP1137" s="96" t="s">
        <v>2408</v>
      </c>
    </row>
    <row r="1138" spans="1:42">
      <c r="A1138" s="23">
        <v>1137</v>
      </c>
      <c r="B1138" s="96" t="s">
        <v>2496</v>
      </c>
      <c r="C1138" s="96" t="s">
        <v>1792</v>
      </c>
      <c r="D1138" s="23" t="s">
        <v>1038</v>
      </c>
      <c r="E1138" s="23" t="s">
        <v>588</v>
      </c>
      <c r="F1138" s="23" t="s">
        <v>1036</v>
      </c>
      <c r="G1138" s="96">
        <v>28</v>
      </c>
      <c r="H1138" s="24" t="s">
        <v>2910</v>
      </c>
      <c r="I1138" s="96" t="s">
        <v>123</v>
      </c>
      <c r="J1138" s="96" t="s">
        <v>138</v>
      </c>
      <c r="K1138" s="24">
        <v>10566</v>
      </c>
      <c r="L1138" s="24">
        <v>0</v>
      </c>
      <c r="M1138" s="24">
        <v>1</v>
      </c>
      <c r="Y1138" s="24" t="s">
        <v>2364</v>
      </c>
      <c r="AA1138" s="96" t="s">
        <v>2501</v>
      </c>
      <c r="AC1138" s="96" t="s">
        <v>2502</v>
      </c>
      <c r="AD1138" s="98" t="s">
        <v>2391</v>
      </c>
      <c r="AE1138" s="96">
        <v>16</v>
      </c>
      <c r="AF1138" s="96">
        <v>16</v>
      </c>
      <c r="AG1138" s="96">
        <v>10566</v>
      </c>
      <c r="AH1138" s="96">
        <v>0</v>
      </c>
      <c r="AI1138" s="96">
        <v>1</v>
      </c>
      <c r="AJ1138" s="96" t="s">
        <v>3990</v>
      </c>
      <c r="AK1138" s="96">
        <v>4</v>
      </c>
      <c r="AN1138" s="96">
        <v>0</v>
      </c>
      <c r="AO1138" s="96" t="s">
        <v>2365</v>
      </c>
      <c r="AP1138" s="96" t="s">
        <v>2409</v>
      </c>
    </row>
    <row r="1139" spans="1:42">
      <c r="A1139" s="23">
        <v>1138</v>
      </c>
      <c r="B1139" s="96" t="s">
        <v>2496</v>
      </c>
      <c r="C1139" s="96" t="s">
        <v>1792</v>
      </c>
      <c r="D1139" s="23" t="s">
        <v>1038</v>
      </c>
      <c r="E1139" s="23" t="s">
        <v>588</v>
      </c>
      <c r="F1139" s="23" t="s">
        <v>1036</v>
      </c>
      <c r="G1139" s="96">
        <v>28</v>
      </c>
      <c r="H1139" s="24" t="s">
        <v>2911</v>
      </c>
      <c r="I1139" s="96" t="s">
        <v>123</v>
      </c>
      <c r="J1139" s="96" t="s">
        <v>134</v>
      </c>
      <c r="K1139" s="24">
        <v>20284</v>
      </c>
      <c r="L1139" s="24">
        <v>2</v>
      </c>
      <c r="M1139" s="24">
        <v>2</v>
      </c>
      <c r="Y1139" s="24" t="s">
        <v>2364</v>
      </c>
      <c r="AA1139" s="96" t="s">
        <v>2501</v>
      </c>
      <c r="AC1139" s="96" t="s">
        <v>2502</v>
      </c>
      <c r="AD1139" s="98" t="s">
        <v>2363</v>
      </c>
      <c r="AE1139" s="96">
        <v>4</v>
      </c>
      <c r="AF1139" s="96">
        <v>1</v>
      </c>
      <c r="AG1139" s="96">
        <v>20284</v>
      </c>
      <c r="AH1139" s="96">
        <v>2</v>
      </c>
      <c r="AI1139" s="96">
        <v>2</v>
      </c>
      <c r="AJ1139" s="96" t="s">
        <v>3991</v>
      </c>
      <c r="AK1139" s="96">
        <v>4</v>
      </c>
      <c r="AN1139" s="96">
        <v>0</v>
      </c>
      <c r="AO1139" s="96" t="s">
        <v>2365</v>
      </c>
      <c r="AP1139" s="96" t="s">
        <v>2410</v>
      </c>
    </row>
    <row r="1140" spans="1:42">
      <c r="A1140" s="23">
        <v>1139</v>
      </c>
      <c r="B1140" s="96" t="s">
        <v>2496</v>
      </c>
      <c r="C1140" s="96" t="s">
        <v>1792</v>
      </c>
      <c r="D1140" s="23" t="s">
        <v>1038</v>
      </c>
      <c r="E1140" s="23" t="s">
        <v>588</v>
      </c>
      <c r="F1140" s="23" t="s">
        <v>1036</v>
      </c>
      <c r="G1140" s="96">
        <v>28</v>
      </c>
      <c r="H1140" s="24" t="s">
        <v>2912</v>
      </c>
      <c r="I1140" s="96" t="s">
        <v>123</v>
      </c>
      <c r="J1140" s="96" t="s">
        <v>138</v>
      </c>
      <c r="K1140" s="24">
        <v>10567</v>
      </c>
      <c r="L1140" s="24">
        <v>0</v>
      </c>
      <c r="M1140" s="24">
        <v>1</v>
      </c>
      <c r="Y1140" s="24" t="s">
        <v>2364</v>
      </c>
      <c r="AA1140" s="96" t="s">
        <v>2501</v>
      </c>
      <c r="AC1140" s="96" t="s">
        <v>2502</v>
      </c>
      <c r="AD1140" s="98" t="s">
        <v>2391</v>
      </c>
      <c r="AE1140" s="96">
        <v>16</v>
      </c>
      <c r="AF1140" s="96">
        <v>16</v>
      </c>
      <c r="AG1140" s="96">
        <v>10567</v>
      </c>
      <c r="AH1140" s="96">
        <v>0</v>
      </c>
      <c r="AI1140" s="96">
        <v>1</v>
      </c>
      <c r="AJ1140" s="96" t="s">
        <v>3992</v>
      </c>
      <c r="AK1140" s="96">
        <v>4</v>
      </c>
      <c r="AN1140" s="96">
        <v>0</v>
      </c>
      <c r="AO1140" s="96" t="s">
        <v>2365</v>
      </c>
      <c r="AP1140" s="96" t="s">
        <v>2424</v>
      </c>
    </row>
    <row r="1141" spans="1:42">
      <c r="A1141" s="23">
        <v>1140</v>
      </c>
      <c r="B1141" s="96" t="s">
        <v>2496</v>
      </c>
      <c r="C1141" s="96" t="s">
        <v>1792</v>
      </c>
      <c r="D1141" s="23" t="s">
        <v>1038</v>
      </c>
      <c r="E1141" s="23" t="s">
        <v>588</v>
      </c>
      <c r="F1141" s="23" t="s">
        <v>1036</v>
      </c>
      <c r="G1141" s="96">
        <v>28</v>
      </c>
      <c r="H1141" s="24" t="s">
        <v>2913</v>
      </c>
      <c r="I1141" s="96" t="s">
        <v>123</v>
      </c>
      <c r="J1141" s="96" t="s">
        <v>134</v>
      </c>
      <c r="K1141" s="24">
        <v>20284</v>
      </c>
      <c r="L1141" s="24">
        <v>4</v>
      </c>
      <c r="M1141" s="24">
        <v>2</v>
      </c>
      <c r="Y1141" s="24" t="s">
        <v>2364</v>
      </c>
      <c r="AA1141" s="96" t="s">
        <v>2501</v>
      </c>
      <c r="AC1141" s="96" t="s">
        <v>2502</v>
      </c>
      <c r="AD1141" s="98" t="s">
        <v>2363</v>
      </c>
      <c r="AE1141" s="96">
        <v>4</v>
      </c>
      <c r="AF1141" s="96">
        <v>1</v>
      </c>
      <c r="AG1141" s="96">
        <v>20284</v>
      </c>
      <c r="AH1141" s="96">
        <v>4</v>
      </c>
      <c r="AI1141" s="96">
        <v>2</v>
      </c>
      <c r="AJ1141" s="96" t="s">
        <v>3993</v>
      </c>
      <c r="AK1141" s="96">
        <v>4</v>
      </c>
      <c r="AN1141" s="96">
        <v>0</v>
      </c>
      <c r="AO1141" s="96" t="s">
        <v>2365</v>
      </c>
      <c r="AP1141" s="96" t="s">
        <v>2425</v>
      </c>
    </row>
    <row r="1142" spans="1:42">
      <c r="A1142" s="23">
        <v>1141</v>
      </c>
      <c r="B1142" s="96" t="s">
        <v>2496</v>
      </c>
      <c r="C1142" s="96" t="s">
        <v>1792</v>
      </c>
      <c r="D1142" s="23" t="s">
        <v>1038</v>
      </c>
      <c r="E1142" s="23" t="s">
        <v>588</v>
      </c>
      <c r="F1142" s="23" t="s">
        <v>1036</v>
      </c>
      <c r="G1142" s="96">
        <v>28</v>
      </c>
      <c r="H1142" s="24" t="s">
        <v>2914</v>
      </c>
      <c r="I1142" s="96" t="s">
        <v>123</v>
      </c>
      <c r="J1142" s="96" t="s">
        <v>138</v>
      </c>
      <c r="K1142" s="24">
        <v>10568</v>
      </c>
      <c r="L1142" s="24">
        <v>0</v>
      </c>
      <c r="M1142" s="24">
        <v>1</v>
      </c>
      <c r="Y1142" s="24" t="s">
        <v>2364</v>
      </c>
      <c r="AA1142" s="96" t="s">
        <v>2501</v>
      </c>
      <c r="AC1142" s="96" t="s">
        <v>2502</v>
      </c>
      <c r="AD1142" s="98" t="s">
        <v>2391</v>
      </c>
      <c r="AE1142" s="96">
        <v>16</v>
      </c>
      <c r="AF1142" s="96">
        <v>16</v>
      </c>
      <c r="AG1142" s="96">
        <v>10568</v>
      </c>
      <c r="AH1142" s="96">
        <v>0</v>
      </c>
      <c r="AI1142" s="96">
        <v>1</v>
      </c>
      <c r="AJ1142" s="96" t="s">
        <v>3994</v>
      </c>
      <c r="AK1142" s="96">
        <v>4</v>
      </c>
      <c r="AN1142" s="96">
        <v>0</v>
      </c>
      <c r="AO1142" s="96" t="s">
        <v>2365</v>
      </c>
      <c r="AP1142" s="96" t="s">
        <v>2426</v>
      </c>
    </row>
    <row r="1143" spans="1:42">
      <c r="A1143" s="23">
        <v>1142</v>
      </c>
      <c r="B1143" s="96" t="s">
        <v>2496</v>
      </c>
      <c r="C1143" s="96" t="s">
        <v>1792</v>
      </c>
      <c r="D1143" s="23" t="s">
        <v>1038</v>
      </c>
      <c r="E1143" s="23" t="s">
        <v>588</v>
      </c>
      <c r="F1143" s="23" t="s">
        <v>1036</v>
      </c>
      <c r="G1143" s="96">
        <v>28</v>
      </c>
      <c r="H1143" s="24" t="s">
        <v>2915</v>
      </c>
      <c r="I1143" s="96" t="s">
        <v>123</v>
      </c>
      <c r="J1143" s="96" t="s">
        <v>134</v>
      </c>
      <c r="K1143" s="24">
        <v>20284</v>
      </c>
      <c r="L1143" s="24">
        <v>6</v>
      </c>
      <c r="M1143" s="24">
        <v>2</v>
      </c>
      <c r="Y1143" s="24" t="s">
        <v>2364</v>
      </c>
      <c r="AA1143" s="96" t="s">
        <v>2501</v>
      </c>
      <c r="AC1143" s="96" t="s">
        <v>2502</v>
      </c>
      <c r="AD1143" s="98" t="s">
        <v>2363</v>
      </c>
      <c r="AE1143" s="96">
        <v>4</v>
      </c>
      <c r="AF1143" s="96">
        <v>1</v>
      </c>
      <c r="AG1143" s="96">
        <v>20284</v>
      </c>
      <c r="AH1143" s="96">
        <v>6</v>
      </c>
      <c r="AI1143" s="96">
        <v>2</v>
      </c>
      <c r="AJ1143" s="96" t="s">
        <v>3995</v>
      </c>
      <c r="AK1143" s="96">
        <v>4</v>
      </c>
      <c r="AN1143" s="96">
        <v>0</v>
      </c>
      <c r="AO1143" s="96" t="s">
        <v>2365</v>
      </c>
      <c r="AP1143" s="96" t="s">
        <v>2427</v>
      </c>
    </row>
    <row r="1144" spans="1:42">
      <c r="A1144" s="23">
        <v>1143</v>
      </c>
      <c r="B1144" s="96" t="s">
        <v>2496</v>
      </c>
      <c r="C1144" s="96" t="s">
        <v>1792</v>
      </c>
      <c r="D1144" s="23" t="s">
        <v>1038</v>
      </c>
      <c r="E1144" s="23" t="s">
        <v>588</v>
      </c>
      <c r="F1144" s="23" t="s">
        <v>1036</v>
      </c>
      <c r="G1144" s="96">
        <v>28</v>
      </c>
      <c r="H1144" s="24" t="s">
        <v>2916</v>
      </c>
      <c r="I1144" s="96" t="s">
        <v>123</v>
      </c>
      <c r="J1144" s="96" t="s">
        <v>138</v>
      </c>
      <c r="K1144" s="24">
        <v>10569</v>
      </c>
      <c r="L1144" s="24">
        <v>0</v>
      </c>
      <c r="M1144" s="24">
        <v>1</v>
      </c>
      <c r="Y1144" s="24" t="s">
        <v>2364</v>
      </c>
      <c r="AA1144" s="96" t="s">
        <v>2501</v>
      </c>
      <c r="AC1144" s="96" t="s">
        <v>2502</v>
      </c>
      <c r="AD1144" s="98" t="s">
        <v>2391</v>
      </c>
      <c r="AE1144" s="96">
        <v>16</v>
      </c>
      <c r="AF1144" s="96">
        <v>16</v>
      </c>
      <c r="AG1144" s="96">
        <v>10569</v>
      </c>
      <c r="AH1144" s="96">
        <v>0</v>
      </c>
      <c r="AI1144" s="96">
        <v>1</v>
      </c>
      <c r="AJ1144" s="96" t="s">
        <v>3996</v>
      </c>
      <c r="AK1144" s="96">
        <v>4</v>
      </c>
      <c r="AN1144" s="96">
        <v>0</v>
      </c>
      <c r="AO1144" s="96" t="s">
        <v>2365</v>
      </c>
      <c r="AP1144" s="96" t="s">
        <v>2428</v>
      </c>
    </row>
    <row r="1145" spans="1:42">
      <c r="A1145" s="23">
        <v>1144</v>
      </c>
      <c r="B1145" s="96" t="s">
        <v>2496</v>
      </c>
      <c r="C1145" s="96" t="s">
        <v>1792</v>
      </c>
      <c r="D1145" s="23" t="s">
        <v>1038</v>
      </c>
      <c r="E1145" s="23" t="s">
        <v>588</v>
      </c>
      <c r="F1145" s="23" t="s">
        <v>1036</v>
      </c>
      <c r="G1145" s="96">
        <v>28</v>
      </c>
      <c r="H1145" s="24" t="s">
        <v>2917</v>
      </c>
      <c r="I1145" s="96" t="s">
        <v>123</v>
      </c>
      <c r="J1145" s="96" t="s">
        <v>134</v>
      </c>
      <c r="K1145" s="24">
        <v>20284</v>
      </c>
      <c r="L1145" s="24">
        <v>8</v>
      </c>
      <c r="M1145" s="24">
        <v>2</v>
      </c>
      <c r="Y1145" s="24" t="s">
        <v>2364</v>
      </c>
      <c r="AA1145" s="96" t="s">
        <v>2501</v>
      </c>
      <c r="AC1145" s="96" t="s">
        <v>2502</v>
      </c>
      <c r="AD1145" s="98" t="s">
        <v>2363</v>
      </c>
      <c r="AE1145" s="96">
        <v>4</v>
      </c>
      <c r="AF1145" s="96">
        <v>1</v>
      </c>
      <c r="AG1145" s="96">
        <v>20284</v>
      </c>
      <c r="AH1145" s="96">
        <v>8</v>
      </c>
      <c r="AI1145" s="96">
        <v>2</v>
      </c>
      <c r="AJ1145" s="96" t="s">
        <v>3997</v>
      </c>
      <c r="AK1145" s="96">
        <v>4</v>
      </c>
      <c r="AN1145" s="96">
        <v>0</v>
      </c>
      <c r="AO1145" s="96" t="s">
        <v>2365</v>
      </c>
      <c r="AP1145" s="96" t="s">
        <v>2429</v>
      </c>
    </row>
    <row r="1146" spans="1:42">
      <c r="A1146" s="23">
        <v>1145</v>
      </c>
      <c r="B1146" s="96" t="s">
        <v>2496</v>
      </c>
      <c r="C1146" s="96" t="s">
        <v>1792</v>
      </c>
      <c r="D1146" s="23" t="s">
        <v>1038</v>
      </c>
      <c r="E1146" s="23" t="s">
        <v>588</v>
      </c>
      <c r="F1146" s="23" t="s">
        <v>1036</v>
      </c>
      <c r="G1146" s="96">
        <v>28</v>
      </c>
      <c r="H1146" s="24" t="s">
        <v>2918</v>
      </c>
      <c r="I1146" s="96" t="s">
        <v>123</v>
      </c>
      <c r="J1146" s="96" t="s">
        <v>138</v>
      </c>
      <c r="K1146" s="24">
        <v>10570</v>
      </c>
      <c r="L1146" s="24">
        <v>0</v>
      </c>
      <c r="M1146" s="24">
        <v>1</v>
      </c>
      <c r="Y1146" s="24" t="s">
        <v>2364</v>
      </c>
      <c r="AA1146" s="96" t="s">
        <v>2501</v>
      </c>
      <c r="AC1146" s="96" t="s">
        <v>2502</v>
      </c>
      <c r="AD1146" s="98" t="s">
        <v>2391</v>
      </c>
      <c r="AE1146" s="96">
        <v>16</v>
      </c>
      <c r="AF1146" s="96">
        <v>16</v>
      </c>
      <c r="AG1146" s="96">
        <v>10570</v>
      </c>
      <c r="AH1146" s="96">
        <v>0</v>
      </c>
      <c r="AI1146" s="96">
        <v>1</v>
      </c>
      <c r="AJ1146" s="96" t="s">
        <v>3998</v>
      </c>
      <c r="AK1146" s="96">
        <v>4</v>
      </c>
      <c r="AN1146" s="96">
        <v>0</v>
      </c>
      <c r="AO1146" s="96" t="s">
        <v>2365</v>
      </c>
      <c r="AP1146" s="96" t="s">
        <v>2430</v>
      </c>
    </row>
    <row r="1147" spans="1:42">
      <c r="A1147" s="23">
        <v>1146</v>
      </c>
      <c r="B1147" s="96" t="s">
        <v>2496</v>
      </c>
      <c r="C1147" s="96" t="s">
        <v>1792</v>
      </c>
      <c r="D1147" s="23" t="s">
        <v>1038</v>
      </c>
      <c r="E1147" s="23" t="s">
        <v>588</v>
      </c>
      <c r="F1147" s="23" t="s">
        <v>1036</v>
      </c>
      <c r="G1147" s="96">
        <v>28</v>
      </c>
      <c r="H1147" s="24" t="s">
        <v>2919</v>
      </c>
      <c r="I1147" s="96" t="s">
        <v>123</v>
      </c>
      <c r="J1147" s="96" t="s">
        <v>134</v>
      </c>
      <c r="K1147" s="24">
        <v>20284</v>
      </c>
      <c r="L1147" s="24">
        <v>10</v>
      </c>
      <c r="M1147" s="24">
        <v>2</v>
      </c>
      <c r="Y1147" s="24" t="s">
        <v>2364</v>
      </c>
      <c r="AA1147" s="96" t="s">
        <v>2501</v>
      </c>
      <c r="AC1147" s="96" t="s">
        <v>2502</v>
      </c>
      <c r="AD1147" s="98" t="s">
        <v>2363</v>
      </c>
      <c r="AE1147" s="96">
        <v>4</v>
      </c>
      <c r="AF1147" s="96">
        <v>1</v>
      </c>
      <c r="AG1147" s="96">
        <v>20284</v>
      </c>
      <c r="AH1147" s="96">
        <v>10</v>
      </c>
      <c r="AI1147" s="96">
        <v>2</v>
      </c>
      <c r="AJ1147" s="96" t="s">
        <v>3999</v>
      </c>
      <c r="AK1147" s="96">
        <v>4</v>
      </c>
      <c r="AN1147" s="96">
        <v>0</v>
      </c>
      <c r="AO1147" s="96" t="s">
        <v>2365</v>
      </c>
      <c r="AP1147" s="96" t="s">
        <v>2431</v>
      </c>
    </row>
    <row r="1148" spans="1:42">
      <c r="A1148" s="23">
        <v>1147</v>
      </c>
      <c r="B1148" s="96" t="s">
        <v>2496</v>
      </c>
      <c r="C1148" s="96" t="s">
        <v>1792</v>
      </c>
      <c r="D1148" s="23" t="s">
        <v>1038</v>
      </c>
      <c r="E1148" s="23" t="s">
        <v>588</v>
      </c>
      <c r="F1148" s="23" t="s">
        <v>1036</v>
      </c>
      <c r="G1148" s="96">
        <v>28</v>
      </c>
      <c r="H1148" s="24" t="s">
        <v>2702</v>
      </c>
      <c r="I1148" s="96" t="s">
        <v>121</v>
      </c>
      <c r="J1148" s="96" t="s">
        <v>134</v>
      </c>
      <c r="K1148" s="24">
        <v>20284</v>
      </c>
      <c r="L1148" s="24">
        <v>12</v>
      </c>
      <c r="M1148" s="24">
        <v>1</v>
      </c>
      <c r="Y1148" s="24" t="s">
        <v>2364</v>
      </c>
      <c r="AA1148" s="96" t="s">
        <v>2497</v>
      </c>
      <c r="AC1148" s="96" t="s">
        <v>2498</v>
      </c>
      <c r="AD1148" s="98" t="s">
        <v>2363</v>
      </c>
      <c r="AE1148" s="96">
        <v>4</v>
      </c>
      <c r="AF1148" s="96">
        <v>1</v>
      </c>
      <c r="AG1148" s="96">
        <v>20284</v>
      </c>
      <c r="AH1148" s="96">
        <v>12</v>
      </c>
      <c r="AI1148" s="96">
        <v>1</v>
      </c>
      <c r="AJ1148" s="96" t="s">
        <v>4000</v>
      </c>
      <c r="AK1148" s="96">
        <v>4</v>
      </c>
      <c r="AN1148" s="96">
        <v>0</v>
      </c>
      <c r="AO1148" s="96" t="s">
        <v>2365</v>
      </c>
      <c r="AP1148" s="96" t="s">
        <v>2432</v>
      </c>
    </row>
    <row r="1149" spans="1:42">
      <c r="A1149" s="23">
        <v>1148</v>
      </c>
      <c r="B1149" s="96" t="s">
        <v>2496</v>
      </c>
      <c r="C1149" s="96" t="s">
        <v>1792</v>
      </c>
      <c r="D1149" s="23" t="s">
        <v>1038</v>
      </c>
      <c r="E1149" s="23" t="s">
        <v>588</v>
      </c>
      <c r="F1149" s="23" t="s">
        <v>1036</v>
      </c>
      <c r="G1149" s="96">
        <v>28</v>
      </c>
      <c r="H1149" s="24" t="s">
        <v>2703</v>
      </c>
      <c r="I1149" s="96" t="s">
        <v>121</v>
      </c>
      <c r="J1149" s="96" t="s">
        <v>134</v>
      </c>
      <c r="K1149" s="24">
        <v>20284</v>
      </c>
      <c r="L1149" s="24">
        <v>14</v>
      </c>
      <c r="M1149" s="24">
        <v>1</v>
      </c>
      <c r="Y1149" s="24" t="s">
        <v>2364</v>
      </c>
      <c r="AA1149" s="96" t="s">
        <v>2497</v>
      </c>
      <c r="AC1149" s="96" t="s">
        <v>2498</v>
      </c>
      <c r="AD1149" s="98" t="s">
        <v>2363</v>
      </c>
      <c r="AE1149" s="96">
        <v>4</v>
      </c>
      <c r="AF1149" s="96">
        <v>1</v>
      </c>
      <c r="AG1149" s="96">
        <v>20284</v>
      </c>
      <c r="AH1149" s="96">
        <v>14</v>
      </c>
      <c r="AI1149" s="96">
        <v>1</v>
      </c>
      <c r="AJ1149" s="96" t="s">
        <v>4001</v>
      </c>
      <c r="AK1149" s="96">
        <v>4</v>
      </c>
      <c r="AN1149" s="96">
        <v>0</v>
      </c>
      <c r="AO1149" s="96" t="s">
        <v>2365</v>
      </c>
      <c r="AP1149" s="96" t="s">
        <v>2433</v>
      </c>
    </row>
    <row r="1150" spans="1:42">
      <c r="A1150" s="23">
        <v>1149</v>
      </c>
      <c r="B1150" s="96" t="s">
        <v>2496</v>
      </c>
      <c r="C1150" s="96" t="s">
        <v>1792</v>
      </c>
      <c r="D1150" s="23" t="s">
        <v>1038</v>
      </c>
      <c r="E1150" s="23" t="s">
        <v>588</v>
      </c>
      <c r="F1150" s="23" t="s">
        <v>1036</v>
      </c>
      <c r="G1150" s="96">
        <v>28</v>
      </c>
      <c r="H1150" s="24" t="s">
        <v>2704</v>
      </c>
      <c r="I1150" s="96" t="s">
        <v>121</v>
      </c>
      <c r="J1150" s="96" t="s">
        <v>134</v>
      </c>
      <c r="K1150" s="24">
        <v>20285</v>
      </c>
      <c r="L1150" s="24">
        <v>0</v>
      </c>
      <c r="M1150" s="24">
        <v>1</v>
      </c>
      <c r="Y1150" s="24" t="s">
        <v>2364</v>
      </c>
      <c r="AA1150" s="96" t="s">
        <v>2497</v>
      </c>
      <c r="AC1150" s="96" t="s">
        <v>2498</v>
      </c>
      <c r="AD1150" s="98" t="s">
        <v>2363</v>
      </c>
      <c r="AE1150" s="96">
        <v>4</v>
      </c>
      <c r="AF1150" s="96">
        <v>1</v>
      </c>
      <c r="AG1150" s="96">
        <v>20285</v>
      </c>
      <c r="AH1150" s="96">
        <v>0</v>
      </c>
      <c r="AI1150" s="96">
        <v>1</v>
      </c>
      <c r="AJ1150" s="96" t="s">
        <v>4002</v>
      </c>
      <c r="AK1150" s="96">
        <v>4</v>
      </c>
      <c r="AN1150" s="96">
        <v>0</v>
      </c>
      <c r="AO1150" s="96" t="s">
        <v>2365</v>
      </c>
      <c r="AP1150" s="96" t="s">
        <v>2434</v>
      </c>
    </row>
    <row r="1151" spans="1:42">
      <c r="A1151" s="23">
        <v>1150</v>
      </c>
      <c r="B1151" s="96" t="s">
        <v>2496</v>
      </c>
      <c r="C1151" s="96" t="s">
        <v>1792</v>
      </c>
      <c r="D1151" s="23" t="s">
        <v>1038</v>
      </c>
      <c r="E1151" s="23" t="s">
        <v>588</v>
      </c>
      <c r="F1151" s="23" t="s">
        <v>1036</v>
      </c>
      <c r="G1151" s="96">
        <v>28</v>
      </c>
      <c r="H1151" s="24" t="s">
        <v>2705</v>
      </c>
      <c r="I1151" s="96" t="s">
        <v>121</v>
      </c>
      <c r="J1151" s="96" t="s">
        <v>134</v>
      </c>
      <c r="K1151" s="24">
        <v>20285</v>
      </c>
      <c r="L1151" s="24">
        <v>1</v>
      </c>
      <c r="M1151" s="24">
        <v>1</v>
      </c>
      <c r="Y1151" s="24" t="s">
        <v>2364</v>
      </c>
      <c r="AA1151" s="96" t="s">
        <v>2497</v>
      </c>
      <c r="AC1151" s="96" t="s">
        <v>2498</v>
      </c>
      <c r="AD1151" s="98" t="s">
        <v>2363</v>
      </c>
      <c r="AE1151" s="96">
        <v>4</v>
      </c>
      <c r="AF1151" s="96">
        <v>1</v>
      </c>
      <c r="AG1151" s="96">
        <v>20285</v>
      </c>
      <c r="AH1151" s="96">
        <v>1</v>
      </c>
      <c r="AI1151" s="96">
        <v>1</v>
      </c>
      <c r="AJ1151" s="96" t="s">
        <v>4003</v>
      </c>
      <c r="AK1151" s="96">
        <v>4</v>
      </c>
      <c r="AN1151" s="96">
        <v>0</v>
      </c>
      <c r="AO1151" s="96" t="s">
        <v>2365</v>
      </c>
      <c r="AP1151" s="96" t="s">
        <v>2435</v>
      </c>
    </row>
    <row r="1152" spans="1:42">
      <c r="A1152" s="23">
        <v>1151</v>
      </c>
      <c r="B1152" s="96" t="s">
        <v>2496</v>
      </c>
      <c r="C1152" s="96" t="s">
        <v>1792</v>
      </c>
      <c r="D1152" s="23" t="s">
        <v>1038</v>
      </c>
      <c r="E1152" s="23" t="s">
        <v>588</v>
      </c>
      <c r="F1152" s="23" t="s">
        <v>1036</v>
      </c>
      <c r="G1152" s="96">
        <v>28</v>
      </c>
      <c r="H1152" s="24" t="s">
        <v>2706</v>
      </c>
      <c r="I1152" s="96" t="s">
        <v>121</v>
      </c>
      <c r="J1152" s="96" t="s">
        <v>134</v>
      </c>
      <c r="K1152" s="24">
        <v>20285</v>
      </c>
      <c r="L1152" s="24">
        <v>2</v>
      </c>
      <c r="M1152" s="24">
        <v>1</v>
      </c>
      <c r="Y1152" s="24" t="s">
        <v>2364</v>
      </c>
      <c r="AA1152" s="96" t="s">
        <v>2497</v>
      </c>
      <c r="AC1152" s="96" t="s">
        <v>2498</v>
      </c>
      <c r="AD1152" s="98" t="s">
        <v>2363</v>
      </c>
      <c r="AE1152" s="96">
        <v>4</v>
      </c>
      <c r="AF1152" s="96">
        <v>1</v>
      </c>
      <c r="AG1152" s="96">
        <v>20285</v>
      </c>
      <c r="AH1152" s="96">
        <v>2</v>
      </c>
      <c r="AI1152" s="96">
        <v>1</v>
      </c>
      <c r="AJ1152" s="96" t="s">
        <v>4004</v>
      </c>
      <c r="AK1152" s="96">
        <v>4</v>
      </c>
      <c r="AN1152" s="96">
        <v>0</v>
      </c>
      <c r="AO1152" s="96" t="s">
        <v>2365</v>
      </c>
      <c r="AP1152" s="96" t="s">
        <v>2436</v>
      </c>
    </row>
    <row r="1153" spans="1:42">
      <c r="A1153" s="23">
        <v>1152</v>
      </c>
      <c r="B1153" s="96" t="s">
        <v>2496</v>
      </c>
      <c r="C1153" s="96" t="s">
        <v>1792</v>
      </c>
      <c r="D1153" s="23" t="s">
        <v>1038</v>
      </c>
      <c r="E1153" s="23" t="s">
        <v>588</v>
      </c>
      <c r="F1153" s="23" t="s">
        <v>1036</v>
      </c>
      <c r="G1153" s="96">
        <v>28</v>
      </c>
      <c r="H1153" s="24" t="s">
        <v>2707</v>
      </c>
      <c r="I1153" s="96" t="s">
        <v>121</v>
      </c>
      <c r="J1153" s="96" t="s">
        <v>134</v>
      </c>
      <c r="K1153" s="24">
        <v>20285</v>
      </c>
      <c r="L1153" s="24">
        <v>3</v>
      </c>
      <c r="M1153" s="24">
        <v>1</v>
      </c>
      <c r="Y1153" s="24" t="s">
        <v>2364</v>
      </c>
      <c r="AA1153" s="96" t="s">
        <v>2497</v>
      </c>
      <c r="AC1153" s="96" t="s">
        <v>2498</v>
      </c>
      <c r="AD1153" s="98" t="s">
        <v>2363</v>
      </c>
      <c r="AE1153" s="96">
        <v>4</v>
      </c>
      <c r="AF1153" s="96">
        <v>1</v>
      </c>
      <c r="AG1153" s="96">
        <v>20285</v>
      </c>
      <c r="AH1153" s="96">
        <v>3</v>
      </c>
      <c r="AI1153" s="96">
        <v>1</v>
      </c>
      <c r="AJ1153" s="96" t="s">
        <v>4005</v>
      </c>
      <c r="AK1153" s="96">
        <v>4</v>
      </c>
      <c r="AN1153" s="96">
        <v>0</v>
      </c>
      <c r="AO1153" s="96" t="s">
        <v>2365</v>
      </c>
      <c r="AP1153" s="96" t="s">
        <v>2437</v>
      </c>
    </row>
    <row r="1154" spans="1:42">
      <c r="A1154" s="23">
        <v>1153</v>
      </c>
      <c r="B1154" s="96" t="s">
        <v>2496</v>
      </c>
      <c r="C1154" s="96" t="s">
        <v>1792</v>
      </c>
      <c r="D1154" s="23" t="s">
        <v>1038</v>
      </c>
      <c r="E1154" s="23" t="s">
        <v>588</v>
      </c>
      <c r="F1154" s="23" t="s">
        <v>1036</v>
      </c>
      <c r="G1154" s="96">
        <v>28</v>
      </c>
      <c r="H1154" s="24" t="s">
        <v>2708</v>
      </c>
      <c r="I1154" s="96" t="s">
        <v>121</v>
      </c>
      <c r="J1154" s="96" t="s">
        <v>134</v>
      </c>
      <c r="K1154" s="24">
        <v>20285</v>
      </c>
      <c r="L1154" s="24">
        <v>4</v>
      </c>
      <c r="M1154" s="24">
        <v>1</v>
      </c>
      <c r="Y1154" s="24" t="s">
        <v>2364</v>
      </c>
      <c r="AA1154" s="96" t="s">
        <v>2497</v>
      </c>
      <c r="AC1154" s="96" t="s">
        <v>2498</v>
      </c>
      <c r="AD1154" s="98" t="s">
        <v>2363</v>
      </c>
      <c r="AE1154" s="96">
        <v>4</v>
      </c>
      <c r="AF1154" s="96">
        <v>1</v>
      </c>
      <c r="AG1154" s="96">
        <v>20285</v>
      </c>
      <c r="AH1154" s="96">
        <v>4</v>
      </c>
      <c r="AI1154" s="96">
        <v>1</v>
      </c>
      <c r="AJ1154" s="96" t="s">
        <v>4006</v>
      </c>
      <c r="AK1154" s="96">
        <v>4</v>
      </c>
      <c r="AN1154" s="96">
        <v>0</v>
      </c>
      <c r="AO1154" s="96" t="s">
        <v>2365</v>
      </c>
      <c r="AP1154" s="96" t="s">
        <v>2438</v>
      </c>
    </row>
    <row r="1155" spans="1:42">
      <c r="A1155" s="23">
        <v>1154</v>
      </c>
      <c r="B1155" s="96" t="s">
        <v>2496</v>
      </c>
      <c r="C1155" s="96" t="s">
        <v>1792</v>
      </c>
      <c r="D1155" s="23" t="s">
        <v>1038</v>
      </c>
      <c r="E1155" s="23" t="s">
        <v>588</v>
      </c>
      <c r="F1155" s="23" t="s">
        <v>1036</v>
      </c>
      <c r="G1155" s="96">
        <v>28</v>
      </c>
      <c r="H1155" s="24" t="s">
        <v>2709</v>
      </c>
      <c r="I1155" s="96" t="s">
        <v>121</v>
      </c>
      <c r="J1155" s="96" t="s">
        <v>134</v>
      </c>
      <c r="K1155" s="24">
        <v>20285</v>
      </c>
      <c r="L1155" s="24">
        <v>5</v>
      </c>
      <c r="M1155" s="24">
        <v>1</v>
      </c>
      <c r="Y1155" s="24" t="s">
        <v>2364</v>
      </c>
      <c r="AA1155" s="96" t="s">
        <v>2497</v>
      </c>
      <c r="AC1155" s="96" t="s">
        <v>2498</v>
      </c>
      <c r="AD1155" s="98" t="s">
        <v>2363</v>
      </c>
      <c r="AE1155" s="96">
        <v>4</v>
      </c>
      <c r="AF1155" s="96">
        <v>1</v>
      </c>
      <c r="AG1155" s="96">
        <v>20285</v>
      </c>
      <c r="AH1155" s="96">
        <v>5</v>
      </c>
      <c r="AI1155" s="96">
        <v>1</v>
      </c>
      <c r="AJ1155" s="96" t="s">
        <v>4007</v>
      </c>
      <c r="AK1155" s="96">
        <v>4</v>
      </c>
      <c r="AN1155" s="96">
        <v>0</v>
      </c>
      <c r="AO1155" s="96" t="s">
        <v>2365</v>
      </c>
      <c r="AP1155" s="96" t="s">
        <v>2439</v>
      </c>
    </row>
    <row r="1156" spans="1:42">
      <c r="A1156" s="23">
        <v>1155</v>
      </c>
      <c r="B1156" s="96" t="s">
        <v>2496</v>
      </c>
      <c r="C1156" s="96" t="s">
        <v>1792</v>
      </c>
      <c r="D1156" s="23" t="s">
        <v>1038</v>
      </c>
      <c r="E1156" s="23" t="s">
        <v>588</v>
      </c>
      <c r="F1156" s="23" t="s">
        <v>1036</v>
      </c>
      <c r="G1156" s="96">
        <v>28</v>
      </c>
      <c r="H1156" s="24" t="s">
        <v>2710</v>
      </c>
      <c r="I1156" s="96" t="s">
        <v>121</v>
      </c>
      <c r="J1156" s="96" t="s">
        <v>134</v>
      </c>
      <c r="K1156" s="24">
        <v>20285</v>
      </c>
      <c r="L1156" s="24">
        <v>6</v>
      </c>
      <c r="M1156" s="24">
        <v>1</v>
      </c>
      <c r="Y1156" s="24" t="s">
        <v>2364</v>
      </c>
      <c r="AA1156" s="96" t="s">
        <v>2497</v>
      </c>
      <c r="AC1156" s="96" t="s">
        <v>2498</v>
      </c>
      <c r="AD1156" s="98" t="s">
        <v>2363</v>
      </c>
      <c r="AE1156" s="96">
        <v>4</v>
      </c>
      <c r="AF1156" s="96">
        <v>1</v>
      </c>
      <c r="AG1156" s="96">
        <v>20285</v>
      </c>
      <c r="AH1156" s="96">
        <v>6</v>
      </c>
      <c r="AI1156" s="96">
        <v>1</v>
      </c>
      <c r="AJ1156" s="96" t="s">
        <v>4008</v>
      </c>
      <c r="AK1156" s="96">
        <v>4</v>
      </c>
      <c r="AN1156" s="96">
        <v>0</v>
      </c>
      <c r="AO1156" s="96" t="s">
        <v>2365</v>
      </c>
      <c r="AP1156" s="96" t="s">
        <v>2440</v>
      </c>
    </row>
    <row r="1157" spans="1:42">
      <c r="A1157" s="23">
        <v>1156</v>
      </c>
      <c r="B1157" s="96" t="s">
        <v>2496</v>
      </c>
      <c r="C1157" s="96" t="s">
        <v>1792</v>
      </c>
      <c r="D1157" s="23" t="s">
        <v>1038</v>
      </c>
      <c r="E1157" s="23" t="s">
        <v>588</v>
      </c>
      <c r="F1157" s="23" t="s">
        <v>1036</v>
      </c>
      <c r="G1157" s="96">
        <v>28</v>
      </c>
      <c r="H1157" s="24" t="s">
        <v>2711</v>
      </c>
      <c r="I1157" s="96" t="s">
        <v>121</v>
      </c>
      <c r="J1157" s="96" t="s">
        <v>134</v>
      </c>
      <c r="K1157" s="24">
        <v>20285</v>
      </c>
      <c r="L1157" s="24">
        <v>7</v>
      </c>
      <c r="M1157" s="24">
        <v>1</v>
      </c>
      <c r="Y1157" s="24" t="s">
        <v>2364</v>
      </c>
      <c r="AA1157" s="96" t="s">
        <v>2497</v>
      </c>
      <c r="AC1157" s="96" t="s">
        <v>2498</v>
      </c>
      <c r="AD1157" s="98" t="s">
        <v>2363</v>
      </c>
      <c r="AE1157" s="96">
        <v>4</v>
      </c>
      <c r="AF1157" s="96">
        <v>1</v>
      </c>
      <c r="AG1157" s="96">
        <v>20285</v>
      </c>
      <c r="AH1157" s="96">
        <v>7</v>
      </c>
      <c r="AI1157" s="96">
        <v>1</v>
      </c>
      <c r="AJ1157" s="96" t="s">
        <v>4009</v>
      </c>
      <c r="AK1157" s="96">
        <v>4</v>
      </c>
      <c r="AN1157" s="96">
        <v>0</v>
      </c>
      <c r="AO1157" s="96" t="s">
        <v>2365</v>
      </c>
      <c r="AP1157" s="96" t="s">
        <v>2441</v>
      </c>
    </row>
    <row r="1158" spans="1:42">
      <c r="A1158" s="23">
        <v>1157</v>
      </c>
      <c r="B1158" s="96" t="s">
        <v>2496</v>
      </c>
      <c r="C1158" s="96" t="s">
        <v>1792</v>
      </c>
      <c r="D1158" s="23" t="s">
        <v>1038</v>
      </c>
      <c r="E1158" s="23" t="s">
        <v>588</v>
      </c>
      <c r="F1158" s="23" t="s">
        <v>1036</v>
      </c>
      <c r="G1158" s="96">
        <v>28</v>
      </c>
      <c r="H1158" s="24" t="s">
        <v>2712</v>
      </c>
      <c r="I1158" s="96" t="s">
        <v>121</v>
      </c>
      <c r="J1158" s="96" t="s">
        <v>134</v>
      </c>
      <c r="K1158" s="24">
        <v>20285</v>
      </c>
      <c r="L1158" s="24">
        <v>8</v>
      </c>
      <c r="M1158" s="24">
        <v>1</v>
      </c>
      <c r="Y1158" s="24" t="s">
        <v>2364</v>
      </c>
      <c r="AA1158" s="96" t="s">
        <v>2497</v>
      </c>
      <c r="AC1158" s="96" t="s">
        <v>2498</v>
      </c>
      <c r="AD1158" s="98" t="s">
        <v>2363</v>
      </c>
      <c r="AE1158" s="96">
        <v>4</v>
      </c>
      <c r="AF1158" s="96">
        <v>1</v>
      </c>
      <c r="AG1158" s="96">
        <v>20285</v>
      </c>
      <c r="AH1158" s="96">
        <v>8</v>
      </c>
      <c r="AI1158" s="96">
        <v>1</v>
      </c>
      <c r="AJ1158" s="96" t="s">
        <v>4010</v>
      </c>
      <c r="AK1158" s="96">
        <v>4</v>
      </c>
      <c r="AN1158" s="96">
        <v>0</v>
      </c>
      <c r="AO1158" s="96" t="s">
        <v>2365</v>
      </c>
      <c r="AP1158" s="96" t="s">
        <v>2442</v>
      </c>
    </row>
    <row r="1159" spans="1:42">
      <c r="A1159" s="23">
        <v>1158</v>
      </c>
      <c r="B1159" s="96" t="s">
        <v>2496</v>
      </c>
      <c r="C1159" s="96" t="s">
        <v>1792</v>
      </c>
      <c r="D1159" s="23" t="s">
        <v>1038</v>
      </c>
      <c r="E1159" s="23" t="s">
        <v>588</v>
      </c>
      <c r="F1159" s="23" t="s">
        <v>1036</v>
      </c>
      <c r="G1159" s="96">
        <v>28</v>
      </c>
      <c r="H1159" s="24" t="s">
        <v>2713</v>
      </c>
      <c r="I1159" s="96" t="s">
        <v>121</v>
      </c>
      <c r="J1159" s="96" t="s">
        <v>134</v>
      </c>
      <c r="K1159" s="24">
        <v>20285</v>
      </c>
      <c r="L1159" s="24">
        <v>9</v>
      </c>
      <c r="M1159" s="24">
        <v>1</v>
      </c>
      <c r="Y1159" s="24" t="s">
        <v>2364</v>
      </c>
      <c r="AA1159" s="96" t="s">
        <v>2497</v>
      </c>
      <c r="AC1159" s="96" t="s">
        <v>2498</v>
      </c>
      <c r="AD1159" s="98" t="s">
        <v>2363</v>
      </c>
      <c r="AE1159" s="96">
        <v>4</v>
      </c>
      <c r="AF1159" s="96">
        <v>1</v>
      </c>
      <c r="AG1159" s="96">
        <v>20285</v>
      </c>
      <c r="AH1159" s="96">
        <v>9</v>
      </c>
      <c r="AI1159" s="96">
        <v>1</v>
      </c>
      <c r="AJ1159" s="96" t="s">
        <v>4011</v>
      </c>
      <c r="AK1159" s="96">
        <v>4</v>
      </c>
      <c r="AN1159" s="96">
        <v>0</v>
      </c>
      <c r="AO1159" s="96" t="s">
        <v>2365</v>
      </c>
      <c r="AP1159" s="96" t="s">
        <v>2443</v>
      </c>
    </row>
    <row r="1160" spans="1:42">
      <c r="A1160" s="23">
        <v>1159</v>
      </c>
      <c r="B1160" s="96" t="s">
        <v>2496</v>
      </c>
      <c r="C1160" s="96" t="s">
        <v>1792</v>
      </c>
      <c r="D1160" s="23" t="s">
        <v>1038</v>
      </c>
      <c r="E1160" s="23" t="s">
        <v>588</v>
      </c>
      <c r="F1160" s="23" t="s">
        <v>1036</v>
      </c>
      <c r="G1160" s="96">
        <v>28</v>
      </c>
      <c r="H1160" s="24" t="s">
        <v>2714</v>
      </c>
      <c r="I1160" s="96" t="s">
        <v>121</v>
      </c>
      <c r="J1160" s="96" t="s">
        <v>134</v>
      </c>
      <c r="K1160" s="24">
        <v>20285</v>
      </c>
      <c r="L1160" s="24">
        <v>10</v>
      </c>
      <c r="M1160" s="24">
        <v>1</v>
      </c>
      <c r="Y1160" s="24" t="s">
        <v>2364</v>
      </c>
      <c r="AA1160" s="96" t="s">
        <v>2497</v>
      </c>
      <c r="AC1160" s="96" t="s">
        <v>2498</v>
      </c>
      <c r="AD1160" s="98" t="s">
        <v>2363</v>
      </c>
      <c r="AE1160" s="96">
        <v>4</v>
      </c>
      <c r="AF1160" s="96">
        <v>1</v>
      </c>
      <c r="AG1160" s="96">
        <v>20285</v>
      </c>
      <c r="AH1160" s="96">
        <v>10</v>
      </c>
      <c r="AI1160" s="96">
        <v>1</v>
      </c>
      <c r="AJ1160" s="96" t="s">
        <v>4012</v>
      </c>
      <c r="AK1160" s="96">
        <v>4</v>
      </c>
      <c r="AN1160" s="96">
        <v>0</v>
      </c>
      <c r="AO1160" s="96" t="s">
        <v>2365</v>
      </c>
      <c r="AP1160" s="96" t="s">
        <v>2444</v>
      </c>
    </row>
    <row r="1161" spans="1:42">
      <c r="A1161" s="23">
        <v>1160</v>
      </c>
      <c r="B1161" s="96" t="s">
        <v>2496</v>
      </c>
      <c r="C1161" s="96" t="s">
        <v>1792</v>
      </c>
      <c r="D1161" s="23" t="s">
        <v>1038</v>
      </c>
      <c r="E1161" s="23" t="s">
        <v>588</v>
      </c>
      <c r="F1161" s="23" t="s">
        <v>1036</v>
      </c>
      <c r="G1161" s="96">
        <v>28</v>
      </c>
      <c r="H1161" s="24" t="s">
        <v>2715</v>
      </c>
      <c r="I1161" s="96" t="s">
        <v>121</v>
      </c>
      <c r="J1161" s="96" t="s">
        <v>134</v>
      </c>
      <c r="K1161" s="24">
        <v>20285</v>
      </c>
      <c r="L1161" s="24">
        <v>11</v>
      </c>
      <c r="M1161" s="24">
        <v>1</v>
      </c>
      <c r="Y1161" s="24" t="s">
        <v>2364</v>
      </c>
      <c r="AA1161" s="96" t="s">
        <v>2497</v>
      </c>
      <c r="AC1161" s="96" t="s">
        <v>2498</v>
      </c>
      <c r="AD1161" s="98" t="s">
        <v>2363</v>
      </c>
      <c r="AE1161" s="96">
        <v>4</v>
      </c>
      <c r="AF1161" s="96">
        <v>1</v>
      </c>
      <c r="AG1161" s="96">
        <v>20285</v>
      </c>
      <c r="AH1161" s="96">
        <v>11</v>
      </c>
      <c r="AI1161" s="96">
        <v>1</v>
      </c>
      <c r="AJ1161" s="96" t="s">
        <v>4013</v>
      </c>
      <c r="AK1161" s="96">
        <v>4</v>
      </c>
      <c r="AN1161" s="96">
        <v>0</v>
      </c>
      <c r="AO1161" s="96" t="s">
        <v>2365</v>
      </c>
      <c r="AP1161" s="96" t="s">
        <v>2445</v>
      </c>
    </row>
    <row r="1162" spans="1:42">
      <c r="A1162" s="23">
        <v>1161</v>
      </c>
      <c r="B1162" s="96" t="s">
        <v>2496</v>
      </c>
      <c r="C1162" s="96" t="s">
        <v>1792</v>
      </c>
      <c r="D1162" s="23" t="s">
        <v>1038</v>
      </c>
      <c r="E1162" s="23" t="s">
        <v>588</v>
      </c>
      <c r="F1162" s="23" t="s">
        <v>1036</v>
      </c>
      <c r="G1162" s="96">
        <v>28</v>
      </c>
      <c r="H1162" s="24" t="s">
        <v>2716</v>
      </c>
      <c r="I1162" s="96" t="s">
        <v>121</v>
      </c>
      <c r="J1162" s="96" t="s">
        <v>134</v>
      </c>
      <c r="K1162" s="24">
        <v>20286</v>
      </c>
      <c r="L1162" s="24">
        <v>0</v>
      </c>
      <c r="M1162" s="24">
        <v>16</v>
      </c>
      <c r="Y1162" s="24" t="s">
        <v>2364</v>
      </c>
      <c r="AA1162" s="96" t="s">
        <v>2497</v>
      </c>
      <c r="AC1162" s="96" t="s">
        <v>2498</v>
      </c>
      <c r="AD1162" s="98" t="s">
        <v>2387</v>
      </c>
      <c r="AE1162" s="96">
        <v>4</v>
      </c>
      <c r="AF1162" s="96">
        <v>1</v>
      </c>
      <c r="AG1162" s="96">
        <v>20286</v>
      </c>
      <c r="AH1162" s="96">
        <v>0</v>
      </c>
      <c r="AI1162" s="96">
        <v>16</v>
      </c>
      <c r="AJ1162" s="96" t="s">
        <v>4014</v>
      </c>
      <c r="AK1162" s="96">
        <v>4</v>
      </c>
      <c r="AN1162" s="96">
        <v>0</v>
      </c>
      <c r="AO1162" s="96" t="s">
        <v>2365</v>
      </c>
      <c r="AP1162" s="96" t="s">
        <v>2446</v>
      </c>
    </row>
    <row r="1163" spans="1:42">
      <c r="A1163" s="23">
        <v>1162</v>
      </c>
      <c r="B1163" s="96" t="s">
        <v>2496</v>
      </c>
      <c r="C1163" s="96" t="s">
        <v>1792</v>
      </c>
      <c r="D1163" s="23" t="s">
        <v>1033</v>
      </c>
      <c r="E1163" s="23" t="s">
        <v>588</v>
      </c>
      <c r="F1163" s="23" t="s">
        <v>1039</v>
      </c>
      <c r="G1163" s="96">
        <v>29</v>
      </c>
      <c r="H1163" s="24" t="s">
        <v>2694</v>
      </c>
      <c r="I1163" s="96" t="s">
        <v>122</v>
      </c>
      <c r="J1163" s="96" t="s">
        <v>134</v>
      </c>
      <c r="K1163" s="24">
        <v>20291</v>
      </c>
      <c r="L1163" s="24">
        <v>0</v>
      </c>
      <c r="M1163" s="24">
        <v>2</v>
      </c>
      <c r="Y1163" s="24" t="s">
        <v>2364</v>
      </c>
      <c r="AA1163" s="96" t="s">
        <v>2499</v>
      </c>
      <c r="AC1163" s="96" t="s">
        <v>2500</v>
      </c>
      <c r="AD1163" s="98" t="s">
        <v>2363</v>
      </c>
      <c r="AE1163" s="96">
        <v>4</v>
      </c>
      <c r="AF1163" s="96">
        <v>1</v>
      </c>
      <c r="AG1163" s="96">
        <v>20291</v>
      </c>
      <c r="AH1163" s="96">
        <v>0</v>
      </c>
      <c r="AI1163" s="96">
        <v>2</v>
      </c>
      <c r="AJ1163" s="96" t="s">
        <v>4015</v>
      </c>
      <c r="AK1163" s="96">
        <v>4</v>
      </c>
      <c r="AN1163" s="96">
        <v>0</v>
      </c>
      <c r="AO1163" s="96" t="s">
        <v>2365</v>
      </c>
      <c r="AP1163" s="96" t="s">
        <v>2390</v>
      </c>
    </row>
    <row r="1164" spans="1:42">
      <c r="A1164" s="23">
        <v>1163</v>
      </c>
      <c r="B1164" s="96" t="s">
        <v>2496</v>
      </c>
      <c r="C1164" s="96" t="s">
        <v>1792</v>
      </c>
      <c r="D1164" s="23" t="s">
        <v>1033</v>
      </c>
      <c r="E1164" s="23" t="s">
        <v>588</v>
      </c>
      <c r="F1164" s="23" t="s">
        <v>1039</v>
      </c>
      <c r="G1164" s="96">
        <v>29</v>
      </c>
      <c r="H1164" s="24" t="s">
        <v>2695</v>
      </c>
      <c r="I1164" s="96" t="s">
        <v>122</v>
      </c>
      <c r="J1164" s="96" t="s">
        <v>134</v>
      </c>
      <c r="K1164" s="24">
        <v>20291</v>
      </c>
      <c r="L1164" s="24">
        <v>2</v>
      </c>
      <c r="M1164" s="24">
        <v>1</v>
      </c>
      <c r="Y1164" s="24" t="s">
        <v>2364</v>
      </c>
      <c r="AA1164" s="96" t="s">
        <v>2499</v>
      </c>
      <c r="AC1164" s="96" t="s">
        <v>2500</v>
      </c>
      <c r="AD1164" s="98" t="s">
        <v>2363</v>
      </c>
      <c r="AE1164" s="96">
        <v>4</v>
      </c>
      <c r="AF1164" s="96">
        <v>1</v>
      </c>
      <c r="AG1164" s="96">
        <v>20291</v>
      </c>
      <c r="AH1164" s="96">
        <v>2</v>
      </c>
      <c r="AI1164" s="96">
        <v>1</v>
      </c>
      <c r="AJ1164" s="96" t="s">
        <v>4016</v>
      </c>
      <c r="AK1164" s="96">
        <v>4</v>
      </c>
      <c r="AN1164" s="96">
        <v>0</v>
      </c>
      <c r="AO1164" s="96" t="s">
        <v>2365</v>
      </c>
      <c r="AP1164" s="96" t="s">
        <v>2389</v>
      </c>
    </row>
    <row r="1165" spans="1:42">
      <c r="A1165" s="23">
        <v>1164</v>
      </c>
      <c r="B1165" s="96" t="s">
        <v>2496</v>
      </c>
      <c r="C1165" s="96" t="s">
        <v>1792</v>
      </c>
      <c r="D1165" s="23" t="s">
        <v>1033</v>
      </c>
      <c r="E1165" s="23" t="s">
        <v>588</v>
      </c>
      <c r="F1165" s="23" t="s">
        <v>1039</v>
      </c>
      <c r="G1165" s="96">
        <v>29</v>
      </c>
      <c r="H1165" s="24" t="s">
        <v>2696</v>
      </c>
      <c r="I1165" s="96" t="s">
        <v>122</v>
      </c>
      <c r="J1165" s="96" t="s">
        <v>134</v>
      </c>
      <c r="K1165" s="24">
        <v>20291</v>
      </c>
      <c r="L1165" s="24">
        <v>4</v>
      </c>
      <c r="M1165" s="24">
        <v>2</v>
      </c>
      <c r="Y1165" s="24" t="s">
        <v>2364</v>
      </c>
      <c r="AA1165" s="96" t="s">
        <v>2499</v>
      </c>
      <c r="AC1165" s="96" t="s">
        <v>2500</v>
      </c>
      <c r="AD1165" s="98" t="s">
        <v>2363</v>
      </c>
      <c r="AE1165" s="96">
        <v>4</v>
      </c>
      <c r="AF1165" s="96">
        <v>1</v>
      </c>
      <c r="AG1165" s="96">
        <v>20291</v>
      </c>
      <c r="AH1165" s="96">
        <v>4</v>
      </c>
      <c r="AI1165" s="96">
        <v>2</v>
      </c>
      <c r="AJ1165" s="96" t="s">
        <v>4017</v>
      </c>
      <c r="AK1165" s="96">
        <v>4</v>
      </c>
      <c r="AN1165" s="96">
        <v>0</v>
      </c>
      <c r="AO1165" s="96" t="s">
        <v>2365</v>
      </c>
      <c r="AP1165" s="96" t="s">
        <v>2418</v>
      </c>
    </row>
    <row r="1166" spans="1:42">
      <c r="A1166" s="23">
        <v>1165</v>
      </c>
      <c r="B1166" s="96" t="s">
        <v>2496</v>
      </c>
      <c r="C1166" s="96" t="s">
        <v>1792</v>
      </c>
      <c r="D1166" s="23" t="s">
        <v>1033</v>
      </c>
      <c r="E1166" s="23" t="s">
        <v>588</v>
      </c>
      <c r="F1166" s="23" t="s">
        <v>1039</v>
      </c>
      <c r="G1166" s="96">
        <v>29</v>
      </c>
      <c r="H1166" s="24" t="s">
        <v>5355</v>
      </c>
      <c r="I1166" s="96" t="s">
        <v>121</v>
      </c>
      <c r="J1166" s="96" t="s">
        <v>138</v>
      </c>
      <c r="K1166" s="24">
        <v>10581</v>
      </c>
      <c r="L1166" s="24">
        <v>0</v>
      </c>
      <c r="M1166" s="24">
        <v>1</v>
      </c>
      <c r="Y1166" s="24" t="s">
        <v>2364</v>
      </c>
      <c r="AA1166" s="96" t="s">
        <v>2497</v>
      </c>
      <c r="AC1166" s="96" t="s">
        <v>2498</v>
      </c>
      <c r="AD1166" s="98" t="s">
        <v>2391</v>
      </c>
      <c r="AE1166" s="96">
        <v>16</v>
      </c>
      <c r="AF1166" s="96">
        <v>16</v>
      </c>
      <c r="AG1166" s="96">
        <v>10581</v>
      </c>
      <c r="AH1166" s="96">
        <v>0</v>
      </c>
      <c r="AI1166" s="96">
        <v>1</v>
      </c>
      <c r="AJ1166" s="96" t="s">
        <v>5487</v>
      </c>
      <c r="AK1166" s="96">
        <v>4</v>
      </c>
      <c r="AN1166" s="96">
        <v>0</v>
      </c>
      <c r="AO1166" s="96" t="s">
        <v>2365</v>
      </c>
      <c r="AP1166" s="96" t="s">
        <v>2392</v>
      </c>
    </row>
    <row r="1167" spans="1:42">
      <c r="A1167" s="23">
        <v>1166</v>
      </c>
      <c r="B1167" s="96" t="s">
        <v>2496</v>
      </c>
      <c r="C1167" s="96" t="s">
        <v>1792</v>
      </c>
      <c r="D1167" s="23" t="s">
        <v>1033</v>
      </c>
      <c r="E1167" s="23" t="s">
        <v>588</v>
      </c>
      <c r="F1167" s="23" t="s">
        <v>1039</v>
      </c>
      <c r="G1167" s="96">
        <v>29</v>
      </c>
      <c r="H1167" s="24" t="s">
        <v>5351</v>
      </c>
      <c r="I1167" s="96" t="s">
        <v>123</v>
      </c>
      <c r="J1167" s="96" t="s">
        <v>138</v>
      </c>
      <c r="K1167" s="24">
        <v>10582</v>
      </c>
      <c r="L1167" s="24">
        <v>0</v>
      </c>
      <c r="M1167" s="24">
        <v>1</v>
      </c>
      <c r="Y1167" s="24" t="s">
        <v>2364</v>
      </c>
      <c r="AA1167" s="96" t="s">
        <v>2501</v>
      </c>
      <c r="AC1167" s="96" t="s">
        <v>2502</v>
      </c>
      <c r="AD1167" s="98" t="s">
        <v>2391</v>
      </c>
      <c r="AE1167" s="96">
        <v>16</v>
      </c>
      <c r="AF1167" s="96">
        <v>16</v>
      </c>
      <c r="AG1167" s="96">
        <v>10582</v>
      </c>
      <c r="AH1167" s="96">
        <v>0</v>
      </c>
      <c r="AI1167" s="96">
        <v>1</v>
      </c>
      <c r="AJ1167" s="96" t="s">
        <v>5488</v>
      </c>
      <c r="AK1167" s="96">
        <v>4</v>
      </c>
      <c r="AN1167" s="96">
        <v>0</v>
      </c>
      <c r="AO1167" s="96" t="s">
        <v>2365</v>
      </c>
      <c r="AP1167" s="96" t="s">
        <v>2393</v>
      </c>
    </row>
    <row r="1168" spans="1:42">
      <c r="A1168" s="23">
        <v>1167</v>
      </c>
      <c r="B1168" s="96" t="s">
        <v>2496</v>
      </c>
      <c r="C1168" s="96" t="s">
        <v>1792</v>
      </c>
      <c r="D1168" s="23" t="s">
        <v>1033</v>
      </c>
      <c r="E1168" s="23" t="s">
        <v>588</v>
      </c>
      <c r="F1168" s="23" t="s">
        <v>1039</v>
      </c>
      <c r="G1168" s="96">
        <v>29</v>
      </c>
      <c r="H1168" s="24" t="s">
        <v>5352</v>
      </c>
      <c r="I1168" s="96" t="s">
        <v>123</v>
      </c>
      <c r="J1168" s="96" t="s">
        <v>134</v>
      </c>
      <c r="K1168" s="24">
        <v>20291</v>
      </c>
      <c r="L1168" s="24">
        <v>6</v>
      </c>
      <c r="M1168" s="24">
        <v>2</v>
      </c>
      <c r="Y1168" s="24" t="s">
        <v>2364</v>
      </c>
      <c r="AA1168" s="96" t="s">
        <v>2501</v>
      </c>
      <c r="AC1168" s="96" t="s">
        <v>2502</v>
      </c>
      <c r="AD1168" s="98" t="s">
        <v>2363</v>
      </c>
      <c r="AE1168" s="96">
        <v>4</v>
      </c>
      <c r="AF1168" s="96">
        <v>1</v>
      </c>
      <c r="AG1168" s="96">
        <v>20291</v>
      </c>
      <c r="AH1168" s="96">
        <v>6</v>
      </c>
      <c r="AI1168" s="96">
        <v>2</v>
      </c>
      <c r="AJ1168" s="96" t="s">
        <v>5489</v>
      </c>
      <c r="AK1168" s="96">
        <v>4</v>
      </c>
      <c r="AN1168" s="96">
        <v>0</v>
      </c>
      <c r="AO1168" s="96" t="s">
        <v>2365</v>
      </c>
      <c r="AP1168" s="96" t="s">
        <v>2394</v>
      </c>
    </row>
    <row r="1169" spans="1:42">
      <c r="A1169" s="23">
        <v>1168</v>
      </c>
      <c r="B1169" s="96" t="s">
        <v>2496</v>
      </c>
      <c r="C1169" s="96" t="s">
        <v>1792</v>
      </c>
      <c r="D1169" s="23" t="s">
        <v>1033</v>
      </c>
      <c r="E1169" s="23" t="s">
        <v>588</v>
      </c>
      <c r="F1169" s="23" t="s">
        <v>1039</v>
      </c>
      <c r="G1169" s="96">
        <v>29</v>
      </c>
      <c r="H1169" s="24" t="s">
        <v>5353</v>
      </c>
      <c r="I1169" s="96" t="s">
        <v>123</v>
      </c>
      <c r="J1169" s="96" t="s">
        <v>138</v>
      </c>
      <c r="K1169" s="24">
        <v>10583</v>
      </c>
      <c r="L1169" s="24">
        <v>0</v>
      </c>
      <c r="M1169" s="24">
        <v>1</v>
      </c>
      <c r="Y1169" s="24" t="s">
        <v>2364</v>
      </c>
      <c r="AA1169" s="96" t="s">
        <v>2501</v>
      </c>
      <c r="AC1169" s="96" t="s">
        <v>2502</v>
      </c>
      <c r="AD1169" s="98" t="s">
        <v>2391</v>
      </c>
      <c r="AE1169" s="96">
        <v>16</v>
      </c>
      <c r="AF1169" s="96">
        <v>16</v>
      </c>
      <c r="AG1169" s="96">
        <v>10583</v>
      </c>
      <c r="AH1169" s="96">
        <v>0</v>
      </c>
      <c r="AI1169" s="96">
        <v>1</v>
      </c>
      <c r="AJ1169" s="96" t="s">
        <v>5490</v>
      </c>
      <c r="AK1169" s="96">
        <v>4</v>
      </c>
      <c r="AN1169" s="96">
        <v>0</v>
      </c>
      <c r="AO1169" s="96" t="s">
        <v>2365</v>
      </c>
      <c r="AP1169" s="96" t="s">
        <v>2395</v>
      </c>
    </row>
    <row r="1170" spans="1:42">
      <c r="A1170" s="23">
        <v>1169</v>
      </c>
      <c r="B1170" s="96" t="s">
        <v>2496</v>
      </c>
      <c r="C1170" s="96" t="s">
        <v>1792</v>
      </c>
      <c r="D1170" s="23" t="s">
        <v>1033</v>
      </c>
      <c r="E1170" s="23" t="s">
        <v>588</v>
      </c>
      <c r="F1170" s="23" t="s">
        <v>1039</v>
      </c>
      <c r="G1170" s="96">
        <v>29</v>
      </c>
      <c r="H1170" s="24" t="s">
        <v>5354</v>
      </c>
      <c r="I1170" s="96" t="s">
        <v>123</v>
      </c>
      <c r="J1170" s="96" t="s">
        <v>134</v>
      </c>
      <c r="K1170" s="24">
        <v>20291</v>
      </c>
      <c r="L1170" s="24">
        <v>8</v>
      </c>
      <c r="M1170" s="24">
        <v>2</v>
      </c>
      <c r="Y1170" s="24" t="s">
        <v>2364</v>
      </c>
      <c r="AA1170" s="96" t="s">
        <v>2501</v>
      </c>
      <c r="AC1170" s="96" t="s">
        <v>2502</v>
      </c>
      <c r="AD1170" s="98" t="s">
        <v>2363</v>
      </c>
      <c r="AE1170" s="96">
        <v>4</v>
      </c>
      <c r="AF1170" s="96">
        <v>1</v>
      </c>
      <c r="AG1170" s="96">
        <v>20291</v>
      </c>
      <c r="AH1170" s="96">
        <v>8</v>
      </c>
      <c r="AI1170" s="96">
        <v>2</v>
      </c>
      <c r="AJ1170" s="96" t="s">
        <v>5491</v>
      </c>
      <c r="AK1170" s="96">
        <v>4</v>
      </c>
      <c r="AN1170" s="96">
        <v>0</v>
      </c>
      <c r="AO1170" s="96" t="s">
        <v>2365</v>
      </c>
      <c r="AP1170" s="96" t="s">
        <v>2396</v>
      </c>
    </row>
    <row r="1171" spans="1:42">
      <c r="A1171" s="23">
        <v>1170</v>
      </c>
      <c r="B1171" s="96" t="s">
        <v>2496</v>
      </c>
      <c r="C1171" s="96" t="s">
        <v>1792</v>
      </c>
      <c r="D1171" s="23" t="s">
        <v>1033</v>
      </c>
      <c r="E1171" s="23" t="s">
        <v>588</v>
      </c>
      <c r="F1171" s="23" t="s">
        <v>1039</v>
      </c>
      <c r="G1171" s="96">
        <v>29</v>
      </c>
      <c r="H1171" s="24" t="s">
        <v>2698</v>
      </c>
      <c r="I1171" s="96" t="s">
        <v>121</v>
      </c>
      <c r="J1171" s="96" t="s">
        <v>134</v>
      </c>
      <c r="K1171" s="24">
        <v>20291</v>
      </c>
      <c r="L1171" s="24">
        <v>10</v>
      </c>
      <c r="M1171" s="24">
        <v>1</v>
      </c>
      <c r="Y1171" s="24" t="s">
        <v>2364</v>
      </c>
      <c r="AA1171" s="96" t="s">
        <v>2497</v>
      </c>
      <c r="AC1171" s="96" t="s">
        <v>2498</v>
      </c>
      <c r="AD1171" s="98" t="s">
        <v>2363</v>
      </c>
      <c r="AE1171" s="96">
        <v>4</v>
      </c>
      <c r="AF1171" s="96">
        <v>1</v>
      </c>
      <c r="AG1171" s="96">
        <v>20291</v>
      </c>
      <c r="AH1171" s="96">
        <v>10</v>
      </c>
      <c r="AI1171" s="96">
        <v>1</v>
      </c>
      <c r="AJ1171" s="96" t="s">
        <v>4018</v>
      </c>
      <c r="AK1171" s="96">
        <v>4</v>
      </c>
      <c r="AN1171" s="96">
        <v>0</v>
      </c>
      <c r="AO1171" s="96" t="s">
        <v>2365</v>
      </c>
      <c r="AP1171" s="96" t="s">
        <v>2419</v>
      </c>
    </row>
    <row r="1172" spans="1:42">
      <c r="A1172" s="23">
        <v>1171</v>
      </c>
      <c r="B1172" s="96" t="s">
        <v>2496</v>
      </c>
      <c r="C1172" s="96" t="s">
        <v>1792</v>
      </c>
      <c r="D1172" s="23" t="s">
        <v>1033</v>
      </c>
      <c r="E1172" s="23" t="s">
        <v>588</v>
      </c>
      <c r="F1172" s="23" t="s">
        <v>1039</v>
      </c>
      <c r="G1172" s="96">
        <v>29</v>
      </c>
      <c r="H1172" s="24" t="s">
        <v>2699</v>
      </c>
      <c r="I1172" s="96" t="s">
        <v>121</v>
      </c>
      <c r="J1172" s="96" t="s">
        <v>134</v>
      </c>
      <c r="K1172" s="24">
        <v>20291</v>
      </c>
      <c r="L1172" s="24">
        <v>12</v>
      </c>
      <c r="M1172" s="24">
        <v>1</v>
      </c>
      <c r="Y1172" s="24" t="s">
        <v>2364</v>
      </c>
      <c r="AA1172" s="96" t="s">
        <v>2497</v>
      </c>
      <c r="AC1172" s="96" t="s">
        <v>2498</v>
      </c>
      <c r="AD1172" s="98" t="s">
        <v>2363</v>
      </c>
      <c r="AE1172" s="96">
        <v>4</v>
      </c>
      <c r="AF1172" s="96">
        <v>1</v>
      </c>
      <c r="AG1172" s="96">
        <v>20291</v>
      </c>
      <c r="AH1172" s="96">
        <v>12</v>
      </c>
      <c r="AI1172" s="96">
        <v>1</v>
      </c>
      <c r="AJ1172" s="96" t="s">
        <v>4019</v>
      </c>
      <c r="AK1172" s="96">
        <v>4</v>
      </c>
      <c r="AN1172" s="96">
        <v>0</v>
      </c>
      <c r="AO1172" s="96" t="s">
        <v>2365</v>
      </c>
      <c r="AP1172" s="96" t="s">
        <v>2420</v>
      </c>
    </row>
    <row r="1173" spans="1:42">
      <c r="A1173" s="23">
        <v>1172</v>
      </c>
      <c r="B1173" s="96" t="s">
        <v>2496</v>
      </c>
      <c r="C1173" s="96" t="s">
        <v>1792</v>
      </c>
      <c r="D1173" s="23" t="s">
        <v>1033</v>
      </c>
      <c r="E1173" s="23" t="s">
        <v>588</v>
      </c>
      <c r="F1173" s="23" t="s">
        <v>1039</v>
      </c>
      <c r="G1173" s="96">
        <v>29</v>
      </c>
      <c r="H1173" s="24" t="s">
        <v>2700</v>
      </c>
      <c r="I1173" s="96" t="s">
        <v>121</v>
      </c>
      <c r="J1173" s="96" t="s">
        <v>134</v>
      </c>
      <c r="K1173" s="24">
        <v>20291</v>
      </c>
      <c r="L1173" s="24">
        <v>14</v>
      </c>
      <c r="M1173" s="24">
        <v>1</v>
      </c>
      <c r="Y1173" s="24" t="s">
        <v>2364</v>
      </c>
      <c r="AA1173" s="96" t="s">
        <v>2497</v>
      </c>
      <c r="AC1173" s="96" t="s">
        <v>2498</v>
      </c>
      <c r="AD1173" s="98" t="s">
        <v>2363</v>
      </c>
      <c r="AE1173" s="96">
        <v>4</v>
      </c>
      <c r="AF1173" s="96">
        <v>1</v>
      </c>
      <c r="AG1173" s="96">
        <v>20291</v>
      </c>
      <c r="AH1173" s="96">
        <v>14</v>
      </c>
      <c r="AI1173" s="96">
        <v>1</v>
      </c>
      <c r="AJ1173" s="96" t="s">
        <v>4020</v>
      </c>
      <c r="AK1173" s="96">
        <v>4</v>
      </c>
      <c r="AN1173" s="96">
        <v>0</v>
      </c>
      <c r="AO1173" s="96" t="s">
        <v>2365</v>
      </c>
      <c r="AP1173" s="96" t="s">
        <v>2421</v>
      </c>
    </row>
    <row r="1174" spans="1:42">
      <c r="A1174" s="23">
        <v>1173</v>
      </c>
      <c r="B1174" s="96" t="s">
        <v>2496</v>
      </c>
      <c r="C1174" s="96" t="s">
        <v>1792</v>
      </c>
      <c r="D1174" s="23" t="s">
        <v>1033</v>
      </c>
      <c r="E1174" s="23" t="s">
        <v>588</v>
      </c>
      <c r="F1174" s="23" t="s">
        <v>1039</v>
      </c>
      <c r="G1174" s="96">
        <v>29</v>
      </c>
      <c r="H1174" s="24" t="s">
        <v>2701</v>
      </c>
      <c r="I1174" s="96" t="s">
        <v>121</v>
      </c>
      <c r="J1174" s="96" t="s">
        <v>134</v>
      </c>
      <c r="K1174" s="24">
        <v>20292</v>
      </c>
      <c r="L1174" s="24">
        <v>0</v>
      </c>
      <c r="M1174" s="24">
        <v>32</v>
      </c>
      <c r="Y1174" s="24" t="s">
        <v>2364</v>
      </c>
      <c r="AA1174" s="96" t="s">
        <v>2497</v>
      </c>
      <c r="AC1174" s="96" t="s">
        <v>2498</v>
      </c>
      <c r="AD1174" s="98" t="s">
        <v>2387</v>
      </c>
      <c r="AE1174" s="96">
        <v>4</v>
      </c>
      <c r="AF1174" s="96">
        <v>1</v>
      </c>
      <c r="AG1174" s="96">
        <v>20292</v>
      </c>
      <c r="AH1174" s="96">
        <v>0</v>
      </c>
      <c r="AI1174" s="96">
        <v>32</v>
      </c>
      <c r="AJ1174" s="96" t="s">
        <v>4021</v>
      </c>
      <c r="AK1174" s="96">
        <v>4</v>
      </c>
      <c r="AN1174" s="96">
        <v>0</v>
      </c>
      <c r="AO1174" s="96" t="s">
        <v>2365</v>
      </c>
      <c r="AP1174" s="96" t="s">
        <v>2422</v>
      </c>
    </row>
    <row r="1175" spans="1:42">
      <c r="A1175" s="23">
        <v>1174</v>
      </c>
      <c r="B1175" s="96" t="s">
        <v>2496</v>
      </c>
      <c r="C1175" s="96" t="s">
        <v>1792</v>
      </c>
      <c r="D1175" s="23" t="s">
        <v>1033</v>
      </c>
      <c r="E1175" s="23" t="s">
        <v>588</v>
      </c>
      <c r="F1175" s="23" t="s">
        <v>1039</v>
      </c>
      <c r="G1175" s="96">
        <v>29</v>
      </c>
      <c r="H1175" s="24" t="s">
        <v>2922</v>
      </c>
      <c r="I1175" s="96" t="s">
        <v>121</v>
      </c>
      <c r="J1175" s="96" t="s">
        <v>138</v>
      </c>
      <c r="K1175" s="24">
        <v>10584</v>
      </c>
      <c r="L1175" s="24">
        <v>0</v>
      </c>
      <c r="M1175" s="24">
        <v>2</v>
      </c>
      <c r="Y1175" s="24" t="s">
        <v>2364</v>
      </c>
      <c r="AA1175" s="96" t="s">
        <v>2497</v>
      </c>
      <c r="AC1175" s="96" t="s">
        <v>2498</v>
      </c>
      <c r="AD1175" s="98" t="s">
        <v>2391</v>
      </c>
      <c r="AE1175" s="96">
        <v>16</v>
      </c>
      <c r="AF1175" s="96">
        <v>16</v>
      </c>
      <c r="AG1175" s="96">
        <v>10584</v>
      </c>
      <c r="AH1175" s="96">
        <v>0</v>
      </c>
      <c r="AI1175" s="96">
        <v>2</v>
      </c>
      <c r="AJ1175" s="96" t="s">
        <v>4022</v>
      </c>
      <c r="AK1175" s="96">
        <v>4</v>
      </c>
      <c r="AN1175" s="96">
        <v>0</v>
      </c>
      <c r="AO1175" s="96" t="s">
        <v>2365</v>
      </c>
      <c r="AP1175" s="96" t="s">
        <v>2423</v>
      </c>
    </row>
    <row r="1176" spans="1:42">
      <c r="A1176" s="23">
        <v>1175</v>
      </c>
      <c r="B1176" s="96" t="s">
        <v>2496</v>
      </c>
      <c r="C1176" s="96" t="s">
        <v>1792</v>
      </c>
      <c r="D1176" s="23" t="s">
        <v>1033</v>
      </c>
      <c r="E1176" s="23" t="s">
        <v>588</v>
      </c>
      <c r="F1176" s="23" t="s">
        <v>1039</v>
      </c>
      <c r="G1176" s="96">
        <v>29</v>
      </c>
      <c r="H1176" s="24" t="s">
        <v>2908</v>
      </c>
      <c r="I1176" s="96" t="s">
        <v>123</v>
      </c>
      <c r="J1176" s="96" t="s">
        <v>138</v>
      </c>
      <c r="K1176" s="24">
        <v>10585</v>
      </c>
      <c r="L1176" s="24">
        <v>0</v>
      </c>
      <c r="M1176" s="24">
        <v>1</v>
      </c>
      <c r="Y1176" s="24" t="s">
        <v>2364</v>
      </c>
      <c r="AA1176" s="96" t="s">
        <v>2501</v>
      </c>
      <c r="AC1176" s="96" t="s">
        <v>2502</v>
      </c>
      <c r="AD1176" s="98" t="s">
        <v>2391</v>
      </c>
      <c r="AE1176" s="96">
        <v>16</v>
      </c>
      <c r="AF1176" s="96">
        <v>16</v>
      </c>
      <c r="AG1176" s="96">
        <v>10585</v>
      </c>
      <c r="AH1176" s="96">
        <v>0</v>
      </c>
      <c r="AI1176" s="96">
        <v>1</v>
      </c>
      <c r="AJ1176" s="96" t="s">
        <v>4023</v>
      </c>
      <c r="AK1176" s="96">
        <v>4</v>
      </c>
      <c r="AN1176" s="96">
        <v>0</v>
      </c>
      <c r="AO1176" s="96" t="s">
        <v>2365</v>
      </c>
      <c r="AP1176" s="96" t="s">
        <v>2407</v>
      </c>
    </row>
    <row r="1177" spans="1:42">
      <c r="A1177" s="23">
        <v>1176</v>
      </c>
      <c r="B1177" s="96" t="s">
        <v>2496</v>
      </c>
      <c r="C1177" s="96" t="s">
        <v>1792</v>
      </c>
      <c r="D1177" s="23" t="s">
        <v>1033</v>
      </c>
      <c r="E1177" s="23" t="s">
        <v>588</v>
      </c>
      <c r="F1177" s="23" t="s">
        <v>1039</v>
      </c>
      <c r="G1177" s="96">
        <v>29</v>
      </c>
      <c r="H1177" s="24" t="s">
        <v>2909</v>
      </c>
      <c r="I1177" s="96" t="s">
        <v>123</v>
      </c>
      <c r="J1177" s="96" t="s">
        <v>134</v>
      </c>
      <c r="K1177" s="24">
        <v>20294</v>
      </c>
      <c r="L1177" s="24">
        <v>0</v>
      </c>
      <c r="M1177" s="24">
        <v>2</v>
      </c>
      <c r="Y1177" s="24" t="s">
        <v>2364</v>
      </c>
      <c r="AA1177" s="96" t="s">
        <v>2501</v>
      </c>
      <c r="AC1177" s="96" t="s">
        <v>2502</v>
      </c>
      <c r="AD1177" s="98" t="s">
        <v>2363</v>
      </c>
      <c r="AE1177" s="96">
        <v>4</v>
      </c>
      <c r="AF1177" s="96">
        <v>1</v>
      </c>
      <c r="AG1177" s="96">
        <v>20294</v>
      </c>
      <c r="AH1177" s="96">
        <v>0</v>
      </c>
      <c r="AI1177" s="96">
        <v>2</v>
      </c>
      <c r="AJ1177" s="96" t="s">
        <v>4024</v>
      </c>
      <c r="AK1177" s="96">
        <v>4</v>
      </c>
      <c r="AN1177" s="96">
        <v>0</v>
      </c>
      <c r="AO1177" s="96" t="s">
        <v>2365</v>
      </c>
      <c r="AP1177" s="96" t="s">
        <v>2408</v>
      </c>
    </row>
    <row r="1178" spans="1:42">
      <c r="A1178" s="23">
        <v>1177</v>
      </c>
      <c r="B1178" s="96" t="s">
        <v>2496</v>
      </c>
      <c r="C1178" s="96" t="s">
        <v>1792</v>
      </c>
      <c r="D1178" s="23" t="s">
        <v>1033</v>
      </c>
      <c r="E1178" s="23" t="s">
        <v>588</v>
      </c>
      <c r="F1178" s="23" t="s">
        <v>1039</v>
      </c>
      <c r="G1178" s="96">
        <v>29</v>
      </c>
      <c r="H1178" s="24" t="s">
        <v>2910</v>
      </c>
      <c r="I1178" s="96" t="s">
        <v>123</v>
      </c>
      <c r="J1178" s="96" t="s">
        <v>138</v>
      </c>
      <c r="K1178" s="24">
        <v>10586</v>
      </c>
      <c r="L1178" s="24">
        <v>0</v>
      </c>
      <c r="M1178" s="24">
        <v>1</v>
      </c>
      <c r="Y1178" s="24" t="s">
        <v>2364</v>
      </c>
      <c r="AA1178" s="96" t="s">
        <v>2501</v>
      </c>
      <c r="AC1178" s="96" t="s">
        <v>2502</v>
      </c>
      <c r="AD1178" s="98" t="s">
        <v>2391</v>
      </c>
      <c r="AE1178" s="96">
        <v>16</v>
      </c>
      <c r="AF1178" s="96">
        <v>16</v>
      </c>
      <c r="AG1178" s="96">
        <v>10586</v>
      </c>
      <c r="AH1178" s="96">
        <v>0</v>
      </c>
      <c r="AI1178" s="96">
        <v>1</v>
      </c>
      <c r="AJ1178" s="96" t="s">
        <v>4025</v>
      </c>
      <c r="AK1178" s="96">
        <v>4</v>
      </c>
      <c r="AN1178" s="96">
        <v>0</v>
      </c>
      <c r="AO1178" s="96" t="s">
        <v>2365</v>
      </c>
      <c r="AP1178" s="96" t="s">
        <v>2409</v>
      </c>
    </row>
    <row r="1179" spans="1:42">
      <c r="A1179" s="23">
        <v>1178</v>
      </c>
      <c r="B1179" s="96" t="s">
        <v>2496</v>
      </c>
      <c r="C1179" s="96" t="s">
        <v>1792</v>
      </c>
      <c r="D1179" s="23" t="s">
        <v>1033</v>
      </c>
      <c r="E1179" s="23" t="s">
        <v>588</v>
      </c>
      <c r="F1179" s="23" t="s">
        <v>1039</v>
      </c>
      <c r="G1179" s="96">
        <v>29</v>
      </c>
      <c r="H1179" s="24" t="s">
        <v>2911</v>
      </c>
      <c r="I1179" s="96" t="s">
        <v>123</v>
      </c>
      <c r="J1179" s="96" t="s">
        <v>134</v>
      </c>
      <c r="K1179" s="24">
        <v>20294</v>
      </c>
      <c r="L1179" s="24">
        <v>2</v>
      </c>
      <c r="M1179" s="24">
        <v>2</v>
      </c>
      <c r="Y1179" s="24" t="s">
        <v>2364</v>
      </c>
      <c r="AA1179" s="96" t="s">
        <v>2501</v>
      </c>
      <c r="AC1179" s="96" t="s">
        <v>2502</v>
      </c>
      <c r="AD1179" s="98" t="s">
        <v>2363</v>
      </c>
      <c r="AE1179" s="96">
        <v>4</v>
      </c>
      <c r="AF1179" s="96">
        <v>1</v>
      </c>
      <c r="AG1179" s="96">
        <v>20294</v>
      </c>
      <c r="AH1179" s="96">
        <v>2</v>
      </c>
      <c r="AI1179" s="96">
        <v>2</v>
      </c>
      <c r="AJ1179" s="96" t="s">
        <v>4026</v>
      </c>
      <c r="AK1179" s="96">
        <v>4</v>
      </c>
      <c r="AN1179" s="96">
        <v>0</v>
      </c>
      <c r="AO1179" s="96" t="s">
        <v>2365</v>
      </c>
      <c r="AP1179" s="96" t="s">
        <v>2410</v>
      </c>
    </row>
    <row r="1180" spans="1:42">
      <c r="A1180" s="23">
        <v>1179</v>
      </c>
      <c r="B1180" s="96" t="s">
        <v>2496</v>
      </c>
      <c r="C1180" s="96" t="s">
        <v>1792</v>
      </c>
      <c r="D1180" s="23" t="s">
        <v>1033</v>
      </c>
      <c r="E1180" s="23" t="s">
        <v>588</v>
      </c>
      <c r="F1180" s="23" t="s">
        <v>1039</v>
      </c>
      <c r="G1180" s="96">
        <v>29</v>
      </c>
      <c r="H1180" s="24" t="s">
        <v>2912</v>
      </c>
      <c r="I1180" s="96" t="s">
        <v>123</v>
      </c>
      <c r="J1180" s="96" t="s">
        <v>138</v>
      </c>
      <c r="K1180" s="24">
        <v>10587</v>
      </c>
      <c r="L1180" s="24">
        <v>0</v>
      </c>
      <c r="M1180" s="24">
        <v>1</v>
      </c>
      <c r="Y1180" s="24" t="s">
        <v>2364</v>
      </c>
      <c r="AA1180" s="96" t="s">
        <v>2501</v>
      </c>
      <c r="AC1180" s="96" t="s">
        <v>2502</v>
      </c>
      <c r="AD1180" s="98" t="s">
        <v>2391</v>
      </c>
      <c r="AE1180" s="96">
        <v>16</v>
      </c>
      <c r="AF1180" s="96">
        <v>16</v>
      </c>
      <c r="AG1180" s="96">
        <v>10587</v>
      </c>
      <c r="AH1180" s="96">
        <v>0</v>
      </c>
      <c r="AI1180" s="96">
        <v>1</v>
      </c>
      <c r="AJ1180" s="96" t="s">
        <v>4027</v>
      </c>
      <c r="AK1180" s="96">
        <v>4</v>
      </c>
      <c r="AN1180" s="96">
        <v>0</v>
      </c>
      <c r="AO1180" s="96" t="s">
        <v>2365</v>
      </c>
      <c r="AP1180" s="96" t="s">
        <v>2424</v>
      </c>
    </row>
    <row r="1181" spans="1:42">
      <c r="A1181" s="23">
        <v>1180</v>
      </c>
      <c r="B1181" s="96" t="s">
        <v>2496</v>
      </c>
      <c r="C1181" s="96" t="s">
        <v>1792</v>
      </c>
      <c r="D1181" s="23" t="s">
        <v>1033</v>
      </c>
      <c r="E1181" s="23" t="s">
        <v>588</v>
      </c>
      <c r="F1181" s="23" t="s">
        <v>1039</v>
      </c>
      <c r="G1181" s="96">
        <v>29</v>
      </c>
      <c r="H1181" s="24" t="s">
        <v>2913</v>
      </c>
      <c r="I1181" s="96" t="s">
        <v>123</v>
      </c>
      <c r="J1181" s="96" t="s">
        <v>134</v>
      </c>
      <c r="K1181" s="24">
        <v>20294</v>
      </c>
      <c r="L1181" s="24">
        <v>4</v>
      </c>
      <c r="M1181" s="24">
        <v>2</v>
      </c>
      <c r="Y1181" s="24" t="s">
        <v>2364</v>
      </c>
      <c r="AA1181" s="96" t="s">
        <v>2501</v>
      </c>
      <c r="AC1181" s="96" t="s">
        <v>2502</v>
      </c>
      <c r="AD1181" s="98" t="s">
        <v>2363</v>
      </c>
      <c r="AE1181" s="96">
        <v>4</v>
      </c>
      <c r="AF1181" s="96">
        <v>1</v>
      </c>
      <c r="AG1181" s="96">
        <v>20294</v>
      </c>
      <c r="AH1181" s="96">
        <v>4</v>
      </c>
      <c r="AI1181" s="96">
        <v>2</v>
      </c>
      <c r="AJ1181" s="96" t="s">
        <v>4028</v>
      </c>
      <c r="AK1181" s="96">
        <v>4</v>
      </c>
      <c r="AN1181" s="96">
        <v>0</v>
      </c>
      <c r="AO1181" s="96" t="s">
        <v>2365</v>
      </c>
      <c r="AP1181" s="96" t="s">
        <v>2425</v>
      </c>
    </row>
    <row r="1182" spans="1:42">
      <c r="A1182" s="23">
        <v>1181</v>
      </c>
      <c r="B1182" s="96" t="s">
        <v>2496</v>
      </c>
      <c r="C1182" s="96" t="s">
        <v>1792</v>
      </c>
      <c r="D1182" s="23" t="s">
        <v>1033</v>
      </c>
      <c r="E1182" s="23" t="s">
        <v>588</v>
      </c>
      <c r="F1182" s="23" t="s">
        <v>1039</v>
      </c>
      <c r="G1182" s="96">
        <v>29</v>
      </c>
      <c r="H1182" s="24" t="s">
        <v>2914</v>
      </c>
      <c r="I1182" s="96" t="s">
        <v>123</v>
      </c>
      <c r="J1182" s="96" t="s">
        <v>138</v>
      </c>
      <c r="K1182" s="24">
        <v>10588</v>
      </c>
      <c r="L1182" s="24">
        <v>0</v>
      </c>
      <c r="M1182" s="24">
        <v>1</v>
      </c>
      <c r="Y1182" s="24" t="s">
        <v>2364</v>
      </c>
      <c r="AA1182" s="96" t="s">
        <v>2501</v>
      </c>
      <c r="AC1182" s="96" t="s">
        <v>2502</v>
      </c>
      <c r="AD1182" s="98" t="s">
        <v>2391</v>
      </c>
      <c r="AE1182" s="96">
        <v>16</v>
      </c>
      <c r="AF1182" s="96">
        <v>16</v>
      </c>
      <c r="AG1182" s="96">
        <v>10588</v>
      </c>
      <c r="AH1182" s="96">
        <v>0</v>
      </c>
      <c r="AI1182" s="96">
        <v>1</v>
      </c>
      <c r="AJ1182" s="96" t="s">
        <v>4029</v>
      </c>
      <c r="AK1182" s="96">
        <v>4</v>
      </c>
      <c r="AN1182" s="96">
        <v>0</v>
      </c>
      <c r="AO1182" s="96" t="s">
        <v>2365</v>
      </c>
      <c r="AP1182" s="96" t="s">
        <v>2426</v>
      </c>
    </row>
    <row r="1183" spans="1:42">
      <c r="A1183" s="23">
        <v>1182</v>
      </c>
      <c r="B1183" s="96" t="s">
        <v>2496</v>
      </c>
      <c r="C1183" s="96" t="s">
        <v>1792</v>
      </c>
      <c r="D1183" s="23" t="s">
        <v>1033</v>
      </c>
      <c r="E1183" s="23" t="s">
        <v>588</v>
      </c>
      <c r="F1183" s="23" t="s">
        <v>1039</v>
      </c>
      <c r="G1183" s="96">
        <v>29</v>
      </c>
      <c r="H1183" s="24" t="s">
        <v>2915</v>
      </c>
      <c r="I1183" s="96" t="s">
        <v>123</v>
      </c>
      <c r="J1183" s="96" t="s">
        <v>134</v>
      </c>
      <c r="K1183" s="24">
        <v>20294</v>
      </c>
      <c r="L1183" s="24">
        <v>6</v>
      </c>
      <c r="M1183" s="24">
        <v>2</v>
      </c>
      <c r="Y1183" s="24" t="s">
        <v>2364</v>
      </c>
      <c r="AA1183" s="96" t="s">
        <v>2501</v>
      </c>
      <c r="AC1183" s="96" t="s">
        <v>2502</v>
      </c>
      <c r="AD1183" s="98" t="s">
        <v>2363</v>
      </c>
      <c r="AE1183" s="96">
        <v>4</v>
      </c>
      <c r="AF1183" s="96">
        <v>1</v>
      </c>
      <c r="AG1183" s="96">
        <v>20294</v>
      </c>
      <c r="AH1183" s="96">
        <v>6</v>
      </c>
      <c r="AI1183" s="96">
        <v>2</v>
      </c>
      <c r="AJ1183" s="96" t="s">
        <v>4030</v>
      </c>
      <c r="AK1183" s="96">
        <v>4</v>
      </c>
      <c r="AN1183" s="96">
        <v>0</v>
      </c>
      <c r="AO1183" s="96" t="s">
        <v>2365</v>
      </c>
      <c r="AP1183" s="96" t="s">
        <v>2427</v>
      </c>
    </row>
    <row r="1184" spans="1:42">
      <c r="A1184" s="23">
        <v>1183</v>
      </c>
      <c r="B1184" s="96" t="s">
        <v>2496</v>
      </c>
      <c r="C1184" s="96" t="s">
        <v>1792</v>
      </c>
      <c r="D1184" s="23" t="s">
        <v>1033</v>
      </c>
      <c r="E1184" s="23" t="s">
        <v>588</v>
      </c>
      <c r="F1184" s="23" t="s">
        <v>1039</v>
      </c>
      <c r="G1184" s="96">
        <v>29</v>
      </c>
      <c r="H1184" s="24" t="s">
        <v>2916</v>
      </c>
      <c r="I1184" s="96" t="s">
        <v>123</v>
      </c>
      <c r="J1184" s="96" t="s">
        <v>138</v>
      </c>
      <c r="K1184" s="24">
        <v>10589</v>
      </c>
      <c r="L1184" s="24">
        <v>0</v>
      </c>
      <c r="M1184" s="24">
        <v>1</v>
      </c>
      <c r="Y1184" s="24" t="s">
        <v>2364</v>
      </c>
      <c r="AA1184" s="96" t="s">
        <v>2501</v>
      </c>
      <c r="AC1184" s="96" t="s">
        <v>2502</v>
      </c>
      <c r="AD1184" s="98" t="s">
        <v>2391</v>
      </c>
      <c r="AE1184" s="96">
        <v>16</v>
      </c>
      <c r="AF1184" s="96">
        <v>16</v>
      </c>
      <c r="AG1184" s="96">
        <v>10589</v>
      </c>
      <c r="AH1184" s="96">
        <v>0</v>
      </c>
      <c r="AI1184" s="96">
        <v>1</v>
      </c>
      <c r="AJ1184" s="96" t="s">
        <v>4031</v>
      </c>
      <c r="AK1184" s="96">
        <v>4</v>
      </c>
      <c r="AN1184" s="96">
        <v>0</v>
      </c>
      <c r="AO1184" s="96" t="s">
        <v>2365</v>
      </c>
      <c r="AP1184" s="96" t="s">
        <v>2428</v>
      </c>
    </row>
    <row r="1185" spans="1:42">
      <c r="A1185" s="23">
        <v>1184</v>
      </c>
      <c r="B1185" s="96" t="s">
        <v>2496</v>
      </c>
      <c r="C1185" s="96" t="s">
        <v>1792</v>
      </c>
      <c r="D1185" s="23" t="s">
        <v>1033</v>
      </c>
      <c r="E1185" s="23" t="s">
        <v>588</v>
      </c>
      <c r="F1185" s="23" t="s">
        <v>1039</v>
      </c>
      <c r="G1185" s="96">
        <v>29</v>
      </c>
      <c r="H1185" s="24" t="s">
        <v>2917</v>
      </c>
      <c r="I1185" s="96" t="s">
        <v>123</v>
      </c>
      <c r="J1185" s="96" t="s">
        <v>134</v>
      </c>
      <c r="K1185" s="24">
        <v>20294</v>
      </c>
      <c r="L1185" s="24">
        <v>8</v>
      </c>
      <c r="M1185" s="24">
        <v>2</v>
      </c>
      <c r="Y1185" s="24" t="s">
        <v>2364</v>
      </c>
      <c r="AA1185" s="96" t="s">
        <v>2501</v>
      </c>
      <c r="AC1185" s="96" t="s">
        <v>2502</v>
      </c>
      <c r="AD1185" s="98" t="s">
        <v>2363</v>
      </c>
      <c r="AE1185" s="96">
        <v>4</v>
      </c>
      <c r="AF1185" s="96">
        <v>1</v>
      </c>
      <c r="AG1185" s="96">
        <v>20294</v>
      </c>
      <c r="AH1185" s="96">
        <v>8</v>
      </c>
      <c r="AI1185" s="96">
        <v>2</v>
      </c>
      <c r="AJ1185" s="96" t="s">
        <v>4032</v>
      </c>
      <c r="AK1185" s="96">
        <v>4</v>
      </c>
      <c r="AN1185" s="96">
        <v>0</v>
      </c>
      <c r="AO1185" s="96" t="s">
        <v>2365</v>
      </c>
      <c r="AP1185" s="96" t="s">
        <v>2429</v>
      </c>
    </row>
    <row r="1186" spans="1:42">
      <c r="A1186" s="23">
        <v>1185</v>
      </c>
      <c r="B1186" s="96" t="s">
        <v>2496</v>
      </c>
      <c r="C1186" s="96" t="s">
        <v>1792</v>
      </c>
      <c r="D1186" s="23" t="s">
        <v>1033</v>
      </c>
      <c r="E1186" s="23" t="s">
        <v>588</v>
      </c>
      <c r="F1186" s="23" t="s">
        <v>1039</v>
      </c>
      <c r="G1186" s="96">
        <v>29</v>
      </c>
      <c r="H1186" s="24" t="s">
        <v>2918</v>
      </c>
      <c r="I1186" s="96" t="s">
        <v>123</v>
      </c>
      <c r="J1186" s="96" t="s">
        <v>138</v>
      </c>
      <c r="K1186" s="24">
        <v>10590</v>
      </c>
      <c r="L1186" s="24">
        <v>0</v>
      </c>
      <c r="M1186" s="24">
        <v>1</v>
      </c>
      <c r="Y1186" s="24" t="s">
        <v>2364</v>
      </c>
      <c r="AA1186" s="96" t="s">
        <v>2501</v>
      </c>
      <c r="AC1186" s="96" t="s">
        <v>2502</v>
      </c>
      <c r="AD1186" s="98" t="s">
        <v>2391</v>
      </c>
      <c r="AE1186" s="96">
        <v>16</v>
      </c>
      <c r="AF1186" s="96">
        <v>16</v>
      </c>
      <c r="AG1186" s="96">
        <v>10590</v>
      </c>
      <c r="AH1186" s="96">
        <v>0</v>
      </c>
      <c r="AI1186" s="96">
        <v>1</v>
      </c>
      <c r="AJ1186" s="96" t="s">
        <v>4033</v>
      </c>
      <c r="AK1186" s="96">
        <v>4</v>
      </c>
      <c r="AN1186" s="96">
        <v>0</v>
      </c>
      <c r="AO1186" s="96" t="s">
        <v>2365</v>
      </c>
      <c r="AP1186" s="96" t="s">
        <v>2430</v>
      </c>
    </row>
    <row r="1187" spans="1:42">
      <c r="A1187" s="23">
        <v>1186</v>
      </c>
      <c r="B1187" s="96" t="s">
        <v>2496</v>
      </c>
      <c r="C1187" s="96" t="s">
        <v>1792</v>
      </c>
      <c r="D1187" s="23" t="s">
        <v>1033</v>
      </c>
      <c r="E1187" s="23" t="s">
        <v>588</v>
      </c>
      <c r="F1187" s="23" t="s">
        <v>1039</v>
      </c>
      <c r="G1187" s="96">
        <v>29</v>
      </c>
      <c r="H1187" s="24" t="s">
        <v>2919</v>
      </c>
      <c r="I1187" s="96" t="s">
        <v>123</v>
      </c>
      <c r="J1187" s="96" t="s">
        <v>134</v>
      </c>
      <c r="K1187" s="24">
        <v>20294</v>
      </c>
      <c r="L1187" s="24">
        <v>10</v>
      </c>
      <c r="M1187" s="24">
        <v>2</v>
      </c>
      <c r="Y1187" s="24" t="s">
        <v>2364</v>
      </c>
      <c r="AA1187" s="96" t="s">
        <v>2501</v>
      </c>
      <c r="AC1187" s="96" t="s">
        <v>2502</v>
      </c>
      <c r="AD1187" s="98" t="s">
        <v>2363</v>
      </c>
      <c r="AE1187" s="96">
        <v>4</v>
      </c>
      <c r="AF1187" s="96">
        <v>1</v>
      </c>
      <c r="AG1187" s="96">
        <v>20294</v>
      </c>
      <c r="AH1187" s="96">
        <v>10</v>
      </c>
      <c r="AI1187" s="96">
        <v>2</v>
      </c>
      <c r="AJ1187" s="96" t="s">
        <v>4034</v>
      </c>
      <c r="AK1187" s="96">
        <v>4</v>
      </c>
      <c r="AN1187" s="96">
        <v>0</v>
      </c>
      <c r="AO1187" s="96" t="s">
        <v>2365</v>
      </c>
      <c r="AP1187" s="96" t="s">
        <v>2431</v>
      </c>
    </row>
    <row r="1188" spans="1:42">
      <c r="A1188" s="23">
        <v>1187</v>
      </c>
      <c r="B1188" s="96" t="s">
        <v>2496</v>
      </c>
      <c r="C1188" s="96" t="s">
        <v>1792</v>
      </c>
      <c r="D1188" s="23" t="s">
        <v>1033</v>
      </c>
      <c r="E1188" s="23" t="s">
        <v>588</v>
      </c>
      <c r="F1188" s="23" t="s">
        <v>1039</v>
      </c>
      <c r="G1188" s="96">
        <v>29</v>
      </c>
      <c r="H1188" s="24" t="s">
        <v>2702</v>
      </c>
      <c r="I1188" s="96" t="s">
        <v>121</v>
      </c>
      <c r="J1188" s="96" t="s">
        <v>134</v>
      </c>
      <c r="K1188" s="24">
        <v>20294</v>
      </c>
      <c r="L1188" s="24">
        <v>12</v>
      </c>
      <c r="M1188" s="24">
        <v>1</v>
      </c>
      <c r="Y1188" s="24" t="s">
        <v>2364</v>
      </c>
      <c r="AA1188" s="96" t="s">
        <v>2497</v>
      </c>
      <c r="AC1188" s="96" t="s">
        <v>2498</v>
      </c>
      <c r="AD1188" s="98" t="s">
        <v>2363</v>
      </c>
      <c r="AE1188" s="96">
        <v>4</v>
      </c>
      <c r="AF1188" s="96">
        <v>1</v>
      </c>
      <c r="AG1188" s="96">
        <v>20294</v>
      </c>
      <c r="AH1188" s="96">
        <v>12</v>
      </c>
      <c r="AI1188" s="96">
        <v>1</v>
      </c>
      <c r="AJ1188" s="96" t="s">
        <v>4035</v>
      </c>
      <c r="AK1188" s="96">
        <v>4</v>
      </c>
      <c r="AN1188" s="96">
        <v>0</v>
      </c>
      <c r="AO1188" s="96" t="s">
        <v>2365</v>
      </c>
      <c r="AP1188" s="96" t="s">
        <v>2432</v>
      </c>
    </row>
    <row r="1189" spans="1:42">
      <c r="A1189" s="23">
        <v>1188</v>
      </c>
      <c r="B1189" s="96" t="s">
        <v>2496</v>
      </c>
      <c r="C1189" s="96" t="s">
        <v>1792</v>
      </c>
      <c r="D1189" s="23" t="s">
        <v>1033</v>
      </c>
      <c r="E1189" s="23" t="s">
        <v>588</v>
      </c>
      <c r="F1189" s="23" t="s">
        <v>1039</v>
      </c>
      <c r="G1189" s="96">
        <v>29</v>
      </c>
      <c r="H1189" s="24" t="s">
        <v>2703</v>
      </c>
      <c r="I1189" s="96" t="s">
        <v>121</v>
      </c>
      <c r="J1189" s="96" t="s">
        <v>134</v>
      </c>
      <c r="K1189" s="24">
        <v>20294</v>
      </c>
      <c r="L1189" s="24">
        <v>14</v>
      </c>
      <c r="M1189" s="24">
        <v>1</v>
      </c>
      <c r="Y1189" s="24" t="s">
        <v>2364</v>
      </c>
      <c r="AA1189" s="96" t="s">
        <v>2497</v>
      </c>
      <c r="AC1189" s="96" t="s">
        <v>2498</v>
      </c>
      <c r="AD1189" s="98" t="s">
        <v>2363</v>
      </c>
      <c r="AE1189" s="96">
        <v>4</v>
      </c>
      <c r="AF1189" s="96">
        <v>1</v>
      </c>
      <c r="AG1189" s="96">
        <v>20294</v>
      </c>
      <c r="AH1189" s="96">
        <v>14</v>
      </c>
      <c r="AI1189" s="96">
        <v>1</v>
      </c>
      <c r="AJ1189" s="96" t="s">
        <v>4036</v>
      </c>
      <c r="AK1189" s="96">
        <v>4</v>
      </c>
      <c r="AN1189" s="96">
        <v>0</v>
      </c>
      <c r="AO1189" s="96" t="s">
        <v>2365</v>
      </c>
      <c r="AP1189" s="96" t="s">
        <v>2433</v>
      </c>
    </row>
    <row r="1190" spans="1:42">
      <c r="A1190" s="23">
        <v>1189</v>
      </c>
      <c r="B1190" s="96" t="s">
        <v>2496</v>
      </c>
      <c r="C1190" s="96" t="s">
        <v>1792</v>
      </c>
      <c r="D1190" s="23" t="s">
        <v>1033</v>
      </c>
      <c r="E1190" s="23" t="s">
        <v>588</v>
      </c>
      <c r="F1190" s="23" t="s">
        <v>1039</v>
      </c>
      <c r="G1190" s="96">
        <v>29</v>
      </c>
      <c r="H1190" s="24" t="s">
        <v>2704</v>
      </c>
      <c r="I1190" s="96" t="s">
        <v>121</v>
      </c>
      <c r="J1190" s="96" t="s">
        <v>134</v>
      </c>
      <c r="K1190" s="24">
        <v>20295</v>
      </c>
      <c r="L1190" s="24">
        <v>0</v>
      </c>
      <c r="M1190" s="24">
        <v>1</v>
      </c>
      <c r="Y1190" s="24" t="s">
        <v>2364</v>
      </c>
      <c r="AA1190" s="96" t="s">
        <v>2497</v>
      </c>
      <c r="AC1190" s="96" t="s">
        <v>2498</v>
      </c>
      <c r="AD1190" s="98" t="s">
        <v>2363</v>
      </c>
      <c r="AE1190" s="96">
        <v>4</v>
      </c>
      <c r="AF1190" s="96">
        <v>1</v>
      </c>
      <c r="AG1190" s="96">
        <v>20295</v>
      </c>
      <c r="AH1190" s="96">
        <v>0</v>
      </c>
      <c r="AI1190" s="96">
        <v>1</v>
      </c>
      <c r="AJ1190" s="96" t="s">
        <v>4037</v>
      </c>
      <c r="AK1190" s="96">
        <v>4</v>
      </c>
      <c r="AN1190" s="96">
        <v>0</v>
      </c>
      <c r="AO1190" s="96" t="s">
        <v>2365</v>
      </c>
      <c r="AP1190" s="96" t="s">
        <v>2434</v>
      </c>
    </row>
    <row r="1191" spans="1:42">
      <c r="A1191" s="23">
        <v>1190</v>
      </c>
      <c r="B1191" s="96" t="s">
        <v>2496</v>
      </c>
      <c r="C1191" s="96" t="s">
        <v>1792</v>
      </c>
      <c r="D1191" s="23" t="s">
        <v>1033</v>
      </c>
      <c r="E1191" s="23" t="s">
        <v>588</v>
      </c>
      <c r="F1191" s="23" t="s">
        <v>1039</v>
      </c>
      <c r="G1191" s="96">
        <v>29</v>
      </c>
      <c r="H1191" s="24" t="s">
        <v>2705</v>
      </c>
      <c r="I1191" s="96" t="s">
        <v>121</v>
      </c>
      <c r="J1191" s="96" t="s">
        <v>134</v>
      </c>
      <c r="K1191" s="24">
        <v>20295</v>
      </c>
      <c r="L1191" s="24">
        <v>1</v>
      </c>
      <c r="M1191" s="24">
        <v>1</v>
      </c>
      <c r="Y1191" s="24" t="s">
        <v>2364</v>
      </c>
      <c r="AA1191" s="96" t="s">
        <v>2497</v>
      </c>
      <c r="AC1191" s="96" t="s">
        <v>2498</v>
      </c>
      <c r="AD1191" s="98" t="s">
        <v>2363</v>
      </c>
      <c r="AE1191" s="96">
        <v>4</v>
      </c>
      <c r="AF1191" s="96">
        <v>1</v>
      </c>
      <c r="AG1191" s="96">
        <v>20295</v>
      </c>
      <c r="AH1191" s="96">
        <v>1</v>
      </c>
      <c r="AI1191" s="96">
        <v>1</v>
      </c>
      <c r="AJ1191" s="96" t="s">
        <v>4038</v>
      </c>
      <c r="AK1191" s="96">
        <v>4</v>
      </c>
      <c r="AN1191" s="96">
        <v>0</v>
      </c>
      <c r="AO1191" s="96" t="s">
        <v>2365</v>
      </c>
      <c r="AP1191" s="96" t="s">
        <v>2435</v>
      </c>
    </row>
    <row r="1192" spans="1:42">
      <c r="A1192" s="23">
        <v>1191</v>
      </c>
      <c r="B1192" s="96" t="s">
        <v>2496</v>
      </c>
      <c r="C1192" s="96" t="s">
        <v>1792</v>
      </c>
      <c r="D1192" s="23" t="s">
        <v>1033</v>
      </c>
      <c r="E1192" s="23" t="s">
        <v>588</v>
      </c>
      <c r="F1192" s="23" t="s">
        <v>1039</v>
      </c>
      <c r="G1192" s="96">
        <v>29</v>
      </c>
      <c r="H1192" s="24" t="s">
        <v>2706</v>
      </c>
      <c r="I1192" s="96" t="s">
        <v>121</v>
      </c>
      <c r="J1192" s="96" t="s">
        <v>134</v>
      </c>
      <c r="K1192" s="24">
        <v>20295</v>
      </c>
      <c r="L1192" s="24">
        <v>2</v>
      </c>
      <c r="M1192" s="24">
        <v>1</v>
      </c>
      <c r="Y1192" s="24" t="s">
        <v>2364</v>
      </c>
      <c r="AA1192" s="96" t="s">
        <v>2497</v>
      </c>
      <c r="AC1192" s="96" t="s">
        <v>2498</v>
      </c>
      <c r="AD1192" s="98" t="s">
        <v>2363</v>
      </c>
      <c r="AE1192" s="96">
        <v>4</v>
      </c>
      <c r="AF1192" s="96">
        <v>1</v>
      </c>
      <c r="AG1192" s="96">
        <v>20295</v>
      </c>
      <c r="AH1192" s="96">
        <v>2</v>
      </c>
      <c r="AI1192" s="96">
        <v>1</v>
      </c>
      <c r="AJ1192" s="96" t="s">
        <v>4039</v>
      </c>
      <c r="AK1192" s="96">
        <v>4</v>
      </c>
      <c r="AN1192" s="96">
        <v>0</v>
      </c>
      <c r="AO1192" s="96" t="s">
        <v>2365</v>
      </c>
      <c r="AP1192" s="96" t="s">
        <v>2436</v>
      </c>
    </row>
    <row r="1193" spans="1:42">
      <c r="A1193" s="23">
        <v>1192</v>
      </c>
      <c r="B1193" s="96" t="s">
        <v>2496</v>
      </c>
      <c r="C1193" s="96" t="s">
        <v>1792</v>
      </c>
      <c r="D1193" s="23" t="s">
        <v>1033</v>
      </c>
      <c r="E1193" s="23" t="s">
        <v>588</v>
      </c>
      <c r="F1193" s="23" t="s">
        <v>1039</v>
      </c>
      <c r="G1193" s="96">
        <v>29</v>
      </c>
      <c r="H1193" s="24" t="s">
        <v>2707</v>
      </c>
      <c r="I1193" s="96" t="s">
        <v>121</v>
      </c>
      <c r="J1193" s="96" t="s">
        <v>134</v>
      </c>
      <c r="K1193" s="24">
        <v>20295</v>
      </c>
      <c r="L1193" s="24">
        <v>3</v>
      </c>
      <c r="M1193" s="24">
        <v>1</v>
      </c>
      <c r="Y1193" s="24" t="s">
        <v>2364</v>
      </c>
      <c r="AA1193" s="96" t="s">
        <v>2497</v>
      </c>
      <c r="AC1193" s="96" t="s">
        <v>2498</v>
      </c>
      <c r="AD1193" s="98" t="s">
        <v>2363</v>
      </c>
      <c r="AE1193" s="96">
        <v>4</v>
      </c>
      <c r="AF1193" s="96">
        <v>1</v>
      </c>
      <c r="AG1193" s="96">
        <v>20295</v>
      </c>
      <c r="AH1193" s="96">
        <v>3</v>
      </c>
      <c r="AI1193" s="96">
        <v>1</v>
      </c>
      <c r="AJ1193" s="96" t="s">
        <v>4040</v>
      </c>
      <c r="AK1193" s="96">
        <v>4</v>
      </c>
      <c r="AN1193" s="96">
        <v>0</v>
      </c>
      <c r="AO1193" s="96" t="s">
        <v>2365</v>
      </c>
      <c r="AP1193" s="96" t="s">
        <v>2437</v>
      </c>
    </row>
    <row r="1194" spans="1:42">
      <c r="A1194" s="23">
        <v>1193</v>
      </c>
      <c r="B1194" s="96" t="s">
        <v>2496</v>
      </c>
      <c r="C1194" s="96" t="s">
        <v>1792</v>
      </c>
      <c r="D1194" s="23" t="s">
        <v>1033</v>
      </c>
      <c r="E1194" s="23" t="s">
        <v>588</v>
      </c>
      <c r="F1194" s="23" t="s">
        <v>1039</v>
      </c>
      <c r="G1194" s="96">
        <v>29</v>
      </c>
      <c r="H1194" s="24" t="s">
        <v>2708</v>
      </c>
      <c r="I1194" s="96" t="s">
        <v>121</v>
      </c>
      <c r="J1194" s="96" t="s">
        <v>134</v>
      </c>
      <c r="K1194" s="24">
        <v>20295</v>
      </c>
      <c r="L1194" s="24">
        <v>4</v>
      </c>
      <c r="M1194" s="24">
        <v>1</v>
      </c>
      <c r="Y1194" s="24" t="s">
        <v>2364</v>
      </c>
      <c r="AA1194" s="96" t="s">
        <v>2497</v>
      </c>
      <c r="AC1194" s="96" t="s">
        <v>2498</v>
      </c>
      <c r="AD1194" s="98" t="s">
        <v>2363</v>
      </c>
      <c r="AE1194" s="96">
        <v>4</v>
      </c>
      <c r="AF1194" s="96">
        <v>1</v>
      </c>
      <c r="AG1194" s="96">
        <v>20295</v>
      </c>
      <c r="AH1194" s="96">
        <v>4</v>
      </c>
      <c r="AI1194" s="96">
        <v>1</v>
      </c>
      <c r="AJ1194" s="96" t="s">
        <v>4041</v>
      </c>
      <c r="AK1194" s="96">
        <v>4</v>
      </c>
      <c r="AN1194" s="96">
        <v>0</v>
      </c>
      <c r="AO1194" s="96" t="s">
        <v>2365</v>
      </c>
      <c r="AP1194" s="96" t="s">
        <v>2438</v>
      </c>
    </row>
    <row r="1195" spans="1:42">
      <c r="A1195" s="23">
        <v>1194</v>
      </c>
      <c r="B1195" s="96" t="s">
        <v>2496</v>
      </c>
      <c r="C1195" s="96" t="s">
        <v>1792</v>
      </c>
      <c r="D1195" s="23" t="s">
        <v>1033</v>
      </c>
      <c r="E1195" s="23" t="s">
        <v>588</v>
      </c>
      <c r="F1195" s="23" t="s">
        <v>1039</v>
      </c>
      <c r="G1195" s="96">
        <v>29</v>
      </c>
      <c r="H1195" s="24" t="s">
        <v>2709</v>
      </c>
      <c r="I1195" s="96" t="s">
        <v>121</v>
      </c>
      <c r="J1195" s="96" t="s">
        <v>134</v>
      </c>
      <c r="K1195" s="24">
        <v>20295</v>
      </c>
      <c r="L1195" s="24">
        <v>5</v>
      </c>
      <c r="M1195" s="24">
        <v>1</v>
      </c>
      <c r="Y1195" s="24" t="s">
        <v>2364</v>
      </c>
      <c r="AA1195" s="96" t="s">
        <v>2497</v>
      </c>
      <c r="AC1195" s="96" t="s">
        <v>2498</v>
      </c>
      <c r="AD1195" s="98" t="s">
        <v>2363</v>
      </c>
      <c r="AE1195" s="96">
        <v>4</v>
      </c>
      <c r="AF1195" s="96">
        <v>1</v>
      </c>
      <c r="AG1195" s="96">
        <v>20295</v>
      </c>
      <c r="AH1195" s="96">
        <v>5</v>
      </c>
      <c r="AI1195" s="96">
        <v>1</v>
      </c>
      <c r="AJ1195" s="96" t="s">
        <v>4042</v>
      </c>
      <c r="AK1195" s="96">
        <v>4</v>
      </c>
      <c r="AN1195" s="96">
        <v>0</v>
      </c>
      <c r="AO1195" s="96" t="s">
        <v>2365</v>
      </c>
      <c r="AP1195" s="96" t="s">
        <v>2439</v>
      </c>
    </row>
    <row r="1196" spans="1:42">
      <c r="A1196" s="23">
        <v>1195</v>
      </c>
      <c r="B1196" s="96" t="s">
        <v>2496</v>
      </c>
      <c r="C1196" s="96" t="s">
        <v>1792</v>
      </c>
      <c r="D1196" s="23" t="s">
        <v>1033</v>
      </c>
      <c r="E1196" s="23" t="s">
        <v>588</v>
      </c>
      <c r="F1196" s="23" t="s">
        <v>1039</v>
      </c>
      <c r="G1196" s="96">
        <v>29</v>
      </c>
      <c r="H1196" s="24" t="s">
        <v>2710</v>
      </c>
      <c r="I1196" s="96" t="s">
        <v>121</v>
      </c>
      <c r="J1196" s="96" t="s">
        <v>134</v>
      </c>
      <c r="K1196" s="24">
        <v>20295</v>
      </c>
      <c r="L1196" s="24">
        <v>6</v>
      </c>
      <c r="M1196" s="24">
        <v>1</v>
      </c>
      <c r="Y1196" s="24" t="s">
        <v>2364</v>
      </c>
      <c r="AA1196" s="96" t="s">
        <v>2497</v>
      </c>
      <c r="AC1196" s="96" t="s">
        <v>2498</v>
      </c>
      <c r="AD1196" s="98" t="s">
        <v>2363</v>
      </c>
      <c r="AE1196" s="96">
        <v>4</v>
      </c>
      <c r="AF1196" s="96">
        <v>1</v>
      </c>
      <c r="AG1196" s="96">
        <v>20295</v>
      </c>
      <c r="AH1196" s="96">
        <v>6</v>
      </c>
      <c r="AI1196" s="96">
        <v>1</v>
      </c>
      <c r="AJ1196" s="96" t="s">
        <v>4043</v>
      </c>
      <c r="AK1196" s="96">
        <v>4</v>
      </c>
      <c r="AN1196" s="96">
        <v>0</v>
      </c>
      <c r="AO1196" s="96" t="s">
        <v>2365</v>
      </c>
      <c r="AP1196" s="96" t="s">
        <v>2440</v>
      </c>
    </row>
    <row r="1197" spans="1:42">
      <c r="A1197" s="23">
        <v>1196</v>
      </c>
      <c r="B1197" s="96" t="s">
        <v>2496</v>
      </c>
      <c r="C1197" s="96" t="s">
        <v>1792</v>
      </c>
      <c r="D1197" s="23" t="s">
        <v>1033</v>
      </c>
      <c r="E1197" s="23" t="s">
        <v>588</v>
      </c>
      <c r="F1197" s="23" t="s">
        <v>1039</v>
      </c>
      <c r="G1197" s="96">
        <v>29</v>
      </c>
      <c r="H1197" s="24" t="s">
        <v>2711</v>
      </c>
      <c r="I1197" s="96" t="s">
        <v>121</v>
      </c>
      <c r="J1197" s="96" t="s">
        <v>134</v>
      </c>
      <c r="K1197" s="24">
        <v>20295</v>
      </c>
      <c r="L1197" s="24">
        <v>7</v>
      </c>
      <c r="M1197" s="24">
        <v>1</v>
      </c>
      <c r="Y1197" s="24" t="s">
        <v>2364</v>
      </c>
      <c r="AA1197" s="96" t="s">
        <v>2497</v>
      </c>
      <c r="AC1197" s="96" t="s">
        <v>2498</v>
      </c>
      <c r="AD1197" s="98" t="s">
        <v>2363</v>
      </c>
      <c r="AE1197" s="96">
        <v>4</v>
      </c>
      <c r="AF1197" s="96">
        <v>1</v>
      </c>
      <c r="AG1197" s="96">
        <v>20295</v>
      </c>
      <c r="AH1197" s="96">
        <v>7</v>
      </c>
      <c r="AI1197" s="96">
        <v>1</v>
      </c>
      <c r="AJ1197" s="96" t="s">
        <v>4044</v>
      </c>
      <c r="AK1197" s="96">
        <v>4</v>
      </c>
      <c r="AN1197" s="96">
        <v>0</v>
      </c>
      <c r="AO1197" s="96" t="s">
        <v>2365</v>
      </c>
      <c r="AP1197" s="96" t="s">
        <v>2441</v>
      </c>
    </row>
    <row r="1198" spans="1:42">
      <c r="A1198" s="23">
        <v>1197</v>
      </c>
      <c r="B1198" s="96" t="s">
        <v>2496</v>
      </c>
      <c r="C1198" s="96" t="s">
        <v>1792</v>
      </c>
      <c r="D1198" s="23" t="s">
        <v>1033</v>
      </c>
      <c r="E1198" s="23" t="s">
        <v>588</v>
      </c>
      <c r="F1198" s="23" t="s">
        <v>1039</v>
      </c>
      <c r="G1198" s="96">
        <v>29</v>
      </c>
      <c r="H1198" s="24" t="s">
        <v>2712</v>
      </c>
      <c r="I1198" s="96" t="s">
        <v>121</v>
      </c>
      <c r="J1198" s="96" t="s">
        <v>134</v>
      </c>
      <c r="K1198" s="24">
        <v>20295</v>
      </c>
      <c r="L1198" s="24">
        <v>8</v>
      </c>
      <c r="M1198" s="24">
        <v>1</v>
      </c>
      <c r="Y1198" s="24" t="s">
        <v>2364</v>
      </c>
      <c r="AA1198" s="96" t="s">
        <v>2497</v>
      </c>
      <c r="AC1198" s="96" t="s">
        <v>2498</v>
      </c>
      <c r="AD1198" s="98" t="s">
        <v>2363</v>
      </c>
      <c r="AE1198" s="96">
        <v>4</v>
      </c>
      <c r="AF1198" s="96">
        <v>1</v>
      </c>
      <c r="AG1198" s="96">
        <v>20295</v>
      </c>
      <c r="AH1198" s="96">
        <v>8</v>
      </c>
      <c r="AI1198" s="96">
        <v>1</v>
      </c>
      <c r="AJ1198" s="96" t="s">
        <v>4045</v>
      </c>
      <c r="AK1198" s="96">
        <v>4</v>
      </c>
      <c r="AN1198" s="96">
        <v>0</v>
      </c>
      <c r="AO1198" s="96" t="s">
        <v>2365</v>
      </c>
      <c r="AP1198" s="96" t="s">
        <v>2442</v>
      </c>
    </row>
    <row r="1199" spans="1:42">
      <c r="A1199" s="23">
        <v>1198</v>
      </c>
      <c r="B1199" s="96" t="s">
        <v>2496</v>
      </c>
      <c r="C1199" s="96" t="s">
        <v>1792</v>
      </c>
      <c r="D1199" s="23" t="s">
        <v>1033</v>
      </c>
      <c r="E1199" s="23" t="s">
        <v>588</v>
      </c>
      <c r="F1199" s="23" t="s">
        <v>1039</v>
      </c>
      <c r="G1199" s="96">
        <v>29</v>
      </c>
      <c r="H1199" s="24" t="s">
        <v>2713</v>
      </c>
      <c r="I1199" s="96" t="s">
        <v>121</v>
      </c>
      <c r="J1199" s="96" t="s">
        <v>134</v>
      </c>
      <c r="K1199" s="24">
        <v>20295</v>
      </c>
      <c r="L1199" s="24">
        <v>9</v>
      </c>
      <c r="M1199" s="24">
        <v>1</v>
      </c>
      <c r="Y1199" s="24" t="s">
        <v>2364</v>
      </c>
      <c r="AA1199" s="96" t="s">
        <v>2497</v>
      </c>
      <c r="AC1199" s="96" t="s">
        <v>2498</v>
      </c>
      <c r="AD1199" s="98" t="s">
        <v>2363</v>
      </c>
      <c r="AE1199" s="96">
        <v>4</v>
      </c>
      <c r="AF1199" s="96">
        <v>1</v>
      </c>
      <c r="AG1199" s="96">
        <v>20295</v>
      </c>
      <c r="AH1199" s="96">
        <v>9</v>
      </c>
      <c r="AI1199" s="96">
        <v>1</v>
      </c>
      <c r="AJ1199" s="96" t="s">
        <v>4046</v>
      </c>
      <c r="AK1199" s="96">
        <v>4</v>
      </c>
      <c r="AN1199" s="96">
        <v>0</v>
      </c>
      <c r="AO1199" s="96" t="s">
        <v>2365</v>
      </c>
      <c r="AP1199" s="96" t="s">
        <v>2443</v>
      </c>
    </row>
    <row r="1200" spans="1:42">
      <c r="A1200" s="23">
        <v>1199</v>
      </c>
      <c r="B1200" s="96" t="s">
        <v>2496</v>
      </c>
      <c r="C1200" s="96" t="s">
        <v>1792</v>
      </c>
      <c r="D1200" s="23" t="s">
        <v>1033</v>
      </c>
      <c r="E1200" s="23" t="s">
        <v>588</v>
      </c>
      <c r="F1200" s="23" t="s">
        <v>1039</v>
      </c>
      <c r="G1200" s="96">
        <v>29</v>
      </c>
      <c r="H1200" s="24" t="s">
        <v>2714</v>
      </c>
      <c r="I1200" s="96" t="s">
        <v>121</v>
      </c>
      <c r="J1200" s="96" t="s">
        <v>134</v>
      </c>
      <c r="K1200" s="24">
        <v>20295</v>
      </c>
      <c r="L1200" s="24">
        <v>10</v>
      </c>
      <c r="M1200" s="24">
        <v>1</v>
      </c>
      <c r="Y1200" s="24" t="s">
        <v>2364</v>
      </c>
      <c r="AA1200" s="96" t="s">
        <v>2497</v>
      </c>
      <c r="AC1200" s="96" t="s">
        <v>2498</v>
      </c>
      <c r="AD1200" s="98" t="s">
        <v>2363</v>
      </c>
      <c r="AE1200" s="96">
        <v>4</v>
      </c>
      <c r="AF1200" s="96">
        <v>1</v>
      </c>
      <c r="AG1200" s="96">
        <v>20295</v>
      </c>
      <c r="AH1200" s="96">
        <v>10</v>
      </c>
      <c r="AI1200" s="96">
        <v>1</v>
      </c>
      <c r="AJ1200" s="96" t="s">
        <v>4047</v>
      </c>
      <c r="AK1200" s="96">
        <v>4</v>
      </c>
      <c r="AN1200" s="96">
        <v>0</v>
      </c>
      <c r="AO1200" s="96" t="s">
        <v>2365</v>
      </c>
      <c r="AP1200" s="96" t="s">
        <v>2444</v>
      </c>
    </row>
    <row r="1201" spans="1:42">
      <c r="A1201" s="23">
        <v>1200</v>
      </c>
      <c r="B1201" s="96" t="s">
        <v>2496</v>
      </c>
      <c r="C1201" s="96" t="s">
        <v>1792</v>
      </c>
      <c r="D1201" s="23" t="s">
        <v>1033</v>
      </c>
      <c r="E1201" s="23" t="s">
        <v>588</v>
      </c>
      <c r="F1201" s="23" t="s">
        <v>1039</v>
      </c>
      <c r="G1201" s="96">
        <v>29</v>
      </c>
      <c r="H1201" s="24" t="s">
        <v>2715</v>
      </c>
      <c r="I1201" s="96" t="s">
        <v>121</v>
      </c>
      <c r="J1201" s="96" t="s">
        <v>134</v>
      </c>
      <c r="K1201" s="24">
        <v>20295</v>
      </c>
      <c r="L1201" s="24">
        <v>11</v>
      </c>
      <c r="M1201" s="24">
        <v>1</v>
      </c>
      <c r="Y1201" s="24" t="s">
        <v>2364</v>
      </c>
      <c r="AA1201" s="96" t="s">
        <v>2497</v>
      </c>
      <c r="AC1201" s="96" t="s">
        <v>2498</v>
      </c>
      <c r="AD1201" s="98" t="s">
        <v>2363</v>
      </c>
      <c r="AE1201" s="96">
        <v>4</v>
      </c>
      <c r="AF1201" s="96">
        <v>1</v>
      </c>
      <c r="AG1201" s="96">
        <v>20295</v>
      </c>
      <c r="AH1201" s="96">
        <v>11</v>
      </c>
      <c r="AI1201" s="96">
        <v>1</v>
      </c>
      <c r="AJ1201" s="96" t="s">
        <v>4048</v>
      </c>
      <c r="AK1201" s="96">
        <v>4</v>
      </c>
      <c r="AN1201" s="96">
        <v>0</v>
      </c>
      <c r="AO1201" s="96" t="s">
        <v>2365</v>
      </c>
      <c r="AP1201" s="96" t="s">
        <v>2445</v>
      </c>
    </row>
    <row r="1202" spans="1:42">
      <c r="A1202" s="23">
        <v>1201</v>
      </c>
      <c r="B1202" s="96" t="s">
        <v>2496</v>
      </c>
      <c r="C1202" s="96" t="s">
        <v>1792</v>
      </c>
      <c r="D1202" s="23" t="s">
        <v>1033</v>
      </c>
      <c r="E1202" s="23" t="s">
        <v>588</v>
      </c>
      <c r="F1202" s="23" t="s">
        <v>1039</v>
      </c>
      <c r="G1202" s="96">
        <v>29</v>
      </c>
      <c r="H1202" s="24" t="s">
        <v>2716</v>
      </c>
      <c r="I1202" s="96" t="s">
        <v>121</v>
      </c>
      <c r="J1202" s="96" t="s">
        <v>134</v>
      </c>
      <c r="K1202" s="24">
        <v>20296</v>
      </c>
      <c r="L1202" s="24">
        <v>0</v>
      </c>
      <c r="M1202" s="24">
        <v>16</v>
      </c>
      <c r="Y1202" s="24" t="s">
        <v>2364</v>
      </c>
      <c r="AA1202" s="96" t="s">
        <v>2497</v>
      </c>
      <c r="AC1202" s="96" t="s">
        <v>2498</v>
      </c>
      <c r="AD1202" s="98" t="s">
        <v>2387</v>
      </c>
      <c r="AE1202" s="96">
        <v>4</v>
      </c>
      <c r="AF1202" s="96">
        <v>1</v>
      </c>
      <c r="AG1202" s="96">
        <v>20296</v>
      </c>
      <c r="AH1202" s="96">
        <v>0</v>
      </c>
      <c r="AI1202" s="96">
        <v>16</v>
      </c>
      <c r="AJ1202" s="96" t="s">
        <v>4049</v>
      </c>
      <c r="AK1202" s="96">
        <v>4</v>
      </c>
      <c r="AN1202" s="96">
        <v>0</v>
      </c>
      <c r="AO1202" s="96" t="s">
        <v>2365</v>
      </c>
      <c r="AP1202" s="96" t="s">
        <v>2446</v>
      </c>
    </row>
    <row r="1203" spans="1:42">
      <c r="A1203" s="23">
        <v>1202</v>
      </c>
      <c r="B1203" s="96" t="s">
        <v>2496</v>
      </c>
      <c r="C1203" s="96" t="s">
        <v>1792</v>
      </c>
      <c r="D1203" s="23" t="s">
        <v>1033</v>
      </c>
      <c r="E1203" s="23" t="s">
        <v>588</v>
      </c>
      <c r="F1203" s="23" t="s">
        <v>1041</v>
      </c>
      <c r="G1203" s="96">
        <v>30</v>
      </c>
      <c r="H1203" s="24" t="s">
        <v>2694</v>
      </c>
      <c r="I1203" s="96" t="s">
        <v>122</v>
      </c>
      <c r="J1203" s="96" t="s">
        <v>134</v>
      </c>
      <c r="K1203" s="24">
        <v>20301</v>
      </c>
      <c r="L1203" s="24">
        <v>0</v>
      </c>
      <c r="M1203" s="24">
        <v>2</v>
      </c>
      <c r="Y1203" s="24" t="s">
        <v>2364</v>
      </c>
      <c r="AA1203" s="96" t="s">
        <v>2499</v>
      </c>
      <c r="AC1203" s="96" t="s">
        <v>2500</v>
      </c>
      <c r="AD1203" s="98" t="s">
        <v>2363</v>
      </c>
      <c r="AE1203" s="96">
        <v>4</v>
      </c>
      <c r="AF1203" s="96">
        <v>1</v>
      </c>
      <c r="AG1203" s="96">
        <v>20301</v>
      </c>
      <c r="AH1203" s="96">
        <v>0</v>
      </c>
      <c r="AI1203" s="96">
        <v>2</v>
      </c>
      <c r="AJ1203" s="96" t="s">
        <v>4050</v>
      </c>
      <c r="AK1203" s="96">
        <v>4</v>
      </c>
      <c r="AN1203" s="96">
        <v>0</v>
      </c>
      <c r="AO1203" s="96" t="s">
        <v>2365</v>
      </c>
      <c r="AP1203" s="96" t="s">
        <v>2390</v>
      </c>
    </row>
    <row r="1204" spans="1:42">
      <c r="A1204" s="23">
        <v>1203</v>
      </c>
      <c r="B1204" s="96" t="s">
        <v>2496</v>
      </c>
      <c r="C1204" s="96" t="s">
        <v>1792</v>
      </c>
      <c r="D1204" s="23" t="s">
        <v>1033</v>
      </c>
      <c r="E1204" s="23" t="s">
        <v>588</v>
      </c>
      <c r="F1204" s="23" t="s">
        <v>1041</v>
      </c>
      <c r="G1204" s="96">
        <v>30</v>
      </c>
      <c r="H1204" s="24" t="s">
        <v>2695</v>
      </c>
      <c r="I1204" s="96" t="s">
        <v>122</v>
      </c>
      <c r="J1204" s="96" t="s">
        <v>134</v>
      </c>
      <c r="K1204" s="24">
        <v>20301</v>
      </c>
      <c r="L1204" s="24">
        <v>2</v>
      </c>
      <c r="M1204" s="24">
        <v>1</v>
      </c>
      <c r="Y1204" s="24" t="s">
        <v>2364</v>
      </c>
      <c r="AA1204" s="96" t="s">
        <v>2499</v>
      </c>
      <c r="AC1204" s="96" t="s">
        <v>2500</v>
      </c>
      <c r="AD1204" s="98" t="s">
        <v>2363</v>
      </c>
      <c r="AE1204" s="96">
        <v>4</v>
      </c>
      <c r="AF1204" s="96">
        <v>1</v>
      </c>
      <c r="AG1204" s="96">
        <v>20301</v>
      </c>
      <c r="AH1204" s="96">
        <v>2</v>
      </c>
      <c r="AI1204" s="96">
        <v>1</v>
      </c>
      <c r="AJ1204" s="96" t="s">
        <v>4051</v>
      </c>
      <c r="AK1204" s="96">
        <v>4</v>
      </c>
      <c r="AN1204" s="96">
        <v>0</v>
      </c>
      <c r="AO1204" s="96" t="s">
        <v>2365</v>
      </c>
      <c r="AP1204" s="96" t="s">
        <v>2389</v>
      </c>
    </row>
    <row r="1205" spans="1:42">
      <c r="A1205" s="23">
        <v>1204</v>
      </c>
      <c r="B1205" s="96" t="s">
        <v>2496</v>
      </c>
      <c r="C1205" s="96" t="s">
        <v>1792</v>
      </c>
      <c r="D1205" s="23" t="s">
        <v>1033</v>
      </c>
      <c r="E1205" s="23" t="s">
        <v>588</v>
      </c>
      <c r="F1205" s="23" t="s">
        <v>1041</v>
      </c>
      <c r="G1205" s="96">
        <v>30</v>
      </c>
      <c r="H1205" s="24" t="s">
        <v>2696</v>
      </c>
      <c r="I1205" s="96" t="s">
        <v>122</v>
      </c>
      <c r="J1205" s="96" t="s">
        <v>134</v>
      </c>
      <c r="K1205" s="24">
        <v>20301</v>
      </c>
      <c r="L1205" s="24">
        <v>4</v>
      </c>
      <c r="M1205" s="24">
        <v>2</v>
      </c>
      <c r="Y1205" s="24" t="s">
        <v>2364</v>
      </c>
      <c r="AA1205" s="96" t="s">
        <v>2499</v>
      </c>
      <c r="AC1205" s="96" t="s">
        <v>2500</v>
      </c>
      <c r="AD1205" s="98" t="s">
        <v>2363</v>
      </c>
      <c r="AE1205" s="96">
        <v>4</v>
      </c>
      <c r="AF1205" s="96">
        <v>1</v>
      </c>
      <c r="AG1205" s="96">
        <v>20301</v>
      </c>
      <c r="AH1205" s="96">
        <v>4</v>
      </c>
      <c r="AI1205" s="96">
        <v>2</v>
      </c>
      <c r="AJ1205" s="96" t="s">
        <v>4052</v>
      </c>
      <c r="AK1205" s="96">
        <v>4</v>
      </c>
      <c r="AN1205" s="96">
        <v>0</v>
      </c>
      <c r="AO1205" s="96" t="s">
        <v>2365</v>
      </c>
      <c r="AP1205" s="96" t="s">
        <v>2418</v>
      </c>
    </row>
    <row r="1206" spans="1:42">
      <c r="A1206" s="23">
        <v>1205</v>
      </c>
      <c r="B1206" s="96" t="s">
        <v>2496</v>
      </c>
      <c r="C1206" s="96" t="s">
        <v>1792</v>
      </c>
      <c r="D1206" s="23" t="s">
        <v>1033</v>
      </c>
      <c r="E1206" s="23" t="s">
        <v>588</v>
      </c>
      <c r="F1206" s="23" t="s">
        <v>1041</v>
      </c>
      <c r="G1206" s="96">
        <v>30</v>
      </c>
      <c r="H1206" s="24" t="s">
        <v>5355</v>
      </c>
      <c r="I1206" s="96" t="s">
        <v>121</v>
      </c>
      <c r="J1206" s="96" t="s">
        <v>138</v>
      </c>
      <c r="K1206" s="24">
        <v>10601</v>
      </c>
      <c r="L1206" s="24">
        <v>0</v>
      </c>
      <c r="M1206" s="24">
        <v>1</v>
      </c>
      <c r="Y1206" s="24" t="s">
        <v>2364</v>
      </c>
      <c r="AA1206" s="96" t="s">
        <v>2497</v>
      </c>
      <c r="AC1206" s="96" t="s">
        <v>2498</v>
      </c>
      <c r="AD1206" s="98" t="s">
        <v>2391</v>
      </c>
      <c r="AE1206" s="96">
        <v>16</v>
      </c>
      <c r="AF1206" s="96">
        <v>16</v>
      </c>
      <c r="AG1206" s="96">
        <v>10601</v>
      </c>
      <c r="AH1206" s="96">
        <v>0</v>
      </c>
      <c r="AI1206" s="96">
        <v>1</v>
      </c>
      <c r="AJ1206" s="96" t="s">
        <v>5492</v>
      </c>
      <c r="AK1206" s="96">
        <v>4</v>
      </c>
      <c r="AN1206" s="96">
        <v>0</v>
      </c>
      <c r="AO1206" s="96" t="s">
        <v>2365</v>
      </c>
      <c r="AP1206" s="96" t="s">
        <v>2392</v>
      </c>
    </row>
    <row r="1207" spans="1:42">
      <c r="A1207" s="23">
        <v>1206</v>
      </c>
      <c r="B1207" s="96" t="s">
        <v>2496</v>
      </c>
      <c r="C1207" s="96" t="s">
        <v>1792</v>
      </c>
      <c r="D1207" s="23" t="s">
        <v>1033</v>
      </c>
      <c r="E1207" s="23" t="s">
        <v>588</v>
      </c>
      <c r="F1207" s="23" t="s">
        <v>1041</v>
      </c>
      <c r="G1207" s="96">
        <v>30</v>
      </c>
      <c r="H1207" s="24" t="s">
        <v>5351</v>
      </c>
      <c r="I1207" s="96" t="s">
        <v>123</v>
      </c>
      <c r="J1207" s="96" t="s">
        <v>138</v>
      </c>
      <c r="K1207" s="24">
        <v>10602</v>
      </c>
      <c r="L1207" s="24">
        <v>0</v>
      </c>
      <c r="M1207" s="24">
        <v>1</v>
      </c>
      <c r="Y1207" s="24" t="s">
        <v>2364</v>
      </c>
      <c r="AA1207" s="96" t="s">
        <v>2501</v>
      </c>
      <c r="AC1207" s="96" t="s">
        <v>2502</v>
      </c>
      <c r="AD1207" s="98" t="s">
        <v>2391</v>
      </c>
      <c r="AE1207" s="96">
        <v>16</v>
      </c>
      <c r="AF1207" s="96">
        <v>16</v>
      </c>
      <c r="AG1207" s="96">
        <v>10602</v>
      </c>
      <c r="AH1207" s="96">
        <v>0</v>
      </c>
      <c r="AI1207" s="96">
        <v>1</v>
      </c>
      <c r="AJ1207" s="96" t="s">
        <v>5493</v>
      </c>
      <c r="AK1207" s="96">
        <v>4</v>
      </c>
      <c r="AN1207" s="96">
        <v>0</v>
      </c>
      <c r="AO1207" s="96" t="s">
        <v>2365</v>
      </c>
      <c r="AP1207" s="96" t="s">
        <v>2393</v>
      </c>
    </row>
    <row r="1208" spans="1:42">
      <c r="A1208" s="23">
        <v>1207</v>
      </c>
      <c r="B1208" s="96" t="s">
        <v>2496</v>
      </c>
      <c r="C1208" s="96" t="s">
        <v>1792</v>
      </c>
      <c r="D1208" s="23" t="s">
        <v>1033</v>
      </c>
      <c r="E1208" s="23" t="s">
        <v>588</v>
      </c>
      <c r="F1208" s="23" t="s">
        <v>1041</v>
      </c>
      <c r="G1208" s="96">
        <v>30</v>
      </c>
      <c r="H1208" s="24" t="s">
        <v>5352</v>
      </c>
      <c r="I1208" s="96" t="s">
        <v>123</v>
      </c>
      <c r="J1208" s="96" t="s">
        <v>134</v>
      </c>
      <c r="K1208" s="24">
        <v>20301</v>
      </c>
      <c r="L1208" s="24">
        <v>6</v>
      </c>
      <c r="M1208" s="24">
        <v>2</v>
      </c>
      <c r="Y1208" s="24" t="s">
        <v>2364</v>
      </c>
      <c r="AA1208" s="96" t="s">
        <v>2501</v>
      </c>
      <c r="AC1208" s="96" t="s">
        <v>2502</v>
      </c>
      <c r="AD1208" s="98" t="s">
        <v>2363</v>
      </c>
      <c r="AE1208" s="96">
        <v>4</v>
      </c>
      <c r="AF1208" s="96">
        <v>1</v>
      </c>
      <c r="AG1208" s="96">
        <v>20301</v>
      </c>
      <c r="AH1208" s="96">
        <v>6</v>
      </c>
      <c r="AI1208" s="96">
        <v>2</v>
      </c>
      <c r="AJ1208" s="96" t="s">
        <v>5494</v>
      </c>
      <c r="AK1208" s="96">
        <v>4</v>
      </c>
      <c r="AN1208" s="96">
        <v>0</v>
      </c>
      <c r="AO1208" s="96" t="s">
        <v>2365</v>
      </c>
      <c r="AP1208" s="96" t="s">
        <v>2394</v>
      </c>
    </row>
    <row r="1209" spans="1:42">
      <c r="A1209" s="23">
        <v>1208</v>
      </c>
      <c r="B1209" s="96" t="s">
        <v>2496</v>
      </c>
      <c r="C1209" s="96" t="s">
        <v>1792</v>
      </c>
      <c r="D1209" s="23" t="s">
        <v>1033</v>
      </c>
      <c r="E1209" s="23" t="s">
        <v>588</v>
      </c>
      <c r="F1209" s="23" t="s">
        <v>1041</v>
      </c>
      <c r="G1209" s="96">
        <v>30</v>
      </c>
      <c r="H1209" s="24" t="s">
        <v>5353</v>
      </c>
      <c r="I1209" s="96" t="s">
        <v>123</v>
      </c>
      <c r="J1209" s="96" t="s">
        <v>138</v>
      </c>
      <c r="K1209" s="24">
        <v>10603</v>
      </c>
      <c r="L1209" s="24">
        <v>0</v>
      </c>
      <c r="M1209" s="24">
        <v>1</v>
      </c>
      <c r="Y1209" s="24" t="s">
        <v>2364</v>
      </c>
      <c r="AA1209" s="96" t="s">
        <v>2501</v>
      </c>
      <c r="AC1209" s="96" t="s">
        <v>2502</v>
      </c>
      <c r="AD1209" s="98" t="s">
        <v>2391</v>
      </c>
      <c r="AE1209" s="96">
        <v>16</v>
      </c>
      <c r="AF1209" s="96">
        <v>16</v>
      </c>
      <c r="AG1209" s="96">
        <v>10603</v>
      </c>
      <c r="AH1209" s="96">
        <v>0</v>
      </c>
      <c r="AI1209" s="96">
        <v>1</v>
      </c>
      <c r="AJ1209" s="96" t="s">
        <v>5495</v>
      </c>
      <c r="AK1209" s="96">
        <v>4</v>
      </c>
      <c r="AN1209" s="96">
        <v>0</v>
      </c>
      <c r="AO1209" s="96" t="s">
        <v>2365</v>
      </c>
      <c r="AP1209" s="96" t="s">
        <v>2395</v>
      </c>
    </row>
    <row r="1210" spans="1:42">
      <c r="A1210" s="23">
        <v>1209</v>
      </c>
      <c r="B1210" s="96" t="s">
        <v>2496</v>
      </c>
      <c r="C1210" s="96" t="s">
        <v>1792</v>
      </c>
      <c r="D1210" s="23" t="s">
        <v>1033</v>
      </c>
      <c r="E1210" s="23" t="s">
        <v>588</v>
      </c>
      <c r="F1210" s="23" t="s">
        <v>1041</v>
      </c>
      <c r="G1210" s="96">
        <v>30</v>
      </c>
      <c r="H1210" s="24" t="s">
        <v>5354</v>
      </c>
      <c r="I1210" s="96" t="s">
        <v>123</v>
      </c>
      <c r="J1210" s="96" t="s">
        <v>134</v>
      </c>
      <c r="K1210" s="24">
        <v>20301</v>
      </c>
      <c r="L1210" s="24">
        <v>8</v>
      </c>
      <c r="M1210" s="24">
        <v>2</v>
      </c>
      <c r="Y1210" s="24" t="s">
        <v>2364</v>
      </c>
      <c r="AA1210" s="96" t="s">
        <v>2501</v>
      </c>
      <c r="AC1210" s="96" t="s">
        <v>2502</v>
      </c>
      <c r="AD1210" s="98" t="s">
        <v>2363</v>
      </c>
      <c r="AE1210" s="96">
        <v>4</v>
      </c>
      <c r="AF1210" s="96">
        <v>1</v>
      </c>
      <c r="AG1210" s="96">
        <v>20301</v>
      </c>
      <c r="AH1210" s="96">
        <v>8</v>
      </c>
      <c r="AI1210" s="96">
        <v>2</v>
      </c>
      <c r="AJ1210" s="96" t="s">
        <v>5496</v>
      </c>
      <c r="AK1210" s="96">
        <v>4</v>
      </c>
      <c r="AN1210" s="96">
        <v>0</v>
      </c>
      <c r="AO1210" s="96" t="s">
        <v>2365</v>
      </c>
      <c r="AP1210" s="96" t="s">
        <v>2396</v>
      </c>
    </row>
    <row r="1211" spans="1:42">
      <c r="A1211" s="23">
        <v>1210</v>
      </c>
      <c r="B1211" s="96" t="s">
        <v>2496</v>
      </c>
      <c r="C1211" s="96" t="s">
        <v>1792</v>
      </c>
      <c r="D1211" s="23" t="s">
        <v>1033</v>
      </c>
      <c r="E1211" s="23" t="s">
        <v>588</v>
      </c>
      <c r="F1211" s="23" t="s">
        <v>1041</v>
      </c>
      <c r="G1211" s="96">
        <v>30</v>
      </c>
      <c r="H1211" s="24" t="s">
        <v>2698</v>
      </c>
      <c r="I1211" s="96" t="s">
        <v>121</v>
      </c>
      <c r="J1211" s="96" t="s">
        <v>134</v>
      </c>
      <c r="K1211" s="24">
        <v>20301</v>
      </c>
      <c r="L1211" s="24">
        <v>10</v>
      </c>
      <c r="M1211" s="24">
        <v>1</v>
      </c>
      <c r="Y1211" s="24" t="s">
        <v>2364</v>
      </c>
      <c r="AA1211" s="96" t="s">
        <v>2497</v>
      </c>
      <c r="AC1211" s="96" t="s">
        <v>2498</v>
      </c>
      <c r="AD1211" s="98" t="s">
        <v>2363</v>
      </c>
      <c r="AE1211" s="96">
        <v>4</v>
      </c>
      <c r="AF1211" s="96">
        <v>1</v>
      </c>
      <c r="AG1211" s="96">
        <v>20301</v>
      </c>
      <c r="AH1211" s="96">
        <v>10</v>
      </c>
      <c r="AI1211" s="96">
        <v>1</v>
      </c>
      <c r="AJ1211" s="96" t="s">
        <v>4057</v>
      </c>
      <c r="AK1211" s="96">
        <v>4</v>
      </c>
      <c r="AN1211" s="96">
        <v>0</v>
      </c>
      <c r="AO1211" s="96" t="s">
        <v>2365</v>
      </c>
      <c r="AP1211" s="96" t="s">
        <v>2419</v>
      </c>
    </row>
    <row r="1212" spans="1:42">
      <c r="A1212" s="23">
        <v>1211</v>
      </c>
      <c r="B1212" s="96" t="s">
        <v>2496</v>
      </c>
      <c r="C1212" s="96" t="s">
        <v>1792</v>
      </c>
      <c r="D1212" s="23" t="s">
        <v>1033</v>
      </c>
      <c r="E1212" s="23" t="s">
        <v>588</v>
      </c>
      <c r="F1212" s="23" t="s">
        <v>1041</v>
      </c>
      <c r="G1212" s="96">
        <v>30</v>
      </c>
      <c r="H1212" s="24" t="s">
        <v>2699</v>
      </c>
      <c r="I1212" s="96" t="s">
        <v>121</v>
      </c>
      <c r="J1212" s="96" t="s">
        <v>134</v>
      </c>
      <c r="K1212" s="24">
        <v>20301</v>
      </c>
      <c r="L1212" s="24">
        <v>12</v>
      </c>
      <c r="M1212" s="24">
        <v>1</v>
      </c>
      <c r="Y1212" s="24" t="s">
        <v>2364</v>
      </c>
      <c r="AA1212" s="96" t="s">
        <v>2497</v>
      </c>
      <c r="AC1212" s="96" t="s">
        <v>2498</v>
      </c>
      <c r="AD1212" s="98" t="s">
        <v>2363</v>
      </c>
      <c r="AE1212" s="96">
        <v>4</v>
      </c>
      <c r="AF1212" s="96">
        <v>1</v>
      </c>
      <c r="AG1212" s="96">
        <v>20301</v>
      </c>
      <c r="AH1212" s="96">
        <v>12</v>
      </c>
      <c r="AI1212" s="96">
        <v>1</v>
      </c>
      <c r="AJ1212" s="96" t="s">
        <v>4058</v>
      </c>
      <c r="AK1212" s="96">
        <v>4</v>
      </c>
      <c r="AN1212" s="96">
        <v>0</v>
      </c>
      <c r="AO1212" s="96" t="s">
        <v>2365</v>
      </c>
      <c r="AP1212" s="96" t="s">
        <v>2420</v>
      </c>
    </row>
    <row r="1213" spans="1:42">
      <c r="A1213" s="23">
        <v>1212</v>
      </c>
      <c r="B1213" s="96" t="s">
        <v>2496</v>
      </c>
      <c r="C1213" s="96" t="s">
        <v>1792</v>
      </c>
      <c r="D1213" s="23" t="s">
        <v>1033</v>
      </c>
      <c r="E1213" s="23" t="s">
        <v>588</v>
      </c>
      <c r="F1213" s="23" t="s">
        <v>1041</v>
      </c>
      <c r="G1213" s="96">
        <v>30</v>
      </c>
      <c r="H1213" s="24" t="s">
        <v>2700</v>
      </c>
      <c r="I1213" s="96" t="s">
        <v>121</v>
      </c>
      <c r="J1213" s="96" t="s">
        <v>134</v>
      </c>
      <c r="K1213" s="24">
        <v>20301</v>
      </c>
      <c r="L1213" s="24">
        <v>14</v>
      </c>
      <c r="M1213" s="24">
        <v>1</v>
      </c>
      <c r="Y1213" s="24" t="s">
        <v>2364</v>
      </c>
      <c r="AA1213" s="96" t="s">
        <v>2497</v>
      </c>
      <c r="AC1213" s="96" t="s">
        <v>2498</v>
      </c>
      <c r="AD1213" s="98" t="s">
        <v>2363</v>
      </c>
      <c r="AE1213" s="96">
        <v>4</v>
      </c>
      <c r="AF1213" s="96">
        <v>1</v>
      </c>
      <c r="AG1213" s="96">
        <v>20301</v>
      </c>
      <c r="AH1213" s="96">
        <v>14</v>
      </c>
      <c r="AI1213" s="96">
        <v>1</v>
      </c>
      <c r="AJ1213" s="96" t="s">
        <v>4059</v>
      </c>
      <c r="AK1213" s="96">
        <v>4</v>
      </c>
      <c r="AN1213" s="96">
        <v>0</v>
      </c>
      <c r="AO1213" s="96" t="s">
        <v>2365</v>
      </c>
      <c r="AP1213" s="96" t="s">
        <v>2421</v>
      </c>
    </row>
    <row r="1214" spans="1:42">
      <c r="A1214" s="23">
        <v>1213</v>
      </c>
      <c r="B1214" s="96" t="s">
        <v>2496</v>
      </c>
      <c r="C1214" s="96" t="s">
        <v>1792</v>
      </c>
      <c r="D1214" s="23" t="s">
        <v>1033</v>
      </c>
      <c r="E1214" s="23" t="s">
        <v>588</v>
      </c>
      <c r="F1214" s="23" t="s">
        <v>1041</v>
      </c>
      <c r="G1214" s="96">
        <v>30</v>
      </c>
      <c r="H1214" s="24" t="s">
        <v>2701</v>
      </c>
      <c r="I1214" s="96" t="s">
        <v>121</v>
      </c>
      <c r="J1214" s="96" t="s">
        <v>134</v>
      </c>
      <c r="K1214" s="24">
        <v>20302</v>
      </c>
      <c r="L1214" s="24">
        <v>0</v>
      </c>
      <c r="M1214" s="24">
        <v>32</v>
      </c>
      <c r="Y1214" s="24" t="s">
        <v>2364</v>
      </c>
      <c r="AA1214" s="96" t="s">
        <v>2497</v>
      </c>
      <c r="AC1214" s="96" t="s">
        <v>2498</v>
      </c>
      <c r="AD1214" s="98" t="s">
        <v>2387</v>
      </c>
      <c r="AE1214" s="96">
        <v>4</v>
      </c>
      <c r="AF1214" s="96">
        <v>1</v>
      </c>
      <c r="AG1214" s="96">
        <v>20302</v>
      </c>
      <c r="AH1214" s="96">
        <v>0</v>
      </c>
      <c r="AI1214" s="96">
        <v>32</v>
      </c>
      <c r="AJ1214" s="96" t="s">
        <v>4060</v>
      </c>
      <c r="AK1214" s="96">
        <v>4</v>
      </c>
      <c r="AN1214" s="96">
        <v>0</v>
      </c>
      <c r="AO1214" s="96" t="s">
        <v>2365</v>
      </c>
      <c r="AP1214" s="96" t="s">
        <v>2422</v>
      </c>
    </row>
    <row r="1215" spans="1:42">
      <c r="A1215" s="23">
        <v>1214</v>
      </c>
      <c r="B1215" s="96" t="s">
        <v>2496</v>
      </c>
      <c r="C1215" s="96" t="s">
        <v>1792</v>
      </c>
      <c r="D1215" s="23" t="s">
        <v>1033</v>
      </c>
      <c r="E1215" s="23" t="s">
        <v>588</v>
      </c>
      <c r="F1215" s="23" t="s">
        <v>1041</v>
      </c>
      <c r="G1215" s="96">
        <v>30</v>
      </c>
      <c r="H1215" s="24" t="s">
        <v>2922</v>
      </c>
      <c r="I1215" s="96" t="s">
        <v>121</v>
      </c>
      <c r="J1215" s="96" t="s">
        <v>138</v>
      </c>
      <c r="K1215" s="24">
        <v>10604</v>
      </c>
      <c r="L1215" s="24">
        <v>0</v>
      </c>
      <c r="M1215" s="24">
        <v>2</v>
      </c>
      <c r="Y1215" s="24" t="s">
        <v>2364</v>
      </c>
      <c r="AA1215" s="96" t="s">
        <v>2497</v>
      </c>
      <c r="AC1215" s="96" t="s">
        <v>2498</v>
      </c>
      <c r="AD1215" s="98" t="s">
        <v>2391</v>
      </c>
      <c r="AE1215" s="96">
        <v>16</v>
      </c>
      <c r="AF1215" s="96">
        <v>16</v>
      </c>
      <c r="AG1215" s="96">
        <v>10604</v>
      </c>
      <c r="AH1215" s="96">
        <v>0</v>
      </c>
      <c r="AI1215" s="96">
        <v>2</v>
      </c>
      <c r="AJ1215" s="96" t="s">
        <v>4061</v>
      </c>
      <c r="AK1215" s="96">
        <v>4</v>
      </c>
      <c r="AN1215" s="96">
        <v>0</v>
      </c>
      <c r="AO1215" s="96" t="s">
        <v>2365</v>
      </c>
      <c r="AP1215" s="96" t="s">
        <v>2423</v>
      </c>
    </row>
    <row r="1216" spans="1:42">
      <c r="A1216" s="23">
        <v>1215</v>
      </c>
      <c r="B1216" s="96" t="s">
        <v>2496</v>
      </c>
      <c r="C1216" s="96" t="s">
        <v>1792</v>
      </c>
      <c r="D1216" s="23" t="s">
        <v>1033</v>
      </c>
      <c r="E1216" s="23" t="s">
        <v>588</v>
      </c>
      <c r="F1216" s="23" t="s">
        <v>1041</v>
      </c>
      <c r="G1216" s="96">
        <v>30</v>
      </c>
      <c r="H1216" s="24" t="s">
        <v>2908</v>
      </c>
      <c r="I1216" s="96" t="s">
        <v>123</v>
      </c>
      <c r="J1216" s="96" t="s">
        <v>138</v>
      </c>
      <c r="K1216" s="24">
        <v>10605</v>
      </c>
      <c r="L1216" s="24">
        <v>0</v>
      </c>
      <c r="M1216" s="24">
        <v>1</v>
      </c>
      <c r="Y1216" s="24" t="s">
        <v>2364</v>
      </c>
      <c r="AA1216" s="96" t="s">
        <v>2501</v>
      </c>
      <c r="AC1216" s="96" t="s">
        <v>2502</v>
      </c>
      <c r="AD1216" s="98" t="s">
        <v>2391</v>
      </c>
      <c r="AE1216" s="96">
        <v>16</v>
      </c>
      <c r="AF1216" s="96">
        <v>16</v>
      </c>
      <c r="AG1216" s="96">
        <v>10605</v>
      </c>
      <c r="AH1216" s="96">
        <v>0</v>
      </c>
      <c r="AI1216" s="96">
        <v>1</v>
      </c>
      <c r="AJ1216" s="96" t="s">
        <v>4062</v>
      </c>
      <c r="AK1216" s="96">
        <v>4</v>
      </c>
      <c r="AN1216" s="96">
        <v>0</v>
      </c>
      <c r="AO1216" s="96" t="s">
        <v>2365</v>
      </c>
      <c r="AP1216" s="96" t="s">
        <v>2407</v>
      </c>
    </row>
    <row r="1217" spans="1:42">
      <c r="A1217" s="23">
        <v>1216</v>
      </c>
      <c r="B1217" s="96" t="s">
        <v>2496</v>
      </c>
      <c r="C1217" s="96" t="s">
        <v>1792</v>
      </c>
      <c r="D1217" s="23" t="s">
        <v>1033</v>
      </c>
      <c r="E1217" s="23" t="s">
        <v>588</v>
      </c>
      <c r="F1217" s="23" t="s">
        <v>1041</v>
      </c>
      <c r="G1217" s="96">
        <v>30</v>
      </c>
      <c r="H1217" s="24" t="s">
        <v>2909</v>
      </c>
      <c r="I1217" s="96" t="s">
        <v>123</v>
      </c>
      <c r="J1217" s="96" t="s">
        <v>134</v>
      </c>
      <c r="K1217" s="24">
        <v>20304</v>
      </c>
      <c r="L1217" s="24">
        <v>0</v>
      </c>
      <c r="M1217" s="24">
        <v>2</v>
      </c>
      <c r="Y1217" s="24" t="s">
        <v>2364</v>
      </c>
      <c r="AA1217" s="96" t="s">
        <v>2501</v>
      </c>
      <c r="AC1217" s="96" t="s">
        <v>2502</v>
      </c>
      <c r="AD1217" s="98" t="s">
        <v>2363</v>
      </c>
      <c r="AE1217" s="96">
        <v>4</v>
      </c>
      <c r="AF1217" s="96">
        <v>1</v>
      </c>
      <c r="AG1217" s="96">
        <v>20304</v>
      </c>
      <c r="AH1217" s="96">
        <v>0</v>
      </c>
      <c r="AI1217" s="96">
        <v>2</v>
      </c>
      <c r="AJ1217" s="96" t="s">
        <v>4063</v>
      </c>
      <c r="AK1217" s="96">
        <v>4</v>
      </c>
      <c r="AN1217" s="96">
        <v>0</v>
      </c>
      <c r="AO1217" s="96" t="s">
        <v>2365</v>
      </c>
      <c r="AP1217" s="96" t="s">
        <v>2408</v>
      </c>
    </row>
    <row r="1218" spans="1:42">
      <c r="A1218" s="23">
        <v>1217</v>
      </c>
      <c r="B1218" s="96" t="s">
        <v>2496</v>
      </c>
      <c r="C1218" s="96" t="s">
        <v>1792</v>
      </c>
      <c r="D1218" s="23" t="s">
        <v>1033</v>
      </c>
      <c r="E1218" s="23" t="s">
        <v>588</v>
      </c>
      <c r="F1218" s="23" t="s">
        <v>1041</v>
      </c>
      <c r="G1218" s="96">
        <v>30</v>
      </c>
      <c r="H1218" s="24" t="s">
        <v>2910</v>
      </c>
      <c r="I1218" s="96" t="s">
        <v>123</v>
      </c>
      <c r="J1218" s="96" t="s">
        <v>138</v>
      </c>
      <c r="K1218" s="24">
        <v>10606</v>
      </c>
      <c r="L1218" s="24">
        <v>0</v>
      </c>
      <c r="M1218" s="24">
        <v>1</v>
      </c>
      <c r="Y1218" s="24" t="s">
        <v>2364</v>
      </c>
      <c r="AA1218" s="96" t="s">
        <v>2501</v>
      </c>
      <c r="AC1218" s="96" t="s">
        <v>2502</v>
      </c>
      <c r="AD1218" s="98" t="s">
        <v>2391</v>
      </c>
      <c r="AE1218" s="96">
        <v>16</v>
      </c>
      <c r="AF1218" s="96">
        <v>16</v>
      </c>
      <c r="AG1218" s="96">
        <v>10606</v>
      </c>
      <c r="AH1218" s="96">
        <v>0</v>
      </c>
      <c r="AI1218" s="96">
        <v>1</v>
      </c>
      <c r="AJ1218" s="96" t="s">
        <v>4064</v>
      </c>
      <c r="AK1218" s="96">
        <v>4</v>
      </c>
      <c r="AN1218" s="96">
        <v>0</v>
      </c>
      <c r="AO1218" s="96" t="s">
        <v>2365</v>
      </c>
      <c r="AP1218" s="96" t="s">
        <v>2409</v>
      </c>
    </row>
    <row r="1219" spans="1:42">
      <c r="A1219" s="23">
        <v>1218</v>
      </c>
      <c r="B1219" s="96" t="s">
        <v>2496</v>
      </c>
      <c r="C1219" s="96" t="s">
        <v>1792</v>
      </c>
      <c r="D1219" s="23" t="s">
        <v>1033</v>
      </c>
      <c r="E1219" s="23" t="s">
        <v>588</v>
      </c>
      <c r="F1219" s="23" t="s">
        <v>1041</v>
      </c>
      <c r="G1219" s="96">
        <v>30</v>
      </c>
      <c r="H1219" s="24" t="s">
        <v>2911</v>
      </c>
      <c r="I1219" s="96" t="s">
        <v>123</v>
      </c>
      <c r="J1219" s="96" t="s">
        <v>134</v>
      </c>
      <c r="K1219" s="24">
        <v>20304</v>
      </c>
      <c r="L1219" s="24">
        <v>2</v>
      </c>
      <c r="M1219" s="24">
        <v>2</v>
      </c>
      <c r="Y1219" s="24" t="s">
        <v>2364</v>
      </c>
      <c r="AA1219" s="96" t="s">
        <v>2501</v>
      </c>
      <c r="AC1219" s="96" t="s">
        <v>2502</v>
      </c>
      <c r="AD1219" s="98" t="s">
        <v>2363</v>
      </c>
      <c r="AE1219" s="96">
        <v>4</v>
      </c>
      <c r="AF1219" s="96">
        <v>1</v>
      </c>
      <c r="AG1219" s="96">
        <v>20304</v>
      </c>
      <c r="AH1219" s="96">
        <v>2</v>
      </c>
      <c r="AI1219" s="96">
        <v>2</v>
      </c>
      <c r="AJ1219" s="96" t="s">
        <v>4065</v>
      </c>
      <c r="AK1219" s="96">
        <v>4</v>
      </c>
      <c r="AN1219" s="96">
        <v>0</v>
      </c>
      <c r="AO1219" s="96" t="s">
        <v>2365</v>
      </c>
      <c r="AP1219" s="96" t="s">
        <v>2410</v>
      </c>
    </row>
    <row r="1220" spans="1:42">
      <c r="A1220" s="23">
        <v>1219</v>
      </c>
      <c r="B1220" s="96" t="s">
        <v>2496</v>
      </c>
      <c r="C1220" s="96" t="s">
        <v>1792</v>
      </c>
      <c r="D1220" s="23" t="s">
        <v>1033</v>
      </c>
      <c r="E1220" s="23" t="s">
        <v>588</v>
      </c>
      <c r="F1220" s="23" t="s">
        <v>1041</v>
      </c>
      <c r="G1220" s="96">
        <v>30</v>
      </c>
      <c r="H1220" s="24" t="s">
        <v>2912</v>
      </c>
      <c r="I1220" s="96" t="s">
        <v>123</v>
      </c>
      <c r="J1220" s="96" t="s">
        <v>138</v>
      </c>
      <c r="K1220" s="24">
        <v>10607</v>
      </c>
      <c r="L1220" s="24">
        <v>0</v>
      </c>
      <c r="M1220" s="24">
        <v>1</v>
      </c>
      <c r="Y1220" s="24" t="s">
        <v>2364</v>
      </c>
      <c r="AA1220" s="96" t="s">
        <v>2501</v>
      </c>
      <c r="AC1220" s="96" t="s">
        <v>2502</v>
      </c>
      <c r="AD1220" s="98" t="s">
        <v>2391</v>
      </c>
      <c r="AE1220" s="96">
        <v>16</v>
      </c>
      <c r="AF1220" s="96">
        <v>16</v>
      </c>
      <c r="AG1220" s="96">
        <v>10607</v>
      </c>
      <c r="AH1220" s="96">
        <v>0</v>
      </c>
      <c r="AI1220" s="96">
        <v>1</v>
      </c>
      <c r="AJ1220" s="96" t="s">
        <v>4066</v>
      </c>
      <c r="AK1220" s="96">
        <v>4</v>
      </c>
      <c r="AN1220" s="96">
        <v>0</v>
      </c>
      <c r="AO1220" s="96" t="s">
        <v>2365</v>
      </c>
      <c r="AP1220" s="96" t="s">
        <v>2424</v>
      </c>
    </row>
    <row r="1221" spans="1:42">
      <c r="A1221" s="23">
        <v>1220</v>
      </c>
      <c r="B1221" s="96" t="s">
        <v>2496</v>
      </c>
      <c r="C1221" s="96" t="s">
        <v>1792</v>
      </c>
      <c r="D1221" s="23" t="s">
        <v>1033</v>
      </c>
      <c r="E1221" s="23" t="s">
        <v>588</v>
      </c>
      <c r="F1221" s="23" t="s">
        <v>1041</v>
      </c>
      <c r="G1221" s="96">
        <v>30</v>
      </c>
      <c r="H1221" s="24" t="s">
        <v>2913</v>
      </c>
      <c r="I1221" s="96" t="s">
        <v>123</v>
      </c>
      <c r="J1221" s="96" t="s">
        <v>134</v>
      </c>
      <c r="K1221" s="24">
        <v>20304</v>
      </c>
      <c r="L1221" s="24">
        <v>4</v>
      </c>
      <c r="M1221" s="24">
        <v>2</v>
      </c>
      <c r="Y1221" s="24" t="s">
        <v>2364</v>
      </c>
      <c r="AA1221" s="96" t="s">
        <v>2501</v>
      </c>
      <c r="AC1221" s="96" t="s">
        <v>2502</v>
      </c>
      <c r="AD1221" s="98" t="s">
        <v>2363</v>
      </c>
      <c r="AE1221" s="96">
        <v>4</v>
      </c>
      <c r="AF1221" s="96">
        <v>1</v>
      </c>
      <c r="AG1221" s="96">
        <v>20304</v>
      </c>
      <c r="AH1221" s="96">
        <v>4</v>
      </c>
      <c r="AI1221" s="96">
        <v>2</v>
      </c>
      <c r="AJ1221" s="96" t="s">
        <v>4067</v>
      </c>
      <c r="AK1221" s="96">
        <v>4</v>
      </c>
      <c r="AN1221" s="96">
        <v>0</v>
      </c>
      <c r="AO1221" s="96" t="s">
        <v>2365</v>
      </c>
      <c r="AP1221" s="96" t="s">
        <v>2425</v>
      </c>
    </row>
    <row r="1222" spans="1:42">
      <c r="A1222" s="23">
        <v>1221</v>
      </c>
      <c r="B1222" s="96" t="s">
        <v>2496</v>
      </c>
      <c r="C1222" s="96" t="s">
        <v>1792</v>
      </c>
      <c r="D1222" s="23" t="s">
        <v>1033</v>
      </c>
      <c r="E1222" s="23" t="s">
        <v>588</v>
      </c>
      <c r="F1222" s="23" t="s">
        <v>1041</v>
      </c>
      <c r="G1222" s="96">
        <v>30</v>
      </c>
      <c r="H1222" s="24" t="s">
        <v>2914</v>
      </c>
      <c r="I1222" s="96" t="s">
        <v>123</v>
      </c>
      <c r="J1222" s="96" t="s">
        <v>138</v>
      </c>
      <c r="K1222" s="24">
        <v>10608</v>
      </c>
      <c r="L1222" s="24">
        <v>0</v>
      </c>
      <c r="M1222" s="24">
        <v>1</v>
      </c>
      <c r="Y1222" s="24" t="s">
        <v>2364</v>
      </c>
      <c r="AA1222" s="96" t="s">
        <v>2501</v>
      </c>
      <c r="AC1222" s="96" t="s">
        <v>2502</v>
      </c>
      <c r="AD1222" s="98" t="s">
        <v>2391</v>
      </c>
      <c r="AE1222" s="96">
        <v>16</v>
      </c>
      <c r="AF1222" s="96">
        <v>16</v>
      </c>
      <c r="AG1222" s="96">
        <v>10608</v>
      </c>
      <c r="AH1222" s="96">
        <v>0</v>
      </c>
      <c r="AI1222" s="96">
        <v>1</v>
      </c>
      <c r="AJ1222" s="96" t="s">
        <v>4068</v>
      </c>
      <c r="AK1222" s="96">
        <v>4</v>
      </c>
      <c r="AN1222" s="96">
        <v>0</v>
      </c>
      <c r="AO1222" s="96" t="s">
        <v>2365</v>
      </c>
      <c r="AP1222" s="96" t="s">
        <v>2426</v>
      </c>
    </row>
    <row r="1223" spans="1:42">
      <c r="A1223" s="23">
        <v>1222</v>
      </c>
      <c r="B1223" s="96" t="s">
        <v>2496</v>
      </c>
      <c r="C1223" s="96" t="s">
        <v>1792</v>
      </c>
      <c r="D1223" s="23" t="s">
        <v>1033</v>
      </c>
      <c r="E1223" s="23" t="s">
        <v>588</v>
      </c>
      <c r="F1223" s="23" t="s">
        <v>1041</v>
      </c>
      <c r="G1223" s="96">
        <v>30</v>
      </c>
      <c r="H1223" s="24" t="s">
        <v>2915</v>
      </c>
      <c r="I1223" s="96" t="s">
        <v>123</v>
      </c>
      <c r="J1223" s="96" t="s">
        <v>134</v>
      </c>
      <c r="K1223" s="24">
        <v>20304</v>
      </c>
      <c r="L1223" s="24">
        <v>6</v>
      </c>
      <c r="M1223" s="24">
        <v>2</v>
      </c>
      <c r="Y1223" s="24" t="s">
        <v>2364</v>
      </c>
      <c r="AA1223" s="96" t="s">
        <v>2501</v>
      </c>
      <c r="AC1223" s="96" t="s">
        <v>2502</v>
      </c>
      <c r="AD1223" s="98" t="s">
        <v>2363</v>
      </c>
      <c r="AE1223" s="96">
        <v>4</v>
      </c>
      <c r="AF1223" s="96">
        <v>1</v>
      </c>
      <c r="AG1223" s="96">
        <v>20304</v>
      </c>
      <c r="AH1223" s="96">
        <v>6</v>
      </c>
      <c r="AI1223" s="96">
        <v>2</v>
      </c>
      <c r="AJ1223" s="96" t="s">
        <v>4069</v>
      </c>
      <c r="AK1223" s="96">
        <v>4</v>
      </c>
      <c r="AN1223" s="96">
        <v>0</v>
      </c>
      <c r="AO1223" s="96" t="s">
        <v>2365</v>
      </c>
      <c r="AP1223" s="96" t="s">
        <v>2427</v>
      </c>
    </row>
    <row r="1224" spans="1:42">
      <c r="A1224" s="23">
        <v>1223</v>
      </c>
      <c r="B1224" s="96" t="s">
        <v>2496</v>
      </c>
      <c r="C1224" s="96" t="s">
        <v>1792</v>
      </c>
      <c r="D1224" s="23" t="s">
        <v>1033</v>
      </c>
      <c r="E1224" s="23" t="s">
        <v>588</v>
      </c>
      <c r="F1224" s="23" t="s">
        <v>1041</v>
      </c>
      <c r="G1224" s="96">
        <v>30</v>
      </c>
      <c r="H1224" s="24" t="s">
        <v>2916</v>
      </c>
      <c r="I1224" s="96" t="s">
        <v>123</v>
      </c>
      <c r="J1224" s="96" t="s">
        <v>138</v>
      </c>
      <c r="K1224" s="24">
        <v>10609</v>
      </c>
      <c r="L1224" s="24">
        <v>0</v>
      </c>
      <c r="M1224" s="24">
        <v>1</v>
      </c>
      <c r="Y1224" s="24" t="s">
        <v>2364</v>
      </c>
      <c r="AA1224" s="96" t="s">
        <v>2501</v>
      </c>
      <c r="AC1224" s="96" t="s">
        <v>2502</v>
      </c>
      <c r="AD1224" s="98" t="s">
        <v>2391</v>
      </c>
      <c r="AE1224" s="96">
        <v>16</v>
      </c>
      <c r="AF1224" s="96">
        <v>16</v>
      </c>
      <c r="AG1224" s="96">
        <v>10609</v>
      </c>
      <c r="AH1224" s="96">
        <v>0</v>
      </c>
      <c r="AI1224" s="96">
        <v>1</v>
      </c>
      <c r="AJ1224" s="96" t="s">
        <v>4070</v>
      </c>
      <c r="AK1224" s="96">
        <v>4</v>
      </c>
      <c r="AN1224" s="96">
        <v>0</v>
      </c>
      <c r="AO1224" s="96" t="s">
        <v>2365</v>
      </c>
      <c r="AP1224" s="96" t="s">
        <v>2428</v>
      </c>
    </row>
    <row r="1225" spans="1:42">
      <c r="A1225" s="23">
        <v>1224</v>
      </c>
      <c r="B1225" s="96" t="s">
        <v>2496</v>
      </c>
      <c r="C1225" s="96" t="s">
        <v>1792</v>
      </c>
      <c r="D1225" s="23" t="s">
        <v>1033</v>
      </c>
      <c r="E1225" s="23" t="s">
        <v>588</v>
      </c>
      <c r="F1225" s="23" t="s">
        <v>1041</v>
      </c>
      <c r="G1225" s="96">
        <v>30</v>
      </c>
      <c r="H1225" s="24" t="s">
        <v>2917</v>
      </c>
      <c r="I1225" s="96" t="s">
        <v>123</v>
      </c>
      <c r="J1225" s="96" t="s">
        <v>134</v>
      </c>
      <c r="K1225" s="24">
        <v>20304</v>
      </c>
      <c r="L1225" s="24">
        <v>8</v>
      </c>
      <c r="M1225" s="24">
        <v>2</v>
      </c>
      <c r="Y1225" s="24" t="s">
        <v>2364</v>
      </c>
      <c r="AA1225" s="96" t="s">
        <v>2501</v>
      </c>
      <c r="AC1225" s="96" t="s">
        <v>2502</v>
      </c>
      <c r="AD1225" s="98" t="s">
        <v>2363</v>
      </c>
      <c r="AE1225" s="96">
        <v>4</v>
      </c>
      <c r="AF1225" s="96">
        <v>1</v>
      </c>
      <c r="AG1225" s="96">
        <v>20304</v>
      </c>
      <c r="AH1225" s="96">
        <v>8</v>
      </c>
      <c r="AI1225" s="96">
        <v>2</v>
      </c>
      <c r="AJ1225" s="96" t="s">
        <v>4071</v>
      </c>
      <c r="AK1225" s="96">
        <v>4</v>
      </c>
      <c r="AN1225" s="96">
        <v>0</v>
      </c>
      <c r="AO1225" s="96" t="s">
        <v>2365</v>
      </c>
      <c r="AP1225" s="96" t="s">
        <v>2429</v>
      </c>
    </row>
    <row r="1226" spans="1:42">
      <c r="A1226" s="23">
        <v>1225</v>
      </c>
      <c r="B1226" s="96" t="s">
        <v>2496</v>
      </c>
      <c r="C1226" s="96" t="s">
        <v>1792</v>
      </c>
      <c r="D1226" s="23" t="s">
        <v>1033</v>
      </c>
      <c r="E1226" s="23" t="s">
        <v>588</v>
      </c>
      <c r="F1226" s="23" t="s">
        <v>1041</v>
      </c>
      <c r="G1226" s="96">
        <v>30</v>
      </c>
      <c r="H1226" s="24" t="s">
        <v>2918</v>
      </c>
      <c r="I1226" s="96" t="s">
        <v>123</v>
      </c>
      <c r="J1226" s="96" t="s">
        <v>138</v>
      </c>
      <c r="K1226" s="24">
        <v>10610</v>
      </c>
      <c r="L1226" s="24">
        <v>0</v>
      </c>
      <c r="M1226" s="24">
        <v>1</v>
      </c>
      <c r="Y1226" s="24" t="s">
        <v>2364</v>
      </c>
      <c r="AA1226" s="96" t="s">
        <v>2501</v>
      </c>
      <c r="AC1226" s="96" t="s">
        <v>2502</v>
      </c>
      <c r="AD1226" s="98" t="s">
        <v>2391</v>
      </c>
      <c r="AE1226" s="96">
        <v>16</v>
      </c>
      <c r="AF1226" s="96">
        <v>16</v>
      </c>
      <c r="AG1226" s="96">
        <v>10610</v>
      </c>
      <c r="AH1226" s="96">
        <v>0</v>
      </c>
      <c r="AI1226" s="96">
        <v>1</v>
      </c>
      <c r="AJ1226" s="96" t="s">
        <v>4072</v>
      </c>
      <c r="AK1226" s="96">
        <v>4</v>
      </c>
      <c r="AN1226" s="96">
        <v>0</v>
      </c>
      <c r="AO1226" s="96" t="s">
        <v>2365</v>
      </c>
      <c r="AP1226" s="96" t="s">
        <v>2430</v>
      </c>
    </row>
    <row r="1227" spans="1:42">
      <c r="A1227" s="23">
        <v>1226</v>
      </c>
      <c r="B1227" s="96" t="s">
        <v>2496</v>
      </c>
      <c r="C1227" s="96" t="s">
        <v>1792</v>
      </c>
      <c r="D1227" s="23" t="s">
        <v>1033</v>
      </c>
      <c r="E1227" s="23" t="s">
        <v>588</v>
      </c>
      <c r="F1227" s="23" t="s">
        <v>1041</v>
      </c>
      <c r="G1227" s="96">
        <v>30</v>
      </c>
      <c r="H1227" s="24" t="s">
        <v>2919</v>
      </c>
      <c r="I1227" s="96" t="s">
        <v>123</v>
      </c>
      <c r="J1227" s="96" t="s">
        <v>134</v>
      </c>
      <c r="K1227" s="24">
        <v>20304</v>
      </c>
      <c r="L1227" s="24">
        <v>10</v>
      </c>
      <c r="M1227" s="24">
        <v>2</v>
      </c>
      <c r="Y1227" s="24" t="s">
        <v>2364</v>
      </c>
      <c r="AA1227" s="96" t="s">
        <v>2501</v>
      </c>
      <c r="AC1227" s="96" t="s">
        <v>2502</v>
      </c>
      <c r="AD1227" s="98" t="s">
        <v>2363</v>
      </c>
      <c r="AE1227" s="96">
        <v>4</v>
      </c>
      <c r="AF1227" s="96">
        <v>1</v>
      </c>
      <c r="AG1227" s="96">
        <v>20304</v>
      </c>
      <c r="AH1227" s="96">
        <v>10</v>
      </c>
      <c r="AI1227" s="96">
        <v>2</v>
      </c>
      <c r="AJ1227" s="96" t="s">
        <v>4073</v>
      </c>
      <c r="AK1227" s="96">
        <v>4</v>
      </c>
      <c r="AN1227" s="96">
        <v>0</v>
      </c>
      <c r="AO1227" s="96" t="s">
        <v>2365</v>
      </c>
      <c r="AP1227" s="96" t="s">
        <v>2431</v>
      </c>
    </row>
    <row r="1228" spans="1:42">
      <c r="A1228" s="23">
        <v>1227</v>
      </c>
      <c r="B1228" s="96" t="s">
        <v>2496</v>
      </c>
      <c r="C1228" s="96" t="s">
        <v>1792</v>
      </c>
      <c r="D1228" s="23" t="s">
        <v>1033</v>
      </c>
      <c r="E1228" s="23" t="s">
        <v>588</v>
      </c>
      <c r="F1228" s="23" t="s">
        <v>1041</v>
      </c>
      <c r="G1228" s="96">
        <v>30</v>
      </c>
      <c r="H1228" s="24" t="s">
        <v>2702</v>
      </c>
      <c r="I1228" s="96" t="s">
        <v>121</v>
      </c>
      <c r="J1228" s="96" t="s">
        <v>134</v>
      </c>
      <c r="K1228" s="24">
        <v>20304</v>
      </c>
      <c r="L1228" s="24">
        <v>12</v>
      </c>
      <c r="M1228" s="24">
        <v>1</v>
      </c>
      <c r="Y1228" s="24" t="s">
        <v>2364</v>
      </c>
      <c r="AA1228" s="96" t="s">
        <v>2497</v>
      </c>
      <c r="AC1228" s="96" t="s">
        <v>2498</v>
      </c>
      <c r="AD1228" s="98" t="s">
        <v>2363</v>
      </c>
      <c r="AE1228" s="96">
        <v>4</v>
      </c>
      <c r="AF1228" s="96">
        <v>1</v>
      </c>
      <c r="AG1228" s="96">
        <v>20304</v>
      </c>
      <c r="AH1228" s="96">
        <v>12</v>
      </c>
      <c r="AI1228" s="96">
        <v>1</v>
      </c>
      <c r="AJ1228" s="96" t="s">
        <v>4074</v>
      </c>
      <c r="AK1228" s="96">
        <v>4</v>
      </c>
      <c r="AN1228" s="96">
        <v>0</v>
      </c>
      <c r="AO1228" s="96" t="s">
        <v>2365</v>
      </c>
      <c r="AP1228" s="96" t="s">
        <v>2432</v>
      </c>
    </row>
    <row r="1229" spans="1:42">
      <c r="A1229" s="23">
        <v>1228</v>
      </c>
      <c r="B1229" s="96" t="s">
        <v>2496</v>
      </c>
      <c r="C1229" s="96" t="s">
        <v>1792</v>
      </c>
      <c r="D1229" s="23" t="s">
        <v>1033</v>
      </c>
      <c r="E1229" s="23" t="s">
        <v>588</v>
      </c>
      <c r="F1229" s="23" t="s">
        <v>1041</v>
      </c>
      <c r="G1229" s="96">
        <v>30</v>
      </c>
      <c r="H1229" s="24" t="s">
        <v>2703</v>
      </c>
      <c r="I1229" s="96" t="s">
        <v>121</v>
      </c>
      <c r="J1229" s="96" t="s">
        <v>134</v>
      </c>
      <c r="K1229" s="24">
        <v>20304</v>
      </c>
      <c r="L1229" s="24">
        <v>14</v>
      </c>
      <c r="M1229" s="24">
        <v>1</v>
      </c>
      <c r="Y1229" s="24" t="s">
        <v>2364</v>
      </c>
      <c r="AA1229" s="96" t="s">
        <v>2497</v>
      </c>
      <c r="AC1229" s="96" t="s">
        <v>2498</v>
      </c>
      <c r="AD1229" s="98" t="s">
        <v>2363</v>
      </c>
      <c r="AE1229" s="96">
        <v>4</v>
      </c>
      <c r="AF1229" s="96">
        <v>1</v>
      </c>
      <c r="AG1229" s="96">
        <v>20304</v>
      </c>
      <c r="AH1229" s="96">
        <v>14</v>
      </c>
      <c r="AI1229" s="96">
        <v>1</v>
      </c>
      <c r="AJ1229" s="96" t="s">
        <v>4075</v>
      </c>
      <c r="AK1229" s="96">
        <v>4</v>
      </c>
      <c r="AN1229" s="96">
        <v>0</v>
      </c>
      <c r="AO1229" s="96" t="s">
        <v>2365</v>
      </c>
      <c r="AP1229" s="96" t="s">
        <v>2433</v>
      </c>
    </row>
    <row r="1230" spans="1:42">
      <c r="A1230" s="23">
        <v>1229</v>
      </c>
      <c r="B1230" s="96" t="s">
        <v>2496</v>
      </c>
      <c r="C1230" s="96" t="s">
        <v>1792</v>
      </c>
      <c r="D1230" s="23" t="s">
        <v>1033</v>
      </c>
      <c r="E1230" s="23" t="s">
        <v>588</v>
      </c>
      <c r="F1230" s="23" t="s">
        <v>1041</v>
      </c>
      <c r="G1230" s="96">
        <v>30</v>
      </c>
      <c r="H1230" s="24" t="s">
        <v>2704</v>
      </c>
      <c r="I1230" s="96" t="s">
        <v>121</v>
      </c>
      <c r="J1230" s="96" t="s">
        <v>134</v>
      </c>
      <c r="K1230" s="24">
        <v>20305</v>
      </c>
      <c r="L1230" s="24">
        <v>0</v>
      </c>
      <c r="M1230" s="24">
        <v>1</v>
      </c>
      <c r="Y1230" s="24" t="s">
        <v>2364</v>
      </c>
      <c r="AA1230" s="96" t="s">
        <v>2497</v>
      </c>
      <c r="AC1230" s="96" t="s">
        <v>2498</v>
      </c>
      <c r="AD1230" s="98" t="s">
        <v>2363</v>
      </c>
      <c r="AE1230" s="96">
        <v>4</v>
      </c>
      <c r="AF1230" s="96">
        <v>1</v>
      </c>
      <c r="AG1230" s="96">
        <v>20305</v>
      </c>
      <c r="AH1230" s="96">
        <v>0</v>
      </c>
      <c r="AI1230" s="96">
        <v>1</v>
      </c>
      <c r="AJ1230" s="96" t="s">
        <v>4076</v>
      </c>
      <c r="AK1230" s="96">
        <v>4</v>
      </c>
      <c r="AN1230" s="96">
        <v>0</v>
      </c>
      <c r="AO1230" s="96" t="s">
        <v>2365</v>
      </c>
      <c r="AP1230" s="96" t="s">
        <v>2434</v>
      </c>
    </row>
    <row r="1231" spans="1:42">
      <c r="A1231" s="23">
        <v>1230</v>
      </c>
      <c r="B1231" s="96" t="s">
        <v>2496</v>
      </c>
      <c r="C1231" s="96" t="s">
        <v>1792</v>
      </c>
      <c r="D1231" s="23" t="s">
        <v>1033</v>
      </c>
      <c r="E1231" s="23" t="s">
        <v>588</v>
      </c>
      <c r="F1231" s="23" t="s">
        <v>1041</v>
      </c>
      <c r="G1231" s="96">
        <v>30</v>
      </c>
      <c r="H1231" s="24" t="s">
        <v>2705</v>
      </c>
      <c r="I1231" s="96" t="s">
        <v>121</v>
      </c>
      <c r="J1231" s="96" t="s">
        <v>134</v>
      </c>
      <c r="K1231" s="24">
        <v>20305</v>
      </c>
      <c r="L1231" s="24">
        <v>1</v>
      </c>
      <c r="M1231" s="24">
        <v>1</v>
      </c>
      <c r="Y1231" s="24" t="s">
        <v>2364</v>
      </c>
      <c r="AA1231" s="96" t="s">
        <v>2497</v>
      </c>
      <c r="AC1231" s="96" t="s">
        <v>2498</v>
      </c>
      <c r="AD1231" s="98" t="s">
        <v>2363</v>
      </c>
      <c r="AE1231" s="96">
        <v>4</v>
      </c>
      <c r="AF1231" s="96">
        <v>1</v>
      </c>
      <c r="AG1231" s="96">
        <v>20305</v>
      </c>
      <c r="AH1231" s="96">
        <v>1</v>
      </c>
      <c r="AI1231" s="96">
        <v>1</v>
      </c>
      <c r="AJ1231" s="96" t="s">
        <v>4077</v>
      </c>
      <c r="AK1231" s="96">
        <v>4</v>
      </c>
      <c r="AN1231" s="96">
        <v>0</v>
      </c>
      <c r="AO1231" s="96" t="s">
        <v>2365</v>
      </c>
      <c r="AP1231" s="96" t="s">
        <v>2435</v>
      </c>
    </row>
    <row r="1232" spans="1:42">
      <c r="A1232" s="23">
        <v>1231</v>
      </c>
      <c r="B1232" s="96" t="s">
        <v>2496</v>
      </c>
      <c r="C1232" s="96" t="s">
        <v>1792</v>
      </c>
      <c r="D1232" s="23" t="s">
        <v>1033</v>
      </c>
      <c r="E1232" s="23" t="s">
        <v>588</v>
      </c>
      <c r="F1232" s="23" t="s">
        <v>1041</v>
      </c>
      <c r="G1232" s="96">
        <v>30</v>
      </c>
      <c r="H1232" s="24" t="s">
        <v>2706</v>
      </c>
      <c r="I1232" s="96" t="s">
        <v>121</v>
      </c>
      <c r="J1232" s="96" t="s">
        <v>134</v>
      </c>
      <c r="K1232" s="24">
        <v>20305</v>
      </c>
      <c r="L1232" s="24">
        <v>2</v>
      </c>
      <c r="M1232" s="24">
        <v>1</v>
      </c>
      <c r="Y1232" s="24" t="s">
        <v>2364</v>
      </c>
      <c r="AA1232" s="96" t="s">
        <v>2497</v>
      </c>
      <c r="AC1232" s="96" t="s">
        <v>2498</v>
      </c>
      <c r="AD1232" s="98" t="s">
        <v>2363</v>
      </c>
      <c r="AE1232" s="96">
        <v>4</v>
      </c>
      <c r="AF1232" s="96">
        <v>1</v>
      </c>
      <c r="AG1232" s="96">
        <v>20305</v>
      </c>
      <c r="AH1232" s="96">
        <v>2</v>
      </c>
      <c r="AI1232" s="96">
        <v>1</v>
      </c>
      <c r="AJ1232" s="96" t="s">
        <v>4078</v>
      </c>
      <c r="AK1232" s="96">
        <v>4</v>
      </c>
      <c r="AN1232" s="96">
        <v>0</v>
      </c>
      <c r="AO1232" s="96" t="s">
        <v>2365</v>
      </c>
      <c r="AP1232" s="96" t="s">
        <v>2436</v>
      </c>
    </row>
    <row r="1233" spans="1:42">
      <c r="A1233" s="23">
        <v>1232</v>
      </c>
      <c r="B1233" s="96" t="s">
        <v>2496</v>
      </c>
      <c r="C1233" s="96" t="s">
        <v>1792</v>
      </c>
      <c r="D1233" s="23" t="s">
        <v>1033</v>
      </c>
      <c r="E1233" s="23" t="s">
        <v>588</v>
      </c>
      <c r="F1233" s="23" t="s">
        <v>1041</v>
      </c>
      <c r="G1233" s="96">
        <v>30</v>
      </c>
      <c r="H1233" s="24" t="s">
        <v>2707</v>
      </c>
      <c r="I1233" s="96" t="s">
        <v>121</v>
      </c>
      <c r="J1233" s="96" t="s">
        <v>134</v>
      </c>
      <c r="K1233" s="24">
        <v>20305</v>
      </c>
      <c r="L1233" s="24">
        <v>3</v>
      </c>
      <c r="M1233" s="24">
        <v>1</v>
      </c>
      <c r="Y1233" s="24" t="s">
        <v>2364</v>
      </c>
      <c r="AA1233" s="96" t="s">
        <v>2497</v>
      </c>
      <c r="AC1233" s="96" t="s">
        <v>2498</v>
      </c>
      <c r="AD1233" s="98" t="s">
        <v>2363</v>
      </c>
      <c r="AE1233" s="96">
        <v>4</v>
      </c>
      <c r="AF1233" s="96">
        <v>1</v>
      </c>
      <c r="AG1233" s="96">
        <v>20305</v>
      </c>
      <c r="AH1233" s="96">
        <v>3</v>
      </c>
      <c r="AI1233" s="96">
        <v>1</v>
      </c>
      <c r="AJ1233" s="96" t="s">
        <v>4079</v>
      </c>
      <c r="AK1233" s="96">
        <v>4</v>
      </c>
      <c r="AN1233" s="96">
        <v>0</v>
      </c>
      <c r="AO1233" s="96" t="s">
        <v>2365</v>
      </c>
      <c r="AP1233" s="96" t="s">
        <v>2437</v>
      </c>
    </row>
    <row r="1234" spans="1:42">
      <c r="A1234" s="23">
        <v>1233</v>
      </c>
      <c r="B1234" s="96" t="s">
        <v>2496</v>
      </c>
      <c r="C1234" s="96" t="s">
        <v>1792</v>
      </c>
      <c r="D1234" s="23" t="s">
        <v>1033</v>
      </c>
      <c r="E1234" s="23" t="s">
        <v>588</v>
      </c>
      <c r="F1234" s="23" t="s">
        <v>1041</v>
      </c>
      <c r="G1234" s="96">
        <v>30</v>
      </c>
      <c r="H1234" s="24" t="s">
        <v>2708</v>
      </c>
      <c r="I1234" s="96" t="s">
        <v>121</v>
      </c>
      <c r="J1234" s="96" t="s">
        <v>134</v>
      </c>
      <c r="K1234" s="24">
        <v>20305</v>
      </c>
      <c r="L1234" s="24">
        <v>4</v>
      </c>
      <c r="M1234" s="24">
        <v>1</v>
      </c>
      <c r="Y1234" s="24" t="s">
        <v>2364</v>
      </c>
      <c r="AA1234" s="96" t="s">
        <v>2497</v>
      </c>
      <c r="AC1234" s="96" t="s">
        <v>2498</v>
      </c>
      <c r="AD1234" s="98" t="s">
        <v>2363</v>
      </c>
      <c r="AE1234" s="96">
        <v>4</v>
      </c>
      <c r="AF1234" s="96">
        <v>1</v>
      </c>
      <c r="AG1234" s="96">
        <v>20305</v>
      </c>
      <c r="AH1234" s="96">
        <v>4</v>
      </c>
      <c r="AI1234" s="96">
        <v>1</v>
      </c>
      <c r="AJ1234" s="96" t="s">
        <v>4080</v>
      </c>
      <c r="AK1234" s="96">
        <v>4</v>
      </c>
      <c r="AN1234" s="96">
        <v>0</v>
      </c>
      <c r="AO1234" s="96" t="s">
        <v>2365</v>
      </c>
      <c r="AP1234" s="96" t="s">
        <v>2438</v>
      </c>
    </row>
    <row r="1235" spans="1:42">
      <c r="A1235" s="23">
        <v>1234</v>
      </c>
      <c r="B1235" s="96" t="s">
        <v>2496</v>
      </c>
      <c r="C1235" s="96" t="s">
        <v>1792</v>
      </c>
      <c r="D1235" s="23" t="s">
        <v>1033</v>
      </c>
      <c r="E1235" s="23" t="s">
        <v>588</v>
      </c>
      <c r="F1235" s="23" t="s">
        <v>1041</v>
      </c>
      <c r="G1235" s="96">
        <v>30</v>
      </c>
      <c r="H1235" s="24" t="s">
        <v>2709</v>
      </c>
      <c r="I1235" s="96" t="s">
        <v>121</v>
      </c>
      <c r="J1235" s="96" t="s">
        <v>134</v>
      </c>
      <c r="K1235" s="24">
        <v>20305</v>
      </c>
      <c r="L1235" s="24">
        <v>5</v>
      </c>
      <c r="M1235" s="24">
        <v>1</v>
      </c>
      <c r="Y1235" s="24" t="s">
        <v>2364</v>
      </c>
      <c r="AA1235" s="96" t="s">
        <v>2497</v>
      </c>
      <c r="AC1235" s="96" t="s">
        <v>2498</v>
      </c>
      <c r="AD1235" s="98" t="s">
        <v>2363</v>
      </c>
      <c r="AE1235" s="96">
        <v>4</v>
      </c>
      <c r="AF1235" s="96">
        <v>1</v>
      </c>
      <c r="AG1235" s="96">
        <v>20305</v>
      </c>
      <c r="AH1235" s="96">
        <v>5</v>
      </c>
      <c r="AI1235" s="96">
        <v>1</v>
      </c>
      <c r="AJ1235" s="96" t="s">
        <v>4081</v>
      </c>
      <c r="AK1235" s="96">
        <v>4</v>
      </c>
      <c r="AN1235" s="96">
        <v>0</v>
      </c>
      <c r="AO1235" s="96" t="s">
        <v>2365</v>
      </c>
      <c r="AP1235" s="96" t="s">
        <v>2439</v>
      </c>
    </row>
    <row r="1236" spans="1:42">
      <c r="A1236" s="23">
        <v>1235</v>
      </c>
      <c r="B1236" s="96" t="s">
        <v>2496</v>
      </c>
      <c r="C1236" s="96" t="s">
        <v>1792</v>
      </c>
      <c r="D1236" s="23" t="s">
        <v>1033</v>
      </c>
      <c r="E1236" s="23" t="s">
        <v>588</v>
      </c>
      <c r="F1236" s="23" t="s">
        <v>1041</v>
      </c>
      <c r="G1236" s="96">
        <v>30</v>
      </c>
      <c r="H1236" s="24" t="s">
        <v>2710</v>
      </c>
      <c r="I1236" s="96" t="s">
        <v>121</v>
      </c>
      <c r="J1236" s="96" t="s">
        <v>134</v>
      </c>
      <c r="K1236" s="24">
        <v>20305</v>
      </c>
      <c r="L1236" s="24">
        <v>6</v>
      </c>
      <c r="M1236" s="24">
        <v>1</v>
      </c>
      <c r="Y1236" s="24" t="s">
        <v>2364</v>
      </c>
      <c r="AA1236" s="96" t="s">
        <v>2497</v>
      </c>
      <c r="AC1236" s="96" t="s">
        <v>2498</v>
      </c>
      <c r="AD1236" s="98" t="s">
        <v>2363</v>
      </c>
      <c r="AE1236" s="96">
        <v>4</v>
      </c>
      <c r="AF1236" s="96">
        <v>1</v>
      </c>
      <c r="AG1236" s="96">
        <v>20305</v>
      </c>
      <c r="AH1236" s="96">
        <v>6</v>
      </c>
      <c r="AI1236" s="96">
        <v>1</v>
      </c>
      <c r="AJ1236" s="96" t="s">
        <v>4082</v>
      </c>
      <c r="AK1236" s="96">
        <v>4</v>
      </c>
      <c r="AN1236" s="96">
        <v>0</v>
      </c>
      <c r="AO1236" s="96" t="s">
        <v>2365</v>
      </c>
      <c r="AP1236" s="96" t="s">
        <v>2440</v>
      </c>
    </row>
    <row r="1237" spans="1:42">
      <c r="A1237" s="23">
        <v>1236</v>
      </c>
      <c r="B1237" s="96" t="s">
        <v>2496</v>
      </c>
      <c r="C1237" s="96" t="s">
        <v>1792</v>
      </c>
      <c r="D1237" s="23" t="s">
        <v>1033</v>
      </c>
      <c r="E1237" s="23" t="s">
        <v>588</v>
      </c>
      <c r="F1237" s="23" t="s">
        <v>1041</v>
      </c>
      <c r="G1237" s="96">
        <v>30</v>
      </c>
      <c r="H1237" s="24" t="s">
        <v>2711</v>
      </c>
      <c r="I1237" s="96" t="s">
        <v>121</v>
      </c>
      <c r="J1237" s="96" t="s">
        <v>134</v>
      </c>
      <c r="K1237" s="24">
        <v>20305</v>
      </c>
      <c r="L1237" s="24">
        <v>7</v>
      </c>
      <c r="M1237" s="24">
        <v>1</v>
      </c>
      <c r="Y1237" s="24" t="s">
        <v>2364</v>
      </c>
      <c r="AA1237" s="96" t="s">
        <v>2497</v>
      </c>
      <c r="AC1237" s="96" t="s">
        <v>2498</v>
      </c>
      <c r="AD1237" s="98" t="s">
        <v>2363</v>
      </c>
      <c r="AE1237" s="96">
        <v>4</v>
      </c>
      <c r="AF1237" s="96">
        <v>1</v>
      </c>
      <c r="AG1237" s="96">
        <v>20305</v>
      </c>
      <c r="AH1237" s="96">
        <v>7</v>
      </c>
      <c r="AI1237" s="96">
        <v>1</v>
      </c>
      <c r="AJ1237" s="96" t="s">
        <v>4083</v>
      </c>
      <c r="AK1237" s="96">
        <v>4</v>
      </c>
      <c r="AN1237" s="96">
        <v>0</v>
      </c>
      <c r="AO1237" s="96" t="s">
        <v>2365</v>
      </c>
      <c r="AP1237" s="96" t="s">
        <v>2441</v>
      </c>
    </row>
    <row r="1238" spans="1:42">
      <c r="A1238" s="23">
        <v>1237</v>
      </c>
      <c r="B1238" s="96" t="s">
        <v>2496</v>
      </c>
      <c r="C1238" s="96" t="s">
        <v>1792</v>
      </c>
      <c r="D1238" s="23" t="s">
        <v>1033</v>
      </c>
      <c r="E1238" s="23" t="s">
        <v>588</v>
      </c>
      <c r="F1238" s="23" t="s">
        <v>1041</v>
      </c>
      <c r="G1238" s="96">
        <v>30</v>
      </c>
      <c r="H1238" s="24" t="s">
        <v>2712</v>
      </c>
      <c r="I1238" s="96" t="s">
        <v>121</v>
      </c>
      <c r="J1238" s="96" t="s">
        <v>134</v>
      </c>
      <c r="K1238" s="24">
        <v>20305</v>
      </c>
      <c r="L1238" s="24">
        <v>8</v>
      </c>
      <c r="M1238" s="24">
        <v>1</v>
      </c>
      <c r="Y1238" s="24" t="s">
        <v>2364</v>
      </c>
      <c r="AA1238" s="96" t="s">
        <v>2497</v>
      </c>
      <c r="AC1238" s="96" t="s">
        <v>2498</v>
      </c>
      <c r="AD1238" s="98" t="s">
        <v>2363</v>
      </c>
      <c r="AE1238" s="96">
        <v>4</v>
      </c>
      <c r="AF1238" s="96">
        <v>1</v>
      </c>
      <c r="AG1238" s="96">
        <v>20305</v>
      </c>
      <c r="AH1238" s="96">
        <v>8</v>
      </c>
      <c r="AI1238" s="96">
        <v>1</v>
      </c>
      <c r="AJ1238" s="96" t="s">
        <v>4084</v>
      </c>
      <c r="AK1238" s="96">
        <v>4</v>
      </c>
      <c r="AN1238" s="96">
        <v>0</v>
      </c>
      <c r="AO1238" s="96" t="s">
        <v>2365</v>
      </c>
      <c r="AP1238" s="96" t="s">
        <v>2442</v>
      </c>
    </row>
    <row r="1239" spans="1:42">
      <c r="A1239" s="23">
        <v>1238</v>
      </c>
      <c r="B1239" s="96" t="s">
        <v>2496</v>
      </c>
      <c r="C1239" s="96" t="s">
        <v>1792</v>
      </c>
      <c r="D1239" s="23" t="s">
        <v>1033</v>
      </c>
      <c r="E1239" s="23" t="s">
        <v>588</v>
      </c>
      <c r="F1239" s="23" t="s">
        <v>1041</v>
      </c>
      <c r="G1239" s="96">
        <v>30</v>
      </c>
      <c r="H1239" s="24" t="s">
        <v>2713</v>
      </c>
      <c r="I1239" s="96" t="s">
        <v>121</v>
      </c>
      <c r="J1239" s="96" t="s">
        <v>134</v>
      </c>
      <c r="K1239" s="24">
        <v>20305</v>
      </c>
      <c r="L1239" s="24">
        <v>9</v>
      </c>
      <c r="M1239" s="24">
        <v>1</v>
      </c>
      <c r="Y1239" s="24" t="s">
        <v>2364</v>
      </c>
      <c r="AA1239" s="96" t="s">
        <v>2497</v>
      </c>
      <c r="AC1239" s="96" t="s">
        <v>2498</v>
      </c>
      <c r="AD1239" s="98" t="s">
        <v>2363</v>
      </c>
      <c r="AE1239" s="96">
        <v>4</v>
      </c>
      <c r="AF1239" s="96">
        <v>1</v>
      </c>
      <c r="AG1239" s="96">
        <v>20305</v>
      </c>
      <c r="AH1239" s="96">
        <v>9</v>
      </c>
      <c r="AI1239" s="96">
        <v>1</v>
      </c>
      <c r="AJ1239" s="96" t="s">
        <v>4085</v>
      </c>
      <c r="AK1239" s="96">
        <v>4</v>
      </c>
      <c r="AN1239" s="96">
        <v>0</v>
      </c>
      <c r="AO1239" s="96" t="s">
        <v>2365</v>
      </c>
      <c r="AP1239" s="96" t="s">
        <v>2443</v>
      </c>
    </row>
    <row r="1240" spans="1:42">
      <c r="A1240" s="23">
        <v>1239</v>
      </c>
      <c r="B1240" s="96" t="s">
        <v>2496</v>
      </c>
      <c r="C1240" s="96" t="s">
        <v>1792</v>
      </c>
      <c r="D1240" s="23" t="s">
        <v>1033</v>
      </c>
      <c r="E1240" s="23" t="s">
        <v>588</v>
      </c>
      <c r="F1240" s="23" t="s">
        <v>1041</v>
      </c>
      <c r="G1240" s="96">
        <v>30</v>
      </c>
      <c r="H1240" s="24" t="s">
        <v>2714</v>
      </c>
      <c r="I1240" s="96" t="s">
        <v>121</v>
      </c>
      <c r="J1240" s="96" t="s">
        <v>134</v>
      </c>
      <c r="K1240" s="24">
        <v>20305</v>
      </c>
      <c r="L1240" s="24">
        <v>10</v>
      </c>
      <c r="M1240" s="24">
        <v>1</v>
      </c>
      <c r="Y1240" s="24" t="s">
        <v>2364</v>
      </c>
      <c r="AA1240" s="96" t="s">
        <v>2497</v>
      </c>
      <c r="AC1240" s="96" t="s">
        <v>2498</v>
      </c>
      <c r="AD1240" s="98" t="s">
        <v>2363</v>
      </c>
      <c r="AE1240" s="96">
        <v>4</v>
      </c>
      <c r="AF1240" s="96">
        <v>1</v>
      </c>
      <c r="AG1240" s="96">
        <v>20305</v>
      </c>
      <c r="AH1240" s="96">
        <v>10</v>
      </c>
      <c r="AI1240" s="96">
        <v>1</v>
      </c>
      <c r="AJ1240" s="96" t="s">
        <v>4086</v>
      </c>
      <c r="AK1240" s="96">
        <v>4</v>
      </c>
      <c r="AN1240" s="96">
        <v>0</v>
      </c>
      <c r="AO1240" s="96" t="s">
        <v>2365</v>
      </c>
      <c r="AP1240" s="96" t="s">
        <v>2444</v>
      </c>
    </row>
    <row r="1241" spans="1:42">
      <c r="A1241" s="23">
        <v>1240</v>
      </c>
      <c r="B1241" s="96" t="s">
        <v>2496</v>
      </c>
      <c r="C1241" s="96" t="s">
        <v>1792</v>
      </c>
      <c r="D1241" s="23" t="s">
        <v>1033</v>
      </c>
      <c r="E1241" s="23" t="s">
        <v>588</v>
      </c>
      <c r="F1241" s="23" t="s">
        <v>1041</v>
      </c>
      <c r="G1241" s="96">
        <v>30</v>
      </c>
      <c r="H1241" s="24" t="s">
        <v>2715</v>
      </c>
      <c r="I1241" s="96" t="s">
        <v>121</v>
      </c>
      <c r="J1241" s="96" t="s">
        <v>134</v>
      </c>
      <c r="K1241" s="24">
        <v>20305</v>
      </c>
      <c r="L1241" s="24">
        <v>11</v>
      </c>
      <c r="M1241" s="24">
        <v>1</v>
      </c>
      <c r="Y1241" s="24" t="s">
        <v>2364</v>
      </c>
      <c r="AA1241" s="96" t="s">
        <v>2497</v>
      </c>
      <c r="AC1241" s="96" t="s">
        <v>2498</v>
      </c>
      <c r="AD1241" s="98" t="s">
        <v>2363</v>
      </c>
      <c r="AE1241" s="96">
        <v>4</v>
      </c>
      <c r="AF1241" s="96">
        <v>1</v>
      </c>
      <c r="AG1241" s="96">
        <v>20305</v>
      </c>
      <c r="AH1241" s="96">
        <v>11</v>
      </c>
      <c r="AI1241" s="96">
        <v>1</v>
      </c>
      <c r="AJ1241" s="96" t="s">
        <v>4087</v>
      </c>
      <c r="AK1241" s="96">
        <v>4</v>
      </c>
      <c r="AN1241" s="96">
        <v>0</v>
      </c>
      <c r="AO1241" s="96" t="s">
        <v>2365</v>
      </c>
      <c r="AP1241" s="96" t="s">
        <v>2445</v>
      </c>
    </row>
    <row r="1242" spans="1:42">
      <c r="A1242" s="23">
        <v>1241</v>
      </c>
      <c r="B1242" s="96" t="s">
        <v>2496</v>
      </c>
      <c r="C1242" s="96" t="s">
        <v>1792</v>
      </c>
      <c r="D1242" s="23" t="s">
        <v>1033</v>
      </c>
      <c r="E1242" s="23" t="s">
        <v>588</v>
      </c>
      <c r="F1242" s="23" t="s">
        <v>1041</v>
      </c>
      <c r="G1242" s="96">
        <v>30</v>
      </c>
      <c r="H1242" s="24" t="s">
        <v>2716</v>
      </c>
      <c r="I1242" s="96" t="s">
        <v>121</v>
      </c>
      <c r="J1242" s="96" t="s">
        <v>134</v>
      </c>
      <c r="K1242" s="24">
        <v>20306</v>
      </c>
      <c r="L1242" s="24">
        <v>0</v>
      </c>
      <c r="M1242" s="24">
        <v>16</v>
      </c>
      <c r="Y1242" s="24" t="s">
        <v>2364</v>
      </c>
      <c r="AA1242" s="96" t="s">
        <v>2497</v>
      </c>
      <c r="AC1242" s="96" t="s">
        <v>2498</v>
      </c>
      <c r="AD1242" s="98" t="s">
        <v>2387</v>
      </c>
      <c r="AE1242" s="96">
        <v>4</v>
      </c>
      <c r="AF1242" s="96">
        <v>1</v>
      </c>
      <c r="AG1242" s="96">
        <v>20306</v>
      </c>
      <c r="AH1242" s="96">
        <v>0</v>
      </c>
      <c r="AI1242" s="96">
        <v>16</v>
      </c>
      <c r="AJ1242" s="96" t="s">
        <v>4088</v>
      </c>
      <c r="AK1242" s="96">
        <v>4</v>
      </c>
      <c r="AN1242" s="96">
        <v>0</v>
      </c>
      <c r="AO1242" s="96" t="s">
        <v>2365</v>
      </c>
      <c r="AP1242" s="96" t="s">
        <v>2446</v>
      </c>
    </row>
    <row r="1243" spans="1:42">
      <c r="A1243" s="23">
        <v>1242</v>
      </c>
      <c r="B1243" s="96" t="s">
        <v>2496</v>
      </c>
      <c r="C1243" s="96" t="s">
        <v>1792</v>
      </c>
      <c r="D1243" s="23" t="s">
        <v>1049</v>
      </c>
      <c r="E1243" s="23" t="s">
        <v>758</v>
      </c>
      <c r="F1243" s="23" t="s">
        <v>1744</v>
      </c>
      <c r="G1243" s="96">
        <v>31</v>
      </c>
      <c r="H1243" s="24" t="s">
        <v>2738</v>
      </c>
      <c r="I1243" s="96" t="s">
        <v>121</v>
      </c>
      <c r="J1243" s="96" t="s">
        <v>134</v>
      </c>
      <c r="K1243" s="24">
        <v>20311</v>
      </c>
      <c r="L1243" s="24">
        <v>0</v>
      </c>
      <c r="M1243" s="24">
        <v>1</v>
      </c>
      <c r="Y1243" s="24" t="s">
        <v>2364</v>
      </c>
      <c r="AA1243" s="96" t="s">
        <v>2497</v>
      </c>
      <c r="AC1243" s="96" t="s">
        <v>2498</v>
      </c>
      <c r="AD1243" s="98" t="s">
        <v>2363</v>
      </c>
      <c r="AE1243" s="96">
        <v>4</v>
      </c>
      <c r="AF1243" s="96">
        <v>1</v>
      </c>
      <c r="AG1243" s="96">
        <v>20311</v>
      </c>
      <c r="AH1243" s="96">
        <v>0</v>
      </c>
      <c r="AI1243" s="96">
        <v>1</v>
      </c>
      <c r="AJ1243" s="96" t="s">
        <v>4089</v>
      </c>
      <c r="AK1243" s="96">
        <v>4</v>
      </c>
      <c r="AN1243" s="96">
        <v>0</v>
      </c>
      <c r="AO1243" s="96" t="s">
        <v>2365</v>
      </c>
      <c r="AP1243" s="96" t="s">
        <v>2415</v>
      </c>
    </row>
    <row r="1244" spans="1:42">
      <c r="A1244" s="23">
        <v>1243</v>
      </c>
      <c r="B1244" s="96" t="s">
        <v>2496</v>
      </c>
      <c r="C1244" s="96" t="s">
        <v>1792</v>
      </c>
      <c r="D1244" s="23" t="s">
        <v>1049</v>
      </c>
      <c r="E1244" s="23" t="s">
        <v>758</v>
      </c>
      <c r="F1244" s="23" t="s">
        <v>1744</v>
      </c>
      <c r="G1244" s="96">
        <v>31</v>
      </c>
      <c r="H1244" s="24" t="s">
        <v>2739</v>
      </c>
      <c r="I1244" s="96" t="s">
        <v>121</v>
      </c>
      <c r="J1244" s="96" t="s">
        <v>134</v>
      </c>
      <c r="K1244" s="24">
        <v>20311</v>
      </c>
      <c r="L1244" s="24">
        <v>1</v>
      </c>
      <c r="M1244" s="24">
        <v>1</v>
      </c>
      <c r="Y1244" s="24" t="s">
        <v>2364</v>
      </c>
      <c r="AA1244" s="96" t="s">
        <v>2497</v>
      </c>
      <c r="AC1244" s="96" t="s">
        <v>2498</v>
      </c>
      <c r="AD1244" s="98" t="s">
        <v>2363</v>
      </c>
      <c r="AE1244" s="96">
        <v>4</v>
      </c>
      <c r="AF1244" s="96">
        <v>1</v>
      </c>
      <c r="AG1244" s="96">
        <v>20311</v>
      </c>
      <c r="AH1244" s="96">
        <v>1</v>
      </c>
      <c r="AI1244" s="96">
        <v>1</v>
      </c>
      <c r="AJ1244" s="96" t="s">
        <v>4090</v>
      </c>
      <c r="AK1244" s="96">
        <v>4</v>
      </c>
      <c r="AN1244" s="96">
        <v>0</v>
      </c>
      <c r="AO1244" s="96" t="s">
        <v>2365</v>
      </c>
      <c r="AP1244" s="96" t="s">
        <v>2447</v>
      </c>
    </row>
    <row r="1245" spans="1:42">
      <c r="A1245" s="23">
        <v>1244</v>
      </c>
      <c r="B1245" s="96" t="s">
        <v>2496</v>
      </c>
      <c r="C1245" s="96" t="s">
        <v>1792</v>
      </c>
      <c r="D1245" s="23" t="s">
        <v>1049</v>
      </c>
      <c r="E1245" s="23" t="s">
        <v>758</v>
      </c>
      <c r="F1245" s="23" t="s">
        <v>1744</v>
      </c>
      <c r="G1245" s="96">
        <v>31</v>
      </c>
      <c r="H1245" s="24" t="s">
        <v>2740</v>
      </c>
      <c r="I1245" s="96" t="s">
        <v>121</v>
      </c>
      <c r="J1245" s="96" t="s">
        <v>134</v>
      </c>
      <c r="K1245" s="24">
        <v>20311</v>
      </c>
      <c r="L1245" s="24">
        <v>2</v>
      </c>
      <c r="M1245" s="24">
        <v>1</v>
      </c>
      <c r="Y1245" s="24" t="s">
        <v>2364</v>
      </c>
      <c r="AA1245" s="96" t="s">
        <v>2497</v>
      </c>
      <c r="AC1245" s="96" t="s">
        <v>2498</v>
      </c>
      <c r="AD1245" s="98" t="s">
        <v>2363</v>
      </c>
      <c r="AE1245" s="96">
        <v>4</v>
      </c>
      <c r="AF1245" s="96">
        <v>1</v>
      </c>
      <c r="AG1245" s="96">
        <v>20311</v>
      </c>
      <c r="AH1245" s="96">
        <v>2</v>
      </c>
      <c r="AI1245" s="96">
        <v>1</v>
      </c>
      <c r="AJ1245" s="96" t="s">
        <v>4091</v>
      </c>
      <c r="AK1245" s="96">
        <v>4</v>
      </c>
      <c r="AN1245" s="96">
        <v>0</v>
      </c>
      <c r="AO1245" s="96" t="s">
        <v>2365</v>
      </c>
      <c r="AP1245" s="96" t="s">
        <v>2448</v>
      </c>
    </row>
    <row r="1246" spans="1:42">
      <c r="A1246" s="23">
        <v>1245</v>
      </c>
      <c r="B1246" s="96" t="s">
        <v>2496</v>
      </c>
      <c r="C1246" s="96" t="s">
        <v>1792</v>
      </c>
      <c r="D1246" s="23" t="s">
        <v>1049</v>
      </c>
      <c r="E1246" s="23" t="s">
        <v>758</v>
      </c>
      <c r="F1246" s="23" t="s">
        <v>1744</v>
      </c>
      <c r="G1246" s="96">
        <v>31</v>
      </c>
      <c r="H1246" s="24" t="s">
        <v>2736</v>
      </c>
      <c r="I1246" s="96" t="s">
        <v>121</v>
      </c>
      <c r="J1246" s="96" t="s">
        <v>134</v>
      </c>
      <c r="K1246" s="24">
        <v>20311</v>
      </c>
      <c r="L1246" s="24">
        <v>3</v>
      </c>
      <c r="M1246" s="24">
        <v>1</v>
      </c>
      <c r="Y1246" s="24" t="s">
        <v>2364</v>
      </c>
      <c r="AA1246" s="96" t="s">
        <v>2497</v>
      </c>
      <c r="AC1246" s="96" t="s">
        <v>2498</v>
      </c>
      <c r="AD1246" s="98" t="s">
        <v>2363</v>
      </c>
      <c r="AE1246" s="96">
        <v>4</v>
      </c>
      <c r="AF1246" s="96">
        <v>1</v>
      </c>
      <c r="AG1246" s="96">
        <v>20311</v>
      </c>
      <c r="AH1246" s="96">
        <v>3</v>
      </c>
      <c r="AI1246" s="96">
        <v>1</v>
      </c>
      <c r="AJ1246" s="96" t="s">
        <v>4092</v>
      </c>
      <c r="AK1246" s="96">
        <v>4</v>
      </c>
      <c r="AN1246" s="96">
        <v>0</v>
      </c>
      <c r="AO1246" s="96" t="s">
        <v>2365</v>
      </c>
      <c r="AP1246" s="96" t="s">
        <v>2416</v>
      </c>
    </row>
    <row r="1247" spans="1:42">
      <c r="A1247" s="23">
        <v>1246</v>
      </c>
      <c r="B1247" s="96" t="s">
        <v>2496</v>
      </c>
      <c r="C1247" s="96" t="s">
        <v>1792</v>
      </c>
      <c r="D1247" s="23" t="s">
        <v>1049</v>
      </c>
      <c r="E1247" s="23" t="s">
        <v>758</v>
      </c>
      <c r="F1247" s="23" t="s">
        <v>1744</v>
      </c>
      <c r="G1247" s="96">
        <v>31</v>
      </c>
      <c r="H1247" s="24" t="s">
        <v>2741</v>
      </c>
      <c r="I1247" s="96" t="s">
        <v>121</v>
      </c>
      <c r="J1247" s="96" t="s">
        <v>134</v>
      </c>
      <c r="K1247" s="24">
        <v>20312</v>
      </c>
      <c r="L1247" s="24">
        <v>0</v>
      </c>
      <c r="M1247" s="24">
        <v>32</v>
      </c>
      <c r="Y1247" s="24" t="s">
        <v>2364</v>
      </c>
      <c r="AA1247" s="96" t="s">
        <v>2497</v>
      </c>
      <c r="AC1247" s="96" t="s">
        <v>2498</v>
      </c>
      <c r="AD1247" s="98" t="s">
        <v>2387</v>
      </c>
      <c r="AE1247" s="96">
        <v>4</v>
      </c>
      <c r="AF1247" s="96">
        <v>1</v>
      </c>
      <c r="AG1247" s="96">
        <v>20312</v>
      </c>
      <c r="AH1247" s="96">
        <v>0</v>
      </c>
      <c r="AI1247" s="96">
        <v>32</v>
      </c>
      <c r="AJ1247" s="96" t="s">
        <v>4093</v>
      </c>
      <c r="AK1247" s="96">
        <v>4</v>
      </c>
      <c r="AN1247" s="96">
        <v>0</v>
      </c>
      <c r="AO1247" s="96" t="s">
        <v>2365</v>
      </c>
      <c r="AP1247" s="96" t="s">
        <v>2417</v>
      </c>
    </row>
    <row r="1248" spans="1:42">
      <c r="A1248" s="23">
        <v>1247</v>
      </c>
      <c r="B1248" s="96" t="s">
        <v>2496</v>
      </c>
      <c r="C1248" s="96" t="s">
        <v>1792</v>
      </c>
      <c r="D1248" s="23" t="s">
        <v>1049</v>
      </c>
      <c r="E1248" s="23" t="s">
        <v>758</v>
      </c>
      <c r="F1248" s="23" t="s">
        <v>1744</v>
      </c>
      <c r="G1248" s="96">
        <v>31</v>
      </c>
      <c r="H1248" s="24" t="s">
        <v>2742</v>
      </c>
      <c r="I1248" s="96" t="s">
        <v>121</v>
      </c>
      <c r="J1248" s="96" t="s">
        <v>134</v>
      </c>
      <c r="K1248" s="24">
        <v>20314</v>
      </c>
      <c r="L1248" s="24">
        <v>0</v>
      </c>
      <c r="M1248" s="24">
        <v>32</v>
      </c>
      <c r="Y1248" s="24" t="s">
        <v>2364</v>
      </c>
      <c r="AA1248" s="96" t="s">
        <v>2497</v>
      </c>
      <c r="AC1248" s="96" t="s">
        <v>2498</v>
      </c>
      <c r="AD1248" s="98" t="s">
        <v>2387</v>
      </c>
      <c r="AE1248" s="96">
        <v>4</v>
      </c>
      <c r="AF1248" s="96">
        <v>1</v>
      </c>
      <c r="AG1248" s="96">
        <v>20314</v>
      </c>
      <c r="AH1248" s="96">
        <v>0</v>
      </c>
      <c r="AI1248" s="96">
        <v>32</v>
      </c>
      <c r="AJ1248" s="96" t="s">
        <v>4094</v>
      </c>
      <c r="AK1248" s="96">
        <v>4</v>
      </c>
      <c r="AN1248" s="96">
        <v>0</v>
      </c>
      <c r="AO1248" s="96" t="s">
        <v>2365</v>
      </c>
      <c r="AP1248" s="96" t="s">
        <v>2449</v>
      </c>
    </row>
    <row r="1249" spans="1:42">
      <c r="A1249" s="23">
        <v>1248</v>
      </c>
      <c r="B1249" s="96" t="s">
        <v>2496</v>
      </c>
      <c r="C1249" s="96" t="s">
        <v>1792</v>
      </c>
      <c r="D1249" s="23" t="s">
        <v>1049</v>
      </c>
      <c r="E1249" s="23" t="s">
        <v>758</v>
      </c>
      <c r="F1249" s="23" t="s">
        <v>1745</v>
      </c>
      <c r="G1249" s="96">
        <v>32</v>
      </c>
      <c r="H1249" s="24" t="s">
        <v>2738</v>
      </c>
      <c r="I1249" s="96" t="s">
        <v>121</v>
      </c>
      <c r="J1249" s="96" t="s">
        <v>134</v>
      </c>
      <c r="K1249" s="24">
        <v>20321</v>
      </c>
      <c r="L1249" s="24">
        <v>0</v>
      </c>
      <c r="M1249" s="24">
        <v>1</v>
      </c>
      <c r="Y1249" s="24" t="s">
        <v>2364</v>
      </c>
      <c r="AA1249" s="96" t="s">
        <v>2497</v>
      </c>
      <c r="AC1249" s="96" t="s">
        <v>2498</v>
      </c>
      <c r="AD1249" s="98" t="s">
        <v>2363</v>
      </c>
      <c r="AE1249" s="96">
        <v>4</v>
      </c>
      <c r="AF1249" s="96">
        <v>1</v>
      </c>
      <c r="AG1249" s="96">
        <v>20321</v>
      </c>
      <c r="AH1249" s="96">
        <v>0</v>
      </c>
      <c r="AI1249" s="96">
        <v>1</v>
      </c>
      <c r="AJ1249" s="96" t="s">
        <v>4095</v>
      </c>
      <c r="AK1249" s="96">
        <v>4</v>
      </c>
      <c r="AN1249" s="96">
        <v>0</v>
      </c>
      <c r="AO1249" s="96" t="s">
        <v>2365</v>
      </c>
      <c r="AP1249" s="96" t="s">
        <v>2415</v>
      </c>
    </row>
    <row r="1250" spans="1:42">
      <c r="A1250" s="23">
        <v>1249</v>
      </c>
      <c r="B1250" s="96" t="s">
        <v>2496</v>
      </c>
      <c r="C1250" s="96" t="s">
        <v>1792</v>
      </c>
      <c r="D1250" s="23" t="s">
        <v>1049</v>
      </c>
      <c r="E1250" s="23" t="s">
        <v>758</v>
      </c>
      <c r="F1250" s="23" t="s">
        <v>1745</v>
      </c>
      <c r="G1250" s="96">
        <v>32</v>
      </c>
      <c r="H1250" s="24" t="s">
        <v>2739</v>
      </c>
      <c r="I1250" s="96" t="s">
        <v>121</v>
      </c>
      <c r="J1250" s="96" t="s">
        <v>134</v>
      </c>
      <c r="K1250" s="24">
        <v>20321</v>
      </c>
      <c r="L1250" s="24">
        <v>1</v>
      </c>
      <c r="M1250" s="24">
        <v>1</v>
      </c>
      <c r="Y1250" s="24" t="s">
        <v>2364</v>
      </c>
      <c r="AA1250" s="96" t="s">
        <v>2497</v>
      </c>
      <c r="AC1250" s="96" t="s">
        <v>2498</v>
      </c>
      <c r="AD1250" s="98" t="s">
        <v>2363</v>
      </c>
      <c r="AE1250" s="96">
        <v>4</v>
      </c>
      <c r="AF1250" s="96">
        <v>1</v>
      </c>
      <c r="AG1250" s="96">
        <v>20321</v>
      </c>
      <c r="AH1250" s="96">
        <v>1</v>
      </c>
      <c r="AI1250" s="96">
        <v>1</v>
      </c>
      <c r="AJ1250" s="96" t="s">
        <v>4096</v>
      </c>
      <c r="AK1250" s="96">
        <v>4</v>
      </c>
      <c r="AN1250" s="96">
        <v>0</v>
      </c>
      <c r="AO1250" s="96" t="s">
        <v>2365</v>
      </c>
      <c r="AP1250" s="96" t="s">
        <v>2447</v>
      </c>
    </row>
    <row r="1251" spans="1:42">
      <c r="A1251" s="23">
        <v>1250</v>
      </c>
      <c r="B1251" s="96" t="s">
        <v>2496</v>
      </c>
      <c r="C1251" s="96" t="s">
        <v>1792</v>
      </c>
      <c r="D1251" s="23" t="s">
        <v>1049</v>
      </c>
      <c r="E1251" s="23" t="s">
        <v>758</v>
      </c>
      <c r="F1251" s="23" t="s">
        <v>1745</v>
      </c>
      <c r="G1251" s="96">
        <v>32</v>
      </c>
      <c r="H1251" s="24" t="s">
        <v>2740</v>
      </c>
      <c r="I1251" s="96" t="s">
        <v>121</v>
      </c>
      <c r="J1251" s="96" t="s">
        <v>134</v>
      </c>
      <c r="K1251" s="24">
        <v>20321</v>
      </c>
      <c r="L1251" s="24">
        <v>2</v>
      </c>
      <c r="M1251" s="24">
        <v>1</v>
      </c>
      <c r="Y1251" s="24" t="s">
        <v>2364</v>
      </c>
      <c r="AA1251" s="96" t="s">
        <v>2497</v>
      </c>
      <c r="AC1251" s="96" t="s">
        <v>2498</v>
      </c>
      <c r="AD1251" s="98" t="s">
        <v>2363</v>
      </c>
      <c r="AE1251" s="96">
        <v>4</v>
      </c>
      <c r="AF1251" s="96">
        <v>1</v>
      </c>
      <c r="AG1251" s="96">
        <v>20321</v>
      </c>
      <c r="AH1251" s="96">
        <v>2</v>
      </c>
      <c r="AI1251" s="96">
        <v>1</v>
      </c>
      <c r="AJ1251" s="96" t="s">
        <v>4097</v>
      </c>
      <c r="AK1251" s="96">
        <v>4</v>
      </c>
      <c r="AN1251" s="96">
        <v>0</v>
      </c>
      <c r="AO1251" s="96" t="s">
        <v>2365</v>
      </c>
      <c r="AP1251" s="96" t="s">
        <v>2448</v>
      </c>
    </row>
    <row r="1252" spans="1:42">
      <c r="A1252" s="23">
        <v>1251</v>
      </c>
      <c r="B1252" s="96" t="s">
        <v>2496</v>
      </c>
      <c r="C1252" s="96" t="s">
        <v>1792</v>
      </c>
      <c r="D1252" s="23" t="s">
        <v>1049</v>
      </c>
      <c r="E1252" s="23" t="s">
        <v>758</v>
      </c>
      <c r="F1252" s="23" t="s">
        <v>1745</v>
      </c>
      <c r="G1252" s="96">
        <v>32</v>
      </c>
      <c r="H1252" s="24" t="s">
        <v>2736</v>
      </c>
      <c r="I1252" s="96" t="s">
        <v>121</v>
      </c>
      <c r="J1252" s="96" t="s">
        <v>134</v>
      </c>
      <c r="K1252" s="24">
        <v>20321</v>
      </c>
      <c r="L1252" s="24">
        <v>3</v>
      </c>
      <c r="M1252" s="24">
        <v>1</v>
      </c>
      <c r="Y1252" s="24" t="s">
        <v>2364</v>
      </c>
      <c r="AA1252" s="96" t="s">
        <v>2497</v>
      </c>
      <c r="AC1252" s="96" t="s">
        <v>2498</v>
      </c>
      <c r="AD1252" s="98" t="s">
        <v>2363</v>
      </c>
      <c r="AE1252" s="96">
        <v>4</v>
      </c>
      <c r="AF1252" s="96">
        <v>1</v>
      </c>
      <c r="AG1252" s="96">
        <v>20321</v>
      </c>
      <c r="AH1252" s="96">
        <v>3</v>
      </c>
      <c r="AI1252" s="96">
        <v>1</v>
      </c>
      <c r="AJ1252" s="96" t="s">
        <v>4098</v>
      </c>
      <c r="AK1252" s="96">
        <v>4</v>
      </c>
      <c r="AN1252" s="96">
        <v>0</v>
      </c>
      <c r="AO1252" s="96" t="s">
        <v>2365</v>
      </c>
      <c r="AP1252" s="96" t="s">
        <v>2416</v>
      </c>
    </row>
    <row r="1253" spans="1:42">
      <c r="A1253" s="23">
        <v>1252</v>
      </c>
      <c r="B1253" s="96" t="s">
        <v>2496</v>
      </c>
      <c r="C1253" s="96" t="s">
        <v>1792</v>
      </c>
      <c r="D1253" s="23" t="s">
        <v>1049</v>
      </c>
      <c r="E1253" s="23" t="s">
        <v>758</v>
      </c>
      <c r="F1253" s="23" t="s">
        <v>1745</v>
      </c>
      <c r="G1253" s="96">
        <v>32</v>
      </c>
      <c r="H1253" s="24" t="s">
        <v>2741</v>
      </c>
      <c r="I1253" s="96" t="s">
        <v>121</v>
      </c>
      <c r="J1253" s="96" t="s">
        <v>134</v>
      </c>
      <c r="K1253" s="24">
        <v>20322</v>
      </c>
      <c r="L1253" s="24">
        <v>0</v>
      </c>
      <c r="M1253" s="24">
        <v>32</v>
      </c>
      <c r="Y1253" s="24" t="s">
        <v>2364</v>
      </c>
      <c r="AA1253" s="96" t="s">
        <v>2497</v>
      </c>
      <c r="AC1253" s="96" t="s">
        <v>2498</v>
      </c>
      <c r="AD1253" s="98" t="s">
        <v>2387</v>
      </c>
      <c r="AE1253" s="96">
        <v>4</v>
      </c>
      <c r="AF1253" s="96">
        <v>1</v>
      </c>
      <c r="AG1253" s="96">
        <v>20322</v>
      </c>
      <c r="AH1253" s="96">
        <v>0</v>
      </c>
      <c r="AI1253" s="96">
        <v>32</v>
      </c>
      <c r="AJ1253" s="96" t="s">
        <v>4099</v>
      </c>
      <c r="AK1253" s="96">
        <v>4</v>
      </c>
      <c r="AN1253" s="96">
        <v>0</v>
      </c>
      <c r="AO1253" s="96" t="s">
        <v>2365</v>
      </c>
      <c r="AP1253" s="96" t="s">
        <v>2417</v>
      </c>
    </row>
    <row r="1254" spans="1:42">
      <c r="A1254" s="23">
        <v>1253</v>
      </c>
      <c r="B1254" s="96" t="s">
        <v>2496</v>
      </c>
      <c r="C1254" s="96" t="s">
        <v>1792</v>
      </c>
      <c r="D1254" s="23" t="s">
        <v>1049</v>
      </c>
      <c r="E1254" s="23" t="s">
        <v>758</v>
      </c>
      <c r="F1254" s="23" t="s">
        <v>1745</v>
      </c>
      <c r="G1254" s="96">
        <v>32</v>
      </c>
      <c r="H1254" s="24" t="s">
        <v>2742</v>
      </c>
      <c r="I1254" s="96" t="s">
        <v>121</v>
      </c>
      <c r="J1254" s="96" t="s">
        <v>134</v>
      </c>
      <c r="K1254" s="24">
        <v>20324</v>
      </c>
      <c r="L1254" s="24">
        <v>0</v>
      </c>
      <c r="M1254" s="24">
        <v>32</v>
      </c>
      <c r="Y1254" s="24" t="s">
        <v>2364</v>
      </c>
      <c r="AA1254" s="96" t="s">
        <v>2497</v>
      </c>
      <c r="AC1254" s="96" t="s">
        <v>2498</v>
      </c>
      <c r="AD1254" s="98" t="s">
        <v>2387</v>
      </c>
      <c r="AE1254" s="96">
        <v>4</v>
      </c>
      <c r="AF1254" s="96">
        <v>1</v>
      </c>
      <c r="AG1254" s="96">
        <v>20324</v>
      </c>
      <c r="AH1254" s="96">
        <v>0</v>
      </c>
      <c r="AI1254" s="96">
        <v>32</v>
      </c>
      <c r="AJ1254" s="96" t="s">
        <v>4100</v>
      </c>
      <c r="AK1254" s="96">
        <v>4</v>
      </c>
      <c r="AN1254" s="96">
        <v>0</v>
      </c>
      <c r="AO1254" s="96" t="s">
        <v>2365</v>
      </c>
      <c r="AP1254" s="96" t="s">
        <v>2449</v>
      </c>
    </row>
    <row r="1255" spans="1:42">
      <c r="A1255" s="23">
        <v>1254</v>
      </c>
      <c r="B1255" s="96" t="s">
        <v>2496</v>
      </c>
      <c r="C1255" s="96" t="s">
        <v>1792</v>
      </c>
      <c r="D1255" s="23" t="s">
        <v>1044</v>
      </c>
      <c r="E1255" s="23" t="s">
        <v>758</v>
      </c>
      <c r="F1255" s="23" t="s">
        <v>1746</v>
      </c>
      <c r="G1255" s="96">
        <v>33</v>
      </c>
      <c r="H1255" s="24" t="s">
        <v>2738</v>
      </c>
      <c r="I1255" s="96" t="s">
        <v>121</v>
      </c>
      <c r="J1255" s="96" t="s">
        <v>134</v>
      </c>
      <c r="K1255" s="24">
        <v>20331</v>
      </c>
      <c r="L1255" s="24">
        <v>0</v>
      </c>
      <c r="M1255" s="24">
        <v>1</v>
      </c>
      <c r="Y1255" s="24" t="s">
        <v>2364</v>
      </c>
      <c r="AA1255" s="96" t="s">
        <v>2497</v>
      </c>
      <c r="AC1255" s="96" t="s">
        <v>2498</v>
      </c>
      <c r="AD1255" s="98" t="s">
        <v>2363</v>
      </c>
      <c r="AE1255" s="96">
        <v>4</v>
      </c>
      <c r="AF1255" s="96">
        <v>1</v>
      </c>
      <c r="AG1255" s="96">
        <v>20331</v>
      </c>
      <c r="AH1255" s="96">
        <v>0</v>
      </c>
      <c r="AI1255" s="96">
        <v>1</v>
      </c>
      <c r="AJ1255" s="96" t="s">
        <v>4101</v>
      </c>
      <c r="AK1255" s="96">
        <v>4</v>
      </c>
      <c r="AN1255" s="96">
        <v>0</v>
      </c>
      <c r="AO1255" s="96" t="s">
        <v>2365</v>
      </c>
      <c r="AP1255" s="96" t="s">
        <v>2415</v>
      </c>
    </row>
    <row r="1256" spans="1:42">
      <c r="A1256" s="23">
        <v>1255</v>
      </c>
      <c r="B1256" s="96" t="s">
        <v>2496</v>
      </c>
      <c r="C1256" s="96" t="s">
        <v>1792</v>
      </c>
      <c r="D1256" s="23" t="s">
        <v>1044</v>
      </c>
      <c r="E1256" s="23" t="s">
        <v>758</v>
      </c>
      <c r="F1256" s="23" t="s">
        <v>1746</v>
      </c>
      <c r="G1256" s="96">
        <v>33</v>
      </c>
      <c r="H1256" s="24" t="s">
        <v>2739</v>
      </c>
      <c r="I1256" s="96" t="s">
        <v>121</v>
      </c>
      <c r="J1256" s="96" t="s">
        <v>134</v>
      </c>
      <c r="K1256" s="24">
        <v>20331</v>
      </c>
      <c r="L1256" s="24">
        <v>1</v>
      </c>
      <c r="M1256" s="24">
        <v>1</v>
      </c>
      <c r="Y1256" s="24" t="s">
        <v>2364</v>
      </c>
      <c r="AA1256" s="96" t="s">
        <v>2497</v>
      </c>
      <c r="AC1256" s="96" t="s">
        <v>2498</v>
      </c>
      <c r="AD1256" s="98" t="s">
        <v>2363</v>
      </c>
      <c r="AE1256" s="96">
        <v>4</v>
      </c>
      <c r="AF1256" s="96">
        <v>1</v>
      </c>
      <c r="AG1256" s="96">
        <v>20331</v>
      </c>
      <c r="AH1256" s="96">
        <v>1</v>
      </c>
      <c r="AI1256" s="96">
        <v>1</v>
      </c>
      <c r="AJ1256" s="96" t="s">
        <v>4102</v>
      </c>
      <c r="AK1256" s="96">
        <v>4</v>
      </c>
      <c r="AN1256" s="96">
        <v>0</v>
      </c>
      <c r="AO1256" s="96" t="s">
        <v>2365</v>
      </c>
      <c r="AP1256" s="96" t="s">
        <v>2447</v>
      </c>
    </row>
    <row r="1257" spans="1:42">
      <c r="A1257" s="23">
        <v>1256</v>
      </c>
      <c r="B1257" s="96" t="s">
        <v>2496</v>
      </c>
      <c r="C1257" s="96" t="s">
        <v>1792</v>
      </c>
      <c r="D1257" s="23" t="s">
        <v>1044</v>
      </c>
      <c r="E1257" s="23" t="s">
        <v>758</v>
      </c>
      <c r="F1257" s="23" t="s">
        <v>1746</v>
      </c>
      <c r="G1257" s="96">
        <v>33</v>
      </c>
      <c r="H1257" s="24" t="s">
        <v>2740</v>
      </c>
      <c r="I1257" s="96" t="s">
        <v>121</v>
      </c>
      <c r="J1257" s="96" t="s">
        <v>134</v>
      </c>
      <c r="K1257" s="24">
        <v>20331</v>
      </c>
      <c r="L1257" s="24">
        <v>2</v>
      </c>
      <c r="M1257" s="24">
        <v>1</v>
      </c>
      <c r="Y1257" s="24" t="s">
        <v>2364</v>
      </c>
      <c r="AA1257" s="96" t="s">
        <v>2497</v>
      </c>
      <c r="AC1257" s="96" t="s">
        <v>2498</v>
      </c>
      <c r="AD1257" s="98" t="s">
        <v>2363</v>
      </c>
      <c r="AE1257" s="96">
        <v>4</v>
      </c>
      <c r="AF1257" s="96">
        <v>1</v>
      </c>
      <c r="AG1257" s="96">
        <v>20331</v>
      </c>
      <c r="AH1257" s="96">
        <v>2</v>
      </c>
      <c r="AI1257" s="96">
        <v>1</v>
      </c>
      <c r="AJ1257" s="96" t="s">
        <v>4103</v>
      </c>
      <c r="AK1257" s="96">
        <v>4</v>
      </c>
      <c r="AN1257" s="96">
        <v>0</v>
      </c>
      <c r="AO1257" s="96" t="s">
        <v>2365</v>
      </c>
      <c r="AP1257" s="96" t="s">
        <v>2448</v>
      </c>
    </row>
    <row r="1258" spans="1:42">
      <c r="A1258" s="23">
        <v>1257</v>
      </c>
      <c r="B1258" s="96" t="s">
        <v>2496</v>
      </c>
      <c r="C1258" s="96" t="s">
        <v>1792</v>
      </c>
      <c r="D1258" s="23" t="s">
        <v>1044</v>
      </c>
      <c r="E1258" s="23" t="s">
        <v>758</v>
      </c>
      <c r="F1258" s="23" t="s">
        <v>1746</v>
      </c>
      <c r="G1258" s="96">
        <v>33</v>
      </c>
      <c r="H1258" s="24" t="s">
        <v>2736</v>
      </c>
      <c r="I1258" s="96" t="s">
        <v>121</v>
      </c>
      <c r="J1258" s="96" t="s">
        <v>134</v>
      </c>
      <c r="K1258" s="24">
        <v>20331</v>
      </c>
      <c r="L1258" s="24">
        <v>3</v>
      </c>
      <c r="M1258" s="24">
        <v>1</v>
      </c>
      <c r="Y1258" s="24" t="s">
        <v>2364</v>
      </c>
      <c r="AA1258" s="96" t="s">
        <v>2497</v>
      </c>
      <c r="AC1258" s="96" t="s">
        <v>2498</v>
      </c>
      <c r="AD1258" s="98" t="s">
        <v>2363</v>
      </c>
      <c r="AE1258" s="96">
        <v>4</v>
      </c>
      <c r="AF1258" s="96">
        <v>1</v>
      </c>
      <c r="AG1258" s="96">
        <v>20331</v>
      </c>
      <c r="AH1258" s="96">
        <v>3</v>
      </c>
      <c r="AI1258" s="96">
        <v>1</v>
      </c>
      <c r="AJ1258" s="96" t="s">
        <v>4104</v>
      </c>
      <c r="AK1258" s="96">
        <v>4</v>
      </c>
      <c r="AN1258" s="96">
        <v>0</v>
      </c>
      <c r="AO1258" s="96" t="s">
        <v>2365</v>
      </c>
      <c r="AP1258" s="96" t="s">
        <v>2416</v>
      </c>
    </row>
    <row r="1259" spans="1:42">
      <c r="A1259" s="23">
        <v>1258</v>
      </c>
      <c r="B1259" s="96" t="s">
        <v>2496</v>
      </c>
      <c r="C1259" s="96" t="s">
        <v>1792</v>
      </c>
      <c r="D1259" s="23" t="s">
        <v>1044</v>
      </c>
      <c r="E1259" s="23" t="s">
        <v>758</v>
      </c>
      <c r="F1259" s="23" t="s">
        <v>1746</v>
      </c>
      <c r="G1259" s="96">
        <v>33</v>
      </c>
      <c r="H1259" s="24" t="s">
        <v>2741</v>
      </c>
      <c r="I1259" s="96" t="s">
        <v>121</v>
      </c>
      <c r="J1259" s="96" t="s">
        <v>134</v>
      </c>
      <c r="K1259" s="24">
        <v>20332</v>
      </c>
      <c r="L1259" s="24">
        <v>0</v>
      </c>
      <c r="M1259" s="24">
        <v>32</v>
      </c>
      <c r="Y1259" s="24" t="s">
        <v>2364</v>
      </c>
      <c r="AA1259" s="96" t="s">
        <v>2497</v>
      </c>
      <c r="AC1259" s="96" t="s">
        <v>2498</v>
      </c>
      <c r="AD1259" s="98" t="s">
        <v>2387</v>
      </c>
      <c r="AE1259" s="96">
        <v>4</v>
      </c>
      <c r="AF1259" s="96">
        <v>1</v>
      </c>
      <c r="AG1259" s="96">
        <v>20332</v>
      </c>
      <c r="AH1259" s="96">
        <v>0</v>
      </c>
      <c r="AI1259" s="96">
        <v>32</v>
      </c>
      <c r="AJ1259" s="96" t="s">
        <v>4105</v>
      </c>
      <c r="AK1259" s="96">
        <v>4</v>
      </c>
      <c r="AN1259" s="96">
        <v>0</v>
      </c>
      <c r="AO1259" s="96" t="s">
        <v>2365</v>
      </c>
      <c r="AP1259" s="96" t="s">
        <v>2417</v>
      </c>
    </row>
    <row r="1260" spans="1:42">
      <c r="A1260" s="23">
        <v>1259</v>
      </c>
      <c r="B1260" s="96" t="s">
        <v>2496</v>
      </c>
      <c r="C1260" s="96" t="s">
        <v>1792</v>
      </c>
      <c r="D1260" s="23" t="s">
        <v>1044</v>
      </c>
      <c r="E1260" s="23" t="s">
        <v>758</v>
      </c>
      <c r="F1260" s="23" t="s">
        <v>1746</v>
      </c>
      <c r="G1260" s="96">
        <v>33</v>
      </c>
      <c r="H1260" s="24" t="s">
        <v>2742</v>
      </c>
      <c r="I1260" s="96" t="s">
        <v>121</v>
      </c>
      <c r="J1260" s="96" t="s">
        <v>134</v>
      </c>
      <c r="K1260" s="24">
        <v>20334</v>
      </c>
      <c r="L1260" s="24">
        <v>0</v>
      </c>
      <c r="M1260" s="24">
        <v>32</v>
      </c>
      <c r="Y1260" s="24" t="s">
        <v>2364</v>
      </c>
      <c r="AA1260" s="96" t="s">
        <v>2497</v>
      </c>
      <c r="AC1260" s="96" t="s">
        <v>2498</v>
      </c>
      <c r="AD1260" s="98" t="s">
        <v>2387</v>
      </c>
      <c r="AE1260" s="96">
        <v>4</v>
      </c>
      <c r="AF1260" s="96">
        <v>1</v>
      </c>
      <c r="AG1260" s="96">
        <v>20334</v>
      </c>
      <c r="AH1260" s="96">
        <v>0</v>
      </c>
      <c r="AI1260" s="96">
        <v>32</v>
      </c>
      <c r="AJ1260" s="96" t="s">
        <v>4106</v>
      </c>
      <c r="AK1260" s="96">
        <v>4</v>
      </c>
      <c r="AN1260" s="96">
        <v>0</v>
      </c>
      <c r="AO1260" s="96" t="s">
        <v>2365</v>
      </c>
      <c r="AP1260" s="96" t="s">
        <v>2449</v>
      </c>
    </row>
    <row r="1261" spans="1:42">
      <c r="A1261" s="23">
        <v>1260</v>
      </c>
      <c r="B1261" s="96" t="s">
        <v>2496</v>
      </c>
      <c r="C1261" s="96" t="s">
        <v>1792</v>
      </c>
      <c r="D1261" s="23" t="s">
        <v>1044</v>
      </c>
      <c r="E1261" s="23" t="s">
        <v>758</v>
      </c>
      <c r="F1261" s="23" t="s">
        <v>1747</v>
      </c>
      <c r="G1261" s="96">
        <v>34</v>
      </c>
      <c r="H1261" s="24" t="s">
        <v>2738</v>
      </c>
      <c r="I1261" s="96" t="s">
        <v>121</v>
      </c>
      <c r="J1261" s="96" t="s">
        <v>134</v>
      </c>
      <c r="K1261" s="24">
        <v>20341</v>
      </c>
      <c r="L1261" s="24">
        <v>0</v>
      </c>
      <c r="M1261" s="24">
        <v>1</v>
      </c>
      <c r="Y1261" s="24" t="s">
        <v>2364</v>
      </c>
      <c r="AA1261" s="96" t="s">
        <v>2497</v>
      </c>
      <c r="AC1261" s="96" t="s">
        <v>2498</v>
      </c>
      <c r="AD1261" s="98" t="s">
        <v>2363</v>
      </c>
      <c r="AE1261" s="96">
        <v>4</v>
      </c>
      <c r="AF1261" s="96">
        <v>1</v>
      </c>
      <c r="AG1261" s="96">
        <v>20341</v>
      </c>
      <c r="AH1261" s="96">
        <v>0</v>
      </c>
      <c r="AI1261" s="96">
        <v>1</v>
      </c>
      <c r="AJ1261" s="96" t="s">
        <v>4107</v>
      </c>
      <c r="AK1261" s="96">
        <v>4</v>
      </c>
      <c r="AN1261" s="96">
        <v>0</v>
      </c>
      <c r="AO1261" s="96" t="s">
        <v>2365</v>
      </c>
      <c r="AP1261" s="96" t="s">
        <v>2415</v>
      </c>
    </row>
    <row r="1262" spans="1:42">
      <c r="A1262" s="23">
        <v>1261</v>
      </c>
      <c r="B1262" s="96" t="s">
        <v>2496</v>
      </c>
      <c r="C1262" s="96" t="s">
        <v>1792</v>
      </c>
      <c r="D1262" s="23" t="s">
        <v>1044</v>
      </c>
      <c r="E1262" s="23" t="s">
        <v>758</v>
      </c>
      <c r="F1262" s="23" t="s">
        <v>1747</v>
      </c>
      <c r="G1262" s="96">
        <v>34</v>
      </c>
      <c r="H1262" s="24" t="s">
        <v>2739</v>
      </c>
      <c r="I1262" s="96" t="s">
        <v>121</v>
      </c>
      <c r="J1262" s="96" t="s">
        <v>134</v>
      </c>
      <c r="K1262" s="24">
        <v>20341</v>
      </c>
      <c r="L1262" s="24">
        <v>1</v>
      </c>
      <c r="M1262" s="24">
        <v>1</v>
      </c>
      <c r="Y1262" s="24" t="s">
        <v>2364</v>
      </c>
      <c r="AA1262" s="96" t="s">
        <v>2497</v>
      </c>
      <c r="AC1262" s="96" t="s">
        <v>2498</v>
      </c>
      <c r="AD1262" s="98" t="s">
        <v>2363</v>
      </c>
      <c r="AE1262" s="96">
        <v>4</v>
      </c>
      <c r="AF1262" s="96">
        <v>1</v>
      </c>
      <c r="AG1262" s="96">
        <v>20341</v>
      </c>
      <c r="AH1262" s="96">
        <v>1</v>
      </c>
      <c r="AI1262" s="96">
        <v>1</v>
      </c>
      <c r="AJ1262" s="96" t="s">
        <v>4108</v>
      </c>
      <c r="AK1262" s="96">
        <v>4</v>
      </c>
      <c r="AN1262" s="96">
        <v>0</v>
      </c>
      <c r="AO1262" s="96" t="s">
        <v>2365</v>
      </c>
      <c r="AP1262" s="96" t="s">
        <v>2447</v>
      </c>
    </row>
    <row r="1263" spans="1:42">
      <c r="A1263" s="23">
        <v>1262</v>
      </c>
      <c r="B1263" s="96" t="s">
        <v>2496</v>
      </c>
      <c r="C1263" s="96" t="s">
        <v>1792</v>
      </c>
      <c r="D1263" s="23" t="s">
        <v>1044</v>
      </c>
      <c r="E1263" s="23" t="s">
        <v>758</v>
      </c>
      <c r="F1263" s="23" t="s">
        <v>1747</v>
      </c>
      <c r="G1263" s="96">
        <v>34</v>
      </c>
      <c r="H1263" s="24" t="s">
        <v>2740</v>
      </c>
      <c r="I1263" s="96" t="s">
        <v>121</v>
      </c>
      <c r="J1263" s="96" t="s">
        <v>134</v>
      </c>
      <c r="K1263" s="24">
        <v>20341</v>
      </c>
      <c r="L1263" s="24">
        <v>2</v>
      </c>
      <c r="M1263" s="24">
        <v>1</v>
      </c>
      <c r="Y1263" s="24" t="s">
        <v>2364</v>
      </c>
      <c r="AA1263" s="96" t="s">
        <v>2497</v>
      </c>
      <c r="AC1263" s="96" t="s">
        <v>2498</v>
      </c>
      <c r="AD1263" s="98" t="s">
        <v>2363</v>
      </c>
      <c r="AE1263" s="96">
        <v>4</v>
      </c>
      <c r="AF1263" s="96">
        <v>1</v>
      </c>
      <c r="AG1263" s="96">
        <v>20341</v>
      </c>
      <c r="AH1263" s="96">
        <v>2</v>
      </c>
      <c r="AI1263" s="96">
        <v>1</v>
      </c>
      <c r="AJ1263" s="96" t="s">
        <v>4109</v>
      </c>
      <c r="AK1263" s="96">
        <v>4</v>
      </c>
      <c r="AN1263" s="96">
        <v>0</v>
      </c>
      <c r="AO1263" s="96" t="s">
        <v>2365</v>
      </c>
      <c r="AP1263" s="96" t="s">
        <v>2448</v>
      </c>
    </row>
    <row r="1264" spans="1:42">
      <c r="A1264" s="23">
        <v>1263</v>
      </c>
      <c r="B1264" s="96" t="s">
        <v>2496</v>
      </c>
      <c r="C1264" s="96" t="s">
        <v>1792</v>
      </c>
      <c r="D1264" s="23" t="s">
        <v>1044</v>
      </c>
      <c r="E1264" s="23" t="s">
        <v>758</v>
      </c>
      <c r="F1264" s="23" t="s">
        <v>1747</v>
      </c>
      <c r="G1264" s="96">
        <v>34</v>
      </c>
      <c r="H1264" s="24" t="s">
        <v>2736</v>
      </c>
      <c r="I1264" s="96" t="s">
        <v>121</v>
      </c>
      <c r="J1264" s="96" t="s">
        <v>134</v>
      </c>
      <c r="K1264" s="24">
        <v>20341</v>
      </c>
      <c r="L1264" s="24">
        <v>3</v>
      </c>
      <c r="M1264" s="24">
        <v>1</v>
      </c>
      <c r="Y1264" s="24" t="s">
        <v>2364</v>
      </c>
      <c r="AA1264" s="96" t="s">
        <v>2497</v>
      </c>
      <c r="AC1264" s="96" t="s">
        <v>2498</v>
      </c>
      <c r="AD1264" s="98" t="s">
        <v>2363</v>
      </c>
      <c r="AE1264" s="96">
        <v>4</v>
      </c>
      <c r="AF1264" s="96">
        <v>1</v>
      </c>
      <c r="AG1264" s="96">
        <v>20341</v>
      </c>
      <c r="AH1264" s="96">
        <v>3</v>
      </c>
      <c r="AI1264" s="96">
        <v>1</v>
      </c>
      <c r="AJ1264" s="96" t="s">
        <v>4110</v>
      </c>
      <c r="AK1264" s="96">
        <v>4</v>
      </c>
      <c r="AN1264" s="96">
        <v>0</v>
      </c>
      <c r="AO1264" s="96" t="s">
        <v>2365</v>
      </c>
      <c r="AP1264" s="96" t="s">
        <v>2416</v>
      </c>
    </row>
    <row r="1265" spans="1:42">
      <c r="A1265" s="23">
        <v>1264</v>
      </c>
      <c r="B1265" s="96" t="s">
        <v>2496</v>
      </c>
      <c r="C1265" s="96" t="s">
        <v>1792</v>
      </c>
      <c r="D1265" s="23" t="s">
        <v>1044</v>
      </c>
      <c r="E1265" s="23" t="s">
        <v>758</v>
      </c>
      <c r="F1265" s="23" t="s">
        <v>1747</v>
      </c>
      <c r="G1265" s="96">
        <v>34</v>
      </c>
      <c r="H1265" s="24" t="s">
        <v>2741</v>
      </c>
      <c r="I1265" s="96" t="s">
        <v>121</v>
      </c>
      <c r="J1265" s="96" t="s">
        <v>134</v>
      </c>
      <c r="K1265" s="24">
        <v>20342</v>
      </c>
      <c r="L1265" s="24">
        <v>0</v>
      </c>
      <c r="M1265" s="24">
        <v>32</v>
      </c>
      <c r="Y1265" s="24" t="s">
        <v>2364</v>
      </c>
      <c r="AA1265" s="96" t="s">
        <v>2497</v>
      </c>
      <c r="AC1265" s="96" t="s">
        <v>2498</v>
      </c>
      <c r="AD1265" s="98" t="s">
        <v>2387</v>
      </c>
      <c r="AE1265" s="96">
        <v>4</v>
      </c>
      <c r="AF1265" s="96">
        <v>1</v>
      </c>
      <c r="AG1265" s="96">
        <v>20342</v>
      </c>
      <c r="AH1265" s="96">
        <v>0</v>
      </c>
      <c r="AI1265" s="96">
        <v>32</v>
      </c>
      <c r="AJ1265" s="96" t="s">
        <v>4111</v>
      </c>
      <c r="AK1265" s="96">
        <v>4</v>
      </c>
      <c r="AN1265" s="96">
        <v>0</v>
      </c>
      <c r="AO1265" s="96" t="s">
        <v>2365</v>
      </c>
      <c r="AP1265" s="96" t="s">
        <v>2417</v>
      </c>
    </row>
    <row r="1266" spans="1:42">
      <c r="A1266" s="23">
        <v>1265</v>
      </c>
      <c r="B1266" s="96" t="s">
        <v>2496</v>
      </c>
      <c r="C1266" s="96" t="s">
        <v>1792</v>
      </c>
      <c r="D1266" s="23" t="s">
        <v>1044</v>
      </c>
      <c r="E1266" s="23" t="s">
        <v>758</v>
      </c>
      <c r="F1266" s="23" t="s">
        <v>1747</v>
      </c>
      <c r="G1266" s="96">
        <v>34</v>
      </c>
      <c r="H1266" s="24" t="s">
        <v>2742</v>
      </c>
      <c r="I1266" s="96" t="s">
        <v>121</v>
      </c>
      <c r="J1266" s="96" t="s">
        <v>134</v>
      </c>
      <c r="K1266" s="24">
        <v>20344</v>
      </c>
      <c r="L1266" s="24">
        <v>0</v>
      </c>
      <c r="M1266" s="24">
        <v>32</v>
      </c>
      <c r="Y1266" s="24" t="s">
        <v>2364</v>
      </c>
      <c r="AA1266" s="96" t="s">
        <v>2497</v>
      </c>
      <c r="AC1266" s="96" t="s">
        <v>2498</v>
      </c>
      <c r="AD1266" s="98" t="s">
        <v>2387</v>
      </c>
      <c r="AE1266" s="96">
        <v>4</v>
      </c>
      <c r="AF1266" s="96">
        <v>1</v>
      </c>
      <c r="AG1266" s="96">
        <v>20344</v>
      </c>
      <c r="AH1266" s="96">
        <v>0</v>
      </c>
      <c r="AI1266" s="96">
        <v>32</v>
      </c>
      <c r="AJ1266" s="96" t="s">
        <v>4112</v>
      </c>
      <c r="AK1266" s="96">
        <v>4</v>
      </c>
      <c r="AN1266" s="96">
        <v>0</v>
      </c>
      <c r="AO1266" s="96" t="s">
        <v>2365</v>
      </c>
      <c r="AP1266" s="96" t="s">
        <v>2449</v>
      </c>
    </row>
    <row r="1267" spans="1:42">
      <c r="A1267" s="23">
        <v>1266</v>
      </c>
      <c r="B1267" s="96" t="s">
        <v>2496</v>
      </c>
      <c r="C1267" s="96" t="s">
        <v>1792</v>
      </c>
      <c r="D1267" s="23" t="s">
        <v>1049</v>
      </c>
      <c r="E1267" s="23" t="s">
        <v>769</v>
      </c>
      <c r="F1267" s="23" t="s">
        <v>1748</v>
      </c>
      <c r="G1267" s="96">
        <v>35</v>
      </c>
      <c r="H1267" s="24" t="s">
        <v>2738</v>
      </c>
      <c r="I1267" s="96" t="s">
        <v>121</v>
      </c>
      <c r="J1267" s="96" t="s">
        <v>134</v>
      </c>
      <c r="K1267" s="24">
        <v>20351</v>
      </c>
      <c r="L1267" s="24">
        <v>0</v>
      </c>
      <c r="M1267" s="24">
        <v>1</v>
      </c>
      <c r="Y1267" s="24" t="s">
        <v>2364</v>
      </c>
      <c r="AA1267" s="96" t="s">
        <v>2497</v>
      </c>
      <c r="AC1267" s="96" t="s">
        <v>2498</v>
      </c>
      <c r="AD1267" s="98" t="s">
        <v>2363</v>
      </c>
      <c r="AE1267" s="96">
        <v>4</v>
      </c>
      <c r="AF1267" s="96">
        <v>1</v>
      </c>
      <c r="AG1267" s="96">
        <v>20351</v>
      </c>
      <c r="AH1267" s="96">
        <v>0</v>
      </c>
      <c r="AI1267" s="96">
        <v>1</v>
      </c>
      <c r="AJ1267" s="96" t="s">
        <v>4113</v>
      </c>
      <c r="AK1267" s="96">
        <v>4</v>
      </c>
      <c r="AN1267" s="96">
        <v>0</v>
      </c>
      <c r="AO1267" s="96" t="s">
        <v>2365</v>
      </c>
      <c r="AP1267" s="96" t="s">
        <v>2415</v>
      </c>
    </row>
    <row r="1268" spans="1:42">
      <c r="A1268" s="23">
        <v>1267</v>
      </c>
      <c r="B1268" s="96" t="s">
        <v>2496</v>
      </c>
      <c r="C1268" s="96" t="s">
        <v>1792</v>
      </c>
      <c r="D1268" s="23" t="s">
        <v>1049</v>
      </c>
      <c r="E1268" s="23" t="s">
        <v>769</v>
      </c>
      <c r="F1268" s="23" t="s">
        <v>1748</v>
      </c>
      <c r="G1268" s="96">
        <v>35</v>
      </c>
      <c r="H1268" s="24" t="s">
        <v>2744</v>
      </c>
      <c r="I1268" s="96" t="s">
        <v>121</v>
      </c>
      <c r="J1268" s="96" t="s">
        <v>134</v>
      </c>
      <c r="K1268" s="24">
        <v>20352</v>
      </c>
      <c r="L1268" s="24">
        <v>0</v>
      </c>
      <c r="M1268" s="24">
        <v>32</v>
      </c>
      <c r="Y1268" s="24" t="s">
        <v>2364</v>
      </c>
      <c r="AA1268" s="96" t="s">
        <v>2497</v>
      </c>
      <c r="AC1268" s="96" t="s">
        <v>2498</v>
      </c>
      <c r="AD1268" s="98" t="s">
        <v>2387</v>
      </c>
      <c r="AE1268" s="96">
        <v>4</v>
      </c>
      <c r="AF1268" s="96">
        <v>1</v>
      </c>
      <c r="AG1268" s="96">
        <v>20352</v>
      </c>
      <c r="AH1268" s="96">
        <v>0</v>
      </c>
      <c r="AI1268" s="96">
        <v>32</v>
      </c>
      <c r="AJ1268" s="96" t="s">
        <v>4114</v>
      </c>
      <c r="AK1268" s="96">
        <v>4</v>
      </c>
      <c r="AN1268" s="96">
        <v>0</v>
      </c>
      <c r="AO1268" s="96" t="s">
        <v>2365</v>
      </c>
      <c r="AP1268" s="96" t="s">
        <v>2450</v>
      </c>
    </row>
    <row r="1269" spans="1:42">
      <c r="A1269" s="23">
        <v>1268</v>
      </c>
      <c r="B1269" s="96" t="s">
        <v>2496</v>
      </c>
      <c r="C1269" s="96" t="s">
        <v>1792</v>
      </c>
      <c r="D1269" s="23" t="s">
        <v>1044</v>
      </c>
      <c r="E1269" s="23" t="s">
        <v>769</v>
      </c>
      <c r="F1269" s="23" t="s">
        <v>1749</v>
      </c>
      <c r="G1269" s="96">
        <v>36</v>
      </c>
      <c r="H1269" s="24" t="s">
        <v>2738</v>
      </c>
      <c r="I1269" s="96" t="s">
        <v>121</v>
      </c>
      <c r="J1269" s="96" t="s">
        <v>134</v>
      </c>
      <c r="K1269" s="24">
        <v>20361</v>
      </c>
      <c r="L1269" s="24">
        <v>0</v>
      </c>
      <c r="M1269" s="24">
        <v>1</v>
      </c>
      <c r="Y1269" s="24" t="s">
        <v>2364</v>
      </c>
      <c r="AA1269" s="96" t="s">
        <v>2497</v>
      </c>
      <c r="AC1269" s="96" t="s">
        <v>2498</v>
      </c>
      <c r="AD1269" s="98" t="s">
        <v>2363</v>
      </c>
      <c r="AE1269" s="96">
        <v>4</v>
      </c>
      <c r="AF1269" s="96">
        <v>1</v>
      </c>
      <c r="AG1269" s="96">
        <v>20361</v>
      </c>
      <c r="AH1269" s="96">
        <v>0</v>
      </c>
      <c r="AI1269" s="96">
        <v>1</v>
      </c>
      <c r="AJ1269" s="96" t="s">
        <v>4115</v>
      </c>
      <c r="AK1269" s="96">
        <v>4</v>
      </c>
      <c r="AN1269" s="96">
        <v>0</v>
      </c>
      <c r="AO1269" s="96" t="s">
        <v>2365</v>
      </c>
      <c r="AP1269" s="96" t="s">
        <v>2415</v>
      </c>
    </row>
    <row r="1270" spans="1:42">
      <c r="A1270" s="23">
        <v>1269</v>
      </c>
      <c r="B1270" s="96" t="s">
        <v>2496</v>
      </c>
      <c r="C1270" s="96" t="s">
        <v>1792</v>
      </c>
      <c r="D1270" s="23" t="s">
        <v>1044</v>
      </c>
      <c r="E1270" s="23" t="s">
        <v>769</v>
      </c>
      <c r="F1270" s="23" t="s">
        <v>1749</v>
      </c>
      <c r="G1270" s="96">
        <v>36</v>
      </c>
      <c r="H1270" s="24" t="s">
        <v>2744</v>
      </c>
      <c r="I1270" s="96" t="s">
        <v>121</v>
      </c>
      <c r="J1270" s="96" t="s">
        <v>134</v>
      </c>
      <c r="K1270" s="24">
        <v>20362</v>
      </c>
      <c r="L1270" s="24">
        <v>0</v>
      </c>
      <c r="M1270" s="24">
        <v>32</v>
      </c>
      <c r="Y1270" s="24" t="s">
        <v>2364</v>
      </c>
      <c r="AA1270" s="96" t="s">
        <v>2497</v>
      </c>
      <c r="AC1270" s="96" t="s">
        <v>2498</v>
      </c>
      <c r="AD1270" s="98" t="s">
        <v>2387</v>
      </c>
      <c r="AE1270" s="96">
        <v>4</v>
      </c>
      <c r="AF1270" s="96">
        <v>1</v>
      </c>
      <c r="AG1270" s="96">
        <v>20362</v>
      </c>
      <c r="AH1270" s="96">
        <v>0</v>
      </c>
      <c r="AI1270" s="96">
        <v>32</v>
      </c>
      <c r="AJ1270" s="96" t="s">
        <v>4116</v>
      </c>
      <c r="AK1270" s="96">
        <v>4</v>
      </c>
      <c r="AN1270" s="96">
        <v>0</v>
      </c>
      <c r="AO1270" s="96" t="s">
        <v>2365</v>
      </c>
      <c r="AP1270" s="96" t="s">
        <v>2450</v>
      </c>
    </row>
    <row r="1271" spans="1:42">
      <c r="A1271" s="23">
        <v>1270</v>
      </c>
      <c r="B1271" s="96" t="s">
        <v>2496</v>
      </c>
      <c r="C1271" s="96" t="s">
        <v>1792</v>
      </c>
      <c r="D1271" s="23" t="s">
        <v>1063</v>
      </c>
      <c r="E1271" s="23" t="s">
        <v>701</v>
      </c>
      <c r="F1271" s="23" t="s">
        <v>1061</v>
      </c>
      <c r="G1271" s="96">
        <v>37</v>
      </c>
      <c r="H1271" s="24" t="s">
        <v>2694</v>
      </c>
      <c r="I1271" s="96" t="s">
        <v>122</v>
      </c>
      <c r="J1271" s="96" t="s">
        <v>134</v>
      </c>
      <c r="K1271" s="24">
        <v>20371</v>
      </c>
      <c r="L1271" s="24">
        <v>0</v>
      </c>
      <c r="M1271" s="24">
        <v>2</v>
      </c>
      <c r="Y1271" s="24" t="s">
        <v>2364</v>
      </c>
      <c r="AA1271" s="96" t="s">
        <v>2499</v>
      </c>
      <c r="AC1271" s="96" t="s">
        <v>2500</v>
      </c>
      <c r="AD1271" s="98" t="s">
        <v>2363</v>
      </c>
      <c r="AE1271" s="96">
        <v>4</v>
      </c>
      <c r="AF1271" s="96">
        <v>1</v>
      </c>
      <c r="AG1271" s="96">
        <v>20371</v>
      </c>
      <c r="AH1271" s="96">
        <v>0</v>
      </c>
      <c r="AI1271" s="96">
        <v>2</v>
      </c>
      <c r="AJ1271" s="96" t="s">
        <v>4117</v>
      </c>
      <c r="AK1271" s="96">
        <v>4</v>
      </c>
      <c r="AN1271" s="96">
        <v>0</v>
      </c>
      <c r="AO1271" s="96" t="s">
        <v>2365</v>
      </c>
      <c r="AP1271" s="96" t="s">
        <v>2390</v>
      </c>
    </row>
    <row r="1272" spans="1:42">
      <c r="A1272" s="23">
        <v>1271</v>
      </c>
      <c r="B1272" s="96" t="s">
        <v>2496</v>
      </c>
      <c r="C1272" s="96" t="s">
        <v>1792</v>
      </c>
      <c r="D1272" s="23" t="s">
        <v>1063</v>
      </c>
      <c r="E1272" s="23" t="s">
        <v>701</v>
      </c>
      <c r="F1272" s="23" t="s">
        <v>1061</v>
      </c>
      <c r="G1272" s="96">
        <v>37</v>
      </c>
      <c r="H1272" s="24" t="s">
        <v>2726</v>
      </c>
      <c r="I1272" s="96" t="s">
        <v>122</v>
      </c>
      <c r="J1272" s="96" t="s">
        <v>134</v>
      </c>
      <c r="K1272" s="24">
        <v>20371</v>
      </c>
      <c r="L1272" s="24">
        <v>2</v>
      </c>
      <c r="M1272" s="24">
        <v>1</v>
      </c>
      <c r="Y1272" s="24" t="s">
        <v>2364</v>
      </c>
      <c r="AA1272" s="96" t="s">
        <v>2499</v>
      </c>
      <c r="AC1272" s="96" t="s">
        <v>2500</v>
      </c>
      <c r="AD1272" s="98" t="s">
        <v>2363</v>
      </c>
      <c r="AE1272" s="96">
        <v>4</v>
      </c>
      <c r="AF1272" s="96">
        <v>1</v>
      </c>
      <c r="AG1272" s="96">
        <v>20371</v>
      </c>
      <c r="AH1272" s="96">
        <v>2</v>
      </c>
      <c r="AI1272" s="96">
        <v>1</v>
      </c>
      <c r="AJ1272" s="96" t="s">
        <v>4118</v>
      </c>
      <c r="AK1272" s="96">
        <v>4</v>
      </c>
      <c r="AN1272" s="96">
        <v>0</v>
      </c>
      <c r="AO1272" s="96" t="s">
        <v>2365</v>
      </c>
      <c r="AP1272" s="96" t="s">
        <v>2389</v>
      </c>
    </row>
    <row r="1273" spans="1:42">
      <c r="A1273" s="23">
        <v>1272</v>
      </c>
      <c r="B1273" s="96" t="s">
        <v>2496</v>
      </c>
      <c r="C1273" s="96" t="s">
        <v>1792</v>
      </c>
      <c r="D1273" s="23" t="s">
        <v>1063</v>
      </c>
      <c r="E1273" s="23" t="s">
        <v>701</v>
      </c>
      <c r="F1273" s="23" t="s">
        <v>1061</v>
      </c>
      <c r="G1273" s="96">
        <v>37</v>
      </c>
      <c r="H1273" s="24" t="s">
        <v>2727</v>
      </c>
      <c r="I1273" s="96" t="s">
        <v>122</v>
      </c>
      <c r="J1273" s="96" t="s">
        <v>134</v>
      </c>
      <c r="K1273" s="24">
        <v>20371</v>
      </c>
      <c r="L1273" s="24">
        <v>4</v>
      </c>
      <c r="M1273" s="24">
        <v>2</v>
      </c>
      <c r="Y1273" s="24" t="s">
        <v>2364</v>
      </c>
      <c r="AA1273" s="96" t="s">
        <v>2499</v>
      </c>
      <c r="AC1273" s="96" t="s">
        <v>2500</v>
      </c>
      <c r="AD1273" s="98" t="s">
        <v>2363</v>
      </c>
      <c r="AE1273" s="96">
        <v>4</v>
      </c>
      <c r="AF1273" s="96">
        <v>1</v>
      </c>
      <c r="AG1273" s="96">
        <v>20371</v>
      </c>
      <c r="AH1273" s="96">
        <v>4</v>
      </c>
      <c r="AI1273" s="96">
        <v>2</v>
      </c>
      <c r="AJ1273" s="96" t="s">
        <v>4119</v>
      </c>
      <c r="AK1273" s="96">
        <v>4</v>
      </c>
      <c r="AN1273" s="96">
        <v>0</v>
      </c>
      <c r="AO1273" s="96" t="s">
        <v>2365</v>
      </c>
      <c r="AP1273" s="96" t="s">
        <v>2451</v>
      </c>
    </row>
    <row r="1274" spans="1:42">
      <c r="A1274" s="23">
        <v>1273</v>
      </c>
      <c r="B1274" s="96" t="s">
        <v>2496</v>
      </c>
      <c r="C1274" s="96" t="s">
        <v>1792</v>
      </c>
      <c r="D1274" s="23" t="s">
        <v>1063</v>
      </c>
      <c r="E1274" s="23" t="s">
        <v>701</v>
      </c>
      <c r="F1274" s="23" t="s">
        <v>1061</v>
      </c>
      <c r="G1274" s="96">
        <v>37</v>
      </c>
      <c r="H1274" s="24" t="s">
        <v>5355</v>
      </c>
      <c r="I1274" s="96" t="s">
        <v>121</v>
      </c>
      <c r="J1274" s="96" t="s">
        <v>138</v>
      </c>
      <c r="K1274" s="24">
        <v>10741</v>
      </c>
      <c r="L1274" s="24">
        <v>0</v>
      </c>
      <c r="M1274" s="24">
        <v>1</v>
      </c>
      <c r="Y1274" s="24" t="s">
        <v>2364</v>
      </c>
      <c r="AA1274" s="96" t="s">
        <v>2497</v>
      </c>
      <c r="AC1274" s="96" t="s">
        <v>2498</v>
      </c>
      <c r="AD1274" s="98" t="s">
        <v>2391</v>
      </c>
      <c r="AE1274" s="96">
        <v>16</v>
      </c>
      <c r="AF1274" s="96">
        <v>16</v>
      </c>
      <c r="AG1274" s="96">
        <v>10741</v>
      </c>
      <c r="AH1274" s="96">
        <v>0</v>
      </c>
      <c r="AI1274" s="96">
        <v>1</v>
      </c>
      <c r="AJ1274" s="96" t="s">
        <v>5497</v>
      </c>
      <c r="AK1274" s="96">
        <v>4</v>
      </c>
      <c r="AN1274" s="96">
        <v>0</v>
      </c>
      <c r="AO1274" s="96" t="s">
        <v>2365</v>
      </c>
      <c r="AP1274" s="96" t="s">
        <v>2392</v>
      </c>
    </row>
    <row r="1275" spans="1:42">
      <c r="A1275" s="23">
        <v>1274</v>
      </c>
      <c r="B1275" s="96" t="s">
        <v>2496</v>
      </c>
      <c r="C1275" s="96" t="s">
        <v>1792</v>
      </c>
      <c r="D1275" s="23" t="s">
        <v>1063</v>
      </c>
      <c r="E1275" s="23" t="s">
        <v>701</v>
      </c>
      <c r="F1275" s="23" t="s">
        <v>1061</v>
      </c>
      <c r="G1275" s="96">
        <v>37</v>
      </c>
      <c r="H1275" s="24" t="s">
        <v>5351</v>
      </c>
      <c r="I1275" s="96" t="s">
        <v>123</v>
      </c>
      <c r="J1275" s="96" t="s">
        <v>138</v>
      </c>
      <c r="K1275" s="24">
        <v>10742</v>
      </c>
      <c r="L1275" s="24">
        <v>0</v>
      </c>
      <c r="M1275" s="24">
        <v>1</v>
      </c>
      <c r="Y1275" s="24" t="s">
        <v>2364</v>
      </c>
      <c r="AA1275" s="96" t="s">
        <v>2501</v>
      </c>
      <c r="AC1275" s="96" t="s">
        <v>2502</v>
      </c>
      <c r="AD1275" s="98" t="s">
        <v>2391</v>
      </c>
      <c r="AE1275" s="96">
        <v>16</v>
      </c>
      <c r="AF1275" s="96">
        <v>16</v>
      </c>
      <c r="AG1275" s="96">
        <v>10742</v>
      </c>
      <c r="AH1275" s="96">
        <v>0</v>
      </c>
      <c r="AI1275" s="96">
        <v>1</v>
      </c>
      <c r="AJ1275" s="96" t="s">
        <v>5498</v>
      </c>
      <c r="AK1275" s="96">
        <v>4</v>
      </c>
      <c r="AN1275" s="96">
        <v>0</v>
      </c>
      <c r="AO1275" s="96" t="s">
        <v>2365</v>
      </c>
      <c r="AP1275" s="96" t="s">
        <v>2393</v>
      </c>
    </row>
    <row r="1276" spans="1:42">
      <c r="A1276" s="23">
        <v>1275</v>
      </c>
      <c r="B1276" s="96" t="s">
        <v>2496</v>
      </c>
      <c r="C1276" s="96" t="s">
        <v>1792</v>
      </c>
      <c r="D1276" s="23" t="s">
        <v>1063</v>
      </c>
      <c r="E1276" s="23" t="s">
        <v>701</v>
      </c>
      <c r="F1276" s="23" t="s">
        <v>1061</v>
      </c>
      <c r="G1276" s="96">
        <v>37</v>
      </c>
      <c r="H1276" s="24" t="s">
        <v>5352</v>
      </c>
      <c r="I1276" s="96" t="s">
        <v>123</v>
      </c>
      <c r="J1276" s="96" t="s">
        <v>134</v>
      </c>
      <c r="K1276" s="24">
        <v>20371</v>
      </c>
      <c r="L1276" s="24">
        <v>6</v>
      </c>
      <c r="M1276" s="24">
        <v>2</v>
      </c>
      <c r="Y1276" s="24" t="s">
        <v>2364</v>
      </c>
      <c r="AA1276" s="96" t="s">
        <v>2501</v>
      </c>
      <c r="AC1276" s="96" t="s">
        <v>2502</v>
      </c>
      <c r="AD1276" s="98" t="s">
        <v>2363</v>
      </c>
      <c r="AE1276" s="96">
        <v>4</v>
      </c>
      <c r="AF1276" s="96">
        <v>1</v>
      </c>
      <c r="AG1276" s="96">
        <v>20371</v>
      </c>
      <c r="AH1276" s="96">
        <v>6</v>
      </c>
      <c r="AI1276" s="96">
        <v>2</v>
      </c>
      <c r="AJ1276" s="96" t="s">
        <v>5499</v>
      </c>
      <c r="AK1276" s="96">
        <v>4</v>
      </c>
      <c r="AN1276" s="96">
        <v>0</v>
      </c>
      <c r="AO1276" s="96" t="s">
        <v>2365</v>
      </c>
      <c r="AP1276" s="96" t="s">
        <v>2394</v>
      </c>
    </row>
    <row r="1277" spans="1:42">
      <c r="A1277" s="23">
        <v>1276</v>
      </c>
      <c r="B1277" s="96" t="s">
        <v>2496</v>
      </c>
      <c r="C1277" s="96" t="s">
        <v>1792</v>
      </c>
      <c r="D1277" s="23" t="s">
        <v>1063</v>
      </c>
      <c r="E1277" s="23" t="s">
        <v>701</v>
      </c>
      <c r="F1277" s="23" t="s">
        <v>1061</v>
      </c>
      <c r="G1277" s="96">
        <v>37</v>
      </c>
      <c r="H1277" s="24" t="s">
        <v>5353</v>
      </c>
      <c r="I1277" s="96" t="s">
        <v>123</v>
      </c>
      <c r="J1277" s="96" t="s">
        <v>138</v>
      </c>
      <c r="K1277" s="24">
        <v>10743</v>
      </c>
      <c r="L1277" s="24">
        <v>0</v>
      </c>
      <c r="M1277" s="24">
        <v>1</v>
      </c>
      <c r="Y1277" s="24" t="s">
        <v>2364</v>
      </c>
      <c r="AA1277" s="96" t="s">
        <v>2501</v>
      </c>
      <c r="AC1277" s="96" t="s">
        <v>2502</v>
      </c>
      <c r="AD1277" s="98" t="s">
        <v>2391</v>
      </c>
      <c r="AE1277" s="96">
        <v>16</v>
      </c>
      <c r="AF1277" s="96">
        <v>16</v>
      </c>
      <c r="AG1277" s="96">
        <v>10743</v>
      </c>
      <c r="AH1277" s="96">
        <v>0</v>
      </c>
      <c r="AI1277" s="96">
        <v>1</v>
      </c>
      <c r="AJ1277" s="96" t="s">
        <v>5500</v>
      </c>
      <c r="AK1277" s="96">
        <v>4</v>
      </c>
      <c r="AN1277" s="96">
        <v>0</v>
      </c>
      <c r="AO1277" s="96" t="s">
        <v>2365</v>
      </c>
      <c r="AP1277" s="96" t="s">
        <v>2395</v>
      </c>
    </row>
    <row r="1278" spans="1:42">
      <c r="A1278" s="23">
        <v>1277</v>
      </c>
      <c r="B1278" s="96" t="s">
        <v>2496</v>
      </c>
      <c r="C1278" s="96" t="s">
        <v>1792</v>
      </c>
      <c r="D1278" s="23" t="s">
        <v>1063</v>
      </c>
      <c r="E1278" s="23" t="s">
        <v>701</v>
      </c>
      <c r="F1278" s="23" t="s">
        <v>1061</v>
      </c>
      <c r="G1278" s="96">
        <v>37</v>
      </c>
      <c r="H1278" s="24" t="s">
        <v>5354</v>
      </c>
      <c r="I1278" s="96" t="s">
        <v>123</v>
      </c>
      <c r="J1278" s="96" t="s">
        <v>134</v>
      </c>
      <c r="K1278" s="24">
        <v>20371</v>
      </c>
      <c r="L1278" s="24">
        <v>8</v>
      </c>
      <c r="M1278" s="24">
        <v>2</v>
      </c>
      <c r="Y1278" s="24" t="s">
        <v>2364</v>
      </c>
      <c r="AA1278" s="96" t="s">
        <v>2501</v>
      </c>
      <c r="AC1278" s="96" t="s">
        <v>2502</v>
      </c>
      <c r="AD1278" s="98" t="s">
        <v>2363</v>
      </c>
      <c r="AE1278" s="96">
        <v>4</v>
      </c>
      <c r="AF1278" s="96">
        <v>1</v>
      </c>
      <c r="AG1278" s="96">
        <v>20371</v>
      </c>
      <c r="AH1278" s="96">
        <v>8</v>
      </c>
      <c r="AI1278" s="96">
        <v>2</v>
      </c>
      <c r="AJ1278" s="96" t="s">
        <v>5501</v>
      </c>
      <c r="AK1278" s="96">
        <v>4</v>
      </c>
      <c r="AN1278" s="96">
        <v>0</v>
      </c>
      <c r="AO1278" s="96" t="s">
        <v>2365</v>
      </c>
      <c r="AP1278" s="96" t="s">
        <v>2396</v>
      </c>
    </row>
    <row r="1279" spans="1:42">
      <c r="A1279" s="23">
        <v>1278</v>
      </c>
      <c r="B1279" s="96" t="s">
        <v>2496</v>
      </c>
      <c r="C1279" s="96" t="s">
        <v>1792</v>
      </c>
      <c r="D1279" s="23" t="s">
        <v>1063</v>
      </c>
      <c r="E1279" s="23" t="s">
        <v>701</v>
      </c>
      <c r="F1279" s="23" t="s">
        <v>1061</v>
      </c>
      <c r="G1279" s="96">
        <v>37</v>
      </c>
      <c r="H1279" s="24" t="s">
        <v>2940</v>
      </c>
      <c r="I1279" s="96" t="s">
        <v>123</v>
      </c>
      <c r="J1279" s="96" t="s">
        <v>138</v>
      </c>
      <c r="K1279" s="24">
        <v>10744</v>
      </c>
      <c r="L1279" s="24">
        <v>0</v>
      </c>
      <c r="M1279" s="24">
        <v>1</v>
      </c>
      <c r="Y1279" s="24" t="s">
        <v>2364</v>
      </c>
      <c r="AA1279" s="96" t="s">
        <v>2501</v>
      </c>
      <c r="AC1279" s="96" t="s">
        <v>2502</v>
      </c>
      <c r="AD1279" s="98" t="s">
        <v>2391</v>
      </c>
      <c r="AE1279" s="96">
        <v>16</v>
      </c>
      <c r="AF1279" s="96">
        <v>16</v>
      </c>
      <c r="AG1279" s="96">
        <v>10744</v>
      </c>
      <c r="AH1279" s="96">
        <v>0</v>
      </c>
      <c r="AI1279" s="96">
        <v>1</v>
      </c>
      <c r="AJ1279" s="96" t="s">
        <v>4125</v>
      </c>
      <c r="AK1279" s="96">
        <v>4</v>
      </c>
      <c r="AN1279" s="96">
        <v>0</v>
      </c>
      <c r="AO1279" s="96" t="s">
        <v>2365</v>
      </c>
      <c r="AP1279" s="96" t="s">
        <v>2452</v>
      </c>
    </row>
    <row r="1280" spans="1:42">
      <c r="A1280" s="23">
        <v>1279</v>
      </c>
      <c r="B1280" s="96" t="s">
        <v>2496</v>
      </c>
      <c r="C1280" s="96" t="s">
        <v>1792</v>
      </c>
      <c r="D1280" s="23" t="s">
        <v>1063</v>
      </c>
      <c r="E1280" s="23" t="s">
        <v>701</v>
      </c>
      <c r="F1280" s="23" t="s">
        <v>1061</v>
      </c>
      <c r="G1280" s="96">
        <v>37</v>
      </c>
      <c r="H1280" s="24" t="s">
        <v>2941</v>
      </c>
      <c r="I1280" s="96" t="s">
        <v>123</v>
      </c>
      <c r="J1280" s="96" t="s">
        <v>134</v>
      </c>
      <c r="K1280" s="24">
        <v>20371</v>
      </c>
      <c r="L1280" s="24">
        <v>10</v>
      </c>
      <c r="M1280" s="24">
        <v>2</v>
      </c>
      <c r="Y1280" s="24" t="s">
        <v>2364</v>
      </c>
      <c r="AA1280" s="96" t="s">
        <v>2501</v>
      </c>
      <c r="AC1280" s="96" t="s">
        <v>2502</v>
      </c>
      <c r="AD1280" s="98" t="s">
        <v>2363</v>
      </c>
      <c r="AE1280" s="96">
        <v>4</v>
      </c>
      <c r="AF1280" s="96">
        <v>1</v>
      </c>
      <c r="AG1280" s="96">
        <v>20371</v>
      </c>
      <c r="AH1280" s="96">
        <v>10</v>
      </c>
      <c r="AI1280" s="96">
        <v>2</v>
      </c>
      <c r="AJ1280" s="96" t="s">
        <v>4126</v>
      </c>
      <c r="AK1280" s="96">
        <v>4</v>
      </c>
      <c r="AN1280" s="96">
        <v>0</v>
      </c>
      <c r="AO1280" s="96" t="s">
        <v>2365</v>
      </c>
      <c r="AP1280" s="96" t="s">
        <v>2453</v>
      </c>
    </row>
    <row r="1281" spans="1:42">
      <c r="A1281" s="23">
        <v>1280</v>
      </c>
      <c r="B1281" s="96" t="s">
        <v>2496</v>
      </c>
      <c r="C1281" s="96" t="s">
        <v>1792</v>
      </c>
      <c r="D1281" s="23" t="s">
        <v>1063</v>
      </c>
      <c r="E1281" s="23" t="s">
        <v>701</v>
      </c>
      <c r="F1281" s="23" t="s">
        <v>1061</v>
      </c>
      <c r="G1281" s="96">
        <v>37</v>
      </c>
      <c r="H1281" s="24" t="s">
        <v>2942</v>
      </c>
      <c r="I1281" s="96" t="s">
        <v>123</v>
      </c>
      <c r="J1281" s="96" t="s">
        <v>138</v>
      </c>
      <c r="K1281" s="24">
        <v>10745</v>
      </c>
      <c r="L1281" s="24">
        <v>0</v>
      </c>
      <c r="M1281" s="24">
        <v>1</v>
      </c>
      <c r="Y1281" s="24" t="s">
        <v>2364</v>
      </c>
      <c r="AA1281" s="96" t="s">
        <v>2501</v>
      </c>
      <c r="AC1281" s="96" t="s">
        <v>2502</v>
      </c>
      <c r="AD1281" s="98" t="s">
        <v>2391</v>
      </c>
      <c r="AE1281" s="96">
        <v>16</v>
      </c>
      <c r="AF1281" s="96">
        <v>16</v>
      </c>
      <c r="AG1281" s="96">
        <v>10745</v>
      </c>
      <c r="AH1281" s="96">
        <v>0</v>
      </c>
      <c r="AI1281" s="96">
        <v>1</v>
      </c>
      <c r="AJ1281" s="96" t="s">
        <v>4127</v>
      </c>
      <c r="AK1281" s="96">
        <v>4</v>
      </c>
      <c r="AN1281" s="96">
        <v>0</v>
      </c>
      <c r="AO1281" s="96" t="s">
        <v>2365</v>
      </c>
      <c r="AP1281" s="96" t="s">
        <v>2454</v>
      </c>
    </row>
    <row r="1282" spans="1:42">
      <c r="A1282" s="23">
        <v>1281</v>
      </c>
      <c r="B1282" s="96" t="s">
        <v>2496</v>
      </c>
      <c r="C1282" s="96" t="s">
        <v>1792</v>
      </c>
      <c r="D1282" s="23" t="s">
        <v>1063</v>
      </c>
      <c r="E1282" s="23" t="s">
        <v>701</v>
      </c>
      <c r="F1282" s="23" t="s">
        <v>1061</v>
      </c>
      <c r="G1282" s="96">
        <v>37</v>
      </c>
      <c r="H1282" s="24" t="s">
        <v>2943</v>
      </c>
      <c r="I1282" s="96" t="s">
        <v>123</v>
      </c>
      <c r="J1282" s="96" t="s">
        <v>134</v>
      </c>
      <c r="K1282" s="24">
        <v>20371</v>
      </c>
      <c r="L1282" s="24">
        <v>12</v>
      </c>
      <c r="M1282" s="24">
        <v>2</v>
      </c>
      <c r="Y1282" s="24" t="s">
        <v>2364</v>
      </c>
      <c r="AA1282" s="96" t="s">
        <v>2501</v>
      </c>
      <c r="AC1282" s="96" t="s">
        <v>2502</v>
      </c>
      <c r="AD1282" s="98" t="s">
        <v>2363</v>
      </c>
      <c r="AE1282" s="96">
        <v>4</v>
      </c>
      <c r="AF1282" s="96">
        <v>1</v>
      </c>
      <c r="AG1282" s="96">
        <v>20371</v>
      </c>
      <c r="AH1282" s="96">
        <v>12</v>
      </c>
      <c r="AI1282" s="96">
        <v>2</v>
      </c>
      <c r="AJ1282" s="96" t="s">
        <v>4128</v>
      </c>
      <c r="AK1282" s="96">
        <v>4</v>
      </c>
      <c r="AN1282" s="96">
        <v>0</v>
      </c>
      <c r="AO1282" s="96" t="s">
        <v>2365</v>
      </c>
      <c r="AP1282" s="96" t="s">
        <v>2455</v>
      </c>
    </row>
    <row r="1283" spans="1:42">
      <c r="A1283" s="23">
        <v>1282</v>
      </c>
      <c r="B1283" s="96" t="s">
        <v>2496</v>
      </c>
      <c r="C1283" s="96" t="s">
        <v>1792</v>
      </c>
      <c r="D1283" s="23" t="s">
        <v>1063</v>
      </c>
      <c r="E1283" s="23" t="s">
        <v>701</v>
      </c>
      <c r="F1283" s="23" t="s">
        <v>1061</v>
      </c>
      <c r="G1283" s="96">
        <v>37</v>
      </c>
      <c r="H1283" s="24" t="s">
        <v>2944</v>
      </c>
      <c r="I1283" s="96" t="s">
        <v>123</v>
      </c>
      <c r="J1283" s="96" t="s">
        <v>138</v>
      </c>
      <c r="K1283" s="24">
        <v>10746</v>
      </c>
      <c r="L1283" s="24">
        <v>0</v>
      </c>
      <c r="M1283" s="24">
        <v>1</v>
      </c>
      <c r="Y1283" s="24" t="s">
        <v>2364</v>
      </c>
      <c r="AA1283" s="96" t="s">
        <v>2501</v>
      </c>
      <c r="AC1283" s="96" t="s">
        <v>2502</v>
      </c>
      <c r="AD1283" s="98" t="s">
        <v>2391</v>
      </c>
      <c r="AE1283" s="96">
        <v>16</v>
      </c>
      <c r="AF1283" s="96">
        <v>16</v>
      </c>
      <c r="AG1283" s="96">
        <v>10746</v>
      </c>
      <c r="AH1283" s="96">
        <v>0</v>
      </c>
      <c r="AI1283" s="96">
        <v>1</v>
      </c>
      <c r="AJ1283" s="96" t="s">
        <v>4129</v>
      </c>
      <c r="AK1283" s="96">
        <v>4</v>
      </c>
      <c r="AN1283" s="96">
        <v>0</v>
      </c>
      <c r="AO1283" s="96" t="s">
        <v>2365</v>
      </c>
      <c r="AP1283" s="96" t="s">
        <v>2456</v>
      </c>
    </row>
    <row r="1284" spans="1:42">
      <c r="A1284" s="23">
        <v>1283</v>
      </c>
      <c r="B1284" s="96" t="s">
        <v>2496</v>
      </c>
      <c r="C1284" s="96" t="s">
        <v>1792</v>
      </c>
      <c r="D1284" s="23" t="s">
        <v>1063</v>
      </c>
      <c r="E1284" s="23" t="s">
        <v>701</v>
      </c>
      <c r="F1284" s="23" t="s">
        <v>1061</v>
      </c>
      <c r="G1284" s="96">
        <v>37</v>
      </c>
      <c r="H1284" s="24" t="s">
        <v>2945</v>
      </c>
      <c r="I1284" s="96" t="s">
        <v>123</v>
      </c>
      <c r="J1284" s="96" t="s">
        <v>134</v>
      </c>
      <c r="K1284" s="24">
        <v>20371</v>
      </c>
      <c r="L1284" s="24">
        <v>14</v>
      </c>
      <c r="M1284" s="24">
        <v>2</v>
      </c>
      <c r="Y1284" s="24" t="s">
        <v>2364</v>
      </c>
      <c r="AA1284" s="96" t="s">
        <v>2501</v>
      </c>
      <c r="AC1284" s="96" t="s">
        <v>2502</v>
      </c>
      <c r="AD1284" s="98" t="s">
        <v>2363</v>
      </c>
      <c r="AE1284" s="96">
        <v>4</v>
      </c>
      <c r="AF1284" s="96">
        <v>1</v>
      </c>
      <c r="AG1284" s="96">
        <v>20371</v>
      </c>
      <c r="AH1284" s="96">
        <v>14</v>
      </c>
      <c r="AI1284" s="96">
        <v>2</v>
      </c>
      <c r="AJ1284" s="96" t="s">
        <v>4130</v>
      </c>
      <c r="AK1284" s="96">
        <v>4</v>
      </c>
      <c r="AN1284" s="96">
        <v>0</v>
      </c>
      <c r="AO1284" s="96" t="s">
        <v>2365</v>
      </c>
      <c r="AP1284" s="96" t="s">
        <v>2457</v>
      </c>
    </row>
    <row r="1285" spans="1:42">
      <c r="A1285" s="23">
        <v>1284</v>
      </c>
      <c r="B1285" s="96" t="s">
        <v>2496</v>
      </c>
      <c r="C1285" s="96" t="s">
        <v>1792</v>
      </c>
      <c r="D1285" s="23" t="s">
        <v>1063</v>
      </c>
      <c r="E1285" s="23" t="s">
        <v>701</v>
      </c>
      <c r="F1285" s="23" t="s">
        <v>1061</v>
      </c>
      <c r="G1285" s="96">
        <v>37</v>
      </c>
      <c r="H1285" s="24" t="s">
        <v>2946</v>
      </c>
      <c r="I1285" s="96" t="s">
        <v>123</v>
      </c>
      <c r="J1285" s="96" t="s">
        <v>138</v>
      </c>
      <c r="K1285" s="24">
        <v>10747</v>
      </c>
      <c r="L1285" s="24">
        <v>0</v>
      </c>
      <c r="M1285" s="24">
        <v>1</v>
      </c>
      <c r="Y1285" s="24" t="s">
        <v>2364</v>
      </c>
      <c r="AA1285" s="96" t="s">
        <v>2501</v>
      </c>
      <c r="AC1285" s="96" t="s">
        <v>2502</v>
      </c>
      <c r="AD1285" s="98" t="s">
        <v>2391</v>
      </c>
      <c r="AE1285" s="96">
        <v>16</v>
      </c>
      <c r="AF1285" s="96">
        <v>16</v>
      </c>
      <c r="AG1285" s="96">
        <v>10747</v>
      </c>
      <c r="AH1285" s="96">
        <v>0</v>
      </c>
      <c r="AI1285" s="96">
        <v>1</v>
      </c>
      <c r="AJ1285" s="96" t="s">
        <v>4131</v>
      </c>
      <c r="AK1285" s="96">
        <v>4</v>
      </c>
      <c r="AN1285" s="96">
        <v>0</v>
      </c>
      <c r="AO1285" s="96" t="s">
        <v>2365</v>
      </c>
      <c r="AP1285" s="96" t="s">
        <v>2458</v>
      </c>
    </row>
    <row r="1286" spans="1:42">
      <c r="A1286" s="23">
        <v>1285</v>
      </c>
      <c r="B1286" s="96" t="s">
        <v>2496</v>
      </c>
      <c r="C1286" s="96" t="s">
        <v>1792</v>
      </c>
      <c r="D1286" s="23" t="s">
        <v>1063</v>
      </c>
      <c r="E1286" s="23" t="s">
        <v>701</v>
      </c>
      <c r="F1286" s="23" t="s">
        <v>1061</v>
      </c>
      <c r="G1286" s="96">
        <v>37</v>
      </c>
      <c r="H1286" s="24" t="s">
        <v>2947</v>
      </c>
      <c r="I1286" s="96" t="s">
        <v>123</v>
      </c>
      <c r="J1286" s="96" t="s">
        <v>134</v>
      </c>
      <c r="K1286" s="24">
        <v>20372</v>
      </c>
      <c r="L1286" s="24">
        <v>0</v>
      </c>
      <c r="M1286" s="24">
        <v>2</v>
      </c>
      <c r="Y1286" s="24" t="s">
        <v>2364</v>
      </c>
      <c r="AA1286" s="96" t="s">
        <v>2501</v>
      </c>
      <c r="AC1286" s="96" t="s">
        <v>2502</v>
      </c>
      <c r="AD1286" s="98" t="s">
        <v>2363</v>
      </c>
      <c r="AE1286" s="96">
        <v>4</v>
      </c>
      <c r="AF1286" s="96">
        <v>1</v>
      </c>
      <c r="AG1286" s="96">
        <v>20372</v>
      </c>
      <c r="AH1286" s="96">
        <v>0</v>
      </c>
      <c r="AI1286" s="96">
        <v>2</v>
      </c>
      <c r="AJ1286" s="96" t="s">
        <v>4132</v>
      </c>
      <c r="AK1286" s="96">
        <v>4</v>
      </c>
      <c r="AN1286" s="96">
        <v>0</v>
      </c>
      <c r="AO1286" s="96" t="s">
        <v>2365</v>
      </c>
      <c r="AP1286" s="96" t="s">
        <v>2459</v>
      </c>
    </row>
    <row r="1287" spans="1:42">
      <c r="A1287" s="23">
        <v>1286</v>
      </c>
      <c r="B1287" s="96" t="s">
        <v>2496</v>
      </c>
      <c r="C1287" s="96" t="s">
        <v>1792</v>
      </c>
      <c r="D1287" s="23" t="s">
        <v>1063</v>
      </c>
      <c r="E1287" s="23" t="s">
        <v>701</v>
      </c>
      <c r="F1287" s="23" t="s">
        <v>1061</v>
      </c>
      <c r="G1287" s="96">
        <v>37</v>
      </c>
      <c r="H1287" s="24" t="s">
        <v>2728</v>
      </c>
      <c r="I1287" s="96" t="s">
        <v>121</v>
      </c>
      <c r="J1287" s="96" t="s">
        <v>134</v>
      </c>
      <c r="K1287" s="24">
        <v>20372</v>
      </c>
      <c r="L1287" s="24">
        <v>2</v>
      </c>
      <c r="M1287" s="24">
        <v>1</v>
      </c>
      <c r="Y1287" s="24" t="s">
        <v>2364</v>
      </c>
      <c r="AA1287" s="96" t="s">
        <v>2497</v>
      </c>
      <c r="AC1287" s="96" t="s">
        <v>2498</v>
      </c>
      <c r="AD1287" s="98" t="s">
        <v>2363</v>
      </c>
      <c r="AE1287" s="96">
        <v>4</v>
      </c>
      <c r="AF1287" s="96">
        <v>1</v>
      </c>
      <c r="AG1287" s="96">
        <v>20372</v>
      </c>
      <c r="AH1287" s="96">
        <v>2</v>
      </c>
      <c r="AI1287" s="96">
        <v>1</v>
      </c>
      <c r="AJ1287" s="96" t="s">
        <v>4133</v>
      </c>
      <c r="AK1287" s="96">
        <v>4</v>
      </c>
      <c r="AN1287" s="96">
        <v>0</v>
      </c>
      <c r="AO1287" s="96" t="s">
        <v>2365</v>
      </c>
      <c r="AP1287" s="96" t="s">
        <v>2460</v>
      </c>
    </row>
    <row r="1288" spans="1:42">
      <c r="A1288" s="23">
        <v>1287</v>
      </c>
      <c r="B1288" s="96" t="s">
        <v>2496</v>
      </c>
      <c r="C1288" s="96" t="s">
        <v>1792</v>
      </c>
      <c r="D1288" s="23" t="s">
        <v>1063</v>
      </c>
      <c r="E1288" s="23" t="s">
        <v>701</v>
      </c>
      <c r="F1288" s="23" t="s">
        <v>1061</v>
      </c>
      <c r="G1288" s="96">
        <v>37</v>
      </c>
      <c r="H1288" s="24" t="s">
        <v>2729</v>
      </c>
      <c r="I1288" s="96" t="s">
        <v>121</v>
      </c>
      <c r="J1288" s="96" t="s">
        <v>134</v>
      </c>
      <c r="K1288" s="24">
        <v>20372</v>
      </c>
      <c r="L1288" s="24">
        <v>4</v>
      </c>
      <c r="M1288" s="24">
        <v>1</v>
      </c>
      <c r="Y1288" s="24" t="s">
        <v>2364</v>
      </c>
      <c r="AA1288" s="96" t="s">
        <v>2497</v>
      </c>
      <c r="AC1288" s="96" t="s">
        <v>2498</v>
      </c>
      <c r="AD1288" s="98" t="s">
        <v>2363</v>
      </c>
      <c r="AE1288" s="96">
        <v>4</v>
      </c>
      <c r="AF1288" s="96">
        <v>1</v>
      </c>
      <c r="AG1288" s="96">
        <v>20372</v>
      </c>
      <c r="AH1288" s="96">
        <v>4</v>
      </c>
      <c r="AI1288" s="96">
        <v>1</v>
      </c>
      <c r="AJ1288" s="96" t="s">
        <v>4134</v>
      </c>
      <c r="AK1288" s="96">
        <v>4</v>
      </c>
      <c r="AN1288" s="96">
        <v>0</v>
      </c>
      <c r="AO1288" s="96" t="s">
        <v>2365</v>
      </c>
      <c r="AP1288" s="96" t="s">
        <v>2461</v>
      </c>
    </row>
    <row r="1289" spans="1:42">
      <c r="A1289" s="23">
        <v>1288</v>
      </c>
      <c r="B1289" s="96" t="s">
        <v>2496</v>
      </c>
      <c r="C1289" s="96" t="s">
        <v>1792</v>
      </c>
      <c r="D1289" s="23" t="s">
        <v>1063</v>
      </c>
      <c r="E1289" s="23" t="s">
        <v>701</v>
      </c>
      <c r="F1289" s="23" t="s">
        <v>1061</v>
      </c>
      <c r="G1289" s="96">
        <v>37</v>
      </c>
      <c r="H1289" s="24" t="s">
        <v>2730</v>
      </c>
      <c r="I1289" s="96" t="s">
        <v>121</v>
      </c>
      <c r="J1289" s="96" t="s">
        <v>134</v>
      </c>
      <c r="K1289" s="24">
        <v>20372</v>
      </c>
      <c r="L1289" s="24">
        <v>6</v>
      </c>
      <c r="M1289" s="24">
        <v>1</v>
      </c>
      <c r="Y1289" s="24" t="s">
        <v>2364</v>
      </c>
      <c r="AA1289" s="96" t="s">
        <v>2497</v>
      </c>
      <c r="AC1289" s="96" t="s">
        <v>2498</v>
      </c>
      <c r="AD1289" s="98" t="s">
        <v>2363</v>
      </c>
      <c r="AE1289" s="96">
        <v>4</v>
      </c>
      <c r="AF1289" s="96">
        <v>1</v>
      </c>
      <c r="AG1289" s="96">
        <v>20372</v>
      </c>
      <c r="AH1289" s="96">
        <v>6</v>
      </c>
      <c r="AI1289" s="96">
        <v>1</v>
      </c>
      <c r="AJ1289" s="96" t="s">
        <v>4135</v>
      </c>
      <c r="AK1289" s="96">
        <v>4</v>
      </c>
      <c r="AN1289" s="96">
        <v>0</v>
      </c>
      <c r="AO1289" s="96" t="s">
        <v>2365</v>
      </c>
      <c r="AP1289" s="96" t="s">
        <v>2462</v>
      </c>
    </row>
    <row r="1290" spans="1:42">
      <c r="A1290" s="23">
        <v>1289</v>
      </c>
      <c r="B1290" s="96" t="s">
        <v>2496</v>
      </c>
      <c r="C1290" s="96" t="s">
        <v>1792</v>
      </c>
      <c r="D1290" s="23" t="s">
        <v>1063</v>
      </c>
      <c r="E1290" s="23" t="s">
        <v>701</v>
      </c>
      <c r="F1290" s="23" t="s">
        <v>1061</v>
      </c>
      <c r="G1290" s="96">
        <v>37</v>
      </c>
      <c r="H1290" s="24" t="s">
        <v>2731</v>
      </c>
      <c r="I1290" s="96" t="s">
        <v>121</v>
      </c>
      <c r="J1290" s="96" t="s">
        <v>134</v>
      </c>
      <c r="K1290" s="24">
        <v>20372</v>
      </c>
      <c r="L1290" s="24">
        <v>8</v>
      </c>
      <c r="M1290" s="24">
        <v>1</v>
      </c>
      <c r="Y1290" s="24" t="s">
        <v>2364</v>
      </c>
      <c r="AA1290" s="96" t="s">
        <v>2497</v>
      </c>
      <c r="AC1290" s="96" t="s">
        <v>2498</v>
      </c>
      <c r="AD1290" s="98" t="s">
        <v>2363</v>
      </c>
      <c r="AE1290" s="96">
        <v>4</v>
      </c>
      <c r="AF1290" s="96">
        <v>1</v>
      </c>
      <c r="AG1290" s="96">
        <v>20372</v>
      </c>
      <c r="AH1290" s="96">
        <v>8</v>
      </c>
      <c r="AI1290" s="96">
        <v>1</v>
      </c>
      <c r="AJ1290" s="96" t="s">
        <v>4136</v>
      </c>
      <c r="AK1290" s="96">
        <v>4</v>
      </c>
      <c r="AN1290" s="96">
        <v>0</v>
      </c>
      <c r="AO1290" s="96" t="s">
        <v>2365</v>
      </c>
      <c r="AP1290" s="96" t="s">
        <v>2463</v>
      </c>
    </row>
    <row r="1291" spans="1:42">
      <c r="A1291" s="23">
        <v>1290</v>
      </c>
      <c r="B1291" s="96" t="s">
        <v>2496</v>
      </c>
      <c r="C1291" s="96" t="s">
        <v>1792</v>
      </c>
      <c r="D1291" s="23" t="s">
        <v>1060</v>
      </c>
      <c r="E1291" s="23" t="s">
        <v>701</v>
      </c>
      <c r="F1291" s="23" t="s">
        <v>1064</v>
      </c>
      <c r="G1291" s="96">
        <v>38</v>
      </c>
      <c r="H1291" s="24" t="s">
        <v>2694</v>
      </c>
      <c r="I1291" s="96" t="s">
        <v>122</v>
      </c>
      <c r="J1291" s="96" t="s">
        <v>134</v>
      </c>
      <c r="K1291" s="24">
        <v>20381</v>
      </c>
      <c r="L1291" s="24">
        <v>0</v>
      </c>
      <c r="M1291" s="24">
        <v>2</v>
      </c>
      <c r="Y1291" s="24" t="s">
        <v>2364</v>
      </c>
      <c r="AA1291" s="96" t="s">
        <v>2499</v>
      </c>
      <c r="AC1291" s="96" t="s">
        <v>2500</v>
      </c>
      <c r="AD1291" s="98" t="s">
        <v>2363</v>
      </c>
      <c r="AE1291" s="96">
        <v>4</v>
      </c>
      <c r="AF1291" s="96">
        <v>1</v>
      </c>
      <c r="AG1291" s="96">
        <v>20381</v>
      </c>
      <c r="AH1291" s="96">
        <v>0</v>
      </c>
      <c r="AI1291" s="96">
        <v>2</v>
      </c>
      <c r="AJ1291" s="96" t="s">
        <v>4137</v>
      </c>
      <c r="AK1291" s="96">
        <v>4</v>
      </c>
      <c r="AN1291" s="96">
        <v>0</v>
      </c>
      <c r="AO1291" s="96" t="s">
        <v>2365</v>
      </c>
      <c r="AP1291" s="96" t="s">
        <v>2390</v>
      </c>
    </row>
    <row r="1292" spans="1:42">
      <c r="A1292" s="23">
        <v>1291</v>
      </c>
      <c r="B1292" s="96" t="s">
        <v>2496</v>
      </c>
      <c r="C1292" s="96" t="s">
        <v>1792</v>
      </c>
      <c r="D1292" s="23" t="s">
        <v>1060</v>
      </c>
      <c r="E1292" s="23" t="s">
        <v>701</v>
      </c>
      <c r="F1292" s="23" t="s">
        <v>1064</v>
      </c>
      <c r="G1292" s="96">
        <v>38</v>
      </c>
      <c r="H1292" s="24" t="s">
        <v>2726</v>
      </c>
      <c r="I1292" s="96" t="s">
        <v>122</v>
      </c>
      <c r="J1292" s="96" t="s">
        <v>134</v>
      </c>
      <c r="K1292" s="24">
        <v>20381</v>
      </c>
      <c r="L1292" s="24">
        <v>2</v>
      </c>
      <c r="M1292" s="24">
        <v>1</v>
      </c>
      <c r="Y1292" s="24" t="s">
        <v>2364</v>
      </c>
      <c r="AA1292" s="96" t="s">
        <v>2499</v>
      </c>
      <c r="AC1292" s="96" t="s">
        <v>2500</v>
      </c>
      <c r="AD1292" s="98" t="s">
        <v>2363</v>
      </c>
      <c r="AE1292" s="96">
        <v>4</v>
      </c>
      <c r="AF1292" s="96">
        <v>1</v>
      </c>
      <c r="AG1292" s="96">
        <v>20381</v>
      </c>
      <c r="AH1292" s="96">
        <v>2</v>
      </c>
      <c r="AI1292" s="96">
        <v>1</v>
      </c>
      <c r="AJ1292" s="96" t="s">
        <v>4138</v>
      </c>
      <c r="AK1292" s="96">
        <v>4</v>
      </c>
      <c r="AN1292" s="96">
        <v>0</v>
      </c>
      <c r="AO1292" s="96" t="s">
        <v>2365</v>
      </c>
      <c r="AP1292" s="96" t="s">
        <v>2389</v>
      </c>
    </row>
    <row r="1293" spans="1:42">
      <c r="A1293" s="23">
        <v>1292</v>
      </c>
      <c r="B1293" s="96" t="s">
        <v>2496</v>
      </c>
      <c r="C1293" s="96" t="s">
        <v>1792</v>
      </c>
      <c r="D1293" s="23" t="s">
        <v>1060</v>
      </c>
      <c r="E1293" s="23" t="s">
        <v>701</v>
      </c>
      <c r="F1293" s="23" t="s">
        <v>1064</v>
      </c>
      <c r="G1293" s="96">
        <v>38</v>
      </c>
      <c r="H1293" s="24" t="s">
        <v>2727</v>
      </c>
      <c r="I1293" s="96" t="s">
        <v>122</v>
      </c>
      <c r="J1293" s="96" t="s">
        <v>134</v>
      </c>
      <c r="K1293" s="24">
        <v>20381</v>
      </c>
      <c r="L1293" s="24">
        <v>4</v>
      </c>
      <c r="M1293" s="24">
        <v>2</v>
      </c>
      <c r="Y1293" s="24" t="s">
        <v>2364</v>
      </c>
      <c r="AA1293" s="96" t="s">
        <v>2499</v>
      </c>
      <c r="AC1293" s="96" t="s">
        <v>2500</v>
      </c>
      <c r="AD1293" s="98" t="s">
        <v>2363</v>
      </c>
      <c r="AE1293" s="96">
        <v>4</v>
      </c>
      <c r="AF1293" s="96">
        <v>1</v>
      </c>
      <c r="AG1293" s="96">
        <v>20381</v>
      </c>
      <c r="AH1293" s="96">
        <v>4</v>
      </c>
      <c r="AI1293" s="96">
        <v>2</v>
      </c>
      <c r="AJ1293" s="96" t="s">
        <v>4139</v>
      </c>
      <c r="AK1293" s="96">
        <v>4</v>
      </c>
      <c r="AN1293" s="96">
        <v>0</v>
      </c>
      <c r="AO1293" s="96" t="s">
        <v>2365</v>
      </c>
      <c r="AP1293" s="96" t="s">
        <v>2451</v>
      </c>
    </row>
    <row r="1294" spans="1:42">
      <c r="A1294" s="23">
        <v>1293</v>
      </c>
      <c r="B1294" s="96" t="s">
        <v>2496</v>
      </c>
      <c r="C1294" s="96" t="s">
        <v>1792</v>
      </c>
      <c r="D1294" s="23" t="s">
        <v>1060</v>
      </c>
      <c r="E1294" s="23" t="s">
        <v>701</v>
      </c>
      <c r="F1294" s="23" t="s">
        <v>1064</v>
      </c>
      <c r="G1294" s="96">
        <v>38</v>
      </c>
      <c r="H1294" s="24" t="s">
        <v>5355</v>
      </c>
      <c r="I1294" s="96" t="s">
        <v>121</v>
      </c>
      <c r="J1294" s="96" t="s">
        <v>138</v>
      </c>
      <c r="K1294" s="24">
        <v>10761</v>
      </c>
      <c r="L1294" s="24">
        <v>0</v>
      </c>
      <c r="M1294" s="24">
        <v>1</v>
      </c>
      <c r="Y1294" s="24" t="s">
        <v>2364</v>
      </c>
      <c r="AA1294" s="96" t="s">
        <v>2497</v>
      </c>
      <c r="AC1294" s="96" t="s">
        <v>2498</v>
      </c>
      <c r="AD1294" s="98" t="s">
        <v>2391</v>
      </c>
      <c r="AE1294" s="96">
        <v>16</v>
      </c>
      <c r="AF1294" s="96">
        <v>16</v>
      </c>
      <c r="AG1294" s="96">
        <v>10761</v>
      </c>
      <c r="AH1294" s="96">
        <v>0</v>
      </c>
      <c r="AI1294" s="96">
        <v>1</v>
      </c>
      <c r="AJ1294" s="96" t="s">
        <v>5502</v>
      </c>
      <c r="AK1294" s="96">
        <v>4</v>
      </c>
      <c r="AN1294" s="96">
        <v>0</v>
      </c>
      <c r="AO1294" s="96" t="s">
        <v>2365</v>
      </c>
      <c r="AP1294" s="96" t="s">
        <v>2392</v>
      </c>
    </row>
    <row r="1295" spans="1:42">
      <c r="A1295" s="23">
        <v>1294</v>
      </c>
      <c r="B1295" s="96" t="s">
        <v>2496</v>
      </c>
      <c r="C1295" s="96" t="s">
        <v>1792</v>
      </c>
      <c r="D1295" s="23" t="s">
        <v>1060</v>
      </c>
      <c r="E1295" s="23" t="s">
        <v>701</v>
      </c>
      <c r="F1295" s="23" t="s">
        <v>1064</v>
      </c>
      <c r="G1295" s="96">
        <v>38</v>
      </c>
      <c r="H1295" s="24" t="s">
        <v>5351</v>
      </c>
      <c r="I1295" s="96" t="s">
        <v>123</v>
      </c>
      <c r="J1295" s="96" t="s">
        <v>138</v>
      </c>
      <c r="K1295" s="24">
        <v>10762</v>
      </c>
      <c r="L1295" s="24">
        <v>0</v>
      </c>
      <c r="M1295" s="24">
        <v>1</v>
      </c>
      <c r="Y1295" s="24" t="s">
        <v>2364</v>
      </c>
      <c r="AA1295" s="96" t="s">
        <v>2501</v>
      </c>
      <c r="AC1295" s="96" t="s">
        <v>2502</v>
      </c>
      <c r="AD1295" s="98" t="s">
        <v>2391</v>
      </c>
      <c r="AE1295" s="96">
        <v>16</v>
      </c>
      <c r="AF1295" s="96">
        <v>16</v>
      </c>
      <c r="AG1295" s="96">
        <v>10762</v>
      </c>
      <c r="AH1295" s="96">
        <v>0</v>
      </c>
      <c r="AI1295" s="96">
        <v>1</v>
      </c>
      <c r="AJ1295" s="96" t="s">
        <v>5503</v>
      </c>
      <c r="AK1295" s="96">
        <v>4</v>
      </c>
      <c r="AN1295" s="96">
        <v>0</v>
      </c>
      <c r="AO1295" s="96" t="s">
        <v>2365</v>
      </c>
      <c r="AP1295" s="96" t="s">
        <v>2393</v>
      </c>
    </row>
    <row r="1296" spans="1:42">
      <c r="A1296" s="23">
        <v>1295</v>
      </c>
      <c r="B1296" s="96" t="s">
        <v>2496</v>
      </c>
      <c r="C1296" s="96" t="s">
        <v>1792</v>
      </c>
      <c r="D1296" s="23" t="s">
        <v>1060</v>
      </c>
      <c r="E1296" s="23" t="s">
        <v>701</v>
      </c>
      <c r="F1296" s="23" t="s">
        <v>1064</v>
      </c>
      <c r="G1296" s="96">
        <v>38</v>
      </c>
      <c r="H1296" s="24" t="s">
        <v>5352</v>
      </c>
      <c r="I1296" s="96" t="s">
        <v>123</v>
      </c>
      <c r="J1296" s="96" t="s">
        <v>134</v>
      </c>
      <c r="K1296" s="24">
        <v>20381</v>
      </c>
      <c r="L1296" s="24">
        <v>6</v>
      </c>
      <c r="M1296" s="24">
        <v>2</v>
      </c>
      <c r="Y1296" s="24" t="s">
        <v>2364</v>
      </c>
      <c r="AA1296" s="96" t="s">
        <v>2501</v>
      </c>
      <c r="AC1296" s="96" t="s">
        <v>2502</v>
      </c>
      <c r="AD1296" s="98" t="s">
        <v>2363</v>
      </c>
      <c r="AE1296" s="96">
        <v>4</v>
      </c>
      <c r="AF1296" s="96">
        <v>1</v>
      </c>
      <c r="AG1296" s="96">
        <v>20381</v>
      </c>
      <c r="AH1296" s="96">
        <v>6</v>
      </c>
      <c r="AI1296" s="96">
        <v>2</v>
      </c>
      <c r="AJ1296" s="96" t="s">
        <v>5504</v>
      </c>
      <c r="AK1296" s="96">
        <v>4</v>
      </c>
      <c r="AN1296" s="96">
        <v>0</v>
      </c>
      <c r="AO1296" s="96" t="s">
        <v>2365</v>
      </c>
      <c r="AP1296" s="96" t="s">
        <v>2394</v>
      </c>
    </row>
    <row r="1297" spans="1:42">
      <c r="A1297" s="23">
        <v>1296</v>
      </c>
      <c r="B1297" s="96" t="s">
        <v>2496</v>
      </c>
      <c r="C1297" s="96" t="s">
        <v>1792</v>
      </c>
      <c r="D1297" s="23" t="s">
        <v>1060</v>
      </c>
      <c r="E1297" s="23" t="s">
        <v>701</v>
      </c>
      <c r="F1297" s="23" t="s">
        <v>1064</v>
      </c>
      <c r="G1297" s="96">
        <v>38</v>
      </c>
      <c r="H1297" s="24" t="s">
        <v>5353</v>
      </c>
      <c r="I1297" s="96" t="s">
        <v>123</v>
      </c>
      <c r="J1297" s="96" t="s">
        <v>138</v>
      </c>
      <c r="K1297" s="24">
        <v>10763</v>
      </c>
      <c r="L1297" s="24">
        <v>0</v>
      </c>
      <c r="M1297" s="24">
        <v>1</v>
      </c>
      <c r="Y1297" s="24" t="s">
        <v>2364</v>
      </c>
      <c r="AA1297" s="96" t="s">
        <v>2501</v>
      </c>
      <c r="AC1297" s="96" t="s">
        <v>2502</v>
      </c>
      <c r="AD1297" s="98" t="s">
        <v>2391</v>
      </c>
      <c r="AE1297" s="96">
        <v>16</v>
      </c>
      <c r="AF1297" s="96">
        <v>16</v>
      </c>
      <c r="AG1297" s="96">
        <v>10763</v>
      </c>
      <c r="AH1297" s="96">
        <v>0</v>
      </c>
      <c r="AI1297" s="96">
        <v>1</v>
      </c>
      <c r="AJ1297" s="96" t="s">
        <v>5505</v>
      </c>
      <c r="AK1297" s="96">
        <v>4</v>
      </c>
      <c r="AN1297" s="96">
        <v>0</v>
      </c>
      <c r="AO1297" s="96" t="s">
        <v>2365</v>
      </c>
      <c r="AP1297" s="96" t="s">
        <v>2395</v>
      </c>
    </row>
    <row r="1298" spans="1:42">
      <c r="A1298" s="23">
        <v>1297</v>
      </c>
      <c r="B1298" s="96" t="s">
        <v>2496</v>
      </c>
      <c r="C1298" s="96" t="s">
        <v>1792</v>
      </c>
      <c r="D1298" s="23" t="s">
        <v>1060</v>
      </c>
      <c r="E1298" s="23" t="s">
        <v>701</v>
      </c>
      <c r="F1298" s="23" t="s">
        <v>1064</v>
      </c>
      <c r="G1298" s="96">
        <v>38</v>
      </c>
      <c r="H1298" s="24" t="s">
        <v>5354</v>
      </c>
      <c r="I1298" s="96" t="s">
        <v>123</v>
      </c>
      <c r="J1298" s="96" t="s">
        <v>134</v>
      </c>
      <c r="K1298" s="24">
        <v>20381</v>
      </c>
      <c r="L1298" s="24">
        <v>8</v>
      </c>
      <c r="M1298" s="24">
        <v>2</v>
      </c>
      <c r="Y1298" s="24" t="s">
        <v>2364</v>
      </c>
      <c r="AA1298" s="96" t="s">
        <v>2501</v>
      </c>
      <c r="AC1298" s="96" t="s">
        <v>2502</v>
      </c>
      <c r="AD1298" s="98" t="s">
        <v>2363</v>
      </c>
      <c r="AE1298" s="96">
        <v>4</v>
      </c>
      <c r="AF1298" s="96">
        <v>1</v>
      </c>
      <c r="AG1298" s="96">
        <v>20381</v>
      </c>
      <c r="AH1298" s="96">
        <v>8</v>
      </c>
      <c r="AI1298" s="96">
        <v>2</v>
      </c>
      <c r="AJ1298" s="96" t="s">
        <v>5506</v>
      </c>
      <c r="AK1298" s="96">
        <v>4</v>
      </c>
      <c r="AN1298" s="96">
        <v>0</v>
      </c>
      <c r="AO1298" s="96" t="s">
        <v>2365</v>
      </c>
      <c r="AP1298" s="96" t="s">
        <v>2396</v>
      </c>
    </row>
    <row r="1299" spans="1:42">
      <c r="A1299" s="23">
        <v>1298</v>
      </c>
      <c r="B1299" s="96" t="s">
        <v>2496</v>
      </c>
      <c r="C1299" s="96" t="s">
        <v>1792</v>
      </c>
      <c r="D1299" s="23" t="s">
        <v>1060</v>
      </c>
      <c r="E1299" s="23" t="s">
        <v>701</v>
      </c>
      <c r="F1299" s="23" t="s">
        <v>1064</v>
      </c>
      <c r="G1299" s="96">
        <v>38</v>
      </c>
      <c r="H1299" s="24" t="s">
        <v>2940</v>
      </c>
      <c r="I1299" s="96" t="s">
        <v>123</v>
      </c>
      <c r="J1299" s="96" t="s">
        <v>138</v>
      </c>
      <c r="K1299" s="24">
        <v>10764</v>
      </c>
      <c r="L1299" s="24">
        <v>0</v>
      </c>
      <c r="M1299" s="24">
        <v>1</v>
      </c>
      <c r="Y1299" s="24" t="s">
        <v>2364</v>
      </c>
      <c r="AA1299" s="96" t="s">
        <v>2501</v>
      </c>
      <c r="AC1299" s="96" t="s">
        <v>2502</v>
      </c>
      <c r="AD1299" s="98" t="s">
        <v>2391</v>
      </c>
      <c r="AE1299" s="96">
        <v>16</v>
      </c>
      <c r="AF1299" s="96">
        <v>16</v>
      </c>
      <c r="AG1299" s="96">
        <v>10764</v>
      </c>
      <c r="AH1299" s="96">
        <v>0</v>
      </c>
      <c r="AI1299" s="96">
        <v>1</v>
      </c>
      <c r="AJ1299" s="96" t="s">
        <v>4145</v>
      </c>
      <c r="AK1299" s="96">
        <v>4</v>
      </c>
      <c r="AN1299" s="96">
        <v>0</v>
      </c>
      <c r="AO1299" s="96" t="s">
        <v>2365</v>
      </c>
      <c r="AP1299" s="96" t="s">
        <v>2452</v>
      </c>
    </row>
    <row r="1300" spans="1:42">
      <c r="A1300" s="23">
        <v>1299</v>
      </c>
      <c r="B1300" s="96" t="s">
        <v>2496</v>
      </c>
      <c r="C1300" s="96" t="s">
        <v>1792</v>
      </c>
      <c r="D1300" s="23" t="s">
        <v>1060</v>
      </c>
      <c r="E1300" s="23" t="s">
        <v>701</v>
      </c>
      <c r="F1300" s="23" t="s">
        <v>1064</v>
      </c>
      <c r="G1300" s="96">
        <v>38</v>
      </c>
      <c r="H1300" s="24" t="s">
        <v>2941</v>
      </c>
      <c r="I1300" s="96" t="s">
        <v>123</v>
      </c>
      <c r="J1300" s="96" t="s">
        <v>134</v>
      </c>
      <c r="K1300" s="24">
        <v>20381</v>
      </c>
      <c r="L1300" s="24">
        <v>10</v>
      </c>
      <c r="M1300" s="24">
        <v>2</v>
      </c>
      <c r="Y1300" s="24" t="s">
        <v>2364</v>
      </c>
      <c r="AA1300" s="96" t="s">
        <v>2501</v>
      </c>
      <c r="AC1300" s="96" t="s">
        <v>2502</v>
      </c>
      <c r="AD1300" s="98" t="s">
        <v>2363</v>
      </c>
      <c r="AE1300" s="96">
        <v>4</v>
      </c>
      <c r="AF1300" s="96">
        <v>1</v>
      </c>
      <c r="AG1300" s="96">
        <v>20381</v>
      </c>
      <c r="AH1300" s="96">
        <v>10</v>
      </c>
      <c r="AI1300" s="96">
        <v>2</v>
      </c>
      <c r="AJ1300" s="96" t="s">
        <v>4146</v>
      </c>
      <c r="AK1300" s="96">
        <v>4</v>
      </c>
      <c r="AN1300" s="96">
        <v>0</v>
      </c>
      <c r="AO1300" s="96" t="s">
        <v>2365</v>
      </c>
      <c r="AP1300" s="96" t="s">
        <v>2453</v>
      </c>
    </row>
    <row r="1301" spans="1:42">
      <c r="A1301" s="23">
        <v>1300</v>
      </c>
      <c r="B1301" s="96" t="s">
        <v>2496</v>
      </c>
      <c r="C1301" s="96" t="s">
        <v>1792</v>
      </c>
      <c r="D1301" s="23" t="s">
        <v>1060</v>
      </c>
      <c r="E1301" s="23" t="s">
        <v>701</v>
      </c>
      <c r="F1301" s="23" t="s">
        <v>1064</v>
      </c>
      <c r="G1301" s="96">
        <v>38</v>
      </c>
      <c r="H1301" s="24" t="s">
        <v>2942</v>
      </c>
      <c r="I1301" s="96" t="s">
        <v>123</v>
      </c>
      <c r="J1301" s="96" t="s">
        <v>138</v>
      </c>
      <c r="K1301" s="24">
        <v>10765</v>
      </c>
      <c r="L1301" s="24">
        <v>0</v>
      </c>
      <c r="M1301" s="24">
        <v>1</v>
      </c>
      <c r="Y1301" s="24" t="s">
        <v>2364</v>
      </c>
      <c r="AA1301" s="96" t="s">
        <v>2501</v>
      </c>
      <c r="AC1301" s="96" t="s">
        <v>2502</v>
      </c>
      <c r="AD1301" s="98" t="s">
        <v>2391</v>
      </c>
      <c r="AE1301" s="96">
        <v>16</v>
      </c>
      <c r="AF1301" s="96">
        <v>16</v>
      </c>
      <c r="AG1301" s="96">
        <v>10765</v>
      </c>
      <c r="AH1301" s="96">
        <v>0</v>
      </c>
      <c r="AI1301" s="96">
        <v>1</v>
      </c>
      <c r="AJ1301" s="96" t="s">
        <v>4147</v>
      </c>
      <c r="AK1301" s="96">
        <v>4</v>
      </c>
      <c r="AN1301" s="96">
        <v>0</v>
      </c>
      <c r="AO1301" s="96" t="s">
        <v>2365</v>
      </c>
      <c r="AP1301" s="96" t="s">
        <v>2454</v>
      </c>
    </row>
    <row r="1302" spans="1:42">
      <c r="A1302" s="23">
        <v>1301</v>
      </c>
      <c r="B1302" s="96" t="s">
        <v>2496</v>
      </c>
      <c r="C1302" s="96" t="s">
        <v>1792</v>
      </c>
      <c r="D1302" s="23" t="s">
        <v>1060</v>
      </c>
      <c r="E1302" s="23" t="s">
        <v>701</v>
      </c>
      <c r="F1302" s="23" t="s">
        <v>1064</v>
      </c>
      <c r="G1302" s="96">
        <v>38</v>
      </c>
      <c r="H1302" s="24" t="s">
        <v>2943</v>
      </c>
      <c r="I1302" s="96" t="s">
        <v>123</v>
      </c>
      <c r="J1302" s="96" t="s">
        <v>134</v>
      </c>
      <c r="K1302" s="24">
        <v>20381</v>
      </c>
      <c r="L1302" s="24">
        <v>12</v>
      </c>
      <c r="M1302" s="24">
        <v>2</v>
      </c>
      <c r="Y1302" s="24" t="s">
        <v>2364</v>
      </c>
      <c r="AA1302" s="96" t="s">
        <v>2501</v>
      </c>
      <c r="AC1302" s="96" t="s">
        <v>2502</v>
      </c>
      <c r="AD1302" s="98" t="s">
        <v>2363</v>
      </c>
      <c r="AE1302" s="96">
        <v>4</v>
      </c>
      <c r="AF1302" s="96">
        <v>1</v>
      </c>
      <c r="AG1302" s="96">
        <v>20381</v>
      </c>
      <c r="AH1302" s="96">
        <v>12</v>
      </c>
      <c r="AI1302" s="96">
        <v>2</v>
      </c>
      <c r="AJ1302" s="96" t="s">
        <v>4148</v>
      </c>
      <c r="AK1302" s="96">
        <v>4</v>
      </c>
      <c r="AN1302" s="96">
        <v>0</v>
      </c>
      <c r="AO1302" s="96" t="s">
        <v>2365</v>
      </c>
      <c r="AP1302" s="96" t="s">
        <v>2455</v>
      </c>
    </row>
    <row r="1303" spans="1:42">
      <c r="A1303" s="23">
        <v>1302</v>
      </c>
      <c r="B1303" s="96" t="s">
        <v>2496</v>
      </c>
      <c r="C1303" s="96" t="s">
        <v>1792</v>
      </c>
      <c r="D1303" s="23" t="s">
        <v>1060</v>
      </c>
      <c r="E1303" s="23" t="s">
        <v>701</v>
      </c>
      <c r="F1303" s="23" t="s">
        <v>1064</v>
      </c>
      <c r="G1303" s="96">
        <v>38</v>
      </c>
      <c r="H1303" s="24" t="s">
        <v>2944</v>
      </c>
      <c r="I1303" s="96" t="s">
        <v>123</v>
      </c>
      <c r="J1303" s="96" t="s">
        <v>138</v>
      </c>
      <c r="K1303" s="24">
        <v>10766</v>
      </c>
      <c r="L1303" s="24">
        <v>0</v>
      </c>
      <c r="M1303" s="24">
        <v>1</v>
      </c>
      <c r="Y1303" s="24" t="s">
        <v>2364</v>
      </c>
      <c r="AA1303" s="96" t="s">
        <v>2501</v>
      </c>
      <c r="AC1303" s="96" t="s">
        <v>2502</v>
      </c>
      <c r="AD1303" s="98" t="s">
        <v>2391</v>
      </c>
      <c r="AE1303" s="96">
        <v>16</v>
      </c>
      <c r="AF1303" s="96">
        <v>16</v>
      </c>
      <c r="AG1303" s="96">
        <v>10766</v>
      </c>
      <c r="AH1303" s="96">
        <v>0</v>
      </c>
      <c r="AI1303" s="96">
        <v>1</v>
      </c>
      <c r="AJ1303" s="96" t="s">
        <v>4149</v>
      </c>
      <c r="AK1303" s="96">
        <v>4</v>
      </c>
      <c r="AN1303" s="96">
        <v>0</v>
      </c>
      <c r="AO1303" s="96" t="s">
        <v>2365</v>
      </c>
      <c r="AP1303" s="96" t="s">
        <v>2456</v>
      </c>
    </row>
    <row r="1304" spans="1:42">
      <c r="A1304" s="23">
        <v>1303</v>
      </c>
      <c r="B1304" s="96" t="s">
        <v>2496</v>
      </c>
      <c r="C1304" s="96" t="s">
        <v>1792</v>
      </c>
      <c r="D1304" s="23" t="s">
        <v>1060</v>
      </c>
      <c r="E1304" s="23" t="s">
        <v>701</v>
      </c>
      <c r="F1304" s="23" t="s">
        <v>1064</v>
      </c>
      <c r="G1304" s="96">
        <v>38</v>
      </c>
      <c r="H1304" s="24" t="s">
        <v>2945</v>
      </c>
      <c r="I1304" s="96" t="s">
        <v>123</v>
      </c>
      <c r="J1304" s="96" t="s">
        <v>134</v>
      </c>
      <c r="K1304" s="24">
        <v>20381</v>
      </c>
      <c r="L1304" s="24">
        <v>14</v>
      </c>
      <c r="M1304" s="24">
        <v>2</v>
      </c>
      <c r="Y1304" s="24" t="s">
        <v>2364</v>
      </c>
      <c r="AA1304" s="96" t="s">
        <v>2501</v>
      </c>
      <c r="AC1304" s="96" t="s">
        <v>2502</v>
      </c>
      <c r="AD1304" s="98" t="s">
        <v>2363</v>
      </c>
      <c r="AE1304" s="96">
        <v>4</v>
      </c>
      <c r="AF1304" s="96">
        <v>1</v>
      </c>
      <c r="AG1304" s="96">
        <v>20381</v>
      </c>
      <c r="AH1304" s="96">
        <v>14</v>
      </c>
      <c r="AI1304" s="96">
        <v>2</v>
      </c>
      <c r="AJ1304" s="96" t="s">
        <v>4150</v>
      </c>
      <c r="AK1304" s="96">
        <v>4</v>
      </c>
      <c r="AN1304" s="96">
        <v>0</v>
      </c>
      <c r="AO1304" s="96" t="s">
        <v>2365</v>
      </c>
      <c r="AP1304" s="96" t="s">
        <v>2457</v>
      </c>
    </row>
    <row r="1305" spans="1:42">
      <c r="A1305" s="23">
        <v>1304</v>
      </c>
      <c r="B1305" s="96" t="s">
        <v>2496</v>
      </c>
      <c r="C1305" s="96" t="s">
        <v>1792</v>
      </c>
      <c r="D1305" s="23" t="s">
        <v>1060</v>
      </c>
      <c r="E1305" s="23" t="s">
        <v>701</v>
      </c>
      <c r="F1305" s="23" t="s">
        <v>1064</v>
      </c>
      <c r="G1305" s="96">
        <v>38</v>
      </c>
      <c r="H1305" s="24" t="s">
        <v>2946</v>
      </c>
      <c r="I1305" s="96" t="s">
        <v>123</v>
      </c>
      <c r="J1305" s="96" t="s">
        <v>138</v>
      </c>
      <c r="K1305" s="24">
        <v>10767</v>
      </c>
      <c r="L1305" s="24">
        <v>0</v>
      </c>
      <c r="M1305" s="24">
        <v>1</v>
      </c>
      <c r="Y1305" s="24" t="s">
        <v>2364</v>
      </c>
      <c r="AA1305" s="96" t="s">
        <v>2501</v>
      </c>
      <c r="AC1305" s="96" t="s">
        <v>2502</v>
      </c>
      <c r="AD1305" s="98" t="s">
        <v>2391</v>
      </c>
      <c r="AE1305" s="96">
        <v>16</v>
      </c>
      <c r="AF1305" s="96">
        <v>16</v>
      </c>
      <c r="AG1305" s="96">
        <v>10767</v>
      </c>
      <c r="AH1305" s="96">
        <v>0</v>
      </c>
      <c r="AI1305" s="96">
        <v>1</v>
      </c>
      <c r="AJ1305" s="96" t="s">
        <v>4151</v>
      </c>
      <c r="AK1305" s="96">
        <v>4</v>
      </c>
      <c r="AN1305" s="96">
        <v>0</v>
      </c>
      <c r="AO1305" s="96" t="s">
        <v>2365</v>
      </c>
      <c r="AP1305" s="96" t="s">
        <v>2458</v>
      </c>
    </row>
    <row r="1306" spans="1:42">
      <c r="A1306" s="23">
        <v>1305</v>
      </c>
      <c r="B1306" s="96" t="s">
        <v>2496</v>
      </c>
      <c r="C1306" s="96" t="s">
        <v>1792</v>
      </c>
      <c r="D1306" s="23" t="s">
        <v>1060</v>
      </c>
      <c r="E1306" s="23" t="s">
        <v>701</v>
      </c>
      <c r="F1306" s="23" t="s">
        <v>1064</v>
      </c>
      <c r="G1306" s="96">
        <v>38</v>
      </c>
      <c r="H1306" s="24" t="s">
        <v>2947</v>
      </c>
      <c r="I1306" s="96" t="s">
        <v>123</v>
      </c>
      <c r="J1306" s="96" t="s">
        <v>134</v>
      </c>
      <c r="K1306" s="24">
        <v>20382</v>
      </c>
      <c r="L1306" s="24">
        <v>0</v>
      </c>
      <c r="M1306" s="24">
        <v>2</v>
      </c>
      <c r="Y1306" s="24" t="s">
        <v>2364</v>
      </c>
      <c r="AA1306" s="96" t="s">
        <v>2501</v>
      </c>
      <c r="AC1306" s="96" t="s">
        <v>2502</v>
      </c>
      <c r="AD1306" s="98" t="s">
        <v>2363</v>
      </c>
      <c r="AE1306" s="96">
        <v>4</v>
      </c>
      <c r="AF1306" s="96">
        <v>1</v>
      </c>
      <c r="AG1306" s="96">
        <v>20382</v>
      </c>
      <c r="AH1306" s="96">
        <v>0</v>
      </c>
      <c r="AI1306" s="96">
        <v>2</v>
      </c>
      <c r="AJ1306" s="96" t="s">
        <v>4152</v>
      </c>
      <c r="AK1306" s="96">
        <v>4</v>
      </c>
      <c r="AN1306" s="96">
        <v>0</v>
      </c>
      <c r="AO1306" s="96" t="s">
        <v>2365</v>
      </c>
      <c r="AP1306" s="96" t="s">
        <v>2459</v>
      </c>
    </row>
    <row r="1307" spans="1:42">
      <c r="A1307" s="23">
        <v>1306</v>
      </c>
      <c r="B1307" s="96" t="s">
        <v>2496</v>
      </c>
      <c r="C1307" s="96" t="s">
        <v>1792</v>
      </c>
      <c r="D1307" s="23" t="s">
        <v>1060</v>
      </c>
      <c r="E1307" s="23" t="s">
        <v>701</v>
      </c>
      <c r="F1307" s="23" t="s">
        <v>1064</v>
      </c>
      <c r="G1307" s="96">
        <v>38</v>
      </c>
      <c r="H1307" s="24" t="s">
        <v>2728</v>
      </c>
      <c r="I1307" s="96" t="s">
        <v>121</v>
      </c>
      <c r="J1307" s="96" t="s">
        <v>134</v>
      </c>
      <c r="K1307" s="24">
        <v>20382</v>
      </c>
      <c r="L1307" s="24">
        <v>2</v>
      </c>
      <c r="M1307" s="24">
        <v>1</v>
      </c>
      <c r="Y1307" s="24" t="s">
        <v>2364</v>
      </c>
      <c r="AA1307" s="96" t="s">
        <v>2497</v>
      </c>
      <c r="AC1307" s="96" t="s">
        <v>2498</v>
      </c>
      <c r="AD1307" s="98" t="s">
        <v>2363</v>
      </c>
      <c r="AE1307" s="96">
        <v>4</v>
      </c>
      <c r="AF1307" s="96">
        <v>1</v>
      </c>
      <c r="AG1307" s="96">
        <v>20382</v>
      </c>
      <c r="AH1307" s="96">
        <v>2</v>
      </c>
      <c r="AI1307" s="96">
        <v>1</v>
      </c>
      <c r="AJ1307" s="96" t="s">
        <v>4153</v>
      </c>
      <c r="AK1307" s="96">
        <v>4</v>
      </c>
      <c r="AN1307" s="96">
        <v>0</v>
      </c>
      <c r="AO1307" s="96" t="s">
        <v>2365</v>
      </c>
      <c r="AP1307" s="96" t="s">
        <v>2460</v>
      </c>
    </row>
    <row r="1308" spans="1:42">
      <c r="A1308" s="23">
        <v>1307</v>
      </c>
      <c r="B1308" s="96" t="s">
        <v>2496</v>
      </c>
      <c r="C1308" s="96" t="s">
        <v>1792</v>
      </c>
      <c r="D1308" s="23" t="s">
        <v>1060</v>
      </c>
      <c r="E1308" s="23" t="s">
        <v>701</v>
      </c>
      <c r="F1308" s="23" t="s">
        <v>1064</v>
      </c>
      <c r="G1308" s="96">
        <v>38</v>
      </c>
      <c r="H1308" s="24" t="s">
        <v>2729</v>
      </c>
      <c r="I1308" s="96" t="s">
        <v>121</v>
      </c>
      <c r="J1308" s="96" t="s">
        <v>134</v>
      </c>
      <c r="K1308" s="24">
        <v>20382</v>
      </c>
      <c r="L1308" s="24">
        <v>4</v>
      </c>
      <c r="M1308" s="24">
        <v>1</v>
      </c>
      <c r="Y1308" s="24" t="s">
        <v>2364</v>
      </c>
      <c r="AA1308" s="96" t="s">
        <v>2497</v>
      </c>
      <c r="AC1308" s="96" t="s">
        <v>2498</v>
      </c>
      <c r="AD1308" s="98" t="s">
        <v>2363</v>
      </c>
      <c r="AE1308" s="96">
        <v>4</v>
      </c>
      <c r="AF1308" s="96">
        <v>1</v>
      </c>
      <c r="AG1308" s="96">
        <v>20382</v>
      </c>
      <c r="AH1308" s="96">
        <v>4</v>
      </c>
      <c r="AI1308" s="96">
        <v>1</v>
      </c>
      <c r="AJ1308" s="96" t="s">
        <v>4154</v>
      </c>
      <c r="AK1308" s="96">
        <v>4</v>
      </c>
      <c r="AN1308" s="96">
        <v>0</v>
      </c>
      <c r="AO1308" s="96" t="s">
        <v>2365</v>
      </c>
      <c r="AP1308" s="96" t="s">
        <v>2461</v>
      </c>
    </row>
    <row r="1309" spans="1:42">
      <c r="A1309" s="23">
        <v>1308</v>
      </c>
      <c r="B1309" s="96" t="s">
        <v>2496</v>
      </c>
      <c r="C1309" s="96" t="s">
        <v>1792</v>
      </c>
      <c r="D1309" s="23" t="s">
        <v>1060</v>
      </c>
      <c r="E1309" s="23" t="s">
        <v>701</v>
      </c>
      <c r="F1309" s="23" t="s">
        <v>1064</v>
      </c>
      <c r="G1309" s="96">
        <v>38</v>
      </c>
      <c r="H1309" s="24" t="s">
        <v>2730</v>
      </c>
      <c r="I1309" s="96" t="s">
        <v>121</v>
      </c>
      <c r="J1309" s="96" t="s">
        <v>134</v>
      </c>
      <c r="K1309" s="24">
        <v>20382</v>
      </c>
      <c r="L1309" s="24">
        <v>6</v>
      </c>
      <c r="M1309" s="24">
        <v>1</v>
      </c>
      <c r="Y1309" s="24" t="s">
        <v>2364</v>
      </c>
      <c r="AA1309" s="96" t="s">
        <v>2497</v>
      </c>
      <c r="AC1309" s="96" t="s">
        <v>2498</v>
      </c>
      <c r="AD1309" s="98" t="s">
        <v>2363</v>
      </c>
      <c r="AE1309" s="96">
        <v>4</v>
      </c>
      <c r="AF1309" s="96">
        <v>1</v>
      </c>
      <c r="AG1309" s="96">
        <v>20382</v>
      </c>
      <c r="AH1309" s="96">
        <v>6</v>
      </c>
      <c r="AI1309" s="96">
        <v>1</v>
      </c>
      <c r="AJ1309" s="96" t="s">
        <v>4155</v>
      </c>
      <c r="AK1309" s="96">
        <v>4</v>
      </c>
      <c r="AN1309" s="96">
        <v>0</v>
      </c>
      <c r="AO1309" s="96" t="s">
        <v>2365</v>
      </c>
      <c r="AP1309" s="96" t="s">
        <v>2462</v>
      </c>
    </row>
    <row r="1310" spans="1:42">
      <c r="A1310" s="23">
        <v>1309</v>
      </c>
      <c r="B1310" s="96" t="s">
        <v>2496</v>
      </c>
      <c r="C1310" s="96" t="s">
        <v>1792</v>
      </c>
      <c r="D1310" s="23" t="s">
        <v>1060</v>
      </c>
      <c r="E1310" s="23" t="s">
        <v>701</v>
      </c>
      <c r="F1310" s="23" t="s">
        <v>1064</v>
      </c>
      <c r="G1310" s="96">
        <v>38</v>
      </c>
      <c r="H1310" s="24" t="s">
        <v>2731</v>
      </c>
      <c r="I1310" s="96" t="s">
        <v>121</v>
      </c>
      <c r="J1310" s="96" t="s">
        <v>134</v>
      </c>
      <c r="K1310" s="24">
        <v>20382</v>
      </c>
      <c r="L1310" s="24">
        <v>8</v>
      </c>
      <c r="M1310" s="24">
        <v>1</v>
      </c>
      <c r="Y1310" s="24" t="s">
        <v>2364</v>
      </c>
      <c r="AA1310" s="96" t="s">
        <v>2497</v>
      </c>
      <c r="AC1310" s="96" t="s">
        <v>2498</v>
      </c>
      <c r="AD1310" s="98" t="s">
        <v>2363</v>
      </c>
      <c r="AE1310" s="96">
        <v>4</v>
      </c>
      <c r="AF1310" s="96">
        <v>1</v>
      </c>
      <c r="AG1310" s="96">
        <v>20382</v>
      </c>
      <c r="AH1310" s="96">
        <v>8</v>
      </c>
      <c r="AI1310" s="96">
        <v>1</v>
      </c>
      <c r="AJ1310" s="96" t="s">
        <v>4156</v>
      </c>
      <c r="AK1310" s="96">
        <v>4</v>
      </c>
      <c r="AN1310" s="96">
        <v>0</v>
      </c>
      <c r="AO1310" s="96" t="s">
        <v>2365</v>
      </c>
      <c r="AP1310" s="96" t="s">
        <v>2463</v>
      </c>
    </row>
    <row r="1311" spans="1:42">
      <c r="A1311" s="23">
        <v>1310</v>
      </c>
      <c r="B1311" s="96" t="s">
        <v>2496</v>
      </c>
      <c r="C1311" s="96" t="s">
        <v>1792</v>
      </c>
      <c r="D1311" s="23" t="s">
        <v>1063</v>
      </c>
      <c r="E1311" s="23" t="s">
        <v>737</v>
      </c>
      <c r="F1311" s="23" t="s">
        <v>1067</v>
      </c>
      <c r="G1311" s="96">
        <v>39</v>
      </c>
      <c r="H1311" s="24" t="s">
        <v>2694</v>
      </c>
      <c r="I1311" s="96" t="s">
        <v>122</v>
      </c>
      <c r="J1311" s="96" t="s">
        <v>134</v>
      </c>
      <c r="K1311" s="24">
        <v>20391</v>
      </c>
      <c r="L1311" s="24">
        <v>0</v>
      </c>
      <c r="M1311" s="24">
        <v>2</v>
      </c>
      <c r="Y1311" s="24" t="s">
        <v>2364</v>
      </c>
      <c r="AA1311" s="96" t="s">
        <v>2499</v>
      </c>
      <c r="AC1311" s="96" t="s">
        <v>2500</v>
      </c>
      <c r="AD1311" s="98" t="s">
        <v>2363</v>
      </c>
      <c r="AE1311" s="96">
        <v>4</v>
      </c>
      <c r="AF1311" s="96">
        <v>1</v>
      </c>
      <c r="AG1311" s="96">
        <v>20391</v>
      </c>
      <c r="AH1311" s="96">
        <v>0</v>
      </c>
      <c r="AI1311" s="96">
        <v>2</v>
      </c>
      <c r="AJ1311" s="96" t="s">
        <v>4157</v>
      </c>
      <c r="AK1311" s="96">
        <v>4</v>
      </c>
      <c r="AN1311" s="96">
        <v>0</v>
      </c>
      <c r="AO1311" s="96" t="s">
        <v>2365</v>
      </c>
      <c r="AP1311" s="96" t="s">
        <v>2390</v>
      </c>
    </row>
    <row r="1312" spans="1:42">
      <c r="A1312" s="23">
        <v>1311</v>
      </c>
      <c r="B1312" s="96" t="s">
        <v>2496</v>
      </c>
      <c r="C1312" s="96" t="s">
        <v>1792</v>
      </c>
      <c r="D1312" s="23" t="s">
        <v>1063</v>
      </c>
      <c r="E1312" s="23" t="s">
        <v>737</v>
      </c>
      <c r="F1312" s="23" t="s">
        <v>1067</v>
      </c>
      <c r="G1312" s="96">
        <v>39</v>
      </c>
      <c r="H1312" s="24" t="s">
        <v>2727</v>
      </c>
      <c r="I1312" s="96" t="s">
        <v>122</v>
      </c>
      <c r="J1312" s="96" t="s">
        <v>134</v>
      </c>
      <c r="K1312" s="24">
        <v>20391</v>
      </c>
      <c r="L1312" s="24">
        <v>2</v>
      </c>
      <c r="M1312" s="24">
        <v>2</v>
      </c>
      <c r="Y1312" s="24" t="s">
        <v>2364</v>
      </c>
      <c r="AA1312" s="96" t="s">
        <v>2499</v>
      </c>
      <c r="AC1312" s="96" t="s">
        <v>2500</v>
      </c>
      <c r="AD1312" s="98" t="s">
        <v>2363</v>
      </c>
      <c r="AE1312" s="96">
        <v>4</v>
      </c>
      <c r="AF1312" s="96">
        <v>1</v>
      </c>
      <c r="AG1312" s="96">
        <v>20391</v>
      </c>
      <c r="AH1312" s="96">
        <v>2</v>
      </c>
      <c r="AI1312" s="96">
        <v>2</v>
      </c>
      <c r="AJ1312" s="96" t="s">
        <v>4158</v>
      </c>
      <c r="AK1312" s="96">
        <v>4</v>
      </c>
      <c r="AN1312" s="96">
        <v>0</v>
      </c>
      <c r="AO1312" s="96" t="s">
        <v>2365</v>
      </c>
      <c r="AP1312" s="96" t="s">
        <v>2451</v>
      </c>
    </row>
    <row r="1313" spans="1:42">
      <c r="A1313" s="23">
        <v>1312</v>
      </c>
      <c r="B1313" s="96" t="s">
        <v>2496</v>
      </c>
      <c r="C1313" s="96" t="s">
        <v>1792</v>
      </c>
      <c r="D1313" s="23" t="s">
        <v>1063</v>
      </c>
      <c r="E1313" s="23" t="s">
        <v>737</v>
      </c>
      <c r="F1313" s="23" t="s">
        <v>1067</v>
      </c>
      <c r="G1313" s="96">
        <v>39</v>
      </c>
      <c r="H1313" s="24" t="s">
        <v>2732</v>
      </c>
      <c r="I1313" s="96" t="s">
        <v>121</v>
      </c>
      <c r="J1313" s="96" t="s">
        <v>134</v>
      </c>
      <c r="K1313" s="24">
        <v>20391</v>
      </c>
      <c r="L1313" s="24">
        <v>4</v>
      </c>
      <c r="M1313" s="24">
        <v>1</v>
      </c>
      <c r="Y1313" s="24" t="s">
        <v>2364</v>
      </c>
      <c r="AA1313" s="96" t="s">
        <v>2497</v>
      </c>
      <c r="AC1313" s="96" t="s">
        <v>2498</v>
      </c>
      <c r="AD1313" s="98" t="s">
        <v>2363</v>
      </c>
      <c r="AE1313" s="96">
        <v>4</v>
      </c>
      <c r="AF1313" s="96">
        <v>1</v>
      </c>
      <c r="AG1313" s="96">
        <v>20391</v>
      </c>
      <c r="AH1313" s="96">
        <v>4</v>
      </c>
      <c r="AI1313" s="96">
        <v>1</v>
      </c>
      <c r="AJ1313" s="96" t="s">
        <v>4159</v>
      </c>
      <c r="AK1313" s="96">
        <v>4</v>
      </c>
      <c r="AN1313" s="96">
        <v>0</v>
      </c>
      <c r="AO1313" s="96" t="s">
        <v>2365</v>
      </c>
      <c r="AP1313" s="96" t="s">
        <v>2464</v>
      </c>
    </row>
    <row r="1314" spans="1:42">
      <c r="A1314" s="23">
        <v>1313</v>
      </c>
      <c r="B1314" s="96" t="s">
        <v>2496</v>
      </c>
      <c r="C1314" s="96" t="s">
        <v>1792</v>
      </c>
      <c r="D1314" s="23" t="s">
        <v>1063</v>
      </c>
      <c r="E1314" s="23" t="s">
        <v>737</v>
      </c>
      <c r="F1314" s="23" t="s">
        <v>1067</v>
      </c>
      <c r="G1314" s="96">
        <v>39</v>
      </c>
      <c r="H1314" s="24" t="s">
        <v>2733</v>
      </c>
      <c r="I1314" s="96" t="s">
        <v>121</v>
      </c>
      <c r="J1314" s="96" t="s">
        <v>134</v>
      </c>
      <c r="K1314" s="24">
        <v>20391</v>
      </c>
      <c r="L1314" s="24">
        <v>6</v>
      </c>
      <c r="M1314" s="24">
        <v>1</v>
      </c>
      <c r="Y1314" s="24" t="s">
        <v>2364</v>
      </c>
      <c r="AA1314" s="96" t="s">
        <v>2497</v>
      </c>
      <c r="AC1314" s="96" t="s">
        <v>2498</v>
      </c>
      <c r="AD1314" s="98" t="s">
        <v>2363</v>
      </c>
      <c r="AE1314" s="96">
        <v>4</v>
      </c>
      <c r="AF1314" s="96">
        <v>1</v>
      </c>
      <c r="AG1314" s="96">
        <v>20391</v>
      </c>
      <c r="AH1314" s="96">
        <v>6</v>
      </c>
      <c r="AI1314" s="96">
        <v>1</v>
      </c>
      <c r="AJ1314" s="96" t="s">
        <v>4160</v>
      </c>
      <c r="AK1314" s="96">
        <v>4</v>
      </c>
      <c r="AN1314" s="96">
        <v>0</v>
      </c>
      <c r="AO1314" s="96" t="s">
        <v>2365</v>
      </c>
      <c r="AP1314" s="96" t="s">
        <v>2465</v>
      </c>
    </row>
    <row r="1315" spans="1:42">
      <c r="A1315" s="23">
        <v>1314</v>
      </c>
      <c r="B1315" s="96" t="s">
        <v>2496</v>
      </c>
      <c r="C1315" s="96" t="s">
        <v>1792</v>
      </c>
      <c r="D1315" s="23" t="s">
        <v>1063</v>
      </c>
      <c r="E1315" s="23" t="s">
        <v>737</v>
      </c>
      <c r="F1315" s="23" t="s">
        <v>1067</v>
      </c>
      <c r="G1315" s="96">
        <v>39</v>
      </c>
      <c r="H1315" s="24" t="s">
        <v>2730</v>
      </c>
      <c r="I1315" s="96" t="s">
        <v>121</v>
      </c>
      <c r="J1315" s="96" t="s">
        <v>134</v>
      </c>
      <c r="K1315" s="24">
        <v>20391</v>
      </c>
      <c r="L1315" s="24">
        <v>8</v>
      </c>
      <c r="M1315" s="24">
        <v>1</v>
      </c>
      <c r="Y1315" s="24" t="s">
        <v>2364</v>
      </c>
      <c r="AA1315" s="96" t="s">
        <v>2497</v>
      </c>
      <c r="AC1315" s="96" t="s">
        <v>2498</v>
      </c>
      <c r="AD1315" s="98" t="s">
        <v>2363</v>
      </c>
      <c r="AE1315" s="96">
        <v>4</v>
      </c>
      <c r="AF1315" s="96">
        <v>1</v>
      </c>
      <c r="AG1315" s="96">
        <v>20391</v>
      </c>
      <c r="AH1315" s="96">
        <v>8</v>
      </c>
      <c r="AI1315" s="96">
        <v>1</v>
      </c>
      <c r="AJ1315" s="96" t="s">
        <v>4161</v>
      </c>
      <c r="AK1315" s="96">
        <v>4</v>
      </c>
      <c r="AN1315" s="96">
        <v>0</v>
      </c>
      <c r="AO1315" s="96" t="s">
        <v>2365</v>
      </c>
      <c r="AP1315" s="96" t="s">
        <v>2462</v>
      </c>
    </row>
    <row r="1316" spans="1:42">
      <c r="A1316" s="23">
        <v>1315</v>
      </c>
      <c r="B1316" s="96" t="s">
        <v>2496</v>
      </c>
      <c r="C1316" s="96" t="s">
        <v>1792</v>
      </c>
      <c r="D1316" s="23" t="s">
        <v>1063</v>
      </c>
      <c r="E1316" s="23" t="s">
        <v>737</v>
      </c>
      <c r="F1316" s="23" t="s">
        <v>1067</v>
      </c>
      <c r="G1316" s="96">
        <v>39</v>
      </c>
      <c r="H1316" s="24" t="s">
        <v>2731</v>
      </c>
      <c r="I1316" s="96" t="s">
        <v>121</v>
      </c>
      <c r="J1316" s="96" t="s">
        <v>134</v>
      </c>
      <c r="K1316" s="24">
        <v>20391</v>
      </c>
      <c r="L1316" s="24">
        <v>10</v>
      </c>
      <c r="M1316" s="24">
        <v>1</v>
      </c>
      <c r="Y1316" s="24" t="s">
        <v>2364</v>
      </c>
      <c r="AA1316" s="96" t="s">
        <v>2497</v>
      </c>
      <c r="AC1316" s="96" t="s">
        <v>2498</v>
      </c>
      <c r="AD1316" s="98" t="s">
        <v>2363</v>
      </c>
      <c r="AE1316" s="96">
        <v>4</v>
      </c>
      <c r="AF1316" s="96">
        <v>1</v>
      </c>
      <c r="AG1316" s="96">
        <v>20391</v>
      </c>
      <c r="AH1316" s="96">
        <v>10</v>
      </c>
      <c r="AI1316" s="96">
        <v>1</v>
      </c>
      <c r="AJ1316" s="96" t="s">
        <v>4162</v>
      </c>
      <c r="AK1316" s="96">
        <v>4</v>
      </c>
      <c r="AN1316" s="96">
        <v>0</v>
      </c>
      <c r="AO1316" s="96" t="s">
        <v>2365</v>
      </c>
      <c r="AP1316" s="96" t="s">
        <v>2463</v>
      </c>
    </row>
    <row r="1317" spans="1:42">
      <c r="A1317" s="23">
        <v>1316</v>
      </c>
      <c r="B1317" s="96" t="s">
        <v>2496</v>
      </c>
      <c r="C1317" s="96" t="s">
        <v>1792</v>
      </c>
      <c r="D1317" s="23" t="s">
        <v>1063</v>
      </c>
      <c r="E1317" s="23" t="s">
        <v>737</v>
      </c>
      <c r="F1317" s="23" t="s">
        <v>1069</v>
      </c>
      <c r="G1317" s="96">
        <v>40</v>
      </c>
      <c r="H1317" s="24" t="s">
        <v>2694</v>
      </c>
      <c r="I1317" s="96" t="s">
        <v>122</v>
      </c>
      <c r="J1317" s="96" t="s">
        <v>134</v>
      </c>
      <c r="K1317" s="24">
        <v>20401</v>
      </c>
      <c r="L1317" s="24">
        <v>0</v>
      </c>
      <c r="M1317" s="24">
        <v>2</v>
      </c>
      <c r="Y1317" s="24" t="s">
        <v>2364</v>
      </c>
      <c r="AA1317" s="96" t="s">
        <v>2499</v>
      </c>
      <c r="AC1317" s="96" t="s">
        <v>2500</v>
      </c>
      <c r="AD1317" s="98" t="s">
        <v>2363</v>
      </c>
      <c r="AE1317" s="96">
        <v>4</v>
      </c>
      <c r="AF1317" s="96">
        <v>1</v>
      </c>
      <c r="AG1317" s="96">
        <v>20401</v>
      </c>
      <c r="AH1317" s="96">
        <v>0</v>
      </c>
      <c r="AI1317" s="96">
        <v>2</v>
      </c>
      <c r="AJ1317" s="96" t="s">
        <v>4163</v>
      </c>
      <c r="AK1317" s="96">
        <v>4</v>
      </c>
      <c r="AN1317" s="96">
        <v>0</v>
      </c>
      <c r="AO1317" s="96" t="s">
        <v>2365</v>
      </c>
      <c r="AP1317" s="96" t="s">
        <v>2390</v>
      </c>
    </row>
    <row r="1318" spans="1:42">
      <c r="A1318" s="23">
        <v>1317</v>
      </c>
      <c r="B1318" s="96" t="s">
        <v>2496</v>
      </c>
      <c r="C1318" s="96" t="s">
        <v>1792</v>
      </c>
      <c r="D1318" s="23" t="s">
        <v>1063</v>
      </c>
      <c r="E1318" s="23" t="s">
        <v>737</v>
      </c>
      <c r="F1318" s="23" t="s">
        <v>1069</v>
      </c>
      <c r="G1318" s="96">
        <v>40</v>
      </c>
      <c r="H1318" s="24" t="s">
        <v>2727</v>
      </c>
      <c r="I1318" s="96" t="s">
        <v>122</v>
      </c>
      <c r="J1318" s="96" t="s">
        <v>134</v>
      </c>
      <c r="K1318" s="24">
        <v>20401</v>
      </c>
      <c r="L1318" s="24">
        <v>2</v>
      </c>
      <c r="M1318" s="24">
        <v>2</v>
      </c>
      <c r="Y1318" s="24" t="s">
        <v>2364</v>
      </c>
      <c r="AA1318" s="96" t="s">
        <v>2499</v>
      </c>
      <c r="AC1318" s="96" t="s">
        <v>2500</v>
      </c>
      <c r="AD1318" s="98" t="s">
        <v>2363</v>
      </c>
      <c r="AE1318" s="96">
        <v>4</v>
      </c>
      <c r="AF1318" s="96">
        <v>1</v>
      </c>
      <c r="AG1318" s="96">
        <v>20401</v>
      </c>
      <c r="AH1318" s="96">
        <v>2</v>
      </c>
      <c r="AI1318" s="96">
        <v>2</v>
      </c>
      <c r="AJ1318" s="96" t="s">
        <v>4164</v>
      </c>
      <c r="AK1318" s="96">
        <v>4</v>
      </c>
      <c r="AN1318" s="96">
        <v>0</v>
      </c>
      <c r="AO1318" s="96" t="s">
        <v>2365</v>
      </c>
      <c r="AP1318" s="96" t="s">
        <v>2451</v>
      </c>
    </row>
    <row r="1319" spans="1:42">
      <c r="A1319" s="23">
        <v>1318</v>
      </c>
      <c r="B1319" s="96" t="s">
        <v>2496</v>
      </c>
      <c r="C1319" s="96" t="s">
        <v>1792</v>
      </c>
      <c r="D1319" s="23" t="s">
        <v>1063</v>
      </c>
      <c r="E1319" s="23" t="s">
        <v>737</v>
      </c>
      <c r="F1319" s="23" t="s">
        <v>1069</v>
      </c>
      <c r="G1319" s="96">
        <v>40</v>
      </c>
      <c r="H1319" s="24" t="s">
        <v>2732</v>
      </c>
      <c r="I1319" s="96" t="s">
        <v>121</v>
      </c>
      <c r="J1319" s="96" t="s">
        <v>134</v>
      </c>
      <c r="K1319" s="24">
        <v>20401</v>
      </c>
      <c r="L1319" s="24">
        <v>4</v>
      </c>
      <c r="M1319" s="24">
        <v>1</v>
      </c>
      <c r="Y1319" s="24" t="s">
        <v>2364</v>
      </c>
      <c r="AA1319" s="96" t="s">
        <v>2497</v>
      </c>
      <c r="AC1319" s="96" t="s">
        <v>2498</v>
      </c>
      <c r="AD1319" s="98" t="s">
        <v>2363</v>
      </c>
      <c r="AE1319" s="96">
        <v>4</v>
      </c>
      <c r="AF1319" s="96">
        <v>1</v>
      </c>
      <c r="AG1319" s="96">
        <v>20401</v>
      </c>
      <c r="AH1319" s="96">
        <v>4</v>
      </c>
      <c r="AI1319" s="96">
        <v>1</v>
      </c>
      <c r="AJ1319" s="96" t="s">
        <v>4165</v>
      </c>
      <c r="AK1319" s="96">
        <v>4</v>
      </c>
      <c r="AN1319" s="96">
        <v>0</v>
      </c>
      <c r="AO1319" s="96" t="s">
        <v>2365</v>
      </c>
      <c r="AP1319" s="96" t="s">
        <v>2464</v>
      </c>
    </row>
    <row r="1320" spans="1:42">
      <c r="A1320" s="23">
        <v>1319</v>
      </c>
      <c r="B1320" s="96" t="s">
        <v>2496</v>
      </c>
      <c r="C1320" s="96" t="s">
        <v>1792</v>
      </c>
      <c r="D1320" s="23" t="s">
        <v>1063</v>
      </c>
      <c r="E1320" s="23" t="s">
        <v>737</v>
      </c>
      <c r="F1320" s="23" t="s">
        <v>1069</v>
      </c>
      <c r="G1320" s="96">
        <v>40</v>
      </c>
      <c r="H1320" s="24" t="s">
        <v>2733</v>
      </c>
      <c r="I1320" s="96" t="s">
        <v>121</v>
      </c>
      <c r="J1320" s="96" t="s">
        <v>134</v>
      </c>
      <c r="K1320" s="24">
        <v>20401</v>
      </c>
      <c r="L1320" s="24">
        <v>6</v>
      </c>
      <c r="M1320" s="24">
        <v>1</v>
      </c>
      <c r="Y1320" s="24" t="s">
        <v>2364</v>
      </c>
      <c r="AA1320" s="96" t="s">
        <v>2497</v>
      </c>
      <c r="AC1320" s="96" t="s">
        <v>2498</v>
      </c>
      <c r="AD1320" s="98" t="s">
        <v>2363</v>
      </c>
      <c r="AE1320" s="96">
        <v>4</v>
      </c>
      <c r="AF1320" s="96">
        <v>1</v>
      </c>
      <c r="AG1320" s="96">
        <v>20401</v>
      </c>
      <c r="AH1320" s="96">
        <v>6</v>
      </c>
      <c r="AI1320" s="96">
        <v>1</v>
      </c>
      <c r="AJ1320" s="96" t="s">
        <v>4166</v>
      </c>
      <c r="AK1320" s="96">
        <v>4</v>
      </c>
      <c r="AN1320" s="96">
        <v>0</v>
      </c>
      <c r="AO1320" s="96" t="s">
        <v>2365</v>
      </c>
      <c r="AP1320" s="96" t="s">
        <v>2465</v>
      </c>
    </row>
    <row r="1321" spans="1:42">
      <c r="A1321" s="23">
        <v>1320</v>
      </c>
      <c r="B1321" s="96" t="s">
        <v>2496</v>
      </c>
      <c r="C1321" s="96" t="s">
        <v>1792</v>
      </c>
      <c r="D1321" s="23" t="s">
        <v>1063</v>
      </c>
      <c r="E1321" s="23" t="s">
        <v>737</v>
      </c>
      <c r="F1321" s="23" t="s">
        <v>1069</v>
      </c>
      <c r="G1321" s="96">
        <v>40</v>
      </c>
      <c r="H1321" s="24" t="s">
        <v>2730</v>
      </c>
      <c r="I1321" s="96" t="s">
        <v>121</v>
      </c>
      <c r="J1321" s="96" t="s">
        <v>134</v>
      </c>
      <c r="K1321" s="24">
        <v>20401</v>
      </c>
      <c r="L1321" s="24">
        <v>8</v>
      </c>
      <c r="M1321" s="24">
        <v>1</v>
      </c>
      <c r="Y1321" s="24" t="s">
        <v>2364</v>
      </c>
      <c r="AA1321" s="96" t="s">
        <v>2497</v>
      </c>
      <c r="AC1321" s="96" t="s">
        <v>2498</v>
      </c>
      <c r="AD1321" s="98" t="s">
        <v>2363</v>
      </c>
      <c r="AE1321" s="96">
        <v>4</v>
      </c>
      <c r="AF1321" s="96">
        <v>1</v>
      </c>
      <c r="AG1321" s="96">
        <v>20401</v>
      </c>
      <c r="AH1321" s="96">
        <v>8</v>
      </c>
      <c r="AI1321" s="96">
        <v>1</v>
      </c>
      <c r="AJ1321" s="96" t="s">
        <v>4167</v>
      </c>
      <c r="AK1321" s="96">
        <v>4</v>
      </c>
      <c r="AN1321" s="96">
        <v>0</v>
      </c>
      <c r="AO1321" s="96" t="s">
        <v>2365</v>
      </c>
      <c r="AP1321" s="96" t="s">
        <v>2462</v>
      </c>
    </row>
    <row r="1322" spans="1:42">
      <c r="A1322" s="23">
        <v>1321</v>
      </c>
      <c r="B1322" s="96" t="s">
        <v>2496</v>
      </c>
      <c r="C1322" s="96" t="s">
        <v>1792</v>
      </c>
      <c r="D1322" s="23" t="s">
        <v>1063</v>
      </c>
      <c r="E1322" s="23" t="s">
        <v>737</v>
      </c>
      <c r="F1322" s="23" t="s">
        <v>1069</v>
      </c>
      <c r="G1322" s="96">
        <v>40</v>
      </c>
      <c r="H1322" s="24" t="s">
        <v>2731</v>
      </c>
      <c r="I1322" s="96" t="s">
        <v>121</v>
      </c>
      <c r="J1322" s="96" t="s">
        <v>134</v>
      </c>
      <c r="K1322" s="24">
        <v>20401</v>
      </c>
      <c r="L1322" s="24">
        <v>10</v>
      </c>
      <c r="M1322" s="24">
        <v>1</v>
      </c>
      <c r="Y1322" s="24" t="s">
        <v>2364</v>
      </c>
      <c r="AA1322" s="96" t="s">
        <v>2497</v>
      </c>
      <c r="AC1322" s="96" t="s">
        <v>2498</v>
      </c>
      <c r="AD1322" s="98" t="s">
        <v>2363</v>
      </c>
      <c r="AE1322" s="96">
        <v>4</v>
      </c>
      <c r="AF1322" s="96">
        <v>1</v>
      </c>
      <c r="AG1322" s="96">
        <v>20401</v>
      </c>
      <c r="AH1322" s="96">
        <v>10</v>
      </c>
      <c r="AI1322" s="96">
        <v>1</v>
      </c>
      <c r="AJ1322" s="96" t="s">
        <v>4168</v>
      </c>
      <c r="AK1322" s="96">
        <v>4</v>
      </c>
      <c r="AN1322" s="96">
        <v>0</v>
      </c>
      <c r="AO1322" s="96" t="s">
        <v>2365</v>
      </c>
      <c r="AP1322" s="96" t="s">
        <v>2463</v>
      </c>
    </row>
    <row r="1323" spans="1:42">
      <c r="A1323" s="23">
        <v>1322</v>
      </c>
      <c r="B1323" s="96" t="s">
        <v>2496</v>
      </c>
      <c r="C1323" s="96" t="s">
        <v>1792</v>
      </c>
      <c r="D1323" s="23" t="s">
        <v>1060</v>
      </c>
      <c r="E1323" s="23" t="s">
        <v>737</v>
      </c>
      <c r="F1323" s="23" t="s">
        <v>1071</v>
      </c>
      <c r="G1323" s="96">
        <v>41</v>
      </c>
      <c r="H1323" s="24" t="s">
        <v>2694</v>
      </c>
      <c r="I1323" s="96" t="s">
        <v>122</v>
      </c>
      <c r="J1323" s="96" t="s">
        <v>134</v>
      </c>
      <c r="K1323" s="24">
        <v>20411</v>
      </c>
      <c r="L1323" s="24">
        <v>0</v>
      </c>
      <c r="M1323" s="24">
        <v>2</v>
      </c>
      <c r="Y1323" s="24" t="s">
        <v>2364</v>
      </c>
      <c r="AA1323" s="96" t="s">
        <v>2499</v>
      </c>
      <c r="AC1323" s="96" t="s">
        <v>2500</v>
      </c>
      <c r="AD1323" s="98" t="s">
        <v>2363</v>
      </c>
      <c r="AE1323" s="96">
        <v>4</v>
      </c>
      <c r="AF1323" s="96">
        <v>1</v>
      </c>
      <c r="AG1323" s="96">
        <v>20411</v>
      </c>
      <c r="AH1323" s="96">
        <v>0</v>
      </c>
      <c r="AI1323" s="96">
        <v>2</v>
      </c>
      <c r="AJ1323" s="96" t="s">
        <v>4169</v>
      </c>
      <c r="AK1323" s="96">
        <v>4</v>
      </c>
      <c r="AN1323" s="96">
        <v>0</v>
      </c>
      <c r="AO1323" s="96" t="s">
        <v>2365</v>
      </c>
      <c r="AP1323" s="96" t="s">
        <v>2390</v>
      </c>
    </row>
    <row r="1324" spans="1:42">
      <c r="A1324" s="23">
        <v>1323</v>
      </c>
      <c r="B1324" s="96" t="s">
        <v>2496</v>
      </c>
      <c r="C1324" s="96" t="s">
        <v>1792</v>
      </c>
      <c r="D1324" s="23" t="s">
        <v>1060</v>
      </c>
      <c r="E1324" s="23" t="s">
        <v>737</v>
      </c>
      <c r="F1324" s="23" t="s">
        <v>1071</v>
      </c>
      <c r="G1324" s="96">
        <v>41</v>
      </c>
      <c r="H1324" s="24" t="s">
        <v>2727</v>
      </c>
      <c r="I1324" s="96" t="s">
        <v>122</v>
      </c>
      <c r="J1324" s="96" t="s">
        <v>134</v>
      </c>
      <c r="K1324" s="24">
        <v>20411</v>
      </c>
      <c r="L1324" s="24">
        <v>2</v>
      </c>
      <c r="M1324" s="24">
        <v>2</v>
      </c>
      <c r="Y1324" s="24" t="s">
        <v>2364</v>
      </c>
      <c r="AA1324" s="96" t="s">
        <v>2499</v>
      </c>
      <c r="AC1324" s="96" t="s">
        <v>2500</v>
      </c>
      <c r="AD1324" s="98" t="s">
        <v>2363</v>
      </c>
      <c r="AE1324" s="96">
        <v>4</v>
      </c>
      <c r="AF1324" s="96">
        <v>1</v>
      </c>
      <c r="AG1324" s="96">
        <v>20411</v>
      </c>
      <c r="AH1324" s="96">
        <v>2</v>
      </c>
      <c r="AI1324" s="96">
        <v>2</v>
      </c>
      <c r="AJ1324" s="96" t="s">
        <v>4170</v>
      </c>
      <c r="AK1324" s="96">
        <v>4</v>
      </c>
      <c r="AN1324" s="96">
        <v>0</v>
      </c>
      <c r="AO1324" s="96" t="s">
        <v>2365</v>
      </c>
      <c r="AP1324" s="96" t="s">
        <v>2451</v>
      </c>
    </row>
    <row r="1325" spans="1:42">
      <c r="A1325" s="23">
        <v>1324</v>
      </c>
      <c r="B1325" s="96" t="s">
        <v>2496</v>
      </c>
      <c r="C1325" s="96" t="s">
        <v>1792</v>
      </c>
      <c r="D1325" s="23" t="s">
        <v>1060</v>
      </c>
      <c r="E1325" s="23" t="s">
        <v>737</v>
      </c>
      <c r="F1325" s="23" t="s">
        <v>1071</v>
      </c>
      <c r="G1325" s="96">
        <v>41</v>
      </c>
      <c r="H1325" s="24" t="s">
        <v>2732</v>
      </c>
      <c r="I1325" s="96" t="s">
        <v>121</v>
      </c>
      <c r="J1325" s="96" t="s">
        <v>134</v>
      </c>
      <c r="K1325" s="24">
        <v>20411</v>
      </c>
      <c r="L1325" s="24">
        <v>4</v>
      </c>
      <c r="M1325" s="24">
        <v>1</v>
      </c>
      <c r="Y1325" s="24" t="s">
        <v>2364</v>
      </c>
      <c r="AA1325" s="96" t="s">
        <v>2497</v>
      </c>
      <c r="AC1325" s="96" t="s">
        <v>2498</v>
      </c>
      <c r="AD1325" s="98" t="s">
        <v>2363</v>
      </c>
      <c r="AE1325" s="96">
        <v>4</v>
      </c>
      <c r="AF1325" s="96">
        <v>1</v>
      </c>
      <c r="AG1325" s="96">
        <v>20411</v>
      </c>
      <c r="AH1325" s="96">
        <v>4</v>
      </c>
      <c r="AI1325" s="96">
        <v>1</v>
      </c>
      <c r="AJ1325" s="96" t="s">
        <v>4171</v>
      </c>
      <c r="AK1325" s="96">
        <v>4</v>
      </c>
      <c r="AN1325" s="96">
        <v>0</v>
      </c>
      <c r="AO1325" s="96" t="s">
        <v>2365</v>
      </c>
      <c r="AP1325" s="96" t="s">
        <v>2464</v>
      </c>
    </row>
    <row r="1326" spans="1:42">
      <c r="A1326" s="23">
        <v>1325</v>
      </c>
      <c r="B1326" s="96" t="s">
        <v>2496</v>
      </c>
      <c r="C1326" s="96" t="s">
        <v>1792</v>
      </c>
      <c r="D1326" s="23" t="s">
        <v>1060</v>
      </c>
      <c r="E1326" s="23" t="s">
        <v>737</v>
      </c>
      <c r="F1326" s="23" t="s">
        <v>1071</v>
      </c>
      <c r="G1326" s="96">
        <v>41</v>
      </c>
      <c r="H1326" s="24" t="s">
        <v>2733</v>
      </c>
      <c r="I1326" s="96" t="s">
        <v>121</v>
      </c>
      <c r="J1326" s="96" t="s">
        <v>134</v>
      </c>
      <c r="K1326" s="24">
        <v>20411</v>
      </c>
      <c r="L1326" s="24">
        <v>6</v>
      </c>
      <c r="M1326" s="24">
        <v>1</v>
      </c>
      <c r="Y1326" s="24" t="s">
        <v>2364</v>
      </c>
      <c r="AA1326" s="96" t="s">
        <v>2497</v>
      </c>
      <c r="AC1326" s="96" t="s">
        <v>2498</v>
      </c>
      <c r="AD1326" s="98" t="s">
        <v>2363</v>
      </c>
      <c r="AE1326" s="96">
        <v>4</v>
      </c>
      <c r="AF1326" s="96">
        <v>1</v>
      </c>
      <c r="AG1326" s="96">
        <v>20411</v>
      </c>
      <c r="AH1326" s="96">
        <v>6</v>
      </c>
      <c r="AI1326" s="96">
        <v>1</v>
      </c>
      <c r="AJ1326" s="96" t="s">
        <v>4172</v>
      </c>
      <c r="AK1326" s="96">
        <v>4</v>
      </c>
      <c r="AN1326" s="96">
        <v>0</v>
      </c>
      <c r="AO1326" s="96" t="s">
        <v>2365</v>
      </c>
      <c r="AP1326" s="96" t="s">
        <v>2465</v>
      </c>
    </row>
    <row r="1327" spans="1:42">
      <c r="A1327" s="23">
        <v>1326</v>
      </c>
      <c r="B1327" s="96" t="s">
        <v>2496</v>
      </c>
      <c r="C1327" s="96" t="s">
        <v>1792</v>
      </c>
      <c r="D1327" s="23" t="s">
        <v>1060</v>
      </c>
      <c r="E1327" s="23" t="s">
        <v>737</v>
      </c>
      <c r="F1327" s="23" t="s">
        <v>1071</v>
      </c>
      <c r="G1327" s="96">
        <v>41</v>
      </c>
      <c r="H1327" s="24" t="s">
        <v>2730</v>
      </c>
      <c r="I1327" s="96" t="s">
        <v>121</v>
      </c>
      <c r="J1327" s="96" t="s">
        <v>134</v>
      </c>
      <c r="K1327" s="24">
        <v>20411</v>
      </c>
      <c r="L1327" s="24">
        <v>8</v>
      </c>
      <c r="M1327" s="24">
        <v>1</v>
      </c>
      <c r="Y1327" s="24" t="s">
        <v>2364</v>
      </c>
      <c r="AA1327" s="96" t="s">
        <v>2497</v>
      </c>
      <c r="AC1327" s="96" t="s">
        <v>2498</v>
      </c>
      <c r="AD1327" s="98" t="s">
        <v>2363</v>
      </c>
      <c r="AE1327" s="96">
        <v>4</v>
      </c>
      <c r="AF1327" s="96">
        <v>1</v>
      </c>
      <c r="AG1327" s="96">
        <v>20411</v>
      </c>
      <c r="AH1327" s="96">
        <v>8</v>
      </c>
      <c r="AI1327" s="96">
        <v>1</v>
      </c>
      <c r="AJ1327" s="96" t="s">
        <v>4173</v>
      </c>
      <c r="AK1327" s="96">
        <v>4</v>
      </c>
      <c r="AN1327" s="96">
        <v>0</v>
      </c>
      <c r="AO1327" s="96" t="s">
        <v>2365</v>
      </c>
      <c r="AP1327" s="96" t="s">
        <v>2462</v>
      </c>
    </row>
    <row r="1328" spans="1:42">
      <c r="A1328" s="23">
        <v>1327</v>
      </c>
      <c r="B1328" s="96" t="s">
        <v>2496</v>
      </c>
      <c r="C1328" s="96" t="s">
        <v>1792</v>
      </c>
      <c r="D1328" s="23" t="s">
        <v>1060</v>
      </c>
      <c r="E1328" s="23" t="s">
        <v>737</v>
      </c>
      <c r="F1328" s="23" t="s">
        <v>1071</v>
      </c>
      <c r="G1328" s="96">
        <v>41</v>
      </c>
      <c r="H1328" s="24" t="s">
        <v>2731</v>
      </c>
      <c r="I1328" s="96" t="s">
        <v>121</v>
      </c>
      <c r="J1328" s="96" t="s">
        <v>134</v>
      </c>
      <c r="K1328" s="24">
        <v>20411</v>
      </c>
      <c r="L1328" s="24">
        <v>10</v>
      </c>
      <c r="M1328" s="24">
        <v>1</v>
      </c>
      <c r="Y1328" s="24" t="s">
        <v>2364</v>
      </c>
      <c r="AA1328" s="96" t="s">
        <v>2497</v>
      </c>
      <c r="AC1328" s="96" t="s">
        <v>2498</v>
      </c>
      <c r="AD1328" s="98" t="s">
        <v>2363</v>
      </c>
      <c r="AE1328" s="96">
        <v>4</v>
      </c>
      <c r="AF1328" s="96">
        <v>1</v>
      </c>
      <c r="AG1328" s="96">
        <v>20411</v>
      </c>
      <c r="AH1328" s="96">
        <v>10</v>
      </c>
      <c r="AI1328" s="96">
        <v>1</v>
      </c>
      <c r="AJ1328" s="96" t="s">
        <v>4174</v>
      </c>
      <c r="AK1328" s="96">
        <v>4</v>
      </c>
      <c r="AN1328" s="96">
        <v>0</v>
      </c>
      <c r="AO1328" s="96" t="s">
        <v>2365</v>
      </c>
      <c r="AP1328" s="96" t="s">
        <v>2463</v>
      </c>
    </row>
    <row r="1329" spans="1:42">
      <c r="A1329" s="23">
        <v>1328</v>
      </c>
      <c r="B1329" s="96" t="s">
        <v>2496</v>
      </c>
      <c r="C1329" s="96" t="s">
        <v>1792</v>
      </c>
      <c r="D1329" s="23" t="s">
        <v>1060</v>
      </c>
      <c r="E1329" s="23" t="s">
        <v>737</v>
      </c>
      <c r="F1329" s="23" t="s">
        <v>1073</v>
      </c>
      <c r="G1329" s="96">
        <v>42</v>
      </c>
      <c r="H1329" s="24" t="s">
        <v>2694</v>
      </c>
      <c r="I1329" s="96" t="s">
        <v>122</v>
      </c>
      <c r="J1329" s="96" t="s">
        <v>134</v>
      </c>
      <c r="K1329" s="24">
        <v>20421</v>
      </c>
      <c r="L1329" s="24">
        <v>0</v>
      </c>
      <c r="M1329" s="24">
        <v>2</v>
      </c>
      <c r="Y1329" s="24" t="s">
        <v>2364</v>
      </c>
      <c r="AA1329" s="96" t="s">
        <v>2499</v>
      </c>
      <c r="AC1329" s="96" t="s">
        <v>2500</v>
      </c>
      <c r="AD1329" s="98" t="s">
        <v>2363</v>
      </c>
      <c r="AE1329" s="96">
        <v>4</v>
      </c>
      <c r="AF1329" s="96">
        <v>1</v>
      </c>
      <c r="AG1329" s="96">
        <v>20421</v>
      </c>
      <c r="AH1329" s="96">
        <v>0</v>
      </c>
      <c r="AI1329" s="96">
        <v>2</v>
      </c>
      <c r="AJ1329" s="96" t="s">
        <v>4175</v>
      </c>
      <c r="AK1329" s="96">
        <v>4</v>
      </c>
      <c r="AN1329" s="96">
        <v>0</v>
      </c>
      <c r="AO1329" s="96" t="s">
        <v>2365</v>
      </c>
      <c r="AP1329" s="96" t="s">
        <v>2390</v>
      </c>
    </row>
    <row r="1330" spans="1:42">
      <c r="A1330" s="23">
        <v>1329</v>
      </c>
      <c r="B1330" s="96" t="s">
        <v>2496</v>
      </c>
      <c r="C1330" s="96" t="s">
        <v>1792</v>
      </c>
      <c r="D1330" s="23" t="s">
        <v>1060</v>
      </c>
      <c r="E1330" s="23" t="s">
        <v>737</v>
      </c>
      <c r="F1330" s="23" t="s">
        <v>1073</v>
      </c>
      <c r="G1330" s="96">
        <v>42</v>
      </c>
      <c r="H1330" s="24" t="s">
        <v>2727</v>
      </c>
      <c r="I1330" s="96" t="s">
        <v>122</v>
      </c>
      <c r="J1330" s="96" t="s">
        <v>134</v>
      </c>
      <c r="K1330" s="24">
        <v>20421</v>
      </c>
      <c r="L1330" s="24">
        <v>2</v>
      </c>
      <c r="M1330" s="24">
        <v>2</v>
      </c>
      <c r="Y1330" s="24" t="s">
        <v>2364</v>
      </c>
      <c r="AA1330" s="96" t="s">
        <v>2499</v>
      </c>
      <c r="AC1330" s="96" t="s">
        <v>2500</v>
      </c>
      <c r="AD1330" s="98" t="s">
        <v>2363</v>
      </c>
      <c r="AE1330" s="96">
        <v>4</v>
      </c>
      <c r="AF1330" s="96">
        <v>1</v>
      </c>
      <c r="AG1330" s="96">
        <v>20421</v>
      </c>
      <c r="AH1330" s="96">
        <v>2</v>
      </c>
      <c r="AI1330" s="96">
        <v>2</v>
      </c>
      <c r="AJ1330" s="96" t="s">
        <v>4176</v>
      </c>
      <c r="AK1330" s="96">
        <v>4</v>
      </c>
      <c r="AN1330" s="96">
        <v>0</v>
      </c>
      <c r="AO1330" s="96" t="s">
        <v>2365</v>
      </c>
      <c r="AP1330" s="96" t="s">
        <v>2451</v>
      </c>
    </row>
    <row r="1331" spans="1:42">
      <c r="A1331" s="23">
        <v>1330</v>
      </c>
      <c r="B1331" s="96" t="s">
        <v>2496</v>
      </c>
      <c r="C1331" s="96" t="s">
        <v>1792</v>
      </c>
      <c r="D1331" s="23" t="s">
        <v>1060</v>
      </c>
      <c r="E1331" s="23" t="s">
        <v>737</v>
      </c>
      <c r="F1331" s="23" t="s">
        <v>1073</v>
      </c>
      <c r="G1331" s="96">
        <v>42</v>
      </c>
      <c r="H1331" s="24" t="s">
        <v>2732</v>
      </c>
      <c r="I1331" s="96" t="s">
        <v>121</v>
      </c>
      <c r="J1331" s="96" t="s">
        <v>134</v>
      </c>
      <c r="K1331" s="24">
        <v>20421</v>
      </c>
      <c r="L1331" s="24">
        <v>4</v>
      </c>
      <c r="M1331" s="24">
        <v>1</v>
      </c>
      <c r="Y1331" s="24" t="s">
        <v>2364</v>
      </c>
      <c r="AA1331" s="96" t="s">
        <v>2497</v>
      </c>
      <c r="AC1331" s="96" t="s">
        <v>2498</v>
      </c>
      <c r="AD1331" s="98" t="s">
        <v>2363</v>
      </c>
      <c r="AE1331" s="96">
        <v>4</v>
      </c>
      <c r="AF1331" s="96">
        <v>1</v>
      </c>
      <c r="AG1331" s="96">
        <v>20421</v>
      </c>
      <c r="AH1331" s="96">
        <v>4</v>
      </c>
      <c r="AI1331" s="96">
        <v>1</v>
      </c>
      <c r="AJ1331" s="96" t="s">
        <v>4177</v>
      </c>
      <c r="AK1331" s="96">
        <v>4</v>
      </c>
      <c r="AN1331" s="96">
        <v>0</v>
      </c>
      <c r="AO1331" s="96" t="s">
        <v>2365</v>
      </c>
      <c r="AP1331" s="96" t="s">
        <v>2464</v>
      </c>
    </row>
    <row r="1332" spans="1:42">
      <c r="A1332" s="23">
        <v>1331</v>
      </c>
      <c r="B1332" s="96" t="s">
        <v>2496</v>
      </c>
      <c r="C1332" s="96" t="s">
        <v>1792</v>
      </c>
      <c r="D1332" s="23" t="s">
        <v>1060</v>
      </c>
      <c r="E1332" s="23" t="s">
        <v>737</v>
      </c>
      <c r="F1332" s="23" t="s">
        <v>1073</v>
      </c>
      <c r="G1332" s="96">
        <v>42</v>
      </c>
      <c r="H1332" s="24" t="s">
        <v>2733</v>
      </c>
      <c r="I1332" s="96" t="s">
        <v>121</v>
      </c>
      <c r="J1332" s="96" t="s">
        <v>134</v>
      </c>
      <c r="K1332" s="24">
        <v>20421</v>
      </c>
      <c r="L1332" s="24">
        <v>6</v>
      </c>
      <c r="M1332" s="24">
        <v>1</v>
      </c>
      <c r="Y1332" s="24" t="s">
        <v>2364</v>
      </c>
      <c r="AA1332" s="96" t="s">
        <v>2497</v>
      </c>
      <c r="AC1332" s="96" t="s">
        <v>2498</v>
      </c>
      <c r="AD1332" s="98" t="s">
        <v>2363</v>
      </c>
      <c r="AE1332" s="96">
        <v>4</v>
      </c>
      <c r="AF1332" s="96">
        <v>1</v>
      </c>
      <c r="AG1332" s="96">
        <v>20421</v>
      </c>
      <c r="AH1332" s="96">
        <v>6</v>
      </c>
      <c r="AI1332" s="96">
        <v>1</v>
      </c>
      <c r="AJ1332" s="96" t="s">
        <v>4178</v>
      </c>
      <c r="AK1332" s="96">
        <v>4</v>
      </c>
      <c r="AN1332" s="96">
        <v>0</v>
      </c>
      <c r="AO1332" s="96" t="s">
        <v>2365</v>
      </c>
      <c r="AP1332" s="96" t="s">
        <v>2465</v>
      </c>
    </row>
    <row r="1333" spans="1:42">
      <c r="A1333" s="23">
        <v>1332</v>
      </c>
      <c r="B1333" s="96" t="s">
        <v>2496</v>
      </c>
      <c r="C1333" s="96" t="s">
        <v>1792</v>
      </c>
      <c r="D1333" s="23" t="s">
        <v>1060</v>
      </c>
      <c r="E1333" s="23" t="s">
        <v>737</v>
      </c>
      <c r="F1333" s="23" t="s">
        <v>1073</v>
      </c>
      <c r="G1333" s="96">
        <v>42</v>
      </c>
      <c r="H1333" s="24" t="s">
        <v>2730</v>
      </c>
      <c r="I1333" s="96" t="s">
        <v>121</v>
      </c>
      <c r="J1333" s="96" t="s">
        <v>134</v>
      </c>
      <c r="K1333" s="24">
        <v>20421</v>
      </c>
      <c r="L1333" s="24">
        <v>8</v>
      </c>
      <c r="M1333" s="24">
        <v>1</v>
      </c>
      <c r="Y1333" s="24" t="s">
        <v>2364</v>
      </c>
      <c r="AA1333" s="96" t="s">
        <v>2497</v>
      </c>
      <c r="AC1333" s="96" t="s">
        <v>2498</v>
      </c>
      <c r="AD1333" s="98" t="s">
        <v>2363</v>
      </c>
      <c r="AE1333" s="96">
        <v>4</v>
      </c>
      <c r="AF1333" s="96">
        <v>1</v>
      </c>
      <c r="AG1333" s="96">
        <v>20421</v>
      </c>
      <c r="AH1333" s="96">
        <v>8</v>
      </c>
      <c r="AI1333" s="96">
        <v>1</v>
      </c>
      <c r="AJ1333" s="96" t="s">
        <v>4179</v>
      </c>
      <c r="AK1333" s="96">
        <v>4</v>
      </c>
      <c r="AN1333" s="96">
        <v>0</v>
      </c>
      <c r="AO1333" s="96" t="s">
        <v>2365</v>
      </c>
      <c r="AP1333" s="96" t="s">
        <v>2462</v>
      </c>
    </row>
    <row r="1334" spans="1:42">
      <c r="A1334" s="23">
        <v>1333</v>
      </c>
      <c r="B1334" s="96" t="s">
        <v>2496</v>
      </c>
      <c r="C1334" s="96" t="s">
        <v>1792</v>
      </c>
      <c r="D1334" s="23" t="s">
        <v>1060</v>
      </c>
      <c r="E1334" s="23" t="s">
        <v>737</v>
      </c>
      <c r="F1334" s="23" t="s">
        <v>1073</v>
      </c>
      <c r="G1334" s="96">
        <v>42</v>
      </c>
      <c r="H1334" s="24" t="s">
        <v>2731</v>
      </c>
      <c r="I1334" s="96" t="s">
        <v>121</v>
      </c>
      <c r="J1334" s="96" t="s">
        <v>134</v>
      </c>
      <c r="K1334" s="24">
        <v>20421</v>
      </c>
      <c r="L1334" s="24">
        <v>10</v>
      </c>
      <c r="M1334" s="24">
        <v>1</v>
      </c>
      <c r="Y1334" s="24" t="s">
        <v>2364</v>
      </c>
      <c r="AA1334" s="96" t="s">
        <v>2497</v>
      </c>
      <c r="AC1334" s="96" t="s">
        <v>2498</v>
      </c>
      <c r="AD1334" s="98" t="s">
        <v>2363</v>
      </c>
      <c r="AE1334" s="96">
        <v>4</v>
      </c>
      <c r="AF1334" s="96">
        <v>1</v>
      </c>
      <c r="AG1334" s="96">
        <v>20421</v>
      </c>
      <c r="AH1334" s="96">
        <v>10</v>
      </c>
      <c r="AI1334" s="96">
        <v>1</v>
      </c>
      <c r="AJ1334" s="96" t="s">
        <v>4180</v>
      </c>
      <c r="AK1334" s="96">
        <v>4</v>
      </c>
      <c r="AN1334" s="96">
        <v>0</v>
      </c>
      <c r="AO1334" s="96" t="s">
        <v>2365</v>
      </c>
      <c r="AP1334" s="96" t="s">
        <v>2463</v>
      </c>
    </row>
    <row r="1335" spans="1:42">
      <c r="A1335" s="23">
        <v>1334</v>
      </c>
      <c r="B1335" s="96" t="s">
        <v>2496</v>
      </c>
      <c r="C1335" s="96" t="s">
        <v>1792</v>
      </c>
      <c r="D1335" s="23" t="s">
        <v>1063</v>
      </c>
      <c r="E1335" s="23" t="s">
        <v>701</v>
      </c>
      <c r="F1335" s="23" t="s">
        <v>1076</v>
      </c>
      <c r="G1335" s="96">
        <v>43</v>
      </c>
      <c r="H1335" s="24" t="s">
        <v>2694</v>
      </c>
      <c r="I1335" s="96" t="s">
        <v>122</v>
      </c>
      <c r="J1335" s="96" t="s">
        <v>134</v>
      </c>
      <c r="K1335" s="24">
        <v>20431</v>
      </c>
      <c r="L1335" s="24">
        <v>0</v>
      </c>
      <c r="M1335" s="24">
        <v>2</v>
      </c>
      <c r="Y1335" s="24" t="s">
        <v>2364</v>
      </c>
      <c r="AA1335" s="96" t="s">
        <v>2499</v>
      </c>
      <c r="AC1335" s="96" t="s">
        <v>2500</v>
      </c>
      <c r="AD1335" s="98" t="s">
        <v>2363</v>
      </c>
      <c r="AE1335" s="96">
        <v>4</v>
      </c>
      <c r="AF1335" s="96">
        <v>1</v>
      </c>
      <c r="AG1335" s="96">
        <v>20431</v>
      </c>
      <c r="AH1335" s="96">
        <v>0</v>
      </c>
      <c r="AI1335" s="96">
        <v>2</v>
      </c>
      <c r="AJ1335" s="96" t="s">
        <v>4181</v>
      </c>
      <c r="AK1335" s="96">
        <v>4</v>
      </c>
      <c r="AN1335" s="96">
        <v>0</v>
      </c>
      <c r="AO1335" s="96" t="s">
        <v>2365</v>
      </c>
      <c r="AP1335" s="96" t="s">
        <v>2390</v>
      </c>
    </row>
    <row r="1336" spans="1:42">
      <c r="A1336" s="23">
        <v>1335</v>
      </c>
      <c r="B1336" s="96" t="s">
        <v>2496</v>
      </c>
      <c r="C1336" s="96" t="s">
        <v>1792</v>
      </c>
      <c r="D1336" s="23" t="s">
        <v>1063</v>
      </c>
      <c r="E1336" s="23" t="s">
        <v>701</v>
      </c>
      <c r="F1336" s="23" t="s">
        <v>1076</v>
      </c>
      <c r="G1336" s="96">
        <v>43</v>
      </c>
      <c r="H1336" s="24" t="s">
        <v>2726</v>
      </c>
      <c r="I1336" s="96" t="s">
        <v>122</v>
      </c>
      <c r="J1336" s="96" t="s">
        <v>134</v>
      </c>
      <c r="K1336" s="24">
        <v>20431</v>
      </c>
      <c r="L1336" s="24">
        <v>2</v>
      </c>
      <c r="M1336" s="24">
        <v>1</v>
      </c>
      <c r="Y1336" s="24" t="s">
        <v>2364</v>
      </c>
      <c r="AA1336" s="96" t="s">
        <v>2499</v>
      </c>
      <c r="AC1336" s="96" t="s">
        <v>2500</v>
      </c>
      <c r="AD1336" s="98" t="s">
        <v>2363</v>
      </c>
      <c r="AE1336" s="96">
        <v>4</v>
      </c>
      <c r="AF1336" s="96">
        <v>1</v>
      </c>
      <c r="AG1336" s="96">
        <v>20431</v>
      </c>
      <c r="AH1336" s="96">
        <v>2</v>
      </c>
      <c r="AI1336" s="96">
        <v>1</v>
      </c>
      <c r="AJ1336" s="96" t="s">
        <v>4182</v>
      </c>
      <c r="AK1336" s="96">
        <v>4</v>
      </c>
      <c r="AN1336" s="96">
        <v>0</v>
      </c>
      <c r="AO1336" s="96" t="s">
        <v>2365</v>
      </c>
      <c r="AP1336" s="96" t="s">
        <v>2389</v>
      </c>
    </row>
    <row r="1337" spans="1:42">
      <c r="A1337" s="23">
        <v>1336</v>
      </c>
      <c r="B1337" s="96" t="s">
        <v>2496</v>
      </c>
      <c r="C1337" s="96" t="s">
        <v>1792</v>
      </c>
      <c r="D1337" s="23" t="s">
        <v>1063</v>
      </c>
      <c r="E1337" s="23" t="s">
        <v>701</v>
      </c>
      <c r="F1337" s="23" t="s">
        <v>1076</v>
      </c>
      <c r="G1337" s="96">
        <v>43</v>
      </c>
      <c r="H1337" s="24" t="s">
        <v>2727</v>
      </c>
      <c r="I1337" s="96" t="s">
        <v>122</v>
      </c>
      <c r="J1337" s="96" t="s">
        <v>134</v>
      </c>
      <c r="K1337" s="24">
        <v>20431</v>
      </c>
      <c r="L1337" s="24">
        <v>4</v>
      </c>
      <c r="M1337" s="24">
        <v>2</v>
      </c>
      <c r="Y1337" s="24" t="s">
        <v>2364</v>
      </c>
      <c r="AA1337" s="96" t="s">
        <v>2499</v>
      </c>
      <c r="AC1337" s="96" t="s">
        <v>2500</v>
      </c>
      <c r="AD1337" s="98" t="s">
        <v>2363</v>
      </c>
      <c r="AE1337" s="96">
        <v>4</v>
      </c>
      <c r="AF1337" s="96">
        <v>1</v>
      </c>
      <c r="AG1337" s="96">
        <v>20431</v>
      </c>
      <c r="AH1337" s="96">
        <v>4</v>
      </c>
      <c r="AI1337" s="96">
        <v>2</v>
      </c>
      <c r="AJ1337" s="96" t="s">
        <v>4183</v>
      </c>
      <c r="AK1337" s="96">
        <v>4</v>
      </c>
      <c r="AN1337" s="96">
        <v>0</v>
      </c>
      <c r="AO1337" s="96" t="s">
        <v>2365</v>
      </c>
      <c r="AP1337" s="96" t="s">
        <v>2451</v>
      </c>
    </row>
    <row r="1338" spans="1:42">
      <c r="A1338" s="23">
        <v>1337</v>
      </c>
      <c r="B1338" s="96" t="s">
        <v>2496</v>
      </c>
      <c r="C1338" s="96" t="s">
        <v>1792</v>
      </c>
      <c r="D1338" s="23" t="s">
        <v>1063</v>
      </c>
      <c r="E1338" s="23" t="s">
        <v>701</v>
      </c>
      <c r="F1338" s="23" t="s">
        <v>1076</v>
      </c>
      <c r="G1338" s="96">
        <v>43</v>
      </c>
      <c r="H1338" s="24" t="s">
        <v>5355</v>
      </c>
      <c r="I1338" s="96" t="s">
        <v>121</v>
      </c>
      <c r="J1338" s="96" t="s">
        <v>138</v>
      </c>
      <c r="K1338" s="24">
        <v>10861</v>
      </c>
      <c r="L1338" s="24">
        <v>0</v>
      </c>
      <c r="M1338" s="24">
        <v>1</v>
      </c>
      <c r="Y1338" s="24" t="s">
        <v>2364</v>
      </c>
      <c r="AA1338" s="96" t="s">
        <v>2497</v>
      </c>
      <c r="AC1338" s="96" t="s">
        <v>2498</v>
      </c>
      <c r="AD1338" s="98" t="s">
        <v>2391</v>
      </c>
      <c r="AE1338" s="96">
        <v>16</v>
      </c>
      <c r="AF1338" s="96">
        <v>16</v>
      </c>
      <c r="AG1338" s="96">
        <v>10861</v>
      </c>
      <c r="AH1338" s="96">
        <v>0</v>
      </c>
      <c r="AI1338" s="96">
        <v>1</v>
      </c>
      <c r="AJ1338" s="96" t="s">
        <v>5507</v>
      </c>
      <c r="AK1338" s="96">
        <v>4</v>
      </c>
      <c r="AN1338" s="96">
        <v>0</v>
      </c>
      <c r="AO1338" s="96" t="s">
        <v>2365</v>
      </c>
      <c r="AP1338" s="96" t="s">
        <v>2392</v>
      </c>
    </row>
    <row r="1339" spans="1:42">
      <c r="A1339" s="23">
        <v>1338</v>
      </c>
      <c r="B1339" s="96" t="s">
        <v>2496</v>
      </c>
      <c r="C1339" s="96" t="s">
        <v>1792</v>
      </c>
      <c r="D1339" s="23" t="s">
        <v>1063</v>
      </c>
      <c r="E1339" s="23" t="s">
        <v>701</v>
      </c>
      <c r="F1339" s="23" t="s">
        <v>1076</v>
      </c>
      <c r="G1339" s="96">
        <v>43</v>
      </c>
      <c r="H1339" s="24" t="s">
        <v>5351</v>
      </c>
      <c r="I1339" s="96" t="s">
        <v>123</v>
      </c>
      <c r="J1339" s="96" t="s">
        <v>138</v>
      </c>
      <c r="K1339" s="24">
        <v>10862</v>
      </c>
      <c r="L1339" s="24">
        <v>0</v>
      </c>
      <c r="M1339" s="24">
        <v>1</v>
      </c>
      <c r="Y1339" s="24" t="s">
        <v>2364</v>
      </c>
      <c r="AA1339" s="96" t="s">
        <v>2501</v>
      </c>
      <c r="AC1339" s="96" t="s">
        <v>2502</v>
      </c>
      <c r="AD1339" s="98" t="s">
        <v>2391</v>
      </c>
      <c r="AE1339" s="96">
        <v>16</v>
      </c>
      <c r="AF1339" s="96">
        <v>16</v>
      </c>
      <c r="AG1339" s="96">
        <v>10862</v>
      </c>
      <c r="AH1339" s="96">
        <v>0</v>
      </c>
      <c r="AI1339" s="96">
        <v>1</v>
      </c>
      <c r="AJ1339" s="96" t="s">
        <v>5508</v>
      </c>
      <c r="AK1339" s="96">
        <v>4</v>
      </c>
      <c r="AN1339" s="96">
        <v>0</v>
      </c>
      <c r="AO1339" s="96" t="s">
        <v>2365</v>
      </c>
      <c r="AP1339" s="96" t="s">
        <v>2393</v>
      </c>
    </row>
    <row r="1340" spans="1:42">
      <c r="A1340" s="23">
        <v>1339</v>
      </c>
      <c r="B1340" s="96" t="s">
        <v>2496</v>
      </c>
      <c r="C1340" s="96" t="s">
        <v>1792</v>
      </c>
      <c r="D1340" s="23" t="s">
        <v>1063</v>
      </c>
      <c r="E1340" s="23" t="s">
        <v>701</v>
      </c>
      <c r="F1340" s="23" t="s">
        <v>1076</v>
      </c>
      <c r="G1340" s="96">
        <v>43</v>
      </c>
      <c r="H1340" s="24" t="s">
        <v>5352</v>
      </c>
      <c r="I1340" s="96" t="s">
        <v>123</v>
      </c>
      <c r="J1340" s="96" t="s">
        <v>134</v>
      </c>
      <c r="K1340" s="24">
        <v>20431</v>
      </c>
      <c r="L1340" s="24">
        <v>6</v>
      </c>
      <c r="M1340" s="24">
        <v>2</v>
      </c>
      <c r="Y1340" s="24" t="s">
        <v>2364</v>
      </c>
      <c r="AA1340" s="96" t="s">
        <v>2501</v>
      </c>
      <c r="AC1340" s="96" t="s">
        <v>2502</v>
      </c>
      <c r="AD1340" s="98" t="s">
        <v>2363</v>
      </c>
      <c r="AE1340" s="96">
        <v>4</v>
      </c>
      <c r="AF1340" s="96">
        <v>1</v>
      </c>
      <c r="AG1340" s="96">
        <v>20431</v>
      </c>
      <c r="AH1340" s="96">
        <v>6</v>
      </c>
      <c r="AI1340" s="96">
        <v>2</v>
      </c>
      <c r="AJ1340" s="96" t="s">
        <v>5509</v>
      </c>
      <c r="AK1340" s="96">
        <v>4</v>
      </c>
      <c r="AN1340" s="96">
        <v>0</v>
      </c>
      <c r="AO1340" s="96" t="s">
        <v>2365</v>
      </c>
      <c r="AP1340" s="96" t="s">
        <v>2394</v>
      </c>
    </row>
    <row r="1341" spans="1:42">
      <c r="A1341" s="23">
        <v>1340</v>
      </c>
      <c r="B1341" s="96" t="s">
        <v>2496</v>
      </c>
      <c r="C1341" s="96" t="s">
        <v>1792</v>
      </c>
      <c r="D1341" s="23" t="s">
        <v>1063</v>
      </c>
      <c r="E1341" s="23" t="s">
        <v>701</v>
      </c>
      <c r="F1341" s="23" t="s">
        <v>1076</v>
      </c>
      <c r="G1341" s="96">
        <v>43</v>
      </c>
      <c r="H1341" s="24" t="s">
        <v>5353</v>
      </c>
      <c r="I1341" s="96" t="s">
        <v>123</v>
      </c>
      <c r="J1341" s="96" t="s">
        <v>138</v>
      </c>
      <c r="K1341" s="24">
        <v>10863</v>
      </c>
      <c r="L1341" s="24">
        <v>0</v>
      </c>
      <c r="M1341" s="24">
        <v>1</v>
      </c>
      <c r="Y1341" s="24" t="s">
        <v>2364</v>
      </c>
      <c r="AA1341" s="96" t="s">
        <v>2501</v>
      </c>
      <c r="AC1341" s="96" t="s">
        <v>2502</v>
      </c>
      <c r="AD1341" s="98" t="s">
        <v>2391</v>
      </c>
      <c r="AE1341" s="96">
        <v>16</v>
      </c>
      <c r="AF1341" s="96">
        <v>16</v>
      </c>
      <c r="AG1341" s="96">
        <v>10863</v>
      </c>
      <c r="AH1341" s="96">
        <v>0</v>
      </c>
      <c r="AI1341" s="96">
        <v>1</v>
      </c>
      <c r="AJ1341" s="96" t="s">
        <v>5510</v>
      </c>
      <c r="AK1341" s="96">
        <v>4</v>
      </c>
      <c r="AN1341" s="96">
        <v>0</v>
      </c>
      <c r="AO1341" s="96" t="s">
        <v>2365</v>
      </c>
      <c r="AP1341" s="96" t="s">
        <v>2395</v>
      </c>
    </row>
    <row r="1342" spans="1:42">
      <c r="A1342" s="23">
        <v>1341</v>
      </c>
      <c r="B1342" s="96" t="s">
        <v>2496</v>
      </c>
      <c r="C1342" s="96" t="s">
        <v>1792</v>
      </c>
      <c r="D1342" s="23" t="s">
        <v>1063</v>
      </c>
      <c r="E1342" s="23" t="s">
        <v>701</v>
      </c>
      <c r="F1342" s="23" t="s">
        <v>1076</v>
      </c>
      <c r="G1342" s="96">
        <v>43</v>
      </c>
      <c r="H1342" s="24" t="s">
        <v>5354</v>
      </c>
      <c r="I1342" s="96" t="s">
        <v>123</v>
      </c>
      <c r="J1342" s="96" t="s">
        <v>134</v>
      </c>
      <c r="K1342" s="24">
        <v>20431</v>
      </c>
      <c r="L1342" s="24">
        <v>8</v>
      </c>
      <c r="M1342" s="24">
        <v>2</v>
      </c>
      <c r="Y1342" s="24" t="s">
        <v>2364</v>
      </c>
      <c r="AA1342" s="96" t="s">
        <v>2501</v>
      </c>
      <c r="AC1342" s="96" t="s">
        <v>2502</v>
      </c>
      <c r="AD1342" s="98" t="s">
        <v>2363</v>
      </c>
      <c r="AE1342" s="96">
        <v>4</v>
      </c>
      <c r="AF1342" s="96">
        <v>1</v>
      </c>
      <c r="AG1342" s="96">
        <v>20431</v>
      </c>
      <c r="AH1342" s="96">
        <v>8</v>
      </c>
      <c r="AI1342" s="96">
        <v>2</v>
      </c>
      <c r="AJ1342" s="96" t="s">
        <v>5511</v>
      </c>
      <c r="AK1342" s="96">
        <v>4</v>
      </c>
      <c r="AN1342" s="96">
        <v>0</v>
      </c>
      <c r="AO1342" s="96" t="s">
        <v>2365</v>
      </c>
      <c r="AP1342" s="96" t="s">
        <v>2396</v>
      </c>
    </row>
    <row r="1343" spans="1:42">
      <c r="A1343" s="23">
        <v>1342</v>
      </c>
      <c r="B1343" s="96" t="s">
        <v>2496</v>
      </c>
      <c r="C1343" s="96" t="s">
        <v>1792</v>
      </c>
      <c r="D1343" s="23" t="s">
        <v>1063</v>
      </c>
      <c r="E1343" s="23" t="s">
        <v>701</v>
      </c>
      <c r="F1343" s="23" t="s">
        <v>1076</v>
      </c>
      <c r="G1343" s="96">
        <v>43</v>
      </c>
      <c r="H1343" s="24" t="s">
        <v>2940</v>
      </c>
      <c r="I1343" s="96" t="s">
        <v>123</v>
      </c>
      <c r="J1343" s="96" t="s">
        <v>138</v>
      </c>
      <c r="K1343" s="24">
        <v>10864</v>
      </c>
      <c r="L1343" s="24">
        <v>0</v>
      </c>
      <c r="M1343" s="24">
        <v>1</v>
      </c>
      <c r="Y1343" s="24" t="s">
        <v>2364</v>
      </c>
      <c r="AA1343" s="96" t="s">
        <v>2501</v>
      </c>
      <c r="AC1343" s="96" t="s">
        <v>2502</v>
      </c>
      <c r="AD1343" s="98" t="s">
        <v>2391</v>
      </c>
      <c r="AE1343" s="96">
        <v>16</v>
      </c>
      <c r="AF1343" s="96">
        <v>16</v>
      </c>
      <c r="AG1343" s="96">
        <v>10864</v>
      </c>
      <c r="AH1343" s="96">
        <v>0</v>
      </c>
      <c r="AI1343" s="96">
        <v>1</v>
      </c>
      <c r="AJ1343" s="96" t="s">
        <v>4189</v>
      </c>
      <c r="AK1343" s="96">
        <v>4</v>
      </c>
      <c r="AN1343" s="96">
        <v>0</v>
      </c>
      <c r="AO1343" s="96" t="s">
        <v>2365</v>
      </c>
      <c r="AP1343" s="96" t="s">
        <v>2452</v>
      </c>
    </row>
    <row r="1344" spans="1:42">
      <c r="A1344" s="23">
        <v>1343</v>
      </c>
      <c r="B1344" s="96" t="s">
        <v>2496</v>
      </c>
      <c r="C1344" s="96" t="s">
        <v>1792</v>
      </c>
      <c r="D1344" s="23" t="s">
        <v>1063</v>
      </c>
      <c r="E1344" s="23" t="s">
        <v>701</v>
      </c>
      <c r="F1344" s="23" t="s">
        <v>1076</v>
      </c>
      <c r="G1344" s="96">
        <v>43</v>
      </c>
      <c r="H1344" s="24" t="s">
        <v>2941</v>
      </c>
      <c r="I1344" s="96" t="s">
        <v>123</v>
      </c>
      <c r="J1344" s="96" t="s">
        <v>134</v>
      </c>
      <c r="K1344" s="24">
        <v>20431</v>
      </c>
      <c r="L1344" s="24">
        <v>10</v>
      </c>
      <c r="M1344" s="24">
        <v>2</v>
      </c>
      <c r="Y1344" s="24" t="s">
        <v>2364</v>
      </c>
      <c r="AA1344" s="96" t="s">
        <v>2501</v>
      </c>
      <c r="AC1344" s="96" t="s">
        <v>2502</v>
      </c>
      <c r="AD1344" s="98" t="s">
        <v>2363</v>
      </c>
      <c r="AE1344" s="96">
        <v>4</v>
      </c>
      <c r="AF1344" s="96">
        <v>1</v>
      </c>
      <c r="AG1344" s="96">
        <v>20431</v>
      </c>
      <c r="AH1344" s="96">
        <v>10</v>
      </c>
      <c r="AI1344" s="96">
        <v>2</v>
      </c>
      <c r="AJ1344" s="96" t="s">
        <v>4190</v>
      </c>
      <c r="AK1344" s="96">
        <v>4</v>
      </c>
      <c r="AN1344" s="96">
        <v>0</v>
      </c>
      <c r="AO1344" s="96" t="s">
        <v>2365</v>
      </c>
      <c r="AP1344" s="96" t="s">
        <v>2453</v>
      </c>
    </row>
    <row r="1345" spans="1:42">
      <c r="A1345" s="23">
        <v>1344</v>
      </c>
      <c r="B1345" s="96" t="s">
        <v>2496</v>
      </c>
      <c r="C1345" s="96" t="s">
        <v>1792</v>
      </c>
      <c r="D1345" s="23" t="s">
        <v>1063</v>
      </c>
      <c r="E1345" s="23" t="s">
        <v>701</v>
      </c>
      <c r="F1345" s="23" t="s">
        <v>1076</v>
      </c>
      <c r="G1345" s="96">
        <v>43</v>
      </c>
      <c r="H1345" s="24" t="s">
        <v>2942</v>
      </c>
      <c r="I1345" s="96" t="s">
        <v>123</v>
      </c>
      <c r="J1345" s="96" t="s">
        <v>138</v>
      </c>
      <c r="K1345" s="24">
        <v>10865</v>
      </c>
      <c r="L1345" s="24">
        <v>0</v>
      </c>
      <c r="M1345" s="24">
        <v>1</v>
      </c>
      <c r="Y1345" s="24" t="s">
        <v>2364</v>
      </c>
      <c r="AA1345" s="96" t="s">
        <v>2501</v>
      </c>
      <c r="AC1345" s="96" t="s">
        <v>2502</v>
      </c>
      <c r="AD1345" s="98" t="s">
        <v>2391</v>
      </c>
      <c r="AE1345" s="96">
        <v>16</v>
      </c>
      <c r="AF1345" s="96">
        <v>16</v>
      </c>
      <c r="AG1345" s="96">
        <v>10865</v>
      </c>
      <c r="AH1345" s="96">
        <v>0</v>
      </c>
      <c r="AI1345" s="96">
        <v>1</v>
      </c>
      <c r="AJ1345" s="96" t="s">
        <v>4191</v>
      </c>
      <c r="AK1345" s="96">
        <v>4</v>
      </c>
      <c r="AN1345" s="96">
        <v>0</v>
      </c>
      <c r="AO1345" s="96" t="s">
        <v>2365</v>
      </c>
      <c r="AP1345" s="96" t="s">
        <v>2454</v>
      </c>
    </row>
    <row r="1346" spans="1:42">
      <c r="A1346" s="23">
        <v>1345</v>
      </c>
      <c r="B1346" s="96" t="s">
        <v>2496</v>
      </c>
      <c r="C1346" s="96" t="s">
        <v>1792</v>
      </c>
      <c r="D1346" s="23" t="s">
        <v>1063</v>
      </c>
      <c r="E1346" s="23" t="s">
        <v>701</v>
      </c>
      <c r="F1346" s="23" t="s">
        <v>1076</v>
      </c>
      <c r="G1346" s="96">
        <v>43</v>
      </c>
      <c r="H1346" s="24" t="s">
        <v>2943</v>
      </c>
      <c r="I1346" s="96" t="s">
        <v>123</v>
      </c>
      <c r="J1346" s="96" t="s">
        <v>134</v>
      </c>
      <c r="K1346" s="24">
        <v>20431</v>
      </c>
      <c r="L1346" s="24">
        <v>12</v>
      </c>
      <c r="M1346" s="24">
        <v>2</v>
      </c>
      <c r="Y1346" s="24" t="s">
        <v>2364</v>
      </c>
      <c r="AA1346" s="96" t="s">
        <v>2501</v>
      </c>
      <c r="AC1346" s="96" t="s">
        <v>2502</v>
      </c>
      <c r="AD1346" s="98" t="s">
        <v>2363</v>
      </c>
      <c r="AE1346" s="96">
        <v>4</v>
      </c>
      <c r="AF1346" s="96">
        <v>1</v>
      </c>
      <c r="AG1346" s="96">
        <v>20431</v>
      </c>
      <c r="AH1346" s="96">
        <v>12</v>
      </c>
      <c r="AI1346" s="96">
        <v>2</v>
      </c>
      <c r="AJ1346" s="96" t="s">
        <v>4192</v>
      </c>
      <c r="AK1346" s="96">
        <v>4</v>
      </c>
      <c r="AN1346" s="96">
        <v>0</v>
      </c>
      <c r="AO1346" s="96" t="s">
        <v>2365</v>
      </c>
      <c r="AP1346" s="96" t="s">
        <v>2455</v>
      </c>
    </row>
    <row r="1347" spans="1:42">
      <c r="A1347" s="23">
        <v>1346</v>
      </c>
      <c r="B1347" s="96" t="s">
        <v>2496</v>
      </c>
      <c r="C1347" s="96" t="s">
        <v>1792</v>
      </c>
      <c r="D1347" s="23" t="s">
        <v>1063</v>
      </c>
      <c r="E1347" s="23" t="s">
        <v>701</v>
      </c>
      <c r="F1347" s="23" t="s">
        <v>1076</v>
      </c>
      <c r="G1347" s="96">
        <v>43</v>
      </c>
      <c r="H1347" s="24" t="s">
        <v>2944</v>
      </c>
      <c r="I1347" s="96" t="s">
        <v>123</v>
      </c>
      <c r="J1347" s="96" t="s">
        <v>138</v>
      </c>
      <c r="K1347" s="24">
        <v>10866</v>
      </c>
      <c r="L1347" s="24">
        <v>0</v>
      </c>
      <c r="M1347" s="24">
        <v>1</v>
      </c>
      <c r="Y1347" s="24" t="s">
        <v>2364</v>
      </c>
      <c r="AA1347" s="96" t="s">
        <v>2501</v>
      </c>
      <c r="AC1347" s="96" t="s">
        <v>2502</v>
      </c>
      <c r="AD1347" s="98" t="s">
        <v>2391</v>
      </c>
      <c r="AE1347" s="96">
        <v>16</v>
      </c>
      <c r="AF1347" s="96">
        <v>16</v>
      </c>
      <c r="AG1347" s="96">
        <v>10866</v>
      </c>
      <c r="AH1347" s="96">
        <v>0</v>
      </c>
      <c r="AI1347" s="96">
        <v>1</v>
      </c>
      <c r="AJ1347" s="96" t="s">
        <v>4193</v>
      </c>
      <c r="AK1347" s="96">
        <v>4</v>
      </c>
      <c r="AN1347" s="96">
        <v>0</v>
      </c>
      <c r="AO1347" s="96" t="s">
        <v>2365</v>
      </c>
      <c r="AP1347" s="96" t="s">
        <v>2456</v>
      </c>
    </row>
    <row r="1348" spans="1:42">
      <c r="A1348" s="23">
        <v>1347</v>
      </c>
      <c r="B1348" s="96" t="s">
        <v>2496</v>
      </c>
      <c r="C1348" s="96" t="s">
        <v>1792</v>
      </c>
      <c r="D1348" s="23" t="s">
        <v>1063</v>
      </c>
      <c r="E1348" s="23" t="s">
        <v>701</v>
      </c>
      <c r="F1348" s="23" t="s">
        <v>1076</v>
      </c>
      <c r="G1348" s="96">
        <v>43</v>
      </c>
      <c r="H1348" s="24" t="s">
        <v>2945</v>
      </c>
      <c r="I1348" s="96" t="s">
        <v>123</v>
      </c>
      <c r="J1348" s="96" t="s">
        <v>134</v>
      </c>
      <c r="K1348" s="24">
        <v>20431</v>
      </c>
      <c r="L1348" s="24">
        <v>14</v>
      </c>
      <c r="M1348" s="24">
        <v>2</v>
      </c>
      <c r="Y1348" s="24" t="s">
        <v>2364</v>
      </c>
      <c r="AA1348" s="96" t="s">
        <v>2501</v>
      </c>
      <c r="AC1348" s="96" t="s">
        <v>2502</v>
      </c>
      <c r="AD1348" s="98" t="s">
        <v>2363</v>
      </c>
      <c r="AE1348" s="96">
        <v>4</v>
      </c>
      <c r="AF1348" s="96">
        <v>1</v>
      </c>
      <c r="AG1348" s="96">
        <v>20431</v>
      </c>
      <c r="AH1348" s="96">
        <v>14</v>
      </c>
      <c r="AI1348" s="96">
        <v>2</v>
      </c>
      <c r="AJ1348" s="96" t="s">
        <v>4194</v>
      </c>
      <c r="AK1348" s="96">
        <v>4</v>
      </c>
      <c r="AN1348" s="96">
        <v>0</v>
      </c>
      <c r="AO1348" s="96" t="s">
        <v>2365</v>
      </c>
      <c r="AP1348" s="96" t="s">
        <v>2457</v>
      </c>
    </row>
    <row r="1349" spans="1:42">
      <c r="A1349" s="23">
        <v>1348</v>
      </c>
      <c r="B1349" s="96" t="s">
        <v>2496</v>
      </c>
      <c r="C1349" s="96" t="s">
        <v>1792</v>
      </c>
      <c r="D1349" s="23" t="s">
        <v>1063</v>
      </c>
      <c r="E1349" s="23" t="s">
        <v>701</v>
      </c>
      <c r="F1349" s="23" t="s">
        <v>1076</v>
      </c>
      <c r="G1349" s="96">
        <v>43</v>
      </c>
      <c r="H1349" s="24" t="s">
        <v>2946</v>
      </c>
      <c r="I1349" s="96" t="s">
        <v>123</v>
      </c>
      <c r="J1349" s="96" t="s">
        <v>138</v>
      </c>
      <c r="K1349" s="24">
        <v>10867</v>
      </c>
      <c r="L1349" s="24">
        <v>0</v>
      </c>
      <c r="M1349" s="24">
        <v>1</v>
      </c>
      <c r="Y1349" s="24" t="s">
        <v>2364</v>
      </c>
      <c r="AA1349" s="96" t="s">
        <v>2501</v>
      </c>
      <c r="AC1349" s="96" t="s">
        <v>2502</v>
      </c>
      <c r="AD1349" s="98" t="s">
        <v>2391</v>
      </c>
      <c r="AE1349" s="96">
        <v>16</v>
      </c>
      <c r="AF1349" s="96">
        <v>16</v>
      </c>
      <c r="AG1349" s="96">
        <v>10867</v>
      </c>
      <c r="AH1349" s="96">
        <v>0</v>
      </c>
      <c r="AI1349" s="96">
        <v>1</v>
      </c>
      <c r="AJ1349" s="96" t="s">
        <v>4195</v>
      </c>
      <c r="AK1349" s="96">
        <v>4</v>
      </c>
      <c r="AN1349" s="96">
        <v>0</v>
      </c>
      <c r="AO1349" s="96" t="s">
        <v>2365</v>
      </c>
      <c r="AP1349" s="96" t="s">
        <v>2458</v>
      </c>
    </row>
    <row r="1350" spans="1:42">
      <c r="A1350" s="23">
        <v>1349</v>
      </c>
      <c r="B1350" s="96" t="s">
        <v>2496</v>
      </c>
      <c r="C1350" s="96" t="s">
        <v>1792</v>
      </c>
      <c r="D1350" s="23" t="s">
        <v>1063</v>
      </c>
      <c r="E1350" s="23" t="s">
        <v>701</v>
      </c>
      <c r="F1350" s="23" t="s">
        <v>1076</v>
      </c>
      <c r="G1350" s="96">
        <v>43</v>
      </c>
      <c r="H1350" s="24" t="s">
        <v>2947</v>
      </c>
      <c r="I1350" s="96" t="s">
        <v>123</v>
      </c>
      <c r="J1350" s="96" t="s">
        <v>134</v>
      </c>
      <c r="K1350" s="24">
        <v>20432</v>
      </c>
      <c r="L1350" s="24">
        <v>0</v>
      </c>
      <c r="M1350" s="24">
        <v>2</v>
      </c>
      <c r="Y1350" s="24" t="s">
        <v>2364</v>
      </c>
      <c r="AA1350" s="96" t="s">
        <v>2501</v>
      </c>
      <c r="AC1350" s="96" t="s">
        <v>2502</v>
      </c>
      <c r="AD1350" s="98" t="s">
        <v>2363</v>
      </c>
      <c r="AE1350" s="96">
        <v>4</v>
      </c>
      <c r="AF1350" s="96">
        <v>1</v>
      </c>
      <c r="AG1350" s="96">
        <v>20432</v>
      </c>
      <c r="AH1350" s="96">
        <v>0</v>
      </c>
      <c r="AI1350" s="96">
        <v>2</v>
      </c>
      <c r="AJ1350" s="96" t="s">
        <v>4196</v>
      </c>
      <c r="AK1350" s="96">
        <v>4</v>
      </c>
      <c r="AN1350" s="96">
        <v>0</v>
      </c>
      <c r="AO1350" s="96" t="s">
        <v>2365</v>
      </c>
      <c r="AP1350" s="96" t="s">
        <v>2459</v>
      </c>
    </row>
    <row r="1351" spans="1:42">
      <c r="A1351" s="23">
        <v>1350</v>
      </c>
      <c r="B1351" s="96" t="s">
        <v>2496</v>
      </c>
      <c r="C1351" s="96" t="s">
        <v>1792</v>
      </c>
      <c r="D1351" s="23" t="s">
        <v>1063</v>
      </c>
      <c r="E1351" s="23" t="s">
        <v>701</v>
      </c>
      <c r="F1351" s="23" t="s">
        <v>1076</v>
      </c>
      <c r="G1351" s="96">
        <v>43</v>
      </c>
      <c r="H1351" s="24" t="s">
        <v>2728</v>
      </c>
      <c r="I1351" s="96" t="s">
        <v>121</v>
      </c>
      <c r="J1351" s="96" t="s">
        <v>134</v>
      </c>
      <c r="K1351" s="24">
        <v>20432</v>
      </c>
      <c r="L1351" s="24">
        <v>2</v>
      </c>
      <c r="M1351" s="24">
        <v>1</v>
      </c>
      <c r="Y1351" s="24" t="s">
        <v>2364</v>
      </c>
      <c r="AA1351" s="96" t="s">
        <v>2497</v>
      </c>
      <c r="AC1351" s="96" t="s">
        <v>2498</v>
      </c>
      <c r="AD1351" s="98" t="s">
        <v>2363</v>
      </c>
      <c r="AE1351" s="96">
        <v>4</v>
      </c>
      <c r="AF1351" s="96">
        <v>1</v>
      </c>
      <c r="AG1351" s="96">
        <v>20432</v>
      </c>
      <c r="AH1351" s="96">
        <v>2</v>
      </c>
      <c r="AI1351" s="96">
        <v>1</v>
      </c>
      <c r="AJ1351" s="96" t="s">
        <v>4197</v>
      </c>
      <c r="AK1351" s="96">
        <v>4</v>
      </c>
      <c r="AN1351" s="96">
        <v>0</v>
      </c>
      <c r="AO1351" s="96" t="s">
        <v>2365</v>
      </c>
      <c r="AP1351" s="96" t="s">
        <v>2460</v>
      </c>
    </row>
    <row r="1352" spans="1:42">
      <c r="A1352" s="23">
        <v>1351</v>
      </c>
      <c r="B1352" s="96" t="s">
        <v>2496</v>
      </c>
      <c r="C1352" s="96" t="s">
        <v>1792</v>
      </c>
      <c r="D1352" s="23" t="s">
        <v>1063</v>
      </c>
      <c r="E1352" s="23" t="s">
        <v>701</v>
      </c>
      <c r="F1352" s="23" t="s">
        <v>1076</v>
      </c>
      <c r="G1352" s="96">
        <v>43</v>
      </c>
      <c r="H1352" s="24" t="s">
        <v>2729</v>
      </c>
      <c r="I1352" s="96" t="s">
        <v>121</v>
      </c>
      <c r="J1352" s="96" t="s">
        <v>134</v>
      </c>
      <c r="K1352" s="24">
        <v>20432</v>
      </c>
      <c r="L1352" s="24">
        <v>4</v>
      </c>
      <c r="M1352" s="24">
        <v>1</v>
      </c>
      <c r="Y1352" s="24" t="s">
        <v>2364</v>
      </c>
      <c r="AA1352" s="96" t="s">
        <v>2497</v>
      </c>
      <c r="AC1352" s="96" t="s">
        <v>2498</v>
      </c>
      <c r="AD1352" s="98" t="s">
        <v>2363</v>
      </c>
      <c r="AE1352" s="96">
        <v>4</v>
      </c>
      <c r="AF1352" s="96">
        <v>1</v>
      </c>
      <c r="AG1352" s="96">
        <v>20432</v>
      </c>
      <c r="AH1352" s="96">
        <v>4</v>
      </c>
      <c r="AI1352" s="96">
        <v>1</v>
      </c>
      <c r="AJ1352" s="96" t="s">
        <v>4198</v>
      </c>
      <c r="AK1352" s="96">
        <v>4</v>
      </c>
      <c r="AN1352" s="96">
        <v>0</v>
      </c>
      <c r="AO1352" s="96" t="s">
        <v>2365</v>
      </c>
      <c r="AP1352" s="96" t="s">
        <v>2461</v>
      </c>
    </row>
    <row r="1353" spans="1:42">
      <c r="A1353" s="23">
        <v>1352</v>
      </c>
      <c r="B1353" s="96" t="s">
        <v>2496</v>
      </c>
      <c r="C1353" s="96" t="s">
        <v>1792</v>
      </c>
      <c r="D1353" s="23" t="s">
        <v>1063</v>
      </c>
      <c r="E1353" s="23" t="s">
        <v>701</v>
      </c>
      <c r="F1353" s="23" t="s">
        <v>1076</v>
      </c>
      <c r="G1353" s="96">
        <v>43</v>
      </c>
      <c r="H1353" s="24" t="s">
        <v>2730</v>
      </c>
      <c r="I1353" s="96" t="s">
        <v>121</v>
      </c>
      <c r="J1353" s="96" t="s">
        <v>134</v>
      </c>
      <c r="K1353" s="24">
        <v>20432</v>
      </c>
      <c r="L1353" s="24">
        <v>6</v>
      </c>
      <c r="M1353" s="24">
        <v>1</v>
      </c>
      <c r="Y1353" s="24" t="s">
        <v>2364</v>
      </c>
      <c r="AA1353" s="96" t="s">
        <v>2497</v>
      </c>
      <c r="AC1353" s="96" t="s">
        <v>2498</v>
      </c>
      <c r="AD1353" s="98" t="s">
        <v>2363</v>
      </c>
      <c r="AE1353" s="96">
        <v>4</v>
      </c>
      <c r="AF1353" s="96">
        <v>1</v>
      </c>
      <c r="AG1353" s="96">
        <v>20432</v>
      </c>
      <c r="AH1353" s="96">
        <v>6</v>
      </c>
      <c r="AI1353" s="96">
        <v>1</v>
      </c>
      <c r="AJ1353" s="96" t="s">
        <v>4199</v>
      </c>
      <c r="AK1353" s="96">
        <v>4</v>
      </c>
      <c r="AN1353" s="96">
        <v>0</v>
      </c>
      <c r="AO1353" s="96" t="s">
        <v>2365</v>
      </c>
      <c r="AP1353" s="96" t="s">
        <v>2462</v>
      </c>
    </row>
    <row r="1354" spans="1:42">
      <c r="A1354" s="23">
        <v>1353</v>
      </c>
      <c r="B1354" s="96" t="s">
        <v>2496</v>
      </c>
      <c r="C1354" s="96" t="s">
        <v>1792</v>
      </c>
      <c r="D1354" s="23" t="s">
        <v>1063</v>
      </c>
      <c r="E1354" s="23" t="s">
        <v>701</v>
      </c>
      <c r="F1354" s="23" t="s">
        <v>1076</v>
      </c>
      <c r="G1354" s="96">
        <v>43</v>
      </c>
      <c r="H1354" s="24" t="s">
        <v>2731</v>
      </c>
      <c r="I1354" s="96" t="s">
        <v>121</v>
      </c>
      <c r="J1354" s="96" t="s">
        <v>134</v>
      </c>
      <c r="K1354" s="24">
        <v>20432</v>
      </c>
      <c r="L1354" s="24">
        <v>8</v>
      </c>
      <c r="M1354" s="24">
        <v>1</v>
      </c>
      <c r="Y1354" s="24" t="s">
        <v>2364</v>
      </c>
      <c r="AA1354" s="96" t="s">
        <v>2497</v>
      </c>
      <c r="AC1354" s="96" t="s">
        <v>2498</v>
      </c>
      <c r="AD1354" s="98" t="s">
        <v>2363</v>
      </c>
      <c r="AE1354" s="96">
        <v>4</v>
      </c>
      <c r="AF1354" s="96">
        <v>1</v>
      </c>
      <c r="AG1354" s="96">
        <v>20432</v>
      </c>
      <c r="AH1354" s="96">
        <v>8</v>
      </c>
      <c r="AI1354" s="96">
        <v>1</v>
      </c>
      <c r="AJ1354" s="96" t="s">
        <v>4200</v>
      </c>
      <c r="AK1354" s="96">
        <v>4</v>
      </c>
      <c r="AN1354" s="96">
        <v>0</v>
      </c>
      <c r="AO1354" s="96" t="s">
        <v>2365</v>
      </c>
      <c r="AP1354" s="96" t="s">
        <v>2463</v>
      </c>
    </row>
    <row r="1355" spans="1:42">
      <c r="A1355" s="23">
        <v>1354</v>
      </c>
      <c r="B1355" s="96" t="s">
        <v>2496</v>
      </c>
      <c r="C1355" s="96" t="s">
        <v>1792</v>
      </c>
      <c r="D1355" s="23" t="s">
        <v>1060</v>
      </c>
      <c r="E1355" s="23" t="s">
        <v>701</v>
      </c>
      <c r="F1355" s="23" t="s">
        <v>1078</v>
      </c>
      <c r="G1355" s="96">
        <v>44</v>
      </c>
      <c r="H1355" s="24" t="s">
        <v>2694</v>
      </c>
      <c r="I1355" s="96" t="s">
        <v>122</v>
      </c>
      <c r="J1355" s="96" t="s">
        <v>134</v>
      </c>
      <c r="K1355" s="24">
        <v>20441</v>
      </c>
      <c r="L1355" s="24">
        <v>0</v>
      </c>
      <c r="M1355" s="24">
        <v>2</v>
      </c>
      <c r="Y1355" s="24" t="s">
        <v>2364</v>
      </c>
      <c r="AA1355" s="96" t="s">
        <v>2499</v>
      </c>
      <c r="AC1355" s="96" t="s">
        <v>2500</v>
      </c>
      <c r="AD1355" s="98" t="s">
        <v>2363</v>
      </c>
      <c r="AE1355" s="96">
        <v>4</v>
      </c>
      <c r="AF1355" s="96">
        <v>1</v>
      </c>
      <c r="AG1355" s="96">
        <v>20441</v>
      </c>
      <c r="AH1355" s="96">
        <v>0</v>
      </c>
      <c r="AI1355" s="96">
        <v>2</v>
      </c>
      <c r="AJ1355" s="96" t="s">
        <v>4201</v>
      </c>
      <c r="AK1355" s="96">
        <v>4</v>
      </c>
      <c r="AN1355" s="96">
        <v>0</v>
      </c>
      <c r="AO1355" s="96" t="s">
        <v>2365</v>
      </c>
      <c r="AP1355" s="96" t="s">
        <v>2390</v>
      </c>
    </row>
    <row r="1356" spans="1:42">
      <c r="A1356" s="23">
        <v>1355</v>
      </c>
      <c r="B1356" s="96" t="s">
        <v>2496</v>
      </c>
      <c r="C1356" s="96" t="s">
        <v>1792</v>
      </c>
      <c r="D1356" s="23" t="s">
        <v>1060</v>
      </c>
      <c r="E1356" s="23" t="s">
        <v>701</v>
      </c>
      <c r="F1356" s="23" t="s">
        <v>1078</v>
      </c>
      <c r="G1356" s="96">
        <v>44</v>
      </c>
      <c r="H1356" s="24" t="s">
        <v>2726</v>
      </c>
      <c r="I1356" s="96" t="s">
        <v>122</v>
      </c>
      <c r="J1356" s="96" t="s">
        <v>134</v>
      </c>
      <c r="K1356" s="24">
        <v>20441</v>
      </c>
      <c r="L1356" s="24">
        <v>2</v>
      </c>
      <c r="M1356" s="24">
        <v>1</v>
      </c>
      <c r="Y1356" s="24" t="s">
        <v>2364</v>
      </c>
      <c r="AA1356" s="96" t="s">
        <v>2499</v>
      </c>
      <c r="AC1356" s="96" t="s">
        <v>2500</v>
      </c>
      <c r="AD1356" s="98" t="s">
        <v>2363</v>
      </c>
      <c r="AE1356" s="96">
        <v>4</v>
      </c>
      <c r="AF1356" s="96">
        <v>1</v>
      </c>
      <c r="AG1356" s="96">
        <v>20441</v>
      </c>
      <c r="AH1356" s="96">
        <v>2</v>
      </c>
      <c r="AI1356" s="96">
        <v>1</v>
      </c>
      <c r="AJ1356" s="96" t="s">
        <v>4202</v>
      </c>
      <c r="AK1356" s="96">
        <v>4</v>
      </c>
      <c r="AN1356" s="96">
        <v>0</v>
      </c>
      <c r="AO1356" s="96" t="s">
        <v>2365</v>
      </c>
      <c r="AP1356" s="96" t="s">
        <v>2389</v>
      </c>
    </row>
    <row r="1357" spans="1:42">
      <c r="A1357" s="23">
        <v>1356</v>
      </c>
      <c r="B1357" s="96" t="s">
        <v>2496</v>
      </c>
      <c r="C1357" s="96" t="s">
        <v>1792</v>
      </c>
      <c r="D1357" s="23" t="s">
        <v>1060</v>
      </c>
      <c r="E1357" s="23" t="s">
        <v>701</v>
      </c>
      <c r="F1357" s="23" t="s">
        <v>1078</v>
      </c>
      <c r="G1357" s="96">
        <v>44</v>
      </c>
      <c r="H1357" s="24" t="s">
        <v>2727</v>
      </c>
      <c r="I1357" s="96" t="s">
        <v>122</v>
      </c>
      <c r="J1357" s="96" t="s">
        <v>134</v>
      </c>
      <c r="K1357" s="24">
        <v>20441</v>
      </c>
      <c r="L1357" s="24">
        <v>4</v>
      </c>
      <c r="M1357" s="24">
        <v>2</v>
      </c>
      <c r="Y1357" s="24" t="s">
        <v>2364</v>
      </c>
      <c r="AA1357" s="96" t="s">
        <v>2499</v>
      </c>
      <c r="AC1357" s="96" t="s">
        <v>2500</v>
      </c>
      <c r="AD1357" s="98" t="s">
        <v>2363</v>
      </c>
      <c r="AE1357" s="96">
        <v>4</v>
      </c>
      <c r="AF1357" s="96">
        <v>1</v>
      </c>
      <c r="AG1357" s="96">
        <v>20441</v>
      </c>
      <c r="AH1357" s="96">
        <v>4</v>
      </c>
      <c r="AI1357" s="96">
        <v>2</v>
      </c>
      <c r="AJ1357" s="96" t="s">
        <v>4203</v>
      </c>
      <c r="AK1357" s="96">
        <v>4</v>
      </c>
      <c r="AN1357" s="96">
        <v>0</v>
      </c>
      <c r="AO1357" s="96" t="s">
        <v>2365</v>
      </c>
      <c r="AP1357" s="96" t="s">
        <v>2451</v>
      </c>
    </row>
    <row r="1358" spans="1:42">
      <c r="A1358" s="23">
        <v>1357</v>
      </c>
      <c r="B1358" s="96" t="s">
        <v>2496</v>
      </c>
      <c r="C1358" s="96" t="s">
        <v>1792</v>
      </c>
      <c r="D1358" s="23" t="s">
        <v>1060</v>
      </c>
      <c r="E1358" s="23" t="s">
        <v>701</v>
      </c>
      <c r="F1358" s="23" t="s">
        <v>1078</v>
      </c>
      <c r="G1358" s="96">
        <v>44</v>
      </c>
      <c r="H1358" s="24" t="s">
        <v>5355</v>
      </c>
      <c r="I1358" s="96" t="s">
        <v>121</v>
      </c>
      <c r="J1358" s="96" t="s">
        <v>138</v>
      </c>
      <c r="K1358" s="24">
        <v>10881</v>
      </c>
      <c r="L1358" s="24">
        <v>0</v>
      </c>
      <c r="M1358" s="24">
        <v>1</v>
      </c>
      <c r="Y1358" s="24" t="s">
        <v>2364</v>
      </c>
      <c r="AA1358" s="96" t="s">
        <v>2497</v>
      </c>
      <c r="AC1358" s="96" t="s">
        <v>2498</v>
      </c>
      <c r="AD1358" s="98" t="s">
        <v>2391</v>
      </c>
      <c r="AE1358" s="96">
        <v>16</v>
      </c>
      <c r="AF1358" s="96">
        <v>16</v>
      </c>
      <c r="AG1358" s="96">
        <v>10881</v>
      </c>
      <c r="AH1358" s="96">
        <v>0</v>
      </c>
      <c r="AI1358" s="96">
        <v>1</v>
      </c>
      <c r="AJ1358" s="96" t="s">
        <v>5512</v>
      </c>
      <c r="AK1358" s="96">
        <v>4</v>
      </c>
      <c r="AN1358" s="96">
        <v>0</v>
      </c>
      <c r="AO1358" s="96" t="s">
        <v>2365</v>
      </c>
      <c r="AP1358" s="96" t="s">
        <v>2392</v>
      </c>
    </row>
    <row r="1359" spans="1:42">
      <c r="A1359" s="23">
        <v>1358</v>
      </c>
      <c r="B1359" s="96" t="s">
        <v>2496</v>
      </c>
      <c r="C1359" s="96" t="s">
        <v>1792</v>
      </c>
      <c r="D1359" s="23" t="s">
        <v>1060</v>
      </c>
      <c r="E1359" s="23" t="s">
        <v>701</v>
      </c>
      <c r="F1359" s="23" t="s">
        <v>1078</v>
      </c>
      <c r="G1359" s="96">
        <v>44</v>
      </c>
      <c r="H1359" s="24" t="s">
        <v>5351</v>
      </c>
      <c r="I1359" s="96" t="s">
        <v>123</v>
      </c>
      <c r="J1359" s="96" t="s">
        <v>138</v>
      </c>
      <c r="K1359" s="24">
        <v>10882</v>
      </c>
      <c r="L1359" s="24">
        <v>0</v>
      </c>
      <c r="M1359" s="24">
        <v>1</v>
      </c>
      <c r="Y1359" s="24" t="s">
        <v>2364</v>
      </c>
      <c r="AA1359" s="96" t="s">
        <v>2501</v>
      </c>
      <c r="AC1359" s="96" t="s">
        <v>2502</v>
      </c>
      <c r="AD1359" s="98" t="s">
        <v>2391</v>
      </c>
      <c r="AE1359" s="96">
        <v>16</v>
      </c>
      <c r="AF1359" s="96">
        <v>16</v>
      </c>
      <c r="AG1359" s="96">
        <v>10882</v>
      </c>
      <c r="AH1359" s="96">
        <v>0</v>
      </c>
      <c r="AI1359" s="96">
        <v>1</v>
      </c>
      <c r="AJ1359" s="96" t="s">
        <v>5513</v>
      </c>
      <c r="AK1359" s="96">
        <v>4</v>
      </c>
      <c r="AN1359" s="96">
        <v>0</v>
      </c>
      <c r="AO1359" s="96" t="s">
        <v>2365</v>
      </c>
      <c r="AP1359" s="96" t="s">
        <v>2393</v>
      </c>
    </row>
    <row r="1360" spans="1:42">
      <c r="A1360" s="23">
        <v>1359</v>
      </c>
      <c r="B1360" s="96" t="s">
        <v>2496</v>
      </c>
      <c r="C1360" s="96" t="s">
        <v>1792</v>
      </c>
      <c r="D1360" s="23" t="s">
        <v>1060</v>
      </c>
      <c r="E1360" s="23" t="s">
        <v>701</v>
      </c>
      <c r="F1360" s="23" t="s">
        <v>1078</v>
      </c>
      <c r="G1360" s="96">
        <v>44</v>
      </c>
      <c r="H1360" s="24" t="s">
        <v>5352</v>
      </c>
      <c r="I1360" s="96" t="s">
        <v>123</v>
      </c>
      <c r="J1360" s="96" t="s">
        <v>134</v>
      </c>
      <c r="K1360" s="24">
        <v>20441</v>
      </c>
      <c r="L1360" s="24">
        <v>6</v>
      </c>
      <c r="M1360" s="24">
        <v>2</v>
      </c>
      <c r="Y1360" s="24" t="s">
        <v>2364</v>
      </c>
      <c r="AA1360" s="96" t="s">
        <v>2501</v>
      </c>
      <c r="AC1360" s="96" t="s">
        <v>2502</v>
      </c>
      <c r="AD1360" s="98" t="s">
        <v>2363</v>
      </c>
      <c r="AE1360" s="96">
        <v>4</v>
      </c>
      <c r="AF1360" s="96">
        <v>1</v>
      </c>
      <c r="AG1360" s="96">
        <v>20441</v>
      </c>
      <c r="AH1360" s="96">
        <v>6</v>
      </c>
      <c r="AI1360" s="96">
        <v>2</v>
      </c>
      <c r="AJ1360" s="96" t="s">
        <v>5514</v>
      </c>
      <c r="AK1360" s="96">
        <v>4</v>
      </c>
      <c r="AN1360" s="96">
        <v>0</v>
      </c>
      <c r="AO1360" s="96" t="s">
        <v>2365</v>
      </c>
      <c r="AP1360" s="96" t="s">
        <v>2394</v>
      </c>
    </row>
    <row r="1361" spans="1:42">
      <c r="A1361" s="23">
        <v>1360</v>
      </c>
      <c r="B1361" s="96" t="s">
        <v>2496</v>
      </c>
      <c r="C1361" s="96" t="s">
        <v>1792</v>
      </c>
      <c r="D1361" s="23" t="s">
        <v>1060</v>
      </c>
      <c r="E1361" s="23" t="s">
        <v>701</v>
      </c>
      <c r="F1361" s="23" t="s">
        <v>1078</v>
      </c>
      <c r="G1361" s="96">
        <v>44</v>
      </c>
      <c r="H1361" s="24" t="s">
        <v>5353</v>
      </c>
      <c r="I1361" s="96" t="s">
        <v>123</v>
      </c>
      <c r="J1361" s="96" t="s">
        <v>138</v>
      </c>
      <c r="K1361" s="24">
        <v>10883</v>
      </c>
      <c r="L1361" s="24">
        <v>0</v>
      </c>
      <c r="M1361" s="24">
        <v>1</v>
      </c>
      <c r="Y1361" s="24" t="s">
        <v>2364</v>
      </c>
      <c r="AA1361" s="96" t="s">
        <v>2501</v>
      </c>
      <c r="AC1361" s="96" t="s">
        <v>2502</v>
      </c>
      <c r="AD1361" s="98" t="s">
        <v>2391</v>
      </c>
      <c r="AE1361" s="96">
        <v>16</v>
      </c>
      <c r="AF1361" s="96">
        <v>16</v>
      </c>
      <c r="AG1361" s="96">
        <v>10883</v>
      </c>
      <c r="AH1361" s="96">
        <v>0</v>
      </c>
      <c r="AI1361" s="96">
        <v>1</v>
      </c>
      <c r="AJ1361" s="96" t="s">
        <v>5515</v>
      </c>
      <c r="AK1361" s="96">
        <v>4</v>
      </c>
      <c r="AN1361" s="96">
        <v>0</v>
      </c>
      <c r="AO1361" s="96" t="s">
        <v>2365</v>
      </c>
      <c r="AP1361" s="96" t="s">
        <v>2395</v>
      </c>
    </row>
    <row r="1362" spans="1:42">
      <c r="A1362" s="23">
        <v>1361</v>
      </c>
      <c r="B1362" s="96" t="s">
        <v>2496</v>
      </c>
      <c r="C1362" s="96" t="s">
        <v>1792</v>
      </c>
      <c r="D1362" s="23" t="s">
        <v>1060</v>
      </c>
      <c r="E1362" s="23" t="s">
        <v>701</v>
      </c>
      <c r="F1362" s="23" t="s">
        <v>1078</v>
      </c>
      <c r="G1362" s="96">
        <v>44</v>
      </c>
      <c r="H1362" s="24" t="s">
        <v>5354</v>
      </c>
      <c r="I1362" s="96" t="s">
        <v>123</v>
      </c>
      <c r="J1362" s="96" t="s">
        <v>134</v>
      </c>
      <c r="K1362" s="24">
        <v>20441</v>
      </c>
      <c r="L1362" s="24">
        <v>8</v>
      </c>
      <c r="M1362" s="24">
        <v>2</v>
      </c>
      <c r="Y1362" s="24" t="s">
        <v>2364</v>
      </c>
      <c r="AA1362" s="96" t="s">
        <v>2501</v>
      </c>
      <c r="AC1362" s="96" t="s">
        <v>2502</v>
      </c>
      <c r="AD1362" s="98" t="s">
        <v>2363</v>
      </c>
      <c r="AE1362" s="96">
        <v>4</v>
      </c>
      <c r="AF1362" s="96">
        <v>1</v>
      </c>
      <c r="AG1362" s="96">
        <v>20441</v>
      </c>
      <c r="AH1362" s="96">
        <v>8</v>
      </c>
      <c r="AI1362" s="96">
        <v>2</v>
      </c>
      <c r="AJ1362" s="96" t="s">
        <v>5516</v>
      </c>
      <c r="AK1362" s="96">
        <v>4</v>
      </c>
      <c r="AN1362" s="96">
        <v>0</v>
      </c>
      <c r="AO1362" s="96" t="s">
        <v>2365</v>
      </c>
      <c r="AP1362" s="96" t="s">
        <v>2396</v>
      </c>
    </row>
    <row r="1363" spans="1:42">
      <c r="A1363" s="23">
        <v>1362</v>
      </c>
      <c r="B1363" s="96" t="s">
        <v>2496</v>
      </c>
      <c r="C1363" s="96" t="s">
        <v>1792</v>
      </c>
      <c r="D1363" s="23" t="s">
        <v>1060</v>
      </c>
      <c r="E1363" s="23" t="s">
        <v>701</v>
      </c>
      <c r="F1363" s="23" t="s">
        <v>1078</v>
      </c>
      <c r="G1363" s="96">
        <v>44</v>
      </c>
      <c r="H1363" s="24" t="s">
        <v>2940</v>
      </c>
      <c r="I1363" s="96" t="s">
        <v>123</v>
      </c>
      <c r="J1363" s="96" t="s">
        <v>138</v>
      </c>
      <c r="K1363" s="24">
        <v>10884</v>
      </c>
      <c r="L1363" s="24">
        <v>0</v>
      </c>
      <c r="M1363" s="24">
        <v>1</v>
      </c>
      <c r="Y1363" s="24" t="s">
        <v>2364</v>
      </c>
      <c r="AA1363" s="96" t="s">
        <v>2501</v>
      </c>
      <c r="AC1363" s="96" t="s">
        <v>2502</v>
      </c>
      <c r="AD1363" s="98" t="s">
        <v>2391</v>
      </c>
      <c r="AE1363" s="96">
        <v>16</v>
      </c>
      <c r="AF1363" s="96">
        <v>16</v>
      </c>
      <c r="AG1363" s="96">
        <v>10884</v>
      </c>
      <c r="AH1363" s="96">
        <v>0</v>
      </c>
      <c r="AI1363" s="96">
        <v>1</v>
      </c>
      <c r="AJ1363" s="96" t="s">
        <v>4209</v>
      </c>
      <c r="AK1363" s="96">
        <v>4</v>
      </c>
      <c r="AN1363" s="96">
        <v>0</v>
      </c>
      <c r="AO1363" s="96" t="s">
        <v>2365</v>
      </c>
      <c r="AP1363" s="96" t="s">
        <v>2452</v>
      </c>
    </row>
    <row r="1364" spans="1:42">
      <c r="A1364" s="23">
        <v>1363</v>
      </c>
      <c r="B1364" s="96" t="s">
        <v>2496</v>
      </c>
      <c r="C1364" s="96" t="s">
        <v>1792</v>
      </c>
      <c r="D1364" s="23" t="s">
        <v>1060</v>
      </c>
      <c r="E1364" s="23" t="s">
        <v>701</v>
      </c>
      <c r="F1364" s="23" t="s">
        <v>1078</v>
      </c>
      <c r="G1364" s="96">
        <v>44</v>
      </c>
      <c r="H1364" s="24" t="s">
        <v>2941</v>
      </c>
      <c r="I1364" s="96" t="s">
        <v>123</v>
      </c>
      <c r="J1364" s="96" t="s">
        <v>134</v>
      </c>
      <c r="K1364" s="24">
        <v>20441</v>
      </c>
      <c r="L1364" s="24">
        <v>10</v>
      </c>
      <c r="M1364" s="24">
        <v>2</v>
      </c>
      <c r="Y1364" s="24" t="s">
        <v>2364</v>
      </c>
      <c r="AA1364" s="96" t="s">
        <v>2501</v>
      </c>
      <c r="AC1364" s="96" t="s">
        <v>2502</v>
      </c>
      <c r="AD1364" s="98" t="s">
        <v>2363</v>
      </c>
      <c r="AE1364" s="96">
        <v>4</v>
      </c>
      <c r="AF1364" s="96">
        <v>1</v>
      </c>
      <c r="AG1364" s="96">
        <v>20441</v>
      </c>
      <c r="AH1364" s="96">
        <v>10</v>
      </c>
      <c r="AI1364" s="96">
        <v>2</v>
      </c>
      <c r="AJ1364" s="96" t="s">
        <v>4210</v>
      </c>
      <c r="AK1364" s="96">
        <v>4</v>
      </c>
      <c r="AN1364" s="96">
        <v>0</v>
      </c>
      <c r="AO1364" s="96" t="s">
        <v>2365</v>
      </c>
      <c r="AP1364" s="96" t="s">
        <v>2453</v>
      </c>
    </row>
    <row r="1365" spans="1:42">
      <c r="A1365" s="23">
        <v>1364</v>
      </c>
      <c r="B1365" s="96" t="s">
        <v>2496</v>
      </c>
      <c r="C1365" s="96" t="s">
        <v>1792</v>
      </c>
      <c r="D1365" s="23" t="s">
        <v>1060</v>
      </c>
      <c r="E1365" s="23" t="s">
        <v>701</v>
      </c>
      <c r="F1365" s="23" t="s">
        <v>1078</v>
      </c>
      <c r="G1365" s="96">
        <v>44</v>
      </c>
      <c r="H1365" s="24" t="s">
        <v>2942</v>
      </c>
      <c r="I1365" s="96" t="s">
        <v>123</v>
      </c>
      <c r="J1365" s="96" t="s">
        <v>138</v>
      </c>
      <c r="K1365" s="24">
        <v>10885</v>
      </c>
      <c r="L1365" s="24">
        <v>0</v>
      </c>
      <c r="M1365" s="24">
        <v>1</v>
      </c>
      <c r="Y1365" s="24" t="s">
        <v>2364</v>
      </c>
      <c r="AA1365" s="96" t="s">
        <v>2501</v>
      </c>
      <c r="AC1365" s="96" t="s">
        <v>2502</v>
      </c>
      <c r="AD1365" s="98" t="s">
        <v>2391</v>
      </c>
      <c r="AE1365" s="96">
        <v>16</v>
      </c>
      <c r="AF1365" s="96">
        <v>16</v>
      </c>
      <c r="AG1365" s="96">
        <v>10885</v>
      </c>
      <c r="AH1365" s="96">
        <v>0</v>
      </c>
      <c r="AI1365" s="96">
        <v>1</v>
      </c>
      <c r="AJ1365" s="96" t="s">
        <v>4211</v>
      </c>
      <c r="AK1365" s="96">
        <v>4</v>
      </c>
      <c r="AN1365" s="96">
        <v>0</v>
      </c>
      <c r="AO1365" s="96" t="s">
        <v>2365</v>
      </c>
      <c r="AP1365" s="96" t="s">
        <v>2454</v>
      </c>
    </row>
    <row r="1366" spans="1:42">
      <c r="A1366" s="23">
        <v>1365</v>
      </c>
      <c r="B1366" s="96" t="s">
        <v>2496</v>
      </c>
      <c r="C1366" s="96" t="s">
        <v>1792</v>
      </c>
      <c r="D1366" s="23" t="s">
        <v>1060</v>
      </c>
      <c r="E1366" s="23" t="s">
        <v>701</v>
      </c>
      <c r="F1366" s="23" t="s">
        <v>1078</v>
      </c>
      <c r="G1366" s="96">
        <v>44</v>
      </c>
      <c r="H1366" s="24" t="s">
        <v>2943</v>
      </c>
      <c r="I1366" s="96" t="s">
        <v>123</v>
      </c>
      <c r="J1366" s="96" t="s">
        <v>134</v>
      </c>
      <c r="K1366" s="24">
        <v>20441</v>
      </c>
      <c r="L1366" s="24">
        <v>12</v>
      </c>
      <c r="M1366" s="24">
        <v>2</v>
      </c>
      <c r="Y1366" s="24" t="s">
        <v>2364</v>
      </c>
      <c r="AA1366" s="96" t="s">
        <v>2501</v>
      </c>
      <c r="AC1366" s="96" t="s">
        <v>2502</v>
      </c>
      <c r="AD1366" s="98" t="s">
        <v>2363</v>
      </c>
      <c r="AE1366" s="96">
        <v>4</v>
      </c>
      <c r="AF1366" s="96">
        <v>1</v>
      </c>
      <c r="AG1366" s="96">
        <v>20441</v>
      </c>
      <c r="AH1366" s="96">
        <v>12</v>
      </c>
      <c r="AI1366" s="96">
        <v>2</v>
      </c>
      <c r="AJ1366" s="96" t="s">
        <v>4212</v>
      </c>
      <c r="AK1366" s="96">
        <v>4</v>
      </c>
      <c r="AN1366" s="96">
        <v>0</v>
      </c>
      <c r="AO1366" s="96" t="s">
        <v>2365</v>
      </c>
      <c r="AP1366" s="96" t="s">
        <v>2455</v>
      </c>
    </row>
    <row r="1367" spans="1:42">
      <c r="A1367" s="23">
        <v>1366</v>
      </c>
      <c r="B1367" s="96" t="s">
        <v>2496</v>
      </c>
      <c r="C1367" s="96" t="s">
        <v>1792</v>
      </c>
      <c r="D1367" s="23" t="s">
        <v>1060</v>
      </c>
      <c r="E1367" s="23" t="s">
        <v>701</v>
      </c>
      <c r="F1367" s="23" t="s">
        <v>1078</v>
      </c>
      <c r="G1367" s="96">
        <v>44</v>
      </c>
      <c r="H1367" s="24" t="s">
        <v>2944</v>
      </c>
      <c r="I1367" s="96" t="s">
        <v>123</v>
      </c>
      <c r="J1367" s="96" t="s">
        <v>138</v>
      </c>
      <c r="K1367" s="24">
        <v>10886</v>
      </c>
      <c r="L1367" s="24">
        <v>0</v>
      </c>
      <c r="M1367" s="24">
        <v>1</v>
      </c>
      <c r="Y1367" s="24" t="s">
        <v>2364</v>
      </c>
      <c r="AA1367" s="96" t="s">
        <v>2501</v>
      </c>
      <c r="AC1367" s="96" t="s">
        <v>2502</v>
      </c>
      <c r="AD1367" s="98" t="s">
        <v>2391</v>
      </c>
      <c r="AE1367" s="96">
        <v>16</v>
      </c>
      <c r="AF1367" s="96">
        <v>16</v>
      </c>
      <c r="AG1367" s="96">
        <v>10886</v>
      </c>
      <c r="AH1367" s="96">
        <v>0</v>
      </c>
      <c r="AI1367" s="96">
        <v>1</v>
      </c>
      <c r="AJ1367" s="96" t="s">
        <v>4213</v>
      </c>
      <c r="AK1367" s="96">
        <v>4</v>
      </c>
      <c r="AN1367" s="96">
        <v>0</v>
      </c>
      <c r="AO1367" s="96" t="s">
        <v>2365</v>
      </c>
      <c r="AP1367" s="96" t="s">
        <v>2456</v>
      </c>
    </row>
    <row r="1368" spans="1:42">
      <c r="A1368" s="23">
        <v>1367</v>
      </c>
      <c r="B1368" s="96" t="s">
        <v>2496</v>
      </c>
      <c r="C1368" s="96" t="s">
        <v>1792</v>
      </c>
      <c r="D1368" s="23" t="s">
        <v>1060</v>
      </c>
      <c r="E1368" s="23" t="s">
        <v>701</v>
      </c>
      <c r="F1368" s="23" t="s">
        <v>1078</v>
      </c>
      <c r="G1368" s="96">
        <v>44</v>
      </c>
      <c r="H1368" s="24" t="s">
        <v>2945</v>
      </c>
      <c r="I1368" s="96" t="s">
        <v>123</v>
      </c>
      <c r="J1368" s="96" t="s">
        <v>134</v>
      </c>
      <c r="K1368" s="24">
        <v>20441</v>
      </c>
      <c r="L1368" s="24">
        <v>14</v>
      </c>
      <c r="M1368" s="24">
        <v>2</v>
      </c>
      <c r="Y1368" s="24" t="s">
        <v>2364</v>
      </c>
      <c r="AA1368" s="96" t="s">
        <v>2501</v>
      </c>
      <c r="AC1368" s="96" t="s">
        <v>2502</v>
      </c>
      <c r="AD1368" s="98" t="s">
        <v>2363</v>
      </c>
      <c r="AE1368" s="96">
        <v>4</v>
      </c>
      <c r="AF1368" s="96">
        <v>1</v>
      </c>
      <c r="AG1368" s="96">
        <v>20441</v>
      </c>
      <c r="AH1368" s="96">
        <v>14</v>
      </c>
      <c r="AI1368" s="96">
        <v>2</v>
      </c>
      <c r="AJ1368" s="96" t="s">
        <v>4214</v>
      </c>
      <c r="AK1368" s="96">
        <v>4</v>
      </c>
      <c r="AN1368" s="96">
        <v>0</v>
      </c>
      <c r="AO1368" s="96" t="s">
        <v>2365</v>
      </c>
      <c r="AP1368" s="96" t="s">
        <v>2457</v>
      </c>
    </row>
    <row r="1369" spans="1:42">
      <c r="A1369" s="23">
        <v>1368</v>
      </c>
      <c r="B1369" s="96" t="s">
        <v>2496</v>
      </c>
      <c r="C1369" s="96" t="s">
        <v>1792</v>
      </c>
      <c r="D1369" s="23" t="s">
        <v>1060</v>
      </c>
      <c r="E1369" s="23" t="s">
        <v>701</v>
      </c>
      <c r="F1369" s="23" t="s">
        <v>1078</v>
      </c>
      <c r="G1369" s="96">
        <v>44</v>
      </c>
      <c r="H1369" s="24" t="s">
        <v>2946</v>
      </c>
      <c r="I1369" s="96" t="s">
        <v>123</v>
      </c>
      <c r="J1369" s="96" t="s">
        <v>138</v>
      </c>
      <c r="K1369" s="24">
        <v>10887</v>
      </c>
      <c r="L1369" s="24">
        <v>0</v>
      </c>
      <c r="M1369" s="24">
        <v>1</v>
      </c>
      <c r="Y1369" s="24" t="s">
        <v>2364</v>
      </c>
      <c r="AA1369" s="96" t="s">
        <v>2501</v>
      </c>
      <c r="AC1369" s="96" t="s">
        <v>2502</v>
      </c>
      <c r="AD1369" s="98" t="s">
        <v>2391</v>
      </c>
      <c r="AE1369" s="96">
        <v>16</v>
      </c>
      <c r="AF1369" s="96">
        <v>16</v>
      </c>
      <c r="AG1369" s="96">
        <v>10887</v>
      </c>
      <c r="AH1369" s="96">
        <v>0</v>
      </c>
      <c r="AI1369" s="96">
        <v>1</v>
      </c>
      <c r="AJ1369" s="96" t="s">
        <v>4215</v>
      </c>
      <c r="AK1369" s="96">
        <v>4</v>
      </c>
      <c r="AN1369" s="96">
        <v>0</v>
      </c>
      <c r="AO1369" s="96" t="s">
        <v>2365</v>
      </c>
      <c r="AP1369" s="96" t="s">
        <v>2458</v>
      </c>
    </row>
    <row r="1370" spans="1:42">
      <c r="A1370" s="23">
        <v>1369</v>
      </c>
      <c r="B1370" s="96" t="s">
        <v>2496</v>
      </c>
      <c r="C1370" s="96" t="s">
        <v>1792</v>
      </c>
      <c r="D1370" s="23" t="s">
        <v>1060</v>
      </c>
      <c r="E1370" s="23" t="s">
        <v>701</v>
      </c>
      <c r="F1370" s="23" t="s">
        <v>1078</v>
      </c>
      <c r="G1370" s="96">
        <v>44</v>
      </c>
      <c r="H1370" s="24" t="s">
        <v>2947</v>
      </c>
      <c r="I1370" s="96" t="s">
        <v>123</v>
      </c>
      <c r="J1370" s="96" t="s">
        <v>134</v>
      </c>
      <c r="K1370" s="24">
        <v>20442</v>
      </c>
      <c r="L1370" s="24">
        <v>0</v>
      </c>
      <c r="M1370" s="24">
        <v>2</v>
      </c>
      <c r="Y1370" s="24" t="s">
        <v>2364</v>
      </c>
      <c r="AA1370" s="96" t="s">
        <v>2501</v>
      </c>
      <c r="AC1370" s="96" t="s">
        <v>2502</v>
      </c>
      <c r="AD1370" s="98" t="s">
        <v>2363</v>
      </c>
      <c r="AE1370" s="96">
        <v>4</v>
      </c>
      <c r="AF1370" s="96">
        <v>1</v>
      </c>
      <c r="AG1370" s="96">
        <v>20442</v>
      </c>
      <c r="AH1370" s="96">
        <v>0</v>
      </c>
      <c r="AI1370" s="96">
        <v>2</v>
      </c>
      <c r="AJ1370" s="96" t="s">
        <v>4216</v>
      </c>
      <c r="AK1370" s="96">
        <v>4</v>
      </c>
      <c r="AN1370" s="96">
        <v>0</v>
      </c>
      <c r="AO1370" s="96" t="s">
        <v>2365</v>
      </c>
      <c r="AP1370" s="96" t="s">
        <v>2459</v>
      </c>
    </row>
    <row r="1371" spans="1:42">
      <c r="A1371" s="23">
        <v>1370</v>
      </c>
      <c r="B1371" s="96" t="s">
        <v>2496</v>
      </c>
      <c r="C1371" s="96" t="s">
        <v>1792</v>
      </c>
      <c r="D1371" s="23" t="s">
        <v>1060</v>
      </c>
      <c r="E1371" s="23" t="s">
        <v>701</v>
      </c>
      <c r="F1371" s="23" t="s">
        <v>1078</v>
      </c>
      <c r="G1371" s="96">
        <v>44</v>
      </c>
      <c r="H1371" s="24" t="s">
        <v>2728</v>
      </c>
      <c r="I1371" s="96" t="s">
        <v>121</v>
      </c>
      <c r="J1371" s="96" t="s">
        <v>134</v>
      </c>
      <c r="K1371" s="24">
        <v>20442</v>
      </c>
      <c r="L1371" s="24">
        <v>2</v>
      </c>
      <c r="M1371" s="24">
        <v>1</v>
      </c>
      <c r="Y1371" s="24" t="s">
        <v>2364</v>
      </c>
      <c r="AA1371" s="96" t="s">
        <v>2497</v>
      </c>
      <c r="AC1371" s="96" t="s">
        <v>2498</v>
      </c>
      <c r="AD1371" s="98" t="s">
        <v>2363</v>
      </c>
      <c r="AE1371" s="96">
        <v>4</v>
      </c>
      <c r="AF1371" s="96">
        <v>1</v>
      </c>
      <c r="AG1371" s="96">
        <v>20442</v>
      </c>
      <c r="AH1371" s="96">
        <v>2</v>
      </c>
      <c r="AI1371" s="96">
        <v>1</v>
      </c>
      <c r="AJ1371" s="96" t="s">
        <v>4217</v>
      </c>
      <c r="AK1371" s="96">
        <v>4</v>
      </c>
      <c r="AN1371" s="96">
        <v>0</v>
      </c>
      <c r="AO1371" s="96" t="s">
        <v>2365</v>
      </c>
      <c r="AP1371" s="96" t="s">
        <v>2460</v>
      </c>
    </row>
    <row r="1372" spans="1:42">
      <c r="A1372" s="23">
        <v>1371</v>
      </c>
      <c r="B1372" s="96" t="s">
        <v>2496</v>
      </c>
      <c r="C1372" s="96" t="s">
        <v>1792</v>
      </c>
      <c r="D1372" s="23" t="s">
        <v>1060</v>
      </c>
      <c r="E1372" s="23" t="s">
        <v>701</v>
      </c>
      <c r="F1372" s="23" t="s">
        <v>1078</v>
      </c>
      <c r="G1372" s="96">
        <v>44</v>
      </c>
      <c r="H1372" s="24" t="s">
        <v>2729</v>
      </c>
      <c r="I1372" s="96" t="s">
        <v>121</v>
      </c>
      <c r="J1372" s="96" t="s">
        <v>134</v>
      </c>
      <c r="K1372" s="24">
        <v>20442</v>
      </c>
      <c r="L1372" s="24">
        <v>4</v>
      </c>
      <c r="M1372" s="24">
        <v>1</v>
      </c>
      <c r="Y1372" s="24" t="s">
        <v>2364</v>
      </c>
      <c r="AA1372" s="96" t="s">
        <v>2497</v>
      </c>
      <c r="AC1372" s="96" t="s">
        <v>2498</v>
      </c>
      <c r="AD1372" s="98" t="s">
        <v>2363</v>
      </c>
      <c r="AE1372" s="96">
        <v>4</v>
      </c>
      <c r="AF1372" s="96">
        <v>1</v>
      </c>
      <c r="AG1372" s="96">
        <v>20442</v>
      </c>
      <c r="AH1372" s="96">
        <v>4</v>
      </c>
      <c r="AI1372" s="96">
        <v>1</v>
      </c>
      <c r="AJ1372" s="96" t="s">
        <v>4218</v>
      </c>
      <c r="AK1372" s="96">
        <v>4</v>
      </c>
      <c r="AN1372" s="96">
        <v>0</v>
      </c>
      <c r="AO1372" s="96" t="s">
        <v>2365</v>
      </c>
      <c r="AP1372" s="96" t="s">
        <v>2461</v>
      </c>
    </row>
    <row r="1373" spans="1:42">
      <c r="A1373" s="23">
        <v>1372</v>
      </c>
      <c r="B1373" s="96" t="s">
        <v>2496</v>
      </c>
      <c r="C1373" s="96" t="s">
        <v>1792</v>
      </c>
      <c r="D1373" s="23" t="s">
        <v>1060</v>
      </c>
      <c r="E1373" s="23" t="s">
        <v>701</v>
      </c>
      <c r="F1373" s="23" t="s">
        <v>1078</v>
      </c>
      <c r="G1373" s="96">
        <v>44</v>
      </c>
      <c r="H1373" s="24" t="s">
        <v>2730</v>
      </c>
      <c r="I1373" s="96" t="s">
        <v>121</v>
      </c>
      <c r="J1373" s="96" t="s">
        <v>134</v>
      </c>
      <c r="K1373" s="24">
        <v>20442</v>
      </c>
      <c r="L1373" s="24">
        <v>6</v>
      </c>
      <c r="M1373" s="24">
        <v>1</v>
      </c>
      <c r="Y1373" s="24" t="s">
        <v>2364</v>
      </c>
      <c r="AA1373" s="96" t="s">
        <v>2497</v>
      </c>
      <c r="AC1373" s="96" t="s">
        <v>2498</v>
      </c>
      <c r="AD1373" s="98" t="s">
        <v>2363</v>
      </c>
      <c r="AE1373" s="96">
        <v>4</v>
      </c>
      <c r="AF1373" s="96">
        <v>1</v>
      </c>
      <c r="AG1373" s="96">
        <v>20442</v>
      </c>
      <c r="AH1373" s="96">
        <v>6</v>
      </c>
      <c r="AI1373" s="96">
        <v>1</v>
      </c>
      <c r="AJ1373" s="96" t="s">
        <v>4219</v>
      </c>
      <c r="AK1373" s="96">
        <v>4</v>
      </c>
      <c r="AN1373" s="96">
        <v>0</v>
      </c>
      <c r="AO1373" s="96" t="s">
        <v>2365</v>
      </c>
      <c r="AP1373" s="96" t="s">
        <v>2462</v>
      </c>
    </row>
    <row r="1374" spans="1:42">
      <c r="A1374" s="23">
        <v>1373</v>
      </c>
      <c r="B1374" s="96" t="s">
        <v>2496</v>
      </c>
      <c r="C1374" s="96" t="s">
        <v>1792</v>
      </c>
      <c r="D1374" s="23" t="s">
        <v>1060</v>
      </c>
      <c r="E1374" s="23" t="s">
        <v>701</v>
      </c>
      <c r="F1374" s="23" t="s">
        <v>1078</v>
      </c>
      <c r="G1374" s="96">
        <v>44</v>
      </c>
      <c r="H1374" s="24" t="s">
        <v>2731</v>
      </c>
      <c r="I1374" s="96" t="s">
        <v>121</v>
      </c>
      <c r="J1374" s="96" t="s">
        <v>134</v>
      </c>
      <c r="K1374" s="24">
        <v>20442</v>
      </c>
      <c r="L1374" s="24">
        <v>8</v>
      </c>
      <c r="M1374" s="24">
        <v>1</v>
      </c>
      <c r="Y1374" s="24" t="s">
        <v>2364</v>
      </c>
      <c r="AA1374" s="96" t="s">
        <v>2497</v>
      </c>
      <c r="AC1374" s="96" t="s">
        <v>2498</v>
      </c>
      <c r="AD1374" s="98" t="s">
        <v>2363</v>
      </c>
      <c r="AE1374" s="96">
        <v>4</v>
      </c>
      <c r="AF1374" s="96">
        <v>1</v>
      </c>
      <c r="AG1374" s="96">
        <v>20442</v>
      </c>
      <c r="AH1374" s="96">
        <v>8</v>
      </c>
      <c r="AI1374" s="96">
        <v>1</v>
      </c>
      <c r="AJ1374" s="96" t="s">
        <v>4220</v>
      </c>
      <c r="AK1374" s="96">
        <v>4</v>
      </c>
      <c r="AN1374" s="96">
        <v>0</v>
      </c>
      <c r="AO1374" s="96" t="s">
        <v>2365</v>
      </c>
      <c r="AP1374" s="96" t="s">
        <v>2463</v>
      </c>
    </row>
    <row r="1375" spans="1:42">
      <c r="A1375" s="23">
        <v>1374</v>
      </c>
      <c r="B1375" s="96" t="s">
        <v>2496</v>
      </c>
      <c r="C1375" s="96" t="s">
        <v>1792</v>
      </c>
      <c r="D1375" s="23" t="s">
        <v>1063</v>
      </c>
      <c r="E1375" s="23" t="s">
        <v>741</v>
      </c>
      <c r="F1375" s="23" t="s">
        <v>1083</v>
      </c>
      <c r="G1375" s="96">
        <v>45</v>
      </c>
      <c r="H1375" s="24" t="s">
        <v>2727</v>
      </c>
      <c r="I1375" s="96" t="s">
        <v>122</v>
      </c>
      <c r="J1375" s="96" t="s">
        <v>134</v>
      </c>
      <c r="K1375" s="24">
        <v>20451</v>
      </c>
      <c r="L1375" s="24">
        <v>0</v>
      </c>
      <c r="M1375" s="24">
        <v>2</v>
      </c>
      <c r="Y1375" s="24" t="s">
        <v>2364</v>
      </c>
      <c r="AA1375" s="96" t="s">
        <v>2499</v>
      </c>
      <c r="AC1375" s="96" t="s">
        <v>2500</v>
      </c>
      <c r="AD1375" s="98" t="s">
        <v>2363</v>
      </c>
      <c r="AE1375" s="96">
        <v>4</v>
      </c>
      <c r="AF1375" s="96">
        <v>1</v>
      </c>
      <c r="AG1375" s="96">
        <v>20451</v>
      </c>
      <c r="AH1375" s="96">
        <v>0</v>
      </c>
      <c r="AI1375" s="96">
        <v>2</v>
      </c>
      <c r="AJ1375" s="96" t="s">
        <v>4221</v>
      </c>
      <c r="AK1375" s="96">
        <v>4</v>
      </c>
      <c r="AN1375" s="96">
        <v>0</v>
      </c>
      <c r="AO1375" s="96" t="s">
        <v>2365</v>
      </c>
      <c r="AP1375" s="96" t="s">
        <v>2451</v>
      </c>
    </row>
    <row r="1376" spans="1:42">
      <c r="A1376" s="23">
        <v>1375</v>
      </c>
      <c r="B1376" s="96" t="s">
        <v>2496</v>
      </c>
      <c r="C1376" s="96" t="s">
        <v>1792</v>
      </c>
      <c r="D1376" s="23" t="s">
        <v>1063</v>
      </c>
      <c r="E1376" s="23" t="s">
        <v>741</v>
      </c>
      <c r="F1376" s="23" t="s">
        <v>1083</v>
      </c>
      <c r="G1376" s="96">
        <v>45</v>
      </c>
      <c r="H1376" s="24" t="s">
        <v>2732</v>
      </c>
      <c r="I1376" s="96" t="s">
        <v>121</v>
      </c>
      <c r="J1376" s="96" t="s">
        <v>134</v>
      </c>
      <c r="K1376" s="24">
        <v>20451</v>
      </c>
      <c r="L1376" s="24">
        <v>2</v>
      </c>
      <c r="M1376" s="24">
        <v>1</v>
      </c>
      <c r="Y1376" s="24" t="s">
        <v>2364</v>
      </c>
      <c r="AA1376" s="96" t="s">
        <v>2497</v>
      </c>
      <c r="AC1376" s="96" t="s">
        <v>2498</v>
      </c>
      <c r="AD1376" s="98" t="s">
        <v>2363</v>
      </c>
      <c r="AE1376" s="96">
        <v>4</v>
      </c>
      <c r="AF1376" s="96">
        <v>1</v>
      </c>
      <c r="AG1376" s="96">
        <v>20451</v>
      </c>
      <c r="AH1376" s="96">
        <v>2</v>
      </c>
      <c r="AI1376" s="96">
        <v>1</v>
      </c>
      <c r="AJ1376" s="96" t="s">
        <v>4222</v>
      </c>
      <c r="AK1376" s="96">
        <v>4</v>
      </c>
      <c r="AN1376" s="96">
        <v>0</v>
      </c>
      <c r="AO1376" s="96" t="s">
        <v>2365</v>
      </c>
      <c r="AP1376" s="96" t="s">
        <v>2466</v>
      </c>
    </row>
    <row r="1377" spans="1:42">
      <c r="A1377" s="23">
        <v>1376</v>
      </c>
      <c r="B1377" s="96" t="s">
        <v>2496</v>
      </c>
      <c r="C1377" s="96" t="s">
        <v>1792</v>
      </c>
      <c r="D1377" s="23" t="s">
        <v>1063</v>
      </c>
      <c r="E1377" s="23" t="s">
        <v>741</v>
      </c>
      <c r="F1377" s="23" t="s">
        <v>1083</v>
      </c>
      <c r="G1377" s="96">
        <v>45</v>
      </c>
      <c r="H1377" s="24" t="s">
        <v>2733</v>
      </c>
      <c r="I1377" s="96" t="s">
        <v>121</v>
      </c>
      <c r="J1377" s="96" t="s">
        <v>134</v>
      </c>
      <c r="K1377" s="24">
        <v>20451</v>
      </c>
      <c r="L1377" s="24">
        <v>4</v>
      </c>
      <c r="M1377" s="24">
        <v>1</v>
      </c>
      <c r="Y1377" s="24" t="s">
        <v>2364</v>
      </c>
      <c r="AA1377" s="96" t="s">
        <v>2497</v>
      </c>
      <c r="AC1377" s="96" t="s">
        <v>2498</v>
      </c>
      <c r="AD1377" s="98" t="s">
        <v>2363</v>
      </c>
      <c r="AE1377" s="96">
        <v>4</v>
      </c>
      <c r="AF1377" s="96">
        <v>1</v>
      </c>
      <c r="AG1377" s="96">
        <v>20451</v>
      </c>
      <c r="AH1377" s="96">
        <v>4</v>
      </c>
      <c r="AI1377" s="96">
        <v>1</v>
      </c>
      <c r="AJ1377" s="96" t="s">
        <v>4223</v>
      </c>
      <c r="AK1377" s="96">
        <v>4</v>
      </c>
      <c r="AN1377" s="96">
        <v>0</v>
      </c>
      <c r="AO1377" s="96" t="s">
        <v>2365</v>
      </c>
      <c r="AP1377" s="96" t="s">
        <v>2467</v>
      </c>
    </row>
    <row r="1378" spans="1:42">
      <c r="A1378" s="23">
        <v>1377</v>
      </c>
      <c r="B1378" s="96" t="s">
        <v>2496</v>
      </c>
      <c r="C1378" s="96" t="s">
        <v>1792</v>
      </c>
      <c r="D1378" s="23" t="s">
        <v>1063</v>
      </c>
      <c r="E1378" s="23" t="s">
        <v>741</v>
      </c>
      <c r="F1378" s="23" t="s">
        <v>1083</v>
      </c>
      <c r="G1378" s="96">
        <v>45</v>
      </c>
      <c r="H1378" s="24" t="s">
        <v>2734</v>
      </c>
      <c r="I1378" s="96" t="s">
        <v>121</v>
      </c>
      <c r="J1378" s="96" t="s">
        <v>134</v>
      </c>
      <c r="K1378" s="24">
        <v>20451</v>
      </c>
      <c r="L1378" s="24">
        <v>6</v>
      </c>
      <c r="M1378" s="24">
        <v>1</v>
      </c>
      <c r="Y1378" s="24" t="s">
        <v>2364</v>
      </c>
      <c r="AA1378" s="96" t="s">
        <v>2497</v>
      </c>
      <c r="AC1378" s="96" t="s">
        <v>2498</v>
      </c>
      <c r="AD1378" s="98" t="s">
        <v>2363</v>
      </c>
      <c r="AE1378" s="96">
        <v>4</v>
      </c>
      <c r="AF1378" s="96">
        <v>1</v>
      </c>
      <c r="AG1378" s="96">
        <v>20451</v>
      </c>
      <c r="AH1378" s="96">
        <v>6</v>
      </c>
      <c r="AI1378" s="96">
        <v>1</v>
      </c>
      <c r="AJ1378" s="96" t="s">
        <v>4224</v>
      </c>
      <c r="AK1378" s="96">
        <v>4</v>
      </c>
      <c r="AN1378" s="96">
        <v>0</v>
      </c>
      <c r="AO1378" s="96" t="s">
        <v>2365</v>
      </c>
      <c r="AP1378" s="96" t="s">
        <v>2952</v>
      </c>
    </row>
    <row r="1379" spans="1:42">
      <c r="A1379" s="23">
        <v>1378</v>
      </c>
      <c r="B1379" s="96" t="s">
        <v>2496</v>
      </c>
      <c r="C1379" s="96" t="s">
        <v>1792</v>
      </c>
      <c r="D1379" s="23" t="s">
        <v>1060</v>
      </c>
      <c r="E1379" s="23" t="s">
        <v>741</v>
      </c>
      <c r="F1379" s="23" t="s">
        <v>1081</v>
      </c>
      <c r="G1379" s="96">
        <v>46</v>
      </c>
      <c r="H1379" s="24" t="s">
        <v>2727</v>
      </c>
      <c r="I1379" s="96" t="s">
        <v>122</v>
      </c>
      <c r="J1379" s="96" t="s">
        <v>134</v>
      </c>
      <c r="K1379" s="24">
        <v>20461</v>
      </c>
      <c r="L1379" s="24">
        <v>0</v>
      </c>
      <c r="M1379" s="24">
        <v>2</v>
      </c>
      <c r="Y1379" s="24" t="s">
        <v>2364</v>
      </c>
      <c r="AA1379" s="96" t="s">
        <v>2499</v>
      </c>
      <c r="AC1379" s="96" t="s">
        <v>2500</v>
      </c>
      <c r="AD1379" s="98" t="s">
        <v>2363</v>
      </c>
      <c r="AE1379" s="96">
        <v>4</v>
      </c>
      <c r="AF1379" s="96">
        <v>1</v>
      </c>
      <c r="AG1379" s="96">
        <v>20461</v>
      </c>
      <c r="AH1379" s="96">
        <v>0</v>
      </c>
      <c r="AI1379" s="96">
        <v>2</v>
      </c>
      <c r="AJ1379" s="96" t="s">
        <v>4225</v>
      </c>
      <c r="AK1379" s="96">
        <v>4</v>
      </c>
      <c r="AN1379" s="96">
        <v>0</v>
      </c>
      <c r="AO1379" s="96" t="s">
        <v>2365</v>
      </c>
      <c r="AP1379" s="96" t="s">
        <v>2451</v>
      </c>
    </row>
    <row r="1380" spans="1:42">
      <c r="A1380" s="23">
        <v>1379</v>
      </c>
      <c r="B1380" s="96" t="s">
        <v>2496</v>
      </c>
      <c r="C1380" s="96" t="s">
        <v>1792</v>
      </c>
      <c r="D1380" s="23" t="s">
        <v>1060</v>
      </c>
      <c r="E1380" s="23" t="s">
        <v>741</v>
      </c>
      <c r="F1380" s="23" t="s">
        <v>1081</v>
      </c>
      <c r="G1380" s="96">
        <v>46</v>
      </c>
      <c r="H1380" s="24" t="s">
        <v>2732</v>
      </c>
      <c r="I1380" s="96" t="s">
        <v>121</v>
      </c>
      <c r="J1380" s="96" t="s">
        <v>134</v>
      </c>
      <c r="K1380" s="24">
        <v>20461</v>
      </c>
      <c r="L1380" s="24">
        <v>2</v>
      </c>
      <c r="M1380" s="24">
        <v>1</v>
      </c>
      <c r="Y1380" s="24" t="s">
        <v>2364</v>
      </c>
      <c r="AA1380" s="96" t="s">
        <v>2497</v>
      </c>
      <c r="AC1380" s="96" t="s">
        <v>2498</v>
      </c>
      <c r="AD1380" s="98" t="s">
        <v>2363</v>
      </c>
      <c r="AE1380" s="96">
        <v>4</v>
      </c>
      <c r="AF1380" s="96">
        <v>1</v>
      </c>
      <c r="AG1380" s="96">
        <v>20461</v>
      </c>
      <c r="AH1380" s="96">
        <v>2</v>
      </c>
      <c r="AI1380" s="96">
        <v>1</v>
      </c>
      <c r="AJ1380" s="96" t="s">
        <v>4226</v>
      </c>
      <c r="AK1380" s="96">
        <v>4</v>
      </c>
      <c r="AN1380" s="96">
        <v>0</v>
      </c>
      <c r="AO1380" s="96" t="s">
        <v>2365</v>
      </c>
      <c r="AP1380" s="96" t="s">
        <v>2466</v>
      </c>
    </row>
    <row r="1381" spans="1:42">
      <c r="A1381" s="23">
        <v>1380</v>
      </c>
      <c r="B1381" s="96" t="s">
        <v>2496</v>
      </c>
      <c r="C1381" s="96" t="s">
        <v>1792</v>
      </c>
      <c r="D1381" s="23" t="s">
        <v>1060</v>
      </c>
      <c r="E1381" s="23" t="s">
        <v>741</v>
      </c>
      <c r="F1381" s="23" t="s">
        <v>1081</v>
      </c>
      <c r="G1381" s="96">
        <v>46</v>
      </c>
      <c r="H1381" s="24" t="s">
        <v>2733</v>
      </c>
      <c r="I1381" s="96" t="s">
        <v>121</v>
      </c>
      <c r="J1381" s="96" t="s">
        <v>134</v>
      </c>
      <c r="K1381" s="24">
        <v>20461</v>
      </c>
      <c r="L1381" s="24">
        <v>4</v>
      </c>
      <c r="M1381" s="24">
        <v>1</v>
      </c>
      <c r="Y1381" s="24" t="s">
        <v>2364</v>
      </c>
      <c r="AA1381" s="96" t="s">
        <v>2497</v>
      </c>
      <c r="AC1381" s="96" t="s">
        <v>2498</v>
      </c>
      <c r="AD1381" s="98" t="s">
        <v>2363</v>
      </c>
      <c r="AE1381" s="96">
        <v>4</v>
      </c>
      <c r="AF1381" s="96">
        <v>1</v>
      </c>
      <c r="AG1381" s="96">
        <v>20461</v>
      </c>
      <c r="AH1381" s="96">
        <v>4</v>
      </c>
      <c r="AI1381" s="96">
        <v>1</v>
      </c>
      <c r="AJ1381" s="96" t="s">
        <v>4227</v>
      </c>
      <c r="AK1381" s="96">
        <v>4</v>
      </c>
      <c r="AN1381" s="96">
        <v>0</v>
      </c>
      <c r="AO1381" s="96" t="s">
        <v>2365</v>
      </c>
      <c r="AP1381" s="96" t="s">
        <v>2467</v>
      </c>
    </row>
    <row r="1382" spans="1:42">
      <c r="A1382" s="23">
        <v>1381</v>
      </c>
      <c r="B1382" s="96" t="s">
        <v>2496</v>
      </c>
      <c r="C1382" s="96" t="s">
        <v>1792</v>
      </c>
      <c r="D1382" s="23" t="s">
        <v>1060</v>
      </c>
      <c r="E1382" s="23" t="s">
        <v>741</v>
      </c>
      <c r="F1382" s="23" t="s">
        <v>1081</v>
      </c>
      <c r="G1382" s="96">
        <v>46</v>
      </c>
      <c r="H1382" s="24" t="s">
        <v>2734</v>
      </c>
      <c r="I1382" s="96" t="s">
        <v>121</v>
      </c>
      <c r="J1382" s="96" t="s">
        <v>134</v>
      </c>
      <c r="K1382" s="24">
        <v>20461</v>
      </c>
      <c r="L1382" s="24">
        <v>6</v>
      </c>
      <c r="M1382" s="24">
        <v>1</v>
      </c>
      <c r="Y1382" s="24" t="s">
        <v>2364</v>
      </c>
      <c r="AA1382" s="96" t="s">
        <v>2497</v>
      </c>
      <c r="AC1382" s="96" t="s">
        <v>2498</v>
      </c>
      <c r="AD1382" s="98" t="s">
        <v>2363</v>
      </c>
      <c r="AE1382" s="96">
        <v>4</v>
      </c>
      <c r="AF1382" s="96">
        <v>1</v>
      </c>
      <c r="AG1382" s="96">
        <v>20461</v>
      </c>
      <c r="AH1382" s="96">
        <v>6</v>
      </c>
      <c r="AI1382" s="96">
        <v>1</v>
      </c>
      <c r="AJ1382" s="96" t="s">
        <v>4228</v>
      </c>
      <c r="AK1382" s="96">
        <v>4</v>
      </c>
      <c r="AN1382" s="96">
        <v>0</v>
      </c>
      <c r="AO1382" s="96" t="s">
        <v>2365</v>
      </c>
      <c r="AP1382" s="96" t="s">
        <v>2952</v>
      </c>
    </row>
    <row r="1383" spans="1:42">
      <c r="A1383" s="23">
        <v>1382</v>
      </c>
      <c r="B1383" s="96" t="s">
        <v>2496</v>
      </c>
      <c r="C1383" s="96" t="s">
        <v>1792</v>
      </c>
      <c r="D1383" s="23" t="s">
        <v>1063</v>
      </c>
      <c r="E1383" s="23" t="s">
        <v>741</v>
      </c>
      <c r="F1383" s="23" t="s">
        <v>1092</v>
      </c>
      <c r="G1383" s="96">
        <v>47</v>
      </c>
      <c r="H1383" s="24" t="s">
        <v>2727</v>
      </c>
      <c r="I1383" s="96" t="s">
        <v>122</v>
      </c>
      <c r="J1383" s="96" t="s">
        <v>134</v>
      </c>
      <c r="K1383" s="24">
        <v>20471</v>
      </c>
      <c r="L1383" s="24">
        <v>0</v>
      </c>
      <c r="M1383" s="24">
        <v>2</v>
      </c>
      <c r="Y1383" s="24" t="s">
        <v>2364</v>
      </c>
      <c r="AA1383" s="96" t="s">
        <v>2499</v>
      </c>
      <c r="AC1383" s="96" t="s">
        <v>2500</v>
      </c>
      <c r="AD1383" s="98" t="s">
        <v>2363</v>
      </c>
      <c r="AE1383" s="96">
        <v>4</v>
      </c>
      <c r="AF1383" s="96">
        <v>1</v>
      </c>
      <c r="AG1383" s="96">
        <v>20471</v>
      </c>
      <c r="AH1383" s="96">
        <v>0</v>
      </c>
      <c r="AI1383" s="96">
        <v>2</v>
      </c>
      <c r="AJ1383" s="96" t="s">
        <v>4229</v>
      </c>
      <c r="AK1383" s="96">
        <v>4</v>
      </c>
      <c r="AN1383" s="96">
        <v>0</v>
      </c>
      <c r="AO1383" s="96" t="s">
        <v>2365</v>
      </c>
      <c r="AP1383" s="96" t="s">
        <v>2451</v>
      </c>
    </row>
    <row r="1384" spans="1:42">
      <c r="A1384" s="23">
        <v>1383</v>
      </c>
      <c r="B1384" s="96" t="s">
        <v>2496</v>
      </c>
      <c r="C1384" s="96" t="s">
        <v>1792</v>
      </c>
      <c r="D1384" s="23" t="s">
        <v>1063</v>
      </c>
      <c r="E1384" s="23" t="s">
        <v>741</v>
      </c>
      <c r="F1384" s="23" t="s">
        <v>1092</v>
      </c>
      <c r="G1384" s="96">
        <v>47</v>
      </c>
      <c r="H1384" s="24" t="s">
        <v>2732</v>
      </c>
      <c r="I1384" s="96" t="s">
        <v>121</v>
      </c>
      <c r="J1384" s="96" t="s">
        <v>134</v>
      </c>
      <c r="K1384" s="24">
        <v>20471</v>
      </c>
      <c r="L1384" s="24">
        <v>2</v>
      </c>
      <c r="M1384" s="24">
        <v>1</v>
      </c>
      <c r="Y1384" s="24" t="s">
        <v>2364</v>
      </c>
      <c r="AA1384" s="96" t="s">
        <v>2497</v>
      </c>
      <c r="AC1384" s="96" t="s">
        <v>2498</v>
      </c>
      <c r="AD1384" s="98" t="s">
        <v>2363</v>
      </c>
      <c r="AE1384" s="96">
        <v>4</v>
      </c>
      <c r="AF1384" s="96">
        <v>1</v>
      </c>
      <c r="AG1384" s="96">
        <v>20471</v>
      </c>
      <c r="AH1384" s="96">
        <v>2</v>
      </c>
      <c r="AI1384" s="96">
        <v>1</v>
      </c>
      <c r="AJ1384" s="96" t="s">
        <v>4230</v>
      </c>
      <c r="AK1384" s="96">
        <v>4</v>
      </c>
      <c r="AN1384" s="96">
        <v>0</v>
      </c>
      <c r="AO1384" s="96" t="s">
        <v>2365</v>
      </c>
      <c r="AP1384" s="96" t="s">
        <v>2466</v>
      </c>
    </row>
    <row r="1385" spans="1:42">
      <c r="A1385" s="23">
        <v>1384</v>
      </c>
      <c r="B1385" s="96" t="s">
        <v>2496</v>
      </c>
      <c r="C1385" s="96" t="s">
        <v>1792</v>
      </c>
      <c r="D1385" s="23" t="s">
        <v>1063</v>
      </c>
      <c r="E1385" s="23" t="s">
        <v>741</v>
      </c>
      <c r="F1385" s="23" t="s">
        <v>1092</v>
      </c>
      <c r="G1385" s="96">
        <v>47</v>
      </c>
      <c r="H1385" s="24" t="s">
        <v>2733</v>
      </c>
      <c r="I1385" s="96" t="s">
        <v>121</v>
      </c>
      <c r="J1385" s="96" t="s">
        <v>134</v>
      </c>
      <c r="K1385" s="24">
        <v>20471</v>
      </c>
      <c r="L1385" s="24">
        <v>4</v>
      </c>
      <c r="M1385" s="24">
        <v>1</v>
      </c>
      <c r="Y1385" s="24" t="s">
        <v>2364</v>
      </c>
      <c r="AA1385" s="96" t="s">
        <v>2497</v>
      </c>
      <c r="AC1385" s="96" t="s">
        <v>2498</v>
      </c>
      <c r="AD1385" s="98" t="s">
        <v>2363</v>
      </c>
      <c r="AE1385" s="96">
        <v>4</v>
      </c>
      <c r="AF1385" s="96">
        <v>1</v>
      </c>
      <c r="AG1385" s="96">
        <v>20471</v>
      </c>
      <c r="AH1385" s="96">
        <v>4</v>
      </c>
      <c r="AI1385" s="96">
        <v>1</v>
      </c>
      <c r="AJ1385" s="96" t="s">
        <v>4231</v>
      </c>
      <c r="AK1385" s="96">
        <v>4</v>
      </c>
      <c r="AN1385" s="96">
        <v>0</v>
      </c>
      <c r="AO1385" s="96" t="s">
        <v>2365</v>
      </c>
      <c r="AP1385" s="96" t="s">
        <v>2467</v>
      </c>
    </row>
    <row r="1386" spans="1:42">
      <c r="A1386" s="23">
        <v>1385</v>
      </c>
      <c r="B1386" s="96" t="s">
        <v>2496</v>
      </c>
      <c r="C1386" s="96" t="s">
        <v>1792</v>
      </c>
      <c r="D1386" s="23" t="s">
        <v>1063</v>
      </c>
      <c r="E1386" s="23" t="s">
        <v>741</v>
      </c>
      <c r="F1386" s="23" t="s">
        <v>1092</v>
      </c>
      <c r="G1386" s="96">
        <v>47</v>
      </c>
      <c r="H1386" s="24" t="s">
        <v>2734</v>
      </c>
      <c r="I1386" s="96" t="s">
        <v>121</v>
      </c>
      <c r="J1386" s="96" t="s">
        <v>134</v>
      </c>
      <c r="K1386" s="24">
        <v>20471</v>
      </c>
      <c r="L1386" s="24">
        <v>6</v>
      </c>
      <c r="M1386" s="24">
        <v>1</v>
      </c>
      <c r="Y1386" s="24" t="s">
        <v>2364</v>
      </c>
      <c r="AA1386" s="96" t="s">
        <v>2497</v>
      </c>
      <c r="AC1386" s="96" t="s">
        <v>2498</v>
      </c>
      <c r="AD1386" s="98" t="s">
        <v>2363</v>
      </c>
      <c r="AE1386" s="96">
        <v>4</v>
      </c>
      <c r="AF1386" s="96">
        <v>1</v>
      </c>
      <c r="AG1386" s="96">
        <v>20471</v>
      </c>
      <c r="AH1386" s="96">
        <v>6</v>
      </c>
      <c r="AI1386" s="96">
        <v>1</v>
      </c>
      <c r="AJ1386" s="96" t="s">
        <v>4232</v>
      </c>
      <c r="AK1386" s="96">
        <v>4</v>
      </c>
      <c r="AN1386" s="96">
        <v>0</v>
      </c>
      <c r="AO1386" s="96" t="s">
        <v>2365</v>
      </c>
      <c r="AP1386" s="96" t="s">
        <v>2952</v>
      </c>
    </row>
    <row r="1387" spans="1:42">
      <c r="A1387" s="23">
        <v>1386</v>
      </c>
      <c r="B1387" s="96" t="s">
        <v>2496</v>
      </c>
      <c r="C1387" s="96" t="s">
        <v>1792</v>
      </c>
      <c r="D1387" s="23" t="s">
        <v>1063</v>
      </c>
      <c r="E1387" s="23" t="s">
        <v>741</v>
      </c>
      <c r="F1387" s="23" t="s">
        <v>1090</v>
      </c>
      <c r="G1387" s="96">
        <v>48</v>
      </c>
      <c r="H1387" s="24" t="s">
        <v>2727</v>
      </c>
      <c r="I1387" s="96" t="s">
        <v>122</v>
      </c>
      <c r="J1387" s="96" t="s">
        <v>134</v>
      </c>
      <c r="K1387" s="24">
        <v>20481</v>
      </c>
      <c r="L1387" s="24">
        <v>0</v>
      </c>
      <c r="M1387" s="24">
        <v>2</v>
      </c>
      <c r="Y1387" s="24" t="s">
        <v>2364</v>
      </c>
      <c r="AA1387" s="96" t="s">
        <v>2499</v>
      </c>
      <c r="AC1387" s="96" t="s">
        <v>2500</v>
      </c>
      <c r="AD1387" s="98" t="s">
        <v>2363</v>
      </c>
      <c r="AE1387" s="96">
        <v>4</v>
      </c>
      <c r="AF1387" s="96">
        <v>1</v>
      </c>
      <c r="AG1387" s="96">
        <v>20481</v>
      </c>
      <c r="AH1387" s="96">
        <v>0</v>
      </c>
      <c r="AI1387" s="96">
        <v>2</v>
      </c>
      <c r="AJ1387" s="96" t="s">
        <v>4233</v>
      </c>
      <c r="AK1387" s="96">
        <v>4</v>
      </c>
      <c r="AN1387" s="96">
        <v>0</v>
      </c>
      <c r="AO1387" s="96" t="s">
        <v>2365</v>
      </c>
      <c r="AP1387" s="96" t="s">
        <v>2451</v>
      </c>
    </row>
    <row r="1388" spans="1:42">
      <c r="A1388" s="23">
        <v>1387</v>
      </c>
      <c r="B1388" s="96" t="s">
        <v>2496</v>
      </c>
      <c r="C1388" s="96" t="s">
        <v>1792</v>
      </c>
      <c r="D1388" s="23" t="s">
        <v>1063</v>
      </c>
      <c r="E1388" s="23" t="s">
        <v>741</v>
      </c>
      <c r="F1388" s="23" t="s">
        <v>1090</v>
      </c>
      <c r="G1388" s="96">
        <v>48</v>
      </c>
      <c r="H1388" s="24" t="s">
        <v>2732</v>
      </c>
      <c r="I1388" s="96" t="s">
        <v>121</v>
      </c>
      <c r="J1388" s="96" t="s">
        <v>134</v>
      </c>
      <c r="K1388" s="24">
        <v>20481</v>
      </c>
      <c r="L1388" s="24">
        <v>2</v>
      </c>
      <c r="M1388" s="24">
        <v>1</v>
      </c>
      <c r="Y1388" s="24" t="s">
        <v>2364</v>
      </c>
      <c r="AA1388" s="96" t="s">
        <v>2497</v>
      </c>
      <c r="AC1388" s="96" t="s">
        <v>2498</v>
      </c>
      <c r="AD1388" s="98" t="s">
        <v>2363</v>
      </c>
      <c r="AE1388" s="96">
        <v>4</v>
      </c>
      <c r="AF1388" s="96">
        <v>1</v>
      </c>
      <c r="AG1388" s="96">
        <v>20481</v>
      </c>
      <c r="AH1388" s="96">
        <v>2</v>
      </c>
      <c r="AI1388" s="96">
        <v>1</v>
      </c>
      <c r="AJ1388" s="96" t="s">
        <v>4234</v>
      </c>
      <c r="AK1388" s="96">
        <v>4</v>
      </c>
      <c r="AN1388" s="96">
        <v>0</v>
      </c>
      <c r="AO1388" s="96" t="s">
        <v>2365</v>
      </c>
      <c r="AP1388" s="96" t="s">
        <v>2466</v>
      </c>
    </row>
    <row r="1389" spans="1:42">
      <c r="A1389" s="23">
        <v>1388</v>
      </c>
      <c r="B1389" s="96" t="s">
        <v>2496</v>
      </c>
      <c r="C1389" s="96" t="s">
        <v>1792</v>
      </c>
      <c r="D1389" s="23" t="s">
        <v>1063</v>
      </c>
      <c r="E1389" s="23" t="s">
        <v>741</v>
      </c>
      <c r="F1389" s="23" t="s">
        <v>1090</v>
      </c>
      <c r="G1389" s="96">
        <v>48</v>
      </c>
      <c r="H1389" s="24" t="s">
        <v>2733</v>
      </c>
      <c r="I1389" s="96" t="s">
        <v>121</v>
      </c>
      <c r="J1389" s="96" t="s">
        <v>134</v>
      </c>
      <c r="K1389" s="24">
        <v>20481</v>
      </c>
      <c r="L1389" s="24">
        <v>4</v>
      </c>
      <c r="M1389" s="24">
        <v>1</v>
      </c>
      <c r="Y1389" s="24" t="s">
        <v>2364</v>
      </c>
      <c r="AA1389" s="96" t="s">
        <v>2497</v>
      </c>
      <c r="AC1389" s="96" t="s">
        <v>2498</v>
      </c>
      <c r="AD1389" s="98" t="s">
        <v>2363</v>
      </c>
      <c r="AE1389" s="96">
        <v>4</v>
      </c>
      <c r="AF1389" s="96">
        <v>1</v>
      </c>
      <c r="AG1389" s="96">
        <v>20481</v>
      </c>
      <c r="AH1389" s="96">
        <v>4</v>
      </c>
      <c r="AI1389" s="96">
        <v>1</v>
      </c>
      <c r="AJ1389" s="96" t="s">
        <v>4235</v>
      </c>
      <c r="AK1389" s="96">
        <v>4</v>
      </c>
      <c r="AN1389" s="96">
        <v>0</v>
      </c>
      <c r="AO1389" s="96" t="s">
        <v>2365</v>
      </c>
      <c r="AP1389" s="96" t="s">
        <v>2467</v>
      </c>
    </row>
    <row r="1390" spans="1:42">
      <c r="A1390" s="23">
        <v>1389</v>
      </c>
      <c r="B1390" s="96" t="s">
        <v>2496</v>
      </c>
      <c r="C1390" s="96" t="s">
        <v>1792</v>
      </c>
      <c r="D1390" s="23" t="s">
        <v>1063</v>
      </c>
      <c r="E1390" s="23" t="s">
        <v>741</v>
      </c>
      <c r="F1390" s="23" t="s">
        <v>1090</v>
      </c>
      <c r="G1390" s="96">
        <v>48</v>
      </c>
      <c r="H1390" s="24" t="s">
        <v>2734</v>
      </c>
      <c r="I1390" s="96" t="s">
        <v>121</v>
      </c>
      <c r="J1390" s="96" t="s">
        <v>134</v>
      </c>
      <c r="K1390" s="24">
        <v>20481</v>
      </c>
      <c r="L1390" s="24">
        <v>6</v>
      </c>
      <c r="M1390" s="24">
        <v>1</v>
      </c>
      <c r="Y1390" s="24" t="s">
        <v>2364</v>
      </c>
      <c r="AA1390" s="96" t="s">
        <v>2497</v>
      </c>
      <c r="AC1390" s="96" t="s">
        <v>2498</v>
      </c>
      <c r="AD1390" s="98" t="s">
        <v>2363</v>
      </c>
      <c r="AE1390" s="96">
        <v>4</v>
      </c>
      <c r="AF1390" s="96">
        <v>1</v>
      </c>
      <c r="AG1390" s="96">
        <v>20481</v>
      </c>
      <c r="AH1390" s="96">
        <v>6</v>
      </c>
      <c r="AI1390" s="96">
        <v>1</v>
      </c>
      <c r="AJ1390" s="96" t="s">
        <v>4236</v>
      </c>
      <c r="AK1390" s="96">
        <v>4</v>
      </c>
      <c r="AN1390" s="96">
        <v>0</v>
      </c>
      <c r="AO1390" s="96" t="s">
        <v>2365</v>
      </c>
      <c r="AP1390" s="96" t="s">
        <v>2952</v>
      </c>
    </row>
    <row r="1391" spans="1:42">
      <c r="A1391" s="23">
        <v>1390</v>
      </c>
      <c r="B1391" s="96" t="s">
        <v>2496</v>
      </c>
      <c r="C1391" s="96" t="s">
        <v>1792</v>
      </c>
      <c r="D1391" s="23" t="s">
        <v>1060</v>
      </c>
      <c r="E1391" s="23" t="s">
        <v>741</v>
      </c>
      <c r="F1391" s="23" t="s">
        <v>1088</v>
      </c>
      <c r="G1391" s="96">
        <v>49</v>
      </c>
      <c r="H1391" s="24" t="s">
        <v>2727</v>
      </c>
      <c r="I1391" s="96" t="s">
        <v>122</v>
      </c>
      <c r="J1391" s="96" t="s">
        <v>134</v>
      </c>
      <c r="K1391" s="24">
        <v>20491</v>
      </c>
      <c r="L1391" s="24">
        <v>0</v>
      </c>
      <c r="M1391" s="24">
        <v>2</v>
      </c>
      <c r="Y1391" s="24" t="s">
        <v>2364</v>
      </c>
      <c r="AA1391" s="96" t="s">
        <v>2499</v>
      </c>
      <c r="AC1391" s="96" t="s">
        <v>2500</v>
      </c>
      <c r="AD1391" s="98" t="s">
        <v>2363</v>
      </c>
      <c r="AE1391" s="96">
        <v>4</v>
      </c>
      <c r="AF1391" s="96">
        <v>1</v>
      </c>
      <c r="AG1391" s="96">
        <v>20491</v>
      </c>
      <c r="AH1391" s="96">
        <v>0</v>
      </c>
      <c r="AI1391" s="96">
        <v>2</v>
      </c>
      <c r="AJ1391" s="96" t="s">
        <v>4237</v>
      </c>
      <c r="AK1391" s="96">
        <v>4</v>
      </c>
      <c r="AN1391" s="96">
        <v>0</v>
      </c>
      <c r="AO1391" s="96" t="s">
        <v>2365</v>
      </c>
      <c r="AP1391" s="96" t="s">
        <v>2451</v>
      </c>
    </row>
    <row r="1392" spans="1:42">
      <c r="A1392" s="23">
        <v>1391</v>
      </c>
      <c r="B1392" s="96" t="s">
        <v>2496</v>
      </c>
      <c r="C1392" s="96" t="s">
        <v>1792</v>
      </c>
      <c r="D1392" s="23" t="s">
        <v>1060</v>
      </c>
      <c r="E1392" s="23" t="s">
        <v>741</v>
      </c>
      <c r="F1392" s="23" t="s">
        <v>1088</v>
      </c>
      <c r="G1392" s="96">
        <v>49</v>
      </c>
      <c r="H1392" s="24" t="s">
        <v>2732</v>
      </c>
      <c r="I1392" s="96" t="s">
        <v>121</v>
      </c>
      <c r="J1392" s="96" t="s">
        <v>134</v>
      </c>
      <c r="K1392" s="24">
        <v>20491</v>
      </c>
      <c r="L1392" s="24">
        <v>2</v>
      </c>
      <c r="M1392" s="24">
        <v>1</v>
      </c>
      <c r="Y1392" s="24" t="s">
        <v>2364</v>
      </c>
      <c r="AA1392" s="96" t="s">
        <v>2497</v>
      </c>
      <c r="AC1392" s="96" t="s">
        <v>2498</v>
      </c>
      <c r="AD1392" s="98" t="s">
        <v>2363</v>
      </c>
      <c r="AE1392" s="96">
        <v>4</v>
      </c>
      <c r="AF1392" s="96">
        <v>1</v>
      </c>
      <c r="AG1392" s="96">
        <v>20491</v>
      </c>
      <c r="AH1392" s="96">
        <v>2</v>
      </c>
      <c r="AI1392" s="96">
        <v>1</v>
      </c>
      <c r="AJ1392" s="96" t="s">
        <v>4238</v>
      </c>
      <c r="AK1392" s="96">
        <v>4</v>
      </c>
      <c r="AN1392" s="96">
        <v>0</v>
      </c>
      <c r="AO1392" s="96" t="s">
        <v>2365</v>
      </c>
      <c r="AP1392" s="96" t="s">
        <v>2466</v>
      </c>
    </row>
    <row r="1393" spans="1:42">
      <c r="A1393" s="23">
        <v>1392</v>
      </c>
      <c r="B1393" s="96" t="s">
        <v>2496</v>
      </c>
      <c r="C1393" s="96" t="s">
        <v>1792</v>
      </c>
      <c r="D1393" s="23" t="s">
        <v>1060</v>
      </c>
      <c r="E1393" s="23" t="s">
        <v>741</v>
      </c>
      <c r="F1393" s="23" t="s">
        <v>1088</v>
      </c>
      <c r="G1393" s="96">
        <v>49</v>
      </c>
      <c r="H1393" s="24" t="s">
        <v>2733</v>
      </c>
      <c r="I1393" s="96" t="s">
        <v>121</v>
      </c>
      <c r="J1393" s="96" t="s">
        <v>134</v>
      </c>
      <c r="K1393" s="24">
        <v>20491</v>
      </c>
      <c r="L1393" s="24">
        <v>4</v>
      </c>
      <c r="M1393" s="24">
        <v>1</v>
      </c>
      <c r="Y1393" s="24" t="s">
        <v>2364</v>
      </c>
      <c r="AA1393" s="96" t="s">
        <v>2497</v>
      </c>
      <c r="AC1393" s="96" t="s">
        <v>2498</v>
      </c>
      <c r="AD1393" s="98" t="s">
        <v>2363</v>
      </c>
      <c r="AE1393" s="96">
        <v>4</v>
      </c>
      <c r="AF1393" s="96">
        <v>1</v>
      </c>
      <c r="AG1393" s="96">
        <v>20491</v>
      </c>
      <c r="AH1393" s="96">
        <v>4</v>
      </c>
      <c r="AI1393" s="96">
        <v>1</v>
      </c>
      <c r="AJ1393" s="96" t="s">
        <v>4239</v>
      </c>
      <c r="AK1393" s="96">
        <v>4</v>
      </c>
      <c r="AN1393" s="96">
        <v>0</v>
      </c>
      <c r="AO1393" s="96" t="s">
        <v>2365</v>
      </c>
      <c r="AP1393" s="96" t="s">
        <v>2467</v>
      </c>
    </row>
    <row r="1394" spans="1:42">
      <c r="A1394" s="23">
        <v>1393</v>
      </c>
      <c r="B1394" s="96" t="s">
        <v>2496</v>
      </c>
      <c r="C1394" s="96" t="s">
        <v>1792</v>
      </c>
      <c r="D1394" s="23" t="s">
        <v>1060</v>
      </c>
      <c r="E1394" s="23" t="s">
        <v>741</v>
      </c>
      <c r="F1394" s="23" t="s">
        <v>1088</v>
      </c>
      <c r="G1394" s="96">
        <v>49</v>
      </c>
      <c r="H1394" s="24" t="s">
        <v>2734</v>
      </c>
      <c r="I1394" s="96" t="s">
        <v>121</v>
      </c>
      <c r="J1394" s="96" t="s">
        <v>134</v>
      </c>
      <c r="K1394" s="24">
        <v>20491</v>
      </c>
      <c r="L1394" s="24">
        <v>6</v>
      </c>
      <c r="M1394" s="24">
        <v>1</v>
      </c>
      <c r="Y1394" s="24" t="s">
        <v>2364</v>
      </c>
      <c r="AA1394" s="96" t="s">
        <v>2497</v>
      </c>
      <c r="AC1394" s="96" t="s">
        <v>2498</v>
      </c>
      <c r="AD1394" s="98" t="s">
        <v>2363</v>
      </c>
      <c r="AE1394" s="96">
        <v>4</v>
      </c>
      <c r="AF1394" s="96">
        <v>1</v>
      </c>
      <c r="AG1394" s="96">
        <v>20491</v>
      </c>
      <c r="AH1394" s="96">
        <v>6</v>
      </c>
      <c r="AI1394" s="96">
        <v>1</v>
      </c>
      <c r="AJ1394" s="96" t="s">
        <v>4240</v>
      </c>
      <c r="AK1394" s="96">
        <v>4</v>
      </c>
      <c r="AN1394" s="96">
        <v>0</v>
      </c>
      <c r="AO1394" s="96" t="s">
        <v>2365</v>
      </c>
      <c r="AP1394" s="96" t="s">
        <v>2952</v>
      </c>
    </row>
    <row r="1395" spans="1:42">
      <c r="A1395" s="23">
        <v>1394</v>
      </c>
      <c r="B1395" s="96" t="s">
        <v>2496</v>
      </c>
      <c r="C1395" s="96" t="s">
        <v>1792</v>
      </c>
      <c r="D1395" s="23" t="s">
        <v>1060</v>
      </c>
      <c r="E1395" s="23" t="s">
        <v>741</v>
      </c>
      <c r="F1395" s="23" t="s">
        <v>1086</v>
      </c>
      <c r="G1395" s="96">
        <v>50</v>
      </c>
      <c r="H1395" s="24" t="s">
        <v>2727</v>
      </c>
      <c r="I1395" s="96" t="s">
        <v>122</v>
      </c>
      <c r="J1395" s="96" t="s">
        <v>134</v>
      </c>
      <c r="K1395" s="24">
        <v>20501</v>
      </c>
      <c r="L1395" s="24">
        <v>0</v>
      </c>
      <c r="M1395" s="24">
        <v>2</v>
      </c>
      <c r="Y1395" s="24" t="s">
        <v>2364</v>
      </c>
      <c r="AA1395" s="96" t="s">
        <v>2499</v>
      </c>
      <c r="AC1395" s="96" t="s">
        <v>2500</v>
      </c>
      <c r="AD1395" s="98" t="s">
        <v>2363</v>
      </c>
      <c r="AE1395" s="96">
        <v>4</v>
      </c>
      <c r="AF1395" s="96">
        <v>1</v>
      </c>
      <c r="AG1395" s="96">
        <v>20501</v>
      </c>
      <c r="AH1395" s="96">
        <v>0</v>
      </c>
      <c r="AI1395" s="96">
        <v>2</v>
      </c>
      <c r="AJ1395" s="96" t="s">
        <v>4241</v>
      </c>
      <c r="AK1395" s="96">
        <v>4</v>
      </c>
      <c r="AN1395" s="96">
        <v>0</v>
      </c>
      <c r="AO1395" s="96" t="s">
        <v>2365</v>
      </c>
      <c r="AP1395" s="96" t="s">
        <v>2451</v>
      </c>
    </row>
    <row r="1396" spans="1:42">
      <c r="A1396" s="23">
        <v>1395</v>
      </c>
      <c r="B1396" s="96" t="s">
        <v>2496</v>
      </c>
      <c r="C1396" s="96" t="s">
        <v>1792</v>
      </c>
      <c r="D1396" s="23" t="s">
        <v>1060</v>
      </c>
      <c r="E1396" s="23" t="s">
        <v>741</v>
      </c>
      <c r="F1396" s="23" t="s">
        <v>1086</v>
      </c>
      <c r="G1396" s="96">
        <v>50</v>
      </c>
      <c r="H1396" s="24" t="s">
        <v>2732</v>
      </c>
      <c r="I1396" s="96" t="s">
        <v>121</v>
      </c>
      <c r="J1396" s="96" t="s">
        <v>134</v>
      </c>
      <c r="K1396" s="24">
        <v>20501</v>
      </c>
      <c r="L1396" s="24">
        <v>2</v>
      </c>
      <c r="M1396" s="24">
        <v>1</v>
      </c>
      <c r="Y1396" s="24" t="s">
        <v>2364</v>
      </c>
      <c r="AA1396" s="96" t="s">
        <v>2497</v>
      </c>
      <c r="AC1396" s="96" t="s">
        <v>2498</v>
      </c>
      <c r="AD1396" s="98" t="s">
        <v>2363</v>
      </c>
      <c r="AE1396" s="96">
        <v>4</v>
      </c>
      <c r="AF1396" s="96">
        <v>1</v>
      </c>
      <c r="AG1396" s="96">
        <v>20501</v>
      </c>
      <c r="AH1396" s="96">
        <v>2</v>
      </c>
      <c r="AI1396" s="96">
        <v>1</v>
      </c>
      <c r="AJ1396" s="96" t="s">
        <v>4242</v>
      </c>
      <c r="AK1396" s="96">
        <v>4</v>
      </c>
      <c r="AN1396" s="96">
        <v>0</v>
      </c>
      <c r="AO1396" s="96" t="s">
        <v>2365</v>
      </c>
      <c r="AP1396" s="96" t="s">
        <v>2466</v>
      </c>
    </row>
    <row r="1397" spans="1:42">
      <c r="A1397" s="23">
        <v>1396</v>
      </c>
      <c r="B1397" s="96" t="s">
        <v>2496</v>
      </c>
      <c r="C1397" s="96" t="s">
        <v>1792</v>
      </c>
      <c r="D1397" s="23" t="s">
        <v>1060</v>
      </c>
      <c r="E1397" s="23" t="s">
        <v>741</v>
      </c>
      <c r="F1397" s="23" t="s">
        <v>1086</v>
      </c>
      <c r="G1397" s="96">
        <v>50</v>
      </c>
      <c r="H1397" s="24" t="s">
        <v>2733</v>
      </c>
      <c r="I1397" s="96" t="s">
        <v>121</v>
      </c>
      <c r="J1397" s="96" t="s">
        <v>134</v>
      </c>
      <c r="K1397" s="24">
        <v>20501</v>
      </c>
      <c r="L1397" s="24">
        <v>4</v>
      </c>
      <c r="M1397" s="24">
        <v>1</v>
      </c>
      <c r="Y1397" s="24" t="s">
        <v>2364</v>
      </c>
      <c r="AA1397" s="96" t="s">
        <v>2497</v>
      </c>
      <c r="AC1397" s="96" t="s">
        <v>2498</v>
      </c>
      <c r="AD1397" s="98" t="s">
        <v>2363</v>
      </c>
      <c r="AE1397" s="96">
        <v>4</v>
      </c>
      <c r="AF1397" s="96">
        <v>1</v>
      </c>
      <c r="AG1397" s="96">
        <v>20501</v>
      </c>
      <c r="AH1397" s="96">
        <v>4</v>
      </c>
      <c r="AI1397" s="96">
        <v>1</v>
      </c>
      <c r="AJ1397" s="96" t="s">
        <v>4243</v>
      </c>
      <c r="AK1397" s="96">
        <v>4</v>
      </c>
      <c r="AN1397" s="96">
        <v>0</v>
      </c>
      <c r="AO1397" s="96" t="s">
        <v>2365</v>
      </c>
      <c r="AP1397" s="96" t="s">
        <v>2467</v>
      </c>
    </row>
    <row r="1398" spans="1:42">
      <c r="A1398" s="23">
        <v>1397</v>
      </c>
      <c r="B1398" s="96" t="s">
        <v>2496</v>
      </c>
      <c r="C1398" s="96" t="s">
        <v>1792</v>
      </c>
      <c r="D1398" s="23" t="s">
        <v>1060</v>
      </c>
      <c r="E1398" s="23" t="s">
        <v>741</v>
      </c>
      <c r="F1398" s="23" t="s">
        <v>1086</v>
      </c>
      <c r="G1398" s="96">
        <v>50</v>
      </c>
      <c r="H1398" s="24" t="s">
        <v>2734</v>
      </c>
      <c r="I1398" s="96" t="s">
        <v>121</v>
      </c>
      <c r="J1398" s="96" t="s">
        <v>134</v>
      </c>
      <c r="K1398" s="24">
        <v>20501</v>
      </c>
      <c r="L1398" s="24">
        <v>6</v>
      </c>
      <c r="M1398" s="24">
        <v>1</v>
      </c>
      <c r="Y1398" s="24" t="s">
        <v>2364</v>
      </c>
      <c r="AA1398" s="96" t="s">
        <v>2497</v>
      </c>
      <c r="AC1398" s="96" t="s">
        <v>2498</v>
      </c>
      <c r="AD1398" s="98" t="s">
        <v>2363</v>
      </c>
      <c r="AE1398" s="96">
        <v>4</v>
      </c>
      <c r="AF1398" s="96">
        <v>1</v>
      </c>
      <c r="AG1398" s="96">
        <v>20501</v>
      </c>
      <c r="AH1398" s="96">
        <v>6</v>
      </c>
      <c r="AI1398" s="96">
        <v>1</v>
      </c>
      <c r="AJ1398" s="96" t="s">
        <v>4244</v>
      </c>
      <c r="AK1398" s="96">
        <v>4</v>
      </c>
      <c r="AN1398" s="96">
        <v>0</v>
      </c>
      <c r="AO1398" s="96" t="s">
        <v>2365</v>
      </c>
      <c r="AP1398" s="96" t="s">
        <v>2952</v>
      </c>
    </row>
    <row r="1399" spans="1:42">
      <c r="A1399" s="23">
        <v>1398</v>
      </c>
      <c r="B1399" s="96" t="s">
        <v>2496</v>
      </c>
      <c r="C1399" s="96" t="s">
        <v>1792</v>
      </c>
      <c r="D1399" s="23" t="s">
        <v>1063</v>
      </c>
      <c r="E1399" s="23" t="s">
        <v>741</v>
      </c>
      <c r="F1399" s="23" t="s">
        <v>1101</v>
      </c>
      <c r="G1399" s="96">
        <v>51</v>
      </c>
      <c r="H1399" s="24" t="s">
        <v>2727</v>
      </c>
      <c r="I1399" s="96" t="s">
        <v>122</v>
      </c>
      <c r="J1399" s="96" t="s">
        <v>134</v>
      </c>
      <c r="K1399" s="24">
        <v>20511</v>
      </c>
      <c r="L1399" s="24">
        <v>0</v>
      </c>
      <c r="M1399" s="24">
        <v>2</v>
      </c>
      <c r="Y1399" s="24" t="s">
        <v>2364</v>
      </c>
      <c r="AA1399" s="96" t="s">
        <v>2499</v>
      </c>
      <c r="AC1399" s="96" t="s">
        <v>2500</v>
      </c>
      <c r="AD1399" s="98" t="s">
        <v>2363</v>
      </c>
      <c r="AE1399" s="96">
        <v>4</v>
      </c>
      <c r="AF1399" s="96">
        <v>1</v>
      </c>
      <c r="AG1399" s="96">
        <v>20511</v>
      </c>
      <c r="AH1399" s="96">
        <v>0</v>
      </c>
      <c r="AI1399" s="96">
        <v>2</v>
      </c>
      <c r="AJ1399" s="96" t="s">
        <v>4245</v>
      </c>
      <c r="AK1399" s="96">
        <v>4</v>
      </c>
      <c r="AN1399" s="96">
        <v>0</v>
      </c>
      <c r="AO1399" s="96" t="s">
        <v>2365</v>
      </c>
      <c r="AP1399" s="96" t="s">
        <v>2451</v>
      </c>
    </row>
    <row r="1400" spans="1:42">
      <c r="A1400" s="23">
        <v>1399</v>
      </c>
      <c r="B1400" s="96" t="s">
        <v>2496</v>
      </c>
      <c r="C1400" s="96" t="s">
        <v>1792</v>
      </c>
      <c r="D1400" s="23" t="s">
        <v>1063</v>
      </c>
      <c r="E1400" s="23" t="s">
        <v>741</v>
      </c>
      <c r="F1400" s="23" t="s">
        <v>1101</v>
      </c>
      <c r="G1400" s="96">
        <v>51</v>
      </c>
      <c r="H1400" s="24" t="s">
        <v>2732</v>
      </c>
      <c r="I1400" s="96" t="s">
        <v>121</v>
      </c>
      <c r="J1400" s="96" t="s">
        <v>134</v>
      </c>
      <c r="K1400" s="24">
        <v>20511</v>
      </c>
      <c r="L1400" s="24">
        <v>2</v>
      </c>
      <c r="M1400" s="24">
        <v>1</v>
      </c>
      <c r="Y1400" s="24" t="s">
        <v>2364</v>
      </c>
      <c r="AA1400" s="96" t="s">
        <v>2497</v>
      </c>
      <c r="AC1400" s="96" t="s">
        <v>2498</v>
      </c>
      <c r="AD1400" s="98" t="s">
        <v>2363</v>
      </c>
      <c r="AE1400" s="96">
        <v>4</v>
      </c>
      <c r="AF1400" s="96">
        <v>1</v>
      </c>
      <c r="AG1400" s="96">
        <v>20511</v>
      </c>
      <c r="AH1400" s="96">
        <v>2</v>
      </c>
      <c r="AI1400" s="96">
        <v>1</v>
      </c>
      <c r="AJ1400" s="96" t="s">
        <v>4246</v>
      </c>
      <c r="AK1400" s="96">
        <v>4</v>
      </c>
      <c r="AN1400" s="96">
        <v>0</v>
      </c>
      <c r="AO1400" s="96" t="s">
        <v>2365</v>
      </c>
      <c r="AP1400" s="96" t="s">
        <v>2466</v>
      </c>
    </row>
    <row r="1401" spans="1:42">
      <c r="A1401" s="23">
        <v>1400</v>
      </c>
      <c r="B1401" s="96" t="s">
        <v>2496</v>
      </c>
      <c r="C1401" s="96" t="s">
        <v>1792</v>
      </c>
      <c r="D1401" s="23" t="s">
        <v>1063</v>
      </c>
      <c r="E1401" s="23" t="s">
        <v>741</v>
      </c>
      <c r="F1401" s="23" t="s">
        <v>1101</v>
      </c>
      <c r="G1401" s="96">
        <v>51</v>
      </c>
      <c r="H1401" s="24" t="s">
        <v>2733</v>
      </c>
      <c r="I1401" s="96" t="s">
        <v>121</v>
      </c>
      <c r="J1401" s="96" t="s">
        <v>134</v>
      </c>
      <c r="K1401" s="24">
        <v>20511</v>
      </c>
      <c r="L1401" s="24">
        <v>4</v>
      </c>
      <c r="M1401" s="24">
        <v>1</v>
      </c>
      <c r="Y1401" s="24" t="s">
        <v>2364</v>
      </c>
      <c r="AA1401" s="96" t="s">
        <v>2497</v>
      </c>
      <c r="AC1401" s="96" t="s">
        <v>2498</v>
      </c>
      <c r="AD1401" s="98" t="s">
        <v>2363</v>
      </c>
      <c r="AE1401" s="96">
        <v>4</v>
      </c>
      <c r="AF1401" s="96">
        <v>1</v>
      </c>
      <c r="AG1401" s="96">
        <v>20511</v>
      </c>
      <c r="AH1401" s="96">
        <v>4</v>
      </c>
      <c r="AI1401" s="96">
        <v>1</v>
      </c>
      <c r="AJ1401" s="96" t="s">
        <v>4247</v>
      </c>
      <c r="AK1401" s="96">
        <v>4</v>
      </c>
      <c r="AN1401" s="96">
        <v>0</v>
      </c>
      <c r="AO1401" s="96" t="s">
        <v>2365</v>
      </c>
      <c r="AP1401" s="96" t="s">
        <v>2467</v>
      </c>
    </row>
    <row r="1402" spans="1:42">
      <c r="A1402" s="23">
        <v>1401</v>
      </c>
      <c r="B1402" s="96" t="s">
        <v>2496</v>
      </c>
      <c r="C1402" s="96" t="s">
        <v>1792</v>
      </c>
      <c r="D1402" s="23" t="s">
        <v>1063</v>
      </c>
      <c r="E1402" s="23" t="s">
        <v>741</v>
      </c>
      <c r="F1402" s="23" t="s">
        <v>1101</v>
      </c>
      <c r="G1402" s="96">
        <v>51</v>
      </c>
      <c r="H1402" s="24" t="s">
        <v>2734</v>
      </c>
      <c r="I1402" s="96" t="s">
        <v>121</v>
      </c>
      <c r="J1402" s="96" t="s">
        <v>134</v>
      </c>
      <c r="K1402" s="24">
        <v>20511</v>
      </c>
      <c r="L1402" s="24">
        <v>6</v>
      </c>
      <c r="M1402" s="24">
        <v>1</v>
      </c>
      <c r="Y1402" s="24" t="s">
        <v>2364</v>
      </c>
      <c r="AA1402" s="96" t="s">
        <v>2497</v>
      </c>
      <c r="AC1402" s="96" t="s">
        <v>2498</v>
      </c>
      <c r="AD1402" s="98" t="s">
        <v>2363</v>
      </c>
      <c r="AE1402" s="96">
        <v>4</v>
      </c>
      <c r="AF1402" s="96">
        <v>1</v>
      </c>
      <c r="AG1402" s="96">
        <v>20511</v>
      </c>
      <c r="AH1402" s="96">
        <v>6</v>
      </c>
      <c r="AI1402" s="96">
        <v>1</v>
      </c>
      <c r="AJ1402" s="96" t="s">
        <v>4248</v>
      </c>
      <c r="AK1402" s="96">
        <v>4</v>
      </c>
      <c r="AN1402" s="96">
        <v>0</v>
      </c>
      <c r="AO1402" s="96" t="s">
        <v>2365</v>
      </c>
      <c r="AP1402" s="96" t="s">
        <v>2952</v>
      </c>
    </row>
    <row r="1403" spans="1:42">
      <c r="A1403" s="23">
        <v>1402</v>
      </c>
      <c r="B1403" s="96" t="s">
        <v>2496</v>
      </c>
      <c r="C1403" s="96" t="s">
        <v>1792</v>
      </c>
      <c r="D1403" s="23" t="s">
        <v>1063</v>
      </c>
      <c r="E1403" s="23" t="s">
        <v>741</v>
      </c>
      <c r="F1403" s="23" t="s">
        <v>1099</v>
      </c>
      <c r="G1403" s="96">
        <v>52</v>
      </c>
      <c r="H1403" s="24" t="s">
        <v>2727</v>
      </c>
      <c r="I1403" s="96" t="s">
        <v>122</v>
      </c>
      <c r="J1403" s="96" t="s">
        <v>134</v>
      </c>
      <c r="K1403" s="24">
        <v>20521</v>
      </c>
      <c r="L1403" s="24">
        <v>0</v>
      </c>
      <c r="M1403" s="24">
        <v>2</v>
      </c>
      <c r="Y1403" s="24" t="s">
        <v>2364</v>
      </c>
      <c r="AA1403" s="96" t="s">
        <v>2499</v>
      </c>
      <c r="AC1403" s="96" t="s">
        <v>2500</v>
      </c>
      <c r="AD1403" s="98" t="s">
        <v>2363</v>
      </c>
      <c r="AE1403" s="96">
        <v>4</v>
      </c>
      <c r="AF1403" s="96">
        <v>1</v>
      </c>
      <c r="AG1403" s="96">
        <v>20521</v>
      </c>
      <c r="AH1403" s="96">
        <v>0</v>
      </c>
      <c r="AI1403" s="96">
        <v>2</v>
      </c>
      <c r="AJ1403" s="96" t="s">
        <v>4249</v>
      </c>
      <c r="AK1403" s="96">
        <v>4</v>
      </c>
      <c r="AN1403" s="96">
        <v>0</v>
      </c>
      <c r="AO1403" s="96" t="s">
        <v>2365</v>
      </c>
      <c r="AP1403" s="96" t="s">
        <v>2451</v>
      </c>
    </row>
    <row r="1404" spans="1:42">
      <c r="A1404" s="23">
        <v>1403</v>
      </c>
      <c r="B1404" s="96" t="s">
        <v>2496</v>
      </c>
      <c r="C1404" s="96" t="s">
        <v>1792</v>
      </c>
      <c r="D1404" s="23" t="s">
        <v>1063</v>
      </c>
      <c r="E1404" s="23" t="s">
        <v>741</v>
      </c>
      <c r="F1404" s="23" t="s">
        <v>1099</v>
      </c>
      <c r="G1404" s="96">
        <v>52</v>
      </c>
      <c r="H1404" s="24" t="s">
        <v>2732</v>
      </c>
      <c r="I1404" s="96" t="s">
        <v>121</v>
      </c>
      <c r="J1404" s="96" t="s">
        <v>134</v>
      </c>
      <c r="K1404" s="24">
        <v>20521</v>
      </c>
      <c r="L1404" s="24">
        <v>2</v>
      </c>
      <c r="M1404" s="24">
        <v>1</v>
      </c>
      <c r="Y1404" s="24" t="s">
        <v>2364</v>
      </c>
      <c r="AA1404" s="96" t="s">
        <v>2497</v>
      </c>
      <c r="AC1404" s="96" t="s">
        <v>2498</v>
      </c>
      <c r="AD1404" s="98" t="s">
        <v>2363</v>
      </c>
      <c r="AE1404" s="96">
        <v>4</v>
      </c>
      <c r="AF1404" s="96">
        <v>1</v>
      </c>
      <c r="AG1404" s="96">
        <v>20521</v>
      </c>
      <c r="AH1404" s="96">
        <v>2</v>
      </c>
      <c r="AI1404" s="96">
        <v>1</v>
      </c>
      <c r="AJ1404" s="96" t="s">
        <v>4250</v>
      </c>
      <c r="AK1404" s="96">
        <v>4</v>
      </c>
      <c r="AN1404" s="96">
        <v>0</v>
      </c>
      <c r="AO1404" s="96" t="s">
        <v>2365</v>
      </c>
      <c r="AP1404" s="96" t="s">
        <v>2466</v>
      </c>
    </row>
    <row r="1405" spans="1:42">
      <c r="A1405" s="23">
        <v>1404</v>
      </c>
      <c r="B1405" s="96" t="s">
        <v>2496</v>
      </c>
      <c r="C1405" s="96" t="s">
        <v>1792</v>
      </c>
      <c r="D1405" s="23" t="s">
        <v>1063</v>
      </c>
      <c r="E1405" s="23" t="s">
        <v>741</v>
      </c>
      <c r="F1405" s="23" t="s">
        <v>1099</v>
      </c>
      <c r="G1405" s="96">
        <v>52</v>
      </c>
      <c r="H1405" s="24" t="s">
        <v>2733</v>
      </c>
      <c r="I1405" s="96" t="s">
        <v>121</v>
      </c>
      <c r="J1405" s="96" t="s">
        <v>134</v>
      </c>
      <c r="K1405" s="24">
        <v>20521</v>
      </c>
      <c r="L1405" s="24">
        <v>4</v>
      </c>
      <c r="M1405" s="24">
        <v>1</v>
      </c>
      <c r="Y1405" s="24" t="s">
        <v>2364</v>
      </c>
      <c r="AA1405" s="96" t="s">
        <v>2497</v>
      </c>
      <c r="AC1405" s="96" t="s">
        <v>2498</v>
      </c>
      <c r="AD1405" s="98" t="s">
        <v>2363</v>
      </c>
      <c r="AE1405" s="96">
        <v>4</v>
      </c>
      <c r="AF1405" s="96">
        <v>1</v>
      </c>
      <c r="AG1405" s="96">
        <v>20521</v>
      </c>
      <c r="AH1405" s="96">
        <v>4</v>
      </c>
      <c r="AI1405" s="96">
        <v>1</v>
      </c>
      <c r="AJ1405" s="96" t="s">
        <v>4251</v>
      </c>
      <c r="AK1405" s="96">
        <v>4</v>
      </c>
      <c r="AN1405" s="96">
        <v>0</v>
      </c>
      <c r="AO1405" s="96" t="s">
        <v>2365</v>
      </c>
      <c r="AP1405" s="96" t="s">
        <v>2467</v>
      </c>
    </row>
    <row r="1406" spans="1:42">
      <c r="A1406" s="23">
        <v>1405</v>
      </c>
      <c r="B1406" s="96" t="s">
        <v>2496</v>
      </c>
      <c r="C1406" s="96" t="s">
        <v>1792</v>
      </c>
      <c r="D1406" s="23" t="s">
        <v>1063</v>
      </c>
      <c r="E1406" s="23" t="s">
        <v>741</v>
      </c>
      <c r="F1406" s="23" t="s">
        <v>1099</v>
      </c>
      <c r="G1406" s="96">
        <v>52</v>
      </c>
      <c r="H1406" s="24" t="s">
        <v>2734</v>
      </c>
      <c r="I1406" s="96" t="s">
        <v>121</v>
      </c>
      <c r="J1406" s="96" t="s">
        <v>134</v>
      </c>
      <c r="K1406" s="24">
        <v>20521</v>
      </c>
      <c r="L1406" s="24">
        <v>6</v>
      </c>
      <c r="M1406" s="24">
        <v>1</v>
      </c>
      <c r="Y1406" s="24" t="s">
        <v>2364</v>
      </c>
      <c r="AA1406" s="96" t="s">
        <v>2497</v>
      </c>
      <c r="AC1406" s="96" t="s">
        <v>2498</v>
      </c>
      <c r="AD1406" s="98" t="s">
        <v>2363</v>
      </c>
      <c r="AE1406" s="96">
        <v>4</v>
      </c>
      <c r="AF1406" s="96">
        <v>1</v>
      </c>
      <c r="AG1406" s="96">
        <v>20521</v>
      </c>
      <c r="AH1406" s="96">
        <v>6</v>
      </c>
      <c r="AI1406" s="96">
        <v>1</v>
      </c>
      <c r="AJ1406" s="96" t="s">
        <v>4252</v>
      </c>
      <c r="AK1406" s="96">
        <v>4</v>
      </c>
      <c r="AN1406" s="96">
        <v>0</v>
      </c>
      <c r="AO1406" s="96" t="s">
        <v>2365</v>
      </c>
      <c r="AP1406" s="96" t="s">
        <v>2952</v>
      </c>
    </row>
    <row r="1407" spans="1:42">
      <c r="A1407" s="23">
        <v>1406</v>
      </c>
      <c r="B1407" s="96" t="s">
        <v>2496</v>
      </c>
      <c r="C1407" s="96" t="s">
        <v>1792</v>
      </c>
      <c r="D1407" s="23" t="s">
        <v>1060</v>
      </c>
      <c r="E1407" s="23" t="s">
        <v>741</v>
      </c>
      <c r="F1407" s="23" t="s">
        <v>1097</v>
      </c>
      <c r="G1407" s="96">
        <v>53</v>
      </c>
      <c r="H1407" s="24" t="s">
        <v>2727</v>
      </c>
      <c r="I1407" s="96" t="s">
        <v>122</v>
      </c>
      <c r="J1407" s="96" t="s">
        <v>134</v>
      </c>
      <c r="K1407" s="24">
        <v>20531</v>
      </c>
      <c r="L1407" s="24">
        <v>0</v>
      </c>
      <c r="M1407" s="24">
        <v>2</v>
      </c>
      <c r="Y1407" s="24" t="s">
        <v>2364</v>
      </c>
      <c r="AA1407" s="96" t="s">
        <v>2499</v>
      </c>
      <c r="AC1407" s="96" t="s">
        <v>2500</v>
      </c>
      <c r="AD1407" s="98" t="s">
        <v>2363</v>
      </c>
      <c r="AE1407" s="96">
        <v>4</v>
      </c>
      <c r="AF1407" s="96">
        <v>1</v>
      </c>
      <c r="AG1407" s="96">
        <v>20531</v>
      </c>
      <c r="AH1407" s="96">
        <v>0</v>
      </c>
      <c r="AI1407" s="96">
        <v>2</v>
      </c>
      <c r="AJ1407" s="96" t="s">
        <v>4253</v>
      </c>
      <c r="AK1407" s="96">
        <v>4</v>
      </c>
      <c r="AN1407" s="96">
        <v>0</v>
      </c>
      <c r="AO1407" s="96" t="s">
        <v>2365</v>
      </c>
      <c r="AP1407" s="96" t="s">
        <v>2451</v>
      </c>
    </row>
    <row r="1408" spans="1:42">
      <c r="A1408" s="23">
        <v>1407</v>
      </c>
      <c r="B1408" s="96" t="s">
        <v>2496</v>
      </c>
      <c r="C1408" s="96" t="s">
        <v>1792</v>
      </c>
      <c r="D1408" s="23" t="s">
        <v>1060</v>
      </c>
      <c r="E1408" s="23" t="s">
        <v>741</v>
      </c>
      <c r="F1408" s="23" t="s">
        <v>1097</v>
      </c>
      <c r="G1408" s="96">
        <v>53</v>
      </c>
      <c r="H1408" s="24" t="s">
        <v>2732</v>
      </c>
      <c r="I1408" s="96" t="s">
        <v>121</v>
      </c>
      <c r="J1408" s="96" t="s">
        <v>134</v>
      </c>
      <c r="K1408" s="24">
        <v>20531</v>
      </c>
      <c r="L1408" s="24">
        <v>2</v>
      </c>
      <c r="M1408" s="24">
        <v>1</v>
      </c>
      <c r="Y1408" s="24" t="s">
        <v>2364</v>
      </c>
      <c r="AA1408" s="96" t="s">
        <v>2497</v>
      </c>
      <c r="AC1408" s="96" t="s">
        <v>2498</v>
      </c>
      <c r="AD1408" s="98" t="s">
        <v>2363</v>
      </c>
      <c r="AE1408" s="96">
        <v>4</v>
      </c>
      <c r="AF1408" s="96">
        <v>1</v>
      </c>
      <c r="AG1408" s="96">
        <v>20531</v>
      </c>
      <c r="AH1408" s="96">
        <v>2</v>
      </c>
      <c r="AI1408" s="96">
        <v>1</v>
      </c>
      <c r="AJ1408" s="96" t="s">
        <v>4254</v>
      </c>
      <c r="AK1408" s="96">
        <v>4</v>
      </c>
      <c r="AN1408" s="96">
        <v>0</v>
      </c>
      <c r="AO1408" s="96" t="s">
        <v>2365</v>
      </c>
      <c r="AP1408" s="96" t="s">
        <v>2466</v>
      </c>
    </row>
    <row r="1409" spans="1:42">
      <c r="A1409" s="23">
        <v>1408</v>
      </c>
      <c r="B1409" s="96" t="s">
        <v>2496</v>
      </c>
      <c r="C1409" s="96" t="s">
        <v>1792</v>
      </c>
      <c r="D1409" s="23" t="s">
        <v>1060</v>
      </c>
      <c r="E1409" s="23" t="s">
        <v>741</v>
      </c>
      <c r="F1409" s="23" t="s">
        <v>1097</v>
      </c>
      <c r="G1409" s="96">
        <v>53</v>
      </c>
      <c r="H1409" s="24" t="s">
        <v>2733</v>
      </c>
      <c r="I1409" s="96" t="s">
        <v>121</v>
      </c>
      <c r="J1409" s="96" t="s">
        <v>134</v>
      </c>
      <c r="K1409" s="24">
        <v>20531</v>
      </c>
      <c r="L1409" s="24">
        <v>4</v>
      </c>
      <c r="M1409" s="24">
        <v>1</v>
      </c>
      <c r="Y1409" s="24" t="s">
        <v>2364</v>
      </c>
      <c r="AA1409" s="96" t="s">
        <v>2497</v>
      </c>
      <c r="AC1409" s="96" t="s">
        <v>2498</v>
      </c>
      <c r="AD1409" s="98" t="s">
        <v>2363</v>
      </c>
      <c r="AE1409" s="96">
        <v>4</v>
      </c>
      <c r="AF1409" s="96">
        <v>1</v>
      </c>
      <c r="AG1409" s="96">
        <v>20531</v>
      </c>
      <c r="AH1409" s="96">
        <v>4</v>
      </c>
      <c r="AI1409" s="96">
        <v>1</v>
      </c>
      <c r="AJ1409" s="96" t="s">
        <v>4255</v>
      </c>
      <c r="AK1409" s="96">
        <v>4</v>
      </c>
      <c r="AN1409" s="96">
        <v>0</v>
      </c>
      <c r="AO1409" s="96" t="s">
        <v>2365</v>
      </c>
      <c r="AP1409" s="96" t="s">
        <v>2467</v>
      </c>
    </row>
    <row r="1410" spans="1:42">
      <c r="A1410" s="23">
        <v>1409</v>
      </c>
      <c r="B1410" s="96" t="s">
        <v>2496</v>
      </c>
      <c r="C1410" s="96" t="s">
        <v>1792</v>
      </c>
      <c r="D1410" s="23" t="s">
        <v>1060</v>
      </c>
      <c r="E1410" s="23" t="s">
        <v>741</v>
      </c>
      <c r="F1410" s="23" t="s">
        <v>1097</v>
      </c>
      <c r="G1410" s="96">
        <v>53</v>
      </c>
      <c r="H1410" s="24" t="s">
        <v>2734</v>
      </c>
      <c r="I1410" s="96" t="s">
        <v>121</v>
      </c>
      <c r="J1410" s="96" t="s">
        <v>134</v>
      </c>
      <c r="K1410" s="24">
        <v>20531</v>
      </c>
      <c r="L1410" s="24">
        <v>6</v>
      </c>
      <c r="M1410" s="24">
        <v>1</v>
      </c>
      <c r="Y1410" s="24" t="s">
        <v>2364</v>
      </c>
      <c r="AA1410" s="96" t="s">
        <v>2497</v>
      </c>
      <c r="AC1410" s="96" t="s">
        <v>2498</v>
      </c>
      <c r="AD1410" s="98" t="s">
        <v>2363</v>
      </c>
      <c r="AE1410" s="96">
        <v>4</v>
      </c>
      <c r="AF1410" s="96">
        <v>1</v>
      </c>
      <c r="AG1410" s="96">
        <v>20531</v>
      </c>
      <c r="AH1410" s="96">
        <v>6</v>
      </c>
      <c r="AI1410" s="96">
        <v>1</v>
      </c>
      <c r="AJ1410" s="96" t="s">
        <v>4256</v>
      </c>
      <c r="AK1410" s="96">
        <v>4</v>
      </c>
      <c r="AN1410" s="96">
        <v>0</v>
      </c>
      <c r="AO1410" s="96" t="s">
        <v>2365</v>
      </c>
      <c r="AP1410" s="96" t="s">
        <v>2952</v>
      </c>
    </row>
    <row r="1411" spans="1:42">
      <c r="A1411" s="23">
        <v>1410</v>
      </c>
      <c r="B1411" s="96" t="s">
        <v>2496</v>
      </c>
      <c r="C1411" s="96" t="s">
        <v>1792</v>
      </c>
      <c r="D1411" s="23" t="s">
        <v>1060</v>
      </c>
      <c r="E1411" s="23" t="s">
        <v>741</v>
      </c>
      <c r="F1411" s="23" t="s">
        <v>1095</v>
      </c>
      <c r="G1411" s="96">
        <v>54</v>
      </c>
      <c r="H1411" s="24" t="s">
        <v>2727</v>
      </c>
      <c r="I1411" s="96" t="s">
        <v>122</v>
      </c>
      <c r="J1411" s="96" t="s">
        <v>134</v>
      </c>
      <c r="K1411" s="24">
        <v>20541</v>
      </c>
      <c r="L1411" s="24">
        <v>0</v>
      </c>
      <c r="M1411" s="24">
        <v>2</v>
      </c>
      <c r="Y1411" s="24" t="s">
        <v>2364</v>
      </c>
      <c r="AA1411" s="96" t="s">
        <v>2499</v>
      </c>
      <c r="AC1411" s="96" t="s">
        <v>2500</v>
      </c>
      <c r="AD1411" s="98" t="s">
        <v>2363</v>
      </c>
      <c r="AE1411" s="96">
        <v>4</v>
      </c>
      <c r="AF1411" s="96">
        <v>1</v>
      </c>
      <c r="AG1411" s="96">
        <v>20541</v>
      </c>
      <c r="AH1411" s="96">
        <v>0</v>
      </c>
      <c r="AI1411" s="96">
        <v>2</v>
      </c>
      <c r="AJ1411" s="96" t="s">
        <v>4257</v>
      </c>
      <c r="AK1411" s="96">
        <v>4</v>
      </c>
      <c r="AN1411" s="96">
        <v>0</v>
      </c>
      <c r="AO1411" s="96" t="s">
        <v>2365</v>
      </c>
      <c r="AP1411" s="96" t="s">
        <v>2451</v>
      </c>
    </row>
    <row r="1412" spans="1:42">
      <c r="A1412" s="23">
        <v>1411</v>
      </c>
      <c r="B1412" s="96" t="s">
        <v>2496</v>
      </c>
      <c r="C1412" s="96" t="s">
        <v>1792</v>
      </c>
      <c r="D1412" s="23" t="s">
        <v>1060</v>
      </c>
      <c r="E1412" s="23" t="s">
        <v>741</v>
      </c>
      <c r="F1412" s="23" t="s">
        <v>1095</v>
      </c>
      <c r="G1412" s="96">
        <v>54</v>
      </c>
      <c r="H1412" s="24" t="s">
        <v>2732</v>
      </c>
      <c r="I1412" s="96" t="s">
        <v>121</v>
      </c>
      <c r="J1412" s="96" t="s">
        <v>134</v>
      </c>
      <c r="K1412" s="24">
        <v>20541</v>
      </c>
      <c r="L1412" s="24">
        <v>2</v>
      </c>
      <c r="M1412" s="24">
        <v>1</v>
      </c>
      <c r="Y1412" s="24" t="s">
        <v>2364</v>
      </c>
      <c r="AA1412" s="96" t="s">
        <v>2497</v>
      </c>
      <c r="AC1412" s="96" t="s">
        <v>2498</v>
      </c>
      <c r="AD1412" s="98" t="s">
        <v>2363</v>
      </c>
      <c r="AE1412" s="96">
        <v>4</v>
      </c>
      <c r="AF1412" s="96">
        <v>1</v>
      </c>
      <c r="AG1412" s="96">
        <v>20541</v>
      </c>
      <c r="AH1412" s="96">
        <v>2</v>
      </c>
      <c r="AI1412" s="96">
        <v>1</v>
      </c>
      <c r="AJ1412" s="96" t="s">
        <v>4258</v>
      </c>
      <c r="AK1412" s="96">
        <v>4</v>
      </c>
      <c r="AN1412" s="96">
        <v>0</v>
      </c>
      <c r="AO1412" s="96" t="s">
        <v>2365</v>
      </c>
      <c r="AP1412" s="96" t="s">
        <v>2466</v>
      </c>
    </row>
    <row r="1413" spans="1:42">
      <c r="A1413" s="23">
        <v>1412</v>
      </c>
      <c r="B1413" s="96" t="s">
        <v>2496</v>
      </c>
      <c r="C1413" s="96" t="s">
        <v>1792</v>
      </c>
      <c r="D1413" s="23" t="s">
        <v>1060</v>
      </c>
      <c r="E1413" s="23" t="s">
        <v>741</v>
      </c>
      <c r="F1413" s="23" t="s">
        <v>1095</v>
      </c>
      <c r="G1413" s="96">
        <v>54</v>
      </c>
      <c r="H1413" s="24" t="s">
        <v>2733</v>
      </c>
      <c r="I1413" s="96" t="s">
        <v>121</v>
      </c>
      <c r="J1413" s="96" t="s">
        <v>134</v>
      </c>
      <c r="K1413" s="24">
        <v>20541</v>
      </c>
      <c r="L1413" s="24">
        <v>4</v>
      </c>
      <c r="M1413" s="24">
        <v>1</v>
      </c>
      <c r="Y1413" s="24" t="s">
        <v>2364</v>
      </c>
      <c r="AA1413" s="96" t="s">
        <v>2497</v>
      </c>
      <c r="AC1413" s="96" t="s">
        <v>2498</v>
      </c>
      <c r="AD1413" s="98" t="s">
        <v>2363</v>
      </c>
      <c r="AE1413" s="96">
        <v>4</v>
      </c>
      <c r="AF1413" s="96">
        <v>1</v>
      </c>
      <c r="AG1413" s="96">
        <v>20541</v>
      </c>
      <c r="AH1413" s="96">
        <v>4</v>
      </c>
      <c r="AI1413" s="96">
        <v>1</v>
      </c>
      <c r="AJ1413" s="96" t="s">
        <v>4259</v>
      </c>
      <c r="AK1413" s="96">
        <v>4</v>
      </c>
      <c r="AN1413" s="96">
        <v>0</v>
      </c>
      <c r="AO1413" s="96" t="s">
        <v>2365</v>
      </c>
      <c r="AP1413" s="96" t="s">
        <v>2467</v>
      </c>
    </row>
    <row r="1414" spans="1:42">
      <c r="A1414" s="23">
        <v>1413</v>
      </c>
      <c r="B1414" s="96" t="s">
        <v>2496</v>
      </c>
      <c r="C1414" s="96" t="s">
        <v>1792</v>
      </c>
      <c r="D1414" s="23" t="s">
        <v>1060</v>
      </c>
      <c r="E1414" s="23" t="s">
        <v>741</v>
      </c>
      <c r="F1414" s="23" t="s">
        <v>1095</v>
      </c>
      <c r="G1414" s="96">
        <v>54</v>
      </c>
      <c r="H1414" s="24" t="s">
        <v>2734</v>
      </c>
      <c r="I1414" s="96" t="s">
        <v>121</v>
      </c>
      <c r="J1414" s="96" t="s">
        <v>134</v>
      </c>
      <c r="K1414" s="24">
        <v>20541</v>
      </c>
      <c r="L1414" s="24">
        <v>6</v>
      </c>
      <c r="M1414" s="24">
        <v>1</v>
      </c>
      <c r="Y1414" s="24" t="s">
        <v>2364</v>
      </c>
      <c r="AA1414" s="96" t="s">
        <v>2497</v>
      </c>
      <c r="AC1414" s="96" t="s">
        <v>2498</v>
      </c>
      <c r="AD1414" s="98" t="s">
        <v>2363</v>
      </c>
      <c r="AE1414" s="96">
        <v>4</v>
      </c>
      <c r="AF1414" s="96">
        <v>1</v>
      </c>
      <c r="AG1414" s="96">
        <v>20541</v>
      </c>
      <c r="AH1414" s="96">
        <v>6</v>
      </c>
      <c r="AI1414" s="96">
        <v>1</v>
      </c>
      <c r="AJ1414" s="96" t="s">
        <v>4260</v>
      </c>
      <c r="AK1414" s="96">
        <v>4</v>
      </c>
      <c r="AN1414" s="96">
        <v>0</v>
      </c>
      <c r="AO1414" s="96" t="s">
        <v>2365</v>
      </c>
      <c r="AP1414" s="96" t="s">
        <v>2952</v>
      </c>
    </row>
    <row r="1415" spans="1:42">
      <c r="A1415" s="23">
        <v>1414</v>
      </c>
      <c r="B1415" s="96" t="s">
        <v>2496</v>
      </c>
      <c r="C1415" s="96" t="s">
        <v>1792</v>
      </c>
      <c r="D1415" s="23" t="s">
        <v>1109</v>
      </c>
      <c r="E1415" s="23" t="s">
        <v>364</v>
      </c>
      <c r="F1415" s="23" t="s">
        <v>1112</v>
      </c>
      <c r="G1415" s="96">
        <v>55</v>
      </c>
      <c r="H1415" s="24" t="s">
        <v>2745</v>
      </c>
      <c r="I1415" s="96" t="s">
        <v>121</v>
      </c>
      <c r="J1415" s="96" t="s">
        <v>134</v>
      </c>
      <c r="K1415" s="24">
        <v>20551</v>
      </c>
      <c r="L1415" s="24">
        <v>0</v>
      </c>
      <c r="M1415" s="24">
        <v>1</v>
      </c>
      <c r="Y1415" s="24" t="s">
        <v>2364</v>
      </c>
      <c r="AA1415" s="96" t="s">
        <v>2497</v>
      </c>
      <c r="AC1415" s="96" t="s">
        <v>2498</v>
      </c>
      <c r="AD1415" s="98" t="s">
        <v>2363</v>
      </c>
      <c r="AE1415" s="96">
        <v>4</v>
      </c>
      <c r="AF1415" s="96">
        <v>1</v>
      </c>
      <c r="AG1415" s="96">
        <v>20551</v>
      </c>
      <c r="AH1415" s="96">
        <v>0</v>
      </c>
      <c r="AI1415" s="96">
        <v>1</v>
      </c>
      <c r="AJ1415" s="96" t="s">
        <v>4261</v>
      </c>
      <c r="AK1415" s="96">
        <v>4</v>
      </c>
      <c r="AN1415" s="96">
        <v>0</v>
      </c>
      <c r="AO1415" s="96" t="s">
        <v>2365</v>
      </c>
      <c r="AP1415" s="96" t="s">
        <v>2389</v>
      </c>
    </row>
    <row r="1416" spans="1:42">
      <c r="A1416" s="23">
        <v>1415</v>
      </c>
      <c r="B1416" s="96" t="s">
        <v>2496</v>
      </c>
      <c r="C1416" s="96" t="s">
        <v>1792</v>
      </c>
      <c r="D1416" s="23" t="s">
        <v>1109</v>
      </c>
      <c r="E1416" s="23" t="s">
        <v>364</v>
      </c>
      <c r="F1416" s="23" t="s">
        <v>1112</v>
      </c>
      <c r="G1416" s="96">
        <v>55</v>
      </c>
      <c r="H1416" s="24" t="s">
        <v>2746</v>
      </c>
      <c r="I1416" s="96" t="s">
        <v>121</v>
      </c>
      <c r="J1416" s="96" t="s">
        <v>134</v>
      </c>
      <c r="K1416" s="24">
        <v>20551</v>
      </c>
      <c r="L1416" s="24">
        <v>1</v>
      </c>
      <c r="M1416" s="24">
        <v>1</v>
      </c>
      <c r="Y1416" s="24" t="s">
        <v>2364</v>
      </c>
      <c r="AA1416" s="96" t="s">
        <v>2497</v>
      </c>
      <c r="AC1416" s="96" t="s">
        <v>2498</v>
      </c>
      <c r="AD1416" s="98" t="s">
        <v>2363</v>
      </c>
      <c r="AE1416" s="96">
        <v>4</v>
      </c>
      <c r="AF1416" s="96">
        <v>1</v>
      </c>
      <c r="AG1416" s="96">
        <v>20551</v>
      </c>
      <c r="AH1416" s="96">
        <v>1</v>
      </c>
      <c r="AI1416" s="96">
        <v>1</v>
      </c>
      <c r="AJ1416" s="96" t="s">
        <v>4262</v>
      </c>
      <c r="AK1416" s="96">
        <v>4</v>
      </c>
      <c r="AN1416" s="96">
        <v>0</v>
      </c>
      <c r="AO1416" s="96" t="s">
        <v>2365</v>
      </c>
      <c r="AP1416" s="96" t="s">
        <v>2402</v>
      </c>
    </row>
    <row r="1417" spans="1:42">
      <c r="A1417" s="23">
        <v>1416</v>
      </c>
      <c r="B1417" s="96" t="s">
        <v>2496</v>
      </c>
      <c r="C1417" s="96" t="s">
        <v>1792</v>
      </c>
      <c r="D1417" s="23" t="s">
        <v>1109</v>
      </c>
      <c r="E1417" s="23" t="s">
        <v>364</v>
      </c>
      <c r="F1417" s="23" t="s">
        <v>1110</v>
      </c>
      <c r="G1417" s="96">
        <v>56</v>
      </c>
      <c r="H1417" s="24" t="s">
        <v>2745</v>
      </c>
      <c r="I1417" s="96" t="s">
        <v>121</v>
      </c>
      <c r="J1417" s="96" t="s">
        <v>134</v>
      </c>
      <c r="K1417" s="24">
        <v>20561</v>
      </c>
      <c r="L1417" s="24">
        <v>0</v>
      </c>
      <c r="M1417" s="24">
        <v>1</v>
      </c>
      <c r="Y1417" s="24" t="s">
        <v>2364</v>
      </c>
      <c r="AA1417" s="96" t="s">
        <v>2497</v>
      </c>
      <c r="AC1417" s="96" t="s">
        <v>2498</v>
      </c>
      <c r="AD1417" s="98" t="s">
        <v>2363</v>
      </c>
      <c r="AE1417" s="96">
        <v>4</v>
      </c>
      <c r="AF1417" s="96">
        <v>1</v>
      </c>
      <c r="AG1417" s="96">
        <v>20561</v>
      </c>
      <c r="AH1417" s="96">
        <v>0</v>
      </c>
      <c r="AI1417" s="96">
        <v>1</v>
      </c>
      <c r="AJ1417" s="96" t="s">
        <v>4263</v>
      </c>
      <c r="AK1417" s="96">
        <v>4</v>
      </c>
      <c r="AN1417" s="96">
        <v>0</v>
      </c>
      <c r="AO1417" s="96" t="s">
        <v>2365</v>
      </c>
      <c r="AP1417" s="96" t="s">
        <v>2389</v>
      </c>
    </row>
    <row r="1418" spans="1:42">
      <c r="A1418" s="23">
        <v>1417</v>
      </c>
      <c r="B1418" s="96" t="s">
        <v>2496</v>
      </c>
      <c r="C1418" s="96" t="s">
        <v>1792</v>
      </c>
      <c r="D1418" s="23" t="s">
        <v>1109</v>
      </c>
      <c r="E1418" s="23" t="s">
        <v>364</v>
      </c>
      <c r="F1418" s="23" t="s">
        <v>1110</v>
      </c>
      <c r="G1418" s="96">
        <v>56</v>
      </c>
      <c r="H1418" s="24" t="s">
        <v>2746</v>
      </c>
      <c r="I1418" s="96" t="s">
        <v>121</v>
      </c>
      <c r="J1418" s="96" t="s">
        <v>134</v>
      </c>
      <c r="K1418" s="24">
        <v>20561</v>
      </c>
      <c r="L1418" s="24">
        <v>1</v>
      </c>
      <c r="M1418" s="24">
        <v>1</v>
      </c>
      <c r="Y1418" s="24" t="s">
        <v>2364</v>
      </c>
      <c r="AA1418" s="96" t="s">
        <v>2497</v>
      </c>
      <c r="AC1418" s="96" t="s">
        <v>2498</v>
      </c>
      <c r="AD1418" s="98" t="s">
        <v>2363</v>
      </c>
      <c r="AE1418" s="96">
        <v>4</v>
      </c>
      <c r="AF1418" s="96">
        <v>1</v>
      </c>
      <c r="AG1418" s="96">
        <v>20561</v>
      </c>
      <c r="AH1418" s="96">
        <v>1</v>
      </c>
      <c r="AI1418" s="96">
        <v>1</v>
      </c>
      <c r="AJ1418" s="96" t="s">
        <v>4264</v>
      </c>
      <c r="AK1418" s="96">
        <v>4</v>
      </c>
      <c r="AN1418" s="96">
        <v>0</v>
      </c>
      <c r="AO1418" s="96" t="s">
        <v>2365</v>
      </c>
      <c r="AP1418" s="96" t="s">
        <v>2402</v>
      </c>
    </row>
    <row r="1419" spans="1:42">
      <c r="A1419" s="23">
        <v>1418</v>
      </c>
      <c r="B1419" s="96" t="s">
        <v>2496</v>
      </c>
      <c r="C1419" s="96" t="s">
        <v>1792</v>
      </c>
      <c r="D1419" s="23" t="s">
        <v>1104</v>
      </c>
      <c r="E1419" s="23" t="s">
        <v>364</v>
      </c>
      <c r="F1419" s="23" t="s">
        <v>1107</v>
      </c>
      <c r="G1419" s="96">
        <v>57</v>
      </c>
      <c r="H1419" s="24" t="s">
        <v>2745</v>
      </c>
      <c r="I1419" s="96" t="s">
        <v>121</v>
      </c>
      <c r="J1419" s="96" t="s">
        <v>134</v>
      </c>
      <c r="K1419" s="24">
        <v>20571</v>
      </c>
      <c r="L1419" s="24">
        <v>0</v>
      </c>
      <c r="M1419" s="24">
        <v>1</v>
      </c>
      <c r="Y1419" s="24" t="s">
        <v>2364</v>
      </c>
      <c r="AA1419" s="96" t="s">
        <v>2497</v>
      </c>
      <c r="AC1419" s="96" t="s">
        <v>2498</v>
      </c>
      <c r="AD1419" s="98" t="s">
        <v>2363</v>
      </c>
      <c r="AE1419" s="96">
        <v>4</v>
      </c>
      <c r="AF1419" s="96">
        <v>1</v>
      </c>
      <c r="AG1419" s="96">
        <v>20571</v>
      </c>
      <c r="AH1419" s="96">
        <v>0</v>
      </c>
      <c r="AI1419" s="96">
        <v>1</v>
      </c>
      <c r="AJ1419" s="96" t="s">
        <v>4265</v>
      </c>
      <c r="AK1419" s="96">
        <v>4</v>
      </c>
      <c r="AN1419" s="96">
        <v>0</v>
      </c>
      <c r="AO1419" s="96" t="s">
        <v>2365</v>
      </c>
      <c r="AP1419" s="96" t="s">
        <v>2389</v>
      </c>
    </row>
    <row r="1420" spans="1:42">
      <c r="A1420" s="23">
        <v>1419</v>
      </c>
      <c r="B1420" s="96" t="s">
        <v>2496</v>
      </c>
      <c r="C1420" s="96" t="s">
        <v>1792</v>
      </c>
      <c r="D1420" s="23" t="s">
        <v>1104</v>
      </c>
      <c r="E1420" s="23" t="s">
        <v>364</v>
      </c>
      <c r="F1420" s="23" t="s">
        <v>1107</v>
      </c>
      <c r="G1420" s="96">
        <v>57</v>
      </c>
      <c r="H1420" s="24" t="s">
        <v>2746</v>
      </c>
      <c r="I1420" s="96" t="s">
        <v>121</v>
      </c>
      <c r="J1420" s="96" t="s">
        <v>134</v>
      </c>
      <c r="K1420" s="24">
        <v>20571</v>
      </c>
      <c r="L1420" s="24">
        <v>1</v>
      </c>
      <c r="M1420" s="24">
        <v>1</v>
      </c>
      <c r="Y1420" s="24" t="s">
        <v>2364</v>
      </c>
      <c r="AA1420" s="96" t="s">
        <v>2497</v>
      </c>
      <c r="AC1420" s="96" t="s">
        <v>2498</v>
      </c>
      <c r="AD1420" s="98" t="s">
        <v>2363</v>
      </c>
      <c r="AE1420" s="96">
        <v>4</v>
      </c>
      <c r="AF1420" s="96">
        <v>1</v>
      </c>
      <c r="AG1420" s="96">
        <v>20571</v>
      </c>
      <c r="AH1420" s="96">
        <v>1</v>
      </c>
      <c r="AI1420" s="96">
        <v>1</v>
      </c>
      <c r="AJ1420" s="96" t="s">
        <v>4266</v>
      </c>
      <c r="AK1420" s="96">
        <v>4</v>
      </c>
      <c r="AN1420" s="96">
        <v>0</v>
      </c>
      <c r="AO1420" s="96" t="s">
        <v>2365</v>
      </c>
      <c r="AP1420" s="96" t="s">
        <v>2402</v>
      </c>
    </row>
    <row r="1421" spans="1:42">
      <c r="A1421" s="23">
        <v>1420</v>
      </c>
      <c r="B1421" s="96" t="s">
        <v>2496</v>
      </c>
      <c r="C1421" s="96" t="s">
        <v>1792</v>
      </c>
      <c r="D1421" s="23" t="s">
        <v>1104</v>
      </c>
      <c r="E1421" s="23" t="s">
        <v>364</v>
      </c>
      <c r="F1421" s="23" t="s">
        <v>1105</v>
      </c>
      <c r="G1421" s="96">
        <v>58</v>
      </c>
      <c r="H1421" s="24" t="s">
        <v>2745</v>
      </c>
      <c r="I1421" s="96" t="s">
        <v>121</v>
      </c>
      <c r="J1421" s="96" t="s">
        <v>134</v>
      </c>
      <c r="K1421" s="24">
        <v>20581</v>
      </c>
      <c r="L1421" s="24">
        <v>0</v>
      </c>
      <c r="M1421" s="24">
        <v>1</v>
      </c>
      <c r="Y1421" s="24" t="s">
        <v>2364</v>
      </c>
      <c r="AA1421" s="96" t="s">
        <v>2497</v>
      </c>
      <c r="AC1421" s="96" t="s">
        <v>2498</v>
      </c>
      <c r="AD1421" s="98" t="s">
        <v>2363</v>
      </c>
      <c r="AE1421" s="96">
        <v>4</v>
      </c>
      <c r="AF1421" s="96">
        <v>1</v>
      </c>
      <c r="AG1421" s="96">
        <v>20581</v>
      </c>
      <c r="AH1421" s="96">
        <v>0</v>
      </c>
      <c r="AI1421" s="96">
        <v>1</v>
      </c>
      <c r="AJ1421" s="96" t="s">
        <v>4267</v>
      </c>
      <c r="AK1421" s="96">
        <v>4</v>
      </c>
      <c r="AN1421" s="96">
        <v>0</v>
      </c>
      <c r="AO1421" s="96" t="s">
        <v>2365</v>
      </c>
      <c r="AP1421" s="96" t="s">
        <v>2389</v>
      </c>
    </row>
    <row r="1422" spans="1:42">
      <c r="A1422" s="23">
        <v>1421</v>
      </c>
      <c r="B1422" s="96" t="s">
        <v>2496</v>
      </c>
      <c r="C1422" s="96" t="s">
        <v>1792</v>
      </c>
      <c r="D1422" s="23" t="s">
        <v>1104</v>
      </c>
      <c r="E1422" s="23" t="s">
        <v>364</v>
      </c>
      <c r="F1422" s="23" t="s">
        <v>1105</v>
      </c>
      <c r="G1422" s="96">
        <v>58</v>
      </c>
      <c r="H1422" s="24" t="s">
        <v>2746</v>
      </c>
      <c r="I1422" s="96" t="s">
        <v>121</v>
      </c>
      <c r="J1422" s="96" t="s">
        <v>134</v>
      </c>
      <c r="K1422" s="24">
        <v>20581</v>
      </c>
      <c r="L1422" s="24">
        <v>1</v>
      </c>
      <c r="M1422" s="24">
        <v>1</v>
      </c>
      <c r="Y1422" s="24" t="s">
        <v>2364</v>
      </c>
      <c r="AA1422" s="96" t="s">
        <v>2497</v>
      </c>
      <c r="AC1422" s="96" t="s">
        <v>2498</v>
      </c>
      <c r="AD1422" s="98" t="s">
        <v>2363</v>
      </c>
      <c r="AE1422" s="96">
        <v>4</v>
      </c>
      <c r="AF1422" s="96">
        <v>1</v>
      </c>
      <c r="AG1422" s="96">
        <v>20581</v>
      </c>
      <c r="AH1422" s="96">
        <v>1</v>
      </c>
      <c r="AI1422" s="96">
        <v>1</v>
      </c>
      <c r="AJ1422" s="96" t="s">
        <v>4268</v>
      </c>
      <c r="AK1422" s="96">
        <v>4</v>
      </c>
      <c r="AN1422" s="96">
        <v>0</v>
      </c>
      <c r="AO1422" s="96" t="s">
        <v>2365</v>
      </c>
      <c r="AP1422" s="96" t="s">
        <v>2402</v>
      </c>
    </row>
    <row r="1423" spans="1:42">
      <c r="A1423" s="23">
        <v>1422</v>
      </c>
      <c r="B1423" s="96" t="s">
        <v>2496</v>
      </c>
      <c r="C1423" s="96" t="s">
        <v>1792</v>
      </c>
      <c r="D1423" s="23" t="s">
        <v>152</v>
      </c>
      <c r="E1423" s="23" t="s">
        <v>1369</v>
      </c>
      <c r="F1423" s="23" t="s">
        <v>1375</v>
      </c>
      <c r="G1423" s="96">
        <v>59</v>
      </c>
      <c r="H1423" s="24" t="s">
        <v>2751</v>
      </c>
      <c r="I1423" s="96" t="s">
        <v>121</v>
      </c>
      <c r="J1423" s="96" t="s">
        <v>134</v>
      </c>
      <c r="K1423" s="24">
        <v>20591</v>
      </c>
      <c r="L1423" s="24">
        <v>0</v>
      </c>
      <c r="M1423" s="24">
        <v>1</v>
      </c>
      <c r="Y1423" s="24" t="s">
        <v>2364</v>
      </c>
      <c r="AA1423" s="96" t="s">
        <v>2497</v>
      </c>
      <c r="AC1423" s="96" t="s">
        <v>2498</v>
      </c>
      <c r="AD1423" s="98" t="s">
        <v>2363</v>
      </c>
      <c r="AE1423" s="96">
        <v>4</v>
      </c>
      <c r="AF1423" s="96">
        <v>1</v>
      </c>
      <c r="AG1423" s="96">
        <v>20591</v>
      </c>
      <c r="AH1423" s="96">
        <v>0</v>
      </c>
      <c r="AI1423" s="96">
        <v>1</v>
      </c>
      <c r="AJ1423" s="96" t="s">
        <v>4269</v>
      </c>
      <c r="AK1423" s="96">
        <v>4</v>
      </c>
      <c r="AN1423" s="96">
        <v>0</v>
      </c>
      <c r="AO1423" s="96" t="s">
        <v>2365</v>
      </c>
      <c r="AP1423" s="96" t="s">
        <v>2372</v>
      </c>
    </row>
    <row r="1424" spans="1:42">
      <c r="A1424" s="23">
        <v>1423</v>
      </c>
      <c r="B1424" s="96" t="s">
        <v>2496</v>
      </c>
      <c r="C1424" s="96" t="s">
        <v>1792</v>
      </c>
      <c r="D1424" s="23" t="s">
        <v>152</v>
      </c>
      <c r="E1424" s="23" t="s">
        <v>1369</v>
      </c>
      <c r="F1424" s="23" t="s">
        <v>1375</v>
      </c>
      <c r="G1424" s="96">
        <v>59</v>
      </c>
      <c r="H1424" s="24" t="s">
        <v>2752</v>
      </c>
      <c r="I1424" s="96" t="s">
        <v>121</v>
      </c>
      <c r="J1424" s="96" t="s">
        <v>134</v>
      </c>
      <c r="K1424" s="24">
        <v>20591</v>
      </c>
      <c r="L1424" s="24">
        <v>1</v>
      </c>
      <c r="M1424" s="24">
        <v>1</v>
      </c>
      <c r="Y1424" s="24" t="s">
        <v>2364</v>
      </c>
      <c r="AA1424" s="96" t="s">
        <v>2497</v>
      </c>
      <c r="AC1424" s="96" t="s">
        <v>2498</v>
      </c>
      <c r="AD1424" s="98" t="s">
        <v>2363</v>
      </c>
      <c r="AE1424" s="96">
        <v>4</v>
      </c>
      <c r="AF1424" s="96">
        <v>1</v>
      </c>
      <c r="AG1424" s="96">
        <v>20591</v>
      </c>
      <c r="AH1424" s="96">
        <v>1</v>
      </c>
      <c r="AI1424" s="96">
        <v>1</v>
      </c>
      <c r="AJ1424" s="96" t="s">
        <v>4270</v>
      </c>
      <c r="AK1424" s="96">
        <v>4</v>
      </c>
      <c r="AN1424" s="96">
        <v>0</v>
      </c>
      <c r="AO1424" s="96" t="s">
        <v>2365</v>
      </c>
      <c r="AP1424" s="96" t="s">
        <v>2373</v>
      </c>
    </row>
    <row r="1425" spans="1:42">
      <c r="A1425" s="23">
        <v>1424</v>
      </c>
      <c r="B1425" s="96" t="s">
        <v>2496</v>
      </c>
      <c r="C1425" s="96" t="s">
        <v>1792</v>
      </c>
      <c r="D1425" s="23" t="s">
        <v>152</v>
      </c>
      <c r="E1425" s="23" t="s">
        <v>1369</v>
      </c>
      <c r="F1425" s="23" t="s">
        <v>1375</v>
      </c>
      <c r="G1425" s="96">
        <v>59</v>
      </c>
      <c r="H1425" s="24" t="s">
        <v>2753</v>
      </c>
      <c r="I1425" s="96" t="s">
        <v>121</v>
      </c>
      <c r="J1425" s="96" t="s">
        <v>134</v>
      </c>
      <c r="K1425" s="24">
        <v>20591</v>
      </c>
      <c r="L1425" s="24">
        <v>2</v>
      </c>
      <c r="M1425" s="24">
        <v>1</v>
      </c>
      <c r="Y1425" s="24" t="s">
        <v>2364</v>
      </c>
      <c r="AA1425" s="96" t="s">
        <v>2497</v>
      </c>
      <c r="AC1425" s="96" t="s">
        <v>2498</v>
      </c>
      <c r="AD1425" s="98" t="s">
        <v>2363</v>
      </c>
      <c r="AE1425" s="96">
        <v>4</v>
      </c>
      <c r="AF1425" s="96">
        <v>1</v>
      </c>
      <c r="AG1425" s="96">
        <v>20591</v>
      </c>
      <c r="AH1425" s="96">
        <v>2</v>
      </c>
      <c r="AI1425" s="96">
        <v>1</v>
      </c>
      <c r="AJ1425" s="96" t="s">
        <v>4271</v>
      </c>
      <c r="AK1425" s="96">
        <v>4</v>
      </c>
      <c r="AN1425" s="96">
        <v>0</v>
      </c>
      <c r="AO1425" s="96" t="s">
        <v>2365</v>
      </c>
      <c r="AP1425" s="96" t="s">
        <v>2374</v>
      </c>
    </row>
    <row r="1426" spans="1:42">
      <c r="A1426" s="23">
        <v>1425</v>
      </c>
      <c r="B1426" s="96" t="s">
        <v>2496</v>
      </c>
      <c r="C1426" s="96" t="s">
        <v>1792</v>
      </c>
      <c r="D1426" s="23" t="s">
        <v>152</v>
      </c>
      <c r="E1426" s="23" t="s">
        <v>1369</v>
      </c>
      <c r="F1426" s="23" t="s">
        <v>1375</v>
      </c>
      <c r="G1426" s="96">
        <v>59</v>
      </c>
      <c r="H1426" s="24" t="s">
        <v>2754</v>
      </c>
      <c r="I1426" s="96" t="s">
        <v>121</v>
      </c>
      <c r="J1426" s="96" t="s">
        <v>134</v>
      </c>
      <c r="K1426" s="24">
        <v>20591</v>
      </c>
      <c r="L1426" s="24">
        <v>3</v>
      </c>
      <c r="M1426" s="24">
        <v>1</v>
      </c>
      <c r="Y1426" s="24" t="s">
        <v>2364</v>
      </c>
      <c r="AA1426" s="96" t="s">
        <v>2497</v>
      </c>
      <c r="AC1426" s="96" t="s">
        <v>2498</v>
      </c>
      <c r="AD1426" s="98" t="s">
        <v>2363</v>
      </c>
      <c r="AE1426" s="96">
        <v>4</v>
      </c>
      <c r="AF1426" s="96">
        <v>1</v>
      </c>
      <c r="AG1426" s="96">
        <v>20591</v>
      </c>
      <c r="AH1426" s="96">
        <v>3</v>
      </c>
      <c r="AI1426" s="96">
        <v>1</v>
      </c>
      <c r="AJ1426" s="96" t="s">
        <v>4272</v>
      </c>
      <c r="AK1426" s="96">
        <v>4</v>
      </c>
      <c r="AN1426" s="96">
        <v>0</v>
      </c>
      <c r="AO1426" s="96" t="s">
        <v>2365</v>
      </c>
      <c r="AP1426" s="96" t="s">
        <v>2375</v>
      </c>
    </row>
    <row r="1427" spans="1:42">
      <c r="A1427" s="23">
        <v>1426</v>
      </c>
      <c r="B1427" s="96" t="s">
        <v>2496</v>
      </c>
      <c r="C1427" s="96" t="s">
        <v>1792</v>
      </c>
      <c r="D1427" s="23" t="s">
        <v>152</v>
      </c>
      <c r="E1427" s="23" t="s">
        <v>1369</v>
      </c>
      <c r="F1427" s="23" t="s">
        <v>1375</v>
      </c>
      <c r="G1427" s="96">
        <v>59</v>
      </c>
      <c r="H1427" s="24" t="s">
        <v>2755</v>
      </c>
      <c r="I1427" s="96" t="s">
        <v>121</v>
      </c>
      <c r="J1427" s="96" t="s">
        <v>134</v>
      </c>
      <c r="K1427" s="24">
        <v>20591</v>
      </c>
      <c r="L1427" s="24">
        <v>4</v>
      </c>
      <c r="M1427" s="24">
        <v>1</v>
      </c>
      <c r="Y1427" s="24" t="s">
        <v>2364</v>
      </c>
      <c r="AA1427" s="96" t="s">
        <v>2497</v>
      </c>
      <c r="AC1427" s="96" t="s">
        <v>2498</v>
      </c>
      <c r="AD1427" s="98" t="s">
        <v>2363</v>
      </c>
      <c r="AE1427" s="96">
        <v>4</v>
      </c>
      <c r="AF1427" s="96">
        <v>1</v>
      </c>
      <c r="AG1427" s="96">
        <v>20591</v>
      </c>
      <c r="AH1427" s="96">
        <v>4</v>
      </c>
      <c r="AI1427" s="96">
        <v>1</v>
      </c>
      <c r="AJ1427" s="96" t="s">
        <v>4273</v>
      </c>
      <c r="AK1427" s="96">
        <v>4</v>
      </c>
      <c r="AN1427" s="96">
        <v>0</v>
      </c>
      <c r="AO1427" s="96" t="s">
        <v>2365</v>
      </c>
      <c r="AP1427" s="96" t="s">
        <v>2376</v>
      </c>
    </row>
    <row r="1428" spans="1:42">
      <c r="A1428" s="23">
        <v>1427</v>
      </c>
      <c r="B1428" s="96" t="s">
        <v>2496</v>
      </c>
      <c r="C1428" s="96" t="s">
        <v>1792</v>
      </c>
      <c r="D1428" s="23" t="s">
        <v>152</v>
      </c>
      <c r="E1428" s="23" t="s">
        <v>1369</v>
      </c>
      <c r="F1428" s="23" t="s">
        <v>1375</v>
      </c>
      <c r="G1428" s="96">
        <v>59</v>
      </c>
      <c r="H1428" s="24" t="s">
        <v>2756</v>
      </c>
      <c r="I1428" s="96" t="s">
        <v>121</v>
      </c>
      <c r="J1428" s="96" t="s">
        <v>134</v>
      </c>
      <c r="K1428" s="24">
        <v>20591</v>
      </c>
      <c r="L1428" s="24">
        <v>5</v>
      </c>
      <c r="M1428" s="24">
        <v>1</v>
      </c>
      <c r="Y1428" s="24" t="s">
        <v>2364</v>
      </c>
      <c r="AA1428" s="96" t="s">
        <v>2497</v>
      </c>
      <c r="AC1428" s="96" t="s">
        <v>2498</v>
      </c>
      <c r="AD1428" s="98" t="s">
        <v>2363</v>
      </c>
      <c r="AE1428" s="96">
        <v>4</v>
      </c>
      <c r="AF1428" s="96">
        <v>1</v>
      </c>
      <c r="AG1428" s="96">
        <v>20591</v>
      </c>
      <c r="AH1428" s="96">
        <v>5</v>
      </c>
      <c r="AI1428" s="96">
        <v>1</v>
      </c>
      <c r="AJ1428" s="96" t="s">
        <v>4274</v>
      </c>
      <c r="AK1428" s="96">
        <v>4</v>
      </c>
      <c r="AN1428" s="96">
        <v>0</v>
      </c>
      <c r="AO1428" s="96" t="s">
        <v>2365</v>
      </c>
      <c r="AP1428" s="96" t="s">
        <v>2377</v>
      </c>
    </row>
    <row r="1429" spans="1:42">
      <c r="A1429" s="23">
        <v>1428</v>
      </c>
      <c r="B1429" s="96" t="s">
        <v>2496</v>
      </c>
      <c r="C1429" s="96" t="s">
        <v>1792</v>
      </c>
      <c r="D1429" s="23" t="s">
        <v>152</v>
      </c>
      <c r="E1429" s="23" t="s">
        <v>1369</v>
      </c>
      <c r="F1429" s="23" t="s">
        <v>1375</v>
      </c>
      <c r="G1429" s="96">
        <v>59</v>
      </c>
      <c r="H1429" s="24" t="s">
        <v>2757</v>
      </c>
      <c r="I1429" s="96" t="s">
        <v>121</v>
      </c>
      <c r="J1429" s="96" t="s">
        <v>134</v>
      </c>
      <c r="K1429" s="24">
        <v>20591</v>
      </c>
      <c r="L1429" s="24">
        <v>6</v>
      </c>
      <c r="M1429" s="24">
        <v>1</v>
      </c>
      <c r="Y1429" s="24" t="s">
        <v>2364</v>
      </c>
      <c r="AA1429" s="96" t="s">
        <v>2497</v>
      </c>
      <c r="AC1429" s="96" t="s">
        <v>2498</v>
      </c>
      <c r="AD1429" s="98" t="s">
        <v>2363</v>
      </c>
      <c r="AE1429" s="96">
        <v>4</v>
      </c>
      <c r="AF1429" s="96">
        <v>1</v>
      </c>
      <c r="AG1429" s="96">
        <v>20591</v>
      </c>
      <c r="AH1429" s="96">
        <v>6</v>
      </c>
      <c r="AI1429" s="96">
        <v>1</v>
      </c>
      <c r="AJ1429" s="96" t="s">
        <v>4275</v>
      </c>
      <c r="AK1429" s="96">
        <v>4</v>
      </c>
      <c r="AN1429" s="96">
        <v>0</v>
      </c>
      <c r="AO1429" s="96" t="s">
        <v>2365</v>
      </c>
      <c r="AP1429" s="96" t="s">
        <v>2468</v>
      </c>
    </row>
    <row r="1430" spans="1:42">
      <c r="A1430" s="23">
        <v>1429</v>
      </c>
      <c r="B1430" s="96" t="s">
        <v>2496</v>
      </c>
      <c r="C1430" s="96" t="s">
        <v>1792</v>
      </c>
      <c r="D1430" s="23" t="s">
        <v>152</v>
      </c>
      <c r="E1430" s="23" t="s">
        <v>1369</v>
      </c>
      <c r="F1430" s="23" t="s">
        <v>1375</v>
      </c>
      <c r="G1430" s="96">
        <v>59</v>
      </c>
      <c r="H1430" s="24" t="s">
        <v>2758</v>
      </c>
      <c r="I1430" s="96" t="s">
        <v>121</v>
      </c>
      <c r="J1430" s="96" t="s">
        <v>134</v>
      </c>
      <c r="K1430" s="24">
        <v>20591</v>
      </c>
      <c r="L1430" s="24">
        <v>7</v>
      </c>
      <c r="M1430" s="24">
        <v>1</v>
      </c>
      <c r="Y1430" s="24" t="s">
        <v>2364</v>
      </c>
      <c r="AA1430" s="96" t="s">
        <v>2497</v>
      </c>
      <c r="AC1430" s="96" t="s">
        <v>2498</v>
      </c>
      <c r="AD1430" s="98" t="s">
        <v>2363</v>
      </c>
      <c r="AE1430" s="96">
        <v>4</v>
      </c>
      <c r="AF1430" s="96">
        <v>1</v>
      </c>
      <c r="AG1430" s="96">
        <v>20591</v>
      </c>
      <c r="AH1430" s="96">
        <v>7</v>
      </c>
      <c r="AI1430" s="96">
        <v>1</v>
      </c>
      <c r="AJ1430" s="96" t="s">
        <v>4276</v>
      </c>
      <c r="AK1430" s="96">
        <v>4</v>
      </c>
      <c r="AN1430" s="96">
        <v>0</v>
      </c>
      <c r="AO1430" s="96" t="s">
        <v>2365</v>
      </c>
      <c r="AP1430" s="96" t="s">
        <v>2469</v>
      </c>
    </row>
    <row r="1431" spans="1:42">
      <c r="A1431" s="23">
        <v>1430</v>
      </c>
      <c r="B1431" s="96" t="s">
        <v>2496</v>
      </c>
      <c r="C1431" s="96" t="s">
        <v>1792</v>
      </c>
      <c r="D1431" s="23" t="s">
        <v>152</v>
      </c>
      <c r="E1431" s="23" t="s">
        <v>1369</v>
      </c>
      <c r="F1431" s="23" t="s">
        <v>1375</v>
      </c>
      <c r="G1431" s="96">
        <v>59</v>
      </c>
      <c r="H1431" s="24" t="s">
        <v>2759</v>
      </c>
      <c r="I1431" s="96" t="s">
        <v>121</v>
      </c>
      <c r="J1431" s="96" t="s">
        <v>134</v>
      </c>
      <c r="K1431" s="24">
        <v>20591</v>
      </c>
      <c r="L1431" s="24">
        <v>8</v>
      </c>
      <c r="M1431" s="24">
        <v>1</v>
      </c>
      <c r="Y1431" s="24" t="s">
        <v>2364</v>
      </c>
      <c r="AA1431" s="96" t="s">
        <v>2497</v>
      </c>
      <c r="AC1431" s="96" t="s">
        <v>2498</v>
      </c>
      <c r="AD1431" s="98" t="s">
        <v>2363</v>
      </c>
      <c r="AE1431" s="96">
        <v>4</v>
      </c>
      <c r="AF1431" s="96">
        <v>1</v>
      </c>
      <c r="AG1431" s="96">
        <v>20591</v>
      </c>
      <c r="AH1431" s="96">
        <v>8</v>
      </c>
      <c r="AI1431" s="96">
        <v>1</v>
      </c>
      <c r="AJ1431" s="96" t="s">
        <v>4277</v>
      </c>
      <c r="AK1431" s="96">
        <v>4</v>
      </c>
      <c r="AN1431" s="96">
        <v>0</v>
      </c>
      <c r="AO1431" s="96" t="s">
        <v>2365</v>
      </c>
      <c r="AP1431" s="96" t="s">
        <v>2378</v>
      </c>
    </row>
    <row r="1432" spans="1:42">
      <c r="A1432" s="23">
        <v>1431</v>
      </c>
      <c r="B1432" s="96" t="s">
        <v>2496</v>
      </c>
      <c r="C1432" s="96" t="s">
        <v>1792</v>
      </c>
      <c r="D1432" s="23" t="s">
        <v>152</v>
      </c>
      <c r="E1432" s="23" t="s">
        <v>1369</v>
      </c>
      <c r="F1432" s="23" t="s">
        <v>1375</v>
      </c>
      <c r="G1432" s="96">
        <v>59</v>
      </c>
      <c r="H1432" s="24" t="s">
        <v>2760</v>
      </c>
      <c r="I1432" s="96" t="s">
        <v>121</v>
      </c>
      <c r="J1432" s="96" t="s">
        <v>134</v>
      </c>
      <c r="K1432" s="24">
        <v>20591</v>
      </c>
      <c r="L1432" s="24">
        <v>9</v>
      </c>
      <c r="M1432" s="24">
        <v>1</v>
      </c>
      <c r="Y1432" s="24" t="s">
        <v>2364</v>
      </c>
      <c r="AA1432" s="96" t="s">
        <v>2497</v>
      </c>
      <c r="AC1432" s="96" t="s">
        <v>2498</v>
      </c>
      <c r="AD1432" s="98" t="s">
        <v>2363</v>
      </c>
      <c r="AE1432" s="96">
        <v>4</v>
      </c>
      <c r="AF1432" s="96">
        <v>1</v>
      </c>
      <c r="AG1432" s="96">
        <v>20591</v>
      </c>
      <c r="AH1432" s="96">
        <v>9</v>
      </c>
      <c r="AI1432" s="96">
        <v>1</v>
      </c>
      <c r="AJ1432" s="96" t="s">
        <v>4278</v>
      </c>
      <c r="AK1432" s="96">
        <v>4</v>
      </c>
      <c r="AN1432" s="96">
        <v>0</v>
      </c>
      <c r="AO1432" s="96" t="s">
        <v>2365</v>
      </c>
      <c r="AP1432" s="96" t="s">
        <v>2379</v>
      </c>
    </row>
    <row r="1433" spans="1:42">
      <c r="A1433" s="23">
        <v>1432</v>
      </c>
      <c r="B1433" s="96" t="s">
        <v>2496</v>
      </c>
      <c r="C1433" s="96" t="s">
        <v>1792</v>
      </c>
      <c r="D1433" s="23" t="s">
        <v>152</v>
      </c>
      <c r="E1433" s="23" t="s">
        <v>1369</v>
      </c>
      <c r="F1433" s="23" t="s">
        <v>1375</v>
      </c>
      <c r="G1433" s="96">
        <v>59</v>
      </c>
      <c r="H1433" s="24" t="s">
        <v>2761</v>
      </c>
      <c r="I1433" s="96" t="s">
        <v>121</v>
      </c>
      <c r="J1433" s="96" t="s">
        <v>134</v>
      </c>
      <c r="K1433" s="24">
        <v>20591</v>
      </c>
      <c r="L1433" s="24">
        <v>10</v>
      </c>
      <c r="M1433" s="24">
        <v>1</v>
      </c>
      <c r="Y1433" s="24" t="s">
        <v>2364</v>
      </c>
      <c r="AA1433" s="96" t="s">
        <v>2497</v>
      </c>
      <c r="AC1433" s="96" t="s">
        <v>2498</v>
      </c>
      <c r="AD1433" s="98" t="s">
        <v>2363</v>
      </c>
      <c r="AE1433" s="96">
        <v>4</v>
      </c>
      <c r="AF1433" s="96">
        <v>1</v>
      </c>
      <c r="AG1433" s="96">
        <v>20591</v>
      </c>
      <c r="AH1433" s="96">
        <v>10</v>
      </c>
      <c r="AI1433" s="96">
        <v>1</v>
      </c>
      <c r="AJ1433" s="96" t="s">
        <v>4279</v>
      </c>
      <c r="AK1433" s="96">
        <v>4</v>
      </c>
      <c r="AN1433" s="96">
        <v>0</v>
      </c>
      <c r="AO1433" s="96" t="s">
        <v>2365</v>
      </c>
      <c r="AP1433" s="96" t="s">
        <v>2470</v>
      </c>
    </row>
    <row r="1434" spans="1:42">
      <c r="A1434" s="23">
        <v>1433</v>
      </c>
      <c r="B1434" s="96" t="s">
        <v>2496</v>
      </c>
      <c r="C1434" s="96" t="s">
        <v>1792</v>
      </c>
      <c r="D1434" s="23" t="s">
        <v>152</v>
      </c>
      <c r="E1434" s="23" t="s">
        <v>1369</v>
      </c>
      <c r="F1434" s="23" t="s">
        <v>1375</v>
      </c>
      <c r="G1434" s="96">
        <v>59</v>
      </c>
      <c r="H1434" s="24" t="s">
        <v>2762</v>
      </c>
      <c r="I1434" s="96" t="s">
        <v>121</v>
      </c>
      <c r="J1434" s="96" t="s">
        <v>134</v>
      </c>
      <c r="K1434" s="24">
        <v>20591</v>
      </c>
      <c r="L1434" s="24">
        <v>11</v>
      </c>
      <c r="M1434" s="24">
        <v>1</v>
      </c>
      <c r="Y1434" s="24" t="s">
        <v>2364</v>
      </c>
      <c r="AA1434" s="96" t="s">
        <v>2497</v>
      </c>
      <c r="AC1434" s="96" t="s">
        <v>2498</v>
      </c>
      <c r="AD1434" s="98" t="s">
        <v>2363</v>
      </c>
      <c r="AE1434" s="96">
        <v>4</v>
      </c>
      <c r="AF1434" s="96">
        <v>1</v>
      </c>
      <c r="AG1434" s="96">
        <v>20591</v>
      </c>
      <c r="AH1434" s="96">
        <v>11</v>
      </c>
      <c r="AI1434" s="96">
        <v>1</v>
      </c>
      <c r="AJ1434" s="96" t="s">
        <v>4280</v>
      </c>
      <c r="AK1434" s="96">
        <v>4</v>
      </c>
      <c r="AN1434" s="96">
        <v>0</v>
      </c>
      <c r="AO1434" s="96" t="s">
        <v>2365</v>
      </c>
      <c r="AP1434" s="96" t="s">
        <v>2471</v>
      </c>
    </row>
    <row r="1435" spans="1:42">
      <c r="A1435" s="23">
        <v>1434</v>
      </c>
      <c r="B1435" s="96" t="s">
        <v>2496</v>
      </c>
      <c r="C1435" s="96" t="s">
        <v>1792</v>
      </c>
      <c r="D1435" s="23" t="s">
        <v>152</v>
      </c>
      <c r="E1435" s="23" t="s">
        <v>1369</v>
      </c>
      <c r="F1435" s="23" t="s">
        <v>1375</v>
      </c>
      <c r="G1435" s="96">
        <v>59</v>
      </c>
      <c r="H1435" s="24" t="s">
        <v>2763</v>
      </c>
      <c r="I1435" s="96" t="s">
        <v>121</v>
      </c>
      <c r="J1435" s="96" t="s">
        <v>134</v>
      </c>
      <c r="K1435" s="24">
        <v>20591</v>
      </c>
      <c r="L1435" s="24">
        <v>12</v>
      </c>
      <c r="M1435" s="24">
        <v>1</v>
      </c>
      <c r="Y1435" s="24" t="s">
        <v>2364</v>
      </c>
      <c r="AA1435" s="96" t="s">
        <v>2497</v>
      </c>
      <c r="AC1435" s="96" t="s">
        <v>2498</v>
      </c>
      <c r="AD1435" s="98" t="s">
        <v>2363</v>
      </c>
      <c r="AE1435" s="96">
        <v>4</v>
      </c>
      <c r="AF1435" s="96">
        <v>1</v>
      </c>
      <c r="AG1435" s="96">
        <v>20591</v>
      </c>
      <c r="AH1435" s="96">
        <v>12</v>
      </c>
      <c r="AI1435" s="96">
        <v>1</v>
      </c>
      <c r="AJ1435" s="96" t="s">
        <v>4281</v>
      </c>
      <c r="AK1435" s="96">
        <v>4</v>
      </c>
      <c r="AN1435" s="96">
        <v>0</v>
      </c>
      <c r="AO1435" s="96" t="s">
        <v>2365</v>
      </c>
      <c r="AP1435" s="96" t="s">
        <v>2472</v>
      </c>
    </row>
    <row r="1436" spans="1:42">
      <c r="A1436" s="23">
        <v>1435</v>
      </c>
      <c r="B1436" s="96" t="s">
        <v>2496</v>
      </c>
      <c r="C1436" s="96" t="s">
        <v>1792</v>
      </c>
      <c r="D1436" s="23" t="s">
        <v>152</v>
      </c>
      <c r="E1436" s="23" t="s">
        <v>1369</v>
      </c>
      <c r="F1436" s="23" t="s">
        <v>1375</v>
      </c>
      <c r="G1436" s="96">
        <v>59</v>
      </c>
      <c r="H1436" s="24" t="s">
        <v>2764</v>
      </c>
      <c r="I1436" s="96" t="s">
        <v>121</v>
      </c>
      <c r="J1436" s="96" t="s">
        <v>134</v>
      </c>
      <c r="K1436" s="24">
        <v>20591</v>
      </c>
      <c r="L1436" s="24">
        <v>13</v>
      </c>
      <c r="M1436" s="24">
        <v>1</v>
      </c>
      <c r="Y1436" s="24" t="s">
        <v>2364</v>
      </c>
      <c r="AA1436" s="96" t="s">
        <v>2497</v>
      </c>
      <c r="AC1436" s="96" t="s">
        <v>2498</v>
      </c>
      <c r="AD1436" s="98" t="s">
        <v>2363</v>
      </c>
      <c r="AE1436" s="96">
        <v>4</v>
      </c>
      <c r="AF1436" s="96">
        <v>1</v>
      </c>
      <c r="AG1436" s="96">
        <v>20591</v>
      </c>
      <c r="AH1436" s="96">
        <v>13</v>
      </c>
      <c r="AI1436" s="96">
        <v>1</v>
      </c>
      <c r="AJ1436" s="96" t="s">
        <v>4282</v>
      </c>
      <c r="AK1436" s="96">
        <v>4</v>
      </c>
      <c r="AN1436" s="96">
        <v>0</v>
      </c>
      <c r="AO1436" s="96" t="s">
        <v>2365</v>
      </c>
      <c r="AP1436" s="96" t="s">
        <v>2473</v>
      </c>
    </row>
    <row r="1437" spans="1:42">
      <c r="A1437" s="23">
        <v>1436</v>
      </c>
      <c r="B1437" s="96" t="s">
        <v>2496</v>
      </c>
      <c r="C1437" s="96" t="s">
        <v>1792</v>
      </c>
      <c r="D1437" s="23" t="s">
        <v>152</v>
      </c>
      <c r="E1437" s="23" t="s">
        <v>1369</v>
      </c>
      <c r="F1437" s="23" t="s">
        <v>1375</v>
      </c>
      <c r="G1437" s="96">
        <v>59</v>
      </c>
      <c r="H1437" s="24" t="s">
        <v>2765</v>
      </c>
      <c r="I1437" s="96" t="s">
        <v>121</v>
      </c>
      <c r="J1437" s="96" t="s">
        <v>134</v>
      </c>
      <c r="K1437" s="24">
        <v>20591</v>
      </c>
      <c r="L1437" s="24">
        <v>14</v>
      </c>
      <c r="M1437" s="24">
        <v>1</v>
      </c>
      <c r="Y1437" s="24" t="s">
        <v>2364</v>
      </c>
      <c r="AA1437" s="96" t="s">
        <v>2497</v>
      </c>
      <c r="AC1437" s="96" t="s">
        <v>2498</v>
      </c>
      <c r="AD1437" s="98" t="s">
        <v>2363</v>
      </c>
      <c r="AE1437" s="96">
        <v>4</v>
      </c>
      <c r="AF1437" s="96">
        <v>1</v>
      </c>
      <c r="AG1437" s="96">
        <v>20591</v>
      </c>
      <c r="AH1437" s="96">
        <v>14</v>
      </c>
      <c r="AI1437" s="96">
        <v>1</v>
      </c>
      <c r="AJ1437" s="96" t="s">
        <v>4283</v>
      </c>
      <c r="AK1437" s="96">
        <v>4</v>
      </c>
      <c r="AN1437" s="96">
        <v>0</v>
      </c>
      <c r="AO1437" s="96" t="s">
        <v>2365</v>
      </c>
      <c r="AP1437" s="96" t="s">
        <v>2380</v>
      </c>
    </row>
    <row r="1438" spans="1:42">
      <c r="A1438" s="23">
        <v>1437</v>
      </c>
      <c r="B1438" s="96" t="s">
        <v>2496</v>
      </c>
      <c r="C1438" s="96" t="s">
        <v>1792</v>
      </c>
      <c r="D1438" s="23" t="s">
        <v>152</v>
      </c>
      <c r="E1438" s="23" t="s">
        <v>1369</v>
      </c>
      <c r="F1438" s="23" t="s">
        <v>1375</v>
      </c>
      <c r="G1438" s="96">
        <v>59</v>
      </c>
      <c r="H1438" s="24" t="s">
        <v>2766</v>
      </c>
      <c r="I1438" s="96" t="s">
        <v>121</v>
      </c>
      <c r="J1438" s="96" t="s">
        <v>134</v>
      </c>
      <c r="K1438" s="24">
        <v>20591</v>
      </c>
      <c r="L1438" s="24">
        <v>15</v>
      </c>
      <c r="M1438" s="24">
        <v>1</v>
      </c>
      <c r="Y1438" s="24" t="s">
        <v>2364</v>
      </c>
      <c r="AA1438" s="96" t="s">
        <v>2497</v>
      </c>
      <c r="AC1438" s="96" t="s">
        <v>2498</v>
      </c>
      <c r="AD1438" s="98" t="s">
        <v>2363</v>
      </c>
      <c r="AE1438" s="96">
        <v>4</v>
      </c>
      <c r="AF1438" s="96">
        <v>1</v>
      </c>
      <c r="AG1438" s="96">
        <v>20591</v>
      </c>
      <c r="AH1438" s="96">
        <v>15</v>
      </c>
      <c r="AI1438" s="96">
        <v>1</v>
      </c>
      <c r="AJ1438" s="96" t="s">
        <v>4284</v>
      </c>
      <c r="AK1438" s="96">
        <v>4</v>
      </c>
      <c r="AN1438" s="96">
        <v>0</v>
      </c>
      <c r="AO1438" s="96" t="s">
        <v>2365</v>
      </c>
      <c r="AP1438" s="96" t="s">
        <v>2381</v>
      </c>
    </row>
    <row r="1439" spans="1:42">
      <c r="A1439" s="23">
        <v>1438</v>
      </c>
      <c r="B1439" s="96" t="s">
        <v>2496</v>
      </c>
      <c r="C1439" s="96" t="s">
        <v>1792</v>
      </c>
      <c r="D1439" s="23" t="s">
        <v>152</v>
      </c>
      <c r="E1439" s="23" t="s">
        <v>1369</v>
      </c>
      <c r="F1439" s="23" t="s">
        <v>1375</v>
      </c>
      <c r="G1439" s="96">
        <v>59</v>
      </c>
      <c r="H1439" s="24" t="s">
        <v>2767</v>
      </c>
      <c r="I1439" s="96" t="s">
        <v>121</v>
      </c>
      <c r="J1439" s="96" t="s">
        <v>134</v>
      </c>
      <c r="K1439" s="24">
        <v>20592</v>
      </c>
      <c r="L1439" s="24">
        <v>0</v>
      </c>
      <c r="M1439" s="24">
        <v>1</v>
      </c>
      <c r="Y1439" s="24" t="s">
        <v>2364</v>
      </c>
      <c r="AA1439" s="96" t="s">
        <v>2497</v>
      </c>
      <c r="AC1439" s="96" t="s">
        <v>2498</v>
      </c>
      <c r="AD1439" s="98" t="s">
        <v>2363</v>
      </c>
      <c r="AE1439" s="96">
        <v>4</v>
      </c>
      <c r="AF1439" s="96">
        <v>1</v>
      </c>
      <c r="AG1439" s="96">
        <v>20592</v>
      </c>
      <c r="AH1439" s="96">
        <v>0</v>
      </c>
      <c r="AI1439" s="96">
        <v>1</v>
      </c>
      <c r="AJ1439" s="96" t="s">
        <v>4285</v>
      </c>
      <c r="AK1439" s="96">
        <v>4</v>
      </c>
      <c r="AN1439" s="96">
        <v>0</v>
      </c>
      <c r="AO1439" s="96" t="s">
        <v>2365</v>
      </c>
      <c r="AP1439" s="96" t="s">
        <v>2382</v>
      </c>
    </row>
    <row r="1440" spans="1:42">
      <c r="A1440" s="23">
        <v>1439</v>
      </c>
      <c r="B1440" s="96" t="s">
        <v>2496</v>
      </c>
      <c r="C1440" s="96" t="s">
        <v>1792</v>
      </c>
      <c r="D1440" s="23" t="s">
        <v>152</v>
      </c>
      <c r="E1440" s="23" t="s">
        <v>1369</v>
      </c>
      <c r="F1440" s="23" t="s">
        <v>1375</v>
      </c>
      <c r="G1440" s="96">
        <v>59</v>
      </c>
      <c r="H1440" s="24" t="s">
        <v>2768</v>
      </c>
      <c r="I1440" s="96" t="s">
        <v>121</v>
      </c>
      <c r="J1440" s="96" t="s">
        <v>134</v>
      </c>
      <c r="K1440" s="24">
        <v>20592</v>
      </c>
      <c r="L1440" s="24">
        <v>1</v>
      </c>
      <c r="M1440" s="24">
        <v>1</v>
      </c>
      <c r="Y1440" s="24" t="s">
        <v>2364</v>
      </c>
      <c r="AA1440" s="96" t="s">
        <v>2497</v>
      </c>
      <c r="AC1440" s="96" t="s">
        <v>2498</v>
      </c>
      <c r="AD1440" s="98" t="s">
        <v>2363</v>
      </c>
      <c r="AE1440" s="96">
        <v>4</v>
      </c>
      <c r="AF1440" s="96">
        <v>1</v>
      </c>
      <c r="AG1440" s="96">
        <v>20592</v>
      </c>
      <c r="AH1440" s="96">
        <v>1</v>
      </c>
      <c r="AI1440" s="96">
        <v>1</v>
      </c>
      <c r="AJ1440" s="96" t="s">
        <v>4286</v>
      </c>
      <c r="AK1440" s="96">
        <v>4</v>
      </c>
      <c r="AN1440" s="96">
        <v>0</v>
      </c>
      <c r="AO1440" s="96" t="s">
        <v>2365</v>
      </c>
      <c r="AP1440" s="96" t="s">
        <v>2383</v>
      </c>
    </row>
    <row r="1441" spans="1:42">
      <c r="A1441" s="23">
        <v>1440</v>
      </c>
      <c r="B1441" s="96" t="s">
        <v>2496</v>
      </c>
      <c r="C1441" s="96" t="s">
        <v>1792</v>
      </c>
      <c r="D1441" s="23" t="s">
        <v>152</v>
      </c>
      <c r="E1441" s="23" t="s">
        <v>1369</v>
      </c>
      <c r="F1441" s="23" t="s">
        <v>1375</v>
      </c>
      <c r="G1441" s="96">
        <v>59</v>
      </c>
      <c r="H1441" s="24" t="s">
        <v>2769</v>
      </c>
      <c r="I1441" s="96" t="s">
        <v>121</v>
      </c>
      <c r="J1441" s="96" t="s">
        <v>134</v>
      </c>
      <c r="K1441" s="24">
        <v>20592</v>
      </c>
      <c r="L1441" s="24">
        <v>2</v>
      </c>
      <c r="M1441" s="24">
        <v>1</v>
      </c>
      <c r="Y1441" s="24" t="s">
        <v>2364</v>
      </c>
      <c r="AA1441" s="96" t="s">
        <v>2497</v>
      </c>
      <c r="AC1441" s="96" t="s">
        <v>2498</v>
      </c>
      <c r="AD1441" s="98" t="s">
        <v>2363</v>
      </c>
      <c r="AE1441" s="96">
        <v>4</v>
      </c>
      <c r="AF1441" s="96">
        <v>1</v>
      </c>
      <c r="AG1441" s="96">
        <v>20592</v>
      </c>
      <c r="AH1441" s="96">
        <v>2</v>
      </c>
      <c r="AI1441" s="96">
        <v>1</v>
      </c>
      <c r="AJ1441" s="96" t="s">
        <v>4287</v>
      </c>
      <c r="AK1441" s="96">
        <v>4</v>
      </c>
      <c r="AN1441" s="96">
        <v>0</v>
      </c>
      <c r="AO1441" s="96" t="s">
        <v>2365</v>
      </c>
      <c r="AP1441" s="96" t="s">
        <v>2384</v>
      </c>
    </row>
    <row r="1442" spans="1:42">
      <c r="A1442" s="23">
        <v>1441</v>
      </c>
      <c r="B1442" s="96" t="s">
        <v>2496</v>
      </c>
      <c r="C1442" s="96" t="s">
        <v>1792</v>
      </c>
      <c r="D1442" s="23" t="s">
        <v>152</v>
      </c>
      <c r="E1442" s="23" t="s">
        <v>1369</v>
      </c>
      <c r="F1442" s="23" t="s">
        <v>1375</v>
      </c>
      <c r="G1442" s="96">
        <v>59</v>
      </c>
      <c r="H1442" s="24" t="s">
        <v>2770</v>
      </c>
      <c r="I1442" s="96" t="s">
        <v>121</v>
      </c>
      <c r="J1442" s="96" t="s">
        <v>134</v>
      </c>
      <c r="K1442" s="24">
        <v>20592</v>
      </c>
      <c r="L1442" s="24">
        <v>3</v>
      </c>
      <c r="M1442" s="24">
        <v>1</v>
      </c>
      <c r="Y1442" s="24" t="s">
        <v>2364</v>
      </c>
      <c r="AA1442" s="96" t="s">
        <v>2497</v>
      </c>
      <c r="AC1442" s="96" t="s">
        <v>2498</v>
      </c>
      <c r="AD1442" s="98" t="s">
        <v>2363</v>
      </c>
      <c r="AE1442" s="96">
        <v>4</v>
      </c>
      <c r="AF1442" s="96">
        <v>1</v>
      </c>
      <c r="AG1442" s="96">
        <v>20592</v>
      </c>
      <c r="AH1442" s="96">
        <v>3</v>
      </c>
      <c r="AI1442" s="96">
        <v>1</v>
      </c>
      <c r="AJ1442" s="96" t="s">
        <v>4288</v>
      </c>
      <c r="AK1442" s="96">
        <v>4</v>
      </c>
      <c r="AN1442" s="96">
        <v>0</v>
      </c>
      <c r="AO1442" s="96" t="s">
        <v>2365</v>
      </c>
      <c r="AP1442" s="96" t="s">
        <v>2385</v>
      </c>
    </row>
    <row r="1443" spans="1:42">
      <c r="A1443" s="23">
        <v>1442</v>
      </c>
      <c r="B1443" s="96" t="s">
        <v>2496</v>
      </c>
      <c r="C1443" s="96" t="s">
        <v>1792</v>
      </c>
      <c r="D1443" s="23" t="s">
        <v>152</v>
      </c>
      <c r="E1443" s="23" t="s">
        <v>1369</v>
      </c>
      <c r="F1443" s="23" t="s">
        <v>1375</v>
      </c>
      <c r="G1443" s="96">
        <v>59</v>
      </c>
      <c r="H1443" s="24" t="s">
        <v>2771</v>
      </c>
      <c r="I1443" s="96" t="s">
        <v>121</v>
      </c>
      <c r="J1443" s="96" t="s">
        <v>134</v>
      </c>
      <c r="K1443" s="24">
        <v>20592</v>
      </c>
      <c r="L1443" s="24">
        <v>4</v>
      </c>
      <c r="M1443" s="24">
        <v>1</v>
      </c>
      <c r="Y1443" s="24" t="s">
        <v>2364</v>
      </c>
      <c r="AA1443" s="96" t="s">
        <v>2497</v>
      </c>
      <c r="AC1443" s="96" t="s">
        <v>2498</v>
      </c>
      <c r="AD1443" s="98" t="s">
        <v>2363</v>
      </c>
      <c r="AE1443" s="96">
        <v>4</v>
      </c>
      <c r="AF1443" s="96">
        <v>1</v>
      </c>
      <c r="AG1443" s="96">
        <v>20592</v>
      </c>
      <c r="AH1443" s="96">
        <v>4</v>
      </c>
      <c r="AI1443" s="96">
        <v>1</v>
      </c>
      <c r="AJ1443" s="96" t="s">
        <v>4289</v>
      </c>
      <c r="AK1443" s="96">
        <v>4</v>
      </c>
      <c r="AN1443" s="96">
        <v>0</v>
      </c>
      <c r="AO1443" s="96" t="s">
        <v>2365</v>
      </c>
      <c r="AP1443" s="96" t="s">
        <v>2474</v>
      </c>
    </row>
    <row r="1444" spans="1:42">
      <c r="A1444" s="23">
        <v>1443</v>
      </c>
      <c r="B1444" s="96" t="s">
        <v>2496</v>
      </c>
      <c r="C1444" s="96" t="s">
        <v>1792</v>
      </c>
      <c r="D1444" s="23" t="s">
        <v>152</v>
      </c>
      <c r="E1444" s="23" t="s">
        <v>1369</v>
      </c>
      <c r="F1444" s="23" t="s">
        <v>1375</v>
      </c>
      <c r="G1444" s="96">
        <v>59</v>
      </c>
      <c r="H1444" s="24" t="s">
        <v>2772</v>
      </c>
      <c r="I1444" s="96" t="s">
        <v>121</v>
      </c>
      <c r="J1444" s="96" t="s">
        <v>134</v>
      </c>
      <c r="K1444" s="24">
        <v>20592</v>
      </c>
      <c r="L1444" s="24">
        <v>5</v>
      </c>
      <c r="M1444" s="24">
        <v>1</v>
      </c>
      <c r="Y1444" s="24" t="s">
        <v>2364</v>
      </c>
      <c r="AA1444" s="96" t="s">
        <v>2497</v>
      </c>
      <c r="AC1444" s="96" t="s">
        <v>2498</v>
      </c>
      <c r="AD1444" s="98" t="s">
        <v>2363</v>
      </c>
      <c r="AE1444" s="96">
        <v>4</v>
      </c>
      <c r="AF1444" s="96">
        <v>1</v>
      </c>
      <c r="AG1444" s="96">
        <v>20592</v>
      </c>
      <c r="AH1444" s="96">
        <v>5</v>
      </c>
      <c r="AI1444" s="96">
        <v>1</v>
      </c>
      <c r="AJ1444" s="96" t="s">
        <v>4290</v>
      </c>
      <c r="AK1444" s="96">
        <v>4</v>
      </c>
      <c r="AN1444" s="96">
        <v>0</v>
      </c>
      <c r="AO1444" s="96" t="s">
        <v>2365</v>
      </c>
      <c r="AP1444" s="96" t="s">
        <v>2475</v>
      </c>
    </row>
    <row r="1445" spans="1:42">
      <c r="A1445" s="23">
        <v>1444</v>
      </c>
      <c r="B1445" s="96" t="s">
        <v>2496</v>
      </c>
      <c r="C1445" s="96" t="s">
        <v>1792</v>
      </c>
      <c r="D1445" s="23" t="s">
        <v>152</v>
      </c>
      <c r="E1445" s="23" t="s">
        <v>1369</v>
      </c>
      <c r="F1445" s="23" t="s">
        <v>1375</v>
      </c>
      <c r="G1445" s="96">
        <v>59</v>
      </c>
      <c r="H1445" s="24" t="s">
        <v>2773</v>
      </c>
      <c r="I1445" s="96" t="s">
        <v>121</v>
      </c>
      <c r="J1445" s="96" t="s">
        <v>134</v>
      </c>
      <c r="K1445" s="24">
        <v>20592</v>
      </c>
      <c r="L1445" s="24">
        <v>6</v>
      </c>
      <c r="M1445" s="24">
        <v>1</v>
      </c>
      <c r="Y1445" s="24" t="s">
        <v>2364</v>
      </c>
      <c r="AA1445" s="96" t="s">
        <v>2497</v>
      </c>
      <c r="AC1445" s="96" t="s">
        <v>2498</v>
      </c>
      <c r="AD1445" s="98" t="s">
        <v>2363</v>
      </c>
      <c r="AE1445" s="96">
        <v>4</v>
      </c>
      <c r="AF1445" s="96">
        <v>1</v>
      </c>
      <c r="AG1445" s="96">
        <v>20592</v>
      </c>
      <c r="AH1445" s="96">
        <v>6</v>
      </c>
      <c r="AI1445" s="96">
        <v>1</v>
      </c>
      <c r="AJ1445" s="96" t="s">
        <v>4291</v>
      </c>
      <c r="AK1445" s="96">
        <v>4</v>
      </c>
      <c r="AN1445" s="96">
        <v>0</v>
      </c>
      <c r="AO1445" s="96" t="s">
        <v>2365</v>
      </c>
      <c r="AP1445" s="96" t="s">
        <v>2476</v>
      </c>
    </row>
    <row r="1446" spans="1:42">
      <c r="A1446" s="23">
        <v>1445</v>
      </c>
      <c r="B1446" s="96" t="s">
        <v>2496</v>
      </c>
      <c r="C1446" s="96" t="s">
        <v>1792</v>
      </c>
      <c r="D1446" s="23" t="s">
        <v>152</v>
      </c>
      <c r="E1446" s="23" t="s">
        <v>1369</v>
      </c>
      <c r="F1446" s="23" t="s">
        <v>1375</v>
      </c>
      <c r="G1446" s="96">
        <v>59</v>
      </c>
      <c r="H1446" s="24" t="s">
        <v>2774</v>
      </c>
      <c r="I1446" s="96" t="s">
        <v>121</v>
      </c>
      <c r="J1446" s="96" t="s">
        <v>134</v>
      </c>
      <c r="K1446" s="24">
        <v>20592</v>
      </c>
      <c r="L1446" s="24">
        <v>7</v>
      </c>
      <c r="M1446" s="24">
        <v>1</v>
      </c>
      <c r="Y1446" s="24" t="s">
        <v>2364</v>
      </c>
      <c r="AA1446" s="96" t="s">
        <v>2497</v>
      </c>
      <c r="AC1446" s="96" t="s">
        <v>2498</v>
      </c>
      <c r="AD1446" s="98" t="s">
        <v>2363</v>
      </c>
      <c r="AE1446" s="96">
        <v>4</v>
      </c>
      <c r="AF1446" s="96">
        <v>1</v>
      </c>
      <c r="AG1446" s="96">
        <v>20592</v>
      </c>
      <c r="AH1446" s="96">
        <v>7</v>
      </c>
      <c r="AI1446" s="96">
        <v>1</v>
      </c>
      <c r="AJ1446" s="96" t="s">
        <v>4292</v>
      </c>
      <c r="AK1446" s="96">
        <v>4</v>
      </c>
      <c r="AN1446" s="96">
        <v>0</v>
      </c>
      <c r="AO1446" s="96" t="s">
        <v>2365</v>
      </c>
      <c r="AP1446" s="96" t="s">
        <v>2477</v>
      </c>
    </row>
    <row r="1447" spans="1:42">
      <c r="A1447" s="23">
        <v>1446</v>
      </c>
      <c r="B1447" s="96" t="s">
        <v>2496</v>
      </c>
      <c r="C1447" s="96" t="s">
        <v>1792</v>
      </c>
      <c r="D1447" s="23" t="s">
        <v>152</v>
      </c>
      <c r="E1447" s="23" t="s">
        <v>1369</v>
      </c>
      <c r="F1447" s="23" t="s">
        <v>1375</v>
      </c>
      <c r="G1447" s="96">
        <v>59</v>
      </c>
      <c r="H1447" s="24" t="s">
        <v>2775</v>
      </c>
      <c r="I1447" s="96" t="s">
        <v>121</v>
      </c>
      <c r="J1447" s="96" t="s">
        <v>134</v>
      </c>
      <c r="K1447" s="24">
        <v>20592</v>
      </c>
      <c r="L1447" s="24">
        <v>8</v>
      </c>
      <c r="M1447" s="24">
        <v>1</v>
      </c>
      <c r="Y1447" s="24" t="s">
        <v>2364</v>
      </c>
      <c r="AA1447" s="96" t="s">
        <v>2497</v>
      </c>
      <c r="AC1447" s="96" t="s">
        <v>2498</v>
      </c>
      <c r="AD1447" s="98" t="s">
        <v>2363</v>
      </c>
      <c r="AE1447" s="96">
        <v>4</v>
      </c>
      <c r="AF1447" s="96">
        <v>1</v>
      </c>
      <c r="AG1447" s="96">
        <v>20592</v>
      </c>
      <c r="AH1447" s="96">
        <v>8</v>
      </c>
      <c r="AI1447" s="96">
        <v>1</v>
      </c>
      <c r="AJ1447" s="96" t="s">
        <v>4293</v>
      </c>
      <c r="AK1447" s="96">
        <v>4</v>
      </c>
      <c r="AN1447" s="96">
        <v>0</v>
      </c>
      <c r="AO1447" s="96" t="s">
        <v>2365</v>
      </c>
      <c r="AP1447" s="96" t="s">
        <v>2478</v>
      </c>
    </row>
    <row r="1448" spans="1:42">
      <c r="A1448" s="23">
        <v>1447</v>
      </c>
      <c r="B1448" s="96" t="s">
        <v>2496</v>
      </c>
      <c r="C1448" s="96" t="s">
        <v>1792</v>
      </c>
      <c r="D1448" s="23" t="s">
        <v>152</v>
      </c>
      <c r="E1448" s="23" t="s">
        <v>1369</v>
      </c>
      <c r="F1448" s="23" t="s">
        <v>1375</v>
      </c>
      <c r="G1448" s="96">
        <v>59</v>
      </c>
      <c r="H1448" s="24" t="s">
        <v>2776</v>
      </c>
      <c r="I1448" s="96" t="s">
        <v>121</v>
      </c>
      <c r="J1448" s="96" t="s">
        <v>134</v>
      </c>
      <c r="K1448" s="24">
        <v>20592</v>
      </c>
      <c r="L1448" s="24">
        <v>9</v>
      </c>
      <c r="M1448" s="24">
        <v>1</v>
      </c>
      <c r="Y1448" s="24" t="s">
        <v>2364</v>
      </c>
      <c r="AA1448" s="96" t="s">
        <v>2497</v>
      </c>
      <c r="AC1448" s="96" t="s">
        <v>2498</v>
      </c>
      <c r="AD1448" s="98" t="s">
        <v>2363</v>
      </c>
      <c r="AE1448" s="96">
        <v>4</v>
      </c>
      <c r="AF1448" s="96">
        <v>1</v>
      </c>
      <c r="AG1448" s="96">
        <v>20592</v>
      </c>
      <c r="AH1448" s="96">
        <v>9</v>
      </c>
      <c r="AI1448" s="96">
        <v>1</v>
      </c>
      <c r="AJ1448" s="96" t="s">
        <v>4294</v>
      </c>
      <c r="AK1448" s="96">
        <v>4</v>
      </c>
      <c r="AN1448" s="96">
        <v>0</v>
      </c>
      <c r="AO1448" s="96" t="s">
        <v>2365</v>
      </c>
      <c r="AP1448" s="96" t="s">
        <v>2479</v>
      </c>
    </row>
    <row r="1449" spans="1:42">
      <c r="A1449" s="23">
        <v>1448</v>
      </c>
      <c r="B1449" s="96" t="s">
        <v>2496</v>
      </c>
      <c r="C1449" s="96" t="s">
        <v>1792</v>
      </c>
      <c r="D1449" s="23" t="s">
        <v>152</v>
      </c>
      <c r="E1449" s="23" t="s">
        <v>1369</v>
      </c>
      <c r="F1449" s="23" t="s">
        <v>1375</v>
      </c>
      <c r="G1449" s="96">
        <v>59</v>
      </c>
      <c r="H1449" s="24" t="s">
        <v>2777</v>
      </c>
      <c r="I1449" s="96" t="s">
        <v>121</v>
      </c>
      <c r="J1449" s="96" t="s">
        <v>134</v>
      </c>
      <c r="K1449" s="24">
        <v>20592</v>
      </c>
      <c r="L1449" s="24">
        <v>10</v>
      </c>
      <c r="M1449" s="24">
        <v>1</v>
      </c>
      <c r="Y1449" s="24" t="s">
        <v>2364</v>
      </c>
      <c r="AA1449" s="96" t="s">
        <v>2497</v>
      </c>
      <c r="AC1449" s="96" t="s">
        <v>2498</v>
      </c>
      <c r="AD1449" s="98" t="s">
        <v>2363</v>
      </c>
      <c r="AE1449" s="96">
        <v>4</v>
      </c>
      <c r="AF1449" s="96">
        <v>1</v>
      </c>
      <c r="AG1449" s="96">
        <v>20592</v>
      </c>
      <c r="AH1449" s="96">
        <v>10</v>
      </c>
      <c r="AI1449" s="96">
        <v>1</v>
      </c>
      <c r="AJ1449" s="96" t="s">
        <v>4295</v>
      </c>
      <c r="AK1449" s="96">
        <v>4</v>
      </c>
      <c r="AN1449" s="96">
        <v>0</v>
      </c>
      <c r="AO1449" s="96" t="s">
        <v>2365</v>
      </c>
      <c r="AP1449" s="96" t="s">
        <v>2480</v>
      </c>
    </row>
    <row r="1450" spans="1:42">
      <c r="A1450" s="23">
        <v>1449</v>
      </c>
      <c r="B1450" s="96" t="s">
        <v>2496</v>
      </c>
      <c r="C1450" s="96" t="s">
        <v>1792</v>
      </c>
      <c r="D1450" s="23" t="s">
        <v>152</v>
      </c>
      <c r="E1450" s="23" t="s">
        <v>1369</v>
      </c>
      <c r="F1450" s="23" t="s">
        <v>1375</v>
      </c>
      <c r="G1450" s="96">
        <v>59</v>
      </c>
      <c r="H1450" s="24" t="s">
        <v>2778</v>
      </c>
      <c r="I1450" s="96" t="s">
        <v>121</v>
      </c>
      <c r="J1450" s="96" t="s">
        <v>134</v>
      </c>
      <c r="K1450" s="24">
        <v>20592</v>
      </c>
      <c r="L1450" s="24">
        <v>11</v>
      </c>
      <c r="M1450" s="24">
        <v>1</v>
      </c>
      <c r="Y1450" s="24" t="s">
        <v>2364</v>
      </c>
      <c r="AA1450" s="96" t="s">
        <v>2497</v>
      </c>
      <c r="AC1450" s="96" t="s">
        <v>2498</v>
      </c>
      <c r="AD1450" s="98" t="s">
        <v>2363</v>
      </c>
      <c r="AE1450" s="96">
        <v>4</v>
      </c>
      <c r="AF1450" s="96">
        <v>1</v>
      </c>
      <c r="AG1450" s="96">
        <v>20592</v>
      </c>
      <c r="AH1450" s="96">
        <v>11</v>
      </c>
      <c r="AI1450" s="96">
        <v>1</v>
      </c>
      <c r="AJ1450" s="96" t="s">
        <v>4296</v>
      </c>
      <c r="AK1450" s="96">
        <v>4</v>
      </c>
      <c r="AN1450" s="96">
        <v>0</v>
      </c>
      <c r="AO1450" s="96" t="s">
        <v>2365</v>
      </c>
      <c r="AP1450" s="96" t="s">
        <v>2481</v>
      </c>
    </row>
    <row r="1451" spans="1:42">
      <c r="A1451" s="23">
        <v>1450</v>
      </c>
      <c r="B1451" s="96" t="s">
        <v>2496</v>
      </c>
      <c r="C1451" s="96" t="s">
        <v>1792</v>
      </c>
      <c r="D1451" s="23" t="s">
        <v>152</v>
      </c>
      <c r="E1451" s="23" t="s">
        <v>1369</v>
      </c>
      <c r="F1451" s="23" t="s">
        <v>1375</v>
      </c>
      <c r="G1451" s="96">
        <v>59</v>
      </c>
      <c r="H1451" s="24" t="s">
        <v>2779</v>
      </c>
      <c r="I1451" s="96" t="s">
        <v>121</v>
      </c>
      <c r="J1451" s="96" t="s">
        <v>134</v>
      </c>
      <c r="K1451" s="24">
        <v>20592</v>
      </c>
      <c r="L1451" s="24">
        <v>12</v>
      </c>
      <c r="M1451" s="24">
        <v>1</v>
      </c>
      <c r="Y1451" s="24" t="s">
        <v>2364</v>
      </c>
      <c r="AA1451" s="96" t="s">
        <v>2497</v>
      </c>
      <c r="AC1451" s="96" t="s">
        <v>2498</v>
      </c>
      <c r="AD1451" s="98" t="s">
        <v>2363</v>
      </c>
      <c r="AE1451" s="96">
        <v>4</v>
      </c>
      <c r="AF1451" s="96">
        <v>1</v>
      </c>
      <c r="AG1451" s="96">
        <v>20592</v>
      </c>
      <c r="AH1451" s="96">
        <v>12</v>
      </c>
      <c r="AI1451" s="96">
        <v>1</v>
      </c>
      <c r="AJ1451" s="96" t="s">
        <v>4297</v>
      </c>
      <c r="AK1451" s="96">
        <v>4</v>
      </c>
      <c r="AN1451" s="96">
        <v>0</v>
      </c>
      <c r="AO1451" s="96" t="s">
        <v>2365</v>
      </c>
      <c r="AP1451" s="96" t="s">
        <v>2386</v>
      </c>
    </row>
    <row r="1452" spans="1:42">
      <c r="A1452" s="23">
        <v>1451</v>
      </c>
      <c r="B1452" s="96" t="s">
        <v>2496</v>
      </c>
      <c r="C1452" s="96" t="s">
        <v>1792</v>
      </c>
      <c r="D1452" s="23" t="s">
        <v>152</v>
      </c>
      <c r="E1452" s="23" t="s">
        <v>871</v>
      </c>
      <c r="F1452" s="23" t="s">
        <v>1127</v>
      </c>
      <c r="G1452" s="96">
        <v>60</v>
      </c>
      <c r="H1452" s="24" t="s">
        <v>2800</v>
      </c>
      <c r="I1452" s="96" t="s">
        <v>121</v>
      </c>
      <c r="J1452" s="96" t="s">
        <v>134</v>
      </c>
      <c r="K1452" s="24">
        <v>20601</v>
      </c>
      <c r="L1452" s="24">
        <v>0</v>
      </c>
      <c r="M1452" s="24">
        <v>1</v>
      </c>
      <c r="Y1452" s="24" t="s">
        <v>2364</v>
      </c>
      <c r="AA1452" s="96" t="s">
        <v>2497</v>
      </c>
      <c r="AC1452" s="96" t="s">
        <v>2498</v>
      </c>
      <c r="AD1452" s="98" t="s">
        <v>2363</v>
      </c>
      <c r="AE1452" s="96">
        <v>4</v>
      </c>
      <c r="AF1452" s="96">
        <v>1</v>
      </c>
      <c r="AG1452" s="96">
        <v>20601</v>
      </c>
      <c r="AH1452" s="96">
        <v>0</v>
      </c>
      <c r="AI1452" s="96">
        <v>1</v>
      </c>
      <c r="AJ1452" s="96" t="s">
        <v>4298</v>
      </c>
      <c r="AK1452" s="96">
        <v>4</v>
      </c>
      <c r="AN1452" s="96">
        <v>0</v>
      </c>
      <c r="AO1452" s="96" t="s">
        <v>2365</v>
      </c>
      <c r="AP1452" s="96" t="s">
        <v>2963</v>
      </c>
    </row>
    <row r="1453" spans="1:42">
      <c r="A1453" s="23">
        <v>1452</v>
      </c>
      <c r="B1453" s="96" t="s">
        <v>2496</v>
      </c>
      <c r="C1453" s="96" t="s">
        <v>1792</v>
      </c>
      <c r="D1453" s="23" t="s">
        <v>152</v>
      </c>
      <c r="E1453" s="23" t="s">
        <v>871</v>
      </c>
      <c r="F1453" s="23" t="s">
        <v>1127</v>
      </c>
      <c r="G1453" s="96">
        <v>60</v>
      </c>
      <c r="H1453" s="24" t="s">
        <v>2801</v>
      </c>
      <c r="I1453" s="96" t="s">
        <v>121</v>
      </c>
      <c r="J1453" s="96" t="s">
        <v>134</v>
      </c>
      <c r="K1453" s="24">
        <v>20601</v>
      </c>
      <c r="L1453" s="24">
        <v>1</v>
      </c>
      <c r="M1453" s="24">
        <v>1</v>
      </c>
      <c r="Y1453" s="24" t="s">
        <v>2364</v>
      </c>
      <c r="AA1453" s="96" t="s">
        <v>2497</v>
      </c>
      <c r="AC1453" s="96" t="s">
        <v>2498</v>
      </c>
      <c r="AD1453" s="98" t="s">
        <v>2363</v>
      </c>
      <c r="AE1453" s="96">
        <v>4</v>
      </c>
      <c r="AF1453" s="96">
        <v>1</v>
      </c>
      <c r="AG1453" s="96">
        <v>20601</v>
      </c>
      <c r="AH1453" s="96">
        <v>1</v>
      </c>
      <c r="AI1453" s="96">
        <v>1</v>
      </c>
      <c r="AJ1453" s="96" t="s">
        <v>4299</v>
      </c>
      <c r="AK1453" s="96">
        <v>4</v>
      </c>
      <c r="AN1453" s="96">
        <v>0</v>
      </c>
      <c r="AO1453" s="96" t="s">
        <v>2365</v>
      </c>
      <c r="AP1453" s="96" t="s">
        <v>2964</v>
      </c>
    </row>
    <row r="1454" spans="1:42">
      <c r="A1454" s="23">
        <v>1453</v>
      </c>
      <c r="B1454" s="96" t="s">
        <v>2496</v>
      </c>
      <c r="C1454" s="96" t="s">
        <v>1792</v>
      </c>
      <c r="D1454" s="23" t="s">
        <v>152</v>
      </c>
      <c r="E1454" s="23" t="s">
        <v>871</v>
      </c>
      <c r="F1454" s="23" t="s">
        <v>1127</v>
      </c>
      <c r="G1454" s="96">
        <v>60</v>
      </c>
      <c r="H1454" s="24" t="s">
        <v>2802</v>
      </c>
      <c r="I1454" s="96" t="s">
        <v>121</v>
      </c>
      <c r="J1454" s="96" t="s">
        <v>134</v>
      </c>
      <c r="K1454" s="24">
        <v>20601</v>
      </c>
      <c r="L1454" s="24">
        <v>2</v>
      </c>
      <c r="M1454" s="24">
        <v>1</v>
      </c>
      <c r="Y1454" s="24" t="s">
        <v>2364</v>
      </c>
      <c r="AA1454" s="96" t="s">
        <v>2497</v>
      </c>
      <c r="AC1454" s="96" t="s">
        <v>2498</v>
      </c>
      <c r="AD1454" s="98" t="s">
        <v>2363</v>
      </c>
      <c r="AE1454" s="96">
        <v>4</v>
      </c>
      <c r="AF1454" s="96">
        <v>1</v>
      </c>
      <c r="AG1454" s="96">
        <v>20601</v>
      </c>
      <c r="AH1454" s="96">
        <v>2</v>
      </c>
      <c r="AI1454" s="96">
        <v>1</v>
      </c>
      <c r="AJ1454" s="96" t="s">
        <v>4300</v>
      </c>
      <c r="AK1454" s="96">
        <v>4</v>
      </c>
      <c r="AN1454" s="96">
        <v>0</v>
      </c>
      <c r="AO1454" s="96" t="s">
        <v>2365</v>
      </c>
      <c r="AP1454" s="96" t="s">
        <v>2965</v>
      </c>
    </row>
    <row r="1455" spans="1:42">
      <c r="A1455" s="23">
        <v>1454</v>
      </c>
      <c r="B1455" s="96" t="s">
        <v>2496</v>
      </c>
      <c r="C1455" s="96" t="s">
        <v>1792</v>
      </c>
      <c r="D1455" s="23" t="s">
        <v>152</v>
      </c>
      <c r="E1455" s="23" t="s">
        <v>871</v>
      </c>
      <c r="F1455" s="23" t="s">
        <v>1127</v>
      </c>
      <c r="G1455" s="96">
        <v>60</v>
      </c>
      <c r="H1455" s="24" t="s">
        <v>2803</v>
      </c>
      <c r="I1455" s="96" t="s">
        <v>121</v>
      </c>
      <c r="J1455" s="96" t="s">
        <v>134</v>
      </c>
      <c r="K1455" s="24">
        <v>20601</v>
      </c>
      <c r="L1455" s="24">
        <v>3</v>
      </c>
      <c r="M1455" s="24">
        <v>1</v>
      </c>
      <c r="Y1455" s="24" t="s">
        <v>2364</v>
      </c>
      <c r="AA1455" s="96" t="s">
        <v>2497</v>
      </c>
      <c r="AC1455" s="96" t="s">
        <v>2498</v>
      </c>
      <c r="AD1455" s="98" t="s">
        <v>2363</v>
      </c>
      <c r="AE1455" s="96">
        <v>4</v>
      </c>
      <c r="AF1455" s="96">
        <v>1</v>
      </c>
      <c r="AG1455" s="96">
        <v>20601</v>
      </c>
      <c r="AH1455" s="96">
        <v>3</v>
      </c>
      <c r="AI1455" s="96">
        <v>1</v>
      </c>
      <c r="AJ1455" s="96" t="s">
        <v>4301</v>
      </c>
      <c r="AK1455" s="96">
        <v>4</v>
      </c>
      <c r="AN1455" s="96">
        <v>0</v>
      </c>
      <c r="AO1455" s="96" t="s">
        <v>2365</v>
      </c>
      <c r="AP1455" s="96" t="s">
        <v>2966</v>
      </c>
    </row>
    <row r="1456" spans="1:42">
      <c r="A1456" s="23">
        <v>1455</v>
      </c>
      <c r="B1456" s="96" t="s">
        <v>2496</v>
      </c>
      <c r="C1456" s="96" t="s">
        <v>1792</v>
      </c>
      <c r="D1456" s="23" t="s">
        <v>152</v>
      </c>
      <c r="E1456" s="23" t="s">
        <v>871</v>
      </c>
      <c r="F1456" s="23" t="s">
        <v>1127</v>
      </c>
      <c r="G1456" s="96">
        <v>60</v>
      </c>
      <c r="H1456" s="24" t="s">
        <v>2804</v>
      </c>
      <c r="I1456" s="96" t="s">
        <v>121</v>
      </c>
      <c r="J1456" s="96" t="s">
        <v>134</v>
      </c>
      <c r="K1456" s="24">
        <v>20601</v>
      </c>
      <c r="L1456" s="24">
        <v>4</v>
      </c>
      <c r="M1456" s="24">
        <v>1</v>
      </c>
      <c r="Y1456" s="24" t="s">
        <v>2364</v>
      </c>
      <c r="AA1456" s="96" t="s">
        <v>2497</v>
      </c>
      <c r="AC1456" s="96" t="s">
        <v>2498</v>
      </c>
      <c r="AD1456" s="98" t="s">
        <v>2363</v>
      </c>
      <c r="AE1456" s="96">
        <v>4</v>
      </c>
      <c r="AF1456" s="96">
        <v>1</v>
      </c>
      <c r="AG1456" s="96">
        <v>20601</v>
      </c>
      <c r="AH1456" s="96">
        <v>4</v>
      </c>
      <c r="AI1456" s="96">
        <v>1</v>
      </c>
      <c r="AJ1456" s="96" t="s">
        <v>4302</v>
      </c>
      <c r="AK1456" s="96">
        <v>4</v>
      </c>
      <c r="AN1456" s="96">
        <v>0</v>
      </c>
      <c r="AO1456" s="96" t="s">
        <v>2365</v>
      </c>
      <c r="AP1456" s="96" t="s">
        <v>2967</v>
      </c>
    </row>
    <row r="1457" spans="1:42">
      <c r="A1457" s="23">
        <v>1456</v>
      </c>
      <c r="B1457" s="96" t="s">
        <v>2496</v>
      </c>
      <c r="C1457" s="96" t="s">
        <v>1792</v>
      </c>
      <c r="D1457" s="23" t="s">
        <v>152</v>
      </c>
      <c r="E1457" s="23" t="s">
        <v>871</v>
      </c>
      <c r="F1457" s="23" t="s">
        <v>1127</v>
      </c>
      <c r="G1457" s="96">
        <v>60</v>
      </c>
      <c r="H1457" s="24" t="s">
        <v>2805</v>
      </c>
      <c r="I1457" s="96" t="s">
        <v>121</v>
      </c>
      <c r="J1457" s="96" t="s">
        <v>134</v>
      </c>
      <c r="K1457" s="24">
        <v>20601</v>
      </c>
      <c r="L1457" s="24">
        <v>5</v>
      </c>
      <c r="M1457" s="24">
        <v>1</v>
      </c>
      <c r="Y1457" s="24" t="s">
        <v>2364</v>
      </c>
      <c r="AA1457" s="96" t="s">
        <v>2497</v>
      </c>
      <c r="AC1457" s="96" t="s">
        <v>2498</v>
      </c>
      <c r="AD1457" s="98" t="s">
        <v>2363</v>
      </c>
      <c r="AE1457" s="96">
        <v>4</v>
      </c>
      <c r="AF1457" s="96">
        <v>1</v>
      </c>
      <c r="AG1457" s="96">
        <v>20601</v>
      </c>
      <c r="AH1457" s="96">
        <v>5</v>
      </c>
      <c r="AI1457" s="96">
        <v>1</v>
      </c>
      <c r="AJ1457" s="96" t="s">
        <v>4303</v>
      </c>
      <c r="AK1457" s="96">
        <v>4</v>
      </c>
      <c r="AN1457" s="96">
        <v>0</v>
      </c>
      <c r="AO1457" s="96" t="s">
        <v>2365</v>
      </c>
      <c r="AP1457" s="96" t="s">
        <v>2968</v>
      </c>
    </row>
    <row r="1458" spans="1:42">
      <c r="A1458" s="23">
        <v>1457</v>
      </c>
      <c r="B1458" s="96" t="s">
        <v>2496</v>
      </c>
      <c r="C1458" s="96" t="s">
        <v>1792</v>
      </c>
      <c r="D1458" s="23" t="s">
        <v>152</v>
      </c>
      <c r="E1458" s="23" t="s">
        <v>871</v>
      </c>
      <c r="F1458" s="23" t="s">
        <v>1127</v>
      </c>
      <c r="G1458" s="96">
        <v>60</v>
      </c>
      <c r="H1458" s="24" t="s">
        <v>2806</v>
      </c>
      <c r="I1458" s="96" t="s">
        <v>121</v>
      </c>
      <c r="J1458" s="96" t="s">
        <v>134</v>
      </c>
      <c r="K1458" s="24">
        <v>20601</v>
      </c>
      <c r="L1458" s="24">
        <v>6</v>
      </c>
      <c r="M1458" s="24">
        <v>1</v>
      </c>
      <c r="Y1458" s="24" t="s">
        <v>2364</v>
      </c>
      <c r="AA1458" s="96" t="s">
        <v>2497</v>
      </c>
      <c r="AC1458" s="96" t="s">
        <v>2498</v>
      </c>
      <c r="AD1458" s="98" t="s">
        <v>2363</v>
      </c>
      <c r="AE1458" s="96">
        <v>4</v>
      </c>
      <c r="AF1458" s="96">
        <v>1</v>
      </c>
      <c r="AG1458" s="96">
        <v>20601</v>
      </c>
      <c r="AH1458" s="96">
        <v>6</v>
      </c>
      <c r="AI1458" s="96">
        <v>1</v>
      </c>
      <c r="AJ1458" s="96" t="s">
        <v>4304</v>
      </c>
      <c r="AK1458" s="96">
        <v>4</v>
      </c>
      <c r="AN1458" s="96">
        <v>0</v>
      </c>
      <c r="AO1458" s="96" t="s">
        <v>2365</v>
      </c>
      <c r="AP1458" s="96" t="s">
        <v>2969</v>
      </c>
    </row>
    <row r="1459" spans="1:42">
      <c r="A1459" s="23">
        <v>1458</v>
      </c>
      <c r="B1459" s="96" t="s">
        <v>2496</v>
      </c>
      <c r="C1459" s="96" t="s">
        <v>1792</v>
      </c>
      <c r="D1459" s="23" t="s">
        <v>152</v>
      </c>
      <c r="E1459" s="23" t="s">
        <v>871</v>
      </c>
      <c r="F1459" s="23" t="s">
        <v>1127</v>
      </c>
      <c r="G1459" s="96">
        <v>60</v>
      </c>
      <c r="H1459" s="24" t="s">
        <v>2807</v>
      </c>
      <c r="I1459" s="96" t="s">
        <v>121</v>
      </c>
      <c r="J1459" s="96" t="s">
        <v>134</v>
      </c>
      <c r="K1459" s="24">
        <v>20601</v>
      </c>
      <c r="L1459" s="24">
        <v>7</v>
      </c>
      <c r="M1459" s="24">
        <v>1</v>
      </c>
      <c r="Y1459" s="24" t="s">
        <v>2364</v>
      </c>
      <c r="AA1459" s="96" t="s">
        <v>2497</v>
      </c>
      <c r="AC1459" s="96" t="s">
        <v>2498</v>
      </c>
      <c r="AD1459" s="98" t="s">
        <v>2363</v>
      </c>
      <c r="AE1459" s="96">
        <v>4</v>
      </c>
      <c r="AF1459" s="96">
        <v>1</v>
      </c>
      <c r="AG1459" s="96">
        <v>20601</v>
      </c>
      <c r="AH1459" s="96">
        <v>7</v>
      </c>
      <c r="AI1459" s="96">
        <v>1</v>
      </c>
      <c r="AJ1459" s="96" t="s">
        <v>4305</v>
      </c>
      <c r="AK1459" s="96">
        <v>4</v>
      </c>
      <c r="AN1459" s="96">
        <v>0</v>
      </c>
      <c r="AO1459" s="96" t="s">
        <v>2365</v>
      </c>
      <c r="AP1459" s="96" t="s">
        <v>2970</v>
      </c>
    </row>
    <row r="1460" spans="1:42">
      <c r="A1460" s="23">
        <v>1459</v>
      </c>
      <c r="B1460" s="96" t="s">
        <v>2496</v>
      </c>
      <c r="C1460" s="96" t="s">
        <v>1792</v>
      </c>
      <c r="D1460" s="23" t="s">
        <v>152</v>
      </c>
      <c r="E1460" s="23" t="s">
        <v>871</v>
      </c>
      <c r="F1460" s="23" t="s">
        <v>1127</v>
      </c>
      <c r="G1460" s="96">
        <v>60</v>
      </c>
      <c r="H1460" s="24" t="s">
        <v>2808</v>
      </c>
      <c r="I1460" s="96" t="s">
        <v>121</v>
      </c>
      <c r="J1460" s="96" t="s">
        <v>134</v>
      </c>
      <c r="K1460" s="24">
        <v>20601</v>
      </c>
      <c r="L1460" s="24">
        <v>8</v>
      </c>
      <c r="M1460" s="24">
        <v>1</v>
      </c>
      <c r="Y1460" s="24" t="s">
        <v>2364</v>
      </c>
      <c r="AA1460" s="96" t="s">
        <v>2497</v>
      </c>
      <c r="AC1460" s="96" t="s">
        <v>2498</v>
      </c>
      <c r="AD1460" s="98" t="s">
        <v>2363</v>
      </c>
      <c r="AE1460" s="96">
        <v>4</v>
      </c>
      <c r="AF1460" s="96">
        <v>1</v>
      </c>
      <c r="AG1460" s="96">
        <v>20601</v>
      </c>
      <c r="AH1460" s="96">
        <v>8</v>
      </c>
      <c r="AI1460" s="96">
        <v>1</v>
      </c>
      <c r="AJ1460" s="96" t="s">
        <v>4306</v>
      </c>
      <c r="AK1460" s="96">
        <v>4</v>
      </c>
      <c r="AN1460" s="96">
        <v>0</v>
      </c>
      <c r="AO1460" s="96" t="s">
        <v>2365</v>
      </c>
      <c r="AP1460" s="96" t="s">
        <v>2971</v>
      </c>
    </row>
    <row r="1461" spans="1:42">
      <c r="A1461" s="23">
        <v>1460</v>
      </c>
      <c r="B1461" s="96" t="s">
        <v>2496</v>
      </c>
      <c r="C1461" s="96" t="s">
        <v>1792</v>
      </c>
      <c r="D1461" s="23" t="s">
        <v>152</v>
      </c>
      <c r="E1461" s="23" t="s">
        <v>871</v>
      </c>
      <c r="F1461" s="23" t="s">
        <v>1127</v>
      </c>
      <c r="G1461" s="96">
        <v>60</v>
      </c>
      <c r="H1461" s="24" t="s">
        <v>2809</v>
      </c>
      <c r="I1461" s="96" t="s">
        <v>121</v>
      </c>
      <c r="J1461" s="96" t="s">
        <v>134</v>
      </c>
      <c r="K1461" s="24">
        <v>20601</v>
      </c>
      <c r="L1461" s="24">
        <v>9</v>
      </c>
      <c r="M1461" s="24">
        <v>1</v>
      </c>
      <c r="Y1461" s="24" t="s">
        <v>2364</v>
      </c>
      <c r="AA1461" s="96" t="s">
        <v>2497</v>
      </c>
      <c r="AC1461" s="96" t="s">
        <v>2498</v>
      </c>
      <c r="AD1461" s="98" t="s">
        <v>2363</v>
      </c>
      <c r="AE1461" s="96">
        <v>4</v>
      </c>
      <c r="AF1461" s="96">
        <v>1</v>
      </c>
      <c r="AG1461" s="96">
        <v>20601</v>
      </c>
      <c r="AH1461" s="96">
        <v>9</v>
      </c>
      <c r="AI1461" s="96">
        <v>1</v>
      </c>
      <c r="AJ1461" s="96" t="s">
        <v>4307</v>
      </c>
      <c r="AK1461" s="96">
        <v>4</v>
      </c>
      <c r="AN1461" s="96">
        <v>0</v>
      </c>
      <c r="AO1461" s="96" t="s">
        <v>2365</v>
      </c>
      <c r="AP1461" s="96" t="s">
        <v>2972</v>
      </c>
    </row>
    <row r="1462" spans="1:42">
      <c r="A1462" s="23">
        <v>1461</v>
      </c>
      <c r="B1462" s="96" t="s">
        <v>2496</v>
      </c>
      <c r="C1462" s="96" t="s">
        <v>1792</v>
      </c>
      <c r="D1462" s="23" t="s">
        <v>152</v>
      </c>
      <c r="E1462" s="23" t="s">
        <v>871</v>
      </c>
      <c r="F1462" s="23" t="s">
        <v>1127</v>
      </c>
      <c r="G1462" s="96">
        <v>60</v>
      </c>
      <c r="H1462" s="24" t="s">
        <v>2810</v>
      </c>
      <c r="I1462" s="96" t="s">
        <v>121</v>
      </c>
      <c r="J1462" s="96" t="s">
        <v>134</v>
      </c>
      <c r="K1462" s="24">
        <v>20601</v>
      </c>
      <c r="L1462" s="24">
        <v>10</v>
      </c>
      <c r="M1462" s="24">
        <v>1</v>
      </c>
      <c r="Y1462" s="24" t="s">
        <v>2364</v>
      </c>
      <c r="AA1462" s="96" t="s">
        <v>2497</v>
      </c>
      <c r="AC1462" s="96" t="s">
        <v>2498</v>
      </c>
      <c r="AD1462" s="98" t="s">
        <v>2363</v>
      </c>
      <c r="AE1462" s="96">
        <v>4</v>
      </c>
      <c r="AF1462" s="96">
        <v>1</v>
      </c>
      <c r="AG1462" s="96">
        <v>20601</v>
      </c>
      <c r="AH1462" s="96">
        <v>10</v>
      </c>
      <c r="AI1462" s="96">
        <v>1</v>
      </c>
      <c r="AJ1462" s="96" t="s">
        <v>4308</v>
      </c>
      <c r="AK1462" s="96">
        <v>4</v>
      </c>
      <c r="AN1462" s="96">
        <v>0</v>
      </c>
      <c r="AO1462" s="96" t="s">
        <v>2365</v>
      </c>
      <c r="AP1462" s="96" t="s">
        <v>2973</v>
      </c>
    </row>
    <row r="1463" spans="1:42">
      <c r="A1463" s="23">
        <v>1462</v>
      </c>
      <c r="B1463" s="96" t="s">
        <v>2496</v>
      </c>
      <c r="C1463" s="96" t="s">
        <v>1792</v>
      </c>
      <c r="D1463" s="23" t="s">
        <v>152</v>
      </c>
      <c r="E1463" s="23" t="s">
        <v>871</v>
      </c>
      <c r="F1463" s="23" t="s">
        <v>1127</v>
      </c>
      <c r="G1463" s="96">
        <v>60</v>
      </c>
      <c r="H1463" s="24" t="s">
        <v>2811</v>
      </c>
      <c r="I1463" s="96" t="s">
        <v>121</v>
      </c>
      <c r="J1463" s="96" t="s">
        <v>134</v>
      </c>
      <c r="K1463" s="24">
        <v>20601</v>
      </c>
      <c r="L1463" s="24">
        <v>11</v>
      </c>
      <c r="M1463" s="24">
        <v>1</v>
      </c>
      <c r="Y1463" s="24" t="s">
        <v>2364</v>
      </c>
      <c r="AA1463" s="96" t="s">
        <v>2497</v>
      </c>
      <c r="AC1463" s="96" t="s">
        <v>2498</v>
      </c>
      <c r="AD1463" s="98" t="s">
        <v>2363</v>
      </c>
      <c r="AE1463" s="96">
        <v>4</v>
      </c>
      <c r="AF1463" s="96">
        <v>1</v>
      </c>
      <c r="AG1463" s="96">
        <v>20601</v>
      </c>
      <c r="AH1463" s="96">
        <v>11</v>
      </c>
      <c r="AI1463" s="96">
        <v>1</v>
      </c>
      <c r="AJ1463" s="96" t="s">
        <v>4309</v>
      </c>
      <c r="AK1463" s="96">
        <v>4</v>
      </c>
      <c r="AN1463" s="96">
        <v>0</v>
      </c>
      <c r="AO1463" s="96" t="s">
        <v>2365</v>
      </c>
      <c r="AP1463" s="96" t="s">
        <v>2974</v>
      </c>
    </row>
    <row r="1464" spans="1:42">
      <c r="A1464" s="23">
        <v>1463</v>
      </c>
      <c r="B1464" s="96" t="s">
        <v>2496</v>
      </c>
      <c r="C1464" s="96" t="s">
        <v>1792</v>
      </c>
      <c r="D1464" s="23" t="s">
        <v>152</v>
      </c>
      <c r="E1464" s="23" t="s">
        <v>871</v>
      </c>
      <c r="F1464" s="23" t="s">
        <v>1127</v>
      </c>
      <c r="G1464" s="96">
        <v>60</v>
      </c>
      <c r="H1464" s="24" t="s">
        <v>2812</v>
      </c>
      <c r="I1464" s="96" t="s">
        <v>121</v>
      </c>
      <c r="J1464" s="96" t="s">
        <v>134</v>
      </c>
      <c r="K1464" s="24">
        <v>20601</v>
      </c>
      <c r="L1464" s="24">
        <v>12</v>
      </c>
      <c r="M1464" s="24">
        <v>1</v>
      </c>
      <c r="Y1464" s="24" t="s">
        <v>2364</v>
      </c>
      <c r="AA1464" s="96" t="s">
        <v>2497</v>
      </c>
      <c r="AC1464" s="96" t="s">
        <v>2498</v>
      </c>
      <c r="AD1464" s="98" t="s">
        <v>2363</v>
      </c>
      <c r="AE1464" s="96">
        <v>4</v>
      </c>
      <c r="AF1464" s="96">
        <v>1</v>
      </c>
      <c r="AG1464" s="96">
        <v>20601</v>
      </c>
      <c r="AH1464" s="96">
        <v>12</v>
      </c>
      <c r="AI1464" s="96">
        <v>1</v>
      </c>
      <c r="AJ1464" s="96" t="s">
        <v>4310</v>
      </c>
      <c r="AK1464" s="96">
        <v>4</v>
      </c>
      <c r="AN1464" s="96">
        <v>0</v>
      </c>
      <c r="AO1464" s="96" t="s">
        <v>2365</v>
      </c>
      <c r="AP1464" s="96" t="s">
        <v>2975</v>
      </c>
    </row>
    <row r="1465" spans="1:42">
      <c r="A1465" s="23">
        <v>1464</v>
      </c>
      <c r="B1465" s="96" t="s">
        <v>2496</v>
      </c>
      <c r="C1465" s="96" t="s">
        <v>1792</v>
      </c>
      <c r="D1465" s="23" t="s">
        <v>152</v>
      </c>
      <c r="E1465" s="23" t="s">
        <v>871</v>
      </c>
      <c r="F1465" s="23" t="s">
        <v>1127</v>
      </c>
      <c r="G1465" s="96">
        <v>60</v>
      </c>
      <c r="H1465" s="24" t="s">
        <v>2811</v>
      </c>
      <c r="I1465" s="96" t="s">
        <v>121</v>
      </c>
      <c r="J1465" s="96" t="s">
        <v>134</v>
      </c>
      <c r="K1465" s="24">
        <v>20601</v>
      </c>
      <c r="L1465" s="24">
        <v>13</v>
      </c>
      <c r="M1465" s="24">
        <v>1</v>
      </c>
      <c r="Y1465" s="24" t="s">
        <v>2364</v>
      </c>
      <c r="AA1465" s="96" t="s">
        <v>2497</v>
      </c>
      <c r="AC1465" s="96" t="s">
        <v>2498</v>
      </c>
      <c r="AD1465" s="98" t="s">
        <v>2363</v>
      </c>
      <c r="AE1465" s="96">
        <v>4</v>
      </c>
      <c r="AF1465" s="96">
        <v>1</v>
      </c>
      <c r="AG1465" s="96">
        <v>20601</v>
      </c>
      <c r="AH1465" s="96">
        <v>13</v>
      </c>
      <c r="AI1465" s="96">
        <v>1</v>
      </c>
      <c r="AJ1465" s="96" t="s">
        <v>4309</v>
      </c>
      <c r="AK1465" s="96">
        <v>4</v>
      </c>
      <c r="AN1465" s="96">
        <v>0</v>
      </c>
      <c r="AO1465" s="96" t="s">
        <v>2365</v>
      </c>
      <c r="AP1465" s="96" t="s">
        <v>2976</v>
      </c>
    </row>
    <row r="1466" spans="1:42">
      <c r="A1466" s="23">
        <v>1465</v>
      </c>
      <c r="B1466" s="96" t="s">
        <v>2496</v>
      </c>
      <c r="C1466" s="96" t="s">
        <v>1792</v>
      </c>
      <c r="D1466" s="23" t="s">
        <v>152</v>
      </c>
      <c r="E1466" s="23" t="s">
        <v>871</v>
      </c>
      <c r="F1466" s="23" t="s">
        <v>1127</v>
      </c>
      <c r="G1466" s="96">
        <v>60</v>
      </c>
      <c r="H1466" s="24" t="s">
        <v>2813</v>
      </c>
      <c r="I1466" s="96" t="s">
        <v>121</v>
      </c>
      <c r="J1466" s="96" t="s">
        <v>134</v>
      </c>
      <c r="K1466" s="24">
        <v>20601</v>
      </c>
      <c r="L1466" s="24">
        <v>14</v>
      </c>
      <c r="M1466" s="24">
        <v>1</v>
      </c>
      <c r="Y1466" s="24" t="s">
        <v>2364</v>
      </c>
      <c r="AA1466" s="96" t="s">
        <v>2497</v>
      </c>
      <c r="AC1466" s="96" t="s">
        <v>2498</v>
      </c>
      <c r="AD1466" s="98" t="s">
        <v>2363</v>
      </c>
      <c r="AE1466" s="96">
        <v>4</v>
      </c>
      <c r="AF1466" s="96">
        <v>1</v>
      </c>
      <c r="AG1466" s="96">
        <v>20601</v>
      </c>
      <c r="AH1466" s="96">
        <v>14</v>
      </c>
      <c r="AI1466" s="96">
        <v>1</v>
      </c>
      <c r="AJ1466" s="96" t="s">
        <v>4311</v>
      </c>
      <c r="AK1466" s="96">
        <v>4</v>
      </c>
      <c r="AN1466" s="96">
        <v>0</v>
      </c>
      <c r="AO1466" s="96" t="s">
        <v>2365</v>
      </c>
      <c r="AP1466" s="96" t="s">
        <v>2977</v>
      </c>
    </row>
    <row r="1467" spans="1:42">
      <c r="A1467" s="23">
        <v>1466</v>
      </c>
      <c r="B1467" s="96" t="s">
        <v>2496</v>
      </c>
      <c r="C1467" s="96" t="s">
        <v>1792</v>
      </c>
      <c r="D1467" s="23" t="s">
        <v>152</v>
      </c>
      <c r="E1467" s="23" t="s">
        <v>871</v>
      </c>
      <c r="F1467" s="23" t="s">
        <v>1127</v>
      </c>
      <c r="G1467" s="96">
        <v>60</v>
      </c>
      <c r="H1467" s="24" t="s">
        <v>2814</v>
      </c>
      <c r="I1467" s="96" t="s">
        <v>121</v>
      </c>
      <c r="J1467" s="96" t="s">
        <v>134</v>
      </c>
      <c r="K1467" s="24">
        <v>20601</v>
      </c>
      <c r="L1467" s="24">
        <v>15</v>
      </c>
      <c r="M1467" s="24">
        <v>1</v>
      </c>
      <c r="Y1467" s="24" t="s">
        <v>2364</v>
      </c>
      <c r="AA1467" s="96" t="s">
        <v>2497</v>
      </c>
      <c r="AC1467" s="96" t="s">
        <v>2498</v>
      </c>
      <c r="AD1467" s="98" t="s">
        <v>2363</v>
      </c>
      <c r="AE1467" s="96">
        <v>4</v>
      </c>
      <c r="AF1467" s="96">
        <v>1</v>
      </c>
      <c r="AG1467" s="96">
        <v>20601</v>
      </c>
      <c r="AH1467" s="96">
        <v>15</v>
      </c>
      <c r="AI1467" s="96">
        <v>1</v>
      </c>
      <c r="AJ1467" s="96" t="s">
        <v>4312</v>
      </c>
      <c r="AK1467" s="96">
        <v>4</v>
      </c>
      <c r="AN1467" s="96">
        <v>0</v>
      </c>
      <c r="AO1467" s="96" t="s">
        <v>2365</v>
      </c>
      <c r="AP1467" s="96" t="s">
        <v>2978</v>
      </c>
    </row>
    <row r="1468" spans="1:42">
      <c r="A1468" s="23">
        <v>1467</v>
      </c>
      <c r="B1468" s="96" t="s">
        <v>2496</v>
      </c>
      <c r="C1468" s="96" t="s">
        <v>1792</v>
      </c>
      <c r="D1468" s="23" t="s">
        <v>152</v>
      </c>
      <c r="E1468" s="23" t="s">
        <v>871</v>
      </c>
      <c r="F1468" s="23" t="s">
        <v>1129</v>
      </c>
      <c r="G1468" s="96">
        <v>61</v>
      </c>
      <c r="H1468" s="24" t="s">
        <v>2800</v>
      </c>
      <c r="I1468" s="96" t="s">
        <v>121</v>
      </c>
      <c r="J1468" s="96" t="s">
        <v>134</v>
      </c>
      <c r="K1468" s="24">
        <v>20611</v>
      </c>
      <c r="L1468" s="24">
        <v>0</v>
      </c>
      <c r="M1468" s="24">
        <v>1</v>
      </c>
      <c r="Y1468" s="24" t="s">
        <v>2364</v>
      </c>
      <c r="AA1468" s="96" t="s">
        <v>2497</v>
      </c>
      <c r="AC1468" s="96" t="s">
        <v>2498</v>
      </c>
      <c r="AD1468" s="98" t="s">
        <v>2363</v>
      </c>
      <c r="AE1468" s="96">
        <v>4</v>
      </c>
      <c r="AF1468" s="96">
        <v>1</v>
      </c>
      <c r="AG1468" s="96">
        <v>20611</v>
      </c>
      <c r="AH1468" s="96">
        <v>0</v>
      </c>
      <c r="AI1468" s="96">
        <v>1</v>
      </c>
      <c r="AJ1468" s="96" t="s">
        <v>4313</v>
      </c>
      <c r="AK1468" s="96">
        <v>4</v>
      </c>
      <c r="AN1468" s="96">
        <v>0</v>
      </c>
      <c r="AO1468" s="96" t="s">
        <v>2365</v>
      </c>
      <c r="AP1468" s="96" t="s">
        <v>2963</v>
      </c>
    </row>
    <row r="1469" spans="1:42">
      <c r="A1469" s="23">
        <v>1468</v>
      </c>
      <c r="B1469" s="96" t="s">
        <v>2496</v>
      </c>
      <c r="C1469" s="96" t="s">
        <v>1792</v>
      </c>
      <c r="D1469" s="23" t="s">
        <v>152</v>
      </c>
      <c r="E1469" s="23" t="s">
        <v>871</v>
      </c>
      <c r="F1469" s="23" t="s">
        <v>1129</v>
      </c>
      <c r="G1469" s="96">
        <v>61</v>
      </c>
      <c r="H1469" s="24" t="s">
        <v>2801</v>
      </c>
      <c r="I1469" s="96" t="s">
        <v>121</v>
      </c>
      <c r="J1469" s="96" t="s">
        <v>134</v>
      </c>
      <c r="K1469" s="24">
        <v>20611</v>
      </c>
      <c r="L1469" s="24">
        <v>1</v>
      </c>
      <c r="M1469" s="24">
        <v>1</v>
      </c>
      <c r="Y1469" s="24" t="s">
        <v>2364</v>
      </c>
      <c r="AA1469" s="96" t="s">
        <v>2497</v>
      </c>
      <c r="AC1469" s="96" t="s">
        <v>2498</v>
      </c>
      <c r="AD1469" s="98" t="s">
        <v>2363</v>
      </c>
      <c r="AE1469" s="96">
        <v>4</v>
      </c>
      <c r="AF1469" s="96">
        <v>1</v>
      </c>
      <c r="AG1469" s="96">
        <v>20611</v>
      </c>
      <c r="AH1469" s="96">
        <v>1</v>
      </c>
      <c r="AI1469" s="96">
        <v>1</v>
      </c>
      <c r="AJ1469" s="96" t="s">
        <v>4314</v>
      </c>
      <c r="AK1469" s="96">
        <v>4</v>
      </c>
      <c r="AN1469" s="96">
        <v>0</v>
      </c>
      <c r="AO1469" s="96" t="s">
        <v>2365</v>
      </c>
      <c r="AP1469" s="96" t="s">
        <v>2964</v>
      </c>
    </row>
    <row r="1470" spans="1:42">
      <c r="A1470" s="23">
        <v>1469</v>
      </c>
      <c r="B1470" s="96" t="s">
        <v>2496</v>
      </c>
      <c r="C1470" s="96" t="s">
        <v>1792</v>
      </c>
      <c r="D1470" s="23" t="s">
        <v>152</v>
      </c>
      <c r="E1470" s="23" t="s">
        <v>871</v>
      </c>
      <c r="F1470" s="23" t="s">
        <v>1129</v>
      </c>
      <c r="G1470" s="96">
        <v>61</v>
      </c>
      <c r="H1470" s="24" t="s">
        <v>2802</v>
      </c>
      <c r="I1470" s="96" t="s">
        <v>121</v>
      </c>
      <c r="J1470" s="96" t="s">
        <v>134</v>
      </c>
      <c r="K1470" s="24">
        <v>20611</v>
      </c>
      <c r="L1470" s="24">
        <v>2</v>
      </c>
      <c r="M1470" s="24">
        <v>1</v>
      </c>
      <c r="Y1470" s="24" t="s">
        <v>2364</v>
      </c>
      <c r="AA1470" s="96" t="s">
        <v>2497</v>
      </c>
      <c r="AC1470" s="96" t="s">
        <v>2498</v>
      </c>
      <c r="AD1470" s="98" t="s">
        <v>2363</v>
      </c>
      <c r="AE1470" s="96">
        <v>4</v>
      </c>
      <c r="AF1470" s="96">
        <v>1</v>
      </c>
      <c r="AG1470" s="96">
        <v>20611</v>
      </c>
      <c r="AH1470" s="96">
        <v>2</v>
      </c>
      <c r="AI1470" s="96">
        <v>1</v>
      </c>
      <c r="AJ1470" s="96" t="s">
        <v>4315</v>
      </c>
      <c r="AK1470" s="96">
        <v>4</v>
      </c>
      <c r="AN1470" s="96">
        <v>0</v>
      </c>
      <c r="AO1470" s="96" t="s">
        <v>2365</v>
      </c>
      <c r="AP1470" s="96" t="s">
        <v>2965</v>
      </c>
    </row>
    <row r="1471" spans="1:42">
      <c r="A1471" s="23">
        <v>1470</v>
      </c>
      <c r="B1471" s="96" t="s">
        <v>2496</v>
      </c>
      <c r="C1471" s="96" t="s">
        <v>1792</v>
      </c>
      <c r="D1471" s="23" t="s">
        <v>152</v>
      </c>
      <c r="E1471" s="23" t="s">
        <v>871</v>
      </c>
      <c r="F1471" s="23" t="s">
        <v>1129</v>
      </c>
      <c r="G1471" s="96">
        <v>61</v>
      </c>
      <c r="H1471" s="24" t="s">
        <v>2803</v>
      </c>
      <c r="I1471" s="96" t="s">
        <v>121</v>
      </c>
      <c r="J1471" s="96" t="s">
        <v>134</v>
      </c>
      <c r="K1471" s="24">
        <v>20611</v>
      </c>
      <c r="L1471" s="24">
        <v>3</v>
      </c>
      <c r="M1471" s="24">
        <v>1</v>
      </c>
      <c r="Y1471" s="24" t="s">
        <v>2364</v>
      </c>
      <c r="AA1471" s="96" t="s">
        <v>2497</v>
      </c>
      <c r="AC1471" s="96" t="s">
        <v>2498</v>
      </c>
      <c r="AD1471" s="98" t="s">
        <v>2363</v>
      </c>
      <c r="AE1471" s="96">
        <v>4</v>
      </c>
      <c r="AF1471" s="96">
        <v>1</v>
      </c>
      <c r="AG1471" s="96">
        <v>20611</v>
      </c>
      <c r="AH1471" s="96">
        <v>3</v>
      </c>
      <c r="AI1471" s="96">
        <v>1</v>
      </c>
      <c r="AJ1471" s="96" t="s">
        <v>4316</v>
      </c>
      <c r="AK1471" s="96">
        <v>4</v>
      </c>
      <c r="AN1471" s="96">
        <v>0</v>
      </c>
      <c r="AO1471" s="96" t="s">
        <v>2365</v>
      </c>
      <c r="AP1471" s="96" t="s">
        <v>2966</v>
      </c>
    </row>
    <row r="1472" spans="1:42">
      <c r="A1472" s="23">
        <v>1471</v>
      </c>
      <c r="B1472" s="96" t="s">
        <v>2496</v>
      </c>
      <c r="C1472" s="96" t="s">
        <v>1792</v>
      </c>
      <c r="D1472" s="23" t="s">
        <v>152</v>
      </c>
      <c r="E1472" s="23" t="s">
        <v>871</v>
      </c>
      <c r="F1472" s="23" t="s">
        <v>1129</v>
      </c>
      <c r="G1472" s="96">
        <v>61</v>
      </c>
      <c r="H1472" s="24" t="s">
        <v>2804</v>
      </c>
      <c r="I1472" s="96" t="s">
        <v>121</v>
      </c>
      <c r="J1472" s="96" t="s">
        <v>134</v>
      </c>
      <c r="K1472" s="24">
        <v>20611</v>
      </c>
      <c r="L1472" s="24">
        <v>4</v>
      </c>
      <c r="M1472" s="24">
        <v>1</v>
      </c>
      <c r="Y1472" s="24" t="s">
        <v>2364</v>
      </c>
      <c r="AA1472" s="96" t="s">
        <v>2497</v>
      </c>
      <c r="AC1472" s="96" t="s">
        <v>2498</v>
      </c>
      <c r="AD1472" s="98" t="s">
        <v>2363</v>
      </c>
      <c r="AE1472" s="96">
        <v>4</v>
      </c>
      <c r="AF1472" s="96">
        <v>1</v>
      </c>
      <c r="AG1472" s="96">
        <v>20611</v>
      </c>
      <c r="AH1472" s="96">
        <v>4</v>
      </c>
      <c r="AI1472" s="96">
        <v>1</v>
      </c>
      <c r="AJ1472" s="96" t="s">
        <v>4317</v>
      </c>
      <c r="AK1472" s="96">
        <v>4</v>
      </c>
      <c r="AN1472" s="96">
        <v>0</v>
      </c>
      <c r="AO1472" s="96" t="s">
        <v>2365</v>
      </c>
      <c r="AP1472" s="96" t="s">
        <v>2967</v>
      </c>
    </row>
    <row r="1473" spans="1:42">
      <c r="A1473" s="23">
        <v>1472</v>
      </c>
      <c r="B1473" s="96" t="s">
        <v>2496</v>
      </c>
      <c r="C1473" s="96" t="s">
        <v>1792</v>
      </c>
      <c r="D1473" s="23" t="s">
        <v>152</v>
      </c>
      <c r="E1473" s="23" t="s">
        <v>871</v>
      </c>
      <c r="F1473" s="23" t="s">
        <v>1129</v>
      </c>
      <c r="G1473" s="96">
        <v>61</v>
      </c>
      <c r="H1473" s="24" t="s">
        <v>2805</v>
      </c>
      <c r="I1473" s="96" t="s">
        <v>121</v>
      </c>
      <c r="J1473" s="96" t="s">
        <v>134</v>
      </c>
      <c r="K1473" s="24">
        <v>20611</v>
      </c>
      <c r="L1473" s="24">
        <v>5</v>
      </c>
      <c r="M1473" s="24">
        <v>1</v>
      </c>
      <c r="Y1473" s="24" t="s">
        <v>2364</v>
      </c>
      <c r="AA1473" s="96" t="s">
        <v>2497</v>
      </c>
      <c r="AC1473" s="96" t="s">
        <v>2498</v>
      </c>
      <c r="AD1473" s="98" t="s">
        <v>2363</v>
      </c>
      <c r="AE1473" s="96">
        <v>4</v>
      </c>
      <c r="AF1473" s="96">
        <v>1</v>
      </c>
      <c r="AG1473" s="96">
        <v>20611</v>
      </c>
      <c r="AH1473" s="96">
        <v>5</v>
      </c>
      <c r="AI1473" s="96">
        <v>1</v>
      </c>
      <c r="AJ1473" s="96" t="s">
        <v>4318</v>
      </c>
      <c r="AK1473" s="96">
        <v>4</v>
      </c>
      <c r="AN1473" s="96">
        <v>0</v>
      </c>
      <c r="AO1473" s="96" t="s">
        <v>2365</v>
      </c>
      <c r="AP1473" s="96" t="s">
        <v>2968</v>
      </c>
    </row>
    <row r="1474" spans="1:42">
      <c r="A1474" s="23">
        <v>1473</v>
      </c>
      <c r="B1474" s="96" t="s">
        <v>2496</v>
      </c>
      <c r="C1474" s="96" t="s">
        <v>1792</v>
      </c>
      <c r="D1474" s="23" t="s">
        <v>152</v>
      </c>
      <c r="E1474" s="23" t="s">
        <v>871</v>
      </c>
      <c r="F1474" s="23" t="s">
        <v>1129</v>
      </c>
      <c r="G1474" s="96">
        <v>61</v>
      </c>
      <c r="H1474" s="24" t="s">
        <v>2806</v>
      </c>
      <c r="I1474" s="96" t="s">
        <v>121</v>
      </c>
      <c r="J1474" s="96" t="s">
        <v>134</v>
      </c>
      <c r="K1474" s="24">
        <v>20611</v>
      </c>
      <c r="L1474" s="24">
        <v>6</v>
      </c>
      <c r="M1474" s="24">
        <v>1</v>
      </c>
      <c r="Y1474" s="24" t="s">
        <v>2364</v>
      </c>
      <c r="AA1474" s="96" t="s">
        <v>2497</v>
      </c>
      <c r="AC1474" s="96" t="s">
        <v>2498</v>
      </c>
      <c r="AD1474" s="98" t="s">
        <v>2363</v>
      </c>
      <c r="AE1474" s="96">
        <v>4</v>
      </c>
      <c r="AF1474" s="96">
        <v>1</v>
      </c>
      <c r="AG1474" s="96">
        <v>20611</v>
      </c>
      <c r="AH1474" s="96">
        <v>6</v>
      </c>
      <c r="AI1474" s="96">
        <v>1</v>
      </c>
      <c r="AJ1474" s="96" t="s">
        <v>4319</v>
      </c>
      <c r="AK1474" s="96">
        <v>4</v>
      </c>
      <c r="AN1474" s="96">
        <v>0</v>
      </c>
      <c r="AO1474" s="96" t="s">
        <v>2365</v>
      </c>
      <c r="AP1474" s="96" t="s">
        <v>2969</v>
      </c>
    </row>
    <row r="1475" spans="1:42">
      <c r="A1475" s="23">
        <v>1474</v>
      </c>
      <c r="B1475" s="96" t="s">
        <v>2496</v>
      </c>
      <c r="C1475" s="96" t="s">
        <v>1792</v>
      </c>
      <c r="D1475" s="23" t="s">
        <v>152</v>
      </c>
      <c r="E1475" s="23" t="s">
        <v>871</v>
      </c>
      <c r="F1475" s="23" t="s">
        <v>1129</v>
      </c>
      <c r="G1475" s="96">
        <v>61</v>
      </c>
      <c r="H1475" s="24" t="s">
        <v>2807</v>
      </c>
      <c r="I1475" s="96" t="s">
        <v>121</v>
      </c>
      <c r="J1475" s="96" t="s">
        <v>134</v>
      </c>
      <c r="K1475" s="24">
        <v>20611</v>
      </c>
      <c r="L1475" s="24">
        <v>7</v>
      </c>
      <c r="M1475" s="24">
        <v>1</v>
      </c>
      <c r="Y1475" s="24" t="s">
        <v>2364</v>
      </c>
      <c r="AA1475" s="96" t="s">
        <v>2497</v>
      </c>
      <c r="AC1475" s="96" t="s">
        <v>2498</v>
      </c>
      <c r="AD1475" s="98" t="s">
        <v>2363</v>
      </c>
      <c r="AE1475" s="96">
        <v>4</v>
      </c>
      <c r="AF1475" s="96">
        <v>1</v>
      </c>
      <c r="AG1475" s="96">
        <v>20611</v>
      </c>
      <c r="AH1475" s="96">
        <v>7</v>
      </c>
      <c r="AI1475" s="96">
        <v>1</v>
      </c>
      <c r="AJ1475" s="96" t="s">
        <v>4320</v>
      </c>
      <c r="AK1475" s="96">
        <v>4</v>
      </c>
      <c r="AN1475" s="96">
        <v>0</v>
      </c>
      <c r="AO1475" s="96" t="s">
        <v>2365</v>
      </c>
      <c r="AP1475" s="96" t="s">
        <v>2970</v>
      </c>
    </row>
    <row r="1476" spans="1:42">
      <c r="A1476" s="23">
        <v>1475</v>
      </c>
      <c r="B1476" s="96" t="s">
        <v>2496</v>
      </c>
      <c r="C1476" s="96" t="s">
        <v>1792</v>
      </c>
      <c r="D1476" s="23" t="s">
        <v>152</v>
      </c>
      <c r="E1476" s="23" t="s">
        <v>871</v>
      </c>
      <c r="F1476" s="23" t="s">
        <v>1129</v>
      </c>
      <c r="G1476" s="96">
        <v>61</v>
      </c>
      <c r="H1476" s="24" t="s">
        <v>2808</v>
      </c>
      <c r="I1476" s="96" t="s">
        <v>121</v>
      </c>
      <c r="J1476" s="96" t="s">
        <v>134</v>
      </c>
      <c r="K1476" s="24">
        <v>20611</v>
      </c>
      <c r="L1476" s="24">
        <v>8</v>
      </c>
      <c r="M1476" s="24">
        <v>1</v>
      </c>
      <c r="Y1476" s="24" t="s">
        <v>2364</v>
      </c>
      <c r="AA1476" s="96" t="s">
        <v>2497</v>
      </c>
      <c r="AC1476" s="96" t="s">
        <v>2498</v>
      </c>
      <c r="AD1476" s="98" t="s">
        <v>2363</v>
      </c>
      <c r="AE1476" s="96">
        <v>4</v>
      </c>
      <c r="AF1476" s="96">
        <v>1</v>
      </c>
      <c r="AG1476" s="96">
        <v>20611</v>
      </c>
      <c r="AH1476" s="96">
        <v>8</v>
      </c>
      <c r="AI1476" s="96">
        <v>1</v>
      </c>
      <c r="AJ1476" s="96" t="s">
        <v>4321</v>
      </c>
      <c r="AK1476" s="96">
        <v>4</v>
      </c>
      <c r="AN1476" s="96">
        <v>0</v>
      </c>
      <c r="AO1476" s="96" t="s">
        <v>2365</v>
      </c>
      <c r="AP1476" s="96" t="s">
        <v>2971</v>
      </c>
    </row>
    <row r="1477" spans="1:42">
      <c r="A1477" s="23">
        <v>1476</v>
      </c>
      <c r="B1477" s="96" t="s">
        <v>2496</v>
      </c>
      <c r="C1477" s="96" t="s">
        <v>1792</v>
      </c>
      <c r="D1477" s="23" t="s">
        <v>152</v>
      </c>
      <c r="E1477" s="23" t="s">
        <v>871</v>
      </c>
      <c r="F1477" s="23" t="s">
        <v>1129</v>
      </c>
      <c r="G1477" s="96">
        <v>61</v>
      </c>
      <c r="H1477" s="24" t="s">
        <v>2809</v>
      </c>
      <c r="I1477" s="96" t="s">
        <v>121</v>
      </c>
      <c r="J1477" s="96" t="s">
        <v>134</v>
      </c>
      <c r="K1477" s="24">
        <v>20611</v>
      </c>
      <c r="L1477" s="24">
        <v>9</v>
      </c>
      <c r="M1477" s="24">
        <v>1</v>
      </c>
      <c r="Y1477" s="24" t="s">
        <v>2364</v>
      </c>
      <c r="AA1477" s="96" t="s">
        <v>2497</v>
      </c>
      <c r="AC1477" s="96" t="s">
        <v>2498</v>
      </c>
      <c r="AD1477" s="98" t="s">
        <v>2363</v>
      </c>
      <c r="AE1477" s="96">
        <v>4</v>
      </c>
      <c r="AF1477" s="96">
        <v>1</v>
      </c>
      <c r="AG1477" s="96">
        <v>20611</v>
      </c>
      <c r="AH1477" s="96">
        <v>9</v>
      </c>
      <c r="AI1477" s="96">
        <v>1</v>
      </c>
      <c r="AJ1477" s="96" t="s">
        <v>4322</v>
      </c>
      <c r="AK1477" s="96">
        <v>4</v>
      </c>
      <c r="AN1477" s="96">
        <v>0</v>
      </c>
      <c r="AO1477" s="96" t="s">
        <v>2365</v>
      </c>
      <c r="AP1477" s="96" t="s">
        <v>2972</v>
      </c>
    </row>
    <row r="1478" spans="1:42">
      <c r="A1478" s="23">
        <v>1477</v>
      </c>
      <c r="B1478" s="96" t="s">
        <v>2496</v>
      </c>
      <c r="C1478" s="96" t="s">
        <v>1792</v>
      </c>
      <c r="D1478" s="23" t="s">
        <v>152</v>
      </c>
      <c r="E1478" s="23" t="s">
        <v>871</v>
      </c>
      <c r="F1478" s="23" t="s">
        <v>1129</v>
      </c>
      <c r="G1478" s="96">
        <v>61</v>
      </c>
      <c r="H1478" s="24" t="s">
        <v>2810</v>
      </c>
      <c r="I1478" s="96" t="s">
        <v>121</v>
      </c>
      <c r="J1478" s="96" t="s">
        <v>134</v>
      </c>
      <c r="K1478" s="24">
        <v>20611</v>
      </c>
      <c r="L1478" s="24">
        <v>10</v>
      </c>
      <c r="M1478" s="24">
        <v>1</v>
      </c>
      <c r="Y1478" s="24" t="s">
        <v>2364</v>
      </c>
      <c r="AA1478" s="96" t="s">
        <v>2497</v>
      </c>
      <c r="AC1478" s="96" t="s">
        <v>2498</v>
      </c>
      <c r="AD1478" s="98" t="s">
        <v>2363</v>
      </c>
      <c r="AE1478" s="96">
        <v>4</v>
      </c>
      <c r="AF1478" s="96">
        <v>1</v>
      </c>
      <c r="AG1478" s="96">
        <v>20611</v>
      </c>
      <c r="AH1478" s="96">
        <v>10</v>
      </c>
      <c r="AI1478" s="96">
        <v>1</v>
      </c>
      <c r="AJ1478" s="96" t="s">
        <v>4323</v>
      </c>
      <c r="AK1478" s="96">
        <v>4</v>
      </c>
      <c r="AN1478" s="96">
        <v>0</v>
      </c>
      <c r="AO1478" s="96" t="s">
        <v>2365</v>
      </c>
      <c r="AP1478" s="96" t="s">
        <v>2973</v>
      </c>
    </row>
    <row r="1479" spans="1:42">
      <c r="A1479" s="23">
        <v>1478</v>
      </c>
      <c r="B1479" s="96" t="s">
        <v>2496</v>
      </c>
      <c r="C1479" s="96" t="s">
        <v>1792</v>
      </c>
      <c r="D1479" s="23" t="s">
        <v>152</v>
      </c>
      <c r="E1479" s="23" t="s">
        <v>871</v>
      </c>
      <c r="F1479" s="23" t="s">
        <v>1129</v>
      </c>
      <c r="G1479" s="96">
        <v>61</v>
      </c>
      <c r="H1479" s="24" t="s">
        <v>2811</v>
      </c>
      <c r="I1479" s="96" t="s">
        <v>121</v>
      </c>
      <c r="J1479" s="96" t="s">
        <v>134</v>
      </c>
      <c r="K1479" s="24">
        <v>20611</v>
      </c>
      <c r="L1479" s="24">
        <v>11</v>
      </c>
      <c r="M1479" s="24">
        <v>1</v>
      </c>
      <c r="Y1479" s="24" t="s">
        <v>2364</v>
      </c>
      <c r="AA1479" s="96" t="s">
        <v>2497</v>
      </c>
      <c r="AC1479" s="96" t="s">
        <v>2498</v>
      </c>
      <c r="AD1479" s="98" t="s">
        <v>2363</v>
      </c>
      <c r="AE1479" s="96">
        <v>4</v>
      </c>
      <c r="AF1479" s="96">
        <v>1</v>
      </c>
      <c r="AG1479" s="96">
        <v>20611</v>
      </c>
      <c r="AH1479" s="96">
        <v>11</v>
      </c>
      <c r="AI1479" s="96">
        <v>1</v>
      </c>
      <c r="AJ1479" s="96" t="s">
        <v>4324</v>
      </c>
      <c r="AK1479" s="96">
        <v>4</v>
      </c>
      <c r="AN1479" s="96">
        <v>0</v>
      </c>
      <c r="AO1479" s="96" t="s">
        <v>2365</v>
      </c>
      <c r="AP1479" s="96" t="s">
        <v>2974</v>
      </c>
    </row>
    <row r="1480" spans="1:42">
      <c r="A1480" s="23">
        <v>1479</v>
      </c>
      <c r="B1480" s="96" t="s">
        <v>2496</v>
      </c>
      <c r="C1480" s="96" t="s">
        <v>1792</v>
      </c>
      <c r="D1480" s="23" t="s">
        <v>152</v>
      </c>
      <c r="E1480" s="23" t="s">
        <v>871</v>
      </c>
      <c r="F1480" s="23" t="s">
        <v>1129</v>
      </c>
      <c r="G1480" s="96">
        <v>61</v>
      </c>
      <c r="H1480" s="24" t="s">
        <v>2812</v>
      </c>
      <c r="I1480" s="96" t="s">
        <v>121</v>
      </c>
      <c r="J1480" s="96" t="s">
        <v>134</v>
      </c>
      <c r="K1480" s="24">
        <v>20611</v>
      </c>
      <c r="L1480" s="24">
        <v>12</v>
      </c>
      <c r="M1480" s="24">
        <v>1</v>
      </c>
      <c r="Y1480" s="24" t="s">
        <v>2364</v>
      </c>
      <c r="AA1480" s="96" t="s">
        <v>2497</v>
      </c>
      <c r="AC1480" s="96" t="s">
        <v>2498</v>
      </c>
      <c r="AD1480" s="98" t="s">
        <v>2363</v>
      </c>
      <c r="AE1480" s="96">
        <v>4</v>
      </c>
      <c r="AF1480" s="96">
        <v>1</v>
      </c>
      <c r="AG1480" s="96">
        <v>20611</v>
      </c>
      <c r="AH1480" s="96">
        <v>12</v>
      </c>
      <c r="AI1480" s="96">
        <v>1</v>
      </c>
      <c r="AJ1480" s="96" t="s">
        <v>4325</v>
      </c>
      <c r="AK1480" s="96">
        <v>4</v>
      </c>
      <c r="AN1480" s="96">
        <v>0</v>
      </c>
      <c r="AO1480" s="96" t="s">
        <v>2365</v>
      </c>
      <c r="AP1480" s="96" t="s">
        <v>2975</v>
      </c>
    </row>
    <row r="1481" spans="1:42">
      <c r="A1481" s="23">
        <v>1480</v>
      </c>
      <c r="B1481" s="96" t="s">
        <v>2496</v>
      </c>
      <c r="C1481" s="96" t="s">
        <v>1792</v>
      </c>
      <c r="D1481" s="23" t="s">
        <v>152</v>
      </c>
      <c r="E1481" s="23" t="s">
        <v>871</v>
      </c>
      <c r="F1481" s="23" t="s">
        <v>1129</v>
      </c>
      <c r="G1481" s="96">
        <v>61</v>
      </c>
      <c r="H1481" s="24" t="s">
        <v>2811</v>
      </c>
      <c r="I1481" s="96" t="s">
        <v>121</v>
      </c>
      <c r="J1481" s="96" t="s">
        <v>134</v>
      </c>
      <c r="K1481" s="24">
        <v>20611</v>
      </c>
      <c r="L1481" s="24">
        <v>13</v>
      </c>
      <c r="M1481" s="24">
        <v>1</v>
      </c>
      <c r="Y1481" s="24" t="s">
        <v>2364</v>
      </c>
      <c r="AA1481" s="96" t="s">
        <v>2497</v>
      </c>
      <c r="AC1481" s="96" t="s">
        <v>2498</v>
      </c>
      <c r="AD1481" s="98" t="s">
        <v>2363</v>
      </c>
      <c r="AE1481" s="96">
        <v>4</v>
      </c>
      <c r="AF1481" s="96">
        <v>1</v>
      </c>
      <c r="AG1481" s="96">
        <v>20611</v>
      </c>
      <c r="AH1481" s="96">
        <v>13</v>
      </c>
      <c r="AI1481" s="96">
        <v>1</v>
      </c>
      <c r="AJ1481" s="96" t="s">
        <v>4324</v>
      </c>
      <c r="AK1481" s="96">
        <v>4</v>
      </c>
      <c r="AN1481" s="96">
        <v>0</v>
      </c>
      <c r="AO1481" s="96" t="s">
        <v>2365</v>
      </c>
      <c r="AP1481" s="96" t="s">
        <v>2976</v>
      </c>
    </row>
    <row r="1482" spans="1:42">
      <c r="A1482" s="23">
        <v>1481</v>
      </c>
      <c r="B1482" s="96" t="s">
        <v>2496</v>
      </c>
      <c r="C1482" s="96" t="s">
        <v>1792</v>
      </c>
      <c r="D1482" s="23" t="s">
        <v>152</v>
      </c>
      <c r="E1482" s="23" t="s">
        <v>871</v>
      </c>
      <c r="F1482" s="23" t="s">
        <v>1129</v>
      </c>
      <c r="G1482" s="96">
        <v>61</v>
      </c>
      <c r="H1482" s="24" t="s">
        <v>2813</v>
      </c>
      <c r="I1482" s="96" t="s">
        <v>121</v>
      </c>
      <c r="J1482" s="96" t="s">
        <v>134</v>
      </c>
      <c r="K1482" s="24">
        <v>20611</v>
      </c>
      <c r="L1482" s="24">
        <v>14</v>
      </c>
      <c r="M1482" s="24">
        <v>1</v>
      </c>
      <c r="Y1482" s="24" t="s">
        <v>2364</v>
      </c>
      <c r="AA1482" s="96" t="s">
        <v>2497</v>
      </c>
      <c r="AC1482" s="96" t="s">
        <v>2498</v>
      </c>
      <c r="AD1482" s="98" t="s">
        <v>2363</v>
      </c>
      <c r="AE1482" s="96">
        <v>4</v>
      </c>
      <c r="AF1482" s="96">
        <v>1</v>
      </c>
      <c r="AG1482" s="96">
        <v>20611</v>
      </c>
      <c r="AH1482" s="96">
        <v>14</v>
      </c>
      <c r="AI1482" s="96">
        <v>1</v>
      </c>
      <c r="AJ1482" s="96" t="s">
        <v>4326</v>
      </c>
      <c r="AK1482" s="96">
        <v>4</v>
      </c>
      <c r="AN1482" s="96">
        <v>0</v>
      </c>
      <c r="AO1482" s="96" t="s">
        <v>2365</v>
      </c>
      <c r="AP1482" s="96" t="s">
        <v>2977</v>
      </c>
    </row>
    <row r="1483" spans="1:42">
      <c r="A1483" s="23">
        <v>1482</v>
      </c>
      <c r="B1483" s="96" t="s">
        <v>2496</v>
      </c>
      <c r="C1483" s="96" t="s">
        <v>1792</v>
      </c>
      <c r="D1483" s="23" t="s">
        <v>152</v>
      </c>
      <c r="E1483" s="23" t="s">
        <v>871</v>
      </c>
      <c r="F1483" s="23" t="s">
        <v>1129</v>
      </c>
      <c r="G1483" s="96">
        <v>61</v>
      </c>
      <c r="H1483" s="24" t="s">
        <v>2814</v>
      </c>
      <c r="I1483" s="96" t="s">
        <v>121</v>
      </c>
      <c r="J1483" s="96" t="s">
        <v>134</v>
      </c>
      <c r="K1483" s="24">
        <v>20611</v>
      </c>
      <c r="L1483" s="24">
        <v>15</v>
      </c>
      <c r="M1483" s="24">
        <v>1</v>
      </c>
      <c r="Y1483" s="24" t="s">
        <v>2364</v>
      </c>
      <c r="AA1483" s="96" t="s">
        <v>2497</v>
      </c>
      <c r="AC1483" s="96" t="s">
        <v>2498</v>
      </c>
      <c r="AD1483" s="98" t="s">
        <v>2363</v>
      </c>
      <c r="AE1483" s="96">
        <v>4</v>
      </c>
      <c r="AF1483" s="96">
        <v>1</v>
      </c>
      <c r="AG1483" s="96">
        <v>20611</v>
      </c>
      <c r="AH1483" s="96">
        <v>15</v>
      </c>
      <c r="AI1483" s="96">
        <v>1</v>
      </c>
      <c r="AJ1483" s="96" t="s">
        <v>4327</v>
      </c>
      <c r="AK1483" s="96">
        <v>4</v>
      </c>
      <c r="AN1483" s="96">
        <v>0</v>
      </c>
      <c r="AO1483" s="96" t="s">
        <v>2365</v>
      </c>
      <c r="AP1483" s="96" t="s">
        <v>2978</v>
      </c>
    </row>
    <row r="1484" spans="1:42">
      <c r="A1484" s="23">
        <v>1483</v>
      </c>
      <c r="B1484" s="96" t="s">
        <v>2496</v>
      </c>
      <c r="C1484" s="96" t="s">
        <v>1792</v>
      </c>
      <c r="D1484" s="23" t="s">
        <v>152</v>
      </c>
      <c r="E1484" s="23" t="s">
        <v>889</v>
      </c>
      <c r="F1484" s="23" t="s">
        <v>1132</v>
      </c>
      <c r="G1484" s="96">
        <v>62</v>
      </c>
      <c r="H1484" s="24" t="s">
        <v>2815</v>
      </c>
      <c r="I1484" s="96" t="s">
        <v>121</v>
      </c>
      <c r="J1484" s="96" t="s">
        <v>134</v>
      </c>
      <c r="K1484" s="24">
        <v>20621</v>
      </c>
      <c r="L1484" s="24">
        <v>0</v>
      </c>
      <c r="M1484" s="24">
        <v>1</v>
      </c>
      <c r="Y1484" s="24" t="s">
        <v>2364</v>
      </c>
      <c r="AA1484" s="96" t="s">
        <v>2497</v>
      </c>
      <c r="AC1484" s="96" t="s">
        <v>2498</v>
      </c>
      <c r="AD1484" s="98" t="s">
        <v>2363</v>
      </c>
      <c r="AE1484" s="96">
        <v>4</v>
      </c>
      <c r="AF1484" s="96">
        <v>1</v>
      </c>
      <c r="AG1484" s="96">
        <v>20621</v>
      </c>
      <c r="AH1484" s="96">
        <v>0</v>
      </c>
      <c r="AI1484" s="96">
        <v>1</v>
      </c>
      <c r="AJ1484" s="96" t="s">
        <v>4328</v>
      </c>
      <c r="AK1484" s="96">
        <v>4</v>
      </c>
      <c r="AN1484" s="96">
        <v>0</v>
      </c>
      <c r="AO1484" s="96" t="s">
        <v>2365</v>
      </c>
      <c r="AP1484" s="96" t="s">
        <v>2979</v>
      </c>
    </row>
    <row r="1485" spans="1:42">
      <c r="A1485" s="23">
        <v>1484</v>
      </c>
      <c r="B1485" s="96" t="s">
        <v>2496</v>
      </c>
      <c r="C1485" s="96" t="s">
        <v>1792</v>
      </c>
      <c r="D1485" s="23" t="s">
        <v>152</v>
      </c>
      <c r="E1485" s="23" t="s">
        <v>889</v>
      </c>
      <c r="F1485" s="23" t="s">
        <v>1132</v>
      </c>
      <c r="G1485" s="96">
        <v>62</v>
      </c>
      <c r="H1485" s="24" t="s">
        <v>2816</v>
      </c>
      <c r="I1485" s="96" t="s">
        <v>121</v>
      </c>
      <c r="J1485" s="96" t="s">
        <v>134</v>
      </c>
      <c r="K1485" s="24">
        <v>20621</v>
      </c>
      <c r="L1485" s="24">
        <v>1</v>
      </c>
      <c r="M1485" s="24">
        <v>1</v>
      </c>
      <c r="Y1485" s="24" t="s">
        <v>2364</v>
      </c>
      <c r="AA1485" s="96" t="s">
        <v>2497</v>
      </c>
      <c r="AC1485" s="96" t="s">
        <v>2498</v>
      </c>
      <c r="AD1485" s="98" t="s">
        <v>2363</v>
      </c>
      <c r="AE1485" s="96">
        <v>4</v>
      </c>
      <c r="AF1485" s="96">
        <v>1</v>
      </c>
      <c r="AG1485" s="96">
        <v>20621</v>
      </c>
      <c r="AH1485" s="96">
        <v>1</v>
      </c>
      <c r="AI1485" s="96">
        <v>1</v>
      </c>
      <c r="AJ1485" s="96" t="s">
        <v>4329</v>
      </c>
      <c r="AK1485" s="96">
        <v>4</v>
      </c>
      <c r="AN1485" s="96">
        <v>0</v>
      </c>
      <c r="AO1485" s="96" t="s">
        <v>2365</v>
      </c>
      <c r="AP1485" s="96" t="s">
        <v>2980</v>
      </c>
    </row>
    <row r="1486" spans="1:42">
      <c r="A1486" s="23">
        <v>1485</v>
      </c>
      <c r="B1486" s="96" t="s">
        <v>2496</v>
      </c>
      <c r="C1486" s="96" t="s">
        <v>1792</v>
      </c>
      <c r="D1486" s="23" t="s">
        <v>152</v>
      </c>
      <c r="E1486" s="23" t="s">
        <v>889</v>
      </c>
      <c r="F1486" s="23" t="s">
        <v>1132</v>
      </c>
      <c r="G1486" s="96">
        <v>62</v>
      </c>
      <c r="H1486" s="24" t="s">
        <v>2817</v>
      </c>
      <c r="I1486" s="96" t="s">
        <v>121</v>
      </c>
      <c r="J1486" s="96" t="s">
        <v>134</v>
      </c>
      <c r="K1486" s="24">
        <v>20621</v>
      </c>
      <c r="L1486" s="24">
        <v>2</v>
      </c>
      <c r="M1486" s="24">
        <v>1</v>
      </c>
      <c r="Y1486" s="24" t="s">
        <v>2364</v>
      </c>
      <c r="AA1486" s="96" t="s">
        <v>2497</v>
      </c>
      <c r="AC1486" s="96" t="s">
        <v>2498</v>
      </c>
      <c r="AD1486" s="98" t="s">
        <v>2363</v>
      </c>
      <c r="AE1486" s="96">
        <v>4</v>
      </c>
      <c r="AF1486" s="96">
        <v>1</v>
      </c>
      <c r="AG1486" s="96">
        <v>20621</v>
      </c>
      <c r="AH1486" s="96">
        <v>2</v>
      </c>
      <c r="AI1486" s="96">
        <v>1</v>
      </c>
      <c r="AJ1486" s="96" t="s">
        <v>4330</v>
      </c>
      <c r="AK1486" s="96">
        <v>4</v>
      </c>
      <c r="AN1486" s="96">
        <v>0</v>
      </c>
      <c r="AO1486" s="96" t="s">
        <v>2365</v>
      </c>
      <c r="AP1486" s="96" t="s">
        <v>2981</v>
      </c>
    </row>
    <row r="1487" spans="1:42">
      <c r="A1487" s="23">
        <v>1486</v>
      </c>
      <c r="B1487" s="96" t="s">
        <v>2496</v>
      </c>
      <c r="C1487" s="96" t="s">
        <v>1792</v>
      </c>
      <c r="D1487" s="23" t="s">
        <v>152</v>
      </c>
      <c r="E1487" s="23" t="s">
        <v>889</v>
      </c>
      <c r="F1487" s="23" t="s">
        <v>1132</v>
      </c>
      <c r="G1487" s="96">
        <v>62</v>
      </c>
      <c r="H1487" s="24" t="s">
        <v>2818</v>
      </c>
      <c r="I1487" s="96" t="s">
        <v>121</v>
      </c>
      <c r="J1487" s="96" t="s">
        <v>134</v>
      </c>
      <c r="K1487" s="24">
        <v>20621</v>
      </c>
      <c r="L1487" s="24">
        <v>3</v>
      </c>
      <c r="M1487" s="24">
        <v>1</v>
      </c>
      <c r="Y1487" s="24" t="s">
        <v>2364</v>
      </c>
      <c r="AA1487" s="96" t="s">
        <v>2497</v>
      </c>
      <c r="AC1487" s="96" t="s">
        <v>2498</v>
      </c>
      <c r="AD1487" s="98" t="s">
        <v>2363</v>
      </c>
      <c r="AE1487" s="96">
        <v>4</v>
      </c>
      <c r="AF1487" s="96">
        <v>1</v>
      </c>
      <c r="AG1487" s="96">
        <v>20621</v>
      </c>
      <c r="AH1487" s="96">
        <v>3</v>
      </c>
      <c r="AI1487" s="96">
        <v>1</v>
      </c>
      <c r="AJ1487" s="96" t="s">
        <v>4331</v>
      </c>
      <c r="AK1487" s="96">
        <v>4</v>
      </c>
      <c r="AN1487" s="96">
        <v>0</v>
      </c>
      <c r="AO1487" s="96" t="s">
        <v>2365</v>
      </c>
      <c r="AP1487" s="96" t="s">
        <v>2982</v>
      </c>
    </row>
    <row r="1488" spans="1:42">
      <c r="A1488" s="23">
        <v>1487</v>
      </c>
      <c r="B1488" s="96" t="s">
        <v>2496</v>
      </c>
      <c r="C1488" s="96" t="s">
        <v>1792</v>
      </c>
      <c r="D1488" s="23" t="s">
        <v>152</v>
      </c>
      <c r="E1488" s="23" t="s">
        <v>889</v>
      </c>
      <c r="F1488" s="23" t="s">
        <v>1132</v>
      </c>
      <c r="G1488" s="96">
        <v>62</v>
      </c>
      <c r="H1488" s="24" t="s">
        <v>2819</v>
      </c>
      <c r="I1488" s="96" t="s">
        <v>121</v>
      </c>
      <c r="J1488" s="96" t="s">
        <v>134</v>
      </c>
      <c r="K1488" s="24">
        <v>20621</v>
      </c>
      <c r="L1488" s="24">
        <v>4</v>
      </c>
      <c r="M1488" s="24">
        <v>1</v>
      </c>
      <c r="Y1488" s="24" t="s">
        <v>2364</v>
      </c>
      <c r="AA1488" s="96" t="s">
        <v>2497</v>
      </c>
      <c r="AC1488" s="96" t="s">
        <v>2498</v>
      </c>
      <c r="AD1488" s="98" t="s">
        <v>2363</v>
      </c>
      <c r="AE1488" s="96">
        <v>4</v>
      </c>
      <c r="AF1488" s="96">
        <v>1</v>
      </c>
      <c r="AG1488" s="96">
        <v>20621</v>
      </c>
      <c r="AH1488" s="96">
        <v>4</v>
      </c>
      <c r="AI1488" s="96">
        <v>1</v>
      </c>
      <c r="AJ1488" s="96" t="s">
        <v>4332</v>
      </c>
      <c r="AK1488" s="96">
        <v>4</v>
      </c>
      <c r="AN1488" s="96">
        <v>0</v>
      </c>
      <c r="AO1488" s="96" t="s">
        <v>2365</v>
      </c>
      <c r="AP1488" s="96" t="s">
        <v>2983</v>
      </c>
    </row>
    <row r="1489" spans="1:42">
      <c r="A1489" s="23">
        <v>1488</v>
      </c>
      <c r="B1489" s="96" t="s">
        <v>2496</v>
      </c>
      <c r="C1489" s="96" t="s">
        <v>1792</v>
      </c>
      <c r="D1489" s="23" t="s">
        <v>152</v>
      </c>
      <c r="E1489" s="23" t="s">
        <v>895</v>
      </c>
      <c r="F1489" s="23" t="s">
        <v>1471</v>
      </c>
      <c r="G1489" s="96">
        <v>63</v>
      </c>
      <c r="H1489" s="24" t="s">
        <v>2808</v>
      </c>
      <c r="I1489" s="96" t="s">
        <v>121</v>
      </c>
      <c r="J1489" s="96" t="s">
        <v>134</v>
      </c>
      <c r="K1489" s="24">
        <v>20631</v>
      </c>
      <c r="L1489" s="24">
        <v>0</v>
      </c>
      <c r="M1489" s="24">
        <v>1</v>
      </c>
      <c r="Y1489" s="24" t="s">
        <v>2364</v>
      </c>
      <c r="AA1489" s="96" t="s">
        <v>2497</v>
      </c>
      <c r="AC1489" s="96" t="s">
        <v>2498</v>
      </c>
      <c r="AD1489" s="98" t="s">
        <v>2363</v>
      </c>
      <c r="AE1489" s="96">
        <v>4</v>
      </c>
      <c r="AF1489" s="96">
        <v>1</v>
      </c>
      <c r="AG1489" s="96">
        <v>20631</v>
      </c>
      <c r="AH1489" s="96">
        <v>0</v>
      </c>
      <c r="AI1489" s="96">
        <v>1</v>
      </c>
      <c r="AJ1489" s="96" t="s">
        <v>4333</v>
      </c>
      <c r="AK1489" s="96">
        <v>4</v>
      </c>
      <c r="AN1489" s="96">
        <v>0</v>
      </c>
      <c r="AO1489" s="96" t="s">
        <v>2365</v>
      </c>
      <c r="AP1489" s="96" t="s">
        <v>2984</v>
      </c>
    </row>
    <row r="1490" spans="1:42">
      <c r="A1490" s="23">
        <v>1489</v>
      </c>
      <c r="B1490" s="96" t="s">
        <v>2496</v>
      </c>
      <c r="C1490" s="96" t="s">
        <v>1792</v>
      </c>
      <c r="D1490" s="23" t="s">
        <v>152</v>
      </c>
      <c r="E1490" s="23" t="s">
        <v>895</v>
      </c>
      <c r="F1490" s="23" t="s">
        <v>1471</v>
      </c>
      <c r="G1490" s="96">
        <v>63</v>
      </c>
      <c r="H1490" s="24" t="s">
        <v>2807</v>
      </c>
      <c r="I1490" s="96" t="s">
        <v>121</v>
      </c>
      <c r="J1490" s="96" t="s">
        <v>134</v>
      </c>
      <c r="K1490" s="24">
        <v>20631</v>
      </c>
      <c r="L1490" s="24">
        <v>1</v>
      </c>
      <c r="M1490" s="24">
        <v>1</v>
      </c>
      <c r="Y1490" s="24" t="s">
        <v>2364</v>
      </c>
      <c r="AA1490" s="96" t="s">
        <v>2497</v>
      </c>
      <c r="AC1490" s="96" t="s">
        <v>2498</v>
      </c>
      <c r="AD1490" s="98" t="s">
        <v>2363</v>
      </c>
      <c r="AE1490" s="96">
        <v>4</v>
      </c>
      <c r="AF1490" s="96">
        <v>1</v>
      </c>
      <c r="AG1490" s="96">
        <v>20631</v>
      </c>
      <c r="AH1490" s="96">
        <v>1</v>
      </c>
      <c r="AI1490" s="96">
        <v>1</v>
      </c>
      <c r="AJ1490" s="96" t="s">
        <v>4334</v>
      </c>
      <c r="AK1490" s="96">
        <v>4</v>
      </c>
      <c r="AN1490" s="96">
        <v>0</v>
      </c>
      <c r="AO1490" s="96" t="s">
        <v>2365</v>
      </c>
      <c r="AP1490" s="96" t="s">
        <v>2985</v>
      </c>
    </row>
    <row r="1491" spans="1:42">
      <c r="A1491" s="23">
        <v>1490</v>
      </c>
      <c r="B1491" s="96" t="s">
        <v>2496</v>
      </c>
      <c r="C1491" s="96" t="s">
        <v>1792</v>
      </c>
      <c r="D1491" s="23" t="s">
        <v>152</v>
      </c>
      <c r="E1491" s="23" t="s">
        <v>898</v>
      </c>
      <c r="F1491" s="23" t="s">
        <v>1471</v>
      </c>
      <c r="G1491" s="96">
        <v>64</v>
      </c>
      <c r="H1491" s="24" t="s">
        <v>2807</v>
      </c>
      <c r="I1491" s="96" t="s">
        <v>121</v>
      </c>
      <c r="J1491" s="96" t="s">
        <v>134</v>
      </c>
      <c r="K1491" s="24">
        <v>20641</v>
      </c>
      <c r="L1491" s="24">
        <v>0</v>
      </c>
      <c r="M1491" s="24">
        <v>1</v>
      </c>
      <c r="Y1491" s="24" t="s">
        <v>2364</v>
      </c>
      <c r="AA1491" s="96" t="s">
        <v>2497</v>
      </c>
      <c r="AC1491" s="96" t="s">
        <v>2498</v>
      </c>
      <c r="AD1491" s="98" t="s">
        <v>2363</v>
      </c>
      <c r="AE1491" s="96">
        <v>4</v>
      </c>
      <c r="AF1491" s="96">
        <v>1</v>
      </c>
      <c r="AG1491" s="96">
        <v>20641</v>
      </c>
      <c r="AH1491" s="96">
        <v>0</v>
      </c>
      <c r="AI1491" s="96">
        <v>1</v>
      </c>
      <c r="AJ1491" s="96" t="s">
        <v>4334</v>
      </c>
      <c r="AK1491" s="96">
        <v>4</v>
      </c>
      <c r="AN1491" s="96">
        <v>0</v>
      </c>
      <c r="AO1491" s="96" t="s">
        <v>2365</v>
      </c>
      <c r="AP1491" s="96" t="s">
        <v>2986</v>
      </c>
    </row>
    <row r="1492" spans="1:42">
      <c r="A1492" s="23">
        <v>1491</v>
      </c>
      <c r="B1492" s="96" t="s">
        <v>2496</v>
      </c>
      <c r="C1492" s="96" t="s">
        <v>1792</v>
      </c>
      <c r="D1492" s="23" t="s">
        <v>152</v>
      </c>
      <c r="E1492" s="23" t="s">
        <v>849</v>
      </c>
      <c r="F1492" s="23" t="s">
        <v>1482</v>
      </c>
      <c r="G1492" s="96">
        <v>65</v>
      </c>
      <c r="H1492" s="24" t="s">
        <v>2788</v>
      </c>
      <c r="I1492" s="96" t="s">
        <v>121</v>
      </c>
      <c r="J1492" s="96" t="s">
        <v>134</v>
      </c>
      <c r="K1492" s="24">
        <v>20651</v>
      </c>
      <c r="L1492" s="24">
        <v>0</v>
      </c>
      <c r="M1492" s="24">
        <v>1</v>
      </c>
      <c r="Y1492" s="24" t="s">
        <v>2364</v>
      </c>
      <c r="AA1492" s="96" t="s">
        <v>2497</v>
      </c>
      <c r="AC1492" s="96" t="s">
        <v>2498</v>
      </c>
      <c r="AD1492" s="98" t="s">
        <v>2363</v>
      </c>
      <c r="AE1492" s="96">
        <v>4</v>
      </c>
      <c r="AF1492" s="96">
        <v>1</v>
      </c>
      <c r="AG1492" s="96">
        <v>20651</v>
      </c>
      <c r="AH1492" s="96">
        <v>0</v>
      </c>
      <c r="AI1492" s="96">
        <v>1</v>
      </c>
      <c r="AJ1492" s="96" t="s">
        <v>4335</v>
      </c>
      <c r="AK1492" s="96">
        <v>4</v>
      </c>
      <c r="AN1492" s="96">
        <v>0</v>
      </c>
      <c r="AO1492" s="96" t="s">
        <v>2365</v>
      </c>
      <c r="AP1492" s="96" t="s">
        <v>2987</v>
      </c>
    </row>
    <row r="1493" spans="1:42">
      <c r="A1493" s="23">
        <v>1492</v>
      </c>
      <c r="B1493" s="96" t="s">
        <v>2496</v>
      </c>
      <c r="C1493" s="96" t="s">
        <v>1792</v>
      </c>
      <c r="D1493" s="23" t="s">
        <v>152</v>
      </c>
      <c r="E1493" s="23" t="s">
        <v>849</v>
      </c>
      <c r="F1493" s="23" t="s">
        <v>1482</v>
      </c>
      <c r="G1493" s="96">
        <v>65</v>
      </c>
      <c r="H1493" s="24" t="s">
        <v>2789</v>
      </c>
      <c r="I1493" s="96" t="s">
        <v>121</v>
      </c>
      <c r="J1493" s="96" t="s">
        <v>134</v>
      </c>
      <c r="K1493" s="24">
        <v>20651</v>
      </c>
      <c r="L1493" s="24">
        <v>1</v>
      </c>
      <c r="M1493" s="24">
        <v>1</v>
      </c>
      <c r="Y1493" s="24" t="s">
        <v>2364</v>
      </c>
      <c r="AA1493" s="96" t="s">
        <v>2497</v>
      </c>
      <c r="AC1493" s="96" t="s">
        <v>2498</v>
      </c>
      <c r="AD1493" s="98" t="s">
        <v>2363</v>
      </c>
      <c r="AE1493" s="96">
        <v>4</v>
      </c>
      <c r="AF1493" s="96">
        <v>1</v>
      </c>
      <c r="AG1493" s="96">
        <v>20651</v>
      </c>
      <c r="AH1493" s="96">
        <v>1</v>
      </c>
      <c r="AI1493" s="96">
        <v>1</v>
      </c>
      <c r="AJ1493" s="96" t="s">
        <v>4336</v>
      </c>
      <c r="AK1493" s="96">
        <v>4</v>
      </c>
      <c r="AN1493" s="96">
        <v>0</v>
      </c>
      <c r="AO1493" s="96" t="s">
        <v>2365</v>
      </c>
      <c r="AP1493" s="96" t="s">
        <v>2988</v>
      </c>
    </row>
    <row r="1494" spans="1:42">
      <c r="A1494" s="23">
        <v>1493</v>
      </c>
      <c r="B1494" s="96" t="s">
        <v>2496</v>
      </c>
      <c r="C1494" s="96" t="s">
        <v>1792</v>
      </c>
      <c r="D1494" s="23" t="s">
        <v>152</v>
      </c>
      <c r="E1494" s="23" t="s">
        <v>849</v>
      </c>
      <c r="F1494" s="23" t="s">
        <v>1483</v>
      </c>
      <c r="G1494" s="96">
        <v>66</v>
      </c>
      <c r="H1494" s="24" t="s">
        <v>2788</v>
      </c>
      <c r="I1494" s="96" t="s">
        <v>121</v>
      </c>
      <c r="J1494" s="96" t="s">
        <v>134</v>
      </c>
      <c r="K1494" s="24">
        <v>20661</v>
      </c>
      <c r="L1494" s="24">
        <v>0</v>
      </c>
      <c r="M1494" s="24">
        <v>1</v>
      </c>
      <c r="Y1494" s="24" t="s">
        <v>2364</v>
      </c>
      <c r="AA1494" s="96" t="s">
        <v>2497</v>
      </c>
      <c r="AC1494" s="96" t="s">
        <v>2498</v>
      </c>
      <c r="AD1494" s="98" t="s">
        <v>2363</v>
      </c>
      <c r="AE1494" s="96">
        <v>4</v>
      </c>
      <c r="AF1494" s="96">
        <v>1</v>
      </c>
      <c r="AG1494" s="96">
        <v>20661</v>
      </c>
      <c r="AH1494" s="96">
        <v>0</v>
      </c>
      <c r="AI1494" s="96">
        <v>1</v>
      </c>
      <c r="AJ1494" s="96" t="s">
        <v>4337</v>
      </c>
      <c r="AK1494" s="96">
        <v>4</v>
      </c>
      <c r="AN1494" s="96">
        <v>0</v>
      </c>
      <c r="AO1494" s="96" t="s">
        <v>2365</v>
      </c>
      <c r="AP1494" s="96" t="s">
        <v>2987</v>
      </c>
    </row>
    <row r="1495" spans="1:42">
      <c r="A1495" s="23">
        <v>1494</v>
      </c>
      <c r="B1495" s="96" t="s">
        <v>2496</v>
      </c>
      <c r="C1495" s="96" t="s">
        <v>1792</v>
      </c>
      <c r="D1495" s="23" t="s">
        <v>152</v>
      </c>
      <c r="E1495" s="23" t="s">
        <v>849</v>
      </c>
      <c r="F1495" s="23" t="s">
        <v>1483</v>
      </c>
      <c r="G1495" s="96">
        <v>66</v>
      </c>
      <c r="H1495" s="24" t="s">
        <v>2789</v>
      </c>
      <c r="I1495" s="96" t="s">
        <v>121</v>
      </c>
      <c r="J1495" s="96" t="s">
        <v>134</v>
      </c>
      <c r="K1495" s="24">
        <v>20661</v>
      </c>
      <c r="L1495" s="24">
        <v>1</v>
      </c>
      <c r="M1495" s="24">
        <v>1</v>
      </c>
      <c r="Y1495" s="24" t="s">
        <v>2364</v>
      </c>
      <c r="AA1495" s="96" t="s">
        <v>2497</v>
      </c>
      <c r="AC1495" s="96" t="s">
        <v>2498</v>
      </c>
      <c r="AD1495" s="98" t="s">
        <v>2363</v>
      </c>
      <c r="AE1495" s="96">
        <v>4</v>
      </c>
      <c r="AF1495" s="96">
        <v>1</v>
      </c>
      <c r="AG1495" s="96">
        <v>20661</v>
      </c>
      <c r="AH1495" s="96">
        <v>1</v>
      </c>
      <c r="AI1495" s="96">
        <v>1</v>
      </c>
      <c r="AJ1495" s="96" t="s">
        <v>4338</v>
      </c>
      <c r="AK1495" s="96">
        <v>4</v>
      </c>
      <c r="AN1495" s="96">
        <v>0</v>
      </c>
      <c r="AO1495" s="96" t="s">
        <v>2365</v>
      </c>
      <c r="AP1495" s="96" t="s">
        <v>2988</v>
      </c>
    </row>
    <row r="1496" spans="1:42">
      <c r="A1496" s="23">
        <v>1495</v>
      </c>
      <c r="B1496" s="96" t="s">
        <v>2496</v>
      </c>
      <c r="C1496" s="96" t="s">
        <v>1792</v>
      </c>
      <c r="D1496" s="23" t="s">
        <v>152</v>
      </c>
      <c r="E1496" s="23" t="s">
        <v>849</v>
      </c>
      <c r="F1496" s="23" t="s">
        <v>1141</v>
      </c>
      <c r="G1496" s="96">
        <v>67</v>
      </c>
      <c r="H1496" s="24" t="s">
        <v>2788</v>
      </c>
      <c r="I1496" s="96" t="s">
        <v>121</v>
      </c>
      <c r="J1496" s="96" t="s">
        <v>134</v>
      </c>
      <c r="K1496" s="24">
        <v>20671</v>
      </c>
      <c r="L1496" s="24">
        <v>0</v>
      </c>
      <c r="M1496" s="24">
        <v>1</v>
      </c>
      <c r="Y1496" s="24" t="s">
        <v>2364</v>
      </c>
      <c r="AA1496" s="96" t="s">
        <v>2497</v>
      </c>
      <c r="AC1496" s="96" t="s">
        <v>2498</v>
      </c>
      <c r="AD1496" s="98" t="s">
        <v>2363</v>
      </c>
      <c r="AE1496" s="96">
        <v>4</v>
      </c>
      <c r="AF1496" s="96">
        <v>1</v>
      </c>
      <c r="AG1496" s="96">
        <v>20671</v>
      </c>
      <c r="AH1496" s="96">
        <v>0</v>
      </c>
      <c r="AI1496" s="96">
        <v>1</v>
      </c>
      <c r="AJ1496" s="96" t="s">
        <v>4339</v>
      </c>
      <c r="AK1496" s="96">
        <v>4</v>
      </c>
      <c r="AN1496" s="96">
        <v>0</v>
      </c>
      <c r="AO1496" s="96" t="s">
        <v>2365</v>
      </c>
      <c r="AP1496" s="96" t="s">
        <v>2987</v>
      </c>
    </row>
    <row r="1497" spans="1:42">
      <c r="A1497" s="23">
        <v>1496</v>
      </c>
      <c r="B1497" s="96" t="s">
        <v>2496</v>
      </c>
      <c r="C1497" s="96" t="s">
        <v>1792</v>
      </c>
      <c r="D1497" s="23" t="s">
        <v>152</v>
      </c>
      <c r="E1497" s="23" t="s">
        <v>849</v>
      </c>
      <c r="F1497" s="23" t="s">
        <v>1141</v>
      </c>
      <c r="G1497" s="96">
        <v>67</v>
      </c>
      <c r="H1497" s="24" t="s">
        <v>2789</v>
      </c>
      <c r="I1497" s="96" t="s">
        <v>121</v>
      </c>
      <c r="J1497" s="96" t="s">
        <v>134</v>
      </c>
      <c r="K1497" s="24">
        <v>20671</v>
      </c>
      <c r="L1497" s="24">
        <v>1</v>
      </c>
      <c r="M1497" s="24">
        <v>1</v>
      </c>
      <c r="Y1497" s="24" t="s">
        <v>2364</v>
      </c>
      <c r="AA1497" s="96" t="s">
        <v>2497</v>
      </c>
      <c r="AC1497" s="96" t="s">
        <v>2498</v>
      </c>
      <c r="AD1497" s="98" t="s">
        <v>2363</v>
      </c>
      <c r="AE1497" s="96">
        <v>4</v>
      </c>
      <c r="AF1497" s="96">
        <v>1</v>
      </c>
      <c r="AG1497" s="96">
        <v>20671</v>
      </c>
      <c r="AH1497" s="96">
        <v>1</v>
      </c>
      <c r="AI1497" s="96">
        <v>1</v>
      </c>
      <c r="AJ1497" s="96" t="s">
        <v>4340</v>
      </c>
      <c r="AK1497" s="96">
        <v>4</v>
      </c>
      <c r="AN1497" s="96">
        <v>0</v>
      </c>
      <c r="AO1497" s="96" t="s">
        <v>2365</v>
      </c>
      <c r="AP1497" s="96" t="s">
        <v>2988</v>
      </c>
    </row>
    <row r="1498" spans="1:42">
      <c r="A1498" s="23">
        <v>1497</v>
      </c>
      <c r="B1498" s="96" t="s">
        <v>2496</v>
      </c>
      <c r="C1498" s="96" t="s">
        <v>1792</v>
      </c>
      <c r="D1498" s="23" t="s">
        <v>152</v>
      </c>
      <c r="E1498" s="23" t="s">
        <v>849</v>
      </c>
      <c r="F1498" s="23" t="s">
        <v>1143</v>
      </c>
      <c r="G1498" s="96">
        <v>68</v>
      </c>
      <c r="H1498" s="24" t="s">
        <v>2788</v>
      </c>
      <c r="I1498" s="96" t="s">
        <v>121</v>
      </c>
      <c r="J1498" s="96" t="s">
        <v>134</v>
      </c>
      <c r="K1498" s="24">
        <v>20681</v>
      </c>
      <c r="L1498" s="24">
        <v>0</v>
      </c>
      <c r="M1498" s="24">
        <v>1</v>
      </c>
      <c r="Y1498" s="24" t="s">
        <v>2364</v>
      </c>
      <c r="AA1498" s="96" t="s">
        <v>2497</v>
      </c>
      <c r="AC1498" s="96" t="s">
        <v>2498</v>
      </c>
      <c r="AD1498" s="98" t="s">
        <v>2363</v>
      </c>
      <c r="AE1498" s="96">
        <v>4</v>
      </c>
      <c r="AF1498" s="96">
        <v>1</v>
      </c>
      <c r="AG1498" s="96">
        <v>20681</v>
      </c>
      <c r="AH1498" s="96">
        <v>0</v>
      </c>
      <c r="AI1498" s="96">
        <v>1</v>
      </c>
      <c r="AJ1498" s="96" t="s">
        <v>4341</v>
      </c>
      <c r="AK1498" s="96">
        <v>4</v>
      </c>
      <c r="AN1498" s="96">
        <v>0</v>
      </c>
      <c r="AO1498" s="96" t="s">
        <v>2365</v>
      </c>
      <c r="AP1498" s="96" t="s">
        <v>2987</v>
      </c>
    </row>
    <row r="1499" spans="1:42">
      <c r="A1499" s="23">
        <v>1498</v>
      </c>
      <c r="B1499" s="96" t="s">
        <v>2496</v>
      </c>
      <c r="C1499" s="96" t="s">
        <v>1792</v>
      </c>
      <c r="D1499" s="23" t="s">
        <v>152</v>
      </c>
      <c r="E1499" s="23" t="s">
        <v>849</v>
      </c>
      <c r="F1499" s="23" t="s">
        <v>1143</v>
      </c>
      <c r="G1499" s="96">
        <v>68</v>
      </c>
      <c r="H1499" s="24" t="s">
        <v>2789</v>
      </c>
      <c r="I1499" s="96" t="s">
        <v>121</v>
      </c>
      <c r="J1499" s="96" t="s">
        <v>134</v>
      </c>
      <c r="K1499" s="24">
        <v>20681</v>
      </c>
      <c r="L1499" s="24">
        <v>1</v>
      </c>
      <c r="M1499" s="24">
        <v>1</v>
      </c>
      <c r="Y1499" s="24" t="s">
        <v>2364</v>
      </c>
      <c r="AA1499" s="96" t="s">
        <v>2497</v>
      </c>
      <c r="AC1499" s="96" t="s">
        <v>2498</v>
      </c>
      <c r="AD1499" s="98" t="s">
        <v>2363</v>
      </c>
      <c r="AE1499" s="96">
        <v>4</v>
      </c>
      <c r="AF1499" s="96">
        <v>1</v>
      </c>
      <c r="AG1499" s="96">
        <v>20681</v>
      </c>
      <c r="AH1499" s="96">
        <v>1</v>
      </c>
      <c r="AI1499" s="96">
        <v>1</v>
      </c>
      <c r="AJ1499" s="96" t="s">
        <v>4342</v>
      </c>
      <c r="AK1499" s="96">
        <v>4</v>
      </c>
      <c r="AN1499" s="96">
        <v>0</v>
      </c>
      <c r="AO1499" s="96" t="s">
        <v>2365</v>
      </c>
      <c r="AP1499" s="96" t="s">
        <v>2988</v>
      </c>
    </row>
    <row r="1500" spans="1:42">
      <c r="A1500" s="23">
        <v>1499</v>
      </c>
      <c r="B1500" s="96" t="s">
        <v>2496</v>
      </c>
      <c r="C1500" s="96" t="s">
        <v>1792</v>
      </c>
      <c r="D1500" s="23" t="s">
        <v>152</v>
      </c>
      <c r="E1500" s="23" t="s">
        <v>849</v>
      </c>
      <c r="F1500" s="23" t="s">
        <v>1145</v>
      </c>
      <c r="G1500" s="96">
        <v>69</v>
      </c>
      <c r="H1500" s="24" t="s">
        <v>2788</v>
      </c>
      <c r="I1500" s="96" t="s">
        <v>121</v>
      </c>
      <c r="J1500" s="96" t="s">
        <v>134</v>
      </c>
      <c r="K1500" s="24">
        <v>20691</v>
      </c>
      <c r="L1500" s="24">
        <v>0</v>
      </c>
      <c r="M1500" s="24">
        <v>1</v>
      </c>
      <c r="Y1500" s="24" t="s">
        <v>2364</v>
      </c>
      <c r="AA1500" s="96" t="s">
        <v>2497</v>
      </c>
      <c r="AC1500" s="96" t="s">
        <v>2498</v>
      </c>
      <c r="AD1500" s="98" t="s">
        <v>2363</v>
      </c>
      <c r="AE1500" s="96">
        <v>4</v>
      </c>
      <c r="AF1500" s="96">
        <v>1</v>
      </c>
      <c r="AG1500" s="96">
        <v>20691</v>
      </c>
      <c r="AH1500" s="96">
        <v>0</v>
      </c>
      <c r="AI1500" s="96">
        <v>1</v>
      </c>
      <c r="AJ1500" s="96" t="s">
        <v>4343</v>
      </c>
      <c r="AK1500" s="96">
        <v>4</v>
      </c>
      <c r="AN1500" s="96">
        <v>0</v>
      </c>
      <c r="AO1500" s="96" t="s">
        <v>2365</v>
      </c>
      <c r="AP1500" s="96" t="s">
        <v>2987</v>
      </c>
    </row>
    <row r="1501" spans="1:42">
      <c r="A1501" s="23">
        <v>1500</v>
      </c>
      <c r="B1501" s="96" t="s">
        <v>2496</v>
      </c>
      <c r="C1501" s="96" t="s">
        <v>1792</v>
      </c>
      <c r="D1501" s="23" t="s">
        <v>152</v>
      </c>
      <c r="E1501" s="23" t="s">
        <v>849</v>
      </c>
      <c r="F1501" s="23" t="s">
        <v>1145</v>
      </c>
      <c r="G1501" s="96">
        <v>69</v>
      </c>
      <c r="H1501" s="24" t="s">
        <v>2789</v>
      </c>
      <c r="I1501" s="96" t="s">
        <v>121</v>
      </c>
      <c r="J1501" s="96" t="s">
        <v>134</v>
      </c>
      <c r="K1501" s="24">
        <v>20691</v>
      </c>
      <c r="L1501" s="24">
        <v>1</v>
      </c>
      <c r="M1501" s="24">
        <v>1</v>
      </c>
      <c r="Y1501" s="24" t="s">
        <v>2364</v>
      </c>
      <c r="AA1501" s="96" t="s">
        <v>2497</v>
      </c>
      <c r="AC1501" s="96" t="s">
        <v>2498</v>
      </c>
      <c r="AD1501" s="98" t="s">
        <v>2363</v>
      </c>
      <c r="AE1501" s="96">
        <v>4</v>
      </c>
      <c r="AF1501" s="96">
        <v>1</v>
      </c>
      <c r="AG1501" s="96">
        <v>20691</v>
      </c>
      <c r="AH1501" s="96">
        <v>1</v>
      </c>
      <c r="AI1501" s="96">
        <v>1</v>
      </c>
      <c r="AJ1501" s="96" t="s">
        <v>4344</v>
      </c>
      <c r="AK1501" s="96">
        <v>4</v>
      </c>
      <c r="AN1501" s="96">
        <v>0</v>
      </c>
      <c r="AO1501" s="96" t="s">
        <v>2365</v>
      </c>
      <c r="AP1501" s="96" t="s">
        <v>2988</v>
      </c>
    </row>
    <row r="1502" spans="1:42">
      <c r="A1502" s="23">
        <v>1501</v>
      </c>
      <c r="B1502" s="96" t="s">
        <v>2496</v>
      </c>
      <c r="C1502" s="96" t="s">
        <v>1792</v>
      </c>
      <c r="D1502" s="23" t="s">
        <v>152</v>
      </c>
      <c r="E1502" s="23" t="s">
        <v>849</v>
      </c>
      <c r="F1502" s="23" t="s">
        <v>1147</v>
      </c>
      <c r="G1502" s="96">
        <v>70</v>
      </c>
      <c r="H1502" s="24" t="s">
        <v>2788</v>
      </c>
      <c r="I1502" s="96" t="s">
        <v>121</v>
      </c>
      <c r="J1502" s="96" t="s">
        <v>134</v>
      </c>
      <c r="K1502" s="24">
        <v>20701</v>
      </c>
      <c r="L1502" s="24">
        <v>0</v>
      </c>
      <c r="M1502" s="24">
        <v>1</v>
      </c>
      <c r="Y1502" s="24" t="s">
        <v>2364</v>
      </c>
      <c r="AA1502" s="96" t="s">
        <v>2497</v>
      </c>
      <c r="AC1502" s="96" t="s">
        <v>2498</v>
      </c>
      <c r="AD1502" s="98" t="s">
        <v>2363</v>
      </c>
      <c r="AE1502" s="96">
        <v>4</v>
      </c>
      <c r="AF1502" s="96">
        <v>1</v>
      </c>
      <c r="AG1502" s="96">
        <v>20701</v>
      </c>
      <c r="AH1502" s="96">
        <v>0</v>
      </c>
      <c r="AI1502" s="96">
        <v>1</v>
      </c>
      <c r="AJ1502" s="96" t="s">
        <v>4345</v>
      </c>
      <c r="AK1502" s="96">
        <v>4</v>
      </c>
      <c r="AN1502" s="96">
        <v>0</v>
      </c>
      <c r="AO1502" s="96" t="s">
        <v>2365</v>
      </c>
      <c r="AP1502" s="96" t="s">
        <v>2987</v>
      </c>
    </row>
    <row r="1503" spans="1:42">
      <c r="A1503" s="23">
        <v>1502</v>
      </c>
      <c r="B1503" s="96" t="s">
        <v>2496</v>
      </c>
      <c r="C1503" s="96" t="s">
        <v>1792</v>
      </c>
      <c r="D1503" s="23" t="s">
        <v>152</v>
      </c>
      <c r="E1503" s="23" t="s">
        <v>849</v>
      </c>
      <c r="F1503" s="23" t="s">
        <v>1147</v>
      </c>
      <c r="G1503" s="96">
        <v>70</v>
      </c>
      <c r="H1503" s="24" t="s">
        <v>2789</v>
      </c>
      <c r="I1503" s="96" t="s">
        <v>121</v>
      </c>
      <c r="J1503" s="96" t="s">
        <v>134</v>
      </c>
      <c r="K1503" s="24">
        <v>20701</v>
      </c>
      <c r="L1503" s="24">
        <v>1</v>
      </c>
      <c r="M1503" s="24">
        <v>1</v>
      </c>
      <c r="Y1503" s="24" t="s">
        <v>2364</v>
      </c>
      <c r="AA1503" s="96" t="s">
        <v>2497</v>
      </c>
      <c r="AC1503" s="96" t="s">
        <v>2498</v>
      </c>
      <c r="AD1503" s="98" t="s">
        <v>2363</v>
      </c>
      <c r="AE1503" s="96">
        <v>4</v>
      </c>
      <c r="AF1503" s="96">
        <v>1</v>
      </c>
      <c r="AG1503" s="96">
        <v>20701</v>
      </c>
      <c r="AH1503" s="96">
        <v>1</v>
      </c>
      <c r="AI1503" s="96">
        <v>1</v>
      </c>
      <c r="AJ1503" s="96" t="s">
        <v>4346</v>
      </c>
      <c r="AK1503" s="96">
        <v>4</v>
      </c>
      <c r="AN1503" s="96">
        <v>0</v>
      </c>
      <c r="AO1503" s="96" t="s">
        <v>2365</v>
      </c>
      <c r="AP1503" s="96" t="s">
        <v>2988</v>
      </c>
    </row>
    <row r="1504" spans="1:42">
      <c r="A1504" s="23">
        <v>1503</v>
      </c>
      <c r="B1504" s="96" t="s">
        <v>2496</v>
      </c>
      <c r="C1504" s="96" t="s">
        <v>1792</v>
      </c>
      <c r="D1504" s="23" t="s">
        <v>152</v>
      </c>
      <c r="E1504" s="23" t="s">
        <v>849</v>
      </c>
      <c r="F1504" s="23" t="s">
        <v>1490</v>
      </c>
      <c r="G1504" s="96">
        <v>71</v>
      </c>
      <c r="H1504" s="24" t="s">
        <v>2788</v>
      </c>
      <c r="I1504" s="96" t="s">
        <v>121</v>
      </c>
      <c r="J1504" s="96" t="s">
        <v>134</v>
      </c>
      <c r="K1504" s="24">
        <v>20711</v>
      </c>
      <c r="L1504" s="24">
        <v>0</v>
      </c>
      <c r="M1504" s="24">
        <v>1</v>
      </c>
      <c r="Y1504" s="24" t="s">
        <v>2364</v>
      </c>
      <c r="AA1504" s="96" t="s">
        <v>2497</v>
      </c>
      <c r="AC1504" s="96" t="s">
        <v>2498</v>
      </c>
      <c r="AD1504" s="98" t="s">
        <v>2363</v>
      </c>
      <c r="AE1504" s="96">
        <v>4</v>
      </c>
      <c r="AF1504" s="96">
        <v>1</v>
      </c>
      <c r="AG1504" s="96">
        <v>20711</v>
      </c>
      <c r="AH1504" s="96">
        <v>0</v>
      </c>
      <c r="AI1504" s="96">
        <v>1</v>
      </c>
      <c r="AJ1504" s="96" t="s">
        <v>4347</v>
      </c>
      <c r="AK1504" s="96">
        <v>4</v>
      </c>
      <c r="AN1504" s="96">
        <v>0</v>
      </c>
      <c r="AO1504" s="96" t="s">
        <v>2365</v>
      </c>
      <c r="AP1504" s="96" t="s">
        <v>2987</v>
      </c>
    </row>
    <row r="1505" spans="1:42">
      <c r="A1505" s="23">
        <v>1504</v>
      </c>
      <c r="B1505" s="96" t="s">
        <v>2496</v>
      </c>
      <c r="C1505" s="96" t="s">
        <v>1792</v>
      </c>
      <c r="D1505" s="23" t="s">
        <v>152</v>
      </c>
      <c r="E1505" s="23" t="s">
        <v>849</v>
      </c>
      <c r="F1505" s="23" t="s">
        <v>1490</v>
      </c>
      <c r="G1505" s="96">
        <v>71</v>
      </c>
      <c r="H1505" s="24" t="s">
        <v>2789</v>
      </c>
      <c r="I1505" s="96" t="s">
        <v>121</v>
      </c>
      <c r="J1505" s="96" t="s">
        <v>134</v>
      </c>
      <c r="K1505" s="24">
        <v>20711</v>
      </c>
      <c r="L1505" s="24">
        <v>1</v>
      </c>
      <c r="M1505" s="24">
        <v>1</v>
      </c>
      <c r="Y1505" s="24" t="s">
        <v>2364</v>
      </c>
      <c r="AA1505" s="96" t="s">
        <v>2497</v>
      </c>
      <c r="AC1505" s="96" t="s">
        <v>2498</v>
      </c>
      <c r="AD1505" s="98" t="s">
        <v>2363</v>
      </c>
      <c r="AE1505" s="96">
        <v>4</v>
      </c>
      <c r="AF1505" s="96">
        <v>1</v>
      </c>
      <c r="AG1505" s="96">
        <v>20711</v>
      </c>
      <c r="AH1505" s="96">
        <v>1</v>
      </c>
      <c r="AI1505" s="96">
        <v>1</v>
      </c>
      <c r="AJ1505" s="96" t="s">
        <v>4348</v>
      </c>
      <c r="AK1505" s="96">
        <v>4</v>
      </c>
      <c r="AN1505" s="96">
        <v>0</v>
      </c>
      <c r="AO1505" s="96" t="s">
        <v>2365</v>
      </c>
      <c r="AP1505" s="96" t="s">
        <v>2988</v>
      </c>
    </row>
    <row r="1506" spans="1:42">
      <c r="A1506" s="23">
        <v>1505</v>
      </c>
      <c r="B1506" s="96" t="s">
        <v>2496</v>
      </c>
      <c r="C1506" s="96" t="s">
        <v>1792</v>
      </c>
      <c r="D1506" s="23" t="s">
        <v>152</v>
      </c>
      <c r="E1506" s="23" t="s">
        <v>849</v>
      </c>
      <c r="F1506" s="23" t="s">
        <v>1491</v>
      </c>
      <c r="G1506" s="96">
        <v>72</v>
      </c>
      <c r="H1506" s="24" t="s">
        <v>2788</v>
      </c>
      <c r="I1506" s="96" t="s">
        <v>121</v>
      </c>
      <c r="J1506" s="96" t="s">
        <v>134</v>
      </c>
      <c r="K1506" s="24">
        <v>20721</v>
      </c>
      <c r="L1506" s="24">
        <v>0</v>
      </c>
      <c r="M1506" s="24">
        <v>1</v>
      </c>
      <c r="Y1506" s="24" t="s">
        <v>2364</v>
      </c>
      <c r="AA1506" s="96" t="s">
        <v>2497</v>
      </c>
      <c r="AC1506" s="96" t="s">
        <v>2498</v>
      </c>
      <c r="AD1506" s="98" t="s">
        <v>2363</v>
      </c>
      <c r="AE1506" s="96">
        <v>4</v>
      </c>
      <c r="AF1506" s="96">
        <v>1</v>
      </c>
      <c r="AG1506" s="96">
        <v>20721</v>
      </c>
      <c r="AH1506" s="96">
        <v>0</v>
      </c>
      <c r="AI1506" s="96">
        <v>1</v>
      </c>
      <c r="AJ1506" s="96" t="s">
        <v>4349</v>
      </c>
      <c r="AK1506" s="96">
        <v>4</v>
      </c>
      <c r="AN1506" s="96">
        <v>0</v>
      </c>
      <c r="AO1506" s="96" t="s">
        <v>2365</v>
      </c>
      <c r="AP1506" s="96" t="s">
        <v>2987</v>
      </c>
    </row>
    <row r="1507" spans="1:42">
      <c r="A1507" s="23">
        <v>1506</v>
      </c>
      <c r="B1507" s="96" t="s">
        <v>2496</v>
      </c>
      <c r="C1507" s="96" t="s">
        <v>1792</v>
      </c>
      <c r="D1507" s="23" t="s">
        <v>152</v>
      </c>
      <c r="E1507" s="23" t="s">
        <v>849</v>
      </c>
      <c r="F1507" s="23" t="s">
        <v>1491</v>
      </c>
      <c r="G1507" s="96">
        <v>72</v>
      </c>
      <c r="H1507" s="24" t="s">
        <v>2789</v>
      </c>
      <c r="I1507" s="96" t="s">
        <v>121</v>
      </c>
      <c r="J1507" s="96" t="s">
        <v>134</v>
      </c>
      <c r="K1507" s="24">
        <v>20721</v>
      </c>
      <c r="L1507" s="24">
        <v>1</v>
      </c>
      <c r="M1507" s="24">
        <v>1</v>
      </c>
      <c r="Y1507" s="24" t="s">
        <v>2364</v>
      </c>
      <c r="AA1507" s="96" t="s">
        <v>2497</v>
      </c>
      <c r="AC1507" s="96" t="s">
        <v>2498</v>
      </c>
      <c r="AD1507" s="98" t="s">
        <v>2363</v>
      </c>
      <c r="AE1507" s="96">
        <v>4</v>
      </c>
      <c r="AF1507" s="96">
        <v>1</v>
      </c>
      <c r="AG1507" s="96">
        <v>20721</v>
      </c>
      <c r="AH1507" s="96">
        <v>1</v>
      </c>
      <c r="AI1507" s="96">
        <v>1</v>
      </c>
      <c r="AJ1507" s="96" t="s">
        <v>4350</v>
      </c>
      <c r="AK1507" s="96">
        <v>4</v>
      </c>
      <c r="AN1507" s="96">
        <v>0</v>
      </c>
      <c r="AO1507" s="96" t="s">
        <v>2365</v>
      </c>
      <c r="AP1507" s="96" t="s">
        <v>2988</v>
      </c>
    </row>
    <row r="1508" spans="1:42">
      <c r="A1508" s="23">
        <v>1507</v>
      </c>
      <c r="B1508" s="96" t="s">
        <v>2496</v>
      </c>
      <c r="C1508" s="96" t="s">
        <v>1792</v>
      </c>
      <c r="D1508" s="23" t="s">
        <v>152</v>
      </c>
      <c r="E1508" s="23" t="s">
        <v>849</v>
      </c>
      <c r="F1508" s="23" t="s">
        <v>1492</v>
      </c>
      <c r="G1508" s="96">
        <v>73</v>
      </c>
      <c r="H1508" s="24" t="s">
        <v>2788</v>
      </c>
      <c r="I1508" s="96" t="s">
        <v>121</v>
      </c>
      <c r="J1508" s="96" t="s">
        <v>134</v>
      </c>
      <c r="K1508" s="24">
        <v>20731</v>
      </c>
      <c r="L1508" s="24">
        <v>0</v>
      </c>
      <c r="M1508" s="24">
        <v>1</v>
      </c>
      <c r="Y1508" s="24" t="s">
        <v>2364</v>
      </c>
      <c r="AA1508" s="96" t="s">
        <v>2497</v>
      </c>
      <c r="AC1508" s="96" t="s">
        <v>2498</v>
      </c>
      <c r="AD1508" s="98" t="s">
        <v>2363</v>
      </c>
      <c r="AE1508" s="96">
        <v>4</v>
      </c>
      <c r="AF1508" s="96">
        <v>1</v>
      </c>
      <c r="AG1508" s="96">
        <v>20731</v>
      </c>
      <c r="AH1508" s="96">
        <v>0</v>
      </c>
      <c r="AI1508" s="96">
        <v>1</v>
      </c>
      <c r="AJ1508" s="96" t="s">
        <v>4351</v>
      </c>
      <c r="AK1508" s="96">
        <v>4</v>
      </c>
      <c r="AN1508" s="96">
        <v>0</v>
      </c>
      <c r="AO1508" s="96" t="s">
        <v>2365</v>
      </c>
      <c r="AP1508" s="96" t="s">
        <v>2987</v>
      </c>
    </row>
    <row r="1509" spans="1:42">
      <c r="A1509" s="23">
        <v>1508</v>
      </c>
      <c r="B1509" s="96" t="s">
        <v>2496</v>
      </c>
      <c r="C1509" s="96" t="s">
        <v>1792</v>
      </c>
      <c r="D1509" s="23" t="s">
        <v>152</v>
      </c>
      <c r="E1509" s="23" t="s">
        <v>849</v>
      </c>
      <c r="F1509" s="23" t="s">
        <v>1492</v>
      </c>
      <c r="G1509" s="96">
        <v>73</v>
      </c>
      <c r="H1509" s="24" t="s">
        <v>2789</v>
      </c>
      <c r="I1509" s="96" t="s">
        <v>121</v>
      </c>
      <c r="J1509" s="96" t="s">
        <v>134</v>
      </c>
      <c r="K1509" s="24">
        <v>20731</v>
      </c>
      <c r="L1509" s="24">
        <v>1</v>
      </c>
      <c r="M1509" s="24">
        <v>1</v>
      </c>
      <c r="Y1509" s="24" t="s">
        <v>2364</v>
      </c>
      <c r="AA1509" s="96" t="s">
        <v>2497</v>
      </c>
      <c r="AC1509" s="96" t="s">
        <v>2498</v>
      </c>
      <c r="AD1509" s="98" t="s">
        <v>2363</v>
      </c>
      <c r="AE1509" s="96">
        <v>4</v>
      </c>
      <c r="AF1509" s="96">
        <v>1</v>
      </c>
      <c r="AG1509" s="96">
        <v>20731</v>
      </c>
      <c r="AH1509" s="96">
        <v>1</v>
      </c>
      <c r="AI1509" s="96">
        <v>1</v>
      </c>
      <c r="AJ1509" s="96" t="s">
        <v>4352</v>
      </c>
      <c r="AK1509" s="96">
        <v>4</v>
      </c>
      <c r="AN1509" s="96">
        <v>0</v>
      </c>
      <c r="AO1509" s="96" t="s">
        <v>2365</v>
      </c>
      <c r="AP1509" s="96" t="s">
        <v>2988</v>
      </c>
    </row>
    <row r="1510" spans="1:42">
      <c r="A1510" s="23">
        <v>1509</v>
      </c>
      <c r="B1510" s="96" t="s">
        <v>2496</v>
      </c>
      <c r="C1510" s="96" t="s">
        <v>1792</v>
      </c>
      <c r="D1510" s="23" t="s">
        <v>152</v>
      </c>
      <c r="E1510" s="23" t="s">
        <v>849</v>
      </c>
      <c r="F1510" s="23" t="s">
        <v>1493</v>
      </c>
      <c r="G1510" s="96">
        <v>74</v>
      </c>
      <c r="H1510" s="24" t="s">
        <v>2788</v>
      </c>
      <c r="I1510" s="96" t="s">
        <v>121</v>
      </c>
      <c r="J1510" s="96" t="s">
        <v>134</v>
      </c>
      <c r="K1510" s="24">
        <v>20741</v>
      </c>
      <c r="L1510" s="24">
        <v>0</v>
      </c>
      <c r="M1510" s="24">
        <v>1</v>
      </c>
      <c r="Y1510" s="24" t="s">
        <v>2364</v>
      </c>
      <c r="AA1510" s="96" t="s">
        <v>2497</v>
      </c>
      <c r="AC1510" s="96" t="s">
        <v>2498</v>
      </c>
      <c r="AD1510" s="98" t="s">
        <v>2363</v>
      </c>
      <c r="AE1510" s="96">
        <v>4</v>
      </c>
      <c r="AF1510" s="96">
        <v>1</v>
      </c>
      <c r="AG1510" s="96">
        <v>20741</v>
      </c>
      <c r="AH1510" s="96">
        <v>0</v>
      </c>
      <c r="AI1510" s="96">
        <v>1</v>
      </c>
      <c r="AJ1510" s="96" t="s">
        <v>4353</v>
      </c>
      <c r="AK1510" s="96">
        <v>4</v>
      </c>
      <c r="AN1510" s="96">
        <v>0</v>
      </c>
      <c r="AO1510" s="96" t="s">
        <v>2365</v>
      </c>
      <c r="AP1510" s="96" t="s">
        <v>2987</v>
      </c>
    </row>
    <row r="1511" spans="1:42">
      <c r="A1511" s="23">
        <v>1510</v>
      </c>
      <c r="B1511" s="96" t="s">
        <v>2496</v>
      </c>
      <c r="C1511" s="96" t="s">
        <v>1792</v>
      </c>
      <c r="D1511" s="23" t="s">
        <v>152</v>
      </c>
      <c r="E1511" s="23" t="s">
        <v>849</v>
      </c>
      <c r="F1511" s="23" t="s">
        <v>1493</v>
      </c>
      <c r="G1511" s="96">
        <v>74</v>
      </c>
      <c r="H1511" s="24" t="s">
        <v>2789</v>
      </c>
      <c r="I1511" s="96" t="s">
        <v>121</v>
      </c>
      <c r="J1511" s="96" t="s">
        <v>134</v>
      </c>
      <c r="K1511" s="24">
        <v>20741</v>
      </c>
      <c r="L1511" s="24">
        <v>1</v>
      </c>
      <c r="M1511" s="24">
        <v>1</v>
      </c>
      <c r="Y1511" s="24" t="s">
        <v>2364</v>
      </c>
      <c r="AA1511" s="96" t="s">
        <v>2497</v>
      </c>
      <c r="AC1511" s="96" t="s">
        <v>2498</v>
      </c>
      <c r="AD1511" s="98" t="s">
        <v>2363</v>
      </c>
      <c r="AE1511" s="96">
        <v>4</v>
      </c>
      <c r="AF1511" s="96">
        <v>1</v>
      </c>
      <c r="AG1511" s="96">
        <v>20741</v>
      </c>
      <c r="AH1511" s="96">
        <v>1</v>
      </c>
      <c r="AI1511" s="96">
        <v>1</v>
      </c>
      <c r="AJ1511" s="96" t="s">
        <v>4354</v>
      </c>
      <c r="AK1511" s="96">
        <v>4</v>
      </c>
      <c r="AN1511" s="96">
        <v>0</v>
      </c>
      <c r="AO1511" s="96" t="s">
        <v>2365</v>
      </c>
      <c r="AP1511" s="96" t="s">
        <v>2988</v>
      </c>
    </row>
    <row r="1512" spans="1:42">
      <c r="A1512" s="23">
        <v>1511</v>
      </c>
      <c r="B1512" s="96" t="s">
        <v>2496</v>
      </c>
      <c r="C1512" s="96" t="s">
        <v>1792</v>
      </c>
      <c r="D1512" s="23" t="s">
        <v>152</v>
      </c>
      <c r="E1512" s="23" t="s">
        <v>849</v>
      </c>
      <c r="F1512" s="23" t="s">
        <v>1494</v>
      </c>
      <c r="G1512" s="96">
        <v>75</v>
      </c>
      <c r="H1512" s="24" t="s">
        <v>2788</v>
      </c>
      <c r="I1512" s="96" t="s">
        <v>121</v>
      </c>
      <c r="J1512" s="96" t="s">
        <v>134</v>
      </c>
      <c r="K1512" s="24">
        <v>20751</v>
      </c>
      <c r="L1512" s="24">
        <v>0</v>
      </c>
      <c r="M1512" s="24">
        <v>1</v>
      </c>
      <c r="Y1512" s="24" t="s">
        <v>2364</v>
      </c>
      <c r="AA1512" s="96" t="s">
        <v>2497</v>
      </c>
      <c r="AC1512" s="96" t="s">
        <v>2498</v>
      </c>
      <c r="AD1512" s="98" t="s">
        <v>2363</v>
      </c>
      <c r="AE1512" s="96">
        <v>4</v>
      </c>
      <c r="AF1512" s="96">
        <v>1</v>
      </c>
      <c r="AG1512" s="96">
        <v>20751</v>
      </c>
      <c r="AH1512" s="96">
        <v>0</v>
      </c>
      <c r="AI1512" s="96">
        <v>1</v>
      </c>
      <c r="AJ1512" s="96" t="s">
        <v>4355</v>
      </c>
      <c r="AK1512" s="96">
        <v>4</v>
      </c>
      <c r="AN1512" s="96">
        <v>0</v>
      </c>
      <c r="AO1512" s="96" t="s">
        <v>2365</v>
      </c>
      <c r="AP1512" s="96" t="s">
        <v>2987</v>
      </c>
    </row>
    <row r="1513" spans="1:42">
      <c r="A1513" s="23">
        <v>1512</v>
      </c>
      <c r="B1513" s="96" t="s">
        <v>2496</v>
      </c>
      <c r="C1513" s="96" t="s">
        <v>1792</v>
      </c>
      <c r="D1513" s="23" t="s">
        <v>152</v>
      </c>
      <c r="E1513" s="23" t="s">
        <v>849</v>
      </c>
      <c r="F1513" s="23" t="s">
        <v>1494</v>
      </c>
      <c r="G1513" s="96">
        <v>75</v>
      </c>
      <c r="H1513" s="24" t="s">
        <v>2789</v>
      </c>
      <c r="I1513" s="96" t="s">
        <v>121</v>
      </c>
      <c r="J1513" s="96" t="s">
        <v>134</v>
      </c>
      <c r="K1513" s="24">
        <v>20751</v>
      </c>
      <c r="L1513" s="24">
        <v>1</v>
      </c>
      <c r="M1513" s="24">
        <v>1</v>
      </c>
      <c r="Y1513" s="24" t="s">
        <v>2364</v>
      </c>
      <c r="AA1513" s="96" t="s">
        <v>2497</v>
      </c>
      <c r="AC1513" s="96" t="s">
        <v>2498</v>
      </c>
      <c r="AD1513" s="98" t="s">
        <v>2363</v>
      </c>
      <c r="AE1513" s="96">
        <v>4</v>
      </c>
      <c r="AF1513" s="96">
        <v>1</v>
      </c>
      <c r="AG1513" s="96">
        <v>20751</v>
      </c>
      <c r="AH1513" s="96">
        <v>1</v>
      </c>
      <c r="AI1513" s="96">
        <v>1</v>
      </c>
      <c r="AJ1513" s="96" t="s">
        <v>4356</v>
      </c>
      <c r="AK1513" s="96">
        <v>4</v>
      </c>
      <c r="AN1513" s="96">
        <v>0</v>
      </c>
      <c r="AO1513" s="96" t="s">
        <v>2365</v>
      </c>
      <c r="AP1513" s="96" t="s">
        <v>2988</v>
      </c>
    </row>
    <row r="1514" spans="1:42">
      <c r="A1514" s="23">
        <v>1513</v>
      </c>
      <c r="B1514" s="96" t="s">
        <v>2496</v>
      </c>
      <c r="C1514" s="96" t="s">
        <v>1792</v>
      </c>
      <c r="D1514" s="23" t="s">
        <v>152</v>
      </c>
      <c r="E1514" s="23" t="s">
        <v>849</v>
      </c>
      <c r="F1514" s="23" t="s">
        <v>1495</v>
      </c>
      <c r="G1514" s="96">
        <v>76</v>
      </c>
      <c r="H1514" s="24" t="s">
        <v>2788</v>
      </c>
      <c r="I1514" s="96" t="s">
        <v>121</v>
      </c>
      <c r="J1514" s="96" t="s">
        <v>134</v>
      </c>
      <c r="K1514" s="24">
        <v>20761</v>
      </c>
      <c r="L1514" s="24">
        <v>0</v>
      </c>
      <c r="M1514" s="24">
        <v>1</v>
      </c>
      <c r="Y1514" s="24" t="s">
        <v>2364</v>
      </c>
      <c r="AA1514" s="96" t="s">
        <v>2497</v>
      </c>
      <c r="AC1514" s="96" t="s">
        <v>2498</v>
      </c>
      <c r="AD1514" s="98" t="s">
        <v>2363</v>
      </c>
      <c r="AE1514" s="96">
        <v>4</v>
      </c>
      <c r="AF1514" s="96">
        <v>1</v>
      </c>
      <c r="AG1514" s="96">
        <v>20761</v>
      </c>
      <c r="AH1514" s="96">
        <v>0</v>
      </c>
      <c r="AI1514" s="96">
        <v>1</v>
      </c>
      <c r="AJ1514" s="96" t="s">
        <v>4357</v>
      </c>
      <c r="AK1514" s="96">
        <v>4</v>
      </c>
      <c r="AN1514" s="96">
        <v>0</v>
      </c>
      <c r="AO1514" s="96" t="s">
        <v>2365</v>
      </c>
      <c r="AP1514" s="96" t="s">
        <v>2987</v>
      </c>
    </row>
    <row r="1515" spans="1:42">
      <c r="A1515" s="23">
        <v>1514</v>
      </c>
      <c r="B1515" s="96" t="s">
        <v>2496</v>
      </c>
      <c r="C1515" s="96" t="s">
        <v>1792</v>
      </c>
      <c r="D1515" s="23" t="s">
        <v>152</v>
      </c>
      <c r="E1515" s="23" t="s">
        <v>849</v>
      </c>
      <c r="F1515" s="23" t="s">
        <v>1495</v>
      </c>
      <c r="G1515" s="96">
        <v>76</v>
      </c>
      <c r="H1515" s="24" t="s">
        <v>2789</v>
      </c>
      <c r="I1515" s="96" t="s">
        <v>121</v>
      </c>
      <c r="J1515" s="96" t="s">
        <v>134</v>
      </c>
      <c r="K1515" s="24">
        <v>20761</v>
      </c>
      <c r="L1515" s="24">
        <v>1</v>
      </c>
      <c r="M1515" s="24">
        <v>1</v>
      </c>
      <c r="Y1515" s="24" t="s">
        <v>2364</v>
      </c>
      <c r="AA1515" s="96" t="s">
        <v>2497</v>
      </c>
      <c r="AC1515" s="96" t="s">
        <v>2498</v>
      </c>
      <c r="AD1515" s="98" t="s">
        <v>2363</v>
      </c>
      <c r="AE1515" s="96">
        <v>4</v>
      </c>
      <c r="AF1515" s="96">
        <v>1</v>
      </c>
      <c r="AG1515" s="96">
        <v>20761</v>
      </c>
      <c r="AH1515" s="96">
        <v>1</v>
      </c>
      <c r="AI1515" s="96">
        <v>1</v>
      </c>
      <c r="AJ1515" s="96" t="s">
        <v>4358</v>
      </c>
      <c r="AK1515" s="96">
        <v>4</v>
      </c>
      <c r="AN1515" s="96">
        <v>0</v>
      </c>
      <c r="AO1515" s="96" t="s">
        <v>2365</v>
      </c>
      <c r="AP1515" s="96" t="s">
        <v>2988</v>
      </c>
    </row>
    <row r="1516" spans="1:42">
      <c r="A1516" s="23">
        <v>1515</v>
      </c>
      <c r="B1516" s="96" t="s">
        <v>2496</v>
      </c>
      <c r="C1516" s="96" t="s">
        <v>1792</v>
      </c>
      <c r="D1516" s="23" t="s">
        <v>152</v>
      </c>
      <c r="E1516" s="23" t="s">
        <v>849</v>
      </c>
      <c r="F1516" s="23" t="s">
        <v>1496</v>
      </c>
      <c r="G1516" s="96">
        <v>77</v>
      </c>
      <c r="H1516" s="24" t="s">
        <v>2788</v>
      </c>
      <c r="I1516" s="96" t="s">
        <v>121</v>
      </c>
      <c r="J1516" s="96" t="s">
        <v>134</v>
      </c>
      <c r="K1516" s="24">
        <v>20771</v>
      </c>
      <c r="L1516" s="24">
        <v>0</v>
      </c>
      <c r="M1516" s="24">
        <v>1</v>
      </c>
      <c r="Y1516" s="24" t="s">
        <v>2364</v>
      </c>
      <c r="AA1516" s="96" t="s">
        <v>2497</v>
      </c>
      <c r="AC1516" s="96" t="s">
        <v>2498</v>
      </c>
      <c r="AD1516" s="98" t="s">
        <v>2363</v>
      </c>
      <c r="AE1516" s="96">
        <v>4</v>
      </c>
      <c r="AF1516" s="96">
        <v>1</v>
      </c>
      <c r="AG1516" s="96">
        <v>20771</v>
      </c>
      <c r="AH1516" s="96">
        <v>0</v>
      </c>
      <c r="AI1516" s="96">
        <v>1</v>
      </c>
      <c r="AJ1516" s="96" t="s">
        <v>4359</v>
      </c>
      <c r="AK1516" s="96">
        <v>4</v>
      </c>
      <c r="AN1516" s="96">
        <v>0</v>
      </c>
      <c r="AO1516" s="96" t="s">
        <v>2365</v>
      </c>
      <c r="AP1516" s="96" t="s">
        <v>2987</v>
      </c>
    </row>
    <row r="1517" spans="1:42">
      <c r="A1517" s="23">
        <v>1516</v>
      </c>
      <c r="B1517" s="96" t="s">
        <v>2496</v>
      </c>
      <c r="C1517" s="96" t="s">
        <v>1792</v>
      </c>
      <c r="D1517" s="23" t="s">
        <v>152</v>
      </c>
      <c r="E1517" s="23" t="s">
        <v>849</v>
      </c>
      <c r="F1517" s="23" t="s">
        <v>1496</v>
      </c>
      <c r="G1517" s="96">
        <v>77</v>
      </c>
      <c r="H1517" s="24" t="s">
        <v>2789</v>
      </c>
      <c r="I1517" s="96" t="s">
        <v>121</v>
      </c>
      <c r="J1517" s="96" t="s">
        <v>134</v>
      </c>
      <c r="K1517" s="24">
        <v>20771</v>
      </c>
      <c r="L1517" s="24">
        <v>1</v>
      </c>
      <c r="M1517" s="24">
        <v>1</v>
      </c>
      <c r="Y1517" s="24" t="s">
        <v>2364</v>
      </c>
      <c r="AA1517" s="96" t="s">
        <v>2497</v>
      </c>
      <c r="AC1517" s="96" t="s">
        <v>2498</v>
      </c>
      <c r="AD1517" s="98" t="s">
        <v>2363</v>
      </c>
      <c r="AE1517" s="96">
        <v>4</v>
      </c>
      <c r="AF1517" s="96">
        <v>1</v>
      </c>
      <c r="AG1517" s="96">
        <v>20771</v>
      </c>
      <c r="AH1517" s="96">
        <v>1</v>
      </c>
      <c r="AI1517" s="96">
        <v>1</v>
      </c>
      <c r="AJ1517" s="96" t="s">
        <v>4360</v>
      </c>
      <c r="AK1517" s="96">
        <v>4</v>
      </c>
      <c r="AN1517" s="96">
        <v>0</v>
      </c>
      <c r="AO1517" s="96" t="s">
        <v>2365</v>
      </c>
      <c r="AP1517" s="96" t="s">
        <v>2988</v>
      </c>
    </row>
    <row r="1518" spans="1:42">
      <c r="A1518" s="23">
        <v>1517</v>
      </c>
      <c r="B1518" s="96" t="s">
        <v>2496</v>
      </c>
      <c r="C1518" s="96" t="s">
        <v>1792</v>
      </c>
      <c r="D1518" s="23" t="s">
        <v>152</v>
      </c>
      <c r="E1518" s="23" t="s">
        <v>849</v>
      </c>
      <c r="F1518" s="23" t="s">
        <v>1497</v>
      </c>
      <c r="G1518" s="96">
        <v>78</v>
      </c>
      <c r="H1518" s="24" t="s">
        <v>2788</v>
      </c>
      <c r="I1518" s="96" t="s">
        <v>121</v>
      </c>
      <c r="J1518" s="96" t="s">
        <v>134</v>
      </c>
      <c r="K1518" s="24">
        <v>20781</v>
      </c>
      <c r="L1518" s="24">
        <v>0</v>
      </c>
      <c r="M1518" s="24">
        <v>1</v>
      </c>
      <c r="Y1518" s="24" t="s">
        <v>2364</v>
      </c>
      <c r="AA1518" s="96" t="s">
        <v>2497</v>
      </c>
      <c r="AC1518" s="96" t="s">
        <v>2498</v>
      </c>
      <c r="AD1518" s="98" t="s">
        <v>2363</v>
      </c>
      <c r="AE1518" s="96">
        <v>4</v>
      </c>
      <c r="AF1518" s="96">
        <v>1</v>
      </c>
      <c r="AG1518" s="96">
        <v>20781</v>
      </c>
      <c r="AH1518" s="96">
        <v>0</v>
      </c>
      <c r="AI1518" s="96">
        <v>1</v>
      </c>
      <c r="AJ1518" s="96" t="s">
        <v>4361</v>
      </c>
      <c r="AK1518" s="96">
        <v>4</v>
      </c>
      <c r="AN1518" s="96">
        <v>0</v>
      </c>
      <c r="AO1518" s="96" t="s">
        <v>2365</v>
      </c>
      <c r="AP1518" s="96" t="s">
        <v>2987</v>
      </c>
    </row>
    <row r="1519" spans="1:42">
      <c r="A1519" s="23">
        <v>1518</v>
      </c>
      <c r="B1519" s="96" t="s">
        <v>2496</v>
      </c>
      <c r="C1519" s="96" t="s">
        <v>1792</v>
      </c>
      <c r="D1519" s="23" t="s">
        <v>152</v>
      </c>
      <c r="E1519" s="23" t="s">
        <v>849</v>
      </c>
      <c r="F1519" s="23" t="s">
        <v>1497</v>
      </c>
      <c r="G1519" s="96">
        <v>78</v>
      </c>
      <c r="H1519" s="24" t="s">
        <v>2789</v>
      </c>
      <c r="I1519" s="96" t="s">
        <v>121</v>
      </c>
      <c r="J1519" s="96" t="s">
        <v>134</v>
      </c>
      <c r="K1519" s="24">
        <v>20781</v>
      </c>
      <c r="L1519" s="24">
        <v>1</v>
      </c>
      <c r="M1519" s="24">
        <v>1</v>
      </c>
      <c r="Y1519" s="24" t="s">
        <v>2364</v>
      </c>
      <c r="AA1519" s="96" t="s">
        <v>2497</v>
      </c>
      <c r="AC1519" s="96" t="s">
        <v>2498</v>
      </c>
      <c r="AD1519" s="98" t="s">
        <v>2363</v>
      </c>
      <c r="AE1519" s="96">
        <v>4</v>
      </c>
      <c r="AF1519" s="96">
        <v>1</v>
      </c>
      <c r="AG1519" s="96">
        <v>20781</v>
      </c>
      <c r="AH1519" s="96">
        <v>1</v>
      </c>
      <c r="AI1519" s="96">
        <v>1</v>
      </c>
      <c r="AJ1519" s="96" t="s">
        <v>4362</v>
      </c>
      <c r="AK1519" s="96">
        <v>4</v>
      </c>
      <c r="AN1519" s="96">
        <v>0</v>
      </c>
      <c r="AO1519" s="96" t="s">
        <v>2365</v>
      </c>
      <c r="AP1519" s="96" t="s">
        <v>2988</v>
      </c>
    </row>
    <row r="1520" spans="1:42">
      <c r="A1520" s="23">
        <v>1519</v>
      </c>
      <c r="B1520" s="96" t="s">
        <v>2496</v>
      </c>
      <c r="C1520" s="96" t="s">
        <v>1792</v>
      </c>
      <c r="D1520" s="23" t="s">
        <v>152</v>
      </c>
      <c r="E1520" s="23" t="s">
        <v>849</v>
      </c>
      <c r="F1520" s="23" t="s">
        <v>1498</v>
      </c>
      <c r="G1520" s="96">
        <v>79</v>
      </c>
      <c r="H1520" s="24" t="s">
        <v>2788</v>
      </c>
      <c r="I1520" s="96" t="s">
        <v>121</v>
      </c>
      <c r="J1520" s="96" t="s">
        <v>134</v>
      </c>
      <c r="K1520" s="24">
        <v>20791</v>
      </c>
      <c r="L1520" s="24">
        <v>0</v>
      </c>
      <c r="M1520" s="24">
        <v>1</v>
      </c>
      <c r="Y1520" s="24" t="s">
        <v>2364</v>
      </c>
      <c r="AA1520" s="96" t="s">
        <v>2497</v>
      </c>
      <c r="AC1520" s="96" t="s">
        <v>2498</v>
      </c>
      <c r="AD1520" s="98" t="s">
        <v>2363</v>
      </c>
      <c r="AE1520" s="96">
        <v>4</v>
      </c>
      <c r="AF1520" s="96">
        <v>1</v>
      </c>
      <c r="AG1520" s="96">
        <v>20791</v>
      </c>
      <c r="AH1520" s="96">
        <v>0</v>
      </c>
      <c r="AI1520" s="96">
        <v>1</v>
      </c>
      <c r="AJ1520" s="96" t="s">
        <v>4363</v>
      </c>
      <c r="AK1520" s="96">
        <v>4</v>
      </c>
      <c r="AN1520" s="96">
        <v>0</v>
      </c>
      <c r="AO1520" s="96" t="s">
        <v>2365</v>
      </c>
      <c r="AP1520" s="96" t="s">
        <v>2987</v>
      </c>
    </row>
    <row r="1521" spans="1:42">
      <c r="A1521" s="23">
        <v>1520</v>
      </c>
      <c r="B1521" s="96" t="s">
        <v>2496</v>
      </c>
      <c r="C1521" s="96" t="s">
        <v>1792</v>
      </c>
      <c r="D1521" s="23" t="s">
        <v>152</v>
      </c>
      <c r="E1521" s="23" t="s">
        <v>849</v>
      </c>
      <c r="F1521" s="23" t="s">
        <v>1498</v>
      </c>
      <c r="G1521" s="96">
        <v>79</v>
      </c>
      <c r="H1521" s="24" t="s">
        <v>2789</v>
      </c>
      <c r="I1521" s="96" t="s">
        <v>121</v>
      </c>
      <c r="J1521" s="96" t="s">
        <v>134</v>
      </c>
      <c r="K1521" s="24">
        <v>20791</v>
      </c>
      <c r="L1521" s="24">
        <v>1</v>
      </c>
      <c r="M1521" s="24">
        <v>1</v>
      </c>
      <c r="Y1521" s="24" t="s">
        <v>2364</v>
      </c>
      <c r="AA1521" s="96" t="s">
        <v>2497</v>
      </c>
      <c r="AC1521" s="96" t="s">
        <v>2498</v>
      </c>
      <c r="AD1521" s="98" t="s">
        <v>2363</v>
      </c>
      <c r="AE1521" s="96">
        <v>4</v>
      </c>
      <c r="AF1521" s="96">
        <v>1</v>
      </c>
      <c r="AG1521" s="96">
        <v>20791</v>
      </c>
      <c r="AH1521" s="96">
        <v>1</v>
      </c>
      <c r="AI1521" s="96">
        <v>1</v>
      </c>
      <c r="AJ1521" s="96" t="s">
        <v>4364</v>
      </c>
      <c r="AK1521" s="96">
        <v>4</v>
      </c>
      <c r="AN1521" s="96">
        <v>0</v>
      </c>
      <c r="AO1521" s="96" t="s">
        <v>2365</v>
      </c>
      <c r="AP1521" s="96" t="s">
        <v>2988</v>
      </c>
    </row>
    <row r="1522" spans="1:42">
      <c r="A1522" s="23">
        <v>1521</v>
      </c>
      <c r="B1522" s="96" t="s">
        <v>2496</v>
      </c>
      <c r="C1522" s="96" t="s">
        <v>1792</v>
      </c>
      <c r="D1522" s="23" t="s">
        <v>152</v>
      </c>
      <c r="E1522" s="23" t="s">
        <v>849</v>
      </c>
      <c r="F1522" s="23" t="s">
        <v>1499</v>
      </c>
      <c r="G1522" s="96">
        <v>80</v>
      </c>
      <c r="H1522" s="24" t="s">
        <v>2788</v>
      </c>
      <c r="I1522" s="96" t="s">
        <v>121</v>
      </c>
      <c r="J1522" s="96" t="s">
        <v>134</v>
      </c>
      <c r="K1522" s="24">
        <v>20801</v>
      </c>
      <c r="L1522" s="24">
        <v>0</v>
      </c>
      <c r="M1522" s="24">
        <v>1</v>
      </c>
      <c r="Y1522" s="24" t="s">
        <v>2364</v>
      </c>
      <c r="AA1522" s="96" t="s">
        <v>2497</v>
      </c>
      <c r="AC1522" s="96" t="s">
        <v>2498</v>
      </c>
      <c r="AD1522" s="98" t="s">
        <v>2363</v>
      </c>
      <c r="AE1522" s="96">
        <v>4</v>
      </c>
      <c r="AF1522" s="96">
        <v>1</v>
      </c>
      <c r="AG1522" s="96">
        <v>20801</v>
      </c>
      <c r="AH1522" s="96">
        <v>0</v>
      </c>
      <c r="AI1522" s="96">
        <v>1</v>
      </c>
      <c r="AJ1522" s="96" t="s">
        <v>4365</v>
      </c>
      <c r="AK1522" s="96">
        <v>4</v>
      </c>
      <c r="AN1522" s="96">
        <v>0</v>
      </c>
      <c r="AO1522" s="96" t="s">
        <v>2365</v>
      </c>
      <c r="AP1522" s="96" t="s">
        <v>2987</v>
      </c>
    </row>
    <row r="1523" spans="1:42">
      <c r="A1523" s="23">
        <v>1522</v>
      </c>
      <c r="B1523" s="96" t="s">
        <v>2496</v>
      </c>
      <c r="C1523" s="96" t="s">
        <v>1792</v>
      </c>
      <c r="D1523" s="23" t="s">
        <v>152</v>
      </c>
      <c r="E1523" s="23" t="s">
        <v>849</v>
      </c>
      <c r="F1523" s="23" t="s">
        <v>1499</v>
      </c>
      <c r="G1523" s="96">
        <v>80</v>
      </c>
      <c r="H1523" s="24" t="s">
        <v>2789</v>
      </c>
      <c r="I1523" s="96" t="s">
        <v>121</v>
      </c>
      <c r="J1523" s="96" t="s">
        <v>134</v>
      </c>
      <c r="K1523" s="24">
        <v>20801</v>
      </c>
      <c r="L1523" s="24">
        <v>1</v>
      </c>
      <c r="M1523" s="24">
        <v>1</v>
      </c>
      <c r="Y1523" s="24" t="s">
        <v>2364</v>
      </c>
      <c r="AA1523" s="96" t="s">
        <v>2497</v>
      </c>
      <c r="AC1523" s="96" t="s">
        <v>2498</v>
      </c>
      <c r="AD1523" s="98" t="s">
        <v>2363</v>
      </c>
      <c r="AE1523" s="96">
        <v>4</v>
      </c>
      <c r="AF1523" s="96">
        <v>1</v>
      </c>
      <c r="AG1523" s="96">
        <v>20801</v>
      </c>
      <c r="AH1523" s="96">
        <v>1</v>
      </c>
      <c r="AI1523" s="96">
        <v>1</v>
      </c>
      <c r="AJ1523" s="96" t="s">
        <v>4366</v>
      </c>
      <c r="AK1523" s="96">
        <v>4</v>
      </c>
      <c r="AN1523" s="96">
        <v>0</v>
      </c>
      <c r="AO1523" s="96" t="s">
        <v>2365</v>
      </c>
      <c r="AP1523" s="96" t="s">
        <v>2988</v>
      </c>
    </row>
    <row r="1524" spans="1:42">
      <c r="A1524" s="23">
        <v>1523</v>
      </c>
      <c r="B1524" s="96" t="s">
        <v>2496</v>
      </c>
      <c r="C1524" s="96" t="s">
        <v>1792</v>
      </c>
      <c r="D1524" s="23" t="s">
        <v>152</v>
      </c>
      <c r="E1524" s="23" t="s">
        <v>849</v>
      </c>
      <c r="F1524" s="23" t="s">
        <v>1217</v>
      </c>
      <c r="G1524" s="96">
        <v>81</v>
      </c>
      <c r="H1524" s="24" t="s">
        <v>2788</v>
      </c>
      <c r="I1524" s="96" t="s">
        <v>121</v>
      </c>
      <c r="J1524" s="96" t="s">
        <v>134</v>
      </c>
      <c r="K1524" s="24">
        <v>20811</v>
      </c>
      <c r="L1524" s="24">
        <v>0</v>
      </c>
      <c r="M1524" s="24">
        <v>1</v>
      </c>
      <c r="Y1524" s="24" t="s">
        <v>2364</v>
      </c>
      <c r="AA1524" s="96" t="s">
        <v>2497</v>
      </c>
      <c r="AC1524" s="96" t="s">
        <v>2498</v>
      </c>
      <c r="AD1524" s="98" t="s">
        <v>2363</v>
      </c>
      <c r="AE1524" s="96">
        <v>4</v>
      </c>
      <c r="AF1524" s="96">
        <v>1</v>
      </c>
      <c r="AG1524" s="96">
        <v>20811</v>
      </c>
      <c r="AH1524" s="96">
        <v>0</v>
      </c>
      <c r="AI1524" s="96">
        <v>1</v>
      </c>
      <c r="AJ1524" s="96" t="s">
        <v>4367</v>
      </c>
      <c r="AK1524" s="96">
        <v>4</v>
      </c>
      <c r="AN1524" s="96">
        <v>0</v>
      </c>
      <c r="AO1524" s="96" t="s">
        <v>2365</v>
      </c>
      <c r="AP1524" s="96" t="s">
        <v>2987</v>
      </c>
    </row>
    <row r="1525" spans="1:42">
      <c r="A1525" s="23">
        <v>1524</v>
      </c>
      <c r="B1525" s="96" t="s">
        <v>2496</v>
      </c>
      <c r="C1525" s="96" t="s">
        <v>1792</v>
      </c>
      <c r="D1525" s="23" t="s">
        <v>152</v>
      </c>
      <c r="E1525" s="23" t="s">
        <v>849</v>
      </c>
      <c r="F1525" s="23" t="s">
        <v>1217</v>
      </c>
      <c r="G1525" s="96">
        <v>81</v>
      </c>
      <c r="H1525" s="24" t="s">
        <v>2789</v>
      </c>
      <c r="I1525" s="96" t="s">
        <v>121</v>
      </c>
      <c r="J1525" s="96" t="s">
        <v>134</v>
      </c>
      <c r="K1525" s="24">
        <v>20811</v>
      </c>
      <c r="L1525" s="24">
        <v>1</v>
      </c>
      <c r="M1525" s="24">
        <v>1</v>
      </c>
      <c r="Y1525" s="24" t="s">
        <v>2364</v>
      </c>
      <c r="AA1525" s="96" t="s">
        <v>2497</v>
      </c>
      <c r="AC1525" s="96" t="s">
        <v>2498</v>
      </c>
      <c r="AD1525" s="98" t="s">
        <v>2363</v>
      </c>
      <c r="AE1525" s="96">
        <v>4</v>
      </c>
      <c r="AF1525" s="96">
        <v>1</v>
      </c>
      <c r="AG1525" s="96">
        <v>20811</v>
      </c>
      <c r="AH1525" s="96">
        <v>1</v>
      </c>
      <c r="AI1525" s="96">
        <v>1</v>
      </c>
      <c r="AJ1525" s="96" t="s">
        <v>4368</v>
      </c>
      <c r="AK1525" s="96">
        <v>4</v>
      </c>
      <c r="AN1525" s="96">
        <v>0</v>
      </c>
      <c r="AO1525" s="96" t="s">
        <v>2365</v>
      </c>
      <c r="AP1525" s="96" t="s">
        <v>2988</v>
      </c>
    </row>
    <row r="1526" spans="1:42">
      <c r="A1526" s="23">
        <v>1525</v>
      </c>
      <c r="B1526" s="96" t="s">
        <v>2496</v>
      </c>
      <c r="C1526" s="96" t="s">
        <v>1792</v>
      </c>
      <c r="D1526" s="23" t="s">
        <v>152</v>
      </c>
      <c r="E1526" s="23" t="s">
        <v>849</v>
      </c>
      <c r="F1526" s="23" t="s">
        <v>1219</v>
      </c>
      <c r="G1526" s="96">
        <v>82</v>
      </c>
      <c r="H1526" s="24" t="s">
        <v>2788</v>
      </c>
      <c r="I1526" s="96" t="s">
        <v>121</v>
      </c>
      <c r="J1526" s="96" t="s">
        <v>134</v>
      </c>
      <c r="K1526" s="24">
        <v>20821</v>
      </c>
      <c r="L1526" s="24">
        <v>0</v>
      </c>
      <c r="M1526" s="24">
        <v>1</v>
      </c>
      <c r="Y1526" s="24" t="s">
        <v>2364</v>
      </c>
      <c r="AA1526" s="96" t="s">
        <v>2497</v>
      </c>
      <c r="AC1526" s="96" t="s">
        <v>2498</v>
      </c>
      <c r="AD1526" s="98" t="s">
        <v>2363</v>
      </c>
      <c r="AE1526" s="96">
        <v>4</v>
      </c>
      <c r="AF1526" s="96">
        <v>1</v>
      </c>
      <c r="AG1526" s="96">
        <v>20821</v>
      </c>
      <c r="AH1526" s="96">
        <v>0</v>
      </c>
      <c r="AI1526" s="96">
        <v>1</v>
      </c>
      <c r="AJ1526" s="96" t="s">
        <v>4369</v>
      </c>
      <c r="AK1526" s="96">
        <v>4</v>
      </c>
      <c r="AN1526" s="96">
        <v>0</v>
      </c>
      <c r="AO1526" s="96" t="s">
        <v>2365</v>
      </c>
      <c r="AP1526" s="96" t="s">
        <v>2987</v>
      </c>
    </row>
    <row r="1527" spans="1:42">
      <c r="A1527" s="23">
        <v>1526</v>
      </c>
      <c r="B1527" s="96" t="s">
        <v>2496</v>
      </c>
      <c r="C1527" s="96" t="s">
        <v>1792</v>
      </c>
      <c r="D1527" s="23" t="s">
        <v>152</v>
      </c>
      <c r="E1527" s="23" t="s">
        <v>849</v>
      </c>
      <c r="F1527" s="23" t="s">
        <v>1219</v>
      </c>
      <c r="G1527" s="96">
        <v>82</v>
      </c>
      <c r="H1527" s="24" t="s">
        <v>2789</v>
      </c>
      <c r="I1527" s="96" t="s">
        <v>121</v>
      </c>
      <c r="J1527" s="96" t="s">
        <v>134</v>
      </c>
      <c r="K1527" s="24">
        <v>20821</v>
      </c>
      <c r="L1527" s="24">
        <v>1</v>
      </c>
      <c r="M1527" s="24">
        <v>1</v>
      </c>
      <c r="Y1527" s="24" t="s">
        <v>2364</v>
      </c>
      <c r="AA1527" s="96" t="s">
        <v>2497</v>
      </c>
      <c r="AC1527" s="96" t="s">
        <v>2498</v>
      </c>
      <c r="AD1527" s="98" t="s">
        <v>2363</v>
      </c>
      <c r="AE1527" s="96">
        <v>4</v>
      </c>
      <c r="AF1527" s="96">
        <v>1</v>
      </c>
      <c r="AG1527" s="96">
        <v>20821</v>
      </c>
      <c r="AH1527" s="96">
        <v>1</v>
      </c>
      <c r="AI1527" s="96">
        <v>1</v>
      </c>
      <c r="AJ1527" s="96" t="s">
        <v>4370</v>
      </c>
      <c r="AK1527" s="96">
        <v>4</v>
      </c>
      <c r="AN1527" s="96">
        <v>0</v>
      </c>
      <c r="AO1527" s="96" t="s">
        <v>2365</v>
      </c>
      <c r="AP1527" s="96" t="s">
        <v>2988</v>
      </c>
    </row>
    <row r="1528" spans="1:42">
      <c r="A1528" s="23">
        <v>1527</v>
      </c>
      <c r="B1528" s="96" t="s">
        <v>2496</v>
      </c>
      <c r="C1528" s="96" t="s">
        <v>1792</v>
      </c>
      <c r="D1528" s="23" t="s">
        <v>152</v>
      </c>
      <c r="E1528" s="23" t="s">
        <v>849</v>
      </c>
      <c r="F1528" s="23" t="s">
        <v>1221</v>
      </c>
      <c r="G1528" s="96">
        <v>83</v>
      </c>
      <c r="H1528" s="24" t="s">
        <v>2788</v>
      </c>
      <c r="I1528" s="96" t="s">
        <v>121</v>
      </c>
      <c r="J1528" s="96" t="s">
        <v>134</v>
      </c>
      <c r="K1528" s="24">
        <v>20831</v>
      </c>
      <c r="L1528" s="24">
        <v>0</v>
      </c>
      <c r="M1528" s="24">
        <v>1</v>
      </c>
      <c r="Y1528" s="24" t="s">
        <v>2364</v>
      </c>
      <c r="AA1528" s="96" t="s">
        <v>2497</v>
      </c>
      <c r="AC1528" s="96" t="s">
        <v>2498</v>
      </c>
      <c r="AD1528" s="98" t="s">
        <v>2363</v>
      </c>
      <c r="AE1528" s="96">
        <v>4</v>
      </c>
      <c r="AF1528" s="96">
        <v>1</v>
      </c>
      <c r="AG1528" s="96">
        <v>20831</v>
      </c>
      <c r="AH1528" s="96">
        <v>0</v>
      </c>
      <c r="AI1528" s="96">
        <v>1</v>
      </c>
      <c r="AJ1528" s="96" t="s">
        <v>4371</v>
      </c>
      <c r="AK1528" s="96">
        <v>4</v>
      </c>
      <c r="AN1528" s="96">
        <v>0</v>
      </c>
      <c r="AO1528" s="96" t="s">
        <v>2365</v>
      </c>
      <c r="AP1528" s="96" t="s">
        <v>2987</v>
      </c>
    </row>
    <row r="1529" spans="1:42">
      <c r="A1529" s="23">
        <v>1528</v>
      </c>
      <c r="B1529" s="96" t="s">
        <v>2496</v>
      </c>
      <c r="C1529" s="96" t="s">
        <v>1792</v>
      </c>
      <c r="D1529" s="23" t="s">
        <v>152</v>
      </c>
      <c r="E1529" s="23" t="s">
        <v>849</v>
      </c>
      <c r="F1529" s="23" t="s">
        <v>1221</v>
      </c>
      <c r="G1529" s="96">
        <v>83</v>
      </c>
      <c r="H1529" s="24" t="s">
        <v>2789</v>
      </c>
      <c r="I1529" s="96" t="s">
        <v>121</v>
      </c>
      <c r="J1529" s="96" t="s">
        <v>134</v>
      </c>
      <c r="K1529" s="24">
        <v>20831</v>
      </c>
      <c r="L1529" s="24">
        <v>1</v>
      </c>
      <c r="M1529" s="24">
        <v>1</v>
      </c>
      <c r="Y1529" s="24" t="s">
        <v>2364</v>
      </c>
      <c r="AA1529" s="96" t="s">
        <v>2497</v>
      </c>
      <c r="AC1529" s="96" t="s">
        <v>2498</v>
      </c>
      <c r="AD1529" s="98" t="s">
        <v>2363</v>
      </c>
      <c r="AE1529" s="96">
        <v>4</v>
      </c>
      <c r="AF1529" s="96">
        <v>1</v>
      </c>
      <c r="AG1529" s="96">
        <v>20831</v>
      </c>
      <c r="AH1529" s="96">
        <v>1</v>
      </c>
      <c r="AI1529" s="96">
        <v>1</v>
      </c>
      <c r="AJ1529" s="96" t="s">
        <v>4372</v>
      </c>
      <c r="AK1529" s="96">
        <v>4</v>
      </c>
      <c r="AN1529" s="96">
        <v>0</v>
      </c>
      <c r="AO1529" s="96" t="s">
        <v>2365</v>
      </c>
      <c r="AP1529" s="96" t="s">
        <v>2988</v>
      </c>
    </row>
    <row r="1530" spans="1:42">
      <c r="A1530" s="23">
        <v>1529</v>
      </c>
      <c r="B1530" s="96" t="s">
        <v>2496</v>
      </c>
      <c r="C1530" s="96" t="s">
        <v>1792</v>
      </c>
      <c r="D1530" s="23" t="s">
        <v>152</v>
      </c>
      <c r="E1530" s="23" t="s">
        <v>889</v>
      </c>
      <c r="F1530" s="23" t="s">
        <v>1176</v>
      </c>
      <c r="G1530" s="96">
        <v>84</v>
      </c>
      <c r="H1530" s="24" t="s">
        <v>2815</v>
      </c>
      <c r="I1530" s="96" t="s">
        <v>121</v>
      </c>
      <c r="J1530" s="96" t="s">
        <v>134</v>
      </c>
      <c r="K1530" s="24">
        <v>20841</v>
      </c>
      <c r="L1530" s="24">
        <v>0</v>
      </c>
      <c r="M1530" s="24">
        <v>1</v>
      </c>
      <c r="Y1530" s="24" t="s">
        <v>2364</v>
      </c>
      <c r="AA1530" s="96" t="s">
        <v>2497</v>
      </c>
      <c r="AC1530" s="96" t="s">
        <v>2498</v>
      </c>
      <c r="AD1530" s="98" t="s">
        <v>2363</v>
      </c>
      <c r="AE1530" s="96">
        <v>4</v>
      </c>
      <c r="AF1530" s="96">
        <v>1</v>
      </c>
      <c r="AG1530" s="96">
        <v>20841</v>
      </c>
      <c r="AH1530" s="96">
        <v>0</v>
      </c>
      <c r="AI1530" s="96">
        <v>1</v>
      </c>
      <c r="AJ1530" s="96" t="s">
        <v>4373</v>
      </c>
      <c r="AK1530" s="96">
        <v>4</v>
      </c>
      <c r="AN1530" s="96">
        <v>0</v>
      </c>
      <c r="AO1530" s="96" t="s">
        <v>2365</v>
      </c>
      <c r="AP1530" s="96" t="s">
        <v>2979</v>
      </c>
    </row>
    <row r="1531" spans="1:42">
      <c r="A1531" s="23">
        <v>1530</v>
      </c>
      <c r="B1531" s="96" t="s">
        <v>2496</v>
      </c>
      <c r="C1531" s="96" t="s">
        <v>1792</v>
      </c>
      <c r="D1531" s="23" t="s">
        <v>152</v>
      </c>
      <c r="E1531" s="23" t="s">
        <v>889</v>
      </c>
      <c r="F1531" s="23" t="s">
        <v>1176</v>
      </c>
      <c r="G1531" s="96">
        <v>84</v>
      </c>
      <c r="H1531" s="24" t="s">
        <v>2816</v>
      </c>
      <c r="I1531" s="96" t="s">
        <v>121</v>
      </c>
      <c r="J1531" s="96" t="s">
        <v>134</v>
      </c>
      <c r="K1531" s="24">
        <v>20841</v>
      </c>
      <c r="L1531" s="24">
        <v>1</v>
      </c>
      <c r="M1531" s="24">
        <v>1</v>
      </c>
      <c r="Y1531" s="24" t="s">
        <v>2364</v>
      </c>
      <c r="AA1531" s="96" t="s">
        <v>2497</v>
      </c>
      <c r="AC1531" s="96" t="s">
        <v>2498</v>
      </c>
      <c r="AD1531" s="98" t="s">
        <v>2363</v>
      </c>
      <c r="AE1531" s="96">
        <v>4</v>
      </c>
      <c r="AF1531" s="96">
        <v>1</v>
      </c>
      <c r="AG1531" s="96">
        <v>20841</v>
      </c>
      <c r="AH1531" s="96">
        <v>1</v>
      </c>
      <c r="AI1531" s="96">
        <v>1</v>
      </c>
      <c r="AJ1531" s="96" t="s">
        <v>4374</v>
      </c>
      <c r="AK1531" s="96">
        <v>4</v>
      </c>
      <c r="AN1531" s="96">
        <v>0</v>
      </c>
      <c r="AO1531" s="96" t="s">
        <v>2365</v>
      </c>
      <c r="AP1531" s="96" t="s">
        <v>2980</v>
      </c>
    </row>
    <row r="1532" spans="1:42">
      <c r="A1532" s="23">
        <v>1531</v>
      </c>
      <c r="B1532" s="96" t="s">
        <v>2496</v>
      </c>
      <c r="C1532" s="96" t="s">
        <v>1792</v>
      </c>
      <c r="D1532" s="23" t="s">
        <v>152</v>
      </c>
      <c r="E1532" s="23" t="s">
        <v>889</v>
      </c>
      <c r="F1532" s="23" t="s">
        <v>1176</v>
      </c>
      <c r="G1532" s="96">
        <v>84</v>
      </c>
      <c r="H1532" s="24" t="s">
        <v>2817</v>
      </c>
      <c r="I1532" s="96" t="s">
        <v>121</v>
      </c>
      <c r="J1532" s="96" t="s">
        <v>134</v>
      </c>
      <c r="K1532" s="24">
        <v>20841</v>
      </c>
      <c r="L1532" s="24">
        <v>2</v>
      </c>
      <c r="M1532" s="24">
        <v>1</v>
      </c>
      <c r="Y1532" s="24" t="s">
        <v>2364</v>
      </c>
      <c r="AA1532" s="96" t="s">
        <v>2497</v>
      </c>
      <c r="AC1532" s="96" t="s">
        <v>2498</v>
      </c>
      <c r="AD1532" s="98" t="s">
        <v>2363</v>
      </c>
      <c r="AE1532" s="96">
        <v>4</v>
      </c>
      <c r="AF1532" s="96">
        <v>1</v>
      </c>
      <c r="AG1532" s="96">
        <v>20841</v>
      </c>
      <c r="AH1532" s="96">
        <v>2</v>
      </c>
      <c r="AI1532" s="96">
        <v>1</v>
      </c>
      <c r="AJ1532" s="96" t="s">
        <v>4375</v>
      </c>
      <c r="AK1532" s="96">
        <v>4</v>
      </c>
      <c r="AN1532" s="96">
        <v>0</v>
      </c>
      <c r="AO1532" s="96" t="s">
        <v>2365</v>
      </c>
      <c r="AP1532" s="96" t="s">
        <v>2981</v>
      </c>
    </row>
    <row r="1533" spans="1:42">
      <c r="A1533" s="23">
        <v>1532</v>
      </c>
      <c r="B1533" s="96" t="s">
        <v>2496</v>
      </c>
      <c r="C1533" s="96" t="s">
        <v>1792</v>
      </c>
      <c r="D1533" s="23" t="s">
        <v>152</v>
      </c>
      <c r="E1533" s="23" t="s">
        <v>889</v>
      </c>
      <c r="F1533" s="23" t="s">
        <v>1176</v>
      </c>
      <c r="G1533" s="96">
        <v>84</v>
      </c>
      <c r="H1533" s="24" t="s">
        <v>2818</v>
      </c>
      <c r="I1533" s="96" t="s">
        <v>121</v>
      </c>
      <c r="J1533" s="96" t="s">
        <v>134</v>
      </c>
      <c r="K1533" s="24">
        <v>20841</v>
      </c>
      <c r="L1533" s="24">
        <v>3</v>
      </c>
      <c r="M1533" s="24">
        <v>1</v>
      </c>
      <c r="Y1533" s="24" t="s">
        <v>2364</v>
      </c>
      <c r="AA1533" s="96" t="s">
        <v>2497</v>
      </c>
      <c r="AC1533" s="96" t="s">
        <v>2498</v>
      </c>
      <c r="AD1533" s="98" t="s">
        <v>2363</v>
      </c>
      <c r="AE1533" s="96">
        <v>4</v>
      </c>
      <c r="AF1533" s="96">
        <v>1</v>
      </c>
      <c r="AG1533" s="96">
        <v>20841</v>
      </c>
      <c r="AH1533" s="96">
        <v>3</v>
      </c>
      <c r="AI1533" s="96">
        <v>1</v>
      </c>
      <c r="AJ1533" s="96" t="s">
        <v>4376</v>
      </c>
      <c r="AK1533" s="96">
        <v>4</v>
      </c>
      <c r="AN1533" s="96">
        <v>0</v>
      </c>
      <c r="AO1533" s="96" t="s">
        <v>2365</v>
      </c>
      <c r="AP1533" s="96" t="s">
        <v>2982</v>
      </c>
    </row>
    <row r="1534" spans="1:42">
      <c r="A1534" s="23">
        <v>1533</v>
      </c>
      <c r="B1534" s="96" t="s">
        <v>2496</v>
      </c>
      <c r="C1534" s="96" t="s">
        <v>1792</v>
      </c>
      <c r="D1534" s="23" t="s">
        <v>152</v>
      </c>
      <c r="E1534" s="23" t="s">
        <v>889</v>
      </c>
      <c r="F1534" s="23" t="s">
        <v>1176</v>
      </c>
      <c r="G1534" s="96">
        <v>84</v>
      </c>
      <c r="H1534" s="24" t="s">
        <v>2819</v>
      </c>
      <c r="I1534" s="96" t="s">
        <v>121</v>
      </c>
      <c r="J1534" s="96" t="s">
        <v>134</v>
      </c>
      <c r="K1534" s="24">
        <v>20841</v>
      </c>
      <c r="L1534" s="24">
        <v>4</v>
      </c>
      <c r="M1534" s="24">
        <v>1</v>
      </c>
      <c r="Y1534" s="24" t="s">
        <v>2364</v>
      </c>
      <c r="AA1534" s="96" t="s">
        <v>2497</v>
      </c>
      <c r="AC1534" s="96" t="s">
        <v>2498</v>
      </c>
      <c r="AD1534" s="98" t="s">
        <v>2363</v>
      </c>
      <c r="AE1534" s="96">
        <v>4</v>
      </c>
      <c r="AF1534" s="96">
        <v>1</v>
      </c>
      <c r="AG1534" s="96">
        <v>20841</v>
      </c>
      <c r="AH1534" s="96">
        <v>4</v>
      </c>
      <c r="AI1534" s="96">
        <v>1</v>
      </c>
      <c r="AJ1534" s="96" t="s">
        <v>4377</v>
      </c>
      <c r="AK1534" s="96">
        <v>4</v>
      </c>
      <c r="AN1534" s="96">
        <v>0</v>
      </c>
      <c r="AO1534" s="96" t="s">
        <v>2365</v>
      </c>
      <c r="AP1534" s="96" t="s">
        <v>2983</v>
      </c>
    </row>
    <row r="1535" spans="1:42">
      <c r="A1535" s="23">
        <v>1534</v>
      </c>
      <c r="B1535" s="96" t="s">
        <v>2496</v>
      </c>
      <c r="C1535" s="96" t="s">
        <v>1792</v>
      </c>
      <c r="D1535" s="23" t="s">
        <v>152</v>
      </c>
      <c r="E1535" s="23" t="s">
        <v>895</v>
      </c>
      <c r="F1535" s="23" t="s">
        <v>1522</v>
      </c>
      <c r="G1535" s="96">
        <v>85</v>
      </c>
      <c r="H1535" s="24" t="s">
        <v>2808</v>
      </c>
      <c r="I1535" s="96" t="s">
        <v>121</v>
      </c>
      <c r="J1535" s="96" t="s">
        <v>134</v>
      </c>
      <c r="K1535" s="24">
        <v>20851</v>
      </c>
      <c r="L1535" s="24">
        <v>0</v>
      </c>
      <c r="M1535" s="24">
        <v>1</v>
      </c>
      <c r="Y1535" s="24" t="s">
        <v>2364</v>
      </c>
      <c r="AA1535" s="96" t="s">
        <v>2497</v>
      </c>
      <c r="AC1535" s="96" t="s">
        <v>2498</v>
      </c>
      <c r="AD1535" s="98" t="s">
        <v>2363</v>
      </c>
      <c r="AE1535" s="96">
        <v>4</v>
      </c>
      <c r="AF1535" s="96">
        <v>1</v>
      </c>
      <c r="AG1535" s="96">
        <v>20851</v>
      </c>
      <c r="AH1535" s="96">
        <v>0</v>
      </c>
      <c r="AI1535" s="96">
        <v>1</v>
      </c>
      <c r="AJ1535" s="96" t="s">
        <v>4378</v>
      </c>
      <c r="AK1535" s="96">
        <v>4</v>
      </c>
      <c r="AN1535" s="96">
        <v>0</v>
      </c>
      <c r="AO1535" s="96" t="s">
        <v>2365</v>
      </c>
      <c r="AP1535" s="96" t="s">
        <v>2984</v>
      </c>
    </row>
    <row r="1536" spans="1:42">
      <c r="A1536" s="23">
        <v>1535</v>
      </c>
      <c r="B1536" s="96" t="s">
        <v>2496</v>
      </c>
      <c r="C1536" s="96" t="s">
        <v>1792</v>
      </c>
      <c r="D1536" s="23" t="s">
        <v>152</v>
      </c>
      <c r="E1536" s="23" t="s">
        <v>895</v>
      </c>
      <c r="F1536" s="23" t="s">
        <v>1522</v>
      </c>
      <c r="G1536" s="96">
        <v>85</v>
      </c>
      <c r="H1536" s="24" t="s">
        <v>2807</v>
      </c>
      <c r="I1536" s="96" t="s">
        <v>121</v>
      </c>
      <c r="J1536" s="96" t="s">
        <v>134</v>
      </c>
      <c r="K1536" s="24">
        <v>20851</v>
      </c>
      <c r="L1536" s="24">
        <v>1</v>
      </c>
      <c r="M1536" s="24">
        <v>1</v>
      </c>
      <c r="Y1536" s="24" t="s">
        <v>2364</v>
      </c>
      <c r="AA1536" s="96" t="s">
        <v>2497</v>
      </c>
      <c r="AC1536" s="96" t="s">
        <v>2498</v>
      </c>
      <c r="AD1536" s="98" t="s">
        <v>2363</v>
      </c>
      <c r="AE1536" s="96">
        <v>4</v>
      </c>
      <c r="AF1536" s="96">
        <v>1</v>
      </c>
      <c r="AG1536" s="96">
        <v>20851</v>
      </c>
      <c r="AH1536" s="96">
        <v>1</v>
      </c>
      <c r="AI1536" s="96">
        <v>1</v>
      </c>
      <c r="AJ1536" s="96" t="s">
        <v>4379</v>
      </c>
      <c r="AK1536" s="96">
        <v>4</v>
      </c>
      <c r="AN1536" s="96">
        <v>0</v>
      </c>
      <c r="AO1536" s="96" t="s">
        <v>2365</v>
      </c>
      <c r="AP1536" s="96" t="s">
        <v>2985</v>
      </c>
    </row>
    <row r="1537" spans="1:42">
      <c r="A1537" s="23">
        <v>1536</v>
      </c>
      <c r="B1537" s="96" t="s">
        <v>2496</v>
      </c>
      <c r="C1537" s="96" t="s">
        <v>1792</v>
      </c>
      <c r="D1537" s="23" t="s">
        <v>152</v>
      </c>
      <c r="E1537" s="23" t="s">
        <v>898</v>
      </c>
      <c r="F1537" s="23" t="s">
        <v>1522</v>
      </c>
      <c r="G1537" s="96">
        <v>86</v>
      </c>
      <c r="H1537" s="24" t="s">
        <v>2807</v>
      </c>
      <c r="I1537" s="96" t="s">
        <v>121</v>
      </c>
      <c r="J1537" s="96" t="s">
        <v>134</v>
      </c>
      <c r="K1537" s="24">
        <v>20861</v>
      </c>
      <c r="L1537" s="24">
        <v>0</v>
      </c>
      <c r="M1537" s="24">
        <v>1</v>
      </c>
      <c r="Y1537" s="24" t="s">
        <v>2364</v>
      </c>
      <c r="AA1537" s="96" t="s">
        <v>2497</v>
      </c>
      <c r="AC1537" s="96" t="s">
        <v>2498</v>
      </c>
      <c r="AD1537" s="98" t="s">
        <v>2363</v>
      </c>
      <c r="AE1537" s="96">
        <v>4</v>
      </c>
      <c r="AF1537" s="96">
        <v>1</v>
      </c>
      <c r="AG1537" s="96">
        <v>20861</v>
      </c>
      <c r="AH1537" s="96">
        <v>0</v>
      </c>
      <c r="AI1537" s="96">
        <v>1</v>
      </c>
      <c r="AJ1537" s="96" t="s">
        <v>4379</v>
      </c>
      <c r="AK1537" s="96">
        <v>4</v>
      </c>
      <c r="AN1537" s="96">
        <v>0</v>
      </c>
      <c r="AO1537" s="96" t="s">
        <v>2365</v>
      </c>
      <c r="AP1537" s="96" t="s">
        <v>2986</v>
      </c>
    </row>
    <row r="1538" spans="1:42">
      <c r="A1538" s="23">
        <v>1537</v>
      </c>
      <c r="B1538" s="96" t="s">
        <v>2496</v>
      </c>
      <c r="C1538" s="96" t="s">
        <v>1792</v>
      </c>
      <c r="D1538" s="23" t="s">
        <v>152</v>
      </c>
      <c r="E1538" s="23" t="s">
        <v>849</v>
      </c>
      <c r="F1538" s="23" t="s">
        <v>1526</v>
      </c>
      <c r="G1538" s="96">
        <v>87</v>
      </c>
      <c r="H1538" s="24" t="s">
        <v>2788</v>
      </c>
      <c r="I1538" s="96" t="s">
        <v>121</v>
      </c>
      <c r="J1538" s="96" t="s">
        <v>134</v>
      </c>
      <c r="K1538" s="24">
        <v>20871</v>
      </c>
      <c r="L1538" s="24">
        <v>0</v>
      </c>
      <c r="M1538" s="24">
        <v>1</v>
      </c>
      <c r="Y1538" s="24" t="s">
        <v>2364</v>
      </c>
      <c r="AA1538" s="96" t="s">
        <v>2497</v>
      </c>
      <c r="AC1538" s="96" t="s">
        <v>2498</v>
      </c>
      <c r="AD1538" s="98" t="s">
        <v>2363</v>
      </c>
      <c r="AE1538" s="96">
        <v>4</v>
      </c>
      <c r="AF1538" s="96">
        <v>1</v>
      </c>
      <c r="AG1538" s="96">
        <v>20871</v>
      </c>
      <c r="AH1538" s="96">
        <v>0</v>
      </c>
      <c r="AI1538" s="96">
        <v>1</v>
      </c>
      <c r="AJ1538" s="96" t="s">
        <v>4380</v>
      </c>
      <c r="AK1538" s="96">
        <v>4</v>
      </c>
      <c r="AN1538" s="96">
        <v>0</v>
      </c>
      <c r="AO1538" s="96" t="s">
        <v>2365</v>
      </c>
      <c r="AP1538" s="96" t="s">
        <v>2987</v>
      </c>
    </row>
    <row r="1539" spans="1:42">
      <c r="A1539" s="23">
        <v>1538</v>
      </c>
      <c r="B1539" s="96" t="s">
        <v>2496</v>
      </c>
      <c r="C1539" s="96" t="s">
        <v>1792</v>
      </c>
      <c r="D1539" s="23" t="s">
        <v>152</v>
      </c>
      <c r="E1539" s="23" t="s">
        <v>849</v>
      </c>
      <c r="F1539" s="23" t="s">
        <v>1526</v>
      </c>
      <c r="G1539" s="96">
        <v>87</v>
      </c>
      <c r="H1539" s="24" t="s">
        <v>2789</v>
      </c>
      <c r="I1539" s="96" t="s">
        <v>121</v>
      </c>
      <c r="J1539" s="96" t="s">
        <v>134</v>
      </c>
      <c r="K1539" s="24">
        <v>20871</v>
      </c>
      <c r="L1539" s="24">
        <v>1</v>
      </c>
      <c r="M1539" s="24">
        <v>1</v>
      </c>
      <c r="Y1539" s="24" t="s">
        <v>2364</v>
      </c>
      <c r="AA1539" s="96" t="s">
        <v>2497</v>
      </c>
      <c r="AC1539" s="96" t="s">
        <v>2498</v>
      </c>
      <c r="AD1539" s="98" t="s">
        <v>2363</v>
      </c>
      <c r="AE1539" s="96">
        <v>4</v>
      </c>
      <c r="AF1539" s="96">
        <v>1</v>
      </c>
      <c r="AG1539" s="96">
        <v>20871</v>
      </c>
      <c r="AH1539" s="96">
        <v>1</v>
      </c>
      <c r="AI1539" s="96">
        <v>1</v>
      </c>
      <c r="AJ1539" s="96" t="s">
        <v>4381</v>
      </c>
      <c r="AK1539" s="96">
        <v>4</v>
      </c>
      <c r="AN1539" s="96">
        <v>0</v>
      </c>
      <c r="AO1539" s="96" t="s">
        <v>2365</v>
      </c>
      <c r="AP1539" s="96" t="s">
        <v>2988</v>
      </c>
    </row>
    <row r="1540" spans="1:42">
      <c r="A1540" s="23">
        <v>1539</v>
      </c>
      <c r="B1540" s="96" t="s">
        <v>2496</v>
      </c>
      <c r="C1540" s="96" t="s">
        <v>1792</v>
      </c>
      <c r="D1540" s="23" t="s">
        <v>152</v>
      </c>
      <c r="E1540" s="23" t="s">
        <v>849</v>
      </c>
      <c r="F1540" s="23" t="s">
        <v>1527</v>
      </c>
      <c r="G1540" s="96">
        <v>88</v>
      </c>
      <c r="H1540" s="24" t="s">
        <v>2788</v>
      </c>
      <c r="I1540" s="96" t="s">
        <v>121</v>
      </c>
      <c r="J1540" s="96" t="s">
        <v>134</v>
      </c>
      <c r="K1540" s="24">
        <v>20881</v>
      </c>
      <c r="L1540" s="24">
        <v>0</v>
      </c>
      <c r="M1540" s="24">
        <v>1</v>
      </c>
      <c r="Y1540" s="24" t="s">
        <v>2364</v>
      </c>
      <c r="AA1540" s="96" t="s">
        <v>2497</v>
      </c>
      <c r="AC1540" s="96" t="s">
        <v>2498</v>
      </c>
      <c r="AD1540" s="98" t="s">
        <v>2363</v>
      </c>
      <c r="AE1540" s="96">
        <v>4</v>
      </c>
      <c r="AF1540" s="96">
        <v>1</v>
      </c>
      <c r="AG1540" s="96">
        <v>20881</v>
      </c>
      <c r="AH1540" s="96">
        <v>0</v>
      </c>
      <c r="AI1540" s="96">
        <v>1</v>
      </c>
      <c r="AJ1540" s="96" t="s">
        <v>4382</v>
      </c>
      <c r="AK1540" s="96">
        <v>4</v>
      </c>
      <c r="AN1540" s="96">
        <v>0</v>
      </c>
      <c r="AO1540" s="96" t="s">
        <v>2365</v>
      </c>
      <c r="AP1540" s="96" t="s">
        <v>2987</v>
      </c>
    </row>
    <row r="1541" spans="1:42">
      <c r="A1541" s="23">
        <v>1540</v>
      </c>
      <c r="B1541" s="96" t="s">
        <v>2496</v>
      </c>
      <c r="C1541" s="96" t="s">
        <v>1792</v>
      </c>
      <c r="D1541" s="23" t="s">
        <v>152</v>
      </c>
      <c r="E1541" s="23" t="s">
        <v>849</v>
      </c>
      <c r="F1541" s="23" t="s">
        <v>1527</v>
      </c>
      <c r="G1541" s="96">
        <v>88</v>
      </c>
      <c r="H1541" s="24" t="s">
        <v>2789</v>
      </c>
      <c r="I1541" s="96" t="s">
        <v>121</v>
      </c>
      <c r="J1541" s="96" t="s">
        <v>134</v>
      </c>
      <c r="K1541" s="24">
        <v>20881</v>
      </c>
      <c r="L1541" s="24">
        <v>1</v>
      </c>
      <c r="M1541" s="24">
        <v>1</v>
      </c>
      <c r="Y1541" s="24" t="s">
        <v>2364</v>
      </c>
      <c r="AA1541" s="96" t="s">
        <v>2497</v>
      </c>
      <c r="AC1541" s="96" t="s">
        <v>2498</v>
      </c>
      <c r="AD1541" s="98" t="s">
        <v>2363</v>
      </c>
      <c r="AE1541" s="96">
        <v>4</v>
      </c>
      <c r="AF1541" s="96">
        <v>1</v>
      </c>
      <c r="AG1541" s="96">
        <v>20881</v>
      </c>
      <c r="AH1541" s="96">
        <v>1</v>
      </c>
      <c r="AI1541" s="96">
        <v>1</v>
      </c>
      <c r="AJ1541" s="96" t="s">
        <v>4383</v>
      </c>
      <c r="AK1541" s="96">
        <v>4</v>
      </c>
      <c r="AN1541" s="96">
        <v>0</v>
      </c>
      <c r="AO1541" s="96" t="s">
        <v>2365</v>
      </c>
      <c r="AP1541" s="96" t="s">
        <v>2988</v>
      </c>
    </row>
    <row r="1542" spans="1:42">
      <c r="A1542" s="23">
        <v>1541</v>
      </c>
      <c r="B1542" s="96" t="s">
        <v>2496</v>
      </c>
      <c r="C1542" s="96" t="s">
        <v>1792</v>
      </c>
      <c r="D1542" s="23" t="s">
        <v>152</v>
      </c>
      <c r="E1542" s="23" t="s">
        <v>849</v>
      </c>
      <c r="F1542" s="23" t="s">
        <v>1189</v>
      </c>
      <c r="G1542" s="96">
        <v>89</v>
      </c>
      <c r="H1542" s="24" t="s">
        <v>2788</v>
      </c>
      <c r="I1542" s="96" t="s">
        <v>121</v>
      </c>
      <c r="J1542" s="96" t="s">
        <v>134</v>
      </c>
      <c r="K1542" s="24">
        <v>20891</v>
      </c>
      <c r="L1542" s="24">
        <v>0</v>
      </c>
      <c r="M1542" s="24">
        <v>1</v>
      </c>
      <c r="Y1542" s="24" t="s">
        <v>2364</v>
      </c>
      <c r="AA1542" s="96" t="s">
        <v>2497</v>
      </c>
      <c r="AC1542" s="96" t="s">
        <v>2498</v>
      </c>
      <c r="AD1542" s="98" t="s">
        <v>2363</v>
      </c>
      <c r="AE1542" s="96">
        <v>4</v>
      </c>
      <c r="AF1542" s="96">
        <v>1</v>
      </c>
      <c r="AG1542" s="96">
        <v>20891</v>
      </c>
      <c r="AH1542" s="96">
        <v>0</v>
      </c>
      <c r="AI1542" s="96">
        <v>1</v>
      </c>
      <c r="AJ1542" s="96" t="s">
        <v>4384</v>
      </c>
      <c r="AK1542" s="96">
        <v>4</v>
      </c>
      <c r="AN1542" s="96">
        <v>0</v>
      </c>
      <c r="AO1542" s="96" t="s">
        <v>2365</v>
      </c>
      <c r="AP1542" s="96" t="s">
        <v>2987</v>
      </c>
    </row>
    <row r="1543" spans="1:42">
      <c r="A1543" s="23">
        <v>1542</v>
      </c>
      <c r="B1543" s="96" t="s">
        <v>2496</v>
      </c>
      <c r="C1543" s="96" t="s">
        <v>1792</v>
      </c>
      <c r="D1543" s="23" t="s">
        <v>152</v>
      </c>
      <c r="E1543" s="23" t="s">
        <v>849</v>
      </c>
      <c r="F1543" s="23" t="s">
        <v>1189</v>
      </c>
      <c r="G1543" s="96">
        <v>89</v>
      </c>
      <c r="H1543" s="24" t="s">
        <v>2789</v>
      </c>
      <c r="I1543" s="96" t="s">
        <v>121</v>
      </c>
      <c r="J1543" s="96" t="s">
        <v>134</v>
      </c>
      <c r="K1543" s="24">
        <v>20891</v>
      </c>
      <c r="L1543" s="24">
        <v>1</v>
      </c>
      <c r="M1543" s="24">
        <v>1</v>
      </c>
      <c r="Y1543" s="24" t="s">
        <v>2364</v>
      </c>
      <c r="AA1543" s="96" t="s">
        <v>2497</v>
      </c>
      <c r="AC1543" s="96" t="s">
        <v>2498</v>
      </c>
      <c r="AD1543" s="98" t="s">
        <v>2363</v>
      </c>
      <c r="AE1543" s="96">
        <v>4</v>
      </c>
      <c r="AF1543" s="96">
        <v>1</v>
      </c>
      <c r="AG1543" s="96">
        <v>20891</v>
      </c>
      <c r="AH1543" s="96">
        <v>1</v>
      </c>
      <c r="AI1543" s="96">
        <v>1</v>
      </c>
      <c r="AJ1543" s="96" t="s">
        <v>4385</v>
      </c>
      <c r="AK1543" s="96">
        <v>4</v>
      </c>
      <c r="AN1543" s="96">
        <v>0</v>
      </c>
      <c r="AO1543" s="96" t="s">
        <v>2365</v>
      </c>
      <c r="AP1543" s="96" t="s">
        <v>2988</v>
      </c>
    </row>
    <row r="1544" spans="1:42">
      <c r="A1544" s="23">
        <v>1543</v>
      </c>
      <c r="B1544" s="96" t="s">
        <v>2496</v>
      </c>
      <c r="C1544" s="96" t="s">
        <v>1792</v>
      </c>
      <c r="D1544" s="23" t="s">
        <v>152</v>
      </c>
      <c r="E1544" s="23" t="s">
        <v>849</v>
      </c>
      <c r="F1544" s="23" t="s">
        <v>1191</v>
      </c>
      <c r="G1544" s="96">
        <v>90</v>
      </c>
      <c r="H1544" s="24" t="s">
        <v>2788</v>
      </c>
      <c r="I1544" s="96" t="s">
        <v>121</v>
      </c>
      <c r="J1544" s="96" t="s">
        <v>134</v>
      </c>
      <c r="K1544" s="24">
        <v>20901</v>
      </c>
      <c r="L1544" s="24">
        <v>0</v>
      </c>
      <c r="M1544" s="24">
        <v>1</v>
      </c>
      <c r="Y1544" s="24" t="s">
        <v>2364</v>
      </c>
      <c r="AA1544" s="96" t="s">
        <v>2497</v>
      </c>
      <c r="AC1544" s="96" t="s">
        <v>2498</v>
      </c>
      <c r="AD1544" s="98" t="s">
        <v>2363</v>
      </c>
      <c r="AE1544" s="96">
        <v>4</v>
      </c>
      <c r="AF1544" s="96">
        <v>1</v>
      </c>
      <c r="AG1544" s="96">
        <v>20901</v>
      </c>
      <c r="AH1544" s="96">
        <v>0</v>
      </c>
      <c r="AI1544" s="96">
        <v>1</v>
      </c>
      <c r="AJ1544" s="96" t="s">
        <v>4386</v>
      </c>
      <c r="AK1544" s="96">
        <v>4</v>
      </c>
      <c r="AN1544" s="96">
        <v>0</v>
      </c>
      <c r="AO1544" s="96" t="s">
        <v>2365</v>
      </c>
      <c r="AP1544" s="96" t="s">
        <v>2987</v>
      </c>
    </row>
    <row r="1545" spans="1:42">
      <c r="A1545" s="23">
        <v>1544</v>
      </c>
      <c r="B1545" s="96" t="s">
        <v>2496</v>
      </c>
      <c r="C1545" s="96" t="s">
        <v>1792</v>
      </c>
      <c r="D1545" s="23" t="s">
        <v>152</v>
      </c>
      <c r="E1545" s="23" t="s">
        <v>849</v>
      </c>
      <c r="F1545" s="23" t="s">
        <v>1191</v>
      </c>
      <c r="G1545" s="96">
        <v>90</v>
      </c>
      <c r="H1545" s="24" t="s">
        <v>2789</v>
      </c>
      <c r="I1545" s="96" t="s">
        <v>121</v>
      </c>
      <c r="J1545" s="96" t="s">
        <v>134</v>
      </c>
      <c r="K1545" s="24">
        <v>20901</v>
      </c>
      <c r="L1545" s="24">
        <v>1</v>
      </c>
      <c r="M1545" s="24">
        <v>1</v>
      </c>
      <c r="Y1545" s="24" t="s">
        <v>2364</v>
      </c>
      <c r="AA1545" s="96" t="s">
        <v>2497</v>
      </c>
      <c r="AC1545" s="96" t="s">
        <v>2498</v>
      </c>
      <c r="AD1545" s="98" t="s">
        <v>2363</v>
      </c>
      <c r="AE1545" s="96">
        <v>4</v>
      </c>
      <c r="AF1545" s="96">
        <v>1</v>
      </c>
      <c r="AG1545" s="96">
        <v>20901</v>
      </c>
      <c r="AH1545" s="96">
        <v>1</v>
      </c>
      <c r="AI1545" s="96">
        <v>1</v>
      </c>
      <c r="AJ1545" s="96" t="s">
        <v>4387</v>
      </c>
      <c r="AK1545" s="96">
        <v>4</v>
      </c>
      <c r="AN1545" s="96">
        <v>0</v>
      </c>
      <c r="AO1545" s="96" t="s">
        <v>2365</v>
      </c>
      <c r="AP1545" s="96" t="s">
        <v>2988</v>
      </c>
    </row>
    <row r="1546" spans="1:42">
      <c r="A1546" s="23">
        <v>1545</v>
      </c>
      <c r="B1546" s="96" t="s">
        <v>2496</v>
      </c>
      <c r="C1546" s="96" t="s">
        <v>1792</v>
      </c>
      <c r="D1546" s="23" t="s">
        <v>152</v>
      </c>
      <c r="E1546" s="23" t="s">
        <v>849</v>
      </c>
      <c r="F1546" s="23" t="s">
        <v>1193</v>
      </c>
      <c r="G1546" s="96">
        <v>91</v>
      </c>
      <c r="H1546" s="24" t="s">
        <v>2788</v>
      </c>
      <c r="I1546" s="96" t="s">
        <v>121</v>
      </c>
      <c r="J1546" s="96" t="s">
        <v>134</v>
      </c>
      <c r="K1546" s="24">
        <v>20911</v>
      </c>
      <c r="L1546" s="24">
        <v>0</v>
      </c>
      <c r="M1546" s="24">
        <v>1</v>
      </c>
      <c r="Y1546" s="24" t="s">
        <v>2364</v>
      </c>
      <c r="AA1546" s="96" t="s">
        <v>2497</v>
      </c>
      <c r="AC1546" s="96" t="s">
        <v>2498</v>
      </c>
      <c r="AD1546" s="98" t="s">
        <v>2363</v>
      </c>
      <c r="AE1546" s="96">
        <v>4</v>
      </c>
      <c r="AF1546" s="96">
        <v>1</v>
      </c>
      <c r="AG1546" s="96">
        <v>20911</v>
      </c>
      <c r="AH1546" s="96">
        <v>0</v>
      </c>
      <c r="AI1546" s="96">
        <v>1</v>
      </c>
      <c r="AJ1546" s="96" t="s">
        <v>4388</v>
      </c>
      <c r="AK1546" s="96">
        <v>4</v>
      </c>
      <c r="AN1546" s="96">
        <v>0</v>
      </c>
      <c r="AO1546" s="96" t="s">
        <v>2365</v>
      </c>
      <c r="AP1546" s="96" t="s">
        <v>2987</v>
      </c>
    </row>
    <row r="1547" spans="1:42">
      <c r="A1547" s="23">
        <v>1546</v>
      </c>
      <c r="B1547" s="96" t="s">
        <v>2496</v>
      </c>
      <c r="C1547" s="96" t="s">
        <v>1792</v>
      </c>
      <c r="D1547" s="23" t="s">
        <v>152</v>
      </c>
      <c r="E1547" s="23" t="s">
        <v>849</v>
      </c>
      <c r="F1547" s="23" t="s">
        <v>1193</v>
      </c>
      <c r="G1547" s="96">
        <v>91</v>
      </c>
      <c r="H1547" s="24" t="s">
        <v>2789</v>
      </c>
      <c r="I1547" s="96" t="s">
        <v>121</v>
      </c>
      <c r="J1547" s="96" t="s">
        <v>134</v>
      </c>
      <c r="K1547" s="24">
        <v>20911</v>
      </c>
      <c r="L1547" s="24">
        <v>1</v>
      </c>
      <c r="M1547" s="24">
        <v>1</v>
      </c>
      <c r="Y1547" s="24" t="s">
        <v>2364</v>
      </c>
      <c r="AA1547" s="96" t="s">
        <v>2497</v>
      </c>
      <c r="AC1547" s="96" t="s">
        <v>2498</v>
      </c>
      <c r="AD1547" s="98" t="s">
        <v>2363</v>
      </c>
      <c r="AE1547" s="96">
        <v>4</v>
      </c>
      <c r="AF1547" s="96">
        <v>1</v>
      </c>
      <c r="AG1547" s="96">
        <v>20911</v>
      </c>
      <c r="AH1547" s="96">
        <v>1</v>
      </c>
      <c r="AI1547" s="96">
        <v>1</v>
      </c>
      <c r="AJ1547" s="96" t="s">
        <v>4389</v>
      </c>
      <c r="AK1547" s="96">
        <v>4</v>
      </c>
      <c r="AN1547" s="96">
        <v>0</v>
      </c>
      <c r="AO1547" s="96" t="s">
        <v>2365</v>
      </c>
      <c r="AP1547" s="96" t="s">
        <v>2988</v>
      </c>
    </row>
    <row r="1548" spans="1:42">
      <c r="A1548" s="23">
        <v>1547</v>
      </c>
      <c r="B1548" s="96" t="s">
        <v>2496</v>
      </c>
      <c r="C1548" s="96" t="s">
        <v>1792</v>
      </c>
      <c r="D1548" s="23" t="s">
        <v>152</v>
      </c>
      <c r="E1548" s="23" t="s">
        <v>849</v>
      </c>
      <c r="F1548" s="23" t="s">
        <v>1195</v>
      </c>
      <c r="G1548" s="96">
        <v>92</v>
      </c>
      <c r="H1548" s="24" t="s">
        <v>2788</v>
      </c>
      <c r="I1548" s="96" t="s">
        <v>121</v>
      </c>
      <c r="J1548" s="96" t="s">
        <v>134</v>
      </c>
      <c r="K1548" s="24">
        <v>20921</v>
      </c>
      <c r="L1548" s="24">
        <v>0</v>
      </c>
      <c r="M1548" s="24">
        <v>1</v>
      </c>
      <c r="Y1548" s="24" t="s">
        <v>2364</v>
      </c>
      <c r="AA1548" s="96" t="s">
        <v>2497</v>
      </c>
      <c r="AC1548" s="96" t="s">
        <v>2498</v>
      </c>
      <c r="AD1548" s="98" t="s">
        <v>2363</v>
      </c>
      <c r="AE1548" s="96">
        <v>4</v>
      </c>
      <c r="AF1548" s="96">
        <v>1</v>
      </c>
      <c r="AG1548" s="96">
        <v>20921</v>
      </c>
      <c r="AH1548" s="96">
        <v>0</v>
      </c>
      <c r="AI1548" s="96">
        <v>1</v>
      </c>
      <c r="AJ1548" s="96" t="s">
        <v>4390</v>
      </c>
      <c r="AK1548" s="96">
        <v>4</v>
      </c>
      <c r="AN1548" s="96">
        <v>0</v>
      </c>
      <c r="AO1548" s="96" t="s">
        <v>2365</v>
      </c>
      <c r="AP1548" s="96" t="s">
        <v>2987</v>
      </c>
    </row>
    <row r="1549" spans="1:42">
      <c r="A1549" s="23">
        <v>1548</v>
      </c>
      <c r="B1549" s="96" t="s">
        <v>2496</v>
      </c>
      <c r="C1549" s="96" t="s">
        <v>1792</v>
      </c>
      <c r="D1549" s="23" t="s">
        <v>152</v>
      </c>
      <c r="E1549" s="23" t="s">
        <v>849</v>
      </c>
      <c r="F1549" s="23" t="s">
        <v>1195</v>
      </c>
      <c r="G1549" s="96">
        <v>92</v>
      </c>
      <c r="H1549" s="24" t="s">
        <v>2789</v>
      </c>
      <c r="I1549" s="96" t="s">
        <v>121</v>
      </c>
      <c r="J1549" s="96" t="s">
        <v>134</v>
      </c>
      <c r="K1549" s="24">
        <v>20921</v>
      </c>
      <c r="L1549" s="24">
        <v>1</v>
      </c>
      <c r="M1549" s="24">
        <v>1</v>
      </c>
      <c r="Y1549" s="24" t="s">
        <v>2364</v>
      </c>
      <c r="AA1549" s="96" t="s">
        <v>2497</v>
      </c>
      <c r="AC1549" s="96" t="s">
        <v>2498</v>
      </c>
      <c r="AD1549" s="98" t="s">
        <v>2363</v>
      </c>
      <c r="AE1549" s="96">
        <v>4</v>
      </c>
      <c r="AF1549" s="96">
        <v>1</v>
      </c>
      <c r="AG1549" s="96">
        <v>20921</v>
      </c>
      <c r="AH1549" s="96">
        <v>1</v>
      </c>
      <c r="AI1549" s="96">
        <v>1</v>
      </c>
      <c r="AJ1549" s="96" t="s">
        <v>4391</v>
      </c>
      <c r="AK1549" s="96">
        <v>4</v>
      </c>
      <c r="AN1549" s="96">
        <v>0</v>
      </c>
      <c r="AO1549" s="96" t="s">
        <v>2365</v>
      </c>
      <c r="AP1549" s="96" t="s">
        <v>2988</v>
      </c>
    </row>
    <row r="1550" spans="1:42">
      <c r="A1550" s="23">
        <v>1549</v>
      </c>
      <c r="B1550" s="96" t="s">
        <v>2496</v>
      </c>
      <c r="C1550" s="96" t="s">
        <v>1792</v>
      </c>
      <c r="D1550" s="23" t="s">
        <v>152</v>
      </c>
      <c r="E1550" s="23" t="s">
        <v>849</v>
      </c>
      <c r="F1550" s="23" t="s">
        <v>1707</v>
      </c>
      <c r="G1550" s="96">
        <v>93</v>
      </c>
      <c r="H1550" s="24" t="s">
        <v>2788</v>
      </c>
      <c r="I1550" s="96" t="s">
        <v>121</v>
      </c>
      <c r="J1550" s="96" t="s">
        <v>134</v>
      </c>
      <c r="K1550" s="24">
        <v>20931</v>
      </c>
      <c r="L1550" s="24">
        <v>0</v>
      </c>
      <c r="M1550" s="24">
        <v>1</v>
      </c>
      <c r="Y1550" s="24" t="s">
        <v>2364</v>
      </c>
      <c r="AA1550" s="96" t="s">
        <v>2497</v>
      </c>
      <c r="AC1550" s="96" t="s">
        <v>2498</v>
      </c>
      <c r="AD1550" s="98" t="s">
        <v>2363</v>
      </c>
      <c r="AE1550" s="96">
        <v>4</v>
      </c>
      <c r="AF1550" s="96">
        <v>1</v>
      </c>
      <c r="AG1550" s="96">
        <v>20931</v>
      </c>
      <c r="AH1550" s="96">
        <v>0</v>
      </c>
      <c r="AI1550" s="96">
        <v>1</v>
      </c>
      <c r="AJ1550" s="96" t="s">
        <v>4392</v>
      </c>
      <c r="AK1550" s="96">
        <v>4</v>
      </c>
      <c r="AN1550" s="96">
        <v>0</v>
      </c>
      <c r="AO1550" s="96" t="s">
        <v>2365</v>
      </c>
      <c r="AP1550" s="96" t="s">
        <v>2987</v>
      </c>
    </row>
    <row r="1551" spans="1:42">
      <c r="A1551" s="23">
        <v>1550</v>
      </c>
      <c r="B1551" s="96" t="s">
        <v>2496</v>
      </c>
      <c r="C1551" s="96" t="s">
        <v>1792</v>
      </c>
      <c r="D1551" s="23" t="s">
        <v>152</v>
      </c>
      <c r="E1551" s="23" t="s">
        <v>849</v>
      </c>
      <c r="F1551" s="23" t="s">
        <v>1707</v>
      </c>
      <c r="G1551" s="96">
        <v>93</v>
      </c>
      <c r="H1551" s="24" t="s">
        <v>2789</v>
      </c>
      <c r="I1551" s="96" t="s">
        <v>121</v>
      </c>
      <c r="J1551" s="96" t="s">
        <v>134</v>
      </c>
      <c r="K1551" s="24">
        <v>20931</v>
      </c>
      <c r="L1551" s="24">
        <v>1</v>
      </c>
      <c r="M1551" s="24">
        <v>1</v>
      </c>
      <c r="Y1551" s="24" t="s">
        <v>2364</v>
      </c>
      <c r="AA1551" s="96" t="s">
        <v>2497</v>
      </c>
      <c r="AC1551" s="96" t="s">
        <v>2498</v>
      </c>
      <c r="AD1551" s="98" t="s">
        <v>2363</v>
      </c>
      <c r="AE1551" s="96">
        <v>4</v>
      </c>
      <c r="AF1551" s="96">
        <v>1</v>
      </c>
      <c r="AG1551" s="96">
        <v>20931</v>
      </c>
      <c r="AH1551" s="96">
        <v>1</v>
      </c>
      <c r="AI1551" s="96">
        <v>1</v>
      </c>
      <c r="AJ1551" s="96" t="s">
        <v>4393</v>
      </c>
      <c r="AK1551" s="96">
        <v>4</v>
      </c>
      <c r="AN1551" s="96">
        <v>0</v>
      </c>
      <c r="AO1551" s="96" t="s">
        <v>2365</v>
      </c>
      <c r="AP1551" s="96" t="s">
        <v>2988</v>
      </c>
    </row>
    <row r="1552" spans="1:42">
      <c r="A1552" s="23">
        <v>1551</v>
      </c>
      <c r="B1552" s="96" t="s">
        <v>2496</v>
      </c>
      <c r="C1552" s="96" t="s">
        <v>1792</v>
      </c>
      <c r="D1552" s="23" t="s">
        <v>152</v>
      </c>
      <c r="E1552" s="23" t="s">
        <v>849</v>
      </c>
      <c r="F1552" s="23" t="s">
        <v>1708</v>
      </c>
      <c r="G1552" s="96">
        <v>94</v>
      </c>
      <c r="H1552" s="24" t="s">
        <v>2788</v>
      </c>
      <c r="I1552" s="96" t="s">
        <v>121</v>
      </c>
      <c r="J1552" s="96" t="s">
        <v>134</v>
      </c>
      <c r="K1552" s="24">
        <v>20941</v>
      </c>
      <c r="L1552" s="24">
        <v>0</v>
      </c>
      <c r="M1552" s="24">
        <v>1</v>
      </c>
      <c r="Y1552" s="24" t="s">
        <v>2364</v>
      </c>
      <c r="AA1552" s="96" t="s">
        <v>2497</v>
      </c>
      <c r="AC1552" s="96" t="s">
        <v>2498</v>
      </c>
      <c r="AD1552" s="98" t="s">
        <v>2363</v>
      </c>
      <c r="AE1552" s="96">
        <v>4</v>
      </c>
      <c r="AF1552" s="96">
        <v>1</v>
      </c>
      <c r="AG1552" s="96">
        <v>20941</v>
      </c>
      <c r="AH1552" s="96">
        <v>0</v>
      </c>
      <c r="AI1552" s="96">
        <v>1</v>
      </c>
      <c r="AJ1552" s="96" t="s">
        <v>4394</v>
      </c>
      <c r="AK1552" s="96">
        <v>4</v>
      </c>
      <c r="AN1552" s="96">
        <v>0</v>
      </c>
      <c r="AO1552" s="96" t="s">
        <v>2365</v>
      </c>
      <c r="AP1552" s="96" t="s">
        <v>2987</v>
      </c>
    </row>
    <row r="1553" spans="1:42">
      <c r="A1553" s="23">
        <v>1552</v>
      </c>
      <c r="B1553" s="96" t="s">
        <v>2496</v>
      </c>
      <c r="C1553" s="96" t="s">
        <v>1792</v>
      </c>
      <c r="D1553" s="23" t="s">
        <v>152</v>
      </c>
      <c r="E1553" s="23" t="s">
        <v>849</v>
      </c>
      <c r="F1553" s="23" t="s">
        <v>1708</v>
      </c>
      <c r="G1553" s="96">
        <v>94</v>
      </c>
      <c r="H1553" s="24" t="s">
        <v>2789</v>
      </c>
      <c r="I1553" s="96" t="s">
        <v>121</v>
      </c>
      <c r="J1553" s="96" t="s">
        <v>134</v>
      </c>
      <c r="K1553" s="24">
        <v>20941</v>
      </c>
      <c r="L1553" s="24">
        <v>1</v>
      </c>
      <c r="M1553" s="24">
        <v>1</v>
      </c>
      <c r="Y1553" s="24" t="s">
        <v>2364</v>
      </c>
      <c r="AA1553" s="96" t="s">
        <v>2497</v>
      </c>
      <c r="AC1553" s="96" t="s">
        <v>2498</v>
      </c>
      <c r="AD1553" s="98" t="s">
        <v>2363</v>
      </c>
      <c r="AE1553" s="96">
        <v>4</v>
      </c>
      <c r="AF1553" s="96">
        <v>1</v>
      </c>
      <c r="AG1553" s="96">
        <v>20941</v>
      </c>
      <c r="AH1553" s="96">
        <v>1</v>
      </c>
      <c r="AI1553" s="96">
        <v>1</v>
      </c>
      <c r="AJ1553" s="96" t="s">
        <v>4395</v>
      </c>
      <c r="AK1553" s="96">
        <v>4</v>
      </c>
      <c r="AN1553" s="96">
        <v>0</v>
      </c>
      <c r="AO1553" s="96" t="s">
        <v>2365</v>
      </c>
      <c r="AP1553" s="96" t="s">
        <v>2988</v>
      </c>
    </row>
    <row r="1554" spans="1:42">
      <c r="A1554" s="23">
        <v>1553</v>
      </c>
      <c r="B1554" s="96" t="s">
        <v>2496</v>
      </c>
      <c r="C1554" s="96" t="s">
        <v>1792</v>
      </c>
      <c r="D1554" s="23" t="s">
        <v>152</v>
      </c>
      <c r="E1554" s="23" t="s">
        <v>849</v>
      </c>
      <c r="F1554" s="23" t="s">
        <v>1709</v>
      </c>
      <c r="G1554" s="96">
        <v>95</v>
      </c>
      <c r="H1554" s="24" t="s">
        <v>2788</v>
      </c>
      <c r="I1554" s="96" t="s">
        <v>121</v>
      </c>
      <c r="J1554" s="96" t="s">
        <v>134</v>
      </c>
      <c r="K1554" s="24">
        <v>20951</v>
      </c>
      <c r="L1554" s="24">
        <v>0</v>
      </c>
      <c r="M1554" s="24">
        <v>1</v>
      </c>
      <c r="Y1554" s="24" t="s">
        <v>2364</v>
      </c>
      <c r="AA1554" s="96" t="s">
        <v>2497</v>
      </c>
      <c r="AC1554" s="96" t="s">
        <v>2498</v>
      </c>
      <c r="AD1554" s="98" t="s">
        <v>2363</v>
      </c>
      <c r="AE1554" s="96">
        <v>4</v>
      </c>
      <c r="AF1554" s="96">
        <v>1</v>
      </c>
      <c r="AG1554" s="96">
        <v>20951</v>
      </c>
      <c r="AH1554" s="96">
        <v>0</v>
      </c>
      <c r="AI1554" s="96">
        <v>1</v>
      </c>
      <c r="AJ1554" s="96" t="s">
        <v>4396</v>
      </c>
      <c r="AK1554" s="96">
        <v>4</v>
      </c>
      <c r="AN1554" s="96">
        <v>0</v>
      </c>
      <c r="AO1554" s="96" t="s">
        <v>2365</v>
      </c>
      <c r="AP1554" s="96" t="s">
        <v>2987</v>
      </c>
    </row>
    <row r="1555" spans="1:42">
      <c r="A1555" s="23">
        <v>1554</v>
      </c>
      <c r="B1555" s="96" t="s">
        <v>2496</v>
      </c>
      <c r="C1555" s="96" t="s">
        <v>1792</v>
      </c>
      <c r="D1555" s="23" t="s">
        <v>152</v>
      </c>
      <c r="E1555" s="23" t="s">
        <v>849</v>
      </c>
      <c r="F1555" s="23" t="s">
        <v>1709</v>
      </c>
      <c r="G1555" s="96">
        <v>95</v>
      </c>
      <c r="H1555" s="24" t="s">
        <v>2789</v>
      </c>
      <c r="I1555" s="96" t="s">
        <v>121</v>
      </c>
      <c r="J1555" s="96" t="s">
        <v>134</v>
      </c>
      <c r="K1555" s="24">
        <v>20951</v>
      </c>
      <c r="L1555" s="24">
        <v>1</v>
      </c>
      <c r="M1555" s="24">
        <v>1</v>
      </c>
      <c r="Y1555" s="24" t="s">
        <v>2364</v>
      </c>
      <c r="AA1555" s="96" t="s">
        <v>2497</v>
      </c>
      <c r="AC1555" s="96" t="s">
        <v>2498</v>
      </c>
      <c r="AD1555" s="98" t="s">
        <v>2363</v>
      </c>
      <c r="AE1555" s="96">
        <v>4</v>
      </c>
      <c r="AF1555" s="96">
        <v>1</v>
      </c>
      <c r="AG1555" s="96">
        <v>20951</v>
      </c>
      <c r="AH1555" s="96">
        <v>1</v>
      </c>
      <c r="AI1555" s="96">
        <v>1</v>
      </c>
      <c r="AJ1555" s="96" t="s">
        <v>4397</v>
      </c>
      <c r="AK1555" s="96">
        <v>4</v>
      </c>
      <c r="AN1555" s="96">
        <v>0</v>
      </c>
      <c r="AO1555" s="96" t="s">
        <v>2365</v>
      </c>
      <c r="AP1555" s="96" t="s">
        <v>2988</v>
      </c>
    </row>
    <row r="1556" spans="1:42">
      <c r="A1556" s="23">
        <v>1555</v>
      </c>
      <c r="B1556" s="96" t="s">
        <v>2496</v>
      </c>
      <c r="C1556" s="96" t="s">
        <v>1792</v>
      </c>
      <c r="D1556" s="23" t="s">
        <v>152</v>
      </c>
      <c r="E1556" s="23" t="s">
        <v>849</v>
      </c>
      <c r="F1556" s="23" t="s">
        <v>1710</v>
      </c>
      <c r="G1556" s="96">
        <v>96</v>
      </c>
      <c r="H1556" s="24" t="s">
        <v>2788</v>
      </c>
      <c r="I1556" s="96" t="s">
        <v>121</v>
      </c>
      <c r="J1556" s="96" t="s">
        <v>134</v>
      </c>
      <c r="K1556" s="24">
        <v>20961</v>
      </c>
      <c r="L1556" s="24">
        <v>0</v>
      </c>
      <c r="M1556" s="24">
        <v>1</v>
      </c>
      <c r="Y1556" s="24" t="s">
        <v>2364</v>
      </c>
      <c r="AA1556" s="96" t="s">
        <v>2497</v>
      </c>
      <c r="AC1556" s="96" t="s">
        <v>2498</v>
      </c>
      <c r="AD1556" s="98" t="s">
        <v>2363</v>
      </c>
      <c r="AE1556" s="96">
        <v>4</v>
      </c>
      <c r="AF1556" s="96">
        <v>1</v>
      </c>
      <c r="AG1556" s="96">
        <v>20961</v>
      </c>
      <c r="AH1556" s="96">
        <v>0</v>
      </c>
      <c r="AI1556" s="96">
        <v>1</v>
      </c>
      <c r="AJ1556" s="96" t="s">
        <v>4398</v>
      </c>
      <c r="AK1556" s="96">
        <v>4</v>
      </c>
      <c r="AN1556" s="96">
        <v>0</v>
      </c>
      <c r="AO1556" s="96" t="s">
        <v>2365</v>
      </c>
      <c r="AP1556" s="96" t="s">
        <v>2987</v>
      </c>
    </row>
    <row r="1557" spans="1:42">
      <c r="A1557" s="23">
        <v>1556</v>
      </c>
      <c r="B1557" s="96" t="s">
        <v>2496</v>
      </c>
      <c r="C1557" s="96" t="s">
        <v>1792</v>
      </c>
      <c r="D1557" s="23" t="s">
        <v>152</v>
      </c>
      <c r="E1557" s="23" t="s">
        <v>849</v>
      </c>
      <c r="F1557" s="23" t="s">
        <v>1710</v>
      </c>
      <c r="G1557" s="96">
        <v>96</v>
      </c>
      <c r="H1557" s="24" t="s">
        <v>2789</v>
      </c>
      <c r="I1557" s="96" t="s">
        <v>121</v>
      </c>
      <c r="J1557" s="96" t="s">
        <v>134</v>
      </c>
      <c r="K1557" s="24">
        <v>20961</v>
      </c>
      <c r="L1557" s="24">
        <v>1</v>
      </c>
      <c r="M1557" s="24">
        <v>1</v>
      </c>
      <c r="Y1557" s="24" t="s">
        <v>2364</v>
      </c>
      <c r="AA1557" s="96" t="s">
        <v>2497</v>
      </c>
      <c r="AC1557" s="96" t="s">
        <v>2498</v>
      </c>
      <c r="AD1557" s="98" t="s">
        <v>2363</v>
      </c>
      <c r="AE1557" s="96">
        <v>4</v>
      </c>
      <c r="AF1557" s="96">
        <v>1</v>
      </c>
      <c r="AG1557" s="96">
        <v>20961</v>
      </c>
      <c r="AH1557" s="96">
        <v>1</v>
      </c>
      <c r="AI1557" s="96">
        <v>1</v>
      </c>
      <c r="AJ1557" s="96" t="s">
        <v>4399</v>
      </c>
      <c r="AK1557" s="96">
        <v>4</v>
      </c>
      <c r="AN1557" s="96">
        <v>0</v>
      </c>
      <c r="AO1557" s="96" t="s">
        <v>2365</v>
      </c>
      <c r="AP1557" s="96" t="s">
        <v>2988</v>
      </c>
    </row>
    <row r="1558" spans="1:42">
      <c r="A1558" s="23">
        <v>1557</v>
      </c>
      <c r="B1558" s="96" t="s">
        <v>2496</v>
      </c>
      <c r="C1558" s="96" t="s">
        <v>1792</v>
      </c>
      <c r="D1558" s="23" t="s">
        <v>152</v>
      </c>
      <c r="E1558" s="23" t="s">
        <v>849</v>
      </c>
      <c r="F1558" s="23" t="s">
        <v>1711</v>
      </c>
      <c r="G1558" s="96">
        <v>97</v>
      </c>
      <c r="H1558" s="24" t="s">
        <v>2788</v>
      </c>
      <c r="I1558" s="96" t="s">
        <v>121</v>
      </c>
      <c r="J1558" s="96" t="s">
        <v>134</v>
      </c>
      <c r="K1558" s="24">
        <v>20971</v>
      </c>
      <c r="L1558" s="24">
        <v>0</v>
      </c>
      <c r="M1558" s="24">
        <v>1</v>
      </c>
      <c r="Y1558" s="24" t="s">
        <v>2364</v>
      </c>
      <c r="AA1558" s="96" t="s">
        <v>2497</v>
      </c>
      <c r="AC1558" s="96" t="s">
        <v>2498</v>
      </c>
      <c r="AD1558" s="98" t="s">
        <v>2363</v>
      </c>
      <c r="AE1558" s="96">
        <v>4</v>
      </c>
      <c r="AF1558" s="96">
        <v>1</v>
      </c>
      <c r="AG1558" s="96">
        <v>20971</v>
      </c>
      <c r="AH1558" s="96">
        <v>0</v>
      </c>
      <c r="AI1558" s="96">
        <v>1</v>
      </c>
      <c r="AJ1558" s="96" t="s">
        <v>4400</v>
      </c>
      <c r="AK1558" s="96">
        <v>4</v>
      </c>
      <c r="AN1558" s="96">
        <v>0</v>
      </c>
      <c r="AO1558" s="96" t="s">
        <v>2365</v>
      </c>
      <c r="AP1558" s="96" t="s">
        <v>2987</v>
      </c>
    </row>
    <row r="1559" spans="1:42">
      <c r="A1559" s="23">
        <v>1558</v>
      </c>
      <c r="B1559" s="96" t="s">
        <v>2496</v>
      </c>
      <c r="C1559" s="96" t="s">
        <v>1792</v>
      </c>
      <c r="D1559" s="23" t="s">
        <v>152</v>
      </c>
      <c r="E1559" s="23" t="s">
        <v>849</v>
      </c>
      <c r="F1559" s="23" t="s">
        <v>1711</v>
      </c>
      <c r="G1559" s="96">
        <v>97</v>
      </c>
      <c r="H1559" s="24" t="s">
        <v>2789</v>
      </c>
      <c r="I1559" s="96" t="s">
        <v>121</v>
      </c>
      <c r="J1559" s="96" t="s">
        <v>134</v>
      </c>
      <c r="K1559" s="24">
        <v>20971</v>
      </c>
      <c r="L1559" s="24">
        <v>1</v>
      </c>
      <c r="M1559" s="24">
        <v>1</v>
      </c>
      <c r="Y1559" s="24" t="s">
        <v>2364</v>
      </c>
      <c r="AA1559" s="96" t="s">
        <v>2497</v>
      </c>
      <c r="AC1559" s="96" t="s">
        <v>2498</v>
      </c>
      <c r="AD1559" s="98" t="s">
        <v>2363</v>
      </c>
      <c r="AE1559" s="96">
        <v>4</v>
      </c>
      <c r="AF1559" s="96">
        <v>1</v>
      </c>
      <c r="AG1559" s="96">
        <v>20971</v>
      </c>
      <c r="AH1559" s="96">
        <v>1</v>
      </c>
      <c r="AI1559" s="96">
        <v>1</v>
      </c>
      <c r="AJ1559" s="96" t="s">
        <v>4401</v>
      </c>
      <c r="AK1559" s="96">
        <v>4</v>
      </c>
      <c r="AN1559" s="96">
        <v>0</v>
      </c>
      <c r="AO1559" s="96" t="s">
        <v>2365</v>
      </c>
      <c r="AP1559" s="96" t="s">
        <v>2988</v>
      </c>
    </row>
    <row r="1560" spans="1:42">
      <c r="A1560" s="23">
        <v>1559</v>
      </c>
      <c r="B1560" s="96" t="s">
        <v>2496</v>
      </c>
      <c r="C1560" s="96" t="s">
        <v>1792</v>
      </c>
      <c r="D1560" s="23" t="s">
        <v>152</v>
      </c>
      <c r="E1560" s="23" t="s">
        <v>849</v>
      </c>
      <c r="F1560" s="23" t="s">
        <v>1712</v>
      </c>
      <c r="G1560" s="96">
        <v>98</v>
      </c>
      <c r="H1560" s="24" t="s">
        <v>2788</v>
      </c>
      <c r="I1560" s="96" t="s">
        <v>121</v>
      </c>
      <c r="J1560" s="96" t="s">
        <v>134</v>
      </c>
      <c r="K1560" s="24">
        <v>20981</v>
      </c>
      <c r="L1560" s="24">
        <v>0</v>
      </c>
      <c r="M1560" s="24">
        <v>1</v>
      </c>
      <c r="Y1560" s="24" t="s">
        <v>2364</v>
      </c>
      <c r="AA1560" s="96" t="s">
        <v>2497</v>
      </c>
      <c r="AC1560" s="96" t="s">
        <v>2498</v>
      </c>
      <c r="AD1560" s="98" t="s">
        <v>2363</v>
      </c>
      <c r="AE1560" s="96">
        <v>4</v>
      </c>
      <c r="AF1560" s="96">
        <v>1</v>
      </c>
      <c r="AG1560" s="96">
        <v>20981</v>
      </c>
      <c r="AH1560" s="96">
        <v>0</v>
      </c>
      <c r="AI1560" s="96">
        <v>1</v>
      </c>
      <c r="AJ1560" s="96" t="s">
        <v>4402</v>
      </c>
      <c r="AK1560" s="96">
        <v>4</v>
      </c>
      <c r="AN1560" s="96">
        <v>0</v>
      </c>
      <c r="AO1560" s="96" t="s">
        <v>2365</v>
      </c>
      <c r="AP1560" s="96" t="s">
        <v>2987</v>
      </c>
    </row>
    <row r="1561" spans="1:42">
      <c r="A1561" s="23">
        <v>1560</v>
      </c>
      <c r="B1561" s="96" t="s">
        <v>2496</v>
      </c>
      <c r="C1561" s="96" t="s">
        <v>1792</v>
      </c>
      <c r="D1561" s="23" t="s">
        <v>152</v>
      </c>
      <c r="E1561" s="23" t="s">
        <v>849</v>
      </c>
      <c r="F1561" s="23" t="s">
        <v>1712</v>
      </c>
      <c r="G1561" s="96">
        <v>98</v>
      </c>
      <c r="H1561" s="24" t="s">
        <v>2789</v>
      </c>
      <c r="I1561" s="96" t="s">
        <v>121</v>
      </c>
      <c r="J1561" s="96" t="s">
        <v>134</v>
      </c>
      <c r="K1561" s="24">
        <v>20981</v>
      </c>
      <c r="L1561" s="24">
        <v>1</v>
      </c>
      <c r="M1561" s="24">
        <v>1</v>
      </c>
      <c r="Y1561" s="24" t="s">
        <v>2364</v>
      </c>
      <c r="AA1561" s="96" t="s">
        <v>2497</v>
      </c>
      <c r="AC1561" s="96" t="s">
        <v>2498</v>
      </c>
      <c r="AD1561" s="98" t="s">
        <v>2363</v>
      </c>
      <c r="AE1561" s="96">
        <v>4</v>
      </c>
      <c r="AF1561" s="96">
        <v>1</v>
      </c>
      <c r="AG1561" s="96">
        <v>20981</v>
      </c>
      <c r="AH1561" s="96">
        <v>1</v>
      </c>
      <c r="AI1561" s="96">
        <v>1</v>
      </c>
      <c r="AJ1561" s="96" t="s">
        <v>4403</v>
      </c>
      <c r="AK1561" s="96">
        <v>4</v>
      </c>
      <c r="AN1561" s="96">
        <v>0</v>
      </c>
      <c r="AO1561" s="96" t="s">
        <v>2365</v>
      </c>
      <c r="AP1561" s="96" t="s">
        <v>2988</v>
      </c>
    </row>
    <row r="1562" spans="1:42">
      <c r="A1562" s="23">
        <v>1561</v>
      </c>
      <c r="B1562" s="96" t="s">
        <v>2496</v>
      </c>
      <c r="C1562" s="96" t="s">
        <v>1792</v>
      </c>
      <c r="D1562" s="23" t="s">
        <v>152</v>
      </c>
      <c r="E1562" s="23" t="s">
        <v>849</v>
      </c>
      <c r="F1562" s="23" t="s">
        <v>1209</v>
      </c>
      <c r="G1562" s="96">
        <v>99</v>
      </c>
      <c r="H1562" s="24" t="s">
        <v>2788</v>
      </c>
      <c r="I1562" s="96" t="s">
        <v>121</v>
      </c>
      <c r="J1562" s="96" t="s">
        <v>134</v>
      </c>
      <c r="K1562" s="24">
        <v>20991</v>
      </c>
      <c r="L1562" s="24">
        <v>0</v>
      </c>
      <c r="M1562" s="24">
        <v>1</v>
      </c>
      <c r="Y1562" s="24" t="s">
        <v>2364</v>
      </c>
      <c r="AA1562" s="96" t="s">
        <v>2497</v>
      </c>
      <c r="AC1562" s="96" t="s">
        <v>2498</v>
      </c>
      <c r="AD1562" s="98" t="s">
        <v>2363</v>
      </c>
      <c r="AE1562" s="96">
        <v>4</v>
      </c>
      <c r="AF1562" s="96">
        <v>1</v>
      </c>
      <c r="AG1562" s="96">
        <v>20991</v>
      </c>
      <c r="AH1562" s="96">
        <v>0</v>
      </c>
      <c r="AI1562" s="96">
        <v>1</v>
      </c>
      <c r="AJ1562" s="96" t="s">
        <v>4404</v>
      </c>
      <c r="AK1562" s="96">
        <v>4</v>
      </c>
      <c r="AN1562" s="96">
        <v>0</v>
      </c>
      <c r="AO1562" s="96" t="s">
        <v>2365</v>
      </c>
      <c r="AP1562" s="96" t="s">
        <v>2987</v>
      </c>
    </row>
    <row r="1563" spans="1:42">
      <c r="A1563" s="23">
        <v>1562</v>
      </c>
      <c r="B1563" s="96" t="s">
        <v>2496</v>
      </c>
      <c r="C1563" s="96" t="s">
        <v>1792</v>
      </c>
      <c r="D1563" s="23" t="s">
        <v>152</v>
      </c>
      <c r="E1563" s="23" t="s">
        <v>849</v>
      </c>
      <c r="F1563" s="23" t="s">
        <v>1209</v>
      </c>
      <c r="G1563" s="96">
        <v>99</v>
      </c>
      <c r="H1563" s="24" t="s">
        <v>2789</v>
      </c>
      <c r="I1563" s="96" t="s">
        <v>121</v>
      </c>
      <c r="J1563" s="96" t="s">
        <v>134</v>
      </c>
      <c r="K1563" s="24">
        <v>20991</v>
      </c>
      <c r="L1563" s="24">
        <v>1</v>
      </c>
      <c r="M1563" s="24">
        <v>1</v>
      </c>
      <c r="Y1563" s="24" t="s">
        <v>2364</v>
      </c>
      <c r="AA1563" s="96" t="s">
        <v>2497</v>
      </c>
      <c r="AC1563" s="96" t="s">
        <v>2498</v>
      </c>
      <c r="AD1563" s="98" t="s">
        <v>2363</v>
      </c>
      <c r="AE1563" s="96">
        <v>4</v>
      </c>
      <c r="AF1563" s="96">
        <v>1</v>
      </c>
      <c r="AG1563" s="96">
        <v>20991</v>
      </c>
      <c r="AH1563" s="96">
        <v>1</v>
      </c>
      <c r="AI1563" s="96">
        <v>1</v>
      </c>
      <c r="AJ1563" s="96" t="s">
        <v>4405</v>
      </c>
      <c r="AK1563" s="96">
        <v>4</v>
      </c>
      <c r="AN1563" s="96">
        <v>0</v>
      </c>
      <c r="AO1563" s="96" t="s">
        <v>2365</v>
      </c>
      <c r="AP1563" s="96" t="s">
        <v>2988</v>
      </c>
    </row>
    <row r="1564" spans="1:42">
      <c r="A1564" s="23">
        <v>1563</v>
      </c>
      <c r="B1564" s="96" t="s">
        <v>2496</v>
      </c>
      <c r="C1564" s="96" t="s">
        <v>1792</v>
      </c>
      <c r="D1564" s="23" t="s">
        <v>152</v>
      </c>
      <c r="E1564" s="23" t="s">
        <v>849</v>
      </c>
      <c r="F1564" s="23" t="s">
        <v>1211</v>
      </c>
      <c r="G1564" s="96">
        <v>100</v>
      </c>
      <c r="H1564" s="24" t="s">
        <v>2788</v>
      </c>
      <c r="I1564" s="96" t="s">
        <v>121</v>
      </c>
      <c r="J1564" s="96" t="s">
        <v>134</v>
      </c>
      <c r="K1564" s="24">
        <v>21001</v>
      </c>
      <c r="L1564" s="24">
        <v>0</v>
      </c>
      <c r="M1564" s="24">
        <v>1</v>
      </c>
      <c r="Y1564" s="24" t="s">
        <v>2364</v>
      </c>
      <c r="AA1564" s="96" t="s">
        <v>2497</v>
      </c>
      <c r="AC1564" s="96" t="s">
        <v>2498</v>
      </c>
      <c r="AD1564" s="98" t="s">
        <v>2363</v>
      </c>
      <c r="AE1564" s="96">
        <v>4</v>
      </c>
      <c r="AF1564" s="96">
        <v>1</v>
      </c>
      <c r="AG1564" s="96">
        <v>21001</v>
      </c>
      <c r="AH1564" s="96">
        <v>0</v>
      </c>
      <c r="AI1564" s="96">
        <v>1</v>
      </c>
      <c r="AJ1564" s="96" t="s">
        <v>4406</v>
      </c>
      <c r="AK1564" s="96">
        <v>4</v>
      </c>
      <c r="AN1564" s="96">
        <v>0</v>
      </c>
      <c r="AO1564" s="96" t="s">
        <v>2365</v>
      </c>
      <c r="AP1564" s="96" t="s">
        <v>2987</v>
      </c>
    </row>
    <row r="1565" spans="1:42">
      <c r="A1565" s="23">
        <v>1564</v>
      </c>
      <c r="B1565" s="96" t="s">
        <v>2496</v>
      </c>
      <c r="C1565" s="96" t="s">
        <v>1792</v>
      </c>
      <c r="D1565" s="23" t="s">
        <v>152</v>
      </c>
      <c r="E1565" s="23" t="s">
        <v>849</v>
      </c>
      <c r="F1565" s="23" t="s">
        <v>1211</v>
      </c>
      <c r="G1565" s="96">
        <v>100</v>
      </c>
      <c r="H1565" s="24" t="s">
        <v>2789</v>
      </c>
      <c r="I1565" s="96" t="s">
        <v>121</v>
      </c>
      <c r="J1565" s="96" t="s">
        <v>134</v>
      </c>
      <c r="K1565" s="24">
        <v>21001</v>
      </c>
      <c r="L1565" s="24">
        <v>1</v>
      </c>
      <c r="M1565" s="24">
        <v>1</v>
      </c>
      <c r="Y1565" s="24" t="s">
        <v>2364</v>
      </c>
      <c r="AA1565" s="96" t="s">
        <v>2497</v>
      </c>
      <c r="AC1565" s="96" t="s">
        <v>2498</v>
      </c>
      <c r="AD1565" s="98" t="s">
        <v>2363</v>
      </c>
      <c r="AE1565" s="96">
        <v>4</v>
      </c>
      <c r="AF1565" s="96">
        <v>1</v>
      </c>
      <c r="AG1565" s="96">
        <v>21001</v>
      </c>
      <c r="AH1565" s="96">
        <v>1</v>
      </c>
      <c r="AI1565" s="96">
        <v>1</v>
      </c>
      <c r="AJ1565" s="96" t="s">
        <v>4407</v>
      </c>
      <c r="AK1565" s="96">
        <v>4</v>
      </c>
      <c r="AN1565" s="96">
        <v>0</v>
      </c>
      <c r="AO1565" s="96" t="s">
        <v>2365</v>
      </c>
      <c r="AP1565" s="96" t="s">
        <v>2988</v>
      </c>
    </row>
    <row r="1566" spans="1:42">
      <c r="A1566" s="23">
        <v>1565</v>
      </c>
      <c r="B1566" s="96" t="s">
        <v>2496</v>
      </c>
      <c r="C1566" s="96" t="s">
        <v>1792</v>
      </c>
      <c r="D1566" s="23" t="s">
        <v>152</v>
      </c>
      <c r="E1566" s="23" t="s">
        <v>849</v>
      </c>
      <c r="F1566" s="23" t="s">
        <v>1213</v>
      </c>
      <c r="G1566" s="96">
        <v>101</v>
      </c>
      <c r="H1566" s="24" t="s">
        <v>2788</v>
      </c>
      <c r="I1566" s="96" t="s">
        <v>121</v>
      </c>
      <c r="J1566" s="96" t="s">
        <v>134</v>
      </c>
      <c r="K1566" s="24">
        <v>21011</v>
      </c>
      <c r="L1566" s="24">
        <v>0</v>
      </c>
      <c r="M1566" s="24">
        <v>1</v>
      </c>
      <c r="Y1566" s="24" t="s">
        <v>2364</v>
      </c>
      <c r="AA1566" s="96" t="s">
        <v>2497</v>
      </c>
      <c r="AC1566" s="96" t="s">
        <v>2498</v>
      </c>
      <c r="AD1566" s="98" t="s">
        <v>2363</v>
      </c>
      <c r="AE1566" s="96">
        <v>4</v>
      </c>
      <c r="AF1566" s="96">
        <v>1</v>
      </c>
      <c r="AG1566" s="96">
        <v>21011</v>
      </c>
      <c r="AH1566" s="96">
        <v>0</v>
      </c>
      <c r="AI1566" s="96">
        <v>1</v>
      </c>
      <c r="AJ1566" s="96" t="s">
        <v>4408</v>
      </c>
      <c r="AK1566" s="96">
        <v>4</v>
      </c>
      <c r="AN1566" s="96">
        <v>0</v>
      </c>
      <c r="AO1566" s="96" t="s">
        <v>2365</v>
      </c>
      <c r="AP1566" s="96" t="s">
        <v>2987</v>
      </c>
    </row>
    <row r="1567" spans="1:42">
      <c r="A1567" s="23">
        <v>1566</v>
      </c>
      <c r="B1567" s="96" t="s">
        <v>2496</v>
      </c>
      <c r="C1567" s="96" t="s">
        <v>1792</v>
      </c>
      <c r="D1567" s="23" t="s">
        <v>152</v>
      </c>
      <c r="E1567" s="23" t="s">
        <v>849</v>
      </c>
      <c r="F1567" s="23" t="s">
        <v>1213</v>
      </c>
      <c r="G1567" s="96">
        <v>101</v>
      </c>
      <c r="H1567" s="24" t="s">
        <v>2789</v>
      </c>
      <c r="I1567" s="96" t="s">
        <v>121</v>
      </c>
      <c r="J1567" s="96" t="s">
        <v>134</v>
      </c>
      <c r="K1567" s="24">
        <v>21011</v>
      </c>
      <c r="L1567" s="24">
        <v>1</v>
      </c>
      <c r="M1567" s="24">
        <v>1</v>
      </c>
      <c r="Y1567" s="24" t="s">
        <v>2364</v>
      </c>
      <c r="AA1567" s="96" t="s">
        <v>2497</v>
      </c>
      <c r="AC1567" s="96" t="s">
        <v>2498</v>
      </c>
      <c r="AD1567" s="98" t="s">
        <v>2363</v>
      </c>
      <c r="AE1567" s="96">
        <v>4</v>
      </c>
      <c r="AF1567" s="96">
        <v>1</v>
      </c>
      <c r="AG1567" s="96">
        <v>21011</v>
      </c>
      <c r="AH1567" s="96">
        <v>1</v>
      </c>
      <c r="AI1567" s="96">
        <v>1</v>
      </c>
      <c r="AJ1567" s="96" t="s">
        <v>4409</v>
      </c>
      <c r="AK1567" s="96">
        <v>4</v>
      </c>
      <c r="AN1567" s="96">
        <v>0</v>
      </c>
      <c r="AO1567" s="96" t="s">
        <v>2365</v>
      </c>
      <c r="AP1567" s="96" t="s">
        <v>2988</v>
      </c>
    </row>
    <row r="1568" spans="1:42">
      <c r="A1568" s="23">
        <v>1567</v>
      </c>
      <c r="B1568" s="96" t="s">
        <v>2496</v>
      </c>
      <c r="C1568" s="96" t="s">
        <v>1792</v>
      </c>
      <c r="D1568" s="23" t="s">
        <v>152</v>
      </c>
      <c r="E1568" s="23" t="s">
        <v>849</v>
      </c>
      <c r="F1568" s="23" t="s">
        <v>1215</v>
      </c>
      <c r="G1568" s="96">
        <v>102</v>
      </c>
      <c r="H1568" s="24" t="s">
        <v>2788</v>
      </c>
      <c r="I1568" s="96" t="s">
        <v>121</v>
      </c>
      <c r="J1568" s="96" t="s">
        <v>134</v>
      </c>
      <c r="K1568" s="24">
        <v>21021</v>
      </c>
      <c r="L1568" s="24">
        <v>0</v>
      </c>
      <c r="M1568" s="24">
        <v>1</v>
      </c>
      <c r="Y1568" s="24" t="s">
        <v>2364</v>
      </c>
      <c r="AA1568" s="96" t="s">
        <v>2497</v>
      </c>
      <c r="AC1568" s="96" t="s">
        <v>2498</v>
      </c>
      <c r="AD1568" s="98" t="s">
        <v>2363</v>
      </c>
      <c r="AE1568" s="96">
        <v>4</v>
      </c>
      <c r="AF1568" s="96">
        <v>1</v>
      </c>
      <c r="AG1568" s="96">
        <v>21021</v>
      </c>
      <c r="AH1568" s="96">
        <v>0</v>
      </c>
      <c r="AI1568" s="96">
        <v>1</v>
      </c>
      <c r="AJ1568" s="96" t="s">
        <v>4410</v>
      </c>
      <c r="AK1568" s="96">
        <v>4</v>
      </c>
      <c r="AN1568" s="96">
        <v>0</v>
      </c>
      <c r="AO1568" s="96" t="s">
        <v>2365</v>
      </c>
      <c r="AP1568" s="96" t="s">
        <v>2987</v>
      </c>
    </row>
    <row r="1569" spans="1:42">
      <c r="A1569" s="23">
        <v>1568</v>
      </c>
      <c r="B1569" s="96" t="s">
        <v>2496</v>
      </c>
      <c r="C1569" s="96" t="s">
        <v>1792</v>
      </c>
      <c r="D1569" s="23" t="s">
        <v>152</v>
      </c>
      <c r="E1569" s="23" t="s">
        <v>849</v>
      </c>
      <c r="F1569" s="23" t="s">
        <v>1215</v>
      </c>
      <c r="G1569" s="96">
        <v>102</v>
      </c>
      <c r="H1569" s="24" t="s">
        <v>2789</v>
      </c>
      <c r="I1569" s="96" t="s">
        <v>121</v>
      </c>
      <c r="J1569" s="96" t="s">
        <v>134</v>
      </c>
      <c r="K1569" s="24">
        <v>21021</v>
      </c>
      <c r="L1569" s="24">
        <v>1</v>
      </c>
      <c r="M1569" s="24">
        <v>1</v>
      </c>
      <c r="Y1569" s="24" t="s">
        <v>2364</v>
      </c>
      <c r="AA1569" s="96" t="s">
        <v>2497</v>
      </c>
      <c r="AC1569" s="96" t="s">
        <v>2498</v>
      </c>
      <c r="AD1569" s="98" t="s">
        <v>2363</v>
      </c>
      <c r="AE1569" s="96">
        <v>4</v>
      </c>
      <c r="AF1569" s="96">
        <v>1</v>
      </c>
      <c r="AG1569" s="96">
        <v>21021</v>
      </c>
      <c r="AH1569" s="96">
        <v>1</v>
      </c>
      <c r="AI1569" s="96">
        <v>1</v>
      </c>
      <c r="AJ1569" s="96" t="s">
        <v>4411</v>
      </c>
      <c r="AK1569" s="96">
        <v>4</v>
      </c>
      <c r="AN1569" s="96">
        <v>0</v>
      </c>
      <c r="AO1569" s="96" t="s">
        <v>2365</v>
      </c>
      <c r="AP1569" s="96" t="s">
        <v>2988</v>
      </c>
    </row>
    <row r="1570" spans="1:42">
      <c r="A1570" s="23">
        <v>1569</v>
      </c>
      <c r="B1570" s="96" t="s">
        <v>2496</v>
      </c>
      <c r="C1570" s="96" t="s">
        <v>1792</v>
      </c>
      <c r="D1570" s="23" t="s">
        <v>152</v>
      </c>
      <c r="E1570" s="23" t="s">
        <v>849</v>
      </c>
      <c r="F1570" s="23" t="s">
        <v>1169</v>
      </c>
      <c r="G1570" s="96">
        <v>103</v>
      </c>
      <c r="H1570" s="24" t="s">
        <v>2788</v>
      </c>
      <c r="I1570" s="96" t="s">
        <v>121</v>
      </c>
      <c r="J1570" s="96" t="s">
        <v>134</v>
      </c>
      <c r="K1570" s="24">
        <v>21031</v>
      </c>
      <c r="L1570" s="24">
        <v>0</v>
      </c>
      <c r="M1570" s="24">
        <v>1</v>
      </c>
      <c r="Y1570" s="24" t="s">
        <v>2364</v>
      </c>
      <c r="AA1570" s="96" t="s">
        <v>2497</v>
      </c>
      <c r="AC1570" s="96" t="s">
        <v>2498</v>
      </c>
      <c r="AD1570" s="98" t="s">
        <v>2363</v>
      </c>
      <c r="AE1570" s="96">
        <v>4</v>
      </c>
      <c r="AF1570" s="96">
        <v>1</v>
      </c>
      <c r="AG1570" s="96">
        <v>21031</v>
      </c>
      <c r="AH1570" s="96">
        <v>0</v>
      </c>
      <c r="AI1570" s="96">
        <v>1</v>
      </c>
      <c r="AJ1570" s="96" t="s">
        <v>4412</v>
      </c>
      <c r="AK1570" s="96">
        <v>4</v>
      </c>
      <c r="AN1570" s="96">
        <v>0</v>
      </c>
      <c r="AO1570" s="96" t="s">
        <v>2365</v>
      </c>
      <c r="AP1570" s="96" t="s">
        <v>2987</v>
      </c>
    </row>
    <row r="1571" spans="1:42">
      <c r="A1571" s="23">
        <v>1570</v>
      </c>
      <c r="B1571" s="96" t="s">
        <v>2496</v>
      </c>
      <c r="C1571" s="96" t="s">
        <v>1792</v>
      </c>
      <c r="D1571" s="23" t="s">
        <v>152</v>
      </c>
      <c r="E1571" s="23" t="s">
        <v>849</v>
      </c>
      <c r="F1571" s="23" t="s">
        <v>1169</v>
      </c>
      <c r="G1571" s="96">
        <v>103</v>
      </c>
      <c r="H1571" s="24" t="s">
        <v>2789</v>
      </c>
      <c r="I1571" s="96" t="s">
        <v>121</v>
      </c>
      <c r="J1571" s="96" t="s">
        <v>134</v>
      </c>
      <c r="K1571" s="24">
        <v>21031</v>
      </c>
      <c r="L1571" s="24">
        <v>1</v>
      </c>
      <c r="M1571" s="24">
        <v>1</v>
      </c>
      <c r="Y1571" s="24" t="s">
        <v>2364</v>
      </c>
      <c r="AA1571" s="96" t="s">
        <v>2497</v>
      </c>
      <c r="AC1571" s="96" t="s">
        <v>2498</v>
      </c>
      <c r="AD1571" s="98" t="s">
        <v>2363</v>
      </c>
      <c r="AE1571" s="96">
        <v>4</v>
      </c>
      <c r="AF1571" s="96">
        <v>1</v>
      </c>
      <c r="AG1571" s="96">
        <v>21031</v>
      </c>
      <c r="AH1571" s="96">
        <v>1</v>
      </c>
      <c r="AI1571" s="96">
        <v>1</v>
      </c>
      <c r="AJ1571" s="96" t="s">
        <v>4413</v>
      </c>
      <c r="AK1571" s="96">
        <v>4</v>
      </c>
      <c r="AN1571" s="96">
        <v>0</v>
      </c>
      <c r="AO1571" s="96" t="s">
        <v>2365</v>
      </c>
      <c r="AP1571" s="96" t="s">
        <v>2988</v>
      </c>
    </row>
    <row r="1572" spans="1:42">
      <c r="A1572" s="23">
        <v>1571</v>
      </c>
      <c r="B1572" s="96" t="s">
        <v>2496</v>
      </c>
      <c r="C1572" s="96" t="s">
        <v>1792</v>
      </c>
      <c r="D1572" s="23" t="s">
        <v>152</v>
      </c>
      <c r="E1572" s="23" t="s">
        <v>849</v>
      </c>
      <c r="F1572" s="23" t="s">
        <v>1171</v>
      </c>
      <c r="G1572" s="96">
        <v>104</v>
      </c>
      <c r="H1572" s="24" t="s">
        <v>2788</v>
      </c>
      <c r="I1572" s="96" t="s">
        <v>121</v>
      </c>
      <c r="J1572" s="96" t="s">
        <v>134</v>
      </c>
      <c r="K1572" s="24">
        <v>21041</v>
      </c>
      <c r="L1572" s="24">
        <v>0</v>
      </c>
      <c r="M1572" s="24">
        <v>1</v>
      </c>
      <c r="Y1572" s="24" t="s">
        <v>2364</v>
      </c>
      <c r="AA1572" s="96" t="s">
        <v>2497</v>
      </c>
      <c r="AC1572" s="96" t="s">
        <v>2498</v>
      </c>
      <c r="AD1572" s="98" t="s">
        <v>2363</v>
      </c>
      <c r="AE1572" s="96">
        <v>4</v>
      </c>
      <c r="AF1572" s="96">
        <v>1</v>
      </c>
      <c r="AG1572" s="96">
        <v>21041</v>
      </c>
      <c r="AH1572" s="96">
        <v>0</v>
      </c>
      <c r="AI1572" s="96">
        <v>1</v>
      </c>
      <c r="AJ1572" s="96" t="s">
        <v>4414</v>
      </c>
      <c r="AK1572" s="96">
        <v>4</v>
      </c>
      <c r="AN1572" s="96">
        <v>0</v>
      </c>
      <c r="AO1572" s="96" t="s">
        <v>2365</v>
      </c>
      <c r="AP1572" s="96" t="s">
        <v>2987</v>
      </c>
    </row>
    <row r="1573" spans="1:42">
      <c r="A1573" s="23">
        <v>1572</v>
      </c>
      <c r="B1573" s="96" t="s">
        <v>2496</v>
      </c>
      <c r="C1573" s="96" t="s">
        <v>1792</v>
      </c>
      <c r="D1573" s="23" t="s">
        <v>152</v>
      </c>
      <c r="E1573" s="23" t="s">
        <v>849</v>
      </c>
      <c r="F1573" s="23" t="s">
        <v>1171</v>
      </c>
      <c r="G1573" s="96">
        <v>104</v>
      </c>
      <c r="H1573" s="24" t="s">
        <v>2789</v>
      </c>
      <c r="I1573" s="96" t="s">
        <v>121</v>
      </c>
      <c r="J1573" s="96" t="s">
        <v>134</v>
      </c>
      <c r="K1573" s="24">
        <v>21041</v>
      </c>
      <c r="L1573" s="24">
        <v>1</v>
      </c>
      <c r="M1573" s="24">
        <v>1</v>
      </c>
      <c r="Y1573" s="24" t="s">
        <v>2364</v>
      </c>
      <c r="AA1573" s="96" t="s">
        <v>2497</v>
      </c>
      <c r="AC1573" s="96" t="s">
        <v>2498</v>
      </c>
      <c r="AD1573" s="98" t="s">
        <v>2363</v>
      </c>
      <c r="AE1573" s="96">
        <v>4</v>
      </c>
      <c r="AF1573" s="96">
        <v>1</v>
      </c>
      <c r="AG1573" s="96">
        <v>21041</v>
      </c>
      <c r="AH1573" s="96">
        <v>1</v>
      </c>
      <c r="AI1573" s="96">
        <v>1</v>
      </c>
      <c r="AJ1573" s="96" t="s">
        <v>4415</v>
      </c>
      <c r="AK1573" s="96">
        <v>4</v>
      </c>
      <c r="AN1573" s="96">
        <v>0</v>
      </c>
      <c r="AO1573" s="96" t="s">
        <v>2365</v>
      </c>
      <c r="AP1573" s="96" t="s">
        <v>2988</v>
      </c>
    </row>
    <row r="1574" spans="1:42">
      <c r="A1574" s="23">
        <v>1573</v>
      </c>
      <c r="B1574" s="96" t="s">
        <v>2496</v>
      </c>
      <c r="C1574" s="96" t="s">
        <v>1792</v>
      </c>
      <c r="D1574" s="23" t="s">
        <v>152</v>
      </c>
      <c r="E1574" s="23" t="s">
        <v>849</v>
      </c>
      <c r="F1574" s="23" t="s">
        <v>1173</v>
      </c>
      <c r="G1574" s="96">
        <v>105</v>
      </c>
      <c r="H1574" s="24" t="s">
        <v>2788</v>
      </c>
      <c r="I1574" s="96" t="s">
        <v>121</v>
      </c>
      <c r="J1574" s="96" t="s">
        <v>134</v>
      </c>
      <c r="K1574" s="24">
        <v>21051</v>
      </c>
      <c r="L1574" s="24">
        <v>0</v>
      </c>
      <c r="M1574" s="24">
        <v>1</v>
      </c>
      <c r="Y1574" s="24" t="s">
        <v>2364</v>
      </c>
      <c r="AA1574" s="96" t="s">
        <v>2497</v>
      </c>
      <c r="AC1574" s="96" t="s">
        <v>2498</v>
      </c>
      <c r="AD1574" s="98" t="s">
        <v>2363</v>
      </c>
      <c r="AE1574" s="96">
        <v>4</v>
      </c>
      <c r="AF1574" s="96">
        <v>1</v>
      </c>
      <c r="AG1574" s="96">
        <v>21051</v>
      </c>
      <c r="AH1574" s="96">
        <v>0</v>
      </c>
      <c r="AI1574" s="96">
        <v>1</v>
      </c>
      <c r="AJ1574" s="96" t="s">
        <v>4416</v>
      </c>
      <c r="AK1574" s="96">
        <v>4</v>
      </c>
      <c r="AN1574" s="96">
        <v>0</v>
      </c>
      <c r="AO1574" s="96" t="s">
        <v>2365</v>
      </c>
      <c r="AP1574" s="96" t="s">
        <v>2987</v>
      </c>
    </row>
    <row r="1575" spans="1:42">
      <c r="A1575" s="23">
        <v>1574</v>
      </c>
      <c r="B1575" s="96" t="s">
        <v>2496</v>
      </c>
      <c r="C1575" s="96" t="s">
        <v>1792</v>
      </c>
      <c r="D1575" s="23" t="s">
        <v>152</v>
      </c>
      <c r="E1575" s="23" t="s">
        <v>849</v>
      </c>
      <c r="F1575" s="23" t="s">
        <v>1173</v>
      </c>
      <c r="G1575" s="96">
        <v>105</v>
      </c>
      <c r="H1575" s="24" t="s">
        <v>2789</v>
      </c>
      <c r="I1575" s="96" t="s">
        <v>121</v>
      </c>
      <c r="J1575" s="96" t="s">
        <v>134</v>
      </c>
      <c r="K1575" s="24">
        <v>21051</v>
      </c>
      <c r="L1575" s="24">
        <v>1</v>
      </c>
      <c r="M1575" s="24">
        <v>1</v>
      </c>
      <c r="Y1575" s="24" t="s">
        <v>2364</v>
      </c>
      <c r="AA1575" s="96" t="s">
        <v>2497</v>
      </c>
      <c r="AC1575" s="96" t="s">
        <v>2498</v>
      </c>
      <c r="AD1575" s="98" t="s">
        <v>2363</v>
      </c>
      <c r="AE1575" s="96">
        <v>4</v>
      </c>
      <c r="AF1575" s="96">
        <v>1</v>
      </c>
      <c r="AG1575" s="96">
        <v>21051</v>
      </c>
      <c r="AH1575" s="96">
        <v>1</v>
      </c>
      <c r="AI1575" s="96">
        <v>1</v>
      </c>
      <c r="AJ1575" s="96" t="s">
        <v>4417</v>
      </c>
      <c r="AK1575" s="96">
        <v>4</v>
      </c>
      <c r="AN1575" s="96">
        <v>0</v>
      </c>
      <c r="AO1575" s="96" t="s">
        <v>2365</v>
      </c>
      <c r="AP1575" s="96" t="s">
        <v>2988</v>
      </c>
    </row>
    <row r="1576" spans="1:42">
      <c r="A1576" s="23">
        <v>1575</v>
      </c>
      <c r="B1576" s="96" t="s">
        <v>2503</v>
      </c>
      <c r="C1576" s="96" t="s">
        <v>1793</v>
      </c>
      <c r="D1576" s="23" t="s">
        <v>986</v>
      </c>
      <c r="E1576" s="23" t="s">
        <v>485</v>
      </c>
      <c r="F1576" s="23" t="s">
        <v>2397</v>
      </c>
      <c r="G1576" s="96">
        <v>1</v>
      </c>
      <c r="H1576" s="24" t="s">
        <v>2670</v>
      </c>
      <c r="I1576" s="96" t="s">
        <v>121</v>
      </c>
      <c r="J1576" s="96" t="s">
        <v>134</v>
      </c>
      <c r="K1576" s="24">
        <v>20011</v>
      </c>
      <c r="L1576" s="24">
        <v>0</v>
      </c>
      <c r="M1576" s="24">
        <v>1</v>
      </c>
      <c r="Y1576" s="24" t="s">
        <v>2364</v>
      </c>
      <c r="AA1576" s="96" t="s">
        <v>2504</v>
      </c>
      <c r="AC1576" s="96" t="s">
        <v>2505</v>
      </c>
      <c r="AD1576" s="98" t="s">
        <v>2363</v>
      </c>
      <c r="AE1576" s="96">
        <v>4</v>
      </c>
      <c r="AF1576" s="96">
        <v>1</v>
      </c>
      <c r="AG1576" s="96">
        <v>20011</v>
      </c>
      <c r="AH1576" s="96">
        <v>0</v>
      </c>
      <c r="AI1576" s="96">
        <v>1</v>
      </c>
      <c r="AJ1576" s="96" t="s">
        <v>4418</v>
      </c>
      <c r="AK1576" s="96">
        <v>4</v>
      </c>
      <c r="AN1576" s="96">
        <v>0</v>
      </c>
      <c r="AO1576" s="96" t="s">
        <v>2365</v>
      </c>
      <c r="AP1576" s="96" t="s">
        <v>2398</v>
      </c>
    </row>
    <row r="1577" spans="1:42">
      <c r="A1577" s="23">
        <v>1576</v>
      </c>
      <c r="B1577" s="96" t="s">
        <v>2503</v>
      </c>
      <c r="C1577" s="96" t="s">
        <v>1793</v>
      </c>
      <c r="D1577" s="23" t="s">
        <v>986</v>
      </c>
      <c r="E1577" s="23" t="s">
        <v>485</v>
      </c>
      <c r="F1577" s="23" t="s">
        <v>2397</v>
      </c>
      <c r="G1577" s="96">
        <v>1</v>
      </c>
      <c r="H1577" s="24" t="s">
        <v>2671</v>
      </c>
      <c r="I1577" s="96" t="s">
        <v>121</v>
      </c>
      <c r="J1577" s="96" t="s">
        <v>134</v>
      </c>
      <c r="K1577" s="24">
        <v>20011</v>
      </c>
      <c r="L1577" s="24">
        <v>1</v>
      </c>
      <c r="M1577" s="24">
        <v>1</v>
      </c>
      <c r="Y1577" s="24" t="s">
        <v>2364</v>
      </c>
      <c r="AA1577" s="96" t="s">
        <v>2504</v>
      </c>
      <c r="AC1577" s="96" t="s">
        <v>2505</v>
      </c>
      <c r="AD1577" s="98" t="s">
        <v>2363</v>
      </c>
      <c r="AE1577" s="96">
        <v>4</v>
      </c>
      <c r="AF1577" s="96">
        <v>1</v>
      </c>
      <c r="AG1577" s="96">
        <v>20011</v>
      </c>
      <c r="AH1577" s="96">
        <v>1</v>
      </c>
      <c r="AI1577" s="96">
        <v>1</v>
      </c>
      <c r="AJ1577" s="96" t="s">
        <v>4419</v>
      </c>
      <c r="AK1577" s="96">
        <v>4</v>
      </c>
      <c r="AN1577" s="96">
        <v>0</v>
      </c>
      <c r="AO1577" s="96" t="s">
        <v>2365</v>
      </c>
      <c r="AP1577" s="96" t="s">
        <v>2399</v>
      </c>
    </row>
    <row r="1578" spans="1:42">
      <c r="A1578" s="23">
        <v>1577</v>
      </c>
      <c r="B1578" s="96" t="s">
        <v>2503</v>
      </c>
      <c r="C1578" s="96" t="s">
        <v>1793</v>
      </c>
      <c r="D1578" s="23" t="s">
        <v>986</v>
      </c>
      <c r="E1578" s="23" t="s">
        <v>476</v>
      </c>
      <c r="F1578" s="23" t="s">
        <v>989</v>
      </c>
      <c r="G1578" s="96">
        <v>2</v>
      </c>
      <c r="H1578" s="24" t="s">
        <v>2659</v>
      </c>
      <c r="I1578" s="96" t="s">
        <v>122</v>
      </c>
      <c r="J1578" s="96" t="s">
        <v>134</v>
      </c>
      <c r="K1578" s="24">
        <v>20021</v>
      </c>
      <c r="L1578" s="24">
        <v>0</v>
      </c>
      <c r="M1578" s="24">
        <v>1</v>
      </c>
      <c r="Y1578" s="24" t="s">
        <v>2364</v>
      </c>
      <c r="AA1578" s="96" t="s">
        <v>2506</v>
      </c>
      <c r="AC1578" s="96" t="s">
        <v>2507</v>
      </c>
      <c r="AD1578" s="98" t="s">
        <v>2363</v>
      </c>
      <c r="AE1578" s="96">
        <v>4</v>
      </c>
      <c r="AF1578" s="96">
        <v>1</v>
      </c>
      <c r="AG1578" s="96">
        <v>20021</v>
      </c>
      <c r="AH1578" s="96">
        <v>0</v>
      </c>
      <c r="AI1578" s="96">
        <v>1</v>
      </c>
      <c r="AJ1578" s="96" t="s">
        <v>4420</v>
      </c>
      <c r="AK1578" s="96">
        <v>4</v>
      </c>
      <c r="AN1578" s="96">
        <v>0</v>
      </c>
      <c r="AO1578" s="96" t="s">
        <v>2365</v>
      </c>
      <c r="AP1578" s="96" t="s">
        <v>2400</v>
      </c>
    </row>
    <row r="1579" spans="1:42">
      <c r="A1579" s="23">
        <v>1578</v>
      </c>
      <c r="B1579" s="96" t="s">
        <v>2503</v>
      </c>
      <c r="C1579" s="96" t="s">
        <v>1793</v>
      </c>
      <c r="D1579" s="23" t="s">
        <v>986</v>
      </c>
      <c r="E1579" s="23" t="s">
        <v>476</v>
      </c>
      <c r="F1579" s="23" t="s">
        <v>989</v>
      </c>
      <c r="G1579" s="96">
        <v>2</v>
      </c>
      <c r="H1579" s="24" t="s">
        <v>2660</v>
      </c>
      <c r="I1579" s="96" t="s">
        <v>122</v>
      </c>
      <c r="J1579" s="96" t="s">
        <v>134</v>
      </c>
      <c r="K1579" s="24">
        <v>20021</v>
      </c>
      <c r="L1579" s="24">
        <v>1</v>
      </c>
      <c r="M1579" s="24">
        <v>1</v>
      </c>
      <c r="Y1579" s="24" t="s">
        <v>2364</v>
      </c>
      <c r="AA1579" s="96" t="s">
        <v>2506</v>
      </c>
      <c r="AC1579" s="96" t="s">
        <v>2507</v>
      </c>
      <c r="AD1579" s="98" t="s">
        <v>2363</v>
      </c>
      <c r="AE1579" s="96">
        <v>4</v>
      </c>
      <c r="AF1579" s="96">
        <v>1</v>
      </c>
      <c r="AG1579" s="96">
        <v>20021</v>
      </c>
      <c r="AH1579" s="96">
        <v>1</v>
      </c>
      <c r="AI1579" s="96">
        <v>1</v>
      </c>
      <c r="AJ1579" s="96" t="s">
        <v>4421</v>
      </c>
      <c r="AK1579" s="96">
        <v>4</v>
      </c>
      <c r="AN1579" s="96">
        <v>0</v>
      </c>
      <c r="AO1579" s="96" t="s">
        <v>2365</v>
      </c>
      <c r="AP1579" s="96" t="s">
        <v>2400</v>
      </c>
    </row>
    <row r="1580" spans="1:42">
      <c r="A1580" s="23">
        <v>1579</v>
      </c>
      <c r="B1580" s="96" t="s">
        <v>2503</v>
      </c>
      <c r="C1580" s="96" t="s">
        <v>1793</v>
      </c>
      <c r="D1580" s="23" t="s">
        <v>986</v>
      </c>
      <c r="E1580" s="23" t="s">
        <v>476</v>
      </c>
      <c r="F1580" s="23" t="s">
        <v>989</v>
      </c>
      <c r="G1580" s="96">
        <v>2</v>
      </c>
      <c r="H1580" s="24" t="s">
        <v>2661</v>
      </c>
      <c r="I1580" s="96" t="s">
        <v>122</v>
      </c>
      <c r="J1580" s="96" t="s">
        <v>134</v>
      </c>
      <c r="K1580" s="24">
        <v>20021</v>
      </c>
      <c r="L1580" s="24">
        <v>2</v>
      </c>
      <c r="M1580" s="24">
        <v>1</v>
      </c>
      <c r="Y1580" s="24" t="s">
        <v>2364</v>
      </c>
      <c r="AA1580" s="96" t="s">
        <v>2506</v>
      </c>
      <c r="AC1580" s="96" t="s">
        <v>2507</v>
      </c>
      <c r="AD1580" s="98" t="s">
        <v>2363</v>
      </c>
      <c r="AE1580" s="96">
        <v>4</v>
      </c>
      <c r="AF1580" s="96">
        <v>1</v>
      </c>
      <c r="AG1580" s="96">
        <v>20021</v>
      </c>
      <c r="AH1580" s="96">
        <v>2</v>
      </c>
      <c r="AI1580" s="96">
        <v>1</v>
      </c>
      <c r="AJ1580" s="96" t="s">
        <v>4422</v>
      </c>
      <c r="AK1580" s="96">
        <v>4</v>
      </c>
      <c r="AN1580" s="96">
        <v>0</v>
      </c>
      <c r="AO1580" s="96" t="s">
        <v>2365</v>
      </c>
      <c r="AP1580" s="96" t="s">
        <v>2400</v>
      </c>
    </row>
    <row r="1581" spans="1:42">
      <c r="A1581" s="23">
        <v>1580</v>
      </c>
      <c r="B1581" s="96" t="s">
        <v>2503</v>
      </c>
      <c r="C1581" s="96" t="s">
        <v>1793</v>
      </c>
      <c r="D1581" s="23" t="s">
        <v>992</v>
      </c>
      <c r="E1581" s="23" t="s">
        <v>469</v>
      </c>
      <c r="F1581" s="23" t="s">
        <v>993</v>
      </c>
      <c r="G1581" s="96">
        <v>3</v>
      </c>
      <c r="H1581" s="24" t="s">
        <v>2628</v>
      </c>
      <c r="I1581" s="96" t="s">
        <v>121</v>
      </c>
      <c r="J1581" s="96" t="s">
        <v>134</v>
      </c>
      <c r="K1581" s="24">
        <v>20031</v>
      </c>
      <c r="L1581" s="24">
        <v>0</v>
      </c>
      <c r="M1581" s="24">
        <v>1</v>
      </c>
      <c r="Y1581" s="24" t="s">
        <v>2364</v>
      </c>
      <c r="AA1581" s="96" t="s">
        <v>2504</v>
      </c>
      <c r="AC1581" s="96" t="s">
        <v>2505</v>
      </c>
      <c r="AD1581" s="98" t="s">
        <v>2363</v>
      </c>
      <c r="AE1581" s="96">
        <v>4</v>
      </c>
      <c r="AF1581" s="96">
        <v>1</v>
      </c>
      <c r="AG1581" s="96">
        <v>20031</v>
      </c>
      <c r="AH1581" s="96">
        <v>0</v>
      </c>
      <c r="AI1581" s="96">
        <v>1</v>
      </c>
      <c r="AJ1581" s="96" t="s">
        <v>4423</v>
      </c>
      <c r="AK1581" s="96">
        <v>4</v>
      </c>
      <c r="AN1581" s="96">
        <v>0</v>
      </c>
      <c r="AO1581" s="96" t="s">
        <v>2365</v>
      </c>
      <c r="AP1581" s="96" t="s">
        <v>2366</v>
      </c>
    </row>
    <row r="1582" spans="1:42">
      <c r="A1582" s="23">
        <v>1581</v>
      </c>
      <c r="B1582" s="96" t="s">
        <v>2503</v>
      </c>
      <c r="C1582" s="96" t="s">
        <v>1793</v>
      </c>
      <c r="D1582" s="23" t="s">
        <v>992</v>
      </c>
      <c r="E1582" s="23" t="s">
        <v>469</v>
      </c>
      <c r="F1582" s="23" t="s">
        <v>993</v>
      </c>
      <c r="G1582" s="96">
        <v>3</v>
      </c>
      <c r="H1582" s="24" t="s">
        <v>2629</v>
      </c>
      <c r="I1582" s="96" t="s">
        <v>121</v>
      </c>
      <c r="J1582" s="96" t="s">
        <v>134</v>
      </c>
      <c r="K1582" s="24">
        <v>20031</v>
      </c>
      <c r="L1582" s="24">
        <v>1</v>
      </c>
      <c r="M1582" s="24">
        <v>1</v>
      </c>
      <c r="Y1582" s="24" t="s">
        <v>2364</v>
      </c>
      <c r="AA1582" s="96" t="s">
        <v>2504</v>
      </c>
      <c r="AC1582" s="96" t="s">
        <v>2505</v>
      </c>
      <c r="AD1582" s="98" t="s">
        <v>2363</v>
      </c>
      <c r="AE1582" s="96">
        <v>4</v>
      </c>
      <c r="AF1582" s="96">
        <v>1</v>
      </c>
      <c r="AG1582" s="96">
        <v>20031</v>
      </c>
      <c r="AH1582" s="96">
        <v>1</v>
      </c>
      <c r="AI1582" s="96">
        <v>1</v>
      </c>
      <c r="AJ1582" s="96" t="s">
        <v>4424</v>
      </c>
      <c r="AK1582" s="96">
        <v>4</v>
      </c>
      <c r="AN1582" s="96">
        <v>0</v>
      </c>
      <c r="AO1582" s="96" t="s">
        <v>2365</v>
      </c>
      <c r="AP1582" s="96" t="s">
        <v>2367</v>
      </c>
    </row>
    <row r="1583" spans="1:42">
      <c r="A1583" s="23">
        <v>1582</v>
      </c>
      <c r="B1583" s="96" t="s">
        <v>2503</v>
      </c>
      <c r="C1583" s="96" t="s">
        <v>1793</v>
      </c>
      <c r="D1583" s="23" t="s">
        <v>992</v>
      </c>
      <c r="E1583" s="23" t="s">
        <v>469</v>
      </c>
      <c r="F1583" s="23" t="s">
        <v>993</v>
      </c>
      <c r="G1583" s="96">
        <v>3</v>
      </c>
      <c r="H1583" s="24" t="s">
        <v>2633</v>
      </c>
      <c r="I1583" s="96" t="s">
        <v>121</v>
      </c>
      <c r="J1583" s="96" t="s">
        <v>134</v>
      </c>
      <c r="K1583" s="24">
        <v>20031</v>
      </c>
      <c r="L1583" s="24">
        <v>2</v>
      </c>
      <c r="M1583" s="24">
        <v>1</v>
      </c>
      <c r="Y1583" s="24" t="s">
        <v>2364</v>
      </c>
      <c r="AA1583" s="96" t="s">
        <v>2504</v>
      </c>
      <c r="AC1583" s="96" t="s">
        <v>2505</v>
      </c>
      <c r="AD1583" s="98" t="s">
        <v>2363</v>
      </c>
      <c r="AE1583" s="96">
        <v>4</v>
      </c>
      <c r="AF1583" s="96">
        <v>1</v>
      </c>
      <c r="AG1583" s="96">
        <v>20031</v>
      </c>
      <c r="AH1583" s="96">
        <v>2</v>
      </c>
      <c r="AI1583" s="96">
        <v>1</v>
      </c>
      <c r="AJ1583" s="96" t="s">
        <v>4425</v>
      </c>
      <c r="AK1583" s="96">
        <v>4</v>
      </c>
      <c r="AN1583" s="96">
        <v>0</v>
      </c>
      <c r="AO1583" s="96" t="s">
        <v>2365</v>
      </c>
      <c r="AP1583" s="96" t="s">
        <v>2368</v>
      </c>
    </row>
    <row r="1584" spans="1:42">
      <c r="A1584" s="23">
        <v>1583</v>
      </c>
      <c r="B1584" s="96" t="s">
        <v>2503</v>
      </c>
      <c r="C1584" s="96" t="s">
        <v>1793</v>
      </c>
      <c r="D1584" s="23" t="s">
        <v>992</v>
      </c>
      <c r="E1584" s="23" t="s">
        <v>469</v>
      </c>
      <c r="F1584" s="23" t="s">
        <v>993</v>
      </c>
      <c r="G1584" s="96">
        <v>3</v>
      </c>
      <c r="H1584" s="24" t="s">
        <v>2634</v>
      </c>
      <c r="I1584" s="96" t="s">
        <v>121</v>
      </c>
      <c r="J1584" s="96" t="s">
        <v>134</v>
      </c>
      <c r="K1584" s="24">
        <v>20031</v>
      </c>
      <c r="L1584" s="24">
        <v>3</v>
      </c>
      <c r="M1584" s="24">
        <v>1</v>
      </c>
      <c r="Y1584" s="24" t="s">
        <v>2364</v>
      </c>
      <c r="AA1584" s="96" t="s">
        <v>2504</v>
      </c>
      <c r="AC1584" s="96" t="s">
        <v>2505</v>
      </c>
      <c r="AD1584" s="98" t="s">
        <v>2363</v>
      </c>
      <c r="AE1584" s="96">
        <v>4</v>
      </c>
      <c r="AF1584" s="96">
        <v>1</v>
      </c>
      <c r="AG1584" s="96">
        <v>20031</v>
      </c>
      <c r="AH1584" s="96">
        <v>3</v>
      </c>
      <c r="AI1584" s="96">
        <v>1</v>
      </c>
      <c r="AJ1584" s="96" t="s">
        <v>4426</v>
      </c>
      <c r="AK1584" s="96">
        <v>4</v>
      </c>
      <c r="AN1584" s="96">
        <v>0</v>
      </c>
      <c r="AO1584" s="96" t="s">
        <v>2365</v>
      </c>
      <c r="AP1584" s="96" t="s">
        <v>2369</v>
      </c>
    </row>
    <row r="1585" spans="1:42">
      <c r="A1585" s="23">
        <v>1584</v>
      </c>
      <c r="B1585" s="96" t="s">
        <v>2503</v>
      </c>
      <c r="C1585" s="96" t="s">
        <v>1793</v>
      </c>
      <c r="D1585" s="23" t="s">
        <v>992</v>
      </c>
      <c r="E1585" s="23" t="s">
        <v>469</v>
      </c>
      <c r="F1585" s="23" t="s">
        <v>993</v>
      </c>
      <c r="G1585" s="96">
        <v>3</v>
      </c>
      <c r="H1585" s="24" t="s">
        <v>2635</v>
      </c>
      <c r="I1585" s="96" t="s">
        <v>121</v>
      </c>
      <c r="J1585" s="96" t="s">
        <v>134</v>
      </c>
      <c r="K1585" s="24">
        <v>20031</v>
      </c>
      <c r="L1585" s="24">
        <v>4</v>
      </c>
      <c r="M1585" s="24">
        <v>1</v>
      </c>
      <c r="Y1585" s="24" t="s">
        <v>2364</v>
      </c>
      <c r="AA1585" s="96" t="s">
        <v>2504</v>
      </c>
      <c r="AC1585" s="96" t="s">
        <v>2505</v>
      </c>
      <c r="AD1585" s="98" t="s">
        <v>2363</v>
      </c>
      <c r="AE1585" s="96">
        <v>4</v>
      </c>
      <c r="AF1585" s="96">
        <v>1</v>
      </c>
      <c r="AG1585" s="96">
        <v>20031</v>
      </c>
      <c r="AH1585" s="96">
        <v>4</v>
      </c>
      <c r="AI1585" s="96">
        <v>1</v>
      </c>
      <c r="AJ1585" s="96" t="s">
        <v>4427</v>
      </c>
      <c r="AK1585" s="96">
        <v>4</v>
      </c>
      <c r="AN1585" s="96">
        <v>0</v>
      </c>
      <c r="AO1585" s="96" t="s">
        <v>2365</v>
      </c>
      <c r="AP1585" s="96" t="s">
        <v>2370</v>
      </c>
    </row>
    <row r="1586" spans="1:42">
      <c r="A1586" s="23">
        <v>1585</v>
      </c>
      <c r="B1586" s="96" t="s">
        <v>2503</v>
      </c>
      <c r="C1586" s="96" t="s">
        <v>1793</v>
      </c>
      <c r="D1586" s="23" t="s">
        <v>992</v>
      </c>
      <c r="E1586" s="23" t="s">
        <v>469</v>
      </c>
      <c r="F1586" s="23" t="s">
        <v>993</v>
      </c>
      <c r="G1586" s="96">
        <v>3</v>
      </c>
      <c r="H1586" s="24" t="s">
        <v>2655</v>
      </c>
      <c r="I1586" s="96" t="s">
        <v>121</v>
      </c>
      <c r="J1586" s="96" t="s">
        <v>134</v>
      </c>
      <c r="K1586" s="24">
        <v>20031</v>
      </c>
      <c r="L1586" s="24">
        <v>5</v>
      </c>
      <c r="M1586" s="24">
        <v>1</v>
      </c>
      <c r="Y1586" s="24" t="s">
        <v>2364</v>
      </c>
      <c r="AA1586" s="96" t="s">
        <v>2504</v>
      </c>
      <c r="AC1586" s="96" t="s">
        <v>2505</v>
      </c>
      <c r="AD1586" s="98" t="s">
        <v>2363</v>
      </c>
      <c r="AE1586" s="96">
        <v>4</v>
      </c>
      <c r="AF1586" s="96">
        <v>1</v>
      </c>
      <c r="AG1586" s="96">
        <v>20031</v>
      </c>
      <c r="AH1586" s="96">
        <v>5</v>
      </c>
      <c r="AI1586" s="96">
        <v>1</v>
      </c>
      <c r="AJ1586" s="96" t="s">
        <v>4428</v>
      </c>
      <c r="AK1586" s="96">
        <v>4</v>
      </c>
      <c r="AN1586" s="96">
        <v>0</v>
      </c>
      <c r="AO1586" s="96" t="s">
        <v>2365</v>
      </c>
      <c r="AP1586" s="96" t="s">
        <v>2401</v>
      </c>
    </row>
    <row r="1587" spans="1:42">
      <c r="A1587" s="23">
        <v>1586</v>
      </c>
      <c r="B1587" s="96" t="s">
        <v>2503</v>
      </c>
      <c r="C1587" s="96" t="s">
        <v>1793</v>
      </c>
      <c r="D1587" s="23" t="s">
        <v>992</v>
      </c>
      <c r="E1587" s="23" t="s">
        <v>469</v>
      </c>
      <c r="F1587" s="23" t="s">
        <v>993</v>
      </c>
      <c r="G1587" s="96">
        <v>3</v>
      </c>
      <c r="H1587" s="24" t="s">
        <v>2656</v>
      </c>
      <c r="I1587" s="96" t="s">
        <v>121</v>
      </c>
      <c r="J1587" s="96" t="s">
        <v>134</v>
      </c>
      <c r="K1587" s="24">
        <v>20031</v>
      </c>
      <c r="L1587" s="24">
        <v>6</v>
      </c>
      <c r="M1587" s="24">
        <v>1</v>
      </c>
      <c r="Y1587" s="24" t="s">
        <v>2364</v>
      </c>
      <c r="AA1587" s="96" t="s">
        <v>2504</v>
      </c>
      <c r="AC1587" s="96" t="s">
        <v>2505</v>
      </c>
      <c r="AD1587" s="98" t="s">
        <v>2363</v>
      </c>
      <c r="AE1587" s="96">
        <v>4</v>
      </c>
      <c r="AF1587" s="96">
        <v>1</v>
      </c>
      <c r="AG1587" s="96">
        <v>20031</v>
      </c>
      <c r="AH1587" s="96">
        <v>6</v>
      </c>
      <c r="AI1587" s="96">
        <v>1</v>
      </c>
      <c r="AJ1587" s="96" t="s">
        <v>4429</v>
      </c>
      <c r="AK1587" s="96">
        <v>4</v>
      </c>
      <c r="AN1587" s="96">
        <v>0</v>
      </c>
      <c r="AO1587" s="96" t="s">
        <v>2365</v>
      </c>
      <c r="AP1587" s="96" t="s">
        <v>2401</v>
      </c>
    </row>
    <row r="1588" spans="1:42">
      <c r="A1588" s="23">
        <v>1587</v>
      </c>
      <c r="B1588" s="96" t="s">
        <v>2503</v>
      </c>
      <c r="C1588" s="96" t="s">
        <v>1793</v>
      </c>
      <c r="D1588" s="23" t="s">
        <v>992</v>
      </c>
      <c r="E1588" s="23" t="s">
        <v>469</v>
      </c>
      <c r="F1588" s="23" t="s">
        <v>993</v>
      </c>
      <c r="G1588" s="96">
        <v>3</v>
      </c>
      <c r="H1588" s="24" t="s">
        <v>2657</v>
      </c>
      <c r="I1588" s="96" t="s">
        <v>121</v>
      </c>
      <c r="J1588" s="96" t="s">
        <v>134</v>
      </c>
      <c r="K1588" s="24">
        <v>20031</v>
      </c>
      <c r="L1588" s="24">
        <v>7</v>
      </c>
      <c r="M1588" s="24">
        <v>1</v>
      </c>
      <c r="Y1588" s="24" t="s">
        <v>2364</v>
      </c>
      <c r="AA1588" s="96" t="s">
        <v>2504</v>
      </c>
      <c r="AC1588" s="96" t="s">
        <v>2505</v>
      </c>
      <c r="AD1588" s="98" t="s">
        <v>2363</v>
      </c>
      <c r="AE1588" s="96">
        <v>4</v>
      </c>
      <c r="AF1588" s="96">
        <v>1</v>
      </c>
      <c r="AG1588" s="96">
        <v>20031</v>
      </c>
      <c r="AH1588" s="96">
        <v>7</v>
      </c>
      <c r="AI1588" s="96">
        <v>1</v>
      </c>
      <c r="AJ1588" s="96" t="s">
        <v>4430</v>
      </c>
      <c r="AK1588" s="96">
        <v>4</v>
      </c>
      <c r="AN1588" s="96">
        <v>0</v>
      </c>
      <c r="AO1588" s="96" t="s">
        <v>2365</v>
      </c>
      <c r="AP1588" s="96" t="s">
        <v>2371</v>
      </c>
    </row>
    <row r="1589" spans="1:42">
      <c r="A1589" s="23">
        <v>1588</v>
      </c>
      <c r="B1589" s="96" t="s">
        <v>2503</v>
      </c>
      <c r="C1589" s="96" t="s">
        <v>1793</v>
      </c>
      <c r="D1589" s="23" t="s">
        <v>992</v>
      </c>
      <c r="E1589" s="23" t="s">
        <v>469</v>
      </c>
      <c r="F1589" s="23" t="s">
        <v>993</v>
      </c>
      <c r="G1589" s="96">
        <v>3</v>
      </c>
      <c r="H1589" s="24" t="s">
        <v>2658</v>
      </c>
      <c r="I1589" s="96" t="s">
        <v>121</v>
      </c>
      <c r="J1589" s="96" t="s">
        <v>134</v>
      </c>
      <c r="K1589" s="24">
        <v>20031</v>
      </c>
      <c r="L1589" s="24">
        <v>8</v>
      </c>
      <c r="M1589" s="24">
        <v>1</v>
      </c>
      <c r="Y1589" s="24" t="s">
        <v>2364</v>
      </c>
      <c r="AA1589" s="96" t="s">
        <v>2504</v>
      </c>
      <c r="AC1589" s="96" t="s">
        <v>2505</v>
      </c>
      <c r="AD1589" s="98" t="s">
        <v>2363</v>
      </c>
      <c r="AE1589" s="96">
        <v>4</v>
      </c>
      <c r="AF1589" s="96">
        <v>1</v>
      </c>
      <c r="AG1589" s="96">
        <v>20031</v>
      </c>
      <c r="AH1589" s="96">
        <v>8</v>
      </c>
      <c r="AI1589" s="96">
        <v>1</v>
      </c>
      <c r="AJ1589" s="96" t="s">
        <v>4431</v>
      </c>
      <c r="AK1589" s="96">
        <v>4</v>
      </c>
      <c r="AN1589" s="96">
        <v>0</v>
      </c>
      <c r="AO1589" s="96" t="s">
        <v>2365</v>
      </c>
      <c r="AP1589" s="96" t="s">
        <v>2371</v>
      </c>
    </row>
    <row r="1590" spans="1:42">
      <c r="A1590" s="23">
        <v>1589</v>
      </c>
      <c r="B1590" s="96" t="s">
        <v>2503</v>
      </c>
      <c r="C1590" s="96" t="s">
        <v>1793</v>
      </c>
      <c r="D1590" s="23" t="s">
        <v>992</v>
      </c>
      <c r="E1590" s="23" t="s">
        <v>465</v>
      </c>
      <c r="F1590" s="23" t="s">
        <v>973</v>
      </c>
      <c r="G1590" s="96">
        <v>4</v>
      </c>
      <c r="H1590" s="24" t="s">
        <v>2654</v>
      </c>
      <c r="I1590" s="96" t="s">
        <v>121</v>
      </c>
      <c r="J1590" s="96" t="s">
        <v>134</v>
      </c>
      <c r="K1590" s="24">
        <v>20041</v>
      </c>
      <c r="L1590" s="24">
        <v>0</v>
      </c>
      <c r="M1590" s="24">
        <v>1</v>
      </c>
      <c r="Y1590" s="24" t="s">
        <v>2364</v>
      </c>
      <c r="AA1590" s="96" t="s">
        <v>2504</v>
      </c>
      <c r="AC1590" s="96" t="s">
        <v>2505</v>
      </c>
      <c r="AD1590" s="98" t="s">
        <v>2363</v>
      </c>
      <c r="AE1590" s="96">
        <v>4</v>
      </c>
      <c r="AF1590" s="96">
        <v>1</v>
      </c>
      <c r="AG1590" s="96">
        <v>20041</v>
      </c>
      <c r="AH1590" s="96">
        <v>0</v>
      </c>
      <c r="AI1590" s="96">
        <v>1</v>
      </c>
      <c r="AJ1590" s="96" t="s">
        <v>4432</v>
      </c>
      <c r="AK1590" s="96">
        <v>4</v>
      </c>
      <c r="AN1590" s="96">
        <v>0</v>
      </c>
      <c r="AO1590" s="96" t="s">
        <v>2365</v>
      </c>
      <c r="AP1590" s="96" t="s">
        <v>2388</v>
      </c>
    </row>
    <row r="1591" spans="1:42">
      <c r="A1591" s="23">
        <v>1590</v>
      </c>
      <c r="B1591" s="96" t="s">
        <v>2503</v>
      </c>
      <c r="C1591" s="96" t="s">
        <v>1793</v>
      </c>
      <c r="D1591" s="23" t="s">
        <v>1001</v>
      </c>
      <c r="E1591" s="23" t="s">
        <v>779</v>
      </c>
      <c r="F1591" s="23" t="s">
        <v>1395</v>
      </c>
      <c r="G1591" s="96">
        <v>5</v>
      </c>
      <c r="H1591" s="24" t="s">
        <v>2745</v>
      </c>
      <c r="I1591" s="96" t="s">
        <v>122</v>
      </c>
      <c r="J1591" s="96" t="s">
        <v>134</v>
      </c>
      <c r="K1591" s="24">
        <v>20051</v>
      </c>
      <c r="L1591" s="24">
        <v>0</v>
      </c>
      <c r="M1591" s="24">
        <v>1</v>
      </c>
      <c r="Y1591" s="24" t="s">
        <v>2364</v>
      </c>
      <c r="AA1591" s="96" t="s">
        <v>2506</v>
      </c>
      <c r="AC1591" s="96" t="s">
        <v>2507</v>
      </c>
      <c r="AD1591" s="98" t="s">
        <v>2363</v>
      </c>
      <c r="AE1591" s="96">
        <v>4</v>
      </c>
      <c r="AF1591" s="96">
        <v>1</v>
      </c>
      <c r="AG1591" s="96">
        <v>20051</v>
      </c>
      <c r="AH1591" s="96">
        <v>0</v>
      </c>
      <c r="AI1591" s="96">
        <v>1</v>
      </c>
      <c r="AJ1591" s="96" t="s">
        <v>4433</v>
      </c>
      <c r="AK1591" s="96">
        <v>4</v>
      </c>
      <c r="AN1591" s="96">
        <v>0</v>
      </c>
      <c r="AO1591" s="96" t="s">
        <v>2365</v>
      </c>
      <c r="AP1591" s="96" t="s">
        <v>2390</v>
      </c>
    </row>
    <row r="1592" spans="1:42">
      <c r="A1592" s="23">
        <v>1591</v>
      </c>
      <c r="B1592" s="96" t="s">
        <v>2503</v>
      </c>
      <c r="C1592" s="96" t="s">
        <v>1793</v>
      </c>
      <c r="D1592" s="23" t="s">
        <v>1001</v>
      </c>
      <c r="E1592" s="23" t="s">
        <v>779</v>
      </c>
      <c r="F1592" s="23" t="s">
        <v>1395</v>
      </c>
      <c r="G1592" s="96">
        <v>5</v>
      </c>
      <c r="H1592" s="24" t="s">
        <v>2672</v>
      </c>
      <c r="I1592" s="96" t="s">
        <v>122</v>
      </c>
      <c r="J1592" s="96" t="s">
        <v>134</v>
      </c>
      <c r="K1592" s="24">
        <v>20051</v>
      </c>
      <c r="L1592" s="24">
        <v>2</v>
      </c>
      <c r="M1592" s="24">
        <v>1</v>
      </c>
      <c r="Y1592" s="24" t="s">
        <v>2364</v>
      </c>
      <c r="AA1592" s="96" t="s">
        <v>2506</v>
      </c>
      <c r="AC1592" s="96" t="s">
        <v>2507</v>
      </c>
      <c r="AD1592" s="98" t="s">
        <v>2363</v>
      </c>
      <c r="AE1592" s="96">
        <v>4</v>
      </c>
      <c r="AF1592" s="96">
        <v>1</v>
      </c>
      <c r="AG1592" s="96">
        <v>20051</v>
      </c>
      <c r="AH1592" s="96">
        <v>2</v>
      </c>
      <c r="AI1592" s="96">
        <v>1</v>
      </c>
      <c r="AJ1592" s="96" t="s">
        <v>4434</v>
      </c>
      <c r="AK1592" s="96">
        <v>4</v>
      </c>
      <c r="AN1592" s="96">
        <v>0</v>
      </c>
      <c r="AO1592" s="96" t="s">
        <v>2365</v>
      </c>
      <c r="AP1592" s="96" t="s">
        <v>2389</v>
      </c>
    </row>
    <row r="1593" spans="1:42">
      <c r="A1593" s="23">
        <v>1592</v>
      </c>
      <c r="B1593" s="96" t="s">
        <v>2503</v>
      </c>
      <c r="C1593" s="96" t="s">
        <v>1793</v>
      </c>
      <c r="D1593" s="23" t="s">
        <v>1001</v>
      </c>
      <c r="E1593" s="23" t="s">
        <v>779</v>
      </c>
      <c r="F1593" s="23" t="s">
        <v>1395</v>
      </c>
      <c r="G1593" s="96">
        <v>5</v>
      </c>
      <c r="H1593" s="24" t="s">
        <v>2697</v>
      </c>
      <c r="I1593" s="96" t="s">
        <v>121</v>
      </c>
      <c r="J1593" s="96" t="s">
        <v>134</v>
      </c>
      <c r="K1593" s="24">
        <v>20051</v>
      </c>
      <c r="L1593" s="24">
        <v>4</v>
      </c>
      <c r="M1593" s="24">
        <v>1</v>
      </c>
      <c r="Y1593" s="24" t="s">
        <v>2364</v>
      </c>
      <c r="AA1593" s="96" t="s">
        <v>2504</v>
      </c>
      <c r="AC1593" s="96" t="s">
        <v>2505</v>
      </c>
      <c r="AD1593" s="98" t="s">
        <v>2363</v>
      </c>
      <c r="AE1593" s="96">
        <v>4</v>
      </c>
      <c r="AF1593" s="96">
        <v>1</v>
      </c>
      <c r="AG1593" s="96">
        <v>20051</v>
      </c>
      <c r="AH1593" s="96">
        <v>4</v>
      </c>
      <c r="AI1593" s="96">
        <v>1</v>
      </c>
      <c r="AJ1593" s="96" t="s">
        <v>4435</v>
      </c>
      <c r="AK1593" s="96">
        <v>4</v>
      </c>
      <c r="AN1593" s="96">
        <v>0</v>
      </c>
      <c r="AO1593" s="96" t="s">
        <v>2365</v>
      </c>
      <c r="AP1593" s="96" t="s">
        <v>2402</v>
      </c>
    </row>
    <row r="1594" spans="1:42">
      <c r="A1594" s="23">
        <v>1593</v>
      </c>
      <c r="B1594" s="96" t="s">
        <v>2503</v>
      </c>
      <c r="C1594" s="96" t="s">
        <v>1793</v>
      </c>
      <c r="D1594" s="23" t="s">
        <v>1001</v>
      </c>
      <c r="E1594" s="23" t="s">
        <v>779</v>
      </c>
      <c r="F1594" s="23" t="s">
        <v>1395</v>
      </c>
      <c r="G1594" s="96">
        <v>5</v>
      </c>
      <c r="H1594" s="24" t="s">
        <v>5356</v>
      </c>
      <c r="I1594" s="96" t="s">
        <v>121</v>
      </c>
      <c r="J1594" s="96" t="s">
        <v>138</v>
      </c>
      <c r="K1594" s="24">
        <v>10101</v>
      </c>
      <c r="L1594" s="24">
        <v>0</v>
      </c>
      <c r="M1594" s="24">
        <v>1</v>
      </c>
      <c r="Y1594" s="24" t="s">
        <v>2364</v>
      </c>
      <c r="AA1594" s="96" t="s">
        <v>2504</v>
      </c>
      <c r="AC1594" s="96" t="s">
        <v>2505</v>
      </c>
      <c r="AD1594" s="98" t="s">
        <v>2391</v>
      </c>
      <c r="AE1594" s="96">
        <v>16</v>
      </c>
      <c r="AF1594" s="96">
        <v>16</v>
      </c>
      <c r="AG1594" s="96">
        <v>10101</v>
      </c>
      <c r="AH1594" s="96">
        <v>0</v>
      </c>
      <c r="AI1594" s="96">
        <v>1</v>
      </c>
      <c r="AJ1594" s="96" t="s">
        <v>5517</v>
      </c>
      <c r="AK1594" s="96">
        <v>4</v>
      </c>
      <c r="AN1594" s="96">
        <v>0</v>
      </c>
      <c r="AO1594" s="96" t="s">
        <v>2365</v>
      </c>
      <c r="AP1594" s="96" t="s">
        <v>2392</v>
      </c>
    </row>
    <row r="1595" spans="1:42">
      <c r="A1595" s="23">
        <v>1594</v>
      </c>
      <c r="B1595" s="96" t="s">
        <v>2503</v>
      </c>
      <c r="C1595" s="96" t="s">
        <v>1793</v>
      </c>
      <c r="D1595" s="23" t="s">
        <v>1001</v>
      </c>
      <c r="E1595" s="23" t="s">
        <v>779</v>
      </c>
      <c r="F1595" s="23" t="s">
        <v>1395</v>
      </c>
      <c r="G1595" s="96">
        <v>5</v>
      </c>
      <c r="H1595" s="24" t="s">
        <v>5351</v>
      </c>
      <c r="I1595" s="96" t="s">
        <v>123</v>
      </c>
      <c r="J1595" s="96" t="s">
        <v>138</v>
      </c>
      <c r="K1595" s="24">
        <v>10102</v>
      </c>
      <c r="L1595" s="24">
        <v>0</v>
      </c>
      <c r="M1595" s="24">
        <v>1</v>
      </c>
      <c r="Y1595" s="24" t="s">
        <v>2364</v>
      </c>
      <c r="AA1595" s="96" t="s">
        <v>2508</v>
      </c>
      <c r="AC1595" s="96" t="s">
        <v>2509</v>
      </c>
      <c r="AD1595" s="98" t="s">
        <v>2391</v>
      </c>
      <c r="AE1595" s="96">
        <v>16</v>
      </c>
      <c r="AF1595" s="96">
        <v>16</v>
      </c>
      <c r="AG1595" s="96">
        <v>10102</v>
      </c>
      <c r="AH1595" s="96">
        <v>0</v>
      </c>
      <c r="AI1595" s="96">
        <v>1</v>
      </c>
      <c r="AJ1595" s="96" t="s">
        <v>5518</v>
      </c>
      <c r="AK1595" s="96">
        <v>4</v>
      </c>
      <c r="AN1595" s="96">
        <v>0</v>
      </c>
      <c r="AO1595" s="96" t="s">
        <v>2365</v>
      </c>
      <c r="AP1595" s="96" t="s">
        <v>2393</v>
      </c>
    </row>
    <row r="1596" spans="1:42">
      <c r="A1596" s="23">
        <v>1595</v>
      </c>
      <c r="B1596" s="96" t="s">
        <v>2503</v>
      </c>
      <c r="C1596" s="96" t="s">
        <v>1793</v>
      </c>
      <c r="D1596" s="23" t="s">
        <v>1001</v>
      </c>
      <c r="E1596" s="23" t="s">
        <v>779</v>
      </c>
      <c r="F1596" s="23" t="s">
        <v>1395</v>
      </c>
      <c r="G1596" s="96">
        <v>5</v>
      </c>
      <c r="H1596" s="24" t="s">
        <v>5352</v>
      </c>
      <c r="I1596" s="96" t="s">
        <v>123</v>
      </c>
      <c r="J1596" s="96" t="s">
        <v>134</v>
      </c>
      <c r="K1596" s="24">
        <v>20051</v>
      </c>
      <c r="L1596" s="24">
        <v>6</v>
      </c>
      <c r="M1596" s="24">
        <v>2</v>
      </c>
      <c r="Y1596" s="24" t="s">
        <v>2364</v>
      </c>
      <c r="AA1596" s="96" t="s">
        <v>2508</v>
      </c>
      <c r="AC1596" s="96" t="s">
        <v>2509</v>
      </c>
      <c r="AD1596" s="98" t="s">
        <v>2363</v>
      </c>
      <c r="AE1596" s="96">
        <v>4</v>
      </c>
      <c r="AF1596" s="96">
        <v>1</v>
      </c>
      <c r="AG1596" s="96">
        <v>20051</v>
      </c>
      <c r="AH1596" s="96">
        <v>6</v>
      </c>
      <c r="AI1596" s="96">
        <v>2</v>
      </c>
      <c r="AJ1596" s="96" t="s">
        <v>5519</v>
      </c>
      <c r="AK1596" s="96">
        <v>4</v>
      </c>
      <c r="AN1596" s="96">
        <v>0</v>
      </c>
      <c r="AO1596" s="96" t="s">
        <v>2365</v>
      </c>
      <c r="AP1596" s="96" t="s">
        <v>2394</v>
      </c>
    </row>
    <row r="1597" spans="1:42">
      <c r="A1597" s="23">
        <v>1596</v>
      </c>
      <c r="B1597" s="96" t="s">
        <v>2503</v>
      </c>
      <c r="C1597" s="96" t="s">
        <v>1793</v>
      </c>
      <c r="D1597" s="23" t="s">
        <v>1001</v>
      </c>
      <c r="E1597" s="23" t="s">
        <v>779</v>
      </c>
      <c r="F1597" s="23" t="s">
        <v>1395</v>
      </c>
      <c r="G1597" s="96">
        <v>5</v>
      </c>
      <c r="H1597" s="24" t="s">
        <v>5353</v>
      </c>
      <c r="I1597" s="96" t="s">
        <v>123</v>
      </c>
      <c r="J1597" s="96" t="s">
        <v>138</v>
      </c>
      <c r="K1597" s="24">
        <v>10103</v>
      </c>
      <c r="L1597" s="24">
        <v>0</v>
      </c>
      <c r="M1597" s="24">
        <v>1</v>
      </c>
      <c r="Y1597" s="24" t="s">
        <v>2364</v>
      </c>
      <c r="AA1597" s="96" t="s">
        <v>2508</v>
      </c>
      <c r="AC1597" s="96" t="s">
        <v>2509</v>
      </c>
      <c r="AD1597" s="98" t="s">
        <v>2391</v>
      </c>
      <c r="AE1597" s="96">
        <v>16</v>
      </c>
      <c r="AF1597" s="96">
        <v>16</v>
      </c>
      <c r="AG1597" s="96">
        <v>10103</v>
      </c>
      <c r="AH1597" s="96">
        <v>0</v>
      </c>
      <c r="AI1597" s="96">
        <v>1</v>
      </c>
      <c r="AJ1597" s="96" t="s">
        <v>5520</v>
      </c>
      <c r="AK1597" s="96">
        <v>4</v>
      </c>
      <c r="AN1597" s="96">
        <v>0</v>
      </c>
      <c r="AO1597" s="96" t="s">
        <v>2365</v>
      </c>
      <c r="AP1597" s="96" t="s">
        <v>2395</v>
      </c>
    </row>
    <row r="1598" spans="1:42">
      <c r="A1598" s="23">
        <v>1597</v>
      </c>
      <c r="B1598" s="96" t="s">
        <v>2503</v>
      </c>
      <c r="C1598" s="96" t="s">
        <v>1793</v>
      </c>
      <c r="D1598" s="23" t="s">
        <v>1001</v>
      </c>
      <c r="E1598" s="23" t="s">
        <v>779</v>
      </c>
      <c r="F1598" s="23" t="s">
        <v>1395</v>
      </c>
      <c r="G1598" s="96">
        <v>5</v>
      </c>
      <c r="H1598" s="24" t="s">
        <v>5354</v>
      </c>
      <c r="I1598" s="96" t="s">
        <v>123</v>
      </c>
      <c r="J1598" s="96" t="s">
        <v>134</v>
      </c>
      <c r="K1598" s="24">
        <v>20051</v>
      </c>
      <c r="L1598" s="24">
        <v>8</v>
      </c>
      <c r="M1598" s="24">
        <v>2</v>
      </c>
      <c r="Y1598" s="24" t="s">
        <v>2364</v>
      </c>
      <c r="AA1598" s="96" t="s">
        <v>2508</v>
      </c>
      <c r="AC1598" s="96" t="s">
        <v>2509</v>
      </c>
      <c r="AD1598" s="98" t="s">
        <v>2363</v>
      </c>
      <c r="AE1598" s="96">
        <v>4</v>
      </c>
      <c r="AF1598" s="96">
        <v>1</v>
      </c>
      <c r="AG1598" s="96">
        <v>20051</v>
      </c>
      <c r="AH1598" s="96">
        <v>8</v>
      </c>
      <c r="AI1598" s="96">
        <v>2</v>
      </c>
      <c r="AJ1598" s="96" t="s">
        <v>5521</v>
      </c>
      <c r="AK1598" s="96">
        <v>4</v>
      </c>
      <c r="AN1598" s="96">
        <v>0</v>
      </c>
      <c r="AO1598" s="96" t="s">
        <v>2365</v>
      </c>
      <c r="AP1598" s="96" t="s">
        <v>2396</v>
      </c>
    </row>
    <row r="1599" spans="1:42">
      <c r="A1599" s="23">
        <v>1598</v>
      </c>
      <c r="B1599" s="96" t="s">
        <v>2503</v>
      </c>
      <c r="C1599" s="96" t="s">
        <v>1793</v>
      </c>
      <c r="D1599" s="23" t="s">
        <v>1001</v>
      </c>
      <c r="E1599" s="23" t="s">
        <v>779</v>
      </c>
      <c r="F1599" s="23" t="s">
        <v>1395</v>
      </c>
      <c r="G1599" s="96">
        <v>5</v>
      </c>
      <c r="H1599" s="24" t="s">
        <v>2948</v>
      </c>
      <c r="I1599" s="96" t="s">
        <v>123</v>
      </c>
      <c r="J1599" s="96" t="s">
        <v>138</v>
      </c>
      <c r="K1599" s="24">
        <v>10104</v>
      </c>
      <c r="L1599" s="24">
        <v>0</v>
      </c>
      <c r="M1599" s="24">
        <v>1</v>
      </c>
      <c r="Y1599" s="24" t="s">
        <v>2364</v>
      </c>
      <c r="AA1599" s="96" t="s">
        <v>2508</v>
      </c>
      <c r="AC1599" s="96" t="s">
        <v>2509</v>
      </c>
      <c r="AD1599" s="98" t="s">
        <v>2391</v>
      </c>
      <c r="AE1599" s="96">
        <v>16</v>
      </c>
      <c r="AF1599" s="96">
        <v>16</v>
      </c>
      <c r="AG1599" s="96">
        <v>10104</v>
      </c>
      <c r="AH1599" s="96">
        <v>0</v>
      </c>
      <c r="AI1599" s="96">
        <v>1</v>
      </c>
      <c r="AJ1599" s="96" t="s">
        <v>4441</v>
      </c>
      <c r="AK1599" s="96">
        <v>4</v>
      </c>
      <c r="AN1599" s="96">
        <v>0</v>
      </c>
      <c r="AO1599" s="96" t="s">
        <v>2365</v>
      </c>
      <c r="AP1599" s="96" t="s">
        <v>2403</v>
      </c>
    </row>
    <row r="1600" spans="1:42">
      <c r="A1600" s="23">
        <v>1599</v>
      </c>
      <c r="B1600" s="96" t="s">
        <v>2503</v>
      </c>
      <c r="C1600" s="96" t="s">
        <v>1793</v>
      </c>
      <c r="D1600" s="23" t="s">
        <v>1001</v>
      </c>
      <c r="E1600" s="23" t="s">
        <v>779</v>
      </c>
      <c r="F1600" s="23" t="s">
        <v>1395</v>
      </c>
      <c r="G1600" s="96">
        <v>5</v>
      </c>
      <c r="H1600" s="24" t="s">
        <v>2949</v>
      </c>
      <c r="I1600" s="96" t="s">
        <v>123</v>
      </c>
      <c r="J1600" s="96" t="s">
        <v>134</v>
      </c>
      <c r="K1600" s="24">
        <v>20051</v>
      </c>
      <c r="L1600" s="24">
        <v>10</v>
      </c>
      <c r="M1600" s="24">
        <v>2</v>
      </c>
      <c r="Y1600" s="24" t="s">
        <v>2364</v>
      </c>
      <c r="AA1600" s="96" t="s">
        <v>2508</v>
      </c>
      <c r="AC1600" s="96" t="s">
        <v>2509</v>
      </c>
      <c r="AD1600" s="98" t="s">
        <v>2363</v>
      </c>
      <c r="AE1600" s="96">
        <v>4</v>
      </c>
      <c r="AF1600" s="96">
        <v>1</v>
      </c>
      <c r="AG1600" s="96">
        <v>20051</v>
      </c>
      <c r="AH1600" s="96">
        <v>10</v>
      </c>
      <c r="AI1600" s="96">
        <v>2</v>
      </c>
      <c r="AJ1600" s="96" t="s">
        <v>4442</v>
      </c>
      <c r="AK1600" s="96">
        <v>4</v>
      </c>
      <c r="AN1600" s="96">
        <v>0</v>
      </c>
      <c r="AO1600" s="96" t="s">
        <v>2365</v>
      </c>
      <c r="AP1600" s="96" t="s">
        <v>2404</v>
      </c>
    </row>
    <row r="1601" spans="1:42">
      <c r="A1601" s="23">
        <v>1600</v>
      </c>
      <c r="B1601" s="96" t="s">
        <v>2503</v>
      </c>
      <c r="C1601" s="96" t="s">
        <v>1793</v>
      </c>
      <c r="D1601" s="23" t="s">
        <v>1001</v>
      </c>
      <c r="E1601" s="23" t="s">
        <v>779</v>
      </c>
      <c r="F1601" s="23" t="s">
        <v>1395</v>
      </c>
      <c r="G1601" s="96">
        <v>5</v>
      </c>
      <c r="H1601" s="24" t="s">
        <v>2950</v>
      </c>
      <c r="I1601" s="96" t="s">
        <v>123</v>
      </c>
      <c r="J1601" s="96" t="s">
        <v>138</v>
      </c>
      <c r="K1601" s="24">
        <v>10105</v>
      </c>
      <c r="L1601" s="24">
        <v>0</v>
      </c>
      <c r="M1601" s="24">
        <v>1</v>
      </c>
      <c r="Y1601" s="24" t="s">
        <v>2364</v>
      </c>
      <c r="AA1601" s="96" t="s">
        <v>2508</v>
      </c>
      <c r="AC1601" s="96" t="s">
        <v>2509</v>
      </c>
      <c r="AD1601" s="98" t="s">
        <v>2391</v>
      </c>
      <c r="AE1601" s="96">
        <v>16</v>
      </c>
      <c r="AF1601" s="96">
        <v>16</v>
      </c>
      <c r="AG1601" s="96">
        <v>10105</v>
      </c>
      <c r="AH1601" s="96">
        <v>0</v>
      </c>
      <c r="AI1601" s="96">
        <v>1</v>
      </c>
      <c r="AJ1601" s="96" t="s">
        <v>4443</v>
      </c>
      <c r="AK1601" s="96">
        <v>4</v>
      </c>
      <c r="AN1601" s="96">
        <v>0</v>
      </c>
      <c r="AO1601" s="96" t="s">
        <v>2365</v>
      </c>
      <c r="AP1601" s="96" t="s">
        <v>2405</v>
      </c>
    </row>
    <row r="1602" spans="1:42">
      <c r="A1602" s="23">
        <v>1601</v>
      </c>
      <c r="B1602" s="96" t="s">
        <v>2503</v>
      </c>
      <c r="C1602" s="96" t="s">
        <v>1793</v>
      </c>
      <c r="D1602" s="23" t="s">
        <v>1001</v>
      </c>
      <c r="E1602" s="23" t="s">
        <v>779</v>
      </c>
      <c r="F1602" s="23" t="s">
        <v>1395</v>
      </c>
      <c r="G1602" s="96">
        <v>5</v>
      </c>
      <c r="H1602" s="24" t="s">
        <v>2951</v>
      </c>
      <c r="I1602" s="96" t="s">
        <v>123</v>
      </c>
      <c r="J1602" s="96" t="s">
        <v>134</v>
      </c>
      <c r="K1602" s="24">
        <v>20051</v>
      </c>
      <c r="L1602" s="24">
        <v>12</v>
      </c>
      <c r="M1602" s="24">
        <v>2</v>
      </c>
      <c r="Y1602" s="24" t="s">
        <v>2364</v>
      </c>
      <c r="AA1602" s="96" t="s">
        <v>2508</v>
      </c>
      <c r="AC1602" s="96" t="s">
        <v>2509</v>
      </c>
      <c r="AD1602" s="98" t="s">
        <v>2363</v>
      </c>
      <c r="AE1602" s="96">
        <v>4</v>
      </c>
      <c r="AF1602" s="96">
        <v>1</v>
      </c>
      <c r="AG1602" s="96">
        <v>20051</v>
      </c>
      <c r="AH1602" s="96">
        <v>12</v>
      </c>
      <c r="AI1602" s="96">
        <v>2</v>
      </c>
      <c r="AJ1602" s="96" t="s">
        <v>4444</v>
      </c>
      <c r="AK1602" s="96">
        <v>4</v>
      </c>
      <c r="AN1602" s="96">
        <v>0</v>
      </c>
      <c r="AO1602" s="96" t="s">
        <v>2365</v>
      </c>
      <c r="AP1602" s="96" t="s">
        <v>2406</v>
      </c>
    </row>
    <row r="1603" spans="1:42">
      <c r="A1603" s="23">
        <v>1602</v>
      </c>
      <c r="B1603" s="96" t="s">
        <v>2503</v>
      </c>
      <c r="C1603" s="96" t="s">
        <v>1793</v>
      </c>
      <c r="D1603" s="23" t="s">
        <v>1001</v>
      </c>
      <c r="E1603" s="23" t="s">
        <v>779</v>
      </c>
      <c r="F1603" s="23" t="s">
        <v>1395</v>
      </c>
      <c r="G1603" s="96">
        <v>5</v>
      </c>
      <c r="H1603" s="24" t="s">
        <v>2908</v>
      </c>
      <c r="I1603" s="96" t="s">
        <v>123</v>
      </c>
      <c r="J1603" s="96" t="s">
        <v>138</v>
      </c>
      <c r="K1603" s="24">
        <v>10106</v>
      </c>
      <c r="L1603" s="24">
        <v>0</v>
      </c>
      <c r="M1603" s="24">
        <v>1</v>
      </c>
      <c r="Y1603" s="24" t="s">
        <v>2364</v>
      </c>
      <c r="AA1603" s="96" t="s">
        <v>2508</v>
      </c>
      <c r="AC1603" s="96" t="s">
        <v>2509</v>
      </c>
      <c r="AD1603" s="98" t="s">
        <v>2391</v>
      </c>
      <c r="AE1603" s="96">
        <v>16</v>
      </c>
      <c r="AF1603" s="96">
        <v>16</v>
      </c>
      <c r="AG1603" s="96">
        <v>10106</v>
      </c>
      <c r="AH1603" s="96">
        <v>0</v>
      </c>
      <c r="AI1603" s="96">
        <v>1</v>
      </c>
      <c r="AJ1603" s="96" t="s">
        <v>4445</v>
      </c>
      <c r="AK1603" s="96">
        <v>4</v>
      </c>
      <c r="AN1603" s="96">
        <v>0</v>
      </c>
      <c r="AO1603" s="96" t="s">
        <v>2365</v>
      </c>
      <c r="AP1603" s="96" t="s">
        <v>2407</v>
      </c>
    </row>
    <row r="1604" spans="1:42">
      <c r="A1604" s="23">
        <v>1603</v>
      </c>
      <c r="B1604" s="96" t="s">
        <v>2503</v>
      </c>
      <c r="C1604" s="96" t="s">
        <v>1793</v>
      </c>
      <c r="D1604" s="23" t="s">
        <v>1001</v>
      </c>
      <c r="E1604" s="23" t="s">
        <v>779</v>
      </c>
      <c r="F1604" s="23" t="s">
        <v>1395</v>
      </c>
      <c r="G1604" s="96">
        <v>5</v>
      </c>
      <c r="H1604" s="24" t="s">
        <v>2909</v>
      </c>
      <c r="I1604" s="96" t="s">
        <v>123</v>
      </c>
      <c r="J1604" s="96" t="s">
        <v>134</v>
      </c>
      <c r="K1604" s="24">
        <v>20051</v>
      </c>
      <c r="L1604" s="24">
        <v>14</v>
      </c>
      <c r="M1604" s="24">
        <v>2</v>
      </c>
      <c r="Y1604" s="24" t="s">
        <v>2364</v>
      </c>
      <c r="AA1604" s="96" t="s">
        <v>2508</v>
      </c>
      <c r="AC1604" s="96" t="s">
        <v>2509</v>
      </c>
      <c r="AD1604" s="98" t="s">
        <v>2363</v>
      </c>
      <c r="AE1604" s="96">
        <v>4</v>
      </c>
      <c r="AF1604" s="96">
        <v>1</v>
      </c>
      <c r="AG1604" s="96">
        <v>20051</v>
      </c>
      <c r="AH1604" s="96">
        <v>14</v>
      </c>
      <c r="AI1604" s="96">
        <v>2</v>
      </c>
      <c r="AJ1604" s="96" t="s">
        <v>4446</v>
      </c>
      <c r="AK1604" s="96">
        <v>4</v>
      </c>
      <c r="AN1604" s="96">
        <v>0</v>
      </c>
      <c r="AO1604" s="96" t="s">
        <v>2365</v>
      </c>
      <c r="AP1604" s="96" t="s">
        <v>2408</v>
      </c>
    </row>
    <row r="1605" spans="1:42">
      <c r="A1605" s="23">
        <v>1604</v>
      </c>
      <c r="B1605" s="96" t="s">
        <v>2503</v>
      </c>
      <c r="C1605" s="96" t="s">
        <v>1793</v>
      </c>
      <c r="D1605" s="23" t="s">
        <v>1001</v>
      </c>
      <c r="E1605" s="23" t="s">
        <v>779</v>
      </c>
      <c r="F1605" s="23" t="s">
        <v>1395</v>
      </c>
      <c r="G1605" s="96">
        <v>5</v>
      </c>
      <c r="H1605" s="24" t="s">
        <v>2910</v>
      </c>
      <c r="I1605" s="96" t="s">
        <v>123</v>
      </c>
      <c r="J1605" s="96" t="s">
        <v>138</v>
      </c>
      <c r="K1605" s="24">
        <v>10107</v>
      </c>
      <c r="L1605" s="24">
        <v>0</v>
      </c>
      <c r="M1605" s="24">
        <v>1</v>
      </c>
      <c r="Y1605" s="24" t="s">
        <v>2364</v>
      </c>
      <c r="AA1605" s="96" t="s">
        <v>2508</v>
      </c>
      <c r="AC1605" s="96" t="s">
        <v>2509</v>
      </c>
      <c r="AD1605" s="98" t="s">
        <v>2391</v>
      </c>
      <c r="AE1605" s="96">
        <v>16</v>
      </c>
      <c r="AF1605" s="96">
        <v>16</v>
      </c>
      <c r="AG1605" s="96">
        <v>10107</v>
      </c>
      <c r="AH1605" s="96">
        <v>0</v>
      </c>
      <c r="AI1605" s="96">
        <v>1</v>
      </c>
      <c r="AJ1605" s="96" t="s">
        <v>4447</v>
      </c>
      <c r="AK1605" s="96">
        <v>4</v>
      </c>
      <c r="AN1605" s="96">
        <v>0</v>
      </c>
      <c r="AO1605" s="96" t="s">
        <v>2365</v>
      </c>
      <c r="AP1605" s="96" t="s">
        <v>2409</v>
      </c>
    </row>
    <row r="1606" spans="1:42">
      <c r="A1606" s="23">
        <v>1605</v>
      </c>
      <c r="B1606" s="96" t="s">
        <v>2503</v>
      </c>
      <c r="C1606" s="96" t="s">
        <v>1793</v>
      </c>
      <c r="D1606" s="23" t="s">
        <v>1001</v>
      </c>
      <c r="E1606" s="23" t="s">
        <v>779</v>
      </c>
      <c r="F1606" s="23" t="s">
        <v>1395</v>
      </c>
      <c r="G1606" s="96">
        <v>5</v>
      </c>
      <c r="H1606" s="24" t="s">
        <v>2911</v>
      </c>
      <c r="I1606" s="96" t="s">
        <v>123</v>
      </c>
      <c r="J1606" s="96" t="s">
        <v>134</v>
      </c>
      <c r="K1606" s="24">
        <v>20052</v>
      </c>
      <c r="L1606" s="24">
        <v>0</v>
      </c>
      <c r="M1606" s="24">
        <v>2</v>
      </c>
      <c r="Y1606" s="24" t="s">
        <v>2364</v>
      </c>
      <c r="AA1606" s="96" t="s">
        <v>2508</v>
      </c>
      <c r="AC1606" s="96" t="s">
        <v>2509</v>
      </c>
      <c r="AD1606" s="98" t="s">
        <v>2363</v>
      </c>
      <c r="AE1606" s="96">
        <v>4</v>
      </c>
      <c r="AF1606" s="96">
        <v>1</v>
      </c>
      <c r="AG1606" s="96">
        <v>20052</v>
      </c>
      <c r="AH1606" s="96">
        <v>0</v>
      </c>
      <c r="AI1606" s="96">
        <v>2</v>
      </c>
      <c r="AJ1606" s="96" t="s">
        <v>4448</v>
      </c>
      <c r="AK1606" s="96">
        <v>4</v>
      </c>
      <c r="AN1606" s="96">
        <v>0</v>
      </c>
      <c r="AO1606" s="96" t="s">
        <v>2365</v>
      </c>
      <c r="AP1606" s="96" t="s">
        <v>2410</v>
      </c>
    </row>
    <row r="1607" spans="1:42">
      <c r="A1607" s="23">
        <v>1606</v>
      </c>
      <c r="B1607" s="96" t="s">
        <v>2503</v>
      </c>
      <c r="C1607" s="96" t="s">
        <v>1793</v>
      </c>
      <c r="D1607" s="23" t="s">
        <v>1001</v>
      </c>
      <c r="E1607" s="23" t="s">
        <v>779</v>
      </c>
      <c r="F1607" s="23" t="s">
        <v>1395</v>
      </c>
      <c r="G1607" s="96">
        <v>5</v>
      </c>
      <c r="H1607" s="24" t="s">
        <v>2747</v>
      </c>
      <c r="I1607" s="96" t="s">
        <v>121</v>
      </c>
      <c r="J1607" s="96" t="s">
        <v>134</v>
      </c>
      <c r="K1607" s="24">
        <v>20052</v>
      </c>
      <c r="L1607" s="24">
        <v>2</v>
      </c>
      <c r="M1607" s="24">
        <v>1</v>
      </c>
      <c r="Y1607" s="24" t="s">
        <v>2364</v>
      </c>
      <c r="AA1607" s="96" t="s">
        <v>2504</v>
      </c>
      <c r="AC1607" s="96" t="s">
        <v>2505</v>
      </c>
      <c r="AD1607" s="98" t="s">
        <v>2363</v>
      </c>
      <c r="AE1607" s="96">
        <v>4</v>
      </c>
      <c r="AF1607" s="96">
        <v>1</v>
      </c>
      <c r="AG1607" s="96">
        <v>20052</v>
      </c>
      <c r="AH1607" s="96">
        <v>2</v>
      </c>
      <c r="AI1607" s="96">
        <v>1</v>
      </c>
      <c r="AJ1607" s="96" t="s">
        <v>4449</v>
      </c>
      <c r="AK1607" s="96">
        <v>4</v>
      </c>
      <c r="AN1607" s="96">
        <v>0</v>
      </c>
      <c r="AO1607" s="96" t="s">
        <v>2365</v>
      </c>
      <c r="AP1607" s="96" t="s">
        <v>2411</v>
      </c>
    </row>
    <row r="1608" spans="1:42">
      <c r="A1608" s="23">
        <v>1607</v>
      </c>
      <c r="B1608" s="96" t="s">
        <v>2503</v>
      </c>
      <c r="C1608" s="96" t="s">
        <v>1793</v>
      </c>
      <c r="D1608" s="23" t="s">
        <v>1001</v>
      </c>
      <c r="E1608" s="23" t="s">
        <v>779</v>
      </c>
      <c r="F1608" s="23" t="s">
        <v>1395</v>
      </c>
      <c r="G1608" s="96">
        <v>5</v>
      </c>
      <c r="H1608" s="24" t="s">
        <v>2748</v>
      </c>
      <c r="I1608" s="96" t="s">
        <v>121</v>
      </c>
      <c r="J1608" s="96" t="s">
        <v>134</v>
      </c>
      <c r="K1608" s="24">
        <v>20052</v>
      </c>
      <c r="L1608" s="24">
        <v>4</v>
      </c>
      <c r="M1608" s="24">
        <v>1</v>
      </c>
      <c r="Y1608" s="24" t="s">
        <v>2364</v>
      </c>
      <c r="AA1608" s="96" t="s">
        <v>2504</v>
      </c>
      <c r="AC1608" s="96" t="s">
        <v>2505</v>
      </c>
      <c r="AD1608" s="98" t="s">
        <v>2363</v>
      </c>
      <c r="AE1608" s="96">
        <v>4</v>
      </c>
      <c r="AF1608" s="96">
        <v>1</v>
      </c>
      <c r="AG1608" s="96">
        <v>20052</v>
      </c>
      <c r="AH1608" s="96">
        <v>4</v>
      </c>
      <c r="AI1608" s="96">
        <v>1</v>
      </c>
      <c r="AJ1608" s="96" t="s">
        <v>4450</v>
      </c>
      <c r="AK1608" s="96">
        <v>4</v>
      </c>
      <c r="AN1608" s="96">
        <v>0</v>
      </c>
      <c r="AO1608" s="96" t="s">
        <v>2365</v>
      </c>
      <c r="AP1608" s="96" t="s">
        <v>2412</v>
      </c>
    </row>
    <row r="1609" spans="1:42">
      <c r="A1609" s="23">
        <v>1608</v>
      </c>
      <c r="B1609" s="96" t="s">
        <v>2503</v>
      </c>
      <c r="C1609" s="96" t="s">
        <v>1793</v>
      </c>
      <c r="D1609" s="23" t="s">
        <v>1001</v>
      </c>
      <c r="E1609" s="23" t="s">
        <v>779</v>
      </c>
      <c r="F1609" s="23" t="s">
        <v>1000</v>
      </c>
      <c r="G1609" s="96">
        <v>6</v>
      </c>
      <c r="H1609" s="24" t="s">
        <v>2745</v>
      </c>
      <c r="I1609" s="96" t="s">
        <v>122</v>
      </c>
      <c r="J1609" s="96" t="s">
        <v>134</v>
      </c>
      <c r="K1609" s="24">
        <v>20061</v>
      </c>
      <c r="L1609" s="24">
        <v>0</v>
      </c>
      <c r="M1609" s="24">
        <v>1</v>
      </c>
      <c r="Y1609" s="24" t="s">
        <v>2364</v>
      </c>
      <c r="AA1609" s="96" t="s">
        <v>2506</v>
      </c>
      <c r="AC1609" s="96" t="s">
        <v>2507</v>
      </c>
      <c r="AD1609" s="98" t="s">
        <v>2363</v>
      </c>
      <c r="AE1609" s="96">
        <v>4</v>
      </c>
      <c r="AF1609" s="96">
        <v>1</v>
      </c>
      <c r="AG1609" s="96">
        <v>20061</v>
      </c>
      <c r="AH1609" s="96">
        <v>0</v>
      </c>
      <c r="AI1609" s="96">
        <v>1</v>
      </c>
      <c r="AJ1609" s="96" t="s">
        <v>4451</v>
      </c>
      <c r="AK1609" s="96">
        <v>4</v>
      </c>
      <c r="AN1609" s="96">
        <v>0</v>
      </c>
      <c r="AO1609" s="96" t="s">
        <v>2365</v>
      </c>
      <c r="AP1609" s="96" t="s">
        <v>2390</v>
      </c>
    </row>
    <row r="1610" spans="1:42">
      <c r="A1610" s="23">
        <v>1609</v>
      </c>
      <c r="B1610" s="96" t="s">
        <v>2503</v>
      </c>
      <c r="C1610" s="96" t="s">
        <v>1793</v>
      </c>
      <c r="D1610" s="23" t="s">
        <v>1001</v>
      </c>
      <c r="E1610" s="23" t="s">
        <v>779</v>
      </c>
      <c r="F1610" s="23" t="s">
        <v>1000</v>
      </c>
      <c r="G1610" s="96">
        <v>6</v>
      </c>
      <c r="H1610" s="24" t="s">
        <v>2672</v>
      </c>
      <c r="I1610" s="96" t="s">
        <v>122</v>
      </c>
      <c r="J1610" s="96" t="s">
        <v>134</v>
      </c>
      <c r="K1610" s="24">
        <v>20061</v>
      </c>
      <c r="L1610" s="24">
        <v>2</v>
      </c>
      <c r="M1610" s="24">
        <v>1</v>
      </c>
      <c r="Y1610" s="24" t="s">
        <v>2364</v>
      </c>
      <c r="AA1610" s="96" t="s">
        <v>2506</v>
      </c>
      <c r="AC1610" s="96" t="s">
        <v>2507</v>
      </c>
      <c r="AD1610" s="98" t="s">
        <v>2363</v>
      </c>
      <c r="AE1610" s="96">
        <v>4</v>
      </c>
      <c r="AF1610" s="96">
        <v>1</v>
      </c>
      <c r="AG1610" s="96">
        <v>20061</v>
      </c>
      <c r="AH1610" s="96">
        <v>2</v>
      </c>
      <c r="AI1610" s="96">
        <v>1</v>
      </c>
      <c r="AJ1610" s="96" t="s">
        <v>4452</v>
      </c>
      <c r="AK1610" s="96">
        <v>4</v>
      </c>
      <c r="AN1610" s="96">
        <v>0</v>
      </c>
      <c r="AO1610" s="96" t="s">
        <v>2365</v>
      </c>
      <c r="AP1610" s="96" t="s">
        <v>2389</v>
      </c>
    </row>
    <row r="1611" spans="1:42">
      <c r="A1611" s="23">
        <v>1610</v>
      </c>
      <c r="B1611" s="96" t="s">
        <v>2503</v>
      </c>
      <c r="C1611" s="96" t="s">
        <v>1793</v>
      </c>
      <c r="D1611" s="23" t="s">
        <v>1001</v>
      </c>
      <c r="E1611" s="23" t="s">
        <v>779</v>
      </c>
      <c r="F1611" s="23" t="s">
        <v>1000</v>
      </c>
      <c r="G1611" s="96">
        <v>6</v>
      </c>
      <c r="H1611" s="24" t="s">
        <v>2697</v>
      </c>
      <c r="I1611" s="96" t="s">
        <v>121</v>
      </c>
      <c r="J1611" s="96" t="s">
        <v>134</v>
      </c>
      <c r="K1611" s="24">
        <v>20061</v>
      </c>
      <c r="L1611" s="24">
        <v>4</v>
      </c>
      <c r="M1611" s="24">
        <v>1</v>
      </c>
      <c r="Y1611" s="24" t="s">
        <v>2364</v>
      </c>
      <c r="AA1611" s="96" t="s">
        <v>2504</v>
      </c>
      <c r="AC1611" s="96" t="s">
        <v>2505</v>
      </c>
      <c r="AD1611" s="98" t="s">
        <v>2363</v>
      </c>
      <c r="AE1611" s="96">
        <v>4</v>
      </c>
      <c r="AF1611" s="96">
        <v>1</v>
      </c>
      <c r="AG1611" s="96">
        <v>20061</v>
      </c>
      <c r="AH1611" s="96">
        <v>4</v>
      </c>
      <c r="AI1611" s="96">
        <v>1</v>
      </c>
      <c r="AJ1611" s="96" t="s">
        <v>4453</v>
      </c>
      <c r="AK1611" s="96">
        <v>4</v>
      </c>
      <c r="AN1611" s="96">
        <v>0</v>
      </c>
      <c r="AO1611" s="96" t="s">
        <v>2365</v>
      </c>
      <c r="AP1611" s="96" t="s">
        <v>2402</v>
      </c>
    </row>
    <row r="1612" spans="1:42">
      <c r="A1612" s="23">
        <v>1611</v>
      </c>
      <c r="B1612" s="96" t="s">
        <v>2503</v>
      </c>
      <c r="C1612" s="96" t="s">
        <v>1793</v>
      </c>
      <c r="D1612" s="23" t="s">
        <v>1001</v>
      </c>
      <c r="E1612" s="23" t="s">
        <v>779</v>
      </c>
      <c r="F1612" s="23" t="s">
        <v>1000</v>
      </c>
      <c r="G1612" s="96">
        <v>6</v>
      </c>
      <c r="H1612" s="24" t="s">
        <v>5356</v>
      </c>
      <c r="I1612" s="96" t="s">
        <v>121</v>
      </c>
      <c r="J1612" s="96" t="s">
        <v>138</v>
      </c>
      <c r="K1612" s="24">
        <v>10121</v>
      </c>
      <c r="L1612" s="24">
        <v>0</v>
      </c>
      <c r="M1612" s="24">
        <v>1</v>
      </c>
      <c r="Y1612" s="24" t="s">
        <v>2364</v>
      </c>
      <c r="AA1612" s="96" t="s">
        <v>2504</v>
      </c>
      <c r="AC1612" s="96" t="s">
        <v>2505</v>
      </c>
      <c r="AD1612" s="98" t="s">
        <v>2391</v>
      </c>
      <c r="AE1612" s="96">
        <v>16</v>
      </c>
      <c r="AF1612" s="96">
        <v>16</v>
      </c>
      <c r="AG1612" s="96">
        <v>10121</v>
      </c>
      <c r="AH1612" s="96">
        <v>0</v>
      </c>
      <c r="AI1612" s="96">
        <v>1</v>
      </c>
      <c r="AJ1612" s="96" t="s">
        <v>5522</v>
      </c>
      <c r="AK1612" s="96">
        <v>4</v>
      </c>
      <c r="AN1612" s="96">
        <v>0</v>
      </c>
      <c r="AO1612" s="96" t="s">
        <v>2365</v>
      </c>
      <c r="AP1612" s="96" t="s">
        <v>2392</v>
      </c>
    </row>
    <row r="1613" spans="1:42">
      <c r="A1613" s="23">
        <v>1612</v>
      </c>
      <c r="B1613" s="96" t="s">
        <v>2503</v>
      </c>
      <c r="C1613" s="96" t="s">
        <v>1793</v>
      </c>
      <c r="D1613" s="23" t="s">
        <v>1001</v>
      </c>
      <c r="E1613" s="23" t="s">
        <v>779</v>
      </c>
      <c r="F1613" s="23" t="s">
        <v>1000</v>
      </c>
      <c r="G1613" s="96">
        <v>6</v>
      </c>
      <c r="H1613" s="24" t="s">
        <v>5351</v>
      </c>
      <c r="I1613" s="96" t="s">
        <v>123</v>
      </c>
      <c r="J1613" s="96" t="s">
        <v>138</v>
      </c>
      <c r="K1613" s="24">
        <v>10122</v>
      </c>
      <c r="L1613" s="24">
        <v>0</v>
      </c>
      <c r="M1613" s="24">
        <v>1</v>
      </c>
      <c r="Y1613" s="24" t="s">
        <v>2364</v>
      </c>
      <c r="AA1613" s="96" t="s">
        <v>2508</v>
      </c>
      <c r="AC1613" s="96" t="s">
        <v>2509</v>
      </c>
      <c r="AD1613" s="98" t="s">
        <v>2391</v>
      </c>
      <c r="AE1613" s="96">
        <v>16</v>
      </c>
      <c r="AF1613" s="96">
        <v>16</v>
      </c>
      <c r="AG1613" s="96">
        <v>10122</v>
      </c>
      <c r="AH1613" s="96">
        <v>0</v>
      </c>
      <c r="AI1613" s="96">
        <v>1</v>
      </c>
      <c r="AJ1613" s="96" t="s">
        <v>5523</v>
      </c>
      <c r="AK1613" s="96">
        <v>4</v>
      </c>
      <c r="AN1613" s="96">
        <v>0</v>
      </c>
      <c r="AO1613" s="96" t="s">
        <v>2365</v>
      </c>
      <c r="AP1613" s="96" t="s">
        <v>2393</v>
      </c>
    </row>
    <row r="1614" spans="1:42">
      <c r="A1614" s="23">
        <v>1613</v>
      </c>
      <c r="B1614" s="96" t="s">
        <v>2503</v>
      </c>
      <c r="C1614" s="96" t="s">
        <v>1793</v>
      </c>
      <c r="D1614" s="23" t="s">
        <v>1001</v>
      </c>
      <c r="E1614" s="23" t="s">
        <v>779</v>
      </c>
      <c r="F1614" s="23" t="s">
        <v>1000</v>
      </c>
      <c r="G1614" s="96">
        <v>6</v>
      </c>
      <c r="H1614" s="24" t="s">
        <v>5352</v>
      </c>
      <c r="I1614" s="96" t="s">
        <v>123</v>
      </c>
      <c r="J1614" s="96" t="s">
        <v>134</v>
      </c>
      <c r="K1614" s="24">
        <v>20061</v>
      </c>
      <c r="L1614" s="24">
        <v>6</v>
      </c>
      <c r="M1614" s="24">
        <v>2</v>
      </c>
      <c r="Y1614" s="24" t="s">
        <v>2364</v>
      </c>
      <c r="AA1614" s="96" t="s">
        <v>2508</v>
      </c>
      <c r="AC1614" s="96" t="s">
        <v>2509</v>
      </c>
      <c r="AD1614" s="98" t="s">
        <v>2363</v>
      </c>
      <c r="AE1614" s="96">
        <v>4</v>
      </c>
      <c r="AF1614" s="96">
        <v>1</v>
      </c>
      <c r="AG1614" s="96">
        <v>20061</v>
      </c>
      <c r="AH1614" s="96">
        <v>6</v>
      </c>
      <c r="AI1614" s="96">
        <v>2</v>
      </c>
      <c r="AJ1614" s="96" t="s">
        <v>5524</v>
      </c>
      <c r="AK1614" s="96">
        <v>4</v>
      </c>
      <c r="AN1614" s="96">
        <v>0</v>
      </c>
      <c r="AO1614" s="96" t="s">
        <v>2365</v>
      </c>
      <c r="AP1614" s="96" t="s">
        <v>2394</v>
      </c>
    </row>
    <row r="1615" spans="1:42">
      <c r="A1615" s="23">
        <v>1614</v>
      </c>
      <c r="B1615" s="96" t="s">
        <v>2503</v>
      </c>
      <c r="C1615" s="96" t="s">
        <v>1793</v>
      </c>
      <c r="D1615" s="23" t="s">
        <v>1001</v>
      </c>
      <c r="E1615" s="23" t="s">
        <v>779</v>
      </c>
      <c r="F1615" s="23" t="s">
        <v>1000</v>
      </c>
      <c r="G1615" s="96">
        <v>6</v>
      </c>
      <c r="H1615" s="24" t="s">
        <v>5353</v>
      </c>
      <c r="I1615" s="96" t="s">
        <v>123</v>
      </c>
      <c r="J1615" s="96" t="s">
        <v>138</v>
      </c>
      <c r="K1615" s="24">
        <v>10123</v>
      </c>
      <c r="L1615" s="24">
        <v>0</v>
      </c>
      <c r="M1615" s="24">
        <v>1</v>
      </c>
      <c r="Y1615" s="24" t="s">
        <v>2364</v>
      </c>
      <c r="AA1615" s="96" t="s">
        <v>2508</v>
      </c>
      <c r="AC1615" s="96" t="s">
        <v>2509</v>
      </c>
      <c r="AD1615" s="98" t="s">
        <v>2391</v>
      </c>
      <c r="AE1615" s="96">
        <v>16</v>
      </c>
      <c r="AF1615" s="96">
        <v>16</v>
      </c>
      <c r="AG1615" s="96">
        <v>10123</v>
      </c>
      <c r="AH1615" s="96">
        <v>0</v>
      </c>
      <c r="AI1615" s="96">
        <v>1</v>
      </c>
      <c r="AJ1615" s="96" t="s">
        <v>5525</v>
      </c>
      <c r="AK1615" s="96">
        <v>4</v>
      </c>
      <c r="AN1615" s="96">
        <v>0</v>
      </c>
      <c r="AO1615" s="96" t="s">
        <v>2365</v>
      </c>
      <c r="AP1615" s="96" t="s">
        <v>2395</v>
      </c>
    </row>
    <row r="1616" spans="1:42">
      <c r="A1616" s="23">
        <v>1615</v>
      </c>
      <c r="B1616" s="96" t="s">
        <v>2503</v>
      </c>
      <c r="C1616" s="96" t="s">
        <v>1793</v>
      </c>
      <c r="D1616" s="23" t="s">
        <v>1001</v>
      </c>
      <c r="E1616" s="23" t="s">
        <v>779</v>
      </c>
      <c r="F1616" s="23" t="s">
        <v>1000</v>
      </c>
      <c r="G1616" s="96">
        <v>6</v>
      </c>
      <c r="H1616" s="24" t="s">
        <v>5354</v>
      </c>
      <c r="I1616" s="96" t="s">
        <v>123</v>
      </c>
      <c r="J1616" s="96" t="s">
        <v>134</v>
      </c>
      <c r="K1616" s="24">
        <v>20061</v>
      </c>
      <c r="L1616" s="24">
        <v>8</v>
      </c>
      <c r="M1616" s="24">
        <v>2</v>
      </c>
      <c r="Y1616" s="24" t="s">
        <v>2364</v>
      </c>
      <c r="AA1616" s="96" t="s">
        <v>2508</v>
      </c>
      <c r="AC1616" s="96" t="s">
        <v>2509</v>
      </c>
      <c r="AD1616" s="98" t="s">
        <v>2363</v>
      </c>
      <c r="AE1616" s="96">
        <v>4</v>
      </c>
      <c r="AF1616" s="96">
        <v>1</v>
      </c>
      <c r="AG1616" s="96">
        <v>20061</v>
      </c>
      <c r="AH1616" s="96">
        <v>8</v>
      </c>
      <c r="AI1616" s="96">
        <v>2</v>
      </c>
      <c r="AJ1616" s="96" t="s">
        <v>5526</v>
      </c>
      <c r="AK1616" s="96">
        <v>4</v>
      </c>
      <c r="AN1616" s="96">
        <v>0</v>
      </c>
      <c r="AO1616" s="96" t="s">
        <v>2365</v>
      </c>
      <c r="AP1616" s="96" t="s">
        <v>2396</v>
      </c>
    </row>
    <row r="1617" spans="1:42">
      <c r="A1617" s="23">
        <v>1616</v>
      </c>
      <c r="B1617" s="96" t="s">
        <v>2503</v>
      </c>
      <c r="C1617" s="96" t="s">
        <v>1793</v>
      </c>
      <c r="D1617" s="23" t="s">
        <v>1001</v>
      </c>
      <c r="E1617" s="23" t="s">
        <v>779</v>
      </c>
      <c r="F1617" s="23" t="s">
        <v>1000</v>
      </c>
      <c r="G1617" s="96">
        <v>6</v>
      </c>
      <c r="H1617" s="24" t="s">
        <v>2948</v>
      </c>
      <c r="I1617" s="96" t="s">
        <v>123</v>
      </c>
      <c r="J1617" s="96" t="s">
        <v>138</v>
      </c>
      <c r="K1617" s="24">
        <v>10124</v>
      </c>
      <c r="L1617" s="24">
        <v>0</v>
      </c>
      <c r="M1617" s="24">
        <v>1</v>
      </c>
      <c r="Y1617" s="24" t="s">
        <v>2364</v>
      </c>
      <c r="AA1617" s="96" t="s">
        <v>2508</v>
      </c>
      <c r="AC1617" s="96" t="s">
        <v>2509</v>
      </c>
      <c r="AD1617" s="98" t="s">
        <v>2391</v>
      </c>
      <c r="AE1617" s="96">
        <v>16</v>
      </c>
      <c r="AF1617" s="96">
        <v>16</v>
      </c>
      <c r="AG1617" s="96">
        <v>10124</v>
      </c>
      <c r="AH1617" s="96">
        <v>0</v>
      </c>
      <c r="AI1617" s="96">
        <v>1</v>
      </c>
      <c r="AJ1617" s="96" t="s">
        <v>4459</v>
      </c>
      <c r="AK1617" s="96">
        <v>4</v>
      </c>
      <c r="AN1617" s="96">
        <v>0</v>
      </c>
      <c r="AO1617" s="96" t="s">
        <v>2365</v>
      </c>
      <c r="AP1617" s="96" t="s">
        <v>2403</v>
      </c>
    </row>
    <row r="1618" spans="1:42">
      <c r="A1618" s="23">
        <v>1617</v>
      </c>
      <c r="B1618" s="96" t="s">
        <v>2503</v>
      </c>
      <c r="C1618" s="96" t="s">
        <v>1793</v>
      </c>
      <c r="D1618" s="23" t="s">
        <v>1001</v>
      </c>
      <c r="E1618" s="23" t="s">
        <v>779</v>
      </c>
      <c r="F1618" s="23" t="s">
        <v>1000</v>
      </c>
      <c r="G1618" s="96">
        <v>6</v>
      </c>
      <c r="H1618" s="24" t="s">
        <v>2949</v>
      </c>
      <c r="I1618" s="96" t="s">
        <v>123</v>
      </c>
      <c r="J1618" s="96" t="s">
        <v>134</v>
      </c>
      <c r="K1618" s="24">
        <v>20061</v>
      </c>
      <c r="L1618" s="24">
        <v>10</v>
      </c>
      <c r="M1618" s="24">
        <v>2</v>
      </c>
      <c r="Y1618" s="24" t="s">
        <v>2364</v>
      </c>
      <c r="AA1618" s="96" t="s">
        <v>2508</v>
      </c>
      <c r="AC1618" s="96" t="s">
        <v>2509</v>
      </c>
      <c r="AD1618" s="98" t="s">
        <v>2363</v>
      </c>
      <c r="AE1618" s="96">
        <v>4</v>
      </c>
      <c r="AF1618" s="96">
        <v>1</v>
      </c>
      <c r="AG1618" s="96">
        <v>20061</v>
      </c>
      <c r="AH1618" s="96">
        <v>10</v>
      </c>
      <c r="AI1618" s="96">
        <v>2</v>
      </c>
      <c r="AJ1618" s="96" t="s">
        <v>4460</v>
      </c>
      <c r="AK1618" s="96">
        <v>4</v>
      </c>
      <c r="AN1618" s="96">
        <v>0</v>
      </c>
      <c r="AO1618" s="96" t="s">
        <v>2365</v>
      </c>
      <c r="AP1618" s="96" t="s">
        <v>2404</v>
      </c>
    </row>
    <row r="1619" spans="1:42">
      <c r="A1619" s="23">
        <v>1618</v>
      </c>
      <c r="B1619" s="96" t="s">
        <v>2503</v>
      </c>
      <c r="C1619" s="96" t="s">
        <v>1793</v>
      </c>
      <c r="D1619" s="23" t="s">
        <v>1001</v>
      </c>
      <c r="E1619" s="23" t="s">
        <v>779</v>
      </c>
      <c r="F1619" s="23" t="s">
        <v>1000</v>
      </c>
      <c r="G1619" s="96">
        <v>6</v>
      </c>
      <c r="H1619" s="24" t="s">
        <v>2950</v>
      </c>
      <c r="I1619" s="96" t="s">
        <v>123</v>
      </c>
      <c r="J1619" s="96" t="s">
        <v>138</v>
      </c>
      <c r="K1619" s="24">
        <v>10125</v>
      </c>
      <c r="L1619" s="24">
        <v>0</v>
      </c>
      <c r="M1619" s="24">
        <v>1</v>
      </c>
      <c r="Y1619" s="24" t="s">
        <v>2364</v>
      </c>
      <c r="AA1619" s="96" t="s">
        <v>2508</v>
      </c>
      <c r="AC1619" s="96" t="s">
        <v>2509</v>
      </c>
      <c r="AD1619" s="98" t="s">
        <v>2391</v>
      </c>
      <c r="AE1619" s="96">
        <v>16</v>
      </c>
      <c r="AF1619" s="96">
        <v>16</v>
      </c>
      <c r="AG1619" s="96">
        <v>10125</v>
      </c>
      <c r="AH1619" s="96">
        <v>0</v>
      </c>
      <c r="AI1619" s="96">
        <v>1</v>
      </c>
      <c r="AJ1619" s="96" t="s">
        <v>4461</v>
      </c>
      <c r="AK1619" s="96">
        <v>4</v>
      </c>
      <c r="AN1619" s="96">
        <v>0</v>
      </c>
      <c r="AO1619" s="96" t="s">
        <v>2365</v>
      </c>
      <c r="AP1619" s="96" t="s">
        <v>2405</v>
      </c>
    </row>
    <row r="1620" spans="1:42">
      <c r="A1620" s="23">
        <v>1619</v>
      </c>
      <c r="B1620" s="96" t="s">
        <v>2503</v>
      </c>
      <c r="C1620" s="96" t="s">
        <v>1793</v>
      </c>
      <c r="D1620" s="23" t="s">
        <v>1001</v>
      </c>
      <c r="E1620" s="23" t="s">
        <v>779</v>
      </c>
      <c r="F1620" s="23" t="s">
        <v>1000</v>
      </c>
      <c r="G1620" s="96">
        <v>6</v>
      </c>
      <c r="H1620" s="24" t="s">
        <v>2951</v>
      </c>
      <c r="I1620" s="96" t="s">
        <v>123</v>
      </c>
      <c r="J1620" s="96" t="s">
        <v>134</v>
      </c>
      <c r="K1620" s="24">
        <v>20061</v>
      </c>
      <c r="L1620" s="24">
        <v>12</v>
      </c>
      <c r="M1620" s="24">
        <v>2</v>
      </c>
      <c r="Y1620" s="24" t="s">
        <v>2364</v>
      </c>
      <c r="AA1620" s="96" t="s">
        <v>2508</v>
      </c>
      <c r="AC1620" s="96" t="s">
        <v>2509</v>
      </c>
      <c r="AD1620" s="98" t="s">
        <v>2363</v>
      </c>
      <c r="AE1620" s="96">
        <v>4</v>
      </c>
      <c r="AF1620" s="96">
        <v>1</v>
      </c>
      <c r="AG1620" s="96">
        <v>20061</v>
      </c>
      <c r="AH1620" s="96">
        <v>12</v>
      </c>
      <c r="AI1620" s="96">
        <v>2</v>
      </c>
      <c r="AJ1620" s="96" t="s">
        <v>4462</v>
      </c>
      <c r="AK1620" s="96">
        <v>4</v>
      </c>
      <c r="AN1620" s="96">
        <v>0</v>
      </c>
      <c r="AO1620" s="96" t="s">
        <v>2365</v>
      </c>
      <c r="AP1620" s="96" t="s">
        <v>2406</v>
      </c>
    </row>
    <row r="1621" spans="1:42">
      <c r="A1621" s="23">
        <v>1620</v>
      </c>
      <c r="B1621" s="96" t="s">
        <v>2503</v>
      </c>
      <c r="C1621" s="96" t="s">
        <v>1793</v>
      </c>
      <c r="D1621" s="23" t="s">
        <v>1001</v>
      </c>
      <c r="E1621" s="23" t="s">
        <v>779</v>
      </c>
      <c r="F1621" s="23" t="s">
        <v>1000</v>
      </c>
      <c r="G1621" s="96">
        <v>6</v>
      </c>
      <c r="H1621" s="24" t="s">
        <v>2908</v>
      </c>
      <c r="I1621" s="96" t="s">
        <v>123</v>
      </c>
      <c r="J1621" s="96" t="s">
        <v>138</v>
      </c>
      <c r="K1621" s="24">
        <v>10126</v>
      </c>
      <c r="L1621" s="24">
        <v>0</v>
      </c>
      <c r="M1621" s="24">
        <v>1</v>
      </c>
      <c r="Y1621" s="24" t="s">
        <v>2364</v>
      </c>
      <c r="AA1621" s="96" t="s">
        <v>2508</v>
      </c>
      <c r="AC1621" s="96" t="s">
        <v>2509</v>
      </c>
      <c r="AD1621" s="98" t="s">
        <v>2391</v>
      </c>
      <c r="AE1621" s="96">
        <v>16</v>
      </c>
      <c r="AF1621" s="96">
        <v>16</v>
      </c>
      <c r="AG1621" s="96">
        <v>10126</v>
      </c>
      <c r="AH1621" s="96">
        <v>0</v>
      </c>
      <c r="AI1621" s="96">
        <v>1</v>
      </c>
      <c r="AJ1621" s="96" t="s">
        <v>4463</v>
      </c>
      <c r="AK1621" s="96">
        <v>4</v>
      </c>
      <c r="AN1621" s="96">
        <v>0</v>
      </c>
      <c r="AO1621" s="96" t="s">
        <v>2365</v>
      </c>
      <c r="AP1621" s="96" t="s">
        <v>2407</v>
      </c>
    </row>
    <row r="1622" spans="1:42">
      <c r="A1622" s="23">
        <v>1621</v>
      </c>
      <c r="B1622" s="96" t="s">
        <v>2503</v>
      </c>
      <c r="C1622" s="96" t="s">
        <v>1793</v>
      </c>
      <c r="D1622" s="23" t="s">
        <v>1001</v>
      </c>
      <c r="E1622" s="23" t="s">
        <v>779</v>
      </c>
      <c r="F1622" s="23" t="s">
        <v>1000</v>
      </c>
      <c r="G1622" s="96">
        <v>6</v>
      </c>
      <c r="H1622" s="24" t="s">
        <v>2909</v>
      </c>
      <c r="I1622" s="96" t="s">
        <v>123</v>
      </c>
      <c r="J1622" s="96" t="s">
        <v>134</v>
      </c>
      <c r="K1622" s="24">
        <v>20061</v>
      </c>
      <c r="L1622" s="24">
        <v>14</v>
      </c>
      <c r="M1622" s="24">
        <v>2</v>
      </c>
      <c r="Y1622" s="24" t="s">
        <v>2364</v>
      </c>
      <c r="AA1622" s="96" t="s">
        <v>2508</v>
      </c>
      <c r="AC1622" s="96" t="s">
        <v>2509</v>
      </c>
      <c r="AD1622" s="98" t="s">
        <v>2363</v>
      </c>
      <c r="AE1622" s="96">
        <v>4</v>
      </c>
      <c r="AF1622" s="96">
        <v>1</v>
      </c>
      <c r="AG1622" s="96">
        <v>20061</v>
      </c>
      <c r="AH1622" s="96">
        <v>14</v>
      </c>
      <c r="AI1622" s="96">
        <v>2</v>
      </c>
      <c r="AJ1622" s="96" t="s">
        <v>4464</v>
      </c>
      <c r="AK1622" s="96">
        <v>4</v>
      </c>
      <c r="AN1622" s="96">
        <v>0</v>
      </c>
      <c r="AO1622" s="96" t="s">
        <v>2365</v>
      </c>
      <c r="AP1622" s="96" t="s">
        <v>2408</v>
      </c>
    </row>
    <row r="1623" spans="1:42">
      <c r="A1623" s="23">
        <v>1622</v>
      </c>
      <c r="B1623" s="96" t="s">
        <v>2503</v>
      </c>
      <c r="C1623" s="96" t="s">
        <v>1793</v>
      </c>
      <c r="D1623" s="23" t="s">
        <v>1001</v>
      </c>
      <c r="E1623" s="23" t="s">
        <v>779</v>
      </c>
      <c r="F1623" s="23" t="s">
        <v>1000</v>
      </c>
      <c r="G1623" s="96">
        <v>6</v>
      </c>
      <c r="H1623" s="24" t="s">
        <v>2910</v>
      </c>
      <c r="I1623" s="96" t="s">
        <v>123</v>
      </c>
      <c r="J1623" s="96" t="s">
        <v>138</v>
      </c>
      <c r="K1623" s="24">
        <v>10127</v>
      </c>
      <c r="L1623" s="24">
        <v>0</v>
      </c>
      <c r="M1623" s="24">
        <v>1</v>
      </c>
      <c r="Y1623" s="24" t="s">
        <v>2364</v>
      </c>
      <c r="AA1623" s="96" t="s">
        <v>2508</v>
      </c>
      <c r="AC1623" s="96" t="s">
        <v>2509</v>
      </c>
      <c r="AD1623" s="98" t="s">
        <v>2391</v>
      </c>
      <c r="AE1623" s="96">
        <v>16</v>
      </c>
      <c r="AF1623" s="96">
        <v>16</v>
      </c>
      <c r="AG1623" s="96">
        <v>10127</v>
      </c>
      <c r="AH1623" s="96">
        <v>0</v>
      </c>
      <c r="AI1623" s="96">
        <v>1</v>
      </c>
      <c r="AJ1623" s="96" t="s">
        <v>4465</v>
      </c>
      <c r="AK1623" s="96">
        <v>4</v>
      </c>
      <c r="AN1623" s="96">
        <v>0</v>
      </c>
      <c r="AO1623" s="96" t="s">
        <v>2365</v>
      </c>
      <c r="AP1623" s="96" t="s">
        <v>2409</v>
      </c>
    </row>
    <row r="1624" spans="1:42">
      <c r="A1624" s="23">
        <v>1623</v>
      </c>
      <c r="B1624" s="96" t="s">
        <v>2503</v>
      </c>
      <c r="C1624" s="96" t="s">
        <v>1793</v>
      </c>
      <c r="D1624" s="23" t="s">
        <v>1001</v>
      </c>
      <c r="E1624" s="23" t="s">
        <v>779</v>
      </c>
      <c r="F1624" s="23" t="s">
        <v>1000</v>
      </c>
      <c r="G1624" s="96">
        <v>6</v>
      </c>
      <c r="H1624" s="24" t="s">
        <v>2911</v>
      </c>
      <c r="I1624" s="96" t="s">
        <v>123</v>
      </c>
      <c r="J1624" s="96" t="s">
        <v>134</v>
      </c>
      <c r="K1624" s="24">
        <v>20062</v>
      </c>
      <c r="L1624" s="24">
        <v>0</v>
      </c>
      <c r="M1624" s="24">
        <v>2</v>
      </c>
      <c r="Y1624" s="24" t="s">
        <v>2364</v>
      </c>
      <c r="AA1624" s="96" t="s">
        <v>2508</v>
      </c>
      <c r="AC1624" s="96" t="s">
        <v>2509</v>
      </c>
      <c r="AD1624" s="98" t="s">
        <v>2363</v>
      </c>
      <c r="AE1624" s="96">
        <v>4</v>
      </c>
      <c r="AF1624" s="96">
        <v>1</v>
      </c>
      <c r="AG1624" s="96">
        <v>20062</v>
      </c>
      <c r="AH1624" s="96">
        <v>0</v>
      </c>
      <c r="AI1624" s="96">
        <v>2</v>
      </c>
      <c r="AJ1624" s="96" t="s">
        <v>4466</v>
      </c>
      <c r="AK1624" s="96">
        <v>4</v>
      </c>
      <c r="AN1624" s="96">
        <v>0</v>
      </c>
      <c r="AO1624" s="96" t="s">
        <v>2365</v>
      </c>
      <c r="AP1624" s="96" t="s">
        <v>2410</v>
      </c>
    </row>
    <row r="1625" spans="1:42">
      <c r="A1625" s="23">
        <v>1624</v>
      </c>
      <c r="B1625" s="96" t="s">
        <v>2503</v>
      </c>
      <c r="C1625" s="96" t="s">
        <v>1793</v>
      </c>
      <c r="D1625" s="23" t="s">
        <v>1001</v>
      </c>
      <c r="E1625" s="23" t="s">
        <v>779</v>
      </c>
      <c r="F1625" s="23" t="s">
        <v>1000</v>
      </c>
      <c r="G1625" s="96">
        <v>6</v>
      </c>
      <c r="H1625" s="24" t="s">
        <v>2747</v>
      </c>
      <c r="I1625" s="96" t="s">
        <v>121</v>
      </c>
      <c r="J1625" s="96" t="s">
        <v>134</v>
      </c>
      <c r="K1625" s="24">
        <v>20062</v>
      </c>
      <c r="L1625" s="24">
        <v>2</v>
      </c>
      <c r="M1625" s="24">
        <v>1</v>
      </c>
      <c r="Y1625" s="24" t="s">
        <v>2364</v>
      </c>
      <c r="AA1625" s="96" t="s">
        <v>2504</v>
      </c>
      <c r="AC1625" s="96" t="s">
        <v>2505</v>
      </c>
      <c r="AD1625" s="98" t="s">
        <v>2363</v>
      </c>
      <c r="AE1625" s="96">
        <v>4</v>
      </c>
      <c r="AF1625" s="96">
        <v>1</v>
      </c>
      <c r="AG1625" s="96">
        <v>20062</v>
      </c>
      <c r="AH1625" s="96">
        <v>2</v>
      </c>
      <c r="AI1625" s="96">
        <v>1</v>
      </c>
      <c r="AJ1625" s="96" t="s">
        <v>4467</v>
      </c>
      <c r="AK1625" s="96">
        <v>4</v>
      </c>
      <c r="AN1625" s="96">
        <v>0</v>
      </c>
      <c r="AO1625" s="96" t="s">
        <v>2365</v>
      </c>
      <c r="AP1625" s="96" t="s">
        <v>2411</v>
      </c>
    </row>
    <row r="1626" spans="1:42">
      <c r="A1626" s="23">
        <v>1625</v>
      </c>
      <c r="B1626" s="96" t="s">
        <v>2503</v>
      </c>
      <c r="C1626" s="96" t="s">
        <v>1793</v>
      </c>
      <c r="D1626" s="23" t="s">
        <v>1001</v>
      </c>
      <c r="E1626" s="23" t="s">
        <v>779</v>
      </c>
      <c r="F1626" s="23" t="s">
        <v>1000</v>
      </c>
      <c r="G1626" s="96">
        <v>6</v>
      </c>
      <c r="H1626" s="24" t="s">
        <v>2748</v>
      </c>
      <c r="I1626" s="96" t="s">
        <v>121</v>
      </c>
      <c r="J1626" s="96" t="s">
        <v>134</v>
      </c>
      <c r="K1626" s="24">
        <v>20062</v>
      </c>
      <c r="L1626" s="24">
        <v>4</v>
      </c>
      <c r="M1626" s="24">
        <v>1</v>
      </c>
      <c r="Y1626" s="24" t="s">
        <v>2364</v>
      </c>
      <c r="AA1626" s="96" t="s">
        <v>2504</v>
      </c>
      <c r="AC1626" s="96" t="s">
        <v>2505</v>
      </c>
      <c r="AD1626" s="98" t="s">
        <v>2363</v>
      </c>
      <c r="AE1626" s="96">
        <v>4</v>
      </c>
      <c r="AF1626" s="96">
        <v>1</v>
      </c>
      <c r="AG1626" s="96">
        <v>20062</v>
      </c>
      <c r="AH1626" s="96">
        <v>4</v>
      </c>
      <c r="AI1626" s="96">
        <v>1</v>
      </c>
      <c r="AJ1626" s="96" t="s">
        <v>4468</v>
      </c>
      <c r="AK1626" s="96">
        <v>4</v>
      </c>
      <c r="AN1626" s="96">
        <v>0</v>
      </c>
      <c r="AO1626" s="96" t="s">
        <v>2365</v>
      </c>
      <c r="AP1626" s="96" t="s">
        <v>2412</v>
      </c>
    </row>
    <row r="1627" spans="1:42">
      <c r="A1627" s="23">
        <v>1626</v>
      </c>
      <c r="B1627" s="96" t="s">
        <v>2503</v>
      </c>
      <c r="C1627" s="96" t="s">
        <v>1793</v>
      </c>
      <c r="D1627" s="23" t="s">
        <v>997</v>
      </c>
      <c r="E1627" s="23" t="s">
        <v>779</v>
      </c>
      <c r="F1627" s="23" t="s">
        <v>1444</v>
      </c>
      <c r="G1627" s="96">
        <v>7</v>
      </c>
      <c r="H1627" s="24" t="s">
        <v>2745</v>
      </c>
      <c r="I1627" s="96" t="s">
        <v>122</v>
      </c>
      <c r="J1627" s="96" t="s">
        <v>134</v>
      </c>
      <c r="K1627" s="24">
        <v>20071</v>
      </c>
      <c r="L1627" s="24">
        <v>0</v>
      </c>
      <c r="M1627" s="24">
        <v>1</v>
      </c>
      <c r="Y1627" s="24" t="s">
        <v>2364</v>
      </c>
      <c r="AA1627" s="96" t="s">
        <v>2506</v>
      </c>
      <c r="AC1627" s="96" t="s">
        <v>2507</v>
      </c>
      <c r="AD1627" s="98" t="s">
        <v>2363</v>
      </c>
      <c r="AE1627" s="96">
        <v>4</v>
      </c>
      <c r="AF1627" s="96">
        <v>1</v>
      </c>
      <c r="AG1627" s="96">
        <v>20071</v>
      </c>
      <c r="AH1627" s="96">
        <v>0</v>
      </c>
      <c r="AI1627" s="96">
        <v>1</v>
      </c>
      <c r="AJ1627" s="96" t="s">
        <v>4469</v>
      </c>
      <c r="AK1627" s="96">
        <v>4</v>
      </c>
      <c r="AN1627" s="96">
        <v>0</v>
      </c>
      <c r="AO1627" s="96" t="s">
        <v>2365</v>
      </c>
      <c r="AP1627" s="96" t="s">
        <v>2390</v>
      </c>
    </row>
    <row r="1628" spans="1:42">
      <c r="A1628" s="23">
        <v>1627</v>
      </c>
      <c r="B1628" s="96" t="s">
        <v>2503</v>
      </c>
      <c r="C1628" s="96" t="s">
        <v>1793</v>
      </c>
      <c r="D1628" s="23" t="s">
        <v>997</v>
      </c>
      <c r="E1628" s="23" t="s">
        <v>779</v>
      </c>
      <c r="F1628" s="23" t="s">
        <v>1444</v>
      </c>
      <c r="G1628" s="96">
        <v>7</v>
      </c>
      <c r="H1628" s="24" t="s">
        <v>2672</v>
      </c>
      <c r="I1628" s="96" t="s">
        <v>122</v>
      </c>
      <c r="J1628" s="96" t="s">
        <v>134</v>
      </c>
      <c r="K1628" s="24">
        <v>20071</v>
      </c>
      <c r="L1628" s="24">
        <v>2</v>
      </c>
      <c r="M1628" s="24">
        <v>1</v>
      </c>
      <c r="Y1628" s="24" t="s">
        <v>2364</v>
      </c>
      <c r="AA1628" s="96" t="s">
        <v>2506</v>
      </c>
      <c r="AC1628" s="96" t="s">
        <v>2507</v>
      </c>
      <c r="AD1628" s="98" t="s">
        <v>2363</v>
      </c>
      <c r="AE1628" s="96">
        <v>4</v>
      </c>
      <c r="AF1628" s="96">
        <v>1</v>
      </c>
      <c r="AG1628" s="96">
        <v>20071</v>
      </c>
      <c r="AH1628" s="96">
        <v>2</v>
      </c>
      <c r="AI1628" s="96">
        <v>1</v>
      </c>
      <c r="AJ1628" s="96" t="s">
        <v>4470</v>
      </c>
      <c r="AK1628" s="96">
        <v>4</v>
      </c>
      <c r="AN1628" s="96">
        <v>0</v>
      </c>
      <c r="AO1628" s="96" t="s">
        <v>2365</v>
      </c>
      <c r="AP1628" s="96" t="s">
        <v>2389</v>
      </c>
    </row>
    <row r="1629" spans="1:42">
      <c r="A1629" s="23">
        <v>1628</v>
      </c>
      <c r="B1629" s="96" t="s">
        <v>2503</v>
      </c>
      <c r="C1629" s="96" t="s">
        <v>1793</v>
      </c>
      <c r="D1629" s="23" t="s">
        <v>997</v>
      </c>
      <c r="E1629" s="23" t="s">
        <v>779</v>
      </c>
      <c r="F1629" s="23" t="s">
        <v>1444</v>
      </c>
      <c r="G1629" s="96">
        <v>7</v>
      </c>
      <c r="H1629" s="24" t="s">
        <v>2697</v>
      </c>
      <c r="I1629" s="96" t="s">
        <v>121</v>
      </c>
      <c r="J1629" s="96" t="s">
        <v>134</v>
      </c>
      <c r="K1629" s="24">
        <v>20071</v>
      </c>
      <c r="L1629" s="24">
        <v>4</v>
      </c>
      <c r="M1629" s="24">
        <v>1</v>
      </c>
      <c r="Y1629" s="24" t="s">
        <v>2364</v>
      </c>
      <c r="AA1629" s="96" t="s">
        <v>2504</v>
      </c>
      <c r="AC1629" s="96" t="s">
        <v>2505</v>
      </c>
      <c r="AD1629" s="98" t="s">
        <v>2363</v>
      </c>
      <c r="AE1629" s="96">
        <v>4</v>
      </c>
      <c r="AF1629" s="96">
        <v>1</v>
      </c>
      <c r="AG1629" s="96">
        <v>20071</v>
      </c>
      <c r="AH1629" s="96">
        <v>4</v>
      </c>
      <c r="AI1629" s="96">
        <v>1</v>
      </c>
      <c r="AJ1629" s="96" t="s">
        <v>4471</v>
      </c>
      <c r="AK1629" s="96">
        <v>4</v>
      </c>
      <c r="AN1629" s="96">
        <v>0</v>
      </c>
      <c r="AO1629" s="96" t="s">
        <v>2365</v>
      </c>
      <c r="AP1629" s="96" t="s">
        <v>2402</v>
      </c>
    </row>
    <row r="1630" spans="1:42">
      <c r="A1630" s="23">
        <v>1629</v>
      </c>
      <c r="B1630" s="96" t="s">
        <v>2503</v>
      </c>
      <c r="C1630" s="96" t="s">
        <v>1793</v>
      </c>
      <c r="D1630" s="23" t="s">
        <v>997</v>
      </c>
      <c r="E1630" s="23" t="s">
        <v>779</v>
      </c>
      <c r="F1630" s="23" t="s">
        <v>1444</v>
      </c>
      <c r="G1630" s="96">
        <v>7</v>
      </c>
      <c r="H1630" s="24" t="s">
        <v>5356</v>
      </c>
      <c r="I1630" s="96" t="s">
        <v>121</v>
      </c>
      <c r="J1630" s="96" t="s">
        <v>138</v>
      </c>
      <c r="K1630" s="24">
        <v>10141</v>
      </c>
      <c r="L1630" s="24">
        <v>0</v>
      </c>
      <c r="M1630" s="24">
        <v>1</v>
      </c>
      <c r="Y1630" s="24" t="s">
        <v>2364</v>
      </c>
      <c r="AA1630" s="96" t="s">
        <v>2504</v>
      </c>
      <c r="AC1630" s="96" t="s">
        <v>2505</v>
      </c>
      <c r="AD1630" s="98" t="s">
        <v>2391</v>
      </c>
      <c r="AE1630" s="96">
        <v>16</v>
      </c>
      <c r="AF1630" s="96">
        <v>16</v>
      </c>
      <c r="AG1630" s="96">
        <v>10141</v>
      </c>
      <c r="AH1630" s="96">
        <v>0</v>
      </c>
      <c r="AI1630" s="96">
        <v>1</v>
      </c>
      <c r="AJ1630" s="96" t="s">
        <v>5527</v>
      </c>
      <c r="AK1630" s="96">
        <v>4</v>
      </c>
      <c r="AN1630" s="96">
        <v>0</v>
      </c>
      <c r="AO1630" s="96" t="s">
        <v>2365</v>
      </c>
      <c r="AP1630" s="96" t="s">
        <v>2392</v>
      </c>
    </row>
    <row r="1631" spans="1:42">
      <c r="A1631" s="23">
        <v>1630</v>
      </c>
      <c r="B1631" s="96" t="s">
        <v>2503</v>
      </c>
      <c r="C1631" s="96" t="s">
        <v>1793</v>
      </c>
      <c r="D1631" s="23" t="s">
        <v>997</v>
      </c>
      <c r="E1631" s="23" t="s">
        <v>779</v>
      </c>
      <c r="F1631" s="23" t="s">
        <v>1444</v>
      </c>
      <c r="G1631" s="96">
        <v>7</v>
      </c>
      <c r="H1631" s="24" t="s">
        <v>5351</v>
      </c>
      <c r="I1631" s="96" t="s">
        <v>123</v>
      </c>
      <c r="J1631" s="96" t="s">
        <v>138</v>
      </c>
      <c r="K1631" s="24">
        <v>10142</v>
      </c>
      <c r="L1631" s="24">
        <v>0</v>
      </c>
      <c r="M1631" s="24">
        <v>1</v>
      </c>
      <c r="Y1631" s="24" t="s">
        <v>2364</v>
      </c>
      <c r="AA1631" s="96" t="s">
        <v>2508</v>
      </c>
      <c r="AC1631" s="96" t="s">
        <v>2509</v>
      </c>
      <c r="AD1631" s="98" t="s">
        <v>2391</v>
      </c>
      <c r="AE1631" s="96">
        <v>16</v>
      </c>
      <c r="AF1631" s="96">
        <v>16</v>
      </c>
      <c r="AG1631" s="96">
        <v>10142</v>
      </c>
      <c r="AH1631" s="96">
        <v>0</v>
      </c>
      <c r="AI1631" s="96">
        <v>1</v>
      </c>
      <c r="AJ1631" s="96" t="s">
        <v>5528</v>
      </c>
      <c r="AK1631" s="96">
        <v>4</v>
      </c>
      <c r="AN1631" s="96">
        <v>0</v>
      </c>
      <c r="AO1631" s="96" t="s">
        <v>2365</v>
      </c>
      <c r="AP1631" s="96" t="s">
        <v>2393</v>
      </c>
    </row>
    <row r="1632" spans="1:42">
      <c r="A1632" s="23">
        <v>1631</v>
      </c>
      <c r="B1632" s="96" t="s">
        <v>2503</v>
      </c>
      <c r="C1632" s="96" t="s">
        <v>1793</v>
      </c>
      <c r="D1632" s="23" t="s">
        <v>997</v>
      </c>
      <c r="E1632" s="23" t="s">
        <v>779</v>
      </c>
      <c r="F1632" s="23" t="s">
        <v>1444</v>
      </c>
      <c r="G1632" s="96">
        <v>7</v>
      </c>
      <c r="H1632" s="24" t="s">
        <v>5352</v>
      </c>
      <c r="I1632" s="96" t="s">
        <v>123</v>
      </c>
      <c r="J1632" s="96" t="s">
        <v>134</v>
      </c>
      <c r="K1632" s="24">
        <v>20071</v>
      </c>
      <c r="L1632" s="24">
        <v>6</v>
      </c>
      <c r="M1632" s="24">
        <v>2</v>
      </c>
      <c r="Y1632" s="24" t="s">
        <v>2364</v>
      </c>
      <c r="AA1632" s="96" t="s">
        <v>2508</v>
      </c>
      <c r="AC1632" s="96" t="s">
        <v>2509</v>
      </c>
      <c r="AD1632" s="98" t="s">
        <v>2363</v>
      </c>
      <c r="AE1632" s="96">
        <v>4</v>
      </c>
      <c r="AF1632" s="96">
        <v>1</v>
      </c>
      <c r="AG1632" s="96">
        <v>20071</v>
      </c>
      <c r="AH1632" s="96">
        <v>6</v>
      </c>
      <c r="AI1632" s="96">
        <v>2</v>
      </c>
      <c r="AJ1632" s="96" t="s">
        <v>5529</v>
      </c>
      <c r="AK1632" s="96">
        <v>4</v>
      </c>
      <c r="AN1632" s="96">
        <v>0</v>
      </c>
      <c r="AO1632" s="96" t="s">
        <v>2365</v>
      </c>
      <c r="AP1632" s="96" t="s">
        <v>2394</v>
      </c>
    </row>
    <row r="1633" spans="1:42">
      <c r="A1633" s="23">
        <v>1632</v>
      </c>
      <c r="B1633" s="96" t="s">
        <v>2503</v>
      </c>
      <c r="C1633" s="96" t="s">
        <v>1793</v>
      </c>
      <c r="D1633" s="23" t="s">
        <v>997</v>
      </c>
      <c r="E1633" s="23" t="s">
        <v>779</v>
      </c>
      <c r="F1633" s="23" t="s">
        <v>1444</v>
      </c>
      <c r="G1633" s="96">
        <v>7</v>
      </c>
      <c r="H1633" s="24" t="s">
        <v>5353</v>
      </c>
      <c r="I1633" s="96" t="s">
        <v>123</v>
      </c>
      <c r="J1633" s="96" t="s">
        <v>138</v>
      </c>
      <c r="K1633" s="24">
        <v>10143</v>
      </c>
      <c r="L1633" s="24">
        <v>0</v>
      </c>
      <c r="M1633" s="24">
        <v>1</v>
      </c>
      <c r="Y1633" s="24" t="s">
        <v>2364</v>
      </c>
      <c r="AA1633" s="96" t="s">
        <v>2508</v>
      </c>
      <c r="AC1633" s="96" t="s">
        <v>2509</v>
      </c>
      <c r="AD1633" s="98" t="s">
        <v>2391</v>
      </c>
      <c r="AE1633" s="96">
        <v>16</v>
      </c>
      <c r="AF1633" s="96">
        <v>16</v>
      </c>
      <c r="AG1633" s="96">
        <v>10143</v>
      </c>
      <c r="AH1633" s="96">
        <v>0</v>
      </c>
      <c r="AI1633" s="96">
        <v>1</v>
      </c>
      <c r="AJ1633" s="96" t="s">
        <v>5530</v>
      </c>
      <c r="AK1633" s="96">
        <v>4</v>
      </c>
      <c r="AN1633" s="96">
        <v>0</v>
      </c>
      <c r="AO1633" s="96" t="s">
        <v>2365</v>
      </c>
      <c r="AP1633" s="96" t="s">
        <v>2395</v>
      </c>
    </row>
    <row r="1634" spans="1:42">
      <c r="A1634" s="23">
        <v>1633</v>
      </c>
      <c r="B1634" s="96" t="s">
        <v>2503</v>
      </c>
      <c r="C1634" s="96" t="s">
        <v>1793</v>
      </c>
      <c r="D1634" s="23" t="s">
        <v>997</v>
      </c>
      <c r="E1634" s="23" t="s">
        <v>779</v>
      </c>
      <c r="F1634" s="23" t="s">
        <v>1444</v>
      </c>
      <c r="G1634" s="96">
        <v>7</v>
      </c>
      <c r="H1634" s="24" t="s">
        <v>5354</v>
      </c>
      <c r="I1634" s="96" t="s">
        <v>123</v>
      </c>
      <c r="J1634" s="96" t="s">
        <v>134</v>
      </c>
      <c r="K1634" s="24">
        <v>20071</v>
      </c>
      <c r="L1634" s="24">
        <v>8</v>
      </c>
      <c r="M1634" s="24">
        <v>2</v>
      </c>
      <c r="Y1634" s="24" t="s">
        <v>2364</v>
      </c>
      <c r="AA1634" s="96" t="s">
        <v>2508</v>
      </c>
      <c r="AC1634" s="96" t="s">
        <v>2509</v>
      </c>
      <c r="AD1634" s="98" t="s">
        <v>2363</v>
      </c>
      <c r="AE1634" s="96">
        <v>4</v>
      </c>
      <c r="AF1634" s="96">
        <v>1</v>
      </c>
      <c r="AG1634" s="96">
        <v>20071</v>
      </c>
      <c r="AH1634" s="96">
        <v>8</v>
      </c>
      <c r="AI1634" s="96">
        <v>2</v>
      </c>
      <c r="AJ1634" s="96" t="s">
        <v>5531</v>
      </c>
      <c r="AK1634" s="96">
        <v>4</v>
      </c>
      <c r="AN1634" s="96">
        <v>0</v>
      </c>
      <c r="AO1634" s="96" t="s">
        <v>2365</v>
      </c>
      <c r="AP1634" s="96" t="s">
        <v>2396</v>
      </c>
    </row>
    <row r="1635" spans="1:42">
      <c r="A1635" s="23">
        <v>1634</v>
      </c>
      <c r="B1635" s="96" t="s">
        <v>2503</v>
      </c>
      <c r="C1635" s="96" t="s">
        <v>1793</v>
      </c>
      <c r="D1635" s="23" t="s">
        <v>997</v>
      </c>
      <c r="E1635" s="23" t="s">
        <v>779</v>
      </c>
      <c r="F1635" s="23" t="s">
        <v>1444</v>
      </c>
      <c r="G1635" s="96">
        <v>7</v>
      </c>
      <c r="H1635" s="24" t="s">
        <v>2948</v>
      </c>
      <c r="I1635" s="96" t="s">
        <v>123</v>
      </c>
      <c r="J1635" s="96" t="s">
        <v>138</v>
      </c>
      <c r="K1635" s="24">
        <v>10144</v>
      </c>
      <c r="L1635" s="24">
        <v>0</v>
      </c>
      <c r="M1635" s="24">
        <v>1</v>
      </c>
      <c r="Y1635" s="24" t="s">
        <v>2364</v>
      </c>
      <c r="AA1635" s="96" t="s">
        <v>2508</v>
      </c>
      <c r="AC1635" s="96" t="s">
        <v>2509</v>
      </c>
      <c r="AD1635" s="98" t="s">
        <v>2391</v>
      </c>
      <c r="AE1635" s="96">
        <v>16</v>
      </c>
      <c r="AF1635" s="96">
        <v>16</v>
      </c>
      <c r="AG1635" s="96">
        <v>10144</v>
      </c>
      <c r="AH1635" s="96">
        <v>0</v>
      </c>
      <c r="AI1635" s="96">
        <v>1</v>
      </c>
      <c r="AJ1635" s="96" t="s">
        <v>4477</v>
      </c>
      <c r="AK1635" s="96">
        <v>4</v>
      </c>
      <c r="AN1635" s="96">
        <v>0</v>
      </c>
      <c r="AO1635" s="96" t="s">
        <v>2365</v>
      </c>
      <c r="AP1635" s="96" t="s">
        <v>2403</v>
      </c>
    </row>
    <row r="1636" spans="1:42">
      <c r="A1636" s="23">
        <v>1635</v>
      </c>
      <c r="B1636" s="96" t="s">
        <v>2503</v>
      </c>
      <c r="C1636" s="96" t="s">
        <v>1793</v>
      </c>
      <c r="D1636" s="23" t="s">
        <v>997</v>
      </c>
      <c r="E1636" s="23" t="s">
        <v>779</v>
      </c>
      <c r="F1636" s="23" t="s">
        <v>1444</v>
      </c>
      <c r="G1636" s="96">
        <v>7</v>
      </c>
      <c r="H1636" s="24" t="s">
        <v>2949</v>
      </c>
      <c r="I1636" s="96" t="s">
        <v>123</v>
      </c>
      <c r="J1636" s="96" t="s">
        <v>134</v>
      </c>
      <c r="K1636" s="24">
        <v>20071</v>
      </c>
      <c r="L1636" s="24">
        <v>10</v>
      </c>
      <c r="M1636" s="24">
        <v>2</v>
      </c>
      <c r="Y1636" s="24" t="s">
        <v>2364</v>
      </c>
      <c r="AA1636" s="96" t="s">
        <v>2508</v>
      </c>
      <c r="AC1636" s="96" t="s">
        <v>2509</v>
      </c>
      <c r="AD1636" s="98" t="s">
        <v>2363</v>
      </c>
      <c r="AE1636" s="96">
        <v>4</v>
      </c>
      <c r="AF1636" s="96">
        <v>1</v>
      </c>
      <c r="AG1636" s="96">
        <v>20071</v>
      </c>
      <c r="AH1636" s="96">
        <v>10</v>
      </c>
      <c r="AI1636" s="96">
        <v>2</v>
      </c>
      <c r="AJ1636" s="96" t="s">
        <v>4478</v>
      </c>
      <c r="AK1636" s="96">
        <v>4</v>
      </c>
      <c r="AN1636" s="96">
        <v>0</v>
      </c>
      <c r="AO1636" s="96" t="s">
        <v>2365</v>
      </c>
      <c r="AP1636" s="96" t="s">
        <v>2404</v>
      </c>
    </row>
    <row r="1637" spans="1:42">
      <c r="A1637" s="23">
        <v>1636</v>
      </c>
      <c r="B1637" s="96" t="s">
        <v>2503</v>
      </c>
      <c r="C1637" s="96" t="s">
        <v>1793</v>
      </c>
      <c r="D1637" s="23" t="s">
        <v>997</v>
      </c>
      <c r="E1637" s="23" t="s">
        <v>779</v>
      </c>
      <c r="F1637" s="23" t="s">
        <v>1444</v>
      </c>
      <c r="G1637" s="96">
        <v>7</v>
      </c>
      <c r="H1637" s="24" t="s">
        <v>2950</v>
      </c>
      <c r="I1637" s="96" t="s">
        <v>123</v>
      </c>
      <c r="J1637" s="96" t="s">
        <v>138</v>
      </c>
      <c r="K1637" s="24">
        <v>10145</v>
      </c>
      <c r="L1637" s="24">
        <v>0</v>
      </c>
      <c r="M1637" s="24">
        <v>1</v>
      </c>
      <c r="Y1637" s="24" t="s">
        <v>2364</v>
      </c>
      <c r="AA1637" s="96" t="s">
        <v>2508</v>
      </c>
      <c r="AC1637" s="96" t="s">
        <v>2509</v>
      </c>
      <c r="AD1637" s="98" t="s">
        <v>2391</v>
      </c>
      <c r="AE1637" s="96">
        <v>16</v>
      </c>
      <c r="AF1637" s="96">
        <v>16</v>
      </c>
      <c r="AG1637" s="96">
        <v>10145</v>
      </c>
      <c r="AH1637" s="96">
        <v>0</v>
      </c>
      <c r="AI1637" s="96">
        <v>1</v>
      </c>
      <c r="AJ1637" s="96" t="s">
        <v>4479</v>
      </c>
      <c r="AK1637" s="96">
        <v>4</v>
      </c>
      <c r="AN1637" s="96">
        <v>0</v>
      </c>
      <c r="AO1637" s="96" t="s">
        <v>2365</v>
      </c>
      <c r="AP1637" s="96" t="s">
        <v>2405</v>
      </c>
    </row>
    <row r="1638" spans="1:42">
      <c r="A1638" s="23">
        <v>1637</v>
      </c>
      <c r="B1638" s="96" t="s">
        <v>2503</v>
      </c>
      <c r="C1638" s="96" t="s">
        <v>1793</v>
      </c>
      <c r="D1638" s="23" t="s">
        <v>997</v>
      </c>
      <c r="E1638" s="23" t="s">
        <v>779</v>
      </c>
      <c r="F1638" s="23" t="s">
        <v>1444</v>
      </c>
      <c r="G1638" s="96">
        <v>7</v>
      </c>
      <c r="H1638" s="24" t="s">
        <v>2951</v>
      </c>
      <c r="I1638" s="96" t="s">
        <v>123</v>
      </c>
      <c r="J1638" s="96" t="s">
        <v>134</v>
      </c>
      <c r="K1638" s="24">
        <v>20071</v>
      </c>
      <c r="L1638" s="24">
        <v>12</v>
      </c>
      <c r="M1638" s="24">
        <v>2</v>
      </c>
      <c r="Y1638" s="24" t="s">
        <v>2364</v>
      </c>
      <c r="AA1638" s="96" t="s">
        <v>2508</v>
      </c>
      <c r="AC1638" s="96" t="s">
        <v>2509</v>
      </c>
      <c r="AD1638" s="98" t="s">
        <v>2363</v>
      </c>
      <c r="AE1638" s="96">
        <v>4</v>
      </c>
      <c r="AF1638" s="96">
        <v>1</v>
      </c>
      <c r="AG1638" s="96">
        <v>20071</v>
      </c>
      <c r="AH1638" s="96">
        <v>12</v>
      </c>
      <c r="AI1638" s="96">
        <v>2</v>
      </c>
      <c r="AJ1638" s="96" t="s">
        <v>4480</v>
      </c>
      <c r="AK1638" s="96">
        <v>4</v>
      </c>
      <c r="AN1638" s="96">
        <v>0</v>
      </c>
      <c r="AO1638" s="96" t="s">
        <v>2365</v>
      </c>
      <c r="AP1638" s="96" t="s">
        <v>2406</v>
      </c>
    </row>
    <row r="1639" spans="1:42">
      <c r="A1639" s="23">
        <v>1638</v>
      </c>
      <c r="B1639" s="96" t="s">
        <v>2503</v>
      </c>
      <c r="C1639" s="96" t="s">
        <v>1793</v>
      </c>
      <c r="D1639" s="23" t="s">
        <v>997</v>
      </c>
      <c r="E1639" s="23" t="s">
        <v>779</v>
      </c>
      <c r="F1639" s="23" t="s">
        <v>1444</v>
      </c>
      <c r="G1639" s="96">
        <v>7</v>
      </c>
      <c r="H1639" s="24" t="s">
        <v>2908</v>
      </c>
      <c r="I1639" s="96" t="s">
        <v>123</v>
      </c>
      <c r="J1639" s="96" t="s">
        <v>138</v>
      </c>
      <c r="K1639" s="24">
        <v>10146</v>
      </c>
      <c r="L1639" s="24">
        <v>0</v>
      </c>
      <c r="M1639" s="24">
        <v>1</v>
      </c>
      <c r="Y1639" s="24" t="s">
        <v>2364</v>
      </c>
      <c r="AA1639" s="96" t="s">
        <v>2508</v>
      </c>
      <c r="AC1639" s="96" t="s">
        <v>2509</v>
      </c>
      <c r="AD1639" s="98" t="s">
        <v>2391</v>
      </c>
      <c r="AE1639" s="96">
        <v>16</v>
      </c>
      <c r="AF1639" s="96">
        <v>16</v>
      </c>
      <c r="AG1639" s="96">
        <v>10146</v>
      </c>
      <c r="AH1639" s="96">
        <v>0</v>
      </c>
      <c r="AI1639" s="96">
        <v>1</v>
      </c>
      <c r="AJ1639" s="96" t="s">
        <v>4481</v>
      </c>
      <c r="AK1639" s="96">
        <v>4</v>
      </c>
      <c r="AN1639" s="96">
        <v>0</v>
      </c>
      <c r="AO1639" s="96" t="s">
        <v>2365</v>
      </c>
      <c r="AP1639" s="96" t="s">
        <v>2407</v>
      </c>
    </row>
    <row r="1640" spans="1:42">
      <c r="A1640" s="23">
        <v>1639</v>
      </c>
      <c r="B1640" s="96" t="s">
        <v>2503</v>
      </c>
      <c r="C1640" s="96" t="s">
        <v>1793</v>
      </c>
      <c r="D1640" s="23" t="s">
        <v>997</v>
      </c>
      <c r="E1640" s="23" t="s">
        <v>779</v>
      </c>
      <c r="F1640" s="23" t="s">
        <v>1444</v>
      </c>
      <c r="G1640" s="96">
        <v>7</v>
      </c>
      <c r="H1640" s="24" t="s">
        <v>2909</v>
      </c>
      <c r="I1640" s="96" t="s">
        <v>123</v>
      </c>
      <c r="J1640" s="96" t="s">
        <v>134</v>
      </c>
      <c r="K1640" s="24">
        <v>20071</v>
      </c>
      <c r="L1640" s="24">
        <v>14</v>
      </c>
      <c r="M1640" s="24">
        <v>2</v>
      </c>
      <c r="Y1640" s="24" t="s">
        <v>2364</v>
      </c>
      <c r="AA1640" s="96" t="s">
        <v>2508</v>
      </c>
      <c r="AC1640" s="96" t="s">
        <v>2509</v>
      </c>
      <c r="AD1640" s="98" t="s">
        <v>2363</v>
      </c>
      <c r="AE1640" s="96">
        <v>4</v>
      </c>
      <c r="AF1640" s="96">
        <v>1</v>
      </c>
      <c r="AG1640" s="96">
        <v>20071</v>
      </c>
      <c r="AH1640" s="96">
        <v>14</v>
      </c>
      <c r="AI1640" s="96">
        <v>2</v>
      </c>
      <c r="AJ1640" s="96" t="s">
        <v>4482</v>
      </c>
      <c r="AK1640" s="96">
        <v>4</v>
      </c>
      <c r="AN1640" s="96">
        <v>0</v>
      </c>
      <c r="AO1640" s="96" t="s">
        <v>2365</v>
      </c>
      <c r="AP1640" s="96" t="s">
        <v>2408</v>
      </c>
    </row>
    <row r="1641" spans="1:42">
      <c r="A1641" s="23">
        <v>1640</v>
      </c>
      <c r="B1641" s="96" t="s">
        <v>2503</v>
      </c>
      <c r="C1641" s="96" t="s">
        <v>1793</v>
      </c>
      <c r="D1641" s="23" t="s">
        <v>997</v>
      </c>
      <c r="E1641" s="23" t="s">
        <v>779</v>
      </c>
      <c r="F1641" s="23" t="s">
        <v>1444</v>
      </c>
      <c r="G1641" s="96">
        <v>7</v>
      </c>
      <c r="H1641" s="24" t="s">
        <v>2910</v>
      </c>
      <c r="I1641" s="96" t="s">
        <v>123</v>
      </c>
      <c r="J1641" s="96" t="s">
        <v>138</v>
      </c>
      <c r="K1641" s="24">
        <v>10147</v>
      </c>
      <c r="L1641" s="24">
        <v>0</v>
      </c>
      <c r="M1641" s="24">
        <v>1</v>
      </c>
      <c r="Y1641" s="24" t="s">
        <v>2364</v>
      </c>
      <c r="AA1641" s="96" t="s">
        <v>2508</v>
      </c>
      <c r="AC1641" s="96" t="s">
        <v>2509</v>
      </c>
      <c r="AD1641" s="98" t="s">
        <v>2391</v>
      </c>
      <c r="AE1641" s="96">
        <v>16</v>
      </c>
      <c r="AF1641" s="96">
        <v>16</v>
      </c>
      <c r="AG1641" s="96">
        <v>10147</v>
      </c>
      <c r="AH1641" s="96">
        <v>0</v>
      </c>
      <c r="AI1641" s="96">
        <v>1</v>
      </c>
      <c r="AJ1641" s="96" t="s">
        <v>4483</v>
      </c>
      <c r="AK1641" s="96">
        <v>4</v>
      </c>
      <c r="AN1641" s="96">
        <v>0</v>
      </c>
      <c r="AO1641" s="96" t="s">
        <v>2365</v>
      </c>
      <c r="AP1641" s="96" t="s">
        <v>2409</v>
      </c>
    </row>
    <row r="1642" spans="1:42">
      <c r="A1642" s="23">
        <v>1641</v>
      </c>
      <c r="B1642" s="96" t="s">
        <v>2503</v>
      </c>
      <c r="C1642" s="96" t="s">
        <v>1793</v>
      </c>
      <c r="D1642" s="23" t="s">
        <v>997</v>
      </c>
      <c r="E1642" s="23" t="s">
        <v>779</v>
      </c>
      <c r="F1642" s="23" t="s">
        <v>1444</v>
      </c>
      <c r="G1642" s="96">
        <v>7</v>
      </c>
      <c r="H1642" s="24" t="s">
        <v>2911</v>
      </c>
      <c r="I1642" s="96" t="s">
        <v>123</v>
      </c>
      <c r="J1642" s="96" t="s">
        <v>134</v>
      </c>
      <c r="K1642" s="24">
        <v>20072</v>
      </c>
      <c r="L1642" s="24">
        <v>0</v>
      </c>
      <c r="M1642" s="24">
        <v>2</v>
      </c>
      <c r="Y1642" s="24" t="s">
        <v>2364</v>
      </c>
      <c r="AA1642" s="96" t="s">
        <v>2508</v>
      </c>
      <c r="AC1642" s="96" t="s">
        <v>2509</v>
      </c>
      <c r="AD1642" s="98" t="s">
        <v>2363</v>
      </c>
      <c r="AE1642" s="96">
        <v>4</v>
      </c>
      <c r="AF1642" s="96">
        <v>1</v>
      </c>
      <c r="AG1642" s="96">
        <v>20072</v>
      </c>
      <c r="AH1642" s="96">
        <v>0</v>
      </c>
      <c r="AI1642" s="96">
        <v>2</v>
      </c>
      <c r="AJ1642" s="96" t="s">
        <v>4484</v>
      </c>
      <c r="AK1642" s="96">
        <v>4</v>
      </c>
      <c r="AN1642" s="96">
        <v>0</v>
      </c>
      <c r="AO1642" s="96" t="s">
        <v>2365</v>
      </c>
      <c r="AP1642" s="96" t="s">
        <v>2410</v>
      </c>
    </row>
    <row r="1643" spans="1:42">
      <c r="A1643" s="23">
        <v>1642</v>
      </c>
      <c r="B1643" s="96" t="s">
        <v>2503</v>
      </c>
      <c r="C1643" s="96" t="s">
        <v>1793</v>
      </c>
      <c r="D1643" s="23" t="s">
        <v>997</v>
      </c>
      <c r="E1643" s="23" t="s">
        <v>779</v>
      </c>
      <c r="F1643" s="23" t="s">
        <v>1444</v>
      </c>
      <c r="G1643" s="96">
        <v>7</v>
      </c>
      <c r="H1643" s="24" t="s">
        <v>2747</v>
      </c>
      <c r="I1643" s="96" t="s">
        <v>121</v>
      </c>
      <c r="J1643" s="96" t="s">
        <v>134</v>
      </c>
      <c r="K1643" s="24">
        <v>20072</v>
      </c>
      <c r="L1643" s="24">
        <v>2</v>
      </c>
      <c r="M1643" s="24">
        <v>1</v>
      </c>
      <c r="Y1643" s="24" t="s">
        <v>2364</v>
      </c>
      <c r="AA1643" s="96" t="s">
        <v>2504</v>
      </c>
      <c r="AC1643" s="96" t="s">
        <v>2505</v>
      </c>
      <c r="AD1643" s="98" t="s">
        <v>2363</v>
      </c>
      <c r="AE1643" s="96">
        <v>4</v>
      </c>
      <c r="AF1643" s="96">
        <v>1</v>
      </c>
      <c r="AG1643" s="96">
        <v>20072</v>
      </c>
      <c r="AH1643" s="96">
        <v>2</v>
      </c>
      <c r="AI1643" s="96">
        <v>1</v>
      </c>
      <c r="AJ1643" s="96" t="s">
        <v>4485</v>
      </c>
      <c r="AK1643" s="96">
        <v>4</v>
      </c>
      <c r="AN1643" s="96">
        <v>0</v>
      </c>
      <c r="AO1643" s="96" t="s">
        <v>2365</v>
      </c>
      <c r="AP1643" s="96" t="s">
        <v>2411</v>
      </c>
    </row>
    <row r="1644" spans="1:42">
      <c r="A1644" s="23">
        <v>1643</v>
      </c>
      <c r="B1644" s="96" t="s">
        <v>2503</v>
      </c>
      <c r="C1644" s="96" t="s">
        <v>1793</v>
      </c>
      <c r="D1644" s="23" t="s">
        <v>997</v>
      </c>
      <c r="E1644" s="23" t="s">
        <v>779</v>
      </c>
      <c r="F1644" s="23" t="s">
        <v>1444</v>
      </c>
      <c r="G1644" s="96">
        <v>7</v>
      </c>
      <c r="H1644" s="24" t="s">
        <v>2748</v>
      </c>
      <c r="I1644" s="96" t="s">
        <v>121</v>
      </c>
      <c r="J1644" s="96" t="s">
        <v>134</v>
      </c>
      <c r="K1644" s="24">
        <v>20072</v>
      </c>
      <c r="L1644" s="24">
        <v>4</v>
      </c>
      <c r="M1644" s="24">
        <v>1</v>
      </c>
      <c r="Y1644" s="24" t="s">
        <v>2364</v>
      </c>
      <c r="AA1644" s="96" t="s">
        <v>2504</v>
      </c>
      <c r="AC1644" s="96" t="s">
        <v>2505</v>
      </c>
      <c r="AD1644" s="98" t="s">
        <v>2363</v>
      </c>
      <c r="AE1644" s="96">
        <v>4</v>
      </c>
      <c r="AF1644" s="96">
        <v>1</v>
      </c>
      <c r="AG1644" s="96">
        <v>20072</v>
      </c>
      <c r="AH1644" s="96">
        <v>4</v>
      </c>
      <c r="AI1644" s="96">
        <v>1</v>
      </c>
      <c r="AJ1644" s="96" t="s">
        <v>4486</v>
      </c>
      <c r="AK1644" s="96">
        <v>4</v>
      </c>
      <c r="AN1644" s="96">
        <v>0</v>
      </c>
      <c r="AO1644" s="96" t="s">
        <v>2365</v>
      </c>
      <c r="AP1644" s="96" t="s">
        <v>2412</v>
      </c>
    </row>
    <row r="1645" spans="1:42">
      <c r="A1645" s="23">
        <v>1644</v>
      </c>
      <c r="B1645" s="96" t="s">
        <v>2503</v>
      </c>
      <c r="C1645" s="96" t="s">
        <v>1793</v>
      </c>
      <c r="D1645" s="23" t="s">
        <v>997</v>
      </c>
      <c r="E1645" s="23" t="s">
        <v>779</v>
      </c>
      <c r="F1645" s="23" t="s">
        <v>998</v>
      </c>
      <c r="G1645" s="96">
        <v>8</v>
      </c>
      <c r="H1645" s="24" t="s">
        <v>2745</v>
      </c>
      <c r="I1645" s="96" t="s">
        <v>122</v>
      </c>
      <c r="J1645" s="96" t="s">
        <v>134</v>
      </c>
      <c r="K1645" s="24">
        <v>20081</v>
      </c>
      <c r="L1645" s="24">
        <v>0</v>
      </c>
      <c r="M1645" s="24">
        <v>1</v>
      </c>
      <c r="Y1645" s="24" t="s">
        <v>2364</v>
      </c>
      <c r="AA1645" s="96" t="s">
        <v>2506</v>
      </c>
      <c r="AC1645" s="96" t="s">
        <v>2507</v>
      </c>
      <c r="AD1645" s="98" t="s">
        <v>2363</v>
      </c>
      <c r="AE1645" s="96">
        <v>4</v>
      </c>
      <c r="AF1645" s="96">
        <v>1</v>
      </c>
      <c r="AG1645" s="96">
        <v>20081</v>
      </c>
      <c r="AH1645" s="96">
        <v>0</v>
      </c>
      <c r="AI1645" s="96">
        <v>1</v>
      </c>
      <c r="AJ1645" s="96" t="s">
        <v>4487</v>
      </c>
      <c r="AK1645" s="96">
        <v>4</v>
      </c>
      <c r="AN1645" s="96">
        <v>0</v>
      </c>
      <c r="AO1645" s="96" t="s">
        <v>2365</v>
      </c>
      <c r="AP1645" s="96" t="s">
        <v>2390</v>
      </c>
    </row>
    <row r="1646" spans="1:42">
      <c r="A1646" s="23">
        <v>1645</v>
      </c>
      <c r="B1646" s="96" t="s">
        <v>2503</v>
      </c>
      <c r="C1646" s="96" t="s">
        <v>1793</v>
      </c>
      <c r="D1646" s="23" t="s">
        <v>997</v>
      </c>
      <c r="E1646" s="23" t="s">
        <v>779</v>
      </c>
      <c r="F1646" s="23" t="s">
        <v>998</v>
      </c>
      <c r="G1646" s="96">
        <v>8</v>
      </c>
      <c r="H1646" s="24" t="s">
        <v>2672</v>
      </c>
      <c r="I1646" s="96" t="s">
        <v>122</v>
      </c>
      <c r="J1646" s="96" t="s">
        <v>134</v>
      </c>
      <c r="K1646" s="24">
        <v>20081</v>
      </c>
      <c r="L1646" s="24">
        <v>2</v>
      </c>
      <c r="M1646" s="24">
        <v>1</v>
      </c>
      <c r="Y1646" s="24" t="s">
        <v>2364</v>
      </c>
      <c r="AA1646" s="96" t="s">
        <v>2506</v>
      </c>
      <c r="AC1646" s="96" t="s">
        <v>2507</v>
      </c>
      <c r="AD1646" s="98" t="s">
        <v>2363</v>
      </c>
      <c r="AE1646" s="96">
        <v>4</v>
      </c>
      <c r="AF1646" s="96">
        <v>1</v>
      </c>
      <c r="AG1646" s="96">
        <v>20081</v>
      </c>
      <c r="AH1646" s="96">
        <v>2</v>
      </c>
      <c r="AI1646" s="96">
        <v>1</v>
      </c>
      <c r="AJ1646" s="96" t="s">
        <v>4488</v>
      </c>
      <c r="AK1646" s="96">
        <v>4</v>
      </c>
      <c r="AN1646" s="96">
        <v>0</v>
      </c>
      <c r="AO1646" s="96" t="s">
        <v>2365</v>
      </c>
      <c r="AP1646" s="96" t="s">
        <v>2389</v>
      </c>
    </row>
    <row r="1647" spans="1:42">
      <c r="A1647" s="23">
        <v>1646</v>
      </c>
      <c r="B1647" s="96" t="s">
        <v>2503</v>
      </c>
      <c r="C1647" s="96" t="s">
        <v>1793</v>
      </c>
      <c r="D1647" s="23" t="s">
        <v>997</v>
      </c>
      <c r="E1647" s="23" t="s">
        <v>779</v>
      </c>
      <c r="F1647" s="23" t="s">
        <v>998</v>
      </c>
      <c r="G1647" s="96">
        <v>8</v>
      </c>
      <c r="H1647" s="24" t="s">
        <v>2697</v>
      </c>
      <c r="I1647" s="96" t="s">
        <v>121</v>
      </c>
      <c r="J1647" s="96" t="s">
        <v>134</v>
      </c>
      <c r="K1647" s="24">
        <v>20081</v>
      </c>
      <c r="L1647" s="24">
        <v>4</v>
      </c>
      <c r="M1647" s="24">
        <v>1</v>
      </c>
      <c r="Y1647" s="24" t="s">
        <v>2364</v>
      </c>
      <c r="AA1647" s="96" t="s">
        <v>2504</v>
      </c>
      <c r="AC1647" s="96" t="s">
        <v>2505</v>
      </c>
      <c r="AD1647" s="98" t="s">
        <v>2363</v>
      </c>
      <c r="AE1647" s="96">
        <v>4</v>
      </c>
      <c r="AF1647" s="96">
        <v>1</v>
      </c>
      <c r="AG1647" s="96">
        <v>20081</v>
      </c>
      <c r="AH1647" s="96">
        <v>4</v>
      </c>
      <c r="AI1647" s="96">
        <v>1</v>
      </c>
      <c r="AJ1647" s="96" t="s">
        <v>4489</v>
      </c>
      <c r="AK1647" s="96">
        <v>4</v>
      </c>
      <c r="AN1647" s="96">
        <v>0</v>
      </c>
      <c r="AO1647" s="96" t="s">
        <v>2365</v>
      </c>
      <c r="AP1647" s="96" t="s">
        <v>2402</v>
      </c>
    </row>
    <row r="1648" spans="1:42">
      <c r="A1648" s="23">
        <v>1647</v>
      </c>
      <c r="B1648" s="96" t="s">
        <v>2503</v>
      </c>
      <c r="C1648" s="96" t="s">
        <v>1793</v>
      </c>
      <c r="D1648" s="23" t="s">
        <v>997</v>
      </c>
      <c r="E1648" s="23" t="s">
        <v>779</v>
      </c>
      <c r="F1648" s="23" t="s">
        <v>998</v>
      </c>
      <c r="G1648" s="96">
        <v>8</v>
      </c>
      <c r="H1648" s="24" t="s">
        <v>5356</v>
      </c>
      <c r="I1648" s="96" t="s">
        <v>121</v>
      </c>
      <c r="J1648" s="96" t="s">
        <v>138</v>
      </c>
      <c r="K1648" s="24">
        <v>10161</v>
      </c>
      <c r="L1648" s="24">
        <v>0</v>
      </c>
      <c r="M1648" s="24">
        <v>1</v>
      </c>
      <c r="Y1648" s="24" t="s">
        <v>2364</v>
      </c>
      <c r="AA1648" s="96" t="s">
        <v>2504</v>
      </c>
      <c r="AC1648" s="96" t="s">
        <v>2505</v>
      </c>
      <c r="AD1648" s="98" t="s">
        <v>2391</v>
      </c>
      <c r="AE1648" s="96">
        <v>16</v>
      </c>
      <c r="AF1648" s="96">
        <v>16</v>
      </c>
      <c r="AG1648" s="96">
        <v>10161</v>
      </c>
      <c r="AH1648" s="96">
        <v>0</v>
      </c>
      <c r="AI1648" s="96">
        <v>1</v>
      </c>
      <c r="AJ1648" s="96" t="s">
        <v>5532</v>
      </c>
      <c r="AK1648" s="96">
        <v>4</v>
      </c>
      <c r="AN1648" s="96">
        <v>0</v>
      </c>
      <c r="AO1648" s="96" t="s">
        <v>2365</v>
      </c>
      <c r="AP1648" s="96" t="s">
        <v>2392</v>
      </c>
    </row>
    <row r="1649" spans="1:42">
      <c r="A1649" s="23">
        <v>1648</v>
      </c>
      <c r="B1649" s="96" t="s">
        <v>2503</v>
      </c>
      <c r="C1649" s="96" t="s">
        <v>1793</v>
      </c>
      <c r="D1649" s="23" t="s">
        <v>997</v>
      </c>
      <c r="E1649" s="23" t="s">
        <v>779</v>
      </c>
      <c r="F1649" s="23" t="s">
        <v>998</v>
      </c>
      <c r="G1649" s="96">
        <v>8</v>
      </c>
      <c r="H1649" s="24" t="s">
        <v>5351</v>
      </c>
      <c r="I1649" s="96" t="s">
        <v>123</v>
      </c>
      <c r="J1649" s="96" t="s">
        <v>138</v>
      </c>
      <c r="K1649" s="24">
        <v>10162</v>
      </c>
      <c r="L1649" s="24">
        <v>0</v>
      </c>
      <c r="M1649" s="24">
        <v>1</v>
      </c>
      <c r="Y1649" s="24" t="s">
        <v>2364</v>
      </c>
      <c r="AA1649" s="96" t="s">
        <v>2508</v>
      </c>
      <c r="AC1649" s="96" t="s">
        <v>2509</v>
      </c>
      <c r="AD1649" s="98" t="s">
        <v>2391</v>
      </c>
      <c r="AE1649" s="96">
        <v>16</v>
      </c>
      <c r="AF1649" s="96">
        <v>16</v>
      </c>
      <c r="AG1649" s="96">
        <v>10162</v>
      </c>
      <c r="AH1649" s="96">
        <v>0</v>
      </c>
      <c r="AI1649" s="96">
        <v>1</v>
      </c>
      <c r="AJ1649" s="96" t="s">
        <v>5533</v>
      </c>
      <c r="AK1649" s="96">
        <v>4</v>
      </c>
      <c r="AN1649" s="96">
        <v>0</v>
      </c>
      <c r="AO1649" s="96" t="s">
        <v>2365</v>
      </c>
      <c r="AP1649" s="96" t="s">
        <v>2393</v>
      </c>
    </row>
    <row r="1650" spans="1:42">
      <c r="A1650" s="23">
        <v>1649</v>
      </c>
      <c r="B1650" s="96" t="s">
        <v>2503</v>
      </c>
      <c r="C1650" s="96" t="s">
        <v>1793</v>
      </c>
      <c r="D1650" s="23" t="s">
        <v>997</v>
      </c>
      <c r="E1650" s="23" t="s">
        <v>779</v>
      </c>
      <c r="F1650" s="23" t="s">
        <v>998</v>
      </c>
      <c r="G1650" s="96">
        <v>8</v>
      </c>
      <c r="H1650" s="24" t="s">
        <v>5352</v>
      </c>
      <c r="I1650" s="96" t="s">
        <v>123</v>
      </c>
      <c r="J1650" s="96" t="s">
        <v>134</v>
      </c>
      <c r="K1650" s="24">
        <v>20081</v>
      </c>
      <c r="L1650" s="24">
        <v>6</v>
      </c>
      <c r="M1650" s="24">
        <v>2</v>
      </c>
      <c r="Y1650" s="24" t="s">
        <v>2364</v>
      </c>
      <c r="AA1650" s="96" t="s">
        <v>2508</v>
      </c>
      <c r="AC1650" s="96" t="s">
        <v>2509</v>
      </c>
      <c r="AD1650" s="98" t="s">
        <v>2363</v>
      </c>
      <c r="AE1650" s="96">
        <v>4</v>
      </c>
      <c r="AF1650" s="96">
        <v>1</v>
      </c>
      <c r="AG1650" s="96">
        <v>20081</v>
      </c>
      <c r="AH1650" s="96">
        <v>6</v>
      </c>
      <c r="AI1650" s="96">
        <v>2</v>
      </c>
      <c r="AJ1650" s="96" t="s">
        <v>5534</v>
      </c>
      <c r="AK1650" s="96">
        <v>4</v>
      </c>
      <c r="AN1650" s="96">
        <v>0</v>
      </c>
      <c r="AO1650" s="96" t="s">
        <v>2365</v>
      </c>
      <c r="AP1650" s="96" t="s">
        <v>2394</v>
      </c>
    </row>
    <row r="1651" spans="1:42">
      <c r="A1651" s="23">
        <v>1650</v>
      </c>
      <c r="B1651" s="96" t="s">
        <v>2503</v>
      </c>
      <c r="C1651" s="96" t="s">
        <v>1793</v>
      </c>
      <c r="D1651" s="23" t="s">
        <v>997</v>
      </c>
      <c r="E1651" s="23" t="s">
        <v>779</v>
      </c>
      <c r="F1651" s="23" t="s">
        <v>998</v>
      </c>
      <c r="G1651" s="96">
        <v>8</v>
      </c>
      <c r="H1651" s="24" t="s">
        <v>5353</v>
      </c>
      <c r="I1651" s="96" t="s">
        <v>123</v>
      </c>
      <c r="J1651" s="96" t="s">
        <v>138</v>
      </c>
      <c r="K1651" s="24">
        <v>10163</v>
      </c>
      <c r="L1651" s="24">
        <v>0</v>
      </c>
      <c r="M1651" s="24">
        <v>1</v>
      </c>
      <c r="Y1651" s="24" t="s">
        <v>2364</v>
      </c>
      <c r="AA1651" s="96" t="s">
        <v>2508</v>
      </c>
      <c r="AC1651" s="96" t="s">
        <v>2509</v>
      </c>
      <c r="AD1651" s="98" t="s">
        <v>2391</v>
      </c>
      <c r="AE1651" s="96">
        <v>16</v>
      </c>
      <c r="AF1651" s="96">
        <v>16</v>
      </c>
      <c r="AG1651" s="96">
        <v>10163</v>
      </c>
      <c r="AH1651" s="96">
        <v>0</v>
      </c>
      <c r="AI1651" s="96">
        <v>1</v>
      </c>
      <c r="AJ1651" s="96" t="s">
        <v>5535</v>
      </c>
      <c r="AK1651" s="96">
        <v>4</v>
      </c>
      <c r="AN1651" s="96">
        <v>0</v>
      </c>
      <c r="AO1651" s="96" t="s">
        <v>2365</v>
      </c>
      <c r="AP1651" s="96" t="s">
        <v>2395</v>
      </c>
    </row>
    <row r="1652" spans="1:42">
      <c r="A1652" s="23">
        <v>1651</v>
      </c>
      <c r="B1652" s="96" t="s">
        <v>2503</v>
      </c>
      <c r="C1652" s="96" t="s">
        <v>1793</v>
      </c>
      <c r="D1652" s="23" t="s">
        <v>997</v>
      </c>
      <c r="E1652" s="23" t="s">
        <v>779</v>
      </c>
      <c r="F1652" s="23" t="s">
        <v>998</v>
      </c>
      <c r="G1652" s="96">
        <v>8</v>
      </c>
      <c r="H1652" s="24" t="s">
        <v>5354</v>
      </c>
      <c r="I1652" s="96" t="s">
        <v>123</v>
      </c>
      <c r="J1652" s="96" t="s">
        <v>134</v>
      </c>
      <c r="K1652" s="24">
        <v>20081</v>
      </c>
      <c r="L1652" s="24">
        <v>8</v>
      </c>
      <c r="M1652" s="24">
        <v>2</v>
      </c>
      <c r="Y1652" s="24" t="s">
        <v>2364</v>
      </c>
      <c r="AA1652" s="96" t="s">
        <v>2508</v>
      </c>
      <c r="AC1652" s="96" t="s">
        <v>2509</v>
      </c>
      <c r="AD1652" s="98" t="s">
        <v>2363</v>
      </c>
      <c r="AE1652" s="96">
        <v>4</v>
      </c>
      <c r="AF1652" s="96">
        <v>1</v>
      </c>
      <c r="AG1652" s="96">
        <v>20081</v>
      </c>
      <c r="AH1652" s="96">
        <v>8</v>
      </c>
      <c r="AI1652" s="96">
        <v>2</v>
      </c>
      <c r="AJ1652" s="96" t="s">
        <v>5536</v>
      </c>
      <c r="AK1652" s="96">
        <v>4</v>
      </c>
      <c r="AN1652" s="96">
        <v>0</v>
      </c>
      <c r="AO1652" s="96" t="s">
        <v>2365</v>
      </c>
      <c r="AP1652" s="96" t="s">
        <v>2396</v>
      </c>
    </row>
    <row r="1653" spans="1:42">
      <c r="A1653" s="23">
        <v>1652</v>
      </c>
      <c r="B1653" s="96" t="s">
        <v>2503</v>
      </c>
      <c r="C1653" s="96" t="s">
        <v>1793</v>
      </c>
      <c r="D1653" s="23" t="s">
        <v>997</v>
      </c>
      <c r="E1653" s="23" t="s">
        <v>779</v>
      </c>
      <c r="F1653" s="23" t="s">
        <v>998</v>
      </c>
      <c r="G1653" s="96">
        <v>8</v>
      </c>
      <c r="H1653" s="24" t="s">
        <v>2948</v>
      </c>
      <c r="I1653" s="96" t="s">
        <v>123</v>
      </c>
      <c r="J1653" s="96" t="s">
        <v>138</v>
      </c>
      <c r="K1653" s="24">
        <v>10164</v>
      </c>
      <c r="L1653" s="24">
        <v>0</v>
      </c>
      <c r="M1653" s="24">
        <v>1</v>
      </c>
      <c r="Y1653" s="24" t="s">
        <v>2364</v>
      </c>
      <c r="AA1653" s="96" t="s">
        <v>2508</v>
      </c>
      <c r="AC1653" s="96" t="s">
        <v>2509</v>
      </c>
      <c r="AD1653" s="98" t="s">
        <v>2391</v>
      </c>
      <c r="AE1653" s="96">
        <v>16</v>
      </c>
      <c r="AF1653" s="96">
        <v>16</v>
      </c>
      <c r="AG1653" s="96">
        <v>10164</v>
      </c>
      <c r="AH1653" s="96">
        <v>0</v>
      </c>
      <c r="AI1653" s="96">
        <v>1</v>
      </c>
      <c r="AJ1653" s="96" t="s">
        <v>4495</v>
      </c>
      <c r="AK1653" s="96">
        <v>4</v>
      </c>
      <c r="AN1653" s="96">
        <v>0</v>
      </c>
      <c r="AO1653" s="96" t="s">
        <v>2365</v>
      </c>
      <c r="AP1653" s="96" t="s">
        <v>2403</v>
      </c>
    </row>
    <row r="1654" spans="1:42">
      <c r="A1654" s="23">
        <v>1653</v>
      </c>
      <c r="B1654" s="96" t="s">
        <v>2503</v>
      </c>
      <c r="C1654" s="96" t="s">
        <v>1793</v>
      </c>
      <c r="D1654" s="23" t="s">
        <v>997</v>
      </c>
      <c r="E1654" s="23" t="s">
        <v>779</v>
      </c>
      <c r="F1654" s="23" t="s">
        <v>998</v>
      </c>
      <c r="G1654" s="96">
        <v>8</v>
      </c>
      <c r="H1654" s="24" t="s">
        <v>2949</v>
      </c>
      <c r="I1654" s="96" t="s">
        <v>123</v>
      </c>
      <c r="J1654" s="96" t="s">
        <v>134</v>
      </c>
      <c r="K1654" s="24">
        <v>20081</v>
      </c>
      <c r="L1654" s="24">
        <v>10</v>
      </c>
      <c r="M1654" s="24">
        <v>2</v>
      </c>
      <c r="Y1654" s="24" t="s">
        <v>2364</v>
      </c>
      <c r="AA1654" s="96" t="s">
        <v>2508</v>
      </c>
      <c r="AC1654" s="96" t="s">
        <v>2509</v>
      </c>
      <c r="AD1654" s="98" t="s">
        <v>2363</v>
      </c>
      <c r="AE1654" s="96">
        <v>4</v>
      </c>
      <c r="AF1654" s="96">
        <v>1</v>
      </c>
      <c r="AG1654" s="96">
        <v>20081</v>
      </c>
      <c r="AH1654" s="96">
        <v>10</v>
      </c>
      <c r="AI1654" s="96">
        <v>2</v>
      </c>
      <c r="AJ1654" s="96" t="s">
        <v>4496</v>
      </c>
      <c r="AK1654" s="96">
        <v>4</v>
      </c>
      <c r="AN1654" s="96">
        <v>0</v>
      </c>
      <c r="AO1654" s="96" t="s">
        <v>2365</v>
      </c>
      <c r="AP1654" s="96" t="s">
        <v>2404</v>
      </c>
    </row>
    <row r="1655" spans="1:42">
      <c r="A1655" s="23">
        <v>1654</v>
      </c>
      <c r="B1655" s="96" t="s">
        <v>2503</v>
      </c>
      <c r="C1655" s="96" t="s">
        <v>1793</v>
      </c>
      <c r="D1655" s="23" t="s">
        <v>997</v>
      </c>
      <c r="E1655" s="23" t="s">
        <v>779</v>
      </c>
      <c r="F1655" s="23" t="s">
        <v>998</v>
      </c>
      <c r="G1655" s="96">
        <v>8</v>
      </c>
      <c r="H1655" s="24" t="s">
        <v>2950</v>
      </c>
      <c r="I1655" s="96" t="s">
        <v>123</v>
      </c>
      <c r="J1655" s="96" t="s">
        <v>138</v>
      </c>
      <c r="K1655" s="24">
        <v>10165</v>
      </c>
      <c r="L1655" s="24">
        <v>0</v>
      </c>
      <c r="M1655" s="24">
        <v>1</v>
      </c>
      <c r="Y1655" s="24" t="s">
        <v>2364</v>
      </c>
      <c r="AA1655" s="96" t="s">
        <v>2508</v>
      </c>
      <c r="AC1655" s="96" t="s">
        <v>2509</v>
      </c>
      <c r="AD1655" s="98" t="s">
        <v>2391</v>
      </c>
      <c r="AE1655" s="96">
        <v>16</v>
      </c>
      <c r="AF1655" s="96">
        <v>16</v>
      </c>
      <c r="AG1655" s="96">
        <v>10165</v>
      </c>
      <c r="AH1655" s="96">
        <v>0</v>
      </c>
      <c r="AI1655" s="96">
        <v>1</v>
      </c>
      <c r="AJ1655" s="96" t="s">
        <v>4497</v>
      </c>
      <c r="AK1655" s="96">
        <v>4</v>
      </c>
      <c r="AN1655" s="96">
        <v>0</v>
      </c>
      <c r="AO1655" s="96" t="s">
        <v>2365</v>
      </c>
      <c r="AP1655" s="96" t="s">
        <v>2405</v>
      </c>
    </row>
    <row r="1656" spans="1:42">
      <c r="A1656" s="23">
        <v>1655</v>
      </c>
      <c r="B1656" s="96" t="s">
        <v>2503</v>
      </c>
      <c r="C1656" s="96" t="s">
        <v>1793</v>
      </c>
      <c r="D1656" s="23" t="s">
        <v>997</v>
      </c>
      <c r="E1656" s="23" t="s">
        <v>779</v>
      </c>
      <c r="F1656" s="23" t="s">
        <v>998</v>
      </c>
      <c r="G1656" s="96">
        <v>8</v>
      </c>
      <c r="H1656" s="24" t="s">
        <v>2951</v>
      </c>
      <c r="I1656" s="96" t="s">
        <v>123</v>
      </c>
      <c r="J1656" s="96" t="s">
        <v>134</v>
      </c>
      <c r="K1656" s="24">
        <v>20081</v>
      </c>
      <c r="L1656" s="24">
        <v>12</v>
      </c>
      <c r="M1656" s="24">
        <v>2</v>
      </c>
      <c r="Y1656" s="24" t="s">
        <v>2364</v>
      </c>
      <c r="AA1656" s="96" t="s">
        <v>2508</v>
      </c>
      <c r="AC1656" s="96" t="s">
        <v>2509</v>
      </c>
      <c r="AD1656" s="98" t="s">
        <v>2363</v>
      </c>
      <c r="AE1656" s="96">
        <v>4</v>
      </c>
      <c r="AF1656" s="96">
        <v>1</v>
      </c>
      <c r="AG1656" s="96">
        <v>20081</v>
      </c>
      <c r="AH1656" s="96">
        <v>12</v>
      </c>
      <c r="AI1656" s="96">
        <v>2</v>
      </c>
      <c r="AJ1656" s="96" t="s">
        <v>4498</v>
      </c>
      <c r="AK1656" s="96">
        <v>4</v>
      </c>
      <c r="AN1656" s="96">
        <v>0</v>
      </c>
      <c r="AO1656" s="96" t="s">
        <v>2365</v>
      </c>
      <c r="AP1656" s="96" t="s">
        <v>2406</v>
      </c>
    </row>
    <row r="1657" spans="1:42">
      <c r="A1657" s="23">
        <v>1656</v>
      </c>
      <c r="B1657" s="96" t="s">
        <v>2503</v>
      </c>
      <c r="C1657" s="96" t="s">
        <v>1793</v>
      </c>
      <c r="D1657" s="23" t="s">
        <v>997</v>
      </c>
      <c r="E1657" s="23" t="s">
        <v>779</v>
      </c>
      <c r="F1657" s="23" t="s">
        <v>998</v>
      </c>
      <c r="G1657" s="96">
        <v>8</v>
      </c>
      <c r="H1657" s="24" t="s">
        <v>2908</v>
      </c>
      <c r="I1657" s="96" t="s">
        <v>123</v>
      </c>
      <c r="J1657" s="96" t="s">
        <v>138</v>
      </c>
      <c r="K1657" s="24">
        <v>10166</v>
      </c>
      <c r="L1657" s="24">
        <v>0</v>
      </c>
      <c r="M1657" s="24">
        <v>1</v>
      </c>
      <c r="Y1657" s="24" t="s">
        <v>2364</v>
      </c>
      <c r="AA1657" s="96" t="s">
        <v>2508</v>
      </c>
      <c r="AC1657" s="96" t="s">
        <v>2509</v>
      </c>
      <c r="AD1657" s="98" t="s">
        <v>2391</v>
      </c>
      <c r="AE1657" s="96">
        <v>16</v>
      </c>
      <c r="AF1657" s="96">
        <v>16</v>
      </c>
      <c r="AG1657" s="96">
        <v>10166</v>
      </c>
      <c r="AH1657" s="96">
        <v>0</v>
      </c>
      <c r="AI1657" s="96">
        <v>1</v>
      </c>
      <c r="AJ1657" s="96" t="s">
        <v>4499</v>
      </c>
      <c r="AK1657" s="96">
        <v>4</v>
      </c>
      <c r="AN1657" s="96">
        <v>0</v>
      </c>
      <c r="AO1657" s="96" t="s">
        <v>2365</v>
      </c>
      <c r="AP1657" s="96" t="s">
        <v>2407</v>
      </c>
    </row>
    <row r="1658" spans="1:42">
      <c r="A1658" s="23">
        <v>1657</v>
      </c>
      <c r="B1658" s="96" t="s">
        <v>2503</v>
      </c>
      <c r="C1658" s="96" t="s">
        <v>1793</v>
      </c>
      <c r="D1658" s="23" t="s">
        <v>997</v>
      </c>
      <c r="E1658" s="23" t="s">
        <v>779</v>
      </c>
      <c r="F1658" s="23" t="s">
        <v>998</v>
      </c>
      <c r="G1658" s="96">
        <v>8</v>
      </c>
      <c r="H1658" s="24" t="s">
        <v>2909</v>
      </c>
      <c r="I1658" s="96" t="s">
        <v>123</v>
      </c>
      <c r="J1658" s="96" t="s">
        <v>134</v>
      </c>
      <c r="K1658" s="24">
        <v>20081</v>
      </c>
      <c r="L1658" s="24">
        <v>14</v>
      </c>
      <c r="M1658" s="24">
        <v>2</v>
      </c>
      <c r="Y1658" s="24" t="s">
        <v>2364</v>
      </c>
      <c r="AA1658" s="96" t="s">
        <v>2508</v>
      </c>
      <c r="AC1658" s="96" t="s">
        <v>2509</v>
      </c>
      <c r="AD1658" s="98" t="s">
        <v>2363</v>
      </c>
      <c r="AE1658" s="96">
        <v>4</v>
      </c>
      <c r="AF1658" s="96">
        <v>1</v>
      </c>
      <c r="AG1658" s="96">
        <v>20081</v>
      </c>
      <c r="AH1658" s="96">
        <v>14</v>
      </c>
      <c r="AI1658" s="96">
        <v>2</v>
      </c>
      <c r="AJ1658" s="96" t="s">
        <v>4500</v>
      </c>
      <c r="AK1658" s="96">
        <v>4</v>
      </c>
      <c r="AN1658" s="96">
        <v>0</v>
      </c>
      <c r="AO1658" s="96" t="s">
        <v>2365</v>
      </c>
      <c r="AP1658" s="96" t="s">
        <v>2408</v>
      </c>
    </row>
    <row r="1659" spans="1:42">
      <c r="A1659" s="23">
        <v>1658</v>
      </c>
      <c r="B1659" s="96" t="s">
        <v>2503</v>
      </c>
      <c r="C1659" s="96" t="s">
        <v>1793</v>
      </c>
      <c r="D1659" s="23" t="s">
        <v>997</v>
      </c>
      <c r="E1659" s="23" t="s">
        <v>779</v>
      </c>
      <c r="F1659" s="23" t="s">
        <v>998</v>
      </c>
      <c r="G1659" s="96">
        <v>8</v>
      </c>
      <c r="H1659" s="24" t="s">
        <v>2910</v>
      </c>
      <c r="I1659" s="96" t="s">
        <v>123</v>
      </c>
      <c r="J1659" s="96" t="s">
        <v>138</v>
      </c>
      <c r="K1659" s="24">
        <v>10167</v>
      </c>
      <c r="L1659" s="24">
        <v>0</v>
      </c>
      <c r="M1659" s="24">
        <v>1</v>
      </c>
      <c r="Y1659" s="24" t="s">
        <v>2364</v>
      </c>
      <c r="AA1659" s="96" t="s">
        <v>2508</v>
      </c>
      <c r="AC1659" s="96" t="s">
        <v>2509</v>
      </c>
      <c r="AD1659" s="98" t="s">
        <v>2391</v>
      </c>
      <c r="AE1659" s="96">
        <v>16</v>
      </c>
      <c r="AF1659" s="96">
        <v>16</v>
      </c>
      <c r="AG1659" s="96">
        <v>10167</v>
      </c>
      <c r="AH1659" s="96">
        <v>0</v>
      </c>
      <c r="AI1659" s="96">
        <v>1</v>
      </c>
      <c r="AJ1659" s="96" t="s">
        <v>4501</v>
      </c>
      <c r="AK1659" s="96">
        <v>4</v>
      </c>
      <c r="AN1659" s="96">
        <v>0</v>
      </c>
      <c r="AO1659" s="96" t="s">
        <v>2365</v>
      </c>
      <c r="AP1659" s="96" t="s">
        <v>2409</v>
      </c>
    </row>
    <row r="1660" spans="1:42">
      <c r="A1660" s="23">
        <v>1659</v>
      </c>
      <c r="B1660" s="96" t="s">
        <v>2503</v>
      </c>
      <c r="C1660" s="96" t="s">
        <v>1793</v>
      </c>
      <c r="D1660" s="23" t="s">
        <v>997</v>
      </c>
      <c r="E1660" s="23" t="s">
        <v>779</v>
      </c>
      <c r="F1660" s="23" t="s">
        <v>998</v>
      </c>
      <c r="G1660" s="96">
        <v>8</v>
      </c>
      <c r="H1660" s="24" t="s">
        <v>2911</v>
      </c>
      <c r="I1660" s="96" t="s">
        <v>123</v>
      </c>
      <c r="J1660" s="96" t="s">
        <v>134</v>
      </c>
      <c r="K1660" s="24">
        <v>20082</v>
      </c>
      <c r="L1660" s="24">
        <v>0</v>
      </c>
      <c r="M1660" s="24">
        <v>2</v>
      </c>
      <c r="Y1660" s="24" t="s">
        <v>2364</v>
      </c>
      <c r="AA1660" s="96" t="s">
        <v>2508</v>
      </c>
      <c r="AC1660" s="96" t="s">
        <v>2509</v>
      </c>
      <c r="AD1660" s="98" t="s">
        <v>2363</v>
      </c>
      <c r="AE1660" s="96">
        <v>4</v>
      </c>
      <c r="AF1660" s="96">
        <v>1</v>
      </c>
      <c r="AG1660" s="96">
        <v>20082</v>
      </c>
      <c r="AH1660" s="96">
        <v>0</v>
      </c>
      <c r="AI1660" s="96">
        <v>2</v>
      </c>
      <c r="AJ1660" s="96" t="s">
        <v>4502</v>
      </c>
      <c r="AK1660" s="96">
        <v>4</v>
      </c>
      <c r="AN1660" s="96">
        <v>0</v>
      </c>
      <c r="AO1660" s="96" t="s">
        <v>2365</v>
      </c>
      <c r="AP1660" s="96" t="s">
        <v>2410</v>
      </c>
    </row>
    <row r="1661" spans="1:42">
      <c r="A1661" s="23">
        <v>1660</v>
      </c>
      <c r="B1661" s="96" t="s">
        <v>2503</v>
      </c>
      <c r="C1661" s="96" t="s">
        <v>1793</v>
      </c>
      <c r="D1661" s="23" t="s">
        <v>997</v>
      </c>
      <c r="E1661" s="23" t="s">
        <v>779</v>
      </c>
      <c r="F1661" s="23" t="s">
        <v>998</v>
      </c>
      <c r="G1661" s="96">
        <v>8</v>
      </c>
      <c r="H1661" s="24" t="s">
        <v>2747</v>
      </c>
      <c r="I1661" s="96" t="s">
        <v>121</v>
      </c>
      <c r="J1661" s="96" t="s">
        <v>134</v>
      </c>
      <c r="K1661" s="24">
        <v>20082</v>
      </c>
      <c r="L1661" s="24">
        <v>2</v>
      </c>
      <c r="M1661" s="24">
        <v>1</v>
      </c>
      <c r="Y1661" s="24" t="s">
        <v>2364</v>
      </c>
      <c r="AA1661" s="96" t="s">
        <v>2504</v>
      </c>
      <c r="AC1661" s="96" t="s">
        <v>2505</v>
      </c>
      <c r="AD1661" s="98" t="s">
        <v>2363</v>
      </c>
      <c r="AE1661" s="96">
        <v>4</v>
      </c>
      <c r="AF1661" s="96">
        <v>1</v>
      </c>
      <c r="AG1661" s="96">
        <v>20082</v>
      </c>
      <c r="AH1661" s="96">
        <v>2</v>
      </c>
      <c r="AI1661" s="96">
        <v>1</v>
      </c>
      <c r="AJ1661" s="96" t="s">
        <v>4503</v>
      </c>
      <c r="AK1661" s="96">
        <v>4</v>
      </c>
      <c r="AN1661" s="96">
        <v>0</v>
      </c>
      <c r="AO1661" s="96" t="s">
        <v>2365</v>
      </c>
      <c r="AP1661" s="96" t="s">
        <v>2411</v>
      </c>
    </row>
    <row r="1662" spans="1:42">
      <c r="A1662" s="23">
        <v>1661</v>
      </c>
      <c r="B1662" s="96" t="s">
        <v>2503</v>
      </c>
      <c r="C1662" s="96" t="s">
        <v>1793</v>
      </c>
      <c r="D1662" s="23" t="s">
        <v>997</v>
      </c>
      <c r="E1662" s="23" t="s">
        <v>779</v>
      </c>
      <c r="F1662" s="23" t="s">
        <v>998</v>
      </c>
      <c r="G1662" s="96">
        <v>8</v>
      </c>
      <c r="H1662" s="24" t="s">
        <v>2748</v>
      </c>
      <c r="I1662" s="96" t="s">
        <v>121</v>
      </c>
      <c r="J1662" s="96" t="s">
        <v>134</v>
      </c>
      <c r="K1662" s="24">
        <v>20082</v>
      </c>
      <c r="L1662" s="24">
        <v>4</v>
      </c>
      <c r="M1662" s="24">
        <v>1</v>
      </c>
      <c r="Y1662" s="24" t="s">
        <v>2364</v>
      </c>
      <c r="AA1662" s="96" t="s">
        <v>2504</v>
      </c>
      <c r="AC1662" s="96" t="s">
        <v>2505</v>
      </c>
      <c r="AD1662" s="98" t="s">
        <v>2363</v>
      </c>
      <c r="AE1662" s="96">
        <v>4</v>
      </c>
      <c r="AF1662" s="96">
        <v>1</v>
      </c>
      <c r="AG1662" s="96">
        <v>20082</v>
      </c>
      <c r="AH1662" s="96">
        <v>4</v>
      </c>
      <c r="AI1662" s="96">
        <v>1</v>
      </c>
      <c r="AJ1662" s="96" t="s">
        <v>4504</v>
      </c>
      <c r="AK1662" s="96">
        <v>4</v>
      </c>
      <c r="AN1662" s="96">
        <v>0</v>
      </c>
      <c r="AO1662" s="96" t="s">
        <v>2365</v>
      </c>
      <c r="AP1662" s="96" t="s">
        <v>2412</v>
      </c>
    </row>
    <row r="1663" spans="1:42">
      <c r="A1663" s="23">
        <v>1662</v>
      </c>
      <c r="B1663" s="96" t="s">
        <v>2503</v>
      </c>
      <c r="C1663" s="96" t="s">
        <v>1793</v>
      </c>
      <c r="D1663" s="23" t="s">
        <v>997</v>
      </c>
      <c r="E1663" s="23" t="s">
        <v>779</v>
      </c>
      <c r="F1663" s="23" t="s">
        <v>1002</v>
      </c>
      <c r="G1663" s="96">
        <v>9</v>
      </c>
      <c r="H1663" s="24" t="s">
        <v>2745</v>
      </c>
      <c r="I1663" s="96" t="s">
        <v>122</v>
      </c>
      <c r="J1663" s="96" t="s">
        <v>134</v>
      </c>
      <c r="K1663" s="24">
        <v>20091</v>
      </c>
      <c r="L1663" s="24">
        <v>0</v>
      </c>
      <c r="M1663" s="24">
        <v>1</v>
      </c>
      <c r="Y1663" s="24" t="s">
        <v>2364</v>
      </c>
      <c r="AA1663" s="96" t="s">
        <v>2506</v>
      </c>
      <c r="AC1663" s="96" t="s">
        <v>2507</v>
      </c>
      <c r="AD1663" s="98" t="s">
        <v>2363</v>
      </c>
      <c r="AE1663" s="96">
        <v>4</v>
      </c>
      <c r="AF1663" s="96">
        <v>1</v>
      </c>
      <c r="AG1663" s="96">
        <v>20091</v>
      </c>
      <c r="AH1663" s="96">
        <v>0</v>
      </c>
      <c r="AI1663" s="96">
        <v>1</v>
      </c>
      <c r="AJ1663" s="96" t="s">
        <v>4505</v>
      </c>
      <c r="AK1663" s="96">
        <v>4</v>
      </c>
      <c r="AN1663" s="96">
        <v>0</v>
      </c>
      <c r="AO1663" s="96" t="s">
        <v>2365</v>
      </c>
      <c r="AP1663" s="96" t="s">
        <v>2390</v>
      </c>
    </row>
    <row r="1664" spans="1:42">
      <c r="A1664" s="23">
        <v>1663</v>
      </c>
      <c r="B1664" s="96" t="s">
        <v>2503</v>
      </c>
      <c r="C1664" s="96" t="s">
        <v>1793</v>
      </c>
      <c r="D1664" s="23" t="s">
        <v>997</v>
      </c>
      <c r="E1664" s="23" t="s">
        <v>779</v>
      </c>
      <c r="F1664" s="23" t="s">
        <v>1002</v>
      </c>
      <c r="G1664" s="96">
        <v>9</v>
      </c>
      <c r="H1664" s="24" t="s">
        <v>2672</v>
      </c>
      <c r="I1664" s="96" t="s">
        <v>122</v>
      </c>
      <c r="J1664" s="96" t="s">
        <v>134</v>
      </c>
      <c r="K1664" s="24">
        <v>20091</v>
      </c>
      <c r="L1664" s="24">
        <v>2</v>
      </c>
      <c r="M1664" s="24">
        <v>1</v>
      </c>
      <c r="Y1664" s="24" t="s">
        <v>2364</v>
      </c>
      <c r="AA1664" s="96" t="s">
        <v>2506</v>
      </c>
      <c r="AC1664" s="96" t="s">
        <v>2507</v>
      </c>
      <c r="AD1664" s="98" t="s">
        <v>2363</v>
      </c>
      <c r="AE1664" s="96">
        <v>4</v>
      </c>
      <c r="AF1664" s="96">
        <v>1</v>
      </c>
      <c r="AG1664" s="96">
        <v>20091</v>
      </c>
      <c r="AH1664" s="96">
        <v>2</v>
      </c>
      <c r="AI1664" s="96">
        <v>1</v>
      </c>
      <c r="AJ1664" s="96" t="s">
        <v>4506</v>
      </c>
      <c r="AK1664" s="96">
        <v>4</v>
      </c>
      <c r="AN1664" s="96">
        <v>0</v>
      </c>
      <c r="AO1664" s="96" t="s">
        <v>2365</v>
      </c>
      <c r="AP1664" s="96" t="s">
        <v>2389</v>
      </c>
    </row>
    <row r="1665" spans="1:42">
      <c r="A1665" s="23">
        <v>1664</v>
      </c>
      <c r="B1665" s="96" t="s">
        <v>2503</v>
      </c>
      <c r="C1665" s="96" t="s">
        <v>1793</v>
      </c>
      <c r="D1665" s="23" t="s">
        <v>997</v>
      </c>
      <c r="E1665" s="23" t="s">
        <v>779</v>
      </c>
      <c r="F1665" s="23" t="s">
        <v>1002</v>
      </c>
      <c r="G1665" s="96">
        <v>9</v>
      </c>
      <c r="H1665" s="24" t="s">
        <v>2697</v>
      </c>
      <c r="I1665" s="96" t="s">
        <v>121</v>
      </c>
      <c r="J1665" s="96" t="s">
        <v>134</v>
      </c>
      <c r="K1665" s="24">
        <v>20091</v>
      </c>
      <c r="L1665" s="24">
        <v>4</v>
      </c>
      <c r="M1665" s="24">
        <v>1</v>
      </c>
      <c r="Y1665" s="24" t="s">
        <v>2364</v>
      </c>
      <c r="AA1665" s="96" t="s">
        <v>2504</v>
      </c>
      <c r="AC1665" s="96" t="s">
        <v>2505</v>
      </c>
      <c r="AD1665" s="98" t="s">
        <v>2363</v>
      </c>
      <c r="AE1665" s="96">
        <v>4</v>
      </c>
      <c r="AF1665" s="96">
        <v>1</v>
      </c>
      <c r="AG1665" s="96">
        <v>20091</v>
      </c>
      <c r="AH1665" s="96">
        <v>4</v>
      </c>
      <c r="AI1665" s="96">
        <v>1</v>
      </c>
      <c r="AJ1665" s="96" t="s">
        <v>4507</v>
      </c>
      <c r="AK1665" s="96">
        <v>4</v>
      </c>
      <c r="AN1665" s="96">
        <v>0</v>
      </c>
      <c r="AO1665" s="96" t="s">
        <v>2365</v>
      </c>
      <c r="AP1665" s="96" t="s">
        <v>2402</v>
      </c>
    </row>
    <row r="1666" spans="1:42">
      <c r="A1666" s="23">
        <v>1665</v>
      </c>
      <c r="B1666" s="96" t="s">
        <v>2503</v>
      </c>
      <c r="C1666" s="96" t="s">
        <v>1793</v>
      </c>
      <c r="D1666" s="23" t="s">
        <v>997</v>
      </c>
      <c r="E1666" s="23" t="s">
        <v>779</v>
      </c>
      <c r="F1666" s="23" t="s">
        <v>1002</v>
      </c>
      <c r="G1666" s="96">
        <v>9</v>
      </c>
      <c r="H1666" s="24" t="s">
        <v>5356</v>
      </c>
      <c r="I1666" s="96" t="s">
        <v>121</v>
      </c>
      <c r="J1666" s="96" t="s">
        <v>138</v>
      </c>
      <c r="K1666" s="24">
        <v>10181</v>
      </c>
      <c r="L1666" s="24">
        <v>0</v>
      </c>
      <c r="M1666" s="24">
        <v>1</v>
      </c>
      <c r="Y1666" s="24" t="s">
        <v>2364</v>
      </c>
      <c r="AA1666" s="96" t="s">
        <v>2504</v>
      </c>
      <c r="AC1666" s="96" t="s">
        <v>2505</v>
      </c>
      <c r="AD1666" s="98" t="s">
        <v>2391</v>
      </c>
      <c r="AE1666" s="96">
        <v>16</v>
      </c>
      <c r="AF1666" s="96">
        <v>16</v>
      </c>
      <c r="AG1666" s="96">
        <v>10181</v>
      </c>
      <c r="AH1666" s="96">
        <v>0</v>
      </c>
      <c r="AI1666" s="96">
        <v>1</v>
      </c>
      <c r="AJ1666" s="96" t="s">
        <v>5537</v>
      </c>
      <c r="AK1666" s="96">
        <v>4</v>
      </c>
      <c r="AN1666" s="96">
        <v>0</v>
      </c>
      <c r="AO1666" s="96" t="s">
        <v>2365</v>
      </c>
      <c r="AP1666" s="96" t="s">
        <v>2392</v>
      </c>
    </row>
    <row r="1667" spans="1:42">
      <c r="A1667" s="23">
        <v>1666</v>
      </c>
      <c r="B1667" s="96" t="s">
        <v>2503</v>
      </c>
      <c r="C1667" s="96" t="s">
        <v>1793</v>
      </c>
      <c r="D1667" s="23" t="s">
        <v>997</v>
      </c>
      <c r="E1667" s="23" t="s">
        <v>779</v>
      </c>
      <c r="F1667" s="23" t="s">
        <v>1002</v>
      </c>
      <c r="G1667" s="96">
        <v>9</v>
      </c>
      <c r="H1667" s="24" t="s">
        <v>5351</v>
      </c>
      <c r="I1667" s="96" t="s">
        <v>123</v>
      </c>
      <c r="J1667" s="96" t="s">
        <v>138</v>
      </c>
      <c r="K1667" s="24">
        <v>10182</v>
      </c>
      <c r="L1667" s="24">
        <v>0</v>
      </c>
      <c r="M1667" s="24">
        <v>1</v>
      </c>
      <c r="Y1667" s="24" t="s">
        <v>2364</v>
      </c>
      <c r="AA1667" s="96" t="s">
        <v>2508</v>
      </c>
      <c r="AC1667" s="96" t="s">
        <v>2509</v>
      </c>
      <c r="AD1667" s="98" t="s">
        <v>2391</v>
      </c>
      <c r="AE1667" s="96">
        <v>16</v>
      </c>
      <c r="AF1667" s="96">
        <v>16</v>
      </c>
      <c r="AG1667" s="96">
        <v>10182</v>
      </c>
      <c r="AH1667" s="96">
        <v>0</v>
      </c>
      <c r="AI1667" s="96">
        <v>1</v>
      </c>
      <c r="AJ1667" s="96" t="s">
        <v>5538</v>
      </c>
      <c r="AK1667" s="96">
        <v>4</v>
      </c>
      <c r="AN1667" s="96">
        <v>0</v>
      </c>
      <c r="AO1667" s="96" t="s">
        <v>2365</v>
      </c>
      <c r="AP1667" s="96" t="s">
        <v>2393</v>
      </c>
    </row>
    <row r="1668" spans="1:42">
      <c r="A1668" s="23">
        <v>1667</v>
      </c>
      <c r="B1668" s="96" t="s">
        <v>2503</v>
      </c>
      <c r="C1668" s="96" t="s">
        <v>1793</v>
      </c>
      <c r="D1668" s="23" t="s">
        <v>997</v>
      </c>
      <c r="E1668" s="23" t="s">
        <v>779</v>
      </c>
      <c r="F1668" s="23" t="s">
        <v>1002</v>
      </c>
      <c r="G1668" s="96">
        <v>9</v>
      </c>
      <c r="H1668" s="24" t="s">
        <v>5352</v>
      </c>
      <c r="I1668" s="96" t="s">
        <v>123</v>
      </c>
      <c r="J1668" s="96" t="s">
        <v>134</v>
      </c>
      <c r="K1668" s="24">
        <v>20091</v>
      </c>
      <c r="L1668" s="24">
        <v>6</v>
      </c>
      <c r="M1668" s="24">
        <v>2</v>
      </c>
      <c r="Y1668" s="24" t="s">
        <v>2364</v>
      </c>
      <c r="AA1668" s="96" t="s">
        <v>2508</v>
      </c>
      <c r="AC1668" s="96" t="s">
        <v>2509</v>
      </c>
      <c r="AD1668" s="98" t="s">
        <v>2363</v>
      </c>
      <c r="AE1668" s="96">
        <v>4</v>
      </c>
      <c r="AF1668" s="96">
        <v>1</v>
      </c>
      <c r="AG1668" s="96">
        <v>20091</v>
      </c>
      <c r="AH1668" s="96">
        <v>6</v>
      </c>
      <c r="AI1668" s="96">
        <v>2</v>
      </c>
      <c r="AJ1668" s="96" t="s">
        <v>5539</v>
      </c>
      <c r="AK1668" s="96">
        <v>4</v>
      </c>
      <c r="AN1668" s="96">
        <v>0</v>
      </c>
      <c r="AO1668" s="96" t="s">
        <v>2365</v>
      </c>
      <c r="AP1668" s="96" t="s">
        <v>2394</v>
      </c>
    </row>
    <row r="1669" spans="1:42">
      <c r="A1669" s="23">
        <v>1668</v>
      </c>
      <c r="B1669" s="96" t="s">
        <v>2503</v>
      </c>
      <c r="C1669" s="96" t="s">
        <v>1793</v>
      </c>
      <c r="D1669" s="23" t="s">
        <v>997</v>
      </c>
      <c r="E1669" s="23" t="s">
        <v>779</v>
      </c>
      <c r="F1669" s="23" t="s">
        <v>1002</v>
      </c>
      <c r="G1669" s="96">
        <v>9</v>
      </c>
      <c r="H1669" s="24" t="s">
        <v>5353</v>
      </c>
      <c r="I1669" s="96" t="s">
        <v>123</v>
      </c>
      <c r="J1669" s="96" t="s">
        <v>138</v>
      </c>
      <c r="K1669" s="24">
        <v>10183</v>
      </c>
      <c r="L1669" s="24">
        <v>0</v>
      </c>
      <c r="M1669" s="24">
        <v>1</v>
      </c>
      <c r="Y1669" s="24" t="s">
        <v>2364</v>
      </c>
      <c r="AA1669" s="96" t="s">
        <v>2508</v>
      </c>
      <c r="AC1669" s="96" t="s">
        <v>2509</v>
      </c>
      <c r="AD1669" s="98" t="s">
        <v>2391</v>
      </c>
      <c r="AE1669" s="96">
        <v>16</v>
      </c>
      <c r="AF1669" s="96">
        <v>16</v>
      </c>
      <c r="AG1669" s="96">
        <v>10183</v>
      </c>
      <c r="AH1669" s="96">
        <v>0</v>
      </c>
      <c r="AI1669" s="96">
        <v>1</v>
      </c>
      <c r="AJ1669" s="96" t="s">
        <v>5540</v>
      </c>
      <c r="AK1669" s="96">
        <v>4</v>
      </c>
      <c r="AN1669" s="96">
        <v>0</v>
      </c>
      <c r="AO1669" s="96" t="s">
        <v>2365</v>
      </c>
      <c r="AP1669" s="96" t="s">
        <v>2395</v>
      </c>
    </row>
    <row r="1670" spans="1:42">
      <c r="A1670" s="23">
        <v>1669</v>
      </c>
      <c r="B1670" s="96" t="s">
        <v>2503</v>
      </c>
      <c r="C1670" s="96" t="s">
        <v>1793</v>
      </c>
      <c r="D1670" s="23" t="s">
        <v>997</v>
      </c>
      <c r="E1670" s="23" t="s">
        <v>779</v>
      </c>
      <c r="F1670" s="23" t="s">
        <v>1002</v>
      </c>
      <c r="G1670" s="96">
        <v>9</v>
      </c>
      <c r="H1670" s="24" t="s">
        <v>5354</v>
      </c>
      <c r="I1670" s="96" t="s">
        <v>123</v>
      </c>
      <c r="J1670" s="96" t="s">
        <v>134</v>
      </c>
      <c r="K1670" s="24">
        <v>20091</v>
      </c>
      <c r="L1670" s="24">
        <v>8</v>
      </c>
      <c r="M1670" s="24">
        <v>2</v>
      </c>
      <c r="Y1670" s="24" t="s">
        <v>2364</v>
      </c>
      <c r="AA1670" s="96" t="s">
        <v>2508</v>
      </c>
      <c r="AC1670" s="96" t="s">
        <v>2509</v>
      </c>
      <c r="AD1670" s="98" t="s">
        <v>2363</v>
      </c>
      <c r="AE1670" s="96">
        <v>4</v>
      </c>
      <c r="AF1670" s="96">
        <v>1</v>
      </c>
      <c r="AG1670" s="96">
        <v>20091</v>
      </c>
      <c r="AH1670" s="96">
        <v>8</v>
      </c>
      <c r="AI1670" s="96">
        <v>2</v>
      </c>
      <c r="AJ1670" s="96" t="s">
        <v>5541</v>
      </c>
      <c r="AK1670" s="96">
        <v>4</v>
      </c>
      <c r="AN1670" s="96">
        <v>0</v>
      </c>
      <c r="AO1670" s="96" t="s">
        <v>2365</v>
      </c>
      <c r="AP1670" s="96" t="s">
        <v>2396</v>
      </c>
    </row>
    <row r="1671" spans="1:42">
      <c r="A1671" s="23">
        <v>1670</v>
      </c>
      <c r="B1671" s="96" t="s">
        <v>2503</v>
      </c>
      <c r="C1671" s="96" t="s">
        <v>1793</v>
      </c>
      <c r="D1671" s="23" t="s">
        <v>997</v>
      </c>
      <c r="E1671" s="23" t="s">
        <v>779</v>
      </c>
      <c r="F1671" s="23" t="s">
        <v>1002</v>
      </c>
      <c r="G1671" s="96">
        <v>9</v>
      </c>
      <c r="H1671" s="24" t="s">
        <v>2948</v>
      </c>
      <c r="I1671" s="96" t="s">
        <v>123</v>
      </c>
      <c r="J1671" s="96" t="s">
        <v>138</v>
      </c>
      <c r="K1671" s="24">
        <v>10184</v>
      </c>
      <c r="L1671" s="24">
        <v>0</v>
      </c>
      <c r="M1671" s="24">
        <v>1</v>
      </c>
      <c r="Y1671" s="24" t="s">
        <v>2364</v>
      </c>
      <c r="AA1671" s="96" t="s">
        <v>2508</v>
      </c>
      <c r="AC1671" s="96" t="s">
        <v>2509</v>
      </c>
      <c r="AD1671" s="98" t="s">
        <v>2391</v>
      </c>
      <c r="AE1671" s="96">
        <v>16</v>
      </c>
      <c r="AF1671" s="96">
        <v>16</v>
      </c>
      <c r="AG1671" s="96">
        <v>10184</v>
      </c>
      <c r="AH1671" s="96">
        <v>0</v>
      </c>
      <c r="AI1671" s="96">
        <v>1</v>
      </c>
      <c r="AJ1671" s="96" t="s">
        <v>4513</v>
      </c>
      <c r="AK1671" s="96">
        <v>4</v>
      </c>
      <c r="AN1671" s="96">
        <v>0</v>
      </c>
      <c r="AO1671" s="96" t="s">
        <v>2365</v>
      </c>
      <c r="AP1671" s="96" t="s">
        <v>2403</v>
      </c>
    </row>
    <row r="1672" spans="1:42">
      <c r="A1672" s="23">
        <v>1671</v>
      </c>
      <c r="B1672" s="96" t="s">
        <v>2503</v>
      </c>
      <c r="C1672" s="96" t="s">
        <v>1793</v>
      </c>
      <c r="D1672" s="23" t="s">
        <v>997</v>
      </c>
      <c r="E1672" s="23" t="s">
        <v>779</v>
      </c>
      <c r="F1672" s="23" t="s">
        <v>1002</v>
      </c>
      <c r="G1672" s="96">
        <v>9</v>
      </c>
      <c r="H1672" s="24" t="s">
        <v>2949</v>
      </c>
      <c r="I1672" s="96" t="s">
        <v>123</v>
      </c>
      <c r="J1672" s="96" t="s">
        <v>134</v>
      </c>
      <c r="K1672" s="24">
        <v>20091</v>
      </c>
      <c r="L1672" s="24">
        <v>10</v>
      </c>
      <c r="M1672" s="24">
        <v>2</v>
      </c>
      <c r="Y1672" s="24" t="s">
        <v>2364</v>
      </c>
      <c r="AA1672" s="96" t="s">
        <v>2508</v>
      </c>
      <c r="AC1672" s="96" t="s">
        <v>2509</v>
      </c>
      <c r="AD1672" s="98" t="s">
        <v>2363</v>
      </c>
      <c r="AE1672" s="96">
        <v>4</v>
      </c>
      <c r="AF1672" s="96">
        <v>1</v>
      </c>
      <c r="AG1672" s="96">
        <v>20091</v>
      </c>
      <c r="AH1672" s="96">
        <v>10</v>
      </c>
      <c r="AI1672" s="96">
        <v>2</v>
      </c>
      <c r="AJ1672" s="96" t="s">
        <v>4514</v>
      </c>
      <c r="AK1672" s="96">
        <v>4</v>
      </c>
      <c r="AN1672" s="96">
        <v>0</v>
      </c>
      <c r="AO1672" s="96" t="s">
        <v>2365</v>
      </c>
      <c r="AP1672" s="96" t="s">
        <v>2404</v>
      </c>
    </row>
    <row r="1673" spans="1:42">
      <c r="A1673" s="23">
        <v>1672</v>
      </c>
      <c r="B1673" s="96" t="s">
        <v>2503</v>
      </c>
      <c r="C1673" s="96" t="s">
        <v>1793</v>
      </c>
      <c r="D1673" s="23" t="s">
        <v>997</v>
      </c>
      <c r="E1673" s="23" t="s">
        <v>779</v>
      </c>
      <c r="F1673" s="23" t="s">
        <v>1002</v>
      </c>
      <c r="G1673" s="96">
        <v>9</v>
      </c>
      <c r="H1673" s="24" t="s">
        <v>2950</v>
      </c>
      <c r="I1673" s="96" t="s">
        <v>123</v>
      </c>
      <c r="J1673" s="96" t="s">
        <v>138</v>
      </c>
      <c r="K1673" s="24">
        <v>10185</v>
      </c>
      <c r="L1673" s="24">
        <v>0</v>
      </c>
      <c r="M1673" s="24">
        <v>1</v>
      </c>
      <c r="Y1673" s="24" t="s">
        <v>2364</v>
      </c>
      <c r="AA1673" s="96" t="s">
        <v>2508</v>
      </c>
      <c r="AC1673" s="96" t="s">
        <v>2509</v>
      </c>
      <c r="AD1673" s="98" t="s">
        <v>2391</v>
      </c>
      <c r="AE1673" s="96">
        <v>16</v>
      </c>
      <c r="AF1673" s="96">
        <v>16</v>
      </c>
      <c r="AG1673" s="96">
        <v>10185</v>
      </c>
      <c r="AH1673" s="96">
        <v>0</v>
      </c>
      <c r="AI1673" s="96">
        <v>1</v>
      </c>
      <c r="AJ1673" s="96" t="s">
        <v>4515</v>
      </c>
      <c r="AK1673" s="96">
        <v>4</v>
      </c>
      <c r="AN1673" s="96">
        <v>0</v>
      </c>
      <c r="AO1673" s="96" t="s">
        <v>2365</v>
      </c>
      <c r="AP1673" s="96" t="s">
        <v>2405</v>
      </c>
    </row>
    <row r="1674" spans="1:42">
      <c r="A1674" s="23">
        <v>1673</v>
      </c>
      <c r="B1674" s="96" t="s">
        <v>2503</v>
      </c>
      <c r="C1674" s="96" t="s">
        <v>1793</v>
      </c>
      <c r="D1674" s="23" t="s">
        <v>997</v>
      </c>
      <c r="E1674" s="23" t="s">
        <v>779</v>
      </c>
      <c r="F1674" s="23" t="s">
        <v>1002</v>
      </c>
      <c r="G1674" s="96">
        <v>9</v>
      </c>
      <c r="H1674" s="24" t="s">
        <v>2951</v>
      </c>
      <c r="I1674" s="96" t="s">
        <v>123</v>
      </c>
      <c r="J1674" s="96" t="s">
        <v>134</v>
      </c>
      <c r="K1674" s="24">
        <v>20091</v>
      </c>
      <c r="L1674" s="24">
        <v>12</v>
      </c>
      <c r="M1674" s="24">
        <v>2</v>
      </c>
      <c r="Y1674" s="24" t="s">
        <v>2364</v>
      </c>
      <c r="AA1674" s="96" t="s">
        <v>2508</v>
      </c>
      <c r="AC1674" s="96" t="s">
        <v>2509</v>
      </c>
      <c r="AD1674" s="98" t="s">
        <v>2363</v>
      </c>
      <c r="AE1674" s="96">
        <v>4</v>
      </c>
      <c r="AF1674" s="96">
        <v>1</v>
      </c>
      <c r="AG1674" s="96">
        <v>20091</v>
      </c>
      <c r="AH1674" s="96">
        <v>12</v>
      </c>
      <c r="AI1674" s="96">
        <v>2</v>
      </c>
      <c r="AJ1674" s="96" t="s">
        <v>4516</v>
      </c>
      <c r="AK1674" s="96">
        <v>4</v>
      </c>
      <c r="AN1674" s="96">
        <v>0</v>
      </c>
      <c r="AO1674" s="96" t="s">
        <v>2365</v>
      </c>
      <c r="AP1674" s="96" t="s">
        <v>2406</v>
      </c>
    </row>
    <row r="1675" spans="1:42">
      <c r="A1675" s="23">
        <v>1674</v>
      </c>
      <c r="B1675" s="96" t="s">
        <v>2503</v>
      </c>
      <c r="C1675" s="96" t="s">
        <v>1793</v>
      </c>
      <c r="D1675" s="23" t="s">
        <v>997</v>
      </c>
      <c r="E1675" s="23" t="s">
        <v>779</v>
      </c>
      <c r="F1675" s="23" t="s">
        <v>1002</v>
      </c>
      <c r="G1675" s="96">
        <v>9</v>
      </c>
      <c r="H1675" s="24" t="s">
        <v>2908</v>
      </c>
      <c r="I1675" s="96" t="s">
        <v>123</v>
      </c>
      <c r="J1675" s="96" t="s">
        <v>138</v>
      </c>
      <c r="K1675" s="24">
        <v>10186</v>
      </c>
      <c r="L1675" s="24">
        <v>0</v>
      </c>
      <c r="M1675" s="24">
        <v>1</v>
      </c>
      <c r="Y1675" s="24" t="s">
        <v>2364</v>
      </c>
      <c r="AA1675" s="96" t="s">
        <v>2508</v>
      </c>
      <c r="AC1675" s="96" t="s">
        <v>2509</v>
      </c>
      <c r="AD1675" s="98" t="s">
        <v>2391</v>
      </c>
      <c r="AE1675" s="96">
        <v>16</v>
      </c>
      <c r="AF1675" s="96">
        <v>16</v>
      </c>
      <c r="AG1675" s="96">
        <v>10186</v>
      </c>
      <c r="AH1675" s="96">
        <v>0</v>
      </c>
      <c r="AI1675" s="96">
        <v>1</v>
      </c>
      <c r="AJ1675" s="96" t="s">
        <v>4517</v>
      </c>
      <c r="AK1675" s="96">
        <v>4</v>
      </c>
      <c r="AN1675" s="96">
        <v>0</v>
      </c>
      <c r="AO1675" s="96" t="s">
        <v>2365</v>
      </c>
      <c r="AP1675" s="96" t="s">
        <v>2407</v>
      </c>
    </row>
    <row r="1676" spans="1:42">
      <c r="A1676" s="23">
        <v>1675</v>
      </c>
      <c r="B1676" s="96" t="s">
        <v>2503</v>
      </c>
      <c r="C1676" s="96" t="s">
        <v>1793</v>
      </c>
      <c r="D1676" s="23" t="s">
        <v>997</v>
      </c>
      <c r="E1676" s="23" t="s">
        <v>779</v>
      </c>
      <c r="F1676" s="23" t="s">
        <v>1002</v>
      </c>
      <c r="G1676" s="96">
        <v>9</v>
      </c>
      <c r="H1676" s="24" t="s">
        <v>2909</v>
      </c>
      <c r="I1676" s="96" t="s">
        <v>123</v>
      </c>
      <c r="J1676" s="96" t="s">
        <v>134</v>
      </c>
      <c r="K1676" s="24">
        <v>20091</v>
      </c>
      <c r="L1676" s="24">
        <v>14</v>
      </c>
      <c r="M1676" s="24">
        <v>2</v>
      </c>
      <c r="Y1676" s="24" t="s">
        <v>2364</v>
      </c>
      <c r="AA1676" s="96" t="s">
        <v>2508</v>
      </c>
      <c r="AC1676" s="96" t="s">
        <v>2509</v>
      </c>
      <c r="AD1676" s="98" t="s">
        <v>2363</v>
      </c>
      <c r="AE1676" s="96">
        <v>4</v>
      </c>
      <c r="AF1676" s="96">
        <v>1</v>
      </c>
      <c r="AG1676" s="96">
        <v>20091</v>
      </c>
      <c r="AH1676" s="96">
        <v>14</v>
      </c>
      <c r="AI1676" s="96">
        <v>2</v>
      </c>
      <c r="AJ1676" s="96" t="s">
        <v>4518</v>
      </c>
      <c r="AK1676" s="96">
        <v>4</v>
      </c>
      <c r="AN1676" s="96">
        <v>0</v>
      </c>
      <c r="AO1676" s="96" t="s">
        <v>2365</v>
      </c>
      <c r="AP1676" s="96" t="s">
        <v>2408</v>
      </c>
    </row>
    <row r="1677" spans="1:42">
      <c r="A1677" s="23">
        <v>1676</v>
      </c>
      <c r="B1677" s="96" t="s">
        <v>2503</v>
      </c>
      <c r="C1677" s="96" t="s">
        <v>1793</v>
      </c>
      <c r="D1677" s="23" t="s">
        <v>997</v>
      </c>
      <c r="E1677" s="23" t="s">
        <v>779</v>
      </c>
      <c r="F1677" s="23" t="s">
        <v>1002</v>
      </c>
      <c r="G1677" s="96">
        <v>9</v>
      </c>
      <c r="H1677" s="24" t="s">
        <v>2910</v>
      </c>
      <c r="I1677" s="96" t="s">
        <v>123</v>
      </c>
      <c r="J1677" s="96" t="s">
        <v>138</v>
      </c>
      <c r="K1677" s="24">
        <v>10187</v>
      </c>
      <c r="L1677" s="24">
        <v>0</v>
      </c>
      <c r="M1677" s="24">
        <v>1</v>
      </c>
      <c r="Y1677" s="24" t="s">
        <v>2364</v>
      </c>
      <c r="AA1677" s="96" t="s">
        <v>2508</v>
      </c>
      <c r="AC1677" s="96" t="s">
        <v>2509</v>
      </c>
      <c r="AD1677" s="98" t="s">
        <v>2391</v>
      </c>
      <c r="AE1677" s="96">
        <v>16</v>
      </c>
      <c r="AF1677" s="96">
        <v>16</v>
      </c>
      <c r="AG1677" s="96">
        <v>10187</v>
      </c>
      <c r="AH1677" s="96">
        <v>0</v>
      </c>
      <c r="AI1677" s="96">
        <v>1</v>
      </c>
      <c r="AJ1677" s="96" t="s">
        <v>4519</v>
      </c>
      <c r="AK1677" s="96">
        <v>4</v>
      </c>
      <c r="AN1677" s="96">
        <v>0</v>
      </c>
      <c r="AO1677" s="96" t="s">
        <v>2365</v>
      </c>
      <c r="AP1677" s="96" t="s">
        <v>2409</v>
      </c>
    </row>
    <row r="1678" spans="1:42">
      <c r="A1678" s="23">
        <v>1677</v>
      </c>
      <c r="B1678" s="96" t="s">
        <v>2503</v>
      </c>
      <c r="C1678" s="96" t="s">
        <v>1793</v>
      </c>
      <c r="D1678" s="23" t="s">
        <v>997</v>
      </c>
      <c r="E1678" s="23" t="s">
        <v>779</v>
      </c>
      <c r="F1678" s="23" t="s">
        <v>1002</v>
      </c>
      <c r="G1678" s="96">
        <v>9</v>
      </c>
      <c r="H1678" s="24" t="s">
        <v>2911</v>
      </c>
      <c r="I1678" s="96" t="s">
        <v>123</v>
      </c>
      <c r="J1678" s="96" t="s">
        <v>134</v>
      </c>
      <c r="K1678" s="24">
        <v>20092</v>
      </c>
      <c r="L1678" s="24">
        <v>0</v>
      </c>
      <c r="M1678" s="24">
        <v>2</v>
      </c>
      <c r="Y1678" s="24" t="s">
        <v>2364</v>
      </c>
      <c r="AA1678" s="96" t="s">
        <v>2508</v>
      </c>
      <c r="AC1678" s="96" t="s">
        <v>2509</v>
      </c>
      <c r="AD1678" s="98" t="s">
        <v>2363</v>
      </c>
      <c r="AE1678" s="96">
        <v>4</v>
      </c>
      <c r="AF1678" s="96">
        <v>1</v>
      </c>
      <c r="AG1678" s="96">
        <v>20092</v>
      </c>
      <c r="AH1678" s="96">
        <v>0</v>
      </c>
      <c r="AI1678" s="96">
        <v>2</v>
      </c>
      <c r="AJ1678" s="96" t="s">
        <v>4520</v>
      </c>
      <c r="AK1678" s="96">
        <v>4</v>
      </c>
      <c r="AN1678" s="96">
        <v>0</v>
      </c>
      <c r="AO1678" s="96" t="s">
        <v>2365</v>
      </c>
      <c r="AP1678" s="96" t="s">
        <v>2410</v>
      </c>
    </row>
    <row r="1679" spans="1:42">
      <c r="A1679" s="23">
        <v>1678</v>
      </c>
      <c r="B1679" s="96" t="s">
        <v>2503</v>
      </c>
      <c r="C1679" s="96" t="s">
        <v>1793</v>
      </c>
      <c r="D1679" s="23" t="s">
        <v>997</v>
      </c>
      <c r="E1679" s="23" t="s">
        <v>779</v>
      </c>
      <c r="F1679" s="23" t="s">
        <v>1002</v>
      </c>
      <c r="G1679" s="96">
        <v>9</v>
      </c>
      <c r="H1679" s="24" t="s">
        <v>2747</v>
      </c>
      <c r="I1679" s="96" t="s">
        <v>121</v>
      </c>
      <c r="J1679" s="96" t="s">
        <v>134</v>
      </c>
      <c r="K1679" s="24">
        <v>20092</v>
      </c>
      <c r="L1679" s="24">
        <v>2</v>
      </c>
      <c r="M1679" s="24">
        <v>1</v>
      </c>
      <c r="Y1679" s="24" t="s">
        <v>2364</v>
      </c>
      <c r="AA1679" s="96" t="s">
        <v>2504</v>
      </c>
      <c r="AC1679" s="96" t="s">
        <v>2505</v>
      </c>
      <c r="AD1679" s="98" t="s">
        <v>2363</v>
      </c>
      <c r="AE1679" s="96">
        <v>4</v>
      </c>
      <c r="AF1679" s="96">
        <v>1</v>
      </c>
      <c r="AG1679" s="96">
        <v>20092</v>
      </c>
      <c r="AH1679" s="96">
        <v>2</v>
      </c>
      <c r="AI1679" s="96">
        <v>1</v>
      </c>
      <c r="AJ1679" s="96" t="s">
        <v>4521</v>
      </c>
      <c r="AK1679" s="96">
        <v>4</v>
      </c>
      <c r="AN1679" s="96">
        <v>0</v>
      </c>
      <c r="AO1679" s="96" t="s">
        <v>2365</v>
      </c>
      <c r="AP1679" s="96" t="s">
        <v>2411</v>
      </c>
    </row>
    <row r="1680" spans="1:42">
      <c r="A1680" s="23">
        <v>1679</v>
      </c>
      <c r="B1680" s="96" t="s">
        <v>2503</v>
      </c>
      <c r="C1680" s="96" t="s">
        <v>1793</v>
      </c>
      <c r="D1680" s="23" t="s">
        <v>997</v>
      </c>
      <c r="E1680" s="23" t="s">
        <v>779</v>
      </c>
      <c r="F1680" s="23" t="s">
        <v>1002</v>
      </c>
      <c r="G1680" s="96">
        <v>9</v>
      </c>
      <c r="H1680" s="24" t="s">
        <v>2748</v>
      </c>
      <c r="I1680" s="96" t="s">
        <v>121</v>
      </c>
      <c r="J1680" s="96" t="s">
        <v>134</v>
      </c>
      <c r="K1680" s="24">
        <v>20092</v>
      </c>
      <c r="L1680" s="24">
        <v>4</v>
      </c>
      <c r="M1680" s="24">
        <v>1</v>
      </c>
      <c r="Y1680" s="24" t="s">
        <v>2364</v>
      </c>
      <c r="AA1680" s="96" t="s">
        <v>2504</v>
      </c>
      <c r="AC1680" s="96" t="s">
        <v>2505</v>
      </c>
      <c r="AD1680" s="98" t="s">
        <v>2363</v>
      </c>
      <c r="AE1680" s="96">
        <v>4</v>
      </c>
      <c r="AF1680" s="96">
        <v>1</v>
      </c>
      <c r="AG1680" s="96">
        <v>20092</v>
      </c>
      <c r="AH1680" s="96">
        <v>4</v>
      </c>
      <c r="AI1680" s="96">
        <v>1</v>
      </c>
      <c r="AJ1680" s="96" t="s">
        <v>4522</v>
      </c>
      <c r="AK1680" s="96">
        <v>4</v>
      </c>
      <c r="AN1680" s="96">
        <v>0</v>
      </c>
      <c r="AO1680" s="96" t="s">
        <v>2365</v>
      </c>
      <c r="AP1680" s="96" t="s">
        <v>2412</v>
      </c>
    </row>
    <row r="1681" spans="1:42">
      <c r="A1681" s="23">
        <v>1680</v>
      </c>
      <c r="B1681" s="96" t="s">
        <v>2503</v>
      </c>
      <c r="C1681" s="96" t="s">
        <v>1793</v>
      </c>
      <c r="D1681" s="23" t="s">
        <v>997</v>
      </c>
      <c r="E1681" s="23" t="s">
        <v>779</v>
      </c>
      <c r="F1681" s="23" t="s">
        <v>1003</v>
      </c>
      <c r="G1681" s="96">
        <v>10</v>
      </c>
      <c r="H1681" s="24" t="s">
        <v>2745</v>
      </c>
      <c r="I1681" s="96" t="s">
        <v>122</v>
      </c>
      <c r="J1681" s="96" t="s">
        <v>134</v>
      </c>
      <c r="K1681" s="24">
        <v>20101</v>
      </c>
      <c r="L1681" s="24">
        <v>0</v>
      </c>
      <c r="M1681" s="24">
        <v>1</v>
      </c>
      <c r="Y1681" s="24" t="s">
        <v>2364</v>
      </c>
      <c r="AA1681" s="96" t="s">
        <v>2506</v>
      </c>
      <c r="AC1681" s="96" t="s">
        <v>2507</v>
      </c>
      <c r="AD1681" s="98" t="s">
        <v>2363</v>
      </c>
      <c r="AE1681" s="96">
        <v>4</v>
      </c>
      <c r="AF1681" s="96">
        <v>1</v>
      </c>
      <c r="AG1681" s="96">
        <v>20101</v>
      </c>
      <c r="AH1681" s="96">
        <v>0</v>
      </c>
      <c r="AI1681" s="96">
        <v>1</v>
      </c>
      <c r="AJ1681" s="96" t="s">
        <v>4523</v>
      </c>
      <c r="AK1681" s="96">
        <v>4</v>
      </c>
      <c r="AN1681" s="96">
        <v>0</v>
      </c>
      <c r="AO1681" s="96" t="s">
        <v>2365</v>
      </c>
      <c r="AP1681" s="96" t="s">
        <v>2390</v>
      </c>
    </row>
    <row r="1682" spans="1:42">
      <c r="A1682" s="23">
        <v>1681</v>
      </c>
      <c r="B1682" s="96" t="s">
        <v>2503</v>
      </c>
      <c r="C1682" s="96" t="s">
        <v>1793</v>
      </c>
      <c r="D1682" s="23" t="s">
        <v>997</v>
      </c>
      <c r="E1682" s="23" t="s">
        <v>779</v>
      </c>
      <c r="F1682" s="23" t="s">
        <v>1003</v>
      </c>
      <c r="G1682" s="96">
        <v>10</v>
      </c>
      <c r="H1682" s="24" t="s">
        <v>2672</v>
      </c>
      <c r="I1682" s="96" t="s">
        <v>122</v>
      </c>
      <c r="J1682" s="96" t="s">
        <v>134</v>
      </c>
      <c r="K1682" s="24">
        <v>20101</v>
      </c>
      <c r="L1682" s="24">
        <v>2</v>
      </c>
      <c r="M1682" s="24">
        <v>1</v>
      </c>
      <c r="Y1682" s="24" t="s">
        <v>2364</v>
      </c>
      <c r="AA1682" s="96" t="s">
        <v>2506</v>
      </c>
      <c r="AC1682" s="96" t="s">
        <v>2507</v>
      </c>
      <c r="AD1682" s="98" t="s">
        <v>2363</v>
      </c>
      <c r="AE1682" s="96">
        <v>4</v>
      </c>
      <c r="AF1682" s="96">
        <v>1</v>
      </c>
      <c r="AG1682" s="96">
        <v>20101</v>
      </c>
      <c r="AH1682" s="96">
        <v>2</v>
      </c>
      <c r="AI1682" s="96">
        <v>1</v>
      </c>
      <c r="AJ1682" s="96" t="s">
        <v>4524</v>
      </c>
      <c r="AK1682" s="96">
        <v>4</v>
      </c>
      <c r="AN1682" s="96">
        <v>0</v>
      </c>
      <c r="AO1682" s="96" t="s">
        <v>2365</v>
      </c>
      <c r="AP1682" s="96" t="s">
        <v>2389</v>
      </c>
    </row>
    <row r="1683" spans="1:42">
      <c r="A1683" s="23">
        <v>1682</v>
      </c>
      <c r="B1683" s="96" t="s">
        <v>2503</v>
      </c>
      <c r="C1683" s="96" t="s">
        <v>1793</v>
      </c>
      <c r="D1683" s="23" t="s">
        <v>997</v>
      </c>
      <c r="E1683" s="23" t="s">
        <v>779</v>
      </c>
      <c r="F1683" s="23" t="s">
        <v>1003</v>
      </c>
      <c r="G1683" s="96">
        <v>10</v>
      </c>
      <c r="H1683" s="24" t="s">
        <v>2697</v>
      </c>
      <c r="I1683" s="96" t="s">
        <v>121</v>
      </c>
      <c r="J1683" s="96" t="s">
        <v>134</v>
      </c>
      <c r="K1683" s="24">
        <v>20101</v>
      </c>
      <c r="L1683" s="24">
        <v>4</v>
      </c>
      <c r="M1683" s="24">
        <v>1</v>
      </c>
      <c r="Y1683" s="24" t="s">
        <v>2364</v>
      </c>
      <c r="AA1683" s="96" t="s">
        <v>2504</v>
      </c>
      <c r="AC1683" s="96" t="s">
        <v>2505</v>
      </c>
      <c r="AD1683" s="98" t="s">
        <v>2363</v>
      </c>
      <c r="AE1683" s="96">
        <v>4</v>
      </c>
      <c r="AF1683" s="96">
        <v>1</v>
      </c>
      <c r="AG1683" s="96">
        <v>20101</v>
      </c>
      <c r="AH1683" s="96">
        <v>4</v>
      </c>
      <c r="AI1683" s="96">
        <v>1</v>
      </c>
      <c r="AJ1683" s="96" t="s">
        <v>4525</v>
      </c>
      <c r="AK1683" s="96">
        <v>4</v>
      </c>
      <c r="AN1683" s="96">
        <v>0</v>
      </c>
      <c r="AO1683" s="96" t="s">
        <v>2365</v>
      </c>
      <c r="AP1683" s="96" t="s">
        <v>2402</v>
      </c>
    </row>
    <row r="1684" spans="1:42">
      <c r="A1684" s="23">
        <v>1683</v>
      </c>
      <c r="B1684" s="96" t="s">
        <v>2503</v>
      </c>
      <c r="C1684" s="96" t="s">
        <v>1793</v>
      </c>
      <c r="D1684" s="23" t="s">
        <v>997</v>
      </c>
      <c r="E1684" s="23" t="s">
        <v>779</v>
      </c>
      <c r="F1684" s="23" t="s">
        <v>1003</v>
      </c>
      <c r="G1684" s="96">
        <v>10</v>
      </c>
      <c r="H1684" s="24" t="s">
        <v>5356</v>
      </c>
      <c r="I1684" s="96" t="s">
        <v>121</v>
      </c>
      <c r="J1684" s="96" t="s">
        <v>138</v>
      </c>
      <c r="K1684" s="24">
        <v>10201</v>
      </c>
      <c r="L1684" s="24">
        <v>0</v>
      </c>
      <c r="M1684" s="24">
        <v>1</v>
      </c>
      <c r="Y1684" s="24" t="s">
        <v>2364</v>
      </c>
      <c r="AA1684" s="96" t="s">
        <v>2504</v>
      </c>
      <c r="AC1684" s="96" t="s">
        <v>2505</v>
      </c>
      <c r="AD1684" s="98" t="s">
        <v>2391</v>
      </c>
      <c r="AE1684" s="96">
        <v>16</v>
      </c>
      <c r="AF1684" s="96">
        <v>16</v>
      </c>
      <c r="AG1684" s="96">
        <v>10201</v>
      </c>
      <c r="AH1684" s="96">
        <v>0</v>
      </c>
      <c r="AI1684" s="96">
        <v>1</v>
      </c>
      <c r="AJ1684" s="96" t="s">
        <v>5542</v>
      </c>
      <c r="AK1684" s="96">
        <v>4</v>
      </c>
      <c r="AN1684" s="96">
        <v>0</v>
      </c>
      <c r="AO1684" s="96" t="s">
        <v>2365</v>
      </c>
      <c r="AP1684" s="96" t="s">
        <v>2392</v>
      </c>
    </row>
    <row r="1685" spans="1:42">
      <c r="A1685" s="23">
        <v>1684</v>
      </c>
      <c r="B1685" s="96" t="s">
        <v>2503</v>
      </c>
      <c r="C1685" s="96" t="s">
        <v>1793</v>
      </c>
      <c r="D1685" s="23" t="s">
        <v>997</v>
      </c>
      <c r="E1685" s="23" t="s">
        <v>779</v>
      </c>
      <c r="F1685" s="23" t="s">
        <v>1003</v>
      </c>
      <c r="G1685" s="96">
        <v>10</v>
      </c>
      <c r="H1685" s="24" t="s">
        <v>5351</v>
      </c>
      <c r="I1685" s="96" t="s">
        <v>123</v>
      </c>
      <c r="J1685" s="96" t="s">
        <v>138</v>
      </c>
      <c r="K1685" s="24">
        <v>10202</v>
      </c>
      <c r="L1685" s="24">
        <v>0</v>
      </c>
      <c r="M1685" s="24">
        <v>1</v>
      </c>
      <c r="Y1685" s="24" t="s">
        <v>2364</v>
      </c>
      <c r="AA1685" s="96" t="s">
        <v>2508</v>
      </c>
      <c r="AC1685" s="96" t="s">
        <v>2509</v>
      </c>
      <c r="AD1685" s="98" t="s">
        <v>2391</v>
      </c>
      <c r="AE1685" s="96">
        <v>16</v>
      </c>
      <c r="AF1685" s="96">
        <v>16</v>
      </c>
      <c r="AG1685" s="96">
        <v>10202</v>
      </c>
      <c r="AH1685" s="96">
        <v>0</v>
      </c>
      <c r="AI1685" s="96">
        <v>1</v>
      </c>
      <c r="AJ1685" s="96" t="s">
        <v>5543</v>
      </c>
      <c r="AK1685" s="96">
        <v>4</v>
      </c>
      <c r="AN1685" s="96">
        <v>0</v>
      </c>
      <c r="AO1685" s="96" t="s">
        <v>2365</v>
      </c>
      <c r="AP1685" s="96" t="s">
        <v>2393</v>
      </c>
    </row>
    <row r="1686" spans="1:42">
      <c r="A1686" s="23">
        <v>1685</v>
      </c>
      <c r="B1686" s="96" t="s">
        <v>2503</v>
      </c>
      <c r="C1686" s="96" t="s">
        <v>1793</v>
      </c>
      <c r="D1686" s="23" t="s">
        <v>997</v>
      </c>
      <c r="E1686" s="23" t="s">
        <v>779</v>
      </c>
      <c r="F1686" s="23" t="s">
        <v>1003</v>
      </c>
      <c r="G1686" s="96">
        <v>10</v>
      </c>
      <c r="H1686" s="24" t="s">
        <v>5352</v>
      </c>
      <c r="I1686" s="96" t="s">
        <v>123</v>
      </c>
      <c r="J1686" s="96" t="s">
        <v>134</v>
      </c>
      <c r="K1686" s="24">
        <v>20101</v>
      </c>
      <c r="L1686" s="24">
        <v>6</v>
      </c>
      <c r="M1686" s="24">
        <v>2</v>
      </c>
      <c r="Y1686" s="24" t="s">
        <v>2364</v>
      </c>
      <c r="AA1686" s="96" t="s">
        <v>2508</v>
      </c>
      <c r="AC1686" s="96" t="s">
        <v>2509</v>
      </c>
      <c r="AD1686" s="98" t="s">
        <v>2363</v>
      </c>
      <c r="AE1686" s="96">
        <v>4</v>
      </c>
      <c r="AF1686" s="96">
        <v>1</v>
      </c>
      <c r="AG1686" s="96">
        <v>20101</v>
      </c>
      <c r="AH1686" s="96">
        <v>6</v>
      </c>
      <c r="AI1686" s="96">
        <v>2</v>
      </c>
      <c r="AJ1686" s="96" t="s">
        <v>5544</v>
      </c>
      <c r="AK1686" s="96">
        <v>4</v>
      </c>
      <c r="AN1686" s="96">
        <v>0</v>
      </c>
      <c r="AO1686" s="96" t="s">
        <v>2365</v>
      </c>
      <c r="AP1686" s="96" t="s">
        <v>2394</v>
      </c>
    </row>
    <row r="1687" spans="1:42">
      <c r="A1687" s="23">
        <v>1686</v>
      </c>
      <c r="B1687" s="96" t="s">
        <v>2503</v>
      </c>
      <c r="C1687" s="96" t="s">
        <v>1793</v>
      </c>
      <c r="D1687" s="23" t="s">
        <v>997</v>
      </c>
      <c r="E1687" s="23" t="s">
        <v>779</v>
      </c>
      <c r="F1687" s="23" t="s">
        <v>1003</v>
      </c>
      <c r="G1687" s="96">
        <v>10</v>
      </c>
      <c r="H1687" s="24" t="s">
        <v>5353</v>
      </c>
      <c r="I1687" s="96" t="s">
        <v>123</v>
      </c>
      <c r="J1687" s="96" t="s">
        <v>138</v>
      </c>
      <c r="K1687" s="24">
        <v>10203</v>
      </c>
      <c r="L1687" s="24">
        <v>0</v>
      </c>
      <c r="M1687" s="24">
        <v>1</v>
      </c>
      <c r="Y1687" s="24" t="s">
        <v>2364</v>
      </c>
      <c r="AA1687" s="96" t="s">
        <v>2508</v>
      </c>
      <c r="AC1687" s="96" t="s">
        <v>2509</v>
      </c>
      <c r="AD1687" s="98" t="s">
        <v>2391</v>
      </c>
      <c r="AE1687" s="96">
        <v>16</v>
      </c>
      <c r="AF1687" s="96">
        <v>16</v>
      </c>
      <c r="AG1687" s="96">
        <v>10203</v>
      </c>
      <c r="AH1687" s="96">
        <v>0</v>
      </c>
      <c r="AI1687" s="96">
        <v>1</v>
      </c>
      <c r="AJ1687" s="96" t="s">
        <v>5545</v>
      </c>
      <c r="AK1687" s="96">
        <v>4</v>
      </c>
      <c r="AN1687" s="96">
        <v>0</v>
      </c>
      <c r="AO1687" s="96" t="s">
        <v>2365</v>
      </c>
      <c r="AP1687" s="96" t="s">
        <v>2395</v>
      </c>
    </row>
    <row r="1688" spans="1:42">
      <c r="A1688" s="23">
        <v>1687</v>
      </c>
      <c r="B1688" s="96" t="s">
        <v>2503</v>
      </c>
      <c r="C1688" s="96" t="s">
        <v>1793</v>
      </c>
      <c r="D1688" s="23" t="s">
        <v>997</v>
      </c>
      <c r="E1688" s="23" t="s">
        <v>779</v>
      </c>
      <c r="F1688" s="23" t="s">
        <v>1003</v>
      </c>
      <c r="G1688" s="96">
        <v>10</v>
      </c>
      <c r="H1688" s="24" t="s">
        <v>5354</v>
      </c>
      <c r="I1688" s="96" t="s">
        <v>123</v>
      </c>
      <c r="J1688" s="96" t="s">
        <v>134</v>
      </c>
      <c r="K1688" s="24">
        <v>20101</v>
      </c>
      <c r="L1688" s="24">
        <v>8</v>
      </c>
      <c r="M1688" s="24">
        <v>2</v>
      </c>
      <c r="Y1688" s="24" t="s">
        <v>2364</v>
      </c>
      <c r="AA1688" s="96" t="s">
        <v>2508</v>
      </c>
      <c r="AC1688" s="96" t="s">
        <v>2509</v>
      </c>
      <c r="AD1688" s="98" t="s">
        <v>2363</v>
      </c>
      <c r="AE1688" s="96">
        <v>4</v>
      </c>
      <c r="AF1688" s="96">
        <v>1</v>
      </c>
      <c r="AG1688" s="96">
        <v>20101</v>
      </c>
      <c r="AH1688" s="96">
        <v>8</v>
      </c>
      <c r="AI1688" s="96">
        <v>2</v>
      </c>
      <c r="AJ1688" s="96" t="s">
        <v>5546</v>
      </c>
      <c r="AK1688" s="96">
        <v>4</v>
      </c>
      <c r="AN1688" s="96">
        <v>0</v>
      </c>
      <c r="AO1688" s="96" t="s">
        <v>2365</v>
      </c>
      <c r="AP1688" s="96" t="s">
        <v>2396</v>
      </c>
    </row>
    <row r="1689" spans="1:42">
      <c r="A1689" s="23">
        <v>1688</v>
      </c>
      <c r="B1689" s="96" t="s">
        <v>2503</v>
      </c>
      <c r="C1689" s="96" t="s">
        <v>1793</v>
      </c>
      <c r="D1689" s="23" t="s">
        <v>997</v>
      </c>
      <c r="E1689" s="23" t="s">
        <v>779</v>
      </c>
      <c r="F1689" s="23" t="s">
        <v>1003</v>
      </c>
      <c r="G1689" s="96">
        <v>10</v>
      </c>
      <c r="H1689" s="24" t="s">
        <v>2948</v>
      </c>
      <c r="I1689" s="96" t="s">
        <v>123</v>
      </c>
      <c r="J1689" s="96" t="s">
        <v>138</v>
      </c>
      <c r="K1689" s="24">
        <v>10204</v>
      </c>
      <c r="L1689" s="24">
        <v>0</v>
      </c>
      <c r="M1689" s="24">
        <v>1</v>
      </c>
      <c r="Y1689" s="24" t="s">
        <v>2364</v>
      </c>
      <c r="AA1689" s="96" t="s">
        <v>2508</v>
      </c>
      <c r="AC1689" s="96" t="s">
        <v>2509</v>
      </c>
      <c r="AD1689" s="98" t="s">
        <v>2391</v>
      </c>
      <c r="AE1689" s="96">
        <v>16</v>
      </c>
      <c r="AF1689" s="96">
        <v>16</v>
      </c>
      <c r="AG1689" s="96">
        <v>10204</v>
      </c>
      <c r="AH1689" s="96">
        <v>0</v>
      </c>
      <c r="AI1689" s="96">
        <v>1</v>
      </c>
      <c r="AJ1689" s="96" t="s">
        <v>4531</v>
      </c>
      <c r="AK1689" s="96">
        <v>4</v>
      </c>
      <c r="AN1689" s="96">
        <v>0</v>
      </c>
      <c r="AO1689" s="96" t="s">
        <v>2365</v>
      </c>
      <c r="AP1689" s="96" t="s">
        <v>2403</v>
      </c>
    </row>
    <row r="1690" spans="1:42">
      <c r="A1690" s="23">
        <v>1689</v>
      </c>
      <c r="B1690" s="96" t="s">
        <v>2503</v>
      </c>
      <c r="C1690" s="96" t="s">
        <v>1793</v>
      </c>
      <c r="D1690" s="23" t="s">
        <v>997</v>
      </c>
      <c r="E1690" s="23" t="s">
        <v>779</v>
      </c>
      <c r="F1690" s="23" t="s">
        <v>1003</v>
      </c>
      <c r="G1690" s="96">
        <v>10</v>
      </c>
      <c r="H1690" s="24" t="s">
        <v>2949</v>
      </c>
      <c r="I1690" s="96" t="s">
        <v>123</v>
      </c>
      <c r="J1690" s="96" t="s">
        <v>134</v>
      </c>
      <c r="K1690" s="24">
        <v>20101</v>
      </c>
      <c r="L1690" s="24">
        <v>10</v>
      </c>
      <c r="M1690" s="24">
        <v>2</v>
      </c>
      <c r="Y1690" s="24" t="s">
        <v>2364</v>
      </c>
      <c r="AA1690" s="96" t="s">
        <v>2508</v>
      </c>
      <c r="AC1690" s="96" t="s">
        <v>2509</v>
      </c>
      <c r="AD1690" s="98" t="s">
        <v>2363</v>
      </c>
      <c r="AE1690" s="96">
        <v>4</v>
      </c>
      <c r="AF1690" s="96">
        <v>1</v>
      </c>
      <c r="AG1690" s="96">
        <v>20101</v>
      </c>
      <c r="AH1690" s="96">
        <v>10</v>
      </c>
      <c r="AI1690" s="96">
        <v>2</v>
      </c>
      <c r="AJ1690" s="96" t="s">
        <v>4532</v>
      </c>
      <c r="AK1690" s="96">
        <v>4</v>
      </c>
      <c r="AN1690" s="96">
        <v>0</v>
      </c>
      <c r="AO1690" s="96" t="s">
        <v>2365</v>
      </c>
      <c r="AP1690" s="96" t="s">
        <v>2404</v>
      </c>
    </row>
    <row r="1691" spans="1:42">
      <c r="A1691" s="23">
        <v>1690</v>
      </c>
      <c r="B1691" s="96" t="s">
        <v>2503</v>
      </c>
      <c r="C1691" s="96" t="s">
        <v>1793</v>
      </c>
      <c r="D1691" s="23" t="s">
        <v>997</v>
      </c>
      <c r="E1691" s="23" t="s">
        <v>779</v>
      </c>
      <c r="F1691" s="23" t="s">
        <v>1003</v>
      </c>
      <c r="G1691" s="96">
        <v>10</v>
      </c>
      <c r="H1691" s="24" t="s">
        <v>2950</v>
      </c>
      <c r="I1691" s="96" t="s">
        <v>123</v>
      </c>
      <c r="J1691" s="96" t="s">
        <v>138</v>
      </c>
      <c r="K1691" s="24">
        <v>10205</v>
      </c>
      <c r="L1691" s="24">
        <v>0</v>
      </c>
      <c r="M1691" s="24">
        <v>1</v>
      </c>
      <c r="Y1691" s="24" t="s">
        <v>2364</v>
      </c>
      <c r="AA1691" s="96" t="s">
        <v>2508</v>
      </c>
      <c r="AC1691" s="96" t="s">
        <v>2509</v>
      </c>
      <c r="AD1691" s="98" t="s">
        <v>2391</v>
      </c>
      <c r="AE1691" s="96">
        <v>16</v>
      </c>
      <c r="AF1691" s="96">
        <v>16</v>
      </c>
      <c r="AG1691" s="96">
        <v>10205</v>
      </c>
      <c r="AH1691" s="96">
        <v>0</v>
      </c>
      <c r="AI1691" s="96">
        <v>1</v>
      </c>
      <c r="AJ1691" s="96" t="s">
        <v>4533</v>
      </c>
      <c r="AK1691" s="96">
        <v>4</v>
      </c>
      <c r="AN1691" s="96">
        <v>0</v>
      </c>
      <c r="AO1691" s="96" t="s">
        <v>2365</v>
      </c>
      <c r="AP1691" s="96" t="s">
        <v>2405</v>
      </c>
    </row>
    <row r="1692" spans="1:42">
      <c r="A1692" s="23">
        <v>1691</v>
      </c>
      <c r="B1692" s="96" t="s">
        <v>2503</v>
      </c>
      <c r="C1692" s="96" t="s">
        <v>1793</v>
      </c>
      <c r="D1692" s="23" t="s">
        <v>997</v>
      </c>
      <c r="E1692" s="23" t="s">
        <v>779</v>
      </c>
      <c r="F1692" s="23" t="s">
        <v>1003</v>
      </c>
      <c r="G1692" s="96">
        <v>10</v>
      </c>
      <c r="H1692" s="24" t="s">
        <v>2951</v>
      </c>
      <c r="I1692" s="96" t="s">
        <v>123</v>
      </c>
      <c r="J1692" s="96" t="s">
        <v>134</v>
      </c>
      <c r="K1692" s="24">
        <v>20101</v>
      </c>
      <c r="L1692" s="24">
        <v>12</v>
      </c>
      <c r="M1692" s="24">
        <v>2</v>
      </c>
      <c r="Y1692" s="24" t="s">
        <v>2364</v>
      </c>
      <c r="AA1692" s="96" t="s">
        <v>2508</v>
      </c>
      <c r="AC1692" s="96" t="s">
        <v>2509</v>
      </c>
      <c r="AD1692" s="98" t="s">
        <v>2363</v>
      </c>
      <c r="AE1692" s="96">
        <v>4</v>
      </c>
      <c r="AF1692" s="96">
        <v>1</v>
      </c>
      <c r="AG1692" s="96">
        <v>20101</v>
      </c>
      <c r="AH1692" s="96">
        <v>12</v>
      </c>
      <c r="AI1692" s="96">
        <v>2</v>
      </c>
      <c r="AJ1692" s="96" t="s">
        <v>4534</v>
      </c>
      <c r="AK1692" s="96">
        <v>4</v>
      </c>
      <c r="AN1692" s="96">
        <v>0</v>
      </c>
      <c r="AO1692" s="96" t="s">
        <v>2365</v>
      </c>
      <c r="AP1692" s="96" t="s">
        <v>2406</v>
      </c>
    </row>
    <row r="1693" spans="1:42">
      <c r="A1693" s="23">
        <v>1692</v>
      </c>
      <c r="B1693" s="96" t="s">
        <v>2503</v>
      </c>
      <c r="C1693" s="96" t="s">
        <v>1793</v>
      </c>
      <c r="D1693" s="23" t="s">
        <v>997</v>
      </c>
      <c r="E1693" s="23" t="s">
        <v>779</v>
      </c>
      <c r="F1693" s="23" t="s">
        <v>1003</v>
      </c>
      <c r="G1693" s="96">
        <v>10</v>
      </c>
      <c r="H1693" s="24" t="s">
        <v>2908</v>
      </c>
      <c r="I1693" s="96" t="s">
        <v>123</v>
      </c>
      <c r="J1693" s="96" t="s">
        <v>138</v>
      </c>
      <c r="K1693" s="24">
        <v>10206</v>
      </c>
      <c r="L1693" s="24">
        <v>0</v>
      </c>
      <c r="M1693" s="24">
        <v>1</v>
      </c>
      <c r="Y1693" s="24" t="s">
        <v>2364</v>
      </c>
      <c r="AA1693" s="96" t="s">
        <v>2508</v>
      </c>
      <c r="AC1693" s="96" t="s">
        <v>2509</v>
      </c>
      <c r="AD1693" s="98" t="s">
        <v>2391</v>
      </c>
      <c r="AE1693" s="96">
        <v>16</v>
      </c>
      <c r="AF1693" s="96">
        <v>16</v>
      </c>
      <c r="AG1693" s="96">
        <v>10206</v>
      </c>
      <c r="AH1693" s="96">
        <v>0</v>
      </c>
      <c r="AI1693" s="96">
        <v>1</v>
      </c>
      <c r="AJ1693" s="96" t="s">
        <v>4535</v>
      </c>
      <c r="AK1693" s="96">
        <v>4</v>
      </c>
      <c r="AN1693" s="96">
        <v>0</v>
      </c>
      <c r="AO1693" s="96" t="s">
        <v>2365</v>
      </c>
      <c r="AP1693" s="96" t="s">
        <v>2407</v>
      </c>
    </row>
    <row r="1694" spans="1:42">
      <c r="A1694" s="23">
        <v>1693</v>
      </c>
      <c r="B1694" s="96" t="s">
        <v>2503</v>
      </c>
      <c r="C1694" s="96" t="s">
        <v>1793</v>
      </c>
      <c r="D1694" s="23" t="s">
        <v>997</v>
      </c>
      <c r="E1694" s="23" t="s">
        <v>779</v>
      </c>
      <c r="F1694" s="23" t="s">
        <v>1003</v>
      </c>
      <c r="G1694" s="96">
        <v>10</v>
      </c>
      <c r="H1694" s="24" t="s">
        <v>2909</v>
      </c>
      <c r="I1694" s="96" t="s">
        <v>123</v>
      </c>
      <c r="J1694" s="96" t="s">
        <v>134</v>
      </c>
      <c r="K1694" s="24">
        <v>20101</v>
      </c>
      <c r="L1694" s="24">
        <v>14</v>
      </c>
      <c r="M1694" s="24">
        <v>2</v>
      </c>
      <c r="Y1694" s="24" t="s">
        <v>2364</v>
      </c>
      <c r="AA1694" s="96" t="s">
        <v>2508</v>
      </c>
      <c r="AC1694" s="96" t="s">
        <v>2509</v>
      </c>
      <c r="AD1694" s="98" t="s">
        <v>2363</v>
      </c>
      <c r="AE1694" s="96">
        <v>4</v>
      </c>
      <c r="AF1694" s="96">
        <v>1</v>
      </c>
      <c r="AG1694" s="96">
        <v>20101</v>
      </c>
      <c r="AH1694" s="96">
        <v>14</v>
      </c>
      <c r="AI1694" s="96">
        <v>2</v>
      </c>
      <c r="AJ1694" s="96" t="s">
        <v>4536</v>
      </c>
      <c r="AK1694" s="96">
        <v>4</v>
      </c>
      <c r="AN1694" s="96">
        <v>0</v>
      </c>
      <c r="AO1694" s="96" t="s">
        <v>2365</v>
      </c>
      <c r="AP1694" s="96" t="s">
        <v>2408</v>
      </c>
    </row>
    <row r="1695" spans="1:42">
      <c r="A1695" s="23">
        <v>1694</v>
      </c>
      <c r="B1695" s="96" t="s">
        <v>2503</v>
      </c>
      <c r="C1695" s="96" t="s">
        <v>1793</v>
      </c>
      <c r="D1695" s="23" t="s">
        <v>997</v>
      </c>
      <c r="E1695" s="23" t="s">
        <v>779</v>
      </c>
      <c r="F1695" s="23" t="s">
        <v>1003</v>
      </c>
      <c r="G1695" s="96">
        <v>10</v>
      </c>
      <c r="H1695" s="24" t="s">
        <v>2910</v>
      </c>
      <c r="I1695" s="96" t="s">
        <v>123</v>
      </c>
      <c r="J1695" s="96" t="s">
        <v>138</v>
      </c>
      <c r="K1695" s="24">
        <v>10207</v>
      </c>
      <c r="L1695" s="24">
        <v>0</v>
      </c>
      <c r="M1695" s="24">
        <v>1</v>
      </c>
      <c r="Y1695" s="24" t="s">
        <v>2364</v>
      </c>
      <c r="AA1695" s="96" t="s">
        <v>2508</v>
      </c>
      <c r="AC1695" s="96" t="s">
        <v>2509</v>
      </c>
      <c r="AD1695" s="98" t="s">
        <v>2391</v>
      </c>
      <c r="AE1695" s="96">
        <v>16</v>
      </c>
      <c r="AF1695" s="96">
        <v>16</v>
      </c>
      <c r="AG1695" s="96">
        <v>10207</v>
      </c>
      <c r="AH1695" s="96">
        <v>0</v>
      </c>
      <c r="AI1695" s="96">
        <v>1</v>
      </c>
      <c r="AJ1695" s="96" t="s">
        <v>4537</v>
      </c>
      <c r="AK1695" s="96">
        <v>4</v>
      </c>
      <c r="AN1695" s="96">
        <v>0</v>
      </c>
      <c r="AO1695" s="96" t="s">
        <v>2365</v>
      </c>
      <c r="AP1695" s="96" t="s">
        <v>2409</v>
      </c>
    </row>
    <row r="1696" spans="1:42">
      <c r="A1696" s="23">
        <v>1695</v>
      </c>
      <c r="B1696" s="96" t="s">
        <v>2503</v>
      </c>
      <c r="C1696" s="96" t="s">
        <v>1793</v>
      </c>
      <c r="D1696" s="23" t="s">
        <v>997</v>
      </c>
      <c r="E1696" s="23" t="s">
        <v>779</v>
      </c>
      <c r="F1696" s="23" t="s">
        <v>1003</v>
      </c>
      <c r="G1696" s="96">
        <v>10</v>
      </c>
      <c r="H1696" s="24" t="s">
        <v>2911</v>
      </c>
      <c r="I1696" s="96" t="s">
        <v>123</v>
      </c>
      <c r="J1696" s="96" t="s">
        <v>134</v>
      </c>
      <c r="K1696" s="24">
        <v>20102</v>
      </c>
      <c r="L1696" s="24">
        <v>0</v>
      </c>
      <c r="M1696" s="24">
        <v>2</v>
      </c>
      <c r="Y1696" s="24" t="s">
        <v>2364</v>
      </c>
      <c r="AA1696" s="96" t="s">
        <v>2508</v>
      </c>
      <c r="AC1696" s="96" t="s">
        <v>2509</v>
      </c>
      <c r="AD1696" s="98" t="s">
        <v>2363</v>
      </c>
      <c r="AE1696" s="96">
        <v>4</v>
      </c>
      <c r="AF1696" s="96">
        <v>1</v>
      </c>
      <c r="AG1696" s="96">
        <v>20102</v>
      </c>
      <c r="AH1696" s="96">
        <v>0</v>
      </c>
      <c r="AI1696" s="96">
        <v>2</v>
      </c>
      <c r="AJ1696" s="96" t="s">
        <v>4538</v>
      </c>
      <c r="AK1696" s="96">
        <v>4</v>
      </c>
      <c r="AN1696" s="96">
        <v>0</v>
      </c>
      <c r="AO1696" s="96" t="s">
        <v>2365</v>
      </c>
      <c r="AP1696" s="96" t="s">
        <v>2410</v>
      </c>
    </row>
    <row r="1697" spans="1:42">
      <c r="A1697" s="23">
        <v>1696</v>
      </c>
      <c r="B1697" s="96" t="s">
        <v>2503</v>
      </c>
      <c r="C1697" s="96" t="s">
        <v>1793</v>
      </c>
      <c r="D1697" s="23" t="s">
        <v>997</v>
      </c>
      <c r="E1697" s="23" t="s">
        <v>779</v>
      </c>
      <c r="F1697" s="23" t="s">
        <v>1003</v>
      </c>
      <c r="G1697" s="96">
        <v>10</v>
      </c>
      <c r="H1697" s="24" t="s">
        <v>2747</v>
      </c>
      <c r="I1697" s="96" t="s">
        <v>121</v>
      </c>
      <c r="J1697" s="96" t="s">
        <v>134</v>
      </c>
      <c r="K1697" s="24">
        <v>20102</v>
      </c>
      <c r="L1697" s="24">
        <v>2</v>
      </c>
      <c r="M1697" s="24">
        <v>1</v>
      </c>
      <c r="Y1697" s="24" t="s">
        <v>2364</v>
      </c>
      <c r="AA1697" s="96" t="s">
        <v>2504</v>
      </c>
      <c r="AC1697" s="96" t="s">
        <v>2505</v>
      </c>
      <c r="AD1697" s="98" t="s">
        <v>2363</v>
      </c>
      <c r="AE1697" s="96">
        <v>4</v>
      </c>
      <c r="AF1697" s="96">
        <v>1</v>
      </c>
      <c r="AG1697" s="96">
        <v>20102</v>
      </c>
      <c r="AH1697" s="96">
        <v>2</v>
      </c>
      <c r="AI1697" s="96">
        <v>1</v>
      </c>
      <c r="AJ1697" s="96" t="s">
        <v>4539</v>
      </c>
      <c r="AK1697" s="96">
        <v>4</v>
      </c>
      <c r="AN1697" s="96">
        <v>0</v>
      </c>
      <c r="AO1697" s="96" t="s">
        <v>2365</v>
      </c>
      <c r="AP1697" s="96" t="s">
        <v>2411</v>
      </c>
    </row>
    <row r="1698" spans="1:42">
      <c r="A1698" s="23">
        <v>1697</v>
      </c>
      <c r="B1698" s="96" t="s">
        <v>2503</v>
      </c>
      <c r="C1698" s="96" t="s">
        <v>1793</v>
      </c>
      <c r="D1698" s="23" t="s">
        <v>997</v>
      </c>
      <c r="E1698" s="23" t="s">
        <v>779</v>
      </c>
      <c r="F1698" s="23" t="s">
        <v>1003</v>
      </c>
      <c r="G1698" s="96">
        <v>10</v>
      </c>
      <c r="H1698" s="24" t="s">
        <v>2748</v>
      </c>
      <c r="I1698" s="96" t="s">
        <v>121</v>
      </c>
      <c r="J1698" s="96" t="s">
        <v>134</v>
      </c>
      <c r="K1698" s="24">
        <v>20102</v>
      </c>
      <c r="L1698" s="24">
        <v>4</v>
      </c>
      <c r="M1698" s="24">
        <v>1</v>
      </c>
      <c r="Y1698" s="24" t="s">
        <v>2364</v>
      </c>
      <c r="AA1698" s="96" t="s">
        <v>2504</v>
      </c>
      <c r="AC1698" s="96" t="s">
        <v>2505</v>
      </c>
      <c r="AD1698" s="98" t="s">
        <v>2363</v>
      </c>
      <c r="AE1698" s="96">
        <v>4</v>
      </c>
      <c r="AF1698" s="96">
        <v>1</v>
      </c>
      <c r="AG1698" s="96">
        <v>20102</v>
      </c>
      <c r="AH1698" s="96">
        <v>4</v>
      </c>
      <c r="AI1698" s="96">
        <v>1</v>
      </c>
      <c r="AJ1698" s="96" t="s">
        <v>4540</v>
      </c>
      <c r="AK1698" s="96">
        <v>4</v>
      </c>
      <c r="AN1698" s="96">
        <v>0</v>
      </c>
      <c r="AO1698" s="96" t="s">
        <v>2365</v>
      </c>
      <c r="AP1698" s="96" t="s">
        <v>2412</v>
      </c>
    </row>
    <row r="1699" spans="1:42">
      <c r="A1699" s="23">
        <v>1698</v>
      </c>
      <c r="B1699" s="96" t="s">
        <v>2503</v>
      </c>
      <c r="C1699" s="96" t="s">
        <v>1793</v>
      </c>
      <c r="D1699" s="23" t="s">
        <v>800</v>
      </c>
      <c r="E1699" s="23" t="s">
        <v>800</v>
      </c>
      <c r="F1699" s="23" t="s">
        <v>1006</v>
      </c>
      <c r="G1699" s="96">
        <v>11</v>
      </c>
      <c r="H1699" s="24" t="s">
        <v>2749</v>
      </c>
      <c r="I1699" s="96" t="s">
        <v>122</v>
      </c>
      <c r="J1699" s="96" t="s">
        <v>134</v>
      </c>
      <c r="K1699" s="24">
        <v>20111</v>
      </c>
      <c r="L1699" s="24">
        <v>0</v>
      </c>
      <c r="M1699" s="24">
        <v>1</v>
      </c>
      <c r="Y1699" s="24" t="s">
        <v>2364</v>
      </c>
      <c r="AA1699" s="96" t="s">
        <v>2506</v>
      </c>
      <c r="AC1699" s="96" t="s">
        <v>2507</v>
      </c>
      <c r="AD1699" s="98" t="s">
        <v>2363</v>
      </c>
      <c r="AE1699" s="96">
        <v>4</v>
      </c>
      <c r="AF1699" s="96">
        <v>1</v>
      </c>
      <c r="AG1699" s="96">
        <v>20111</v>
      </c>
      <c r="AH1699" s="96">
        <v>0</v>
      </c>
      <c r="AI1699" s="96">
        <v>1</v>
      </c>
      <c r="AJ1699" s="96" t="s">
        <v>4541</v>
      </c>
      <c r="AK1699" s="96">
        <v>4</v>
      </c>
      <c r="AN1699" s="96">
        <v>0</v>
      </c>
      <c r="AO1699" s="96" t="s">
        <v>2365</v>
      </c>
      <c r="AP1699" s="96" t="s">
        <v>2413</v>
      </c>
    </row>
    <row r="1700" spans="1:42">
      <c r="A1700" s="23">
        <v>1699</v>
      </c>
      <c r="B1700" s="96" t="s">
        <v>2503</v>
      </c>
      <c r="C1700" s="96" t="s">
        <v>1793</v>
      </c>
      <c r="D1700" s="23" t="s">
        <v>800</v>
      </c>
      <c r="E1700" s="23" t="s">
        <v>800</v>
      </c>
      <c r="F1700" s="23" t="s">
        <v>1008</v>
      </c>
      <c r="G1700" s="96">
        <v>12</v>
      </c>
      <c r="H1700" s="24" t="s">
        <v>2749</v>
      </c>
      <c r="I1700" s="96" t="s">
        <v>122</v>
      </c>
      <c r="J1700" s="96" t="s">
        <v>134</v>
      </c>
      <c r="K1700" s="24">
        <v>20121</v>
      </c>
      <c r="L1700" s="24">
        <v>0</v>
      </c>
      <c r="M1700" s="24">
        <v>1</v>
      </c>
      <c r="Y1700" s="24" t="s">
        <v>2364</v>
      </c>
      <c r="AA1700" s="96" t="s">
        <v>2506</v>
      </c>
      <c r="AC1700" s="96" t="s">
        <v>2507</v>
      </c>
      <c r="AD1700" s="98" t="s">
        <v>2363</v>
      </c>
      <c r="AE1700" s="96">
        <v>4</v>
      </c>
      <c r="AF1700" s="96">
        <v>1</v>
      </c>
      <c r="AG1700" s="96">
        <v>20121</v>
      </c>
      <c r="AH1700" s="96">
        <v>0</v>
      </c>
      <c r="AI1700" s="96">
        <v>1</v>
      </c>
      <c r="AJ1700" s="96" t="s">
        <v>4542</v>
      </c>
      <c r="AK1700" s="96">
        <v>4</v>
      </c>
      <c r="AN1700" s="96">
        <v>0</v>
      </c>
      <c r="AO1700" s="96" t="s">
        <v>2365</v>
      </c>
      <c r="AP1700" s="96" t="s">
        <v>2413</v>
      </c>
    </row>
    <row r="1701" spans="1:42">
      <c r="A1701" s="23">
        <v>1700</v>
      </c>
      <c r="B1701" s="96" t="s">
        <v>2503</v>
      </c>
      <c r="C1701" s="96" t="s">
        <v>1793</v>
      </c>
      <c r="D1701" s="23" t="s">
        <v>800</v>
      </c>
      <c r="E1701" s="23" t="s">
        <v>800</v>
      </c>
      <c r="F1701" s="23" t="s">
        <v>1010</v>
      </c>
      <c r="G1701" s="96">
        <v>13</v>
      </c>
      <c r="H1701" s="24" t="s">
        <v>2749</v>
      </c>
      <c r="I1701" s="96" t="s">
        <v>122</v>
      </c>
      <c r="J1701" s="96" t="s">
        <v>134</v>
      </c>
      <c r="K1701" s="24">
        <v>20131</v>
      </c>
      <c r="L1701" s="24">
        <v>0</v>
      </c>
      <c r="M1701" s="24">
        <v>1</v>
      </c>
      <c r="Y1701" s="24" t="s">
        <v>2364</v>
      </c>
      <c r="AA1701" s="96" t="s">
        <v>2506</v>
      </c>
      <c r="AC1701" s="96" t="s">
        <v>2507</v>
      </c>
      <c r="AD1701" s="98" t="s">
        <v>2363</v>
      </c>
      <c r="AE1701" s="96">
        <v>4</v>
      </c>
      <c r="AF1701" s="96">
        <v>1</v>
      </c>
      <c r="AG1701" s="96">
        <v>20131</v>
      </c>
      <c r="AH1701" s="96">
        <v>0</v>
      </c>
      <c r="AI1701" s="96">
        <v>1</v>
      </c>
      <c r="AJ1701" s="96" t="s">
        <v>4543</v>
      </c>
      <c r="AK1701" s="96">
        <v>4</v>
      </c>
      <c r="AN1701" s="96">
        <v>0</v>
      </c>
      <c r="AO1701" s="96" t="s">
        <v>2365</v>
      </c>
      <c r="AP1701" s="96" t="s">
        <v>2413</v>
      </c>
    </row>
    <row r="1702" spans="1:42">
      <c r="A1702" s="23">
        <v>1701</v>
      </c>
      <c r="B1702" s="96" t="s">
        <v>2503</v>
      </c>
      <c r="C1702" s="96" t="s">
        <v>1793</v>
      </c>
      <c r="D1702" s="23" t="s">
        <v>800</v>
      </c>
      <c r="E1702" s="23" t="s">
        <v>800</v>
      </c>
      <c r="F1702" s="23" t="s">
        <v>1012</v>
      </c>
      <c r="G1702" s="96">
        <v>14</v>
      </c>
      <c r="H1702" s="24" t="s">
        <v>2749</v>
      </c>
      <c r="I1702" s="96" t="s">
        <v>122</v>
      </c>
      <c r="J1702" s="96" t="s">
        <v>134</v>
      </c>
      <c r="K1702" s="24">
        <v>20141</v>
      </c>
      <c r="L1702" s="24">
        <v>0</v>
      </c>
      <c r="M1702" s="24">
        <v>1</v>
      </c>
      <c r="Y1702" s="24" t="s">
        <v>2364</v>
      </c>
      <c r="AA1702" s="96" t="s">
        <v>2506</v>
      </c>
      <c r="AC1702" s="96" t="s">
        <v>2507</v>
      </c>
      <c r="AD1702" s="98" t="s">
        <v>2363</v>
      </c>
      <c r="AE1702" s="96">
        <v>4</v>
      </c>
      <c r="AF1702" s="96">
        <v>1</v>
      </c>
      <c r="AG1702" s="96">
        <v>20141</v>
      </c>
      <c r="AH1702" s="96">
        <v>0</v>
      </c>
      <c r="AI1702" s="96">
        <v>1</v>
      </c>
      <c r="AJ1702" s="96" t="s">
        <v>4544</v>
      </c>
      <c r="AK1702" s="96">
        <v>4</v>
      </c>
      <c r="AN1702" s="96">
        <v>0</v>
      </c>
      <c r="AO1702" s="96" t="s">
        <v>2365</v>
      </c>
      <c r="AP1702" s="96" t="s">
        <v>2413</v>
      </c>
    </row>
    <row r="1703" spans="1:42">
      <c r="A1703" s="23">
        <v>1702</v>
      </c>
      <c r="B1703" s="96" t="s">
        <v>2503</v>
      </c>
      <c r="C1703" s="96" t="s">
        <v>1793</v>
      </c>
      <c r="D1703" s="23" t="s">
        <v>800</v>
      </c>
      <c r="E1703" s="23" t="s">
        <v>800</v>
      </c>
      <c r="F1703" s="23" t="s">
        <v>1014</v>
      </c>
      <c r="G1703" s="96">
        <v>15</v>
      </c>
      <c r="H1703" s="24" t="s">
        <v>2749</v>
      </c>
      <c r="I1703" s="96" t="s">
        <v>122</v>
      </c>
      <c r="J1703" s="96" t="s">
        <v>134</v>
      </c>
      <c r="K1703" s="24">
        <v>20151</v>
      </c>
      <c r="L1703" s="24">
        <v>0</v>
      </c>
      <c r="M1703" s="24">
        <v>1</v>
      </c>
      <c r="Y1703" s="24" t="s">
        <v>2364</v>
      </c>
      <c r="AA1703" s="96" t="s">
        <v>2506</v>
      </c>
      <c r="AC1703" s="96" t="s">
        <v>2507</v>
      </c>
      <c r="AD1703" s="98" t="s">
        <v>2363</v>
      </c>
      <c r="AE1703" s="96">
        <v>4</v>
      </c>
      <c r="AF1703" s="96">
        <v>1</v>
      </c>
      <c r="AG1703" s="96">
        <v>20151</v>
      </c>
      <c r="AH1703" s="96">
        <v>0</v>
      </c>
      <c r="AI1703" s="96">
        <v>1</v>
      </c>
      <c r="AJ1703" s="96" t="s">
        <v>4545</v>
      </c>
      <c r="AK1703" s="96">
        <v>4</v>
      </c>
      <c r="AN1703" s="96">
        <v>0</v>
      </c>
      <c r="AO1703" s="96" t="s">
        <v>2365</v>
      </c>
      <c r="AP1703" s="96" t="s">
        <v>2413</v>
      </c>
    </row>
    <row r="1704" spans="1:42">
      <c r="A1704" s="23">
        <v>1703</v>
      </c>
      <c r="B1704" s="96" t="s">
        <v>2503</v>
      </c>
      <c r="C1704" s="96" t="s">
        <v>1793</v>
      </c>
      <c r="D1704" s="23" t="s">
        <v>800</v>
      </c>
      <c r="E1704" s="23" t="s">
        <v>800</v>
      </c>
      <c r="F1704" s="23" t="s">
        <v>1016</v>
      </c>
      <c r="G1704" s="96">
        <v>16</v>
      </c>
      <c r="H1704" s="24" t="s">
        <v>2749</v>
      </c>
      <c r="I1704" s="96" t="s">
        <v>122</v>
      </c>
      <c r="J1704" s="96" t="s">
        <v>134</v>
      </c>
      <c r="K1704" s="24">
        <v>20161</v>
      </c>
      <c r="L1704" s="24">
        <v>0</v>
      </c>
      <c r="M1704" s="24">
        <v>1</v>
      </c>
      <c r="Y1704" s="24" t="s">
        <v>2364</v>
      </c>
      <c r="AA1704" s="96" t="s">
        <v>2506</v>
      </c>
      <c r="AC1704" s="96" t="s">
        <v>2507</v>
      </c>
      <c r="AD1704" s="98" t="s">
        <v>2363</v>
      </c>
      <c r="AE1704" s="96">
        <v>4</v>
      </c>
      <c r="AF1704" s="96">
        <v>1</v>
      </c>
      <c r="AG1704" s="96">
        <v>20161</v>
      </c>
      <c r="AH1704" s="96">
        <v>0</v>
      </c>
      <c r="AI1704" s="96">
        <v>1</v>
      </c>
      <c r="AJ1704" s="96" t="s">
        <v>4546</v>
      </c>
      <c r="AK1704" s="96">
        <v>4</v>
      </c>
      <c r="AN1704" s="96">
        <v>0</v>
      </c>
      <c r="AO1704" s="96" t="s">
        <v>2365</v>
      </c>
      <c r="AP1704" s="96" t="s">
        <v>2413</v>
      </c>
    </row>
    <row r="1705" spans="1:42">
      <c r="A1705" s="23">
        <v>1704</v>
      </c>
      <c r="B1705" s="96" t="s">
        <v>2503</v>
      </c>
      <c r="C1705" s="96" t="s">
        <v>1793</v>
      </c>
      <c r="D1705" s="23" t="s">
        <v>800</v>
      </c>
      <c r="E1705" s="23" t="s">
        <v>800</v>
      </c>
      <c r="F1705" s="23" t="s">
        <v>1381</v>
      </c>
      <c r="G1705" s="96">
        <v>17</v>
      </c>
      <c r="H1705" s="24" t="s">
        <v>2749</v>
      </c>
      <c r="I1705" s="96" t="s">
        <v>122</v>
      </c>
      <c r="J1705" s="96" t="s">
        <v>134</v>
      </c>
      <c r="K1705" s="24">
        <v>20171</v>
      </c>
      <c r="L1705" s="24">
        <v>0</v>
      </c>
      <c r="M1705" s="24">
        <v>1</v>
      </c>
      <c r="Y1705" s="24" t="s">
        <v>2364</v>
      </c>
      <c r="AA1705" s="96" t="s">
        <v>2506</v>
      </c>
      <c r="AC1705" s="96" t="s">
        <v>2507</v>
      </c>
      <c r="AD1705" s="98" t="s">
        <v>2363</v>
      </c>
      <c r="AE1705" s="96">
        <v>4</v>
      </c>
      <c r="AF1705" s="96">
        <v>1</v>
      </c>
      <c r="AG1705" s="96">
        <v>20171</v>
      </c>
      <c r="AH1705" s="96">
        <v>0</v>
      </c>
      <c r="AI1705" s="96">
        <v>1</v>
      </c>
      <c r="AJ1705" s="96" t="s">
        <v>4547</v>
      </c>
      <c r="AK1705" s="96">
        <v>4</v>
      </c>
      <c r="AN1705" s="96">
        <v>0</v>
      </c>
      <c r="AO1705" s="96" t="s">
        <v>2365</v>
      </c>
      <c r="AP1705" s="96" t="s">
        <v>2413</v>
      </c>
    </row>
    <row r="1706" spans="1:42">
      <c r="A1706" s="23">
        <v>1705</v>
      </c>
      <c r="B1706" s="96" t="s">
        <v>2503</v>
      </c>
      <c r="C1706" s="96" t="s">
        <v>1793</v>
      </c>
      <c r="D1706" s="23" t="s">
        <v>800</v>
      </c>
      <c r="E1706" s="23" t="s">
        <v>800</v>
      </c>
      <c r="F1706" s="23" t="s">
        <v>1382</v>
      </c>
      <c r="G1706" s="96">
        <v>18</v>
      </c>
      <c r="H1706" s="24" t="s">
        <v>2749</v>
      </c>
      <c r="I1706" s="96" t="s">
        <v>122</v>
      </c>
      <c r="J1706" s="96" t="s">
        <v>134</v>
      </c>
      <c r="K1706" s="24">
        <v>20181</v>
      </c>
      <c r="L1706" s="24">
        <v>0</v>
      </c>
      <c r="M1706" s="24">
        <v>1</v>
      </c>
      <c r="Y1706" s="24" t="s">
        <v>2364</v>
      </c>
      <c r="AA1706" s="96" t="s">
        <v>2506</v>
      </c>
      <c r="AC1706" s="96" t="s">
        <v>2507</v>
      </c>
      <c r="AD1706" s="98" t="s">
        <v>2363</v>
      </c>
      <c r="AE1706" s="96">
        <v>4</v>
      </c>
      <c r="AF1706" s="96">
        <v>1</v>
      </c>
      <c r="AG1706" s="96">
        <v>20181</v>
      </c>
      <c r="AH1706" s="96">
        <v>0</v>
      </c>
      <c r="AI1706" s="96">
        <v>1</v>
      </c>
      <c r="AJ1706" s="96" t="s">
        <v>4548</v>
      </c>
      <c r="AK1706" s="96">
        <v>4</v>
      </c>
      <c r="AN1706" s="96">
        <v>0</v>
      </c>
      <c r="AO1706" s="96" t="s">
        <v>2365</v>
      </c>
      <c r="AP1706" s="96" t="s">
        <v>2413</v>
      </c>
    </row>
    <row r="1707" spans="1:42">
      <c r="A1707" s="23">
        <v>1706</v>
      </c>
      <c r="B1707" s="96" t="s">
        <v>2503</v>
      </c>
      <c r="C1707" s="96" t="s">
        <v>1793</v>
      </c>
      <c r="D1707" s="23" t="s">
        <v>800</v>
      </c>
      <c r="E1707" s="23" t="s">
        <v>800</v>
      </c>
      <c r="F1707" s="23" t="s">
        <v>1398</v>
      </c>
      <c r="G1707" s="96">
        <v>19</v>
      </c>
      <c r="H1707" s="24" t="s">
        <v>2749</v>
      </c>
      <c r="I1707" s="96" t="s">
        <v>122</v>
      </c>
      <c r="J1707" s="96" t="s">
        <v>134</v>
      </c>
      <c r="K1707" s="24">
        <v>20191</v>
      </c>
      <c r="L1707" s="24">
        <v>0</v>
      </c>
      <c r="M1707" s="24">
        <v>1</v>
      </c>
      <c r="Y1707" s="24" t="s">
        <v>2364</v>
      </c>
      <c r="AA1707" s="96" t="s">
        <v>2506</v>
      </c>
      <c r="AC1707" s="96" t="s">
        <v>2507</v>
      </c>
      <c r="AD1707" s="98" t="s">
        <v>2363</v>
      </c>
      <c r="AE1707" s="96">
        <v>4</v>
      </c>
      <c r="AF1707" s="96">
        <v>1</v>
      </c>
      <c r="AG1707" s="96">
        <v>20191</v>
      </c>
      <c r="AH1707" s="96">
        <v>0</v>
      </c>
      <c r="AI1707" s="96">
        <v>1</v>
      </c>
      <c r="AJ1707" s="96" t="s">
        <v>4549</v>
      </c>
      <c r="AK1707" s="96">
        <v>4</v>
      </c>
      <c r="AN1707" s="96">
        <v>0</v>
      </c>
      <c r="AO1707" s="96" t="s">
        <v>2365</v>
      </c>
      <c r="AP1707" s="96" t="s">
        <v>2413</v>
      </c>
    </row>
    <row r="1708" spans="1:42">
      <c r="A1708" s="23">
        <v>1707</v>
      </c>
      <c r="B1708" s="96" t="s">
        <v>2503</v>
      </c>
      <c r="C1708" s="96" t="s">
        <v>1793</v>
      </c>
      <c r="D1708" s="23" t="s">
        <v>800</v>
      </c>
      <c r="E1708" s="23" t="s">
        <v>800</v>
      </c>
      <c r="F1708" s="23" t="s">
        <v>1399</v>
      </c>
      <c r="G1708" s="96">
        <v>20</v>
      </c>
      <c r="H1708" s="24" t="s">
        <v>2749</v>
      </c>
      <c r="I1708" s="96" t="s">
        <v>122</v>
      </c>
      <c r="J1708" s="96" t="s">
        <v>134</v>
      </c>
      <c r="K1708" s="24">
        <v>20201</v>
      </c>
      <c r="L1708" s="24">
        <v>0</v>
      </c>
      <c r="M1708" s="24">
        <v>1</v>
      </c>
      <c r="Y1708" s="24" t="s">
        <v>2364</v>
      </c>
      <c r="AA1708" s="96" t="s">
        <v>2506</v>
      </c>
      <c r="AC1708" s="96" t="s">
        <v>2507</v>
      </c>
      <c r="AD1708" s="98" t="s">
        <v>2363</v>
      </c>
      <c r="AE1708" s="96">
        <v>4</v>
      </c>
      <c r="AF1708" s="96">
        <v>1</v>
      </c>
      <c r="AG1708" s="96">
        <v>20201</v>
      </c>
      <c r="AH1708" s="96">
        <v>0</v>
      </c>
      <c r="AI1708" s="96">
        <v>1</v>
      </c>
      <c r="AJ1708" s="96" t="s">
        <v>4550</v>
      </c>
      <c r="AK1708" s="96">
        <v>4</v>
      </c>
      <c r="AN1708" s="96">
        <v>0</v>
      </c>
      <c r="AO1708" s="96" t="s">
        <v>2365</v>
      </c>
      <c r="AP1708" s="96" t="s">
        <v>2413</v>
      </c>
    </row>
    <row r="1709" spans="1:42">
      <c r="A1709" s="23">
        <v>1708</v>
      </c>
      <c r="B1709" s="96" t="s">
        <v>2503</v>
      </c>
      <c r="C1709" s="96" t="s">
        <v>1793</v>
      </c>
      <c r="D1709" s="23" t="s">
        <v>805</v>
      </c>
      <c r="E1709" s="23" t="s">
        <v>805</v>
      </c>
      <c r="F1709" s="23" t="s">
        <v>1019</v>
      </c>
      <c r="G1709" s="96">
        <v>21</v>
      </c>
      <c r="H1709" s="24" t="s">
        <v>2749</v>
      </c>
      <c r="I1709" s="96" t="s">
        <v>122</v>
      </c>
      <c r="J1709" s="96" t="s">
        <v>134</v>
      </c>
      <c r="K1709" s="24">
        <v>20211</v>
      </c>
      <c r="L1709" s="24">
        <v>0</v>
      </c>
      <c r="M1709" s="24">
        <v>1</v>
      </c>
      <c r="Y1709" s="24" t="s">
        <v>2364</v>
      </c>
      <c r="AA1709" s="96" t="s">
        <v>2506</v>
      </c>
      <c r="AC1709" s="96" t="s">
        <v>2507</v>
      </c>
      <c r="AD1709" s="98" t="s">
        <v>2363</v>
      </c>
      <c r="AE1709" s="96">
        <v>4</v>
      </c>
      <c r="AF1709" s="96">
        <v>1</v>
      </c>
      <c r="AG1709" s="96">
        <v>20211</v>
      </c>
      <c r="AH1709" s="96">
        <v>0</v>
      </c>
      <c r="AI1709" s="96">
        <v>1</v>
      </c>
      <c r="AJ1709" s="96" t="s">
        <v>4551</v>
      </c>
      <c r="AK1709" s="96">
        <v>4</v>
      </c>
      <c r="AN1709" s="96">
        <v>0</v>
      </c>
      <c r="AO1709" s="96" t="s">
        <v>2365</v>
      </c>
      <c r="AP1709" s="96" t="s">
        <v>2413</v>
      </c>
    </row>
    <row r="1710" spans="1:42">
      <c r="A1710" s="23">
        <v>1709</v>
      </c>
      <c r="B1710" s="96" t="s">
        <v>2503</v>
      </c>
      <c r="C1710" s="96" t="s">
        <v>1793</v>
      </c>
      <c r="D1710" s="23" t="s">
        <v>805</v>
      </c>
      <c r="E1710" s="23" t="s">
        <v>805</v>
      </c>
      <c r="F1710" s="23" t="s">
        <v>1019</v>
      </c>
      <c r="G1710" s="96">
        <v>21</v>
      </c>
      <c r="H1710" s="24" t="s">
        <v>2750</v>
      </c>
      <c r="I1710" s="96" t="s">
        <v>122</v>
      </c>
      <c r="J1710" s="96" t="s">
        <v>134</v>
      </c>
      <c r="K1710" s="24">
        <v>20211</v>
      </c>
      <c r="L1710" s="24">
        <v>1</v>
      </c>
      <c r="M1710" s="24">
        <v>1</v>
      </c>
      <c r="Y1710" s="24" t="s">
        <v>2364</v>
      </c>
      <c r="AA1710" s="96" t="s">
        <v>2506</v>
      </c>
      <c r="AC1710" s="96" t="s">
        <v>2507</v>
      </c>
      <c r="AD1710" s="98" t="s">
        <v>2363</v>
      </c>
      <c r="AE1710" s="96">
        <v>4</v>
      </c>
      <c r="AF1710" s="96">
        <v>1</v>
      </c>
      <c r="AG1710" s="96">
        <v>20211</v>
      </c>
      <c r="AH1710" s="96">
        <v>1</v>
      </c>
      <c r="AI1710" s="96">
        <v>1</v>
      </c>
      <c r="AJ1710" s="96" t="s">
        <v>4552</v>
      </c>
      <c r="AK1710" s="96">
        <v>4</v>
      </c>
      <c r="AN1710" s="96">
        <v>0</v>
      </c>
      <c r="AO1710" s="96" t="s">
        <v>2365</v>
      </c>
      <c r="AP1710" s="96" t="s">
        <v>2414</v>
      </c>
    </row>
    <row r="1711" spans="1:42">
      <c r="A1711" s="23">
        <v>1710</v>
      </c>
      <c r="B1711" s="96" t="s">
        <v>2503</v>
      </c>
      <c r="C1711" s="96" t="s">
        <v>1793</v>
      </c>
      <c r="D1711" s="23" t="s">
        <v>805</v>
      </c>
      <c r="E1711" s="23" t="s">
        <v>805</v>
      </c>
      <c r="F1711" s="23" t="s">
        <v>1021</v>
      </c>
      <c r="G1711" s="96">
        <v>22</v>
      </c>
      <c r="H1711" s="24" t="s">
        <v>2749</v>
      </c>
      <c r="I1711" s="96" t="s">
        <v>122</v>
      </c>
      <c r="J1711" s="96" t="s">
        <v>134</v>
      </c>
      <c r="K1711" s="24">
        <v>20221</v>
      </c>
      <c r="L1711" s="24">
        <v>0</v>
      </c>
      <c r="M1711" s="24">
        <v>1</v>
      </c>
      <c r="Y1711" s="24" t="s">
        <v>2364</v>
      </c>
      <c r="AA1711" s="96" t="s">
        <v>2506</v>
      </c>
      <c r="AC1711" s="96" t="s">
        <v>2507</v>
      </c>
      <c r="AD1711" s="98" t="s">
        <v>2363</v>
      </c>
      <c r="AE1711" s="96">
        <v>4</v>
      </c>
      <c r="AF1711" s="96">
        <v>1</v>
      </c>
      <c r="AG1711" s="96">
        <v>20221</v>
      </c>
      <c r="AH1711" s="96">
        <v>0</v>
      </c>
      <c r="AI1711" s="96">
        <v>1</v>
      </c>
      <c r="AJ1711" s="96" t="s">
        <v>4553</v>
      </c>
      <c r="AK1711" s="96">
        <v>4</v>
      </c>
      <c r="AN1711" s="96">
        <v>0</v>
      </c>
      <c r="AO1711" s="96" t="s">
        <v>2365</v>
      </c>
      <c r="AP1711" s="96" t="s">
        <v>2413</v>
      </c>
    </row>
    <row r="1712" spans="1:42">
      <c r="A1712" s="23">
        <v>1711</v>
      </c>
      <c r="B1712" s="96" t="s">
        <v>2503</v>
      </c>
      <c r="C1712" s="96" t="s">
        <v>1793</v>
      </c>
      <c r="D1712" s="23" t="s">
        <v>805</v>
      </c>
      <c r="E1712" s="23" t="s">
        <v>805</v>
      </c>
      <c r="F1712" s="23" t="s">
        <v>1021</v>
      </c>
      <c r="G1712" s="96">
        <v>22</v>
      </c>
      <c r="H1712" s="24" t="s">
        <v>2750</v>
      </c>
      <c r="I1712" s="96" t="s">
        <v>122</v>
      </c>
      <c r="J1712" s="96" t="s">
        <v>134</v>
      </c>
      <c r="K1712" s="24">
        <v>20221</v>
      </c>
      <c r="L1712" s="24">
        <v>1</v>
      </c>
      <c r="M1712" s="24">
        <v>1</v>
      </c>
      <c r="Y1712" s="24" t="s">
        <v>2364</v>
      </c>
      <c r="AA1712" s="96" t="s">
        <v>2506</v>
      </c>
      <c r="AC1712" s="96" t="s">
        <v>2507</v>
      </c>
      <c r="AD1712" s="98" t="s">
        <v>2363</v>
      </c>
      <c r="AE1712" s="96">
        <v>4</v>
      </c>
      <c r="AF1712" s="96">
        <v>1</v>
      </c>
      <c r="AG1712" s="96">
        <v>20221</v>
      </c>
      <c r="AH1712" s="96">
        <v>1</v>
      </c>
      <c r="AI1712" s="96">
        <v>1</v>
      </c>
      <c r="AJ1712" s="96" t="s">
        <v>4554</v>
      </c>
      <c r="AK1712" s="96">
        <v>4</v>
      </c>
      <c r="AN1712" s="96">
        <v>0</v>
      </c>
      <c r="AO1712" s="96" t="s">
        <v>2365</v>
      </c>
      <c r="AP1712" s="96" t="s">
        <v>2414</v>
      </c>
    </row>
    <row r="1713" spans="1:42">
      <c r="A1713" s="23">
        <v>1712</v>
      </c>
      <c r="B1713" s="96" t="s">
        <v>2503</v>
      </c>
      <c r="C1713" s="96" t="s">
        <v>1793</v>
      </c>
      <c r="D1713" s="23" t="s">
        <v>805</v>
      </c>
      <c r="E1713" s="23" t="s">
        <v>805</v>
      </c>
      <c r="F1713" s="23" t="s">
        <v>1023</v>
      </c>
      <c r="G1713" s="96">
        <v>23</v>
      </c>
      <c r="H1713" s="24" t="s">
        <v>2749</v>
      </c>
      <c r="I1713" s="96" t="s">
        <v>122</v>
      </c>
      <c r="J1713" s="96" t="s">
        <v>134</v>
      </c>
      <c r="K1713" s="24">
        <v>20231</v>
      </c>
      <c r="L1713" s="24">
        <v>0</v>
      </c>
      <c r="M1713" s="24">
        <v>1</v>
      </c>
      <c r="Y1713" s="24" t="s">
        <v>2364</v>
      </c>
      <c r="AA1713" s="96" t="s">
        <v>2506</v>
      </c>
      <c r="AC1713" s="96" t="s">
        <v>2507</v>
      </c>
      <c r="AD1713" s="98" t="s">
        <v>2363</v>
      </c>
      <c r="AE1713" s="96">
        <v>4</v>
      </c>
      <c r="AF1713" s="96">
        <v>1</v>
      </c>
      <c r="AG1713" s="96">
        <v>20231</v>
      </c>
      <c r="AH1713" s="96">
        <v>0</v>
      </c>
      <c r="AI1713" s="96">
        <v>1</v>
      </c>
      <c r="AJ1713" s="96" t="s">
        <v>4555</v>
      </c>
      <c r="AK1713" s="96">
        <v>4</v>
      </c>
      <c r="AN1713" s="96">
        <v>0</v>
      </c>
      <c r="AO1713" s="96" t="s">
        <v>2365</v>
      </c>
      <c r="AP1713" s="96" t="s">
        <v>2413</v>
      </c>
    </row>
    <row r="1714" spans="1:42">
      <c r="A1714" s="23">
        <v>1713</v>
      </c>
      <c r="B1714" s="96" t="s">
        <v>2503</v>
      </c>
      <c r="C1714" s="96" t="s">
        <v>1793</v>
      </c>
      <c r="D1714" s="23" t="s">
        <v>805</v>
      </c>
      <c r="E1714" s="23" t="s">
        <v>805</v>
      </c>
      <c r="F1714" s="23" t="s">
        <v>1023</v>
      </c>
      <c r="G1714" s="96">
        <v>23</v>
      </c>
      <c r="H1714" s="24" t="s">
        <v>2750</v>
      </c>
      <c r="I1714" s="96" t="s">
        <v>122</v>
      </c>
      <c r="J1714" s="96" t="s">
        <v>134</v>
      </c>
      <c r="K1714" s="24">
        <v>20231</v>
      </c>
      <c r="L1714" s="24">
        <v>1</v>
      </c>
      <c r="M1714" s="24">
        <v>1</v>
      </c>
      <c r="Y1714" s="24" t="s">
        <v>2364</v>
      </c>
      <c r="AA1714" s="96" t="s">
        <v>2506</v>
      </c>
      <c r="AC1714" s="96" t="s">
        <v>2507</v>
      </c>
      <c r="AD1714" s="98" t="s">
        <v>2363</v>
      </c>
      <c r="AE1714" s="96">
        <v>4</v>
      </c>
      <c r="AF1714" s="96">
        <v>1</v>
      </c>
      <c r="AG1714" s="96">
        <v>20231</v>
      </c>
      <c r="AH1714" s="96">
        <v>1</v>
      </c>
      <c r="AI1714" s="96">
        <v>1</v>
      </c>
      <c r="AJ1714" s="96" t="s">
        <v>4556</v>
      </c>
      <c r="AK1714" s="96">
        <v>4</v>
      </c>
      <c r="AN1714" s="96">
        <v>0</v>
      </c>
      <c r="AO1714" s="96" t="s">
        <v>2365</v>
      </c>
      <c r="AP1714" s="96" t="s">
        <v>2414</v>
      </c>
    </row>
    <row r="1715" spans="1:42">
      <c r="A1715" s="23">
        <v>1714</v>
      </c>
      <c r="B1715" s="96" t="s">
        <v>2503</v>
      </c>
      <c r="C1715" s="96" t="s">
        <v>1793</v>
      </c>
      <c r="D1715" s="23" t="s">
        <v>805</v>
      </c>
      <c r="E1715" s="23" t="s">
        <v>805</v>
      </c>
      <c r="F1715" s="23" t="s">
        <v>1025</v>
      </c>
      <c r="G1715" s="96">
        <v>24</v>
      </c>
      <c r="H1715" s="24" t="s">
        <v>2749</v>
      </c>
      <c r="I1715" s="96" t="s">
        <v>122</v>
      </c>
      <c r="J1715" s="96" t="s">
        <v>134</v>
      </c>
      <c r="K1715" s="24">
        <v>20241</v>
      </c>
      <c r="L1715" s="24">
        <v>0</v>
      </c>
      <c r="M1715" s="24">
        <v>1</v>
      </c>
      <c r="Y1715" s="24" t="s">
        <v>2364</v>
      </c>
      <c r="AA1715" s="96" t="s">
        <v>2506</v>
      </c>
      <c r="AC1715" s="96" t="s">
        <v>2507</v>
      </c>
      <c r="AD1715" s="98" t="s">
        <v>2363</v>
      </c>
      <c r="AE1715" s="96">
        <v>4</v>
      </c>
      <c r="AF1715" s="96">
        <v>1</v>
      </c>
      <c r="AG1715" s="96">
        <v>20241</v>
      </c>
      <c r="AH1715" s="96">
        <v>0</v>
      </c>
      <c r="AI1715" s="96">
        <v>1</v>
      </c>
      <c r="AJ1715" s="96" t="s">
        <v>4557</v>
      </c>
      <c r="AK1715" s="96">
        <v>4</v>
      </c>
      <c r="AN1715" s="96">
        <v>0</v>
      </c>
      <c r="AO1715" s="96" t="s">
        <v>2365</v>
      </c>
      <c r="AP1715" s="96" t="s">
        <v>2413</v>
      </c>
    </row>
    <row r="1716" spans="1:42">
      <c r="A1716" s="23">
        <v>1715</v>
      </c>
      <c r="B1716" s="96" t="s">
        <v>2503</v>
      </c>
      <c r="C1716" s="96" t="s">
        <v>1793</v>
      </c>
      <c r="D1716" s="23" t="s">
        <v>805</v>
      </c>
      <c r="E1716" s="23" t="s">
        <v>805</v>
      </c>
      <c r="F1716" s="23" t="s">
        <v>1025</v>
      </c>
      <c r="G1716" s="96">
        <v>24</v>
      </c>
      <c r="H1716" s="24" t="s">
        <v>2750</v>
      </c>
      <c r="I1716" s="96" t="s">
        <v>122</v>
      </c>
      <c r="J1716" s="96" t="s">
        <v>134</v>
      </c>
      <c r="K1716" s="24">
        <v>20241</v>
      </c>
      <c r="L1716" s="24">
        <v>1</v>
      </c>
      <c r="M1716" s="24">
        <v>1</v>
      </c>
      <c r="Y1716" s="24" t="s">
        <v>2364</v>
      </c>
      <c r="AA1716" s="96" t="s">
        <v>2506</v>
      </c>
      <c r="AC1716" s="96" t="s">
        <v>2507</v>
      </c>
      <c r="AD1716" s="98" t="s">
        <v>2363</v>
      </c>
      <c r="AE1716" s="96">
        <v>4</v>
      </c>
      <c r="AF1716" s="96">
        <v>1</v>
      </c>
      <c r="AG1716" s="96">
        <v>20241</v>
      </c>
      <c r="AH1716" s="96">
        <v>1</v>
      </c>
      <c r="AI1716" s="96">
        <v>1</v>
      </c>
      <c r="AJ1716" s="96" t="s">
        <v>4558</v>
      </c>
      <c r="AK1716" s="96">
        <v>4</v>
      </c>
      <c r="AN1716" s="96">
        <v>0</v>
      </c>
      <c r="AO1716" s="96" t="s">
        <v>2365</v>
      </c>
      <c r="AP1716" s="96" t="s">
        <v>2414</v>
      </c>
    </row>
    <row r="1717" spans="1:42">
      <c r="A1717" s="23">
        <v>1716</v>
      </c>
      <c r="B1717" s="96" t="s">
        <v>2503</v>
      </c>
      <c r="C1717" s="96" t="s">
        <v>1793</v>
      </c>
      <c r="D1717" s="23" t="s">
        <v>747</v>
      </c>
      <c r="E1717" s="23" t="s">
        <v>747</v>
      </c>
      <c r="F1717" s="23" t="s">
        <v>1028</v>
      </c>
      <c r="G1717" s="96">
        <v>25</v>
      </c>
      <c r="H1717" s="24" t="s">
        <v>2702</v>
      </c>
      <c r="I1717" s="96" t="s">
        <v>121</v>
      </c>
      <c r="J1717" s="96" t="s">
        <v>134</v>
      </c>
      <c r="K1717" s="24">
        <v>20251</v>
      </c>
      <c r="L1717" s="24">
        <v>0</v>
      </c>
      <c r="M1717" s="24">
        <v>1</v>
      </c>
      <c r="Y1717" s="24" t="s">
        <v>2364</v>
      </c>
      <c r="AA1717" s="96" t="s">
        <v>2504</v>
      </c>
      <c r="AC1717" s="96" t="s">
        <v>2505</v>
      </c>
      <c r="AD1717" s="98" t="s">
        <v>2363</v>
      </c>
      <c r="AE1717" s="96">
        <v>4</v>
      </c>
      <c r="AF1717" s="96">
        <v>1</v>
      </c>
      <c r="AG1717" s="96">
        <v>20251</v>
      </c>
      <c r="AH1717" s="96">
        <v>0</v>
      </c>
      <c r="AI1717" s="96">
        <v>1</v>
      </c>
      <c r="AJ1717" s="96" t="s">
        <v>4559</v>
      </c>
      <c r="AK1717" s="96">
        <v>4</v>
      </c>
      <c r="AN1717" s="96">
        <v>0</v>
      </c>
      <c r="AO1717" s="96" t="s">
        <v>2365</v>
      </c>
      <c r="AP1717" s="96" t="s">
        <v>2415</v>
      </c>
    </row>
    <row r="1718" spans="1:42">
      <c r="A1718" s="23">
        <v>1717</v>
      </c>
      <c r="B1718" s="96" t="s">
        <v>2503</v>
      </c>
      <c r="C1718" s="96" t="s">
        <v>1793</v>
      </c>
      <c r="D1718" s="23" t="s">
        <v>747</v>
      </c>
      <c r="E1718" s="23" t="s">
        <v>747</v>
      </c>
      <c r="F1718" s="23" t="s">
        <v>1028</v>
      </c>
      <c r="G1718" s="96">
        <v>25</v>
      </c>
      <c r="H1718" s="24" t="s">
        <v>2736</v>
      </c>
      <c r="I1718" s="96" t="s">
        <v>121</v>
      </c>
      <c r="J1718" s="96" t="s">
        <v>134</v>
      </c>
      <c r="K1718" s="24">
        <v>20251</v>
      </c>
      <c r="L1718" s="24">
        <v>2</v>
      </c>
      <c r="M1718" s="24">
        <v>1</v>
      </c>
      <c r="Y1718" s="24" t="s">
        <v>2364</v>
      </c>
      <c r="AA1718" s="96" t="s">
        <v>2504</v>
      </c>
      <c r="AC1718" s="96" t="s">
        <v>2505</v>
      </c>
      <c r="AD1718" s="98" t="s">
        <v>2363</v>
      </c>
      <c r="AE1718" s="96">
        <v>4</v>
      </c>
      <c r="AF1718" s="96">
        <v>1</v>
      </c>
      <c r="AG1718" s="96">
        <v>20251</v>
      </c>
      <c r="AH1718" s="96">
        <v>2</v>
      </c>
      <c r="AI1718" s="96">
        <v>1</v>
      </c>
      <c r="AJ1718" s="96" t="s">
        <v>4560</v>
      </c>
      <c r="AK1718" s="96">
        <v>4</v>
      </c>
      <c r="AN1718" s="96">
        <v>0</v>
      </c>
      <c r="AO1718" s="96" t="s">
        <v>2365</v>
      </c>
      <c r="AP1718" s="96" t="s">
        <v>2416</v>
      </c>
    </row>
    <row r="1719" spans="1:42">
      <c r="A1719" s="23">
        <v>1718</v>
      </c>
      <c r="B1719" s="96" t="s">
        <v>2503</v>
      </c>
      <c r="C1719" s="96" t="s">
        <v>1793</v>
      </c>
      <c r="D1719" s="23" t="s">
        <v>747</v>
      </c>
      <c r="E1719" s="23" t="s">
        <v>747</v>
      </c>
      <c r="F1719" s="23" t="s">
        <v>1028</v>
      </c>
      <c r="G1719" s="96">
        <v>25</v>
      </c>
      <c r="H1719" s="24" t="s">
        <v>2737</v>
      </c>
      <c r="I1719" s="96" t="s">
        <v>121</v>
      </c>
      <c r="J1719" s="96" t="s">
        <v>134</v>
      </c>
      <c r="K1719" s="24">
        <v>20252</v>
      </c>
      <c r="L1719" s="24">
        <v>0</v>
      </c>
      <c r="M1719" s="24">
        <v>32</v>
      </c>
      <c r="Y1719" s="24" t="s">
        <v>2364</v>
      </c>
      <c r="AA1719" s="96" t="s">
        <v>2504</v>
      </c>
      <c r="AC1719" s="96" t="s">
        <v>2505</v>
      </c>
      <c r="AD1719" s="98" t="s">
        <v>2387</v>
      </c>
      <c r="AE1719" s="96">
        <v>4</v>
      </c>
      <c r="AF1719" s="96">
        <v>1</v>
      </c>
      <c r="AG1719" s="96">
        <v>20252</v>
      </c>
      <c r="AH1719" s="96">
        <v>0</v>
      </c>
      <c r="AI1719" s="96">
        <v>32</v>
      </c>
      <c r="AJ1719" s="96" t="s">
        <v>4561</v>
      </c>
      <c r="AK1719" s="96">
        <v>4</v>
      </c>
      <c r="AN1719" s="96">
        <v>0</v>
      </c>
      <c r="AO1719" s="96" t="s">
        <v>2365</v>
      </c>
      <c r="AP1719" s="96" t="s">
        <v>2417</v>
      </c>
    </row>
    <row r="1720" spans="1:42">
      <c r="A1720" s="23">
        <v>1719</v>
      </c>
      <c r="B1720" s="96" t="s">
        <v>2503</v>
      </c>
      <c r="C1720" s="96" t="s">
        <v>1793</v>
      </c>
      <c r="D1720" s="23" t="s">
        <v>747</v>
      </c>
      <c r="E1720" s="23" t="s">
        <v>747</v>
      </c>
      <c r="F1720" s="23" t="s">
        <v>1030</v>
      </c>
      <c r="G1720" s="96">
        <v>26</v>
      </c>
      <c r="H1720" s="24" t="s">
        <v>2702</v>
      </c>
      <c r="I1720" s="96" t="s">
        <v>121</v>
      </c>
      <c r="J1720" s="96" t="s">
        <v>134</v>
      </c>
      <c r="K1720" s="24">
        <v>20261</v>
      </c>
      <c r="L1720" s="24">
        <v>0</v>
      </c>
      <c r="M1720" s="24">
        <v>1</v>
      </c>
      <c r="Y1720" s="24" t="s">
        <v>2364</v>
      </c>
      <c r="AA1720" s="96" t="s">
        <v>2504</v>
      </c>
      <c r="AC1720" s="96" t="s">
        <v>2505</v>
      </c>
      <c r="AD1720" s="98" t="s">
        <v>2363</v>
      </c>
      <c r="AE1720" s="96">
        <v>4</v>
      </c>
      <c r="AF1720" s="96">
        <v>1</v>
      </c>
      <c r="AG1720" s="96">
        <v>20261</v>
      </c>
      <c r="AH1720" s="96">
        <v>0</v>
      </c>
      <c r="AI1720" s="96">
        <v>1</v>
      </c>
      <c r="AJ1720" s="96" t="s">
        <v>4562</v>
      </c>
      <c r="AK1720" s="96">
        <v>4</v>
      </c>
      <c r="AN1720" s="96">
        <v>0</v>
      </c>
      <c r="AO1720" s="96" t="s">
        <v>2365</v>
      </c>
      <c r="AP1720" s="96" t="s">
        <v>2415</v>
      </c>
    </row>
    <row r="1721" spans="1:42">
      <c r="A1721" s="23">
        <v>1720</v>
      </c>
      <c r="B1721" s="96" t="s">
        <v>2503</v>
      </c>
      <c r="C1721" s="96" t="s">
        <v>1793</v>
      </c>
      <c r="D1721" s="23" t="s">
        <v>747</v>
      </c>
      <c r="E1721" s="23" t="s">
        <v>747</v>
      </c>
      <c r="F1721" s="23" t="s">
        <v>1030</v>
      </c>
      <c r="G1721" s="96">
        <v>26</v>
      </c>
      <c r="H1721" s="24" t="s">
        <v>2736</v>
      </c>
      <c r="I1721" s="96" t="s">
        <v>121</v>
      </c>
      <c r="J1721" s="96" t="s">
        <v>134</v>
      </c>
      <c r="K1721" s="24">
        <v>20261</v>
      </c>
      <c r="L1721" s="24">
        <v>2</v>
      </c>
      <c r="M1721" s="24">
        <v>1</v>
      </c>
      <c r="Y1721" s="24" t="s">
        <v>2364</v>
      </c>
      <c r="AA1721" s="96" t="s">
        <v>2504</v>
      </c>
      <c r="AC1721" s="96" t="s">
        <v>2505</v>
      </c>
      <c r="AD1721" s="98" t="s">
        <v>2363</v>
      </c>
      <c r="AE1721" s="96">
        <v>4</v>
      </c>
      <c r="AF1721" s="96">
        <v>1</v>
      </c>
      <c r="AG1721" s="96">
        <v>20261</v>
      </c>
      <c r="AH1721" s="96">
        <v>2</v>
      </c>
      <c r="AI1721" s="96">
        <v>1</v>
      </c>
      <c r="AJ1721" s="96" t="s">
        <v>4563</v>
      </c>
      <c r="AK1721" s="96">
        <v>4</v>
      </c>
      <c r="AN1721" s="96">
        <v>0</v>
      </c>
      <c r="AO1721" s="96" t="s">
        <v>2365</v>
      </c>
      <c r="AP1721" s="96" t="s">
        <v>2416</v>
      </c>
    </row>
    <row r="1722" spans="1:42">
      <c r="A1722" s="23">
        <v>1721</v>
      </c>
      <c r="B1722" s="96" t="s">
        <v>2503</v>
      </c>
      <c r="C1722" s="96" t="s">
        <v>1793</v>
      </c>
      <c r="D1722" s="23" t="s">
        <v>747</v>
      </c>
      <c r="E1722" s="23" t="s">
        <v>747</v>
      </c>
      <c r="F1722" s="23" t="s">
        <v>1030</v>
      </c>
      <c r="G1722" s="96">
        <v>26</v>
      </c>
      <c r="H1722" s="24" t="s">
        <v>2737</v>
      </c>
      <c r="I1722" s="96" t="s">
        <v>121</v>
      </c>
      <c r="J1722" s="96" t="s">
        <v>134</v>
      </c>
      <c r="K1722" s="24">
        <v>20262</v>
      </c>
      <c r="L1722" s="24">
        <v>0</v>
      </c>
      <c r="M1722" s="24">
        <v>32</v>
      </c>
      <c r="Y1722" s="24" t="s">
        <v>2364</v>
      </c>
      <c r="AA1722" s="96" t="s">
        <v>2504</v>
      </c>
      <c r="AC1722" s="96" t="s">
        <v>2505</v>
      </c>
      <c r="AD1722" s="98" t="s">
        <v>2387</v>
      </c>
      <c r="AE1722" s="96">
        <v>4</v>
      </c>
      <c r="AF1722" s="96">
        <v>1</v>
      </c>
      <c r="AG1722" s="96">
        <v>20262</v>
      </c>
      <c r="AH1722" s="96">
        <v>0</v>
      </c>
      <c r="AI1722" s="96">
        <v>32</v>
      </c>
      <c r="AJ1722" s="96" t="s">
        <v>4564</v>
      </c>
      <c r="AK1722" s="96">
        <v>4</v>
      </c>
      <c r="AN1722" s="96">
        <v>0</v>
      </c>
      <c r="AO1722" s="96" t="s">
        <v>2365</v>
      </c>
      <c r="AP1722" s="96" t="s">
        <v>2417</v>
      </c>
    </row>
    <row r="1723" spans="1:42">
      <c r="A1723" s="23">
        <v>1722</v>
      </c>
      <c r="B1723" s="96" t="s">
        <v>2503</v>
      </c>
      <c r="C1723" s="96" t="s">
        <v>1793</v>
      </c>
      <c r="D1723" s="23" t="s">
        <v>1038</v>
      </c>
      <c r="E1723" s="23" t="s">
        <v>588</v>
      </c>
      <c r="F1723" s="23" t="s">
        <v>1034</v>
      </c>
      <c r="G1723" s="96">
        <v>27</v>
      </c>
      <c r="H1723" s="24" t="s">
        <v>2694</v>
      </c>
      <c r="I1723" s="96" t="s">
        <v>122</v>
      </c>
      <c r="J1723" s="96" t="s">
        <v>134</v>
      </c>
      <c r="K1723" s="24">
        <v>20271</v>
      </c>
      <c r="L1723" s="24">
        <v>0</v>
      </c>
      <c r="M1723" s="24">
        <v>2</v>
      </c>
      <c r="Y1723" s="24" t="s">
        <v>2364</v>
      </c>
      <c r="AA1723" s="96" t="s">
        <v>2506</v>
      </c>
      <c r="AC1723" s="96" t="s">
        <v>2507</v>
      </c>
      <c r="AD1723" s="98" t="s">
        <v>2363</v>
      </c>
      <c r="AE1723" s="96">
        <v>4</v>
      </c>
      <c r="AF1723" s="96">
        <v>1</v>
      </c>
      <c r="AG1723" s="96">
        <v>20271</v>
      </c>
      <c r="AH1723" s="96">
        <v>0</v>
      </c>
      <c r="AI1723" s="96">
        <v>2</v>
      </c>
      <c r="AJ1723" s="96" t="s">
        <v>4565</v>
      </c>
      <c r="AK1723" s="96">
        <v>4</v>
      </c>
      <c r="AN1723" s="96">
        <v>0</v>
      </c>
      <c r="AO1723" s="96" t="s">
        <v>2365</v>
      </c>
      <c r="AP1723" s="96" t="s">
        <v>2390</v>
      </c>
    </row>
    <row r="1724" spans="1:42">
      <c r="A1724" s="23">
        <v>1723</v>
      </c>
      <c r="B1724" s="96" t="s">
        <v>2503</v>
      </c>
      <c r="C1724" s="96" t="s">
        <v>1793</v>
      </c>
      <c r="D1724" s="23" t="s">
        <v>1038</v>
      </c>
      <c r="E1724" s="23" t="s">
        <v>588</v>
      </c>
      <c r="F1724" s="23" t="s">
        <v>1034</v>
      </c>
      <c r="G1724" s="96">
        <v>27</v>
      </c>
      <c r="H1724" s="24" t="s">
        <v>2695</v>
      </c>
      <c r="I1724" s="96" t="s">
        <v>122</v>
      </c>
      <c r="J1724" s="96" t="s">
        <v>134</v>
      </c>
      <c r="K1724" s="24">
        <v>20271</v>
      </c>
      <c r="L1724" s="24">
        <v>2</v>
      </c>
      <c r="M1724" s="24">
        <v>1</v>
      </c>
      <c r="Y1724" s="24" t="s">
        <v>2364</v>
      </c>
      <c r="AA1724" s="96" t="s">
        <v>2506</v>
      </c>
      <c r="AC1724" s="96" t="s">
        <v>2507</v>
      </c>
      <c r="AD1724" s="98" t="s">
        <v>2363</v>
      </c>
      <c r="AE1724" s="96">
        <v>4</v>
      </c>
      <c r="AF1724" s="96">
        <v>1</v>
      </c>
      <c r="AG1724" s="96">
        <v>20271</v>
      </c>
      <c r="AH1724" s="96">
        <v>2</v>
      </c>
      <c r="AI1724" s="96">
        <v>1</v>
      </c>
      <c r="AJ1724" s="96" t="s">
        <v>4566</v>
      </c>
      <c r="AK1724" s="96">
        <v>4</v>
      </c>
      <c r="AN1724" s="96">
        <v>0</v>
      </c>
      <c r="AO1724" s="96" t="s">
        <v>2365</v>
      </c>
      <c r="AP1724" s="96" t="s">
        <v>2389</v>
      </c>
    </row>
    <row r="1725" spans="1:42">
      <c r="A1725" s="23">
        <v>1724</v>
      </c>
      <c r="B1725" s="96" t="s">
        <v>2503</v>
      </c>
      <c r="C1725" s="96" t="s">
        <v>1793</v>
      </c>
      <c r="D1725" s="23" t="s">
        <v>1038</v>
      </c>
      <c r="E1725" s="23" t="s">
        <v>588</v>
      </c>
      <c r="F1725" s="23" t="s">
        <v>1034</v>
      </c>
      <c r="G1725" s="96">
        <v>27</v>
      </c>
      <c r="H1725" s="24" t="s">
        <v>2696</v>
      </c>
      <c r="I1725" s="96" t="s">
        <v>122</v>
      </c>
      <c r="J1725" s="96" t="s">
        <v>134</v>
      </c>
      <c r="K1725" s="24">
        <v>20271</v>
      </c>
      <c r="L1725" s="24">
        <v>4</v>
      </c>
      <c r="M1725" s="24">
        <v>2</v>
      </c>
      <c r="Y1725" s="24" t="s">
        <v>2364</v>
      </c>
      <c r="AA1725" s="96" t="s">
        <v>2506</v>
      </c>
      <c r="AC1725" s="96" t="s">
        <v>2507</v>
      </c>
      <c r="AD1725" s="98" t="s">
        <v>2363</v>
      </c>
      <c r="AE1725" s="96">
        <v>4</v>
      </c>
      <c r="AF1725" s="96">
        <v>1</v>
      </c>
      <c r="AG1725" s="96">
        <v>20271</v>
      </c>
      <c r="AH1725" s="96">
        <v>4</v>
      </c>
      <c r="AI1725" s="96">
        <v>2</v>
      </c>
      <c r="AJ1725" s="96" t="s">
        <v>4567</v>
      </c>
      <c r="AK1725" s="96">
        <v>4</v>
      </c>
      <c r="AN1725" s="96">
        <v>0</v>
      </c>
      <c r="AO1725" s="96" t="s">
        <v>2365</v>
      </c>
      <c r="AP1725" s="96" t="s">
        <v>2418</v>
      </c>
    </row>
    <row r="1726" spans="1:42">
      <c r="A1726" s="23">
        <v>1725</v>
      </c>
      <c r="B1726" s="96" t="s">
        <v>2503</v>
      </c>
      <c r="C1726" s="96" t="s">
        <v>1793</v>
      </c>
      <c r="D1726" s="23" t="s">
        <v>1038</v>
      </c>
      <c r="E1726" s="23" t="s">
        <v>588</v>
      </c>
      <c r="F1726" s="23" t="s">
        <v>1034</v>
      </c>
      <c r="G1726" s="96">
        <v>27</v>
      </c>
      <c r="H1726" s="24" t="s">
        <v>5355</v>
      </c>
      <c r="I1726" s="96" t="s">
        <v>121</v>
      </c>
      <c r="J1726" s="96" t="s">
        <v>138</v>
      </c>
      <c r="K1726" s="24">
        <v>10541</v>
      </c>
      <c r="L1726" s="24">
        <v>0</v>
      </c>
      <c r="M1726" s="24">
        <v>1</v>
      </c>
      <c r="Y1726" s="24" t="s">
        <v>2364</v>
      </c>
      <c r="AA1726" s="96" t="s">
        <v>2504</v>
      </c>
      <c r="AC1726" s="96" t="s">
        <v>2505</v>
      </c>
      <c r="AD1726" s="98" t="s">
        <v>2391</v>
      </c>
      <c r="AE1726" s="96">
        <v>16</v>
      </c>
      <c r="AF1726" s="96">
        <v>16</v>
      </c>
      <c r="AG1726" s="96">
        <v>10541</v>
      </c>
      <c r="AH1726" s="96">
        <v>0</v>
      </c>
      <c r="AI1726" s="96">
        <v>1</v>
      </c>
      <c r="AJ1726" s="96" t="s">
        <v>5547</v>
      </c>
      <c r="AK1726" s="96">
        <v>4</v>
      </c>
      <c r="AN1726" s="96">
        <v>0</v>
      </c>
      <c r="AO1726" s="96" t="s">
        <v>2365</v>
      </c>
      <c r="AP1726" s="96" t="s">
        <v>2392</v>
      </c>
    </row>
    <row r="1727" spans="1:42">
      <c r="A1727" s="23">
        <v>1726</v>
      </c>
      <c r="B1727" s="96" t="s">
        <v>2503</v>
      </c>
      <c r="C1727" s="96" t="s">
        <v>1793</v>
      </c>
      <c r="D1727" s="23" t="s">
        <v>1038</v>
      </c>
      <c r="E1727" s="23" t="s">
        <v>588</v>
      </c>
      <c r="F1727" s="23" t="s">
        <v>1034</v>
      </c>
      <c r="G1727" s="96">
        <v>27</v>
      </c>
      <c r="H1727" s="24" t="s">
        <v>5351</v>
      </c>
      <c r="I1727" s="96" t="s">
        <v>123</v>
      </c>
      <c r="J1727" s="96" t="s">
        <v>138</v>
      </c>
      <c r="K1727" s="24">
        <v>10542</v>
      </c>
      <c r="L1727" s="24">
        <v>0</v>
      </c>
      <c r="M1727" s="24">
        <v>1</v>
      </c>
      <c r="Y1727" s="24" t="s">
        <v>2364</v>
      </c>
      <c r="AA1727" s="96" t="s">
        <v>2508</v>
      </c>
      <c r="AC1727" s="96" t="s">
        <v>2509</v>
      </c>
      <c r="AD1727" s="98" t="s">
        <v>2391</v>
      </c>
      <c r="AE1727" s="96">
        <v>16</v>
      </c>
      <c r="AF1727" s="96">
        <v>16</v>
      </c>
      <c r="AG1727" s="96">
        <v>10542</v>
      </c>
      <c r="AH1727" s="96">
        <v>0</v>
      </c>
      <c r="AI1727" s="96">
        <v>1</v>
      </c>
      <c r="AJ1727" s="96" t="s">
        <v>5548</v>
      </c>
      <c r="AK1727" s="96">
        <v>4</v>
      </c>
      <c r="AN1727" s="96">
        <v>0</v>
      </c>
      <c r="AO1727" s="96" t="s">
        <v>2365</v>
      </c>
      <c r="AP1727" s="96" t="s">
        <v>2393</v>
      </c>
    </row>
    <row r="1728" spans="1:42">
      <c r="A1728" s="23">
        <v>1727</v>
      </c>
      <c r="B1728" s="96" t="s">
        <v>2503</v>
      </c>
      <c r="C1728" s="96" t="s">
        <v>1793</v>
      </c>
      <c r="D1728" s="23" t="s">
        <v>1038</v>
      </c>
      <c r="E1728" s="23" t="s">
        <v>588</v>
      </c>
      <c r="F1728" s="23" t="s">
        <v>1034</v>
      </c>
      <c r="G1728" s="96">
        <v>27</v>
      </c>
      <c r="H1728" s="24" t="s">
        <v>5352</v>
      </c>
      <c r="I1728" s="96" t="s">
        <v>123</v>
      </c>
      <c r="J1728" s="96" t="s">
        <v>134</v>
      </c>
      <c r="K1728" s="24">
        <v>20271</v>
      </c>
      <c r="L1728" s="24">
        <v>6</v>
      </c>
      <c r="M1728" s="24">
        <v>2</v>
      </c>
      <c r="Y1728" s="24" t="s">
        <v>2364</v>
      </c>
      <c r="AA1728" s="96" t="s">
        <v>2508</v>
      </c>
      <c r="AC1728" s="96" t="s">
        <v>2509</v>
      </c>
      <c r="AD1728" s="98" t="s">
        <v>2363</v>
      </c>
      <c r="AE1728" s="96">
        <v>4</v>
      </c>
      <c r="AF1728" s="96">
        <v>1</v>
      </c>
      <c r="AG1728" s="96">
        <v>20271</v>
      </c>
      <c r="AH1728" s="96">
        <v>6</v>
      </c>
      <c r="AI1728" s="96">
        <v>2</v>
      </c>
      <c r="AJ1728" s="96" t="s">
        <v>5549</v>
      </c>
      <c r="AK1728" s="96">
        <v>4</v>
      </c>
      <c r="AN1728" s="96">
        <v>0</v>
      </c>
      <c r="AO1728" s="96" t="s">
        <v>2365</v>
      </c>
      <c r="AP1728" s="96" t="s">
        <v>2394</v>
      </c>
    </row>
    <row r="1729" spans="1:42">
      <c r="A1729" s="23">
        <v>1728</v>
      </c>
      <c r="B1729" s="96" t="s">
        <v>2503</v>
      </c>
      <c r="C1729" s="96" t="s">
        <v>1793</v>
      </c>
      <c r="D1729" s="23" t="s">
        <v>1038</v>
      </c>
      <c r="E1729" s="23" t="s">
        <v>588</v>
      </c>
      <c r="F1729" s="23" t="s">
        <v>1034</v>
      </c>
      <c r="G1729" s="96">
        <v>27</v>
      </c>
      <c r="H1729" s="24" t="s">
        <v>5353</v>
      </c>
      <c r="I1729" s="96" t="s">
        <v>123</v>
      </c>
      <c r="J1729" s="96" t="s">
        <v>138</v>
      </c>
      <c r="K1729" s="24">
        <v>10543</v>
      </c>
      <c r="L1729" s="24">
        <v>0</v>
      </c>
      <c r="M1729" s="24">
        <v>1</v>
      </c>
      <c r="Y1729" s="24" t="s">
        <v>2364</v>
      </c>
      <c r="AA1729" s="96" t="s">
        <v>2508</v>
      </c>
      <c r="AC1729" s="96" t="s">
        <v>2509</v>
      </c>
      <c r="AD1729" s="98" t="s">
        <v>2391</v>
      </c>
      <c r="AE1729" s="96">
        <v>16</v>
      </c>
      <c r="AF1729" s="96">
        <v>16</v>
      </c>
      <c r="AG1729" s="96">
        <v>10543</v>
      </c>
      <c r="AH1729" s="96">
        <v>0</v>
      </c>
      <c r="AI1729" s="96">
        <v>1</v>
      </c>
      <c r="AJ1729" s="96" t="s">
        <v>5550</v>
      </c>
      <c r="AK1729" s="96">
        <v>4</v>
      </c>
      <c r="AN1729" s="96">
        <v>0</v>
      </c>
      <c r="AO1729" s="96" t="s">
        <v>2365</v>
      </c>
      <c r="AP1729" s="96" t="s">
        <v>2395</v>
      </c>
    </row>
    <row r="1730" spans="1:42">
      <c r="A1730" s="23">
        <v>1729</v>
      </c>
      <c r="B1730" s="96" t="s">
        <v>2503</v>
      </c>
      <c r="C1730" s="96" t="s">
        <v>1793</v>
      </c>
      <c r="D1730" s="23" t="s">
        <v>1038</v>
      </c>
      <c r="E1730" s="23" t="s">
        <v>588</v>
      </c>
      <c r="F1730" s="23" t="s">
        <v>1034</v>
      </c>
      <c r="G1730" s="96">
        <v>27</v>
      </c>
      <c r="H1730" s="24" t="s">
        <v>5354</v>
      </c>
      <c r="I1730" s="96" t="s">
        <v>123</v>
      </c>
      <c r="J1730" s="96" t="s">
        <v>134</v>
      </c>
      <c r="K1730" s="24">
        <v>20271</v>
      </c>
      <c r="L1730" s="24">
        <v>8</v>
      </c>
      <c r="M1730" s="24">
        <v>2</v>
      </c>
      <c r="Y1730" s="24" t="s">
        <v>2364</v>
      </c>
      <c r="AA1730" s="96" t="s">
        <v>2508</v>
      </c>
      <c r="AC1730" s="96" t="s">
        <v>2509</v>
      </c>
      <c r="AD1730" s="98" t="s">
        <v>2363</v>
      </c>
      <c r="AE1730" s="96">
        <v>4</v>
      </c>
      <c r="AF1730" s="96">
        <v>1</v>
      </c>
      <c r="AG1730" s="96">
        <v>20271</v>
      </c>
      <c r="AH1730" s="96">
        <v>8</v>
      </c>
      <c r="AI1730" s="96">
        <v>2</v>
      </c>
      <c r="AJ1730" s="96" t="s">
        <v>5551</v>
      </c>
      <c r="AK1730" s="96">
        <v>4</v>
      </c>
      <c r="AN1730" s="96">
        <v>0</v>
      </c>
      <c r="AO1730" s="96" t="s">
        <v>2365</v>
      </c>
      <c r="AP1730" s="96" t="s">
        <v>2396</v>
      </c>
    </row>
    <row r="1731" spans="1:42">
      <c r="A1731" s="23">
        <v>1730</v>
      </c>
      <c r="B1731" s="96" t="s">
        <v>2503</v>
      </c>
      <c r="C1731" s="96" t="s">
        <v>1793</v>
      </c>
      <c r="D1731" s="23" t="s">
        <v>1038</v>
      </c>
      <c r="E1731" s="23" t="s">
        <v>588</v>
      </c>
      <c r="F1731" s="23" t="s">
        <v>1034</v>
      </c>
      <c r="G1731" s="96">
        <v>27</v>
      </c>
      <c r="H1731" s="24" t="s">
        <v>2698</v>
      </c>
      <c r="I1731" s="96" t="s">
        <v>121</v>
      </c>
      <c r="J1731" s="96" t="s">
        <v>134</v>
      </c>
      <c r="K1731" s="24">
        <v>20271</v>
      </c>
      <c r="L1731" s="24">
        <v>10</v>
      </c>
      <c r="M1731" s="24">
        <v>1</v>
      </c>
      <c r="Y1731" s="24" t="s">
        <v>2364</v>
      </c>
      <c r="AA1731" s="96" t="s">
        <v>2504</v>
      </c>
      <c r="AC1731" s="96" t="s">
        <v>2505</v>
      </c>
      <c r="AD1731" s="98" t="s">
        <v>2363</v>
      </c>
      <c r="AE1731" s="96">
        <v>4</v>
      </c>
      <c r="AF1731" s="96">
        <v>1</v>
      </c>
      <c r="AG1731" s="96">
        <v>20271</v>
      </c>
      <c r="AH1731" s="96">
        <v>10</v>
      </c>
      <c r="AI1731" s="96">
        <v>1</v>
      </c>
      <c r="AJ1731" s="96" t="s">
        <v>4573</v>
      </c>
      <c r="AK1731" s="96">
        <v>4</v>
      </c>
      <c r="AN1731" s="96">
        <v>0</v>
      </c>
      <c r="AO1731" s="96" t="s">
        <v>2365</v>
      </c>
      <c r="AP1731" s="96" t="s">
        <v>2419</v>
      </c>
    </row>
    <row r="1732" spans="1:42">
      <c r="A1732" s="23">
        <v>1731</v>
      </c>
      <c r="B1732" s="96" t="s">
        <v>2503</v>
      </c>
      <c r="C1732" s="96" t="s">
        <v>1793</v>
      </c>
      <c r="D1732" s="23" t="s">
        <v>1038</v>
      </c>
      <c r="E1732" s="23" t="s">
        <v>588</v>
      </c>
      <c r="F1732" s="23" t="s">
        <v>1034</v>
      </c>
      <c r="G1732" s="96">
        <v>27</v>
      </c>
      <c r="H1732" s="24" t="s">
        <v>2699</v>
      </c>
      <c r="I1732" s="96" t="s">
        <v>121</v>
      </c>
      <c r="J1732" s="96" t="s">
        <v>134</v>
      </c>
      <c r="K1732" s="24">
        <v>20271</v>
      </c>
      <c r="L1732" s="24">
        <v>12</v>
      </c>
      <c r="M1732" s="24">
        <v>1</v>
      </c>
      <c r="Y1732" s="24" t="s">
        <v>2364</v>
      </c>
      <c r="AA1732" s="96" t="s">
        <v>2504</v>
      </c>
      <c r="AC1732" s="96" t="s">
        <v>2505</v>
      </c>
      <c r="AD1732" s="98" t="s">
        <v>2363</v>
      </c>
      <c r="AE1732" s="96">
        <v>4</v>
      </c>
      <c r="AF1732" s="96">
        <v>1</v>
      </c>
      <c r="AG1732" s="96">
        <v>20271</v>
      </c>
      <c r="AH1732" s="96">
        <v>12</v>
      </c>
      <c r="AI1732" s="96">
        <v>1</v>
      </c>
      <c r="AJ1732" s="96" t="s">
        <v>4574</v>
      </c>
      <c r="AK1732" s="96">
        <v>4</v>
      </c>
      <c r="AN1732" s="96">
        <v>0</v>
      </c>
      <c r="AO1732" s="96" t="s">
        <v>2365</v>
      </c>
      <c r="AP1732" s="96" t="s">
        <v>2420</v>
      </c>
    </row>
    <row r="1733" spans="1:42">
      <c r="A1733" s="23">
        <v>1732</v>
      </c>
      <c r="B1733" s="96" t="s">
        <v>2503</v>
      </c>
      <c r="C1733" s="96" t="s">
        <v>1793</v>
      </c>
      <c r="D1733" s="23" t="s">
        <v>1038</v>
      </c>
      <c r="E1733" s="23" t="s">
        <v>588</v>
      </c>
      <c r="F1733" s="23" t="s">
        <v>1034</v>
      </c>
      <c r="G1733" s="96">
        <v>27</v>
      </c>
      <c r="H1733" s="24" t="s">
        <v>2700</v>
      </c>
      <c r="I1733" s="96" t="s">
        <v>121</v>
      </c>
      <c r="J1733" s="96" t="s">
        <v>134</v>
      </c>
      <c r="K1733" s="24">
        <v>20271</v>
      </c>
      <c r="L1733" s="24">
        <v>14</v>
      </c>
      <c r="M1733" s="24">
        <v>1</v>
      </c>
      <c r="Y1733" s="24" t="s">
        <v>2364</v>
      </c>
      <c r="AA1733" s="96" t="s">
        <v>2504</v>
      </c>
      <c r="AC1733" s="96" t="s">
        <v>2505</v>
      </c>
      <c r="AD1733" s="98" t="s">
        <v>2363</v>
      </c>
      <c r="AE1733" s="96">
        <v>4</v>
      </c>
      <c r="AF1733" s="96">
        <v>1</v>
      </c>
      <c r="AG1733" s="96">
        <v>20271</v>
      </c>
      <c r="AH1733" s="96">
        <v>14</v>
      </c>
      <c r="AI1733" s="96">
        <v>1</v>
      </c>
      <c r="AJ1733" s="96" t="s">
        <v>4575</v>
      </c>
      <c r="AK1733" s="96">
        <v>4</v>
      </c>
      <c r="AN1733" s="96">
        <v>0</v>
      </c>
      <c r="AO1733" s="96" t="s">
        <v>2365</v>
      </c>
      <c r="AP1733" s="96" t="s">
        <v>2421</v>
      </c>
    </row>
    <row r="1734" spans="1:42">
      <c r="A1734" s="23">
        <v>1733</v>
      </c>
      <c r="B1734" s="96" t="s">
        <v>2503</v>
      </c>
      <c r="C1734" s="96" t="s">
        <v>1793</v>
      </c>
      <c r="D1734" s="23" t="s">
        <v>1038</v>
      </c>
      <c r="E1734" s="23" t="s">
        <v>588</v>
      </c>
      <c r="F1734" s="23" t="s">
        <v>1034</v>
      </c>
      <c r="G1734" s="96">
        <v>27</v>
      </c>
      <c r="H1734" s="24" t="s">
        <v>2701</v>
      </c>
      <c r="I1734" s="96" t="s">
        <v>121</v>
      </c>
      <c r="J1734" s="96" t="s">
        <v>134</v>
      </c>
      <c r="K1734" s="24">
        <v>20272</v>
      </c>
      <c r="L1734" s="24">
        <v>0</v>
      </c>
      <c r="M1734" s="24">
        <v>32</v>
      </c>
      <c r="Y1734" s="24" t="s">
        <v>2364</v>
      </c>
      <c r="AA1734" s="96" t="s">
        <v>2504</v>
      </c>
      <c r="AC1734" s="96" t="s">
        <v>2505</v>
      </c>
      <c r="AD1734" s="98" t="s">
        <v>2387</v>
      </c>
      <c r="AE1734" s="96">
        <v>4</v>
      </c>
      <c r="AF1734" s="96">
        <v>1</v>
      </c>
      <c r="AG1734" s="96">
        <v>20272</v>
      </c>
      <c r="AH1734" s="96">
        <v>0</v>
      </c>
      <c r="AI1734" s="96">
        <v>32</v>
      </c>
      <c r="AJ1734" s="96" t="s">
        <v>4576</v>
      </c>
      <c r="AK1734" s="96">
        <v>4</v>
      </c>
      <c r="AN1734" s="96">
        <v>0</v>
      </c>
      <c r="AO1734" s="96" t="s">
        <v>2365</v>
      </c>
      <c r="AP1734" s="96" t="s">
        <v>2422</v>
      </c>
    </row>
    <row r="1735" spans="1:42">
      <c r="A1735" s="23">
        <v>1734</v>
      </c>
      <c r="B1735" s="96" t="s">
        <v>2503</v>
      </c>
      <c r="C1735" s="96" t="s">
        <v>1793</v>
      </c>
      <c r="D1735" s="23" t="s">
        <v>1038</v>
      </c>
      <c r="E1735" s="23" t="s">
        <v>588</v>
      </c>
      <c r="F1735" s="23" t="s">
        <v>1034</v>
      </c>
      <c r="G1735" s="96">
        <v>27</v>
      </c>
      <c r="H1735" s="24" t="s">
        <v>2922</v>
      </c>
      <c r="I1735" s="96" t="s">
        <v>121</v>
      </c>
      <c r="J1735" s="96" t="s">
        <v>138</v>
      </c>
      <c r="K1735" s="24">
        <v>10544</v>
      </c>
      <c r="L1735" s="24">
        <v>0</v>
      </c>
      <c r="M1735" s="24">
        <v>2</v>
      </c>
      <c r="Y1735" s="24" t="s">
        <v>2364</v>
      </c>
      <c r="AA1735" s="96" t="s">
        <v>2504</v>
      </c>
      <c r="AC1735" s="96" t="s">
        <v>2505</v>
      </c>
      <c r="AD1735" s="98" t="s">
        <v>2391</v>
      </c>
      <c r="AE1735" s="96">
        <v>16</v>
      </c>
      <c r="AF1735" s="96">
        <v>16</v>
      </c>
      <c r="AG1735" s="96">
        <v>10544</v>
      </c>
      <c r="AH1735" s="96">
        <v>0</v>
      </c>
      <c r="AI1735" s="96">
        <v>2</v>
      </c>
      <c r="AJ1735" s="96" t="s">
        <v>4577</v>
      </c>
      <c r="AK1735" s="96">
        <v>4</v>
      </c>
      <c r="AN1735" s="96">
        <v>0</v>
      </c>
      <c r="AO1735" s="96" t="s">
        <v>2365</v>
      </c>
      <c r="AP1735" s="96" t="s">
        <v>2423</v>
      </c>
    </row>
    <row r="1736" spans="1:42">
      <c r="A1736" s="23">
        <v>1735</v>
      </c>
      <c r="B1736" s="96" t="s">
        <v>2503</v>
      </c>
      <c r="C1736" s="96" t="s">
        <v>1793</v>
      </c>
      <c r="D1736" s="23" t="s">
        <v>1038</v>
      </c>
      <c r="E1736" s="23" t="s">
        <v>588</v>
      </c>
      <c r="F1736" s="23" t="s">
        <v>1034</v>
      </c>
      <c r="G1736" s="96">
        <v>27</v>
      </c>
      <c r="H1736" s="24" t="s">
        <v>2908</v>
      </c>
      <c r="I1736" s="96" t="s">
        <v>123</v>
      </c>
      <c r="J1736" s="96" t="s">
        <v>138</v>
      </c>
      <c r="K1736" s="24">
        <v>10545</v>
      </c>
      <c r="L1736" s="24">
        <v>0</v>
      </c>
      <c r="M1736" s="24">
        <v>1</v>
      </c>
      <c r="Y1736" s="24" t="s">
        <v>2364</v>
      </c>
      <c r="AA1736" s="96" t="s">
        <v>2508</v>
      </c>
      <c r="AC1736" s="96" t="s">
        <v>2509</v>
      </c>
      <c r="AD1736" s="98" t="s">
        <v>2391</v>
      </c>
      <c r="AE1736" s="96">
        <v>16</v>
      </c>
      <c r="AF1736" s="96">
        <v>16</v>
      </c>
      <c r="AG1736" s="96">
        <v>10545</v>
      </c>
      <c r="AH1736" s="96">
        <v>0</v>
      </c>
      <c r="AI1736" s="96">
        <v>1</v>
      </c>
      <c r="AJ1736" s="96" t="s">
        <v>4578</v>
      </c>
      <c r="AK1736" s="96">
        <v>4</v>
      </c>
      <c r="AN1736" s="96">
        <v>0</v>
      </c>
      <c r="AO1736" s="96" t="s">
        <v>2365</v>
      </c>
      <c r="AP1736" s="96" t="s">
        <v>2407</v>
      </c>
    </row>
    <row r="1737" spans="1:42">
      <c r="A1737" s="23">
        <v>1736</v>
      </c>
      <c r="B1737" s="96" t="s">
        <v>2503</v>
      </c>
      <c r="C1737" s="96" t="s">
        <v>1793</v>
      </c>
      <c r="D1737" s="23" t="s">
        <v>1038</v>
      </c>
      <c r="E1737" s="23" t="s">
        <v>588</v>
      </c>
      <c r="F1737" s="23" t="s">
        <v>1034</v>
      </c>
      <c r="G1737" s="96">
        <v>27</v>
      </c>
      <c r="H1737" s="24" t="s">
        <v>2909</v>
      </c>
      <c r="I1737" s="96" t="s">
        <v>123</v>
      </c>
      <c r="J1737" s="96" t="s">
        <v>134</v>
      </c>
      <c r="K1737" s="24">
        <v>20274</v>
      </c>
      <c r="L1737" s="24">
        <v>0</v>
      </c>
      <c r="M1737" s="24">
        <v>2</v>
      </c>
      <c r="Y1737" s="24" t="s">
        <v>2364</v>
      </c>
      <c r="AA1737" s="96" t="s">
        <v>2508</v>
      </c>
      <c r="AC1737" s="96" t="s">
        <v>2509</v>
      </c>
      <c r="AD1737" s="98" t="s">
        <v>2363</v>
      </c>
      <c r="AE1737" s="96">
        <v>4</v>
      </c>
      <c r="AF1737" s="96">
        <v>1</v>
      </c>
      <c r="AG1737" s="96">
        <v>20274</v>
      </c>
      <c r="AH1737" s="96">
        <v>0</v>
      </c>
      <c r="AI1737" s="96">
        <v>2</v>
      </c>
      <c r="AJ1737" s="96" t="s">
        <v>4579</v>
      </c>
      <c r="AK1737" s="96">
        <v>4</v>
      </c>
      <c r="AN1737" s="96">
        <v>0</v>
      </c>
      <c r="AO1737" s="96" t="s">
        <v>2365</v>
      </c>
      <c r="AP1737" s="96" t="s">
        <v>2408</v>
      </c>
    </row>
    <row r="1738" spans="1:42">
      <c r="A1738" s="23">
        <v>1737</v>
      </c>
      <c r="B1738" s="96" t="s">
        <v>2503</v>
      </c>
      <c r="C1738" s="96" t="s">
        <v>1793</v>
      </c>
      <c r="D1738" s="23" t="s">
        <v>1038</v>
      </c>
      <c r="E1738" s="23" t="s">
        <v>588</v>
      </c>
      <c r="F1738" s="23" t="s">
        <v>1034</v>
      </c>
      <c r="G1738" s="96">
        <v>27</v>
      </c>
      <c r="H1738" s="24" t="s">
        <v>2910</v>
      </c>
      <c r="I1738" s="96" t="s">
        <v>123</v>
      </c>
      <c r="J1738" s="96" t="s">
        <v>138</v>
      </c>
      <c r="K1738" s="24">
        <v>10546</v>
      </c>
      <c r="L1738" s="24">
        <v>0</v>
      </c>
      <c r="M1738" s="24">
        <v>1</v>
      </c>
      <c r="Y1738" s="24" t="s">
        <v>2364</v>
      </c>
      <c r="AA1738" s="96" t="s">
        <v>2508</v>
      </c>
      <c r="AC1738" s="96" t="s">
        <v>2509</v>
      </c>
      <c r="AD1738" s="98" t="s">
        <v>2391</v>
      </c>
      <c r="AE1738" s="96">
        <v>16</v>
      </c>
      <c r="AF1738" s="96">
        <v>16</v>
      </c>
      <c r="AG1738" s="96">
        <v>10546</v>
      </c>
      <c r="AH1738" s="96">
        <v>0</v>
      </c>
      <c r="AI1738" s="96">
        <v>1</v>
      </c>
      <c r="AJ1738" s="96" t="s">
        <v>4580</v>
      </c>
      <c r="AK1738" s="96">
        <v>4</v>
      </c>
      <c r="AN1738" s="96">
        <v>0</v>
      </c>
      <c r="AO1738" s="96" t="s">
        <v>2365</v>
      </c>
      <c r="AP1738" s="96" t="s">
        <v>2409</v>
      </c>
    </row>
    <row r="1739" spans="1:42">
      <c r="A1739" s="23">
        <v>1738</v>
      </c>
      <c r="B1739" s="96" t="s">
        <v>2503</v>
      </c>
      <c r="C1739" s="96" t="s">
        <v>1793</v>
      </c>
      <c r="D1739" s="23" t="s">
        <v>1038</v>
      </c>
      <c r="E1739" s="23" t="s">
        <v>588</v>
      </c>
      <c r="F1739" s="23" t="s">
        <v>1034</v>
      </c>
      <c r="G1739" s="96">
        <v>27</v>
      </c>
      <c r="H1739" s="24" t="s">
        <v>2911</v>
      </c>
      <c r="I1739" s="96" t="s">
        <v>123</v>
      </c>
      <c r="J1739" s="96" t="s">
        <v>134</v>
      </c>
      <c r="K1739" s="24">
        <v>20274</v>
      </c>
      <c r="L1739" s="24">
        <v>2</v>
      </c>
      <c r="M1739" s="24">
        <v>2</v>
      </c>
      <c r="Y1739" s="24" t="s">
        <v>2364</v>
      </c>
      <c r="AA1739" s="96" t="s">
        <v>2508</v>
      </c>
      <c r="AC1739" s="96" t="s">
        <v>2509</v>
      </c>
      <c r="AD1739" s="98" t="s">
        <v>2363</v>
      </c>
      <c r="AE1739" s="96">
        <v>4</v>
      </c>
      <c r="AF1739" s="96">
        <v>1</v>
      </c>
      <c r="AG1739" s="96">
        <v>20274</v>
      </c>
      <c r="AH1739" s="96">
        <v>2</v>
      </c>
      <c r="AI1739" s="96">
        <v>2</v>
      </c>
      <c r="AJ1739" s="96" t="s">
        <v>4581</v>
      </c>
      <c r="AK1739" s="96">
        <v>4</v>
      </c>
      <c r="AN1739" s="96">
        <v>0</v>
      </c>
      <c r="AO1739" s="96" t="s">
        <v>2365</v>
      </c>
      <c r="AP1739" s="96" t="s">
        <v>2410</v>
      </c>
    </row>
    <row r="1740" spans="1:42">
      <c r="A1740" s="23">
        <v>1739</v>
      </c>
      <c r="B1740" s="96" t="s">
        <v>2503</v>
      </c>
      <c r="C1740" s="96" t="s">
        <v>1793</v>
      </c>
      <c r="D1740" s="23" t="s">
        <v>1038</v>
      </c>
      <c r="E1740" s="23" t="s">
        <v>588</v>
      </c>
      <c r="F1740" s="23" t="s">
        <v>1034</v>
      </c>
      <c r="G1740" s="96">
        <v>27</v>
      </c>
      <c r="H1740" s="24" t="s">
        <v>2912</v>
      </c>
      <c r="I1740" s="96" t="s">
        <v>123</v>
      </c>
      <c r="J1740" s="96" t="s">
        <v>138</v>
      </c>
      <c r="K1740" s="24">
        <v>10547</v>
      </c>
      <c r="L1740" s="24">
        <v>0</v>
      </c>
      <c r="M1740" s="24">
        <v>1</v>
      </c>
      <c r="Y1740" s="24" t="s">
        <v>2364</v>
      </c>
      <c r="AA1740" s="96" t="s">
        <v>2508</v>
      </c>
      <c r="AC1740" s="96" t="s">
        <v>2509</v>
      </c>
      <c r="AD1740" s="98" t="s">
        <v>2391</v>
      </c>
      <c r="AE1740" s="96">
        <v>16</v>
      </c>
      <c r="AF1740" s="96">
        <v>16</v>
      </c>
      <c r="AG1740" s="96">
        <v>10547</v>
      </c>
      <c r="AH1740" s="96">
        <v>0</v>
      </c>
      <c r="AI1740" s="96">
        <v>1</v>
      </c>
      <c r="AJ1740" s="96" t="s">
        <v>4582</v>
      </c>
      <c r="AK1740" s="96">
        <v>4</v>
      </c>
      <c r="AN1740" s="96">
        <v>0</v>
      </c>
      <c r="AO1740" s="96" t="s">
        <v>2365</v>
      </c>
      <c r="AP1740" s="96" t="s">
        <v>2424</v>
      </c>
    </row>
    <row r="1741" spans="1:42">
      <c r="A1741" s="23">
        <v>1740</v>
      </c>
      <c r="B1741" s="96" t="s">
        <v>2503</v>
      </c>
      <c r="C1741" s="96" t="s">
        <v>1793</v>
      </c>
      <c r="D1741" s="23" t="s">
        <v>1038</v>
      </c>
      <c r="E1741" s="23" t="s">
        <v>588</v>
      </c>
      <c r="F1741" s="23" t="s">
        <v>1034</v>
      </c>
      <c r="G1741" s="96">
        <v>27</v>
      </c>
      <c r="H1741" s="24" t="s">
        <v>2913</v>
      </c>
      <c r="I1741" s="96" t="s">
        <v>123</v>
      </c>
      <c r="J1741" s="96" t="s">
        <v>134</v>
      </c>
      <c r="K1741" s="24">
        <v>20274</v>
      </c>
      <c r="L1741" s="24">
        <v>4</v>
      </c>
      <c r="M1741" s="24">
        <v>2</v>
      </c>
      <c r="Y1741" s="24" t="s">
        <v>2364</v>
      </c>
      <c r="AA1741" s="96" t="s">
        <v>2508</v>
      </c>
      <c r="AC1741" s="96" t="s">
        <v>2509</v>
      </c>
      <c r="AD1741" s="98" t="s">
        <v>2363</v>
      </c>
      <c r="AE1741" s="96">
        <v>4</v>
      </c>
      <c r="AF1741" s="96">
        <v>1</v>
      </c>
      <c r="AG1741" s="96">
        <v>20274</v>
      </c>
      <c r="AH1741" s="96">
        <v>4</v>
      </c>
      <c r="AI1741" s="96">
        <v>2</v>
      </c>
      <c r="AJ1741" s="96" t="s">
        <v>4583</v>
      </c>
      <c r="AK1741" s="96">
        <v>4</v>
      </c>
      <c r="AN1741" s="96">
        <v>0</v>
      </c>
      <c r="AO1741" s="96" t="s">
        <v>2365</v>
      </c>
      <c r="AP1741" s="96" t="s">
        <v>2425</v>
      </c>
    </row>
    <row r="1742" spans="1:42">
      <c r="A1742" s="23">
        <v>1741</v>
      </c>
      <c r="B1742" s="96" t="s">
        <v>2503</v>
      </c>
      <c r="C1742" s="96" t="s">
        <v>1793</v>
      </c>
      <c r="D1742" s="23" t="s">
        <v>1038</v>
      </c>
      <c r="E1742" s="23" t="s">
        <v>588</v>
      </c>
      <c r="F1742" s="23" t="s">
        <v>1034</v>
      </c>
      <c r="G1742" s="96">
        <v>27</v>
      </c>
      <c r="H1742" s="24" t="s">
        <v>2914</v>
      </c>
      <c r="I1742" s="96" t="s">
        <v>123</v>
      </c>
      <c r="J1742" s="96" t="s">
        <v>138</v>
      </c>
      <c r="K1742" s="24">
        <v>10548</v>
      </c>
      <c r="L1742" s="24">
        <v>0</v>
      </c>
      <c r="M1742" s="24">
        <v>1</v>
      </c>
      <c r="Y1742" s="24" t="s">
        <v>2364</v>
      </c>
      <c r="AA1742" s="96" t="s">
        <v>2508</v>
      </c>
      <c r="AC1742" s="96" t="s">
        <v>2509</v>
      </c>
      <c r="AD1742" s="98" t="s">
        <v>2391</v>
      </c>
      <c r="AE1742" s="96">
        <v>16</v>
      </c>
      <c r="AF1742" s="96">
        <v>16</v>
      </c>
      <c r="AG1742" s="96">
        <v>10548</v>
      </c>
      <c r="AH1742" s="96">
        <v>0</v>
      </c>
      <c r="AI1742" s="96">
        <v>1</v>
      </c>
      <c r="AJ1742" s="96" t="s">
        <v>4584</v>
      </c>
      <c r="AK1742" s="96">
        <v>4</v>
      </c>
      <c r="AN1742" s="96">
        <v>0</v>
      </c>
      <c r="AO1742" s="96" t="s">
        <v>2365</v>
      </c>
      <c r="AP1742" s="96" t="s">
        <v>2426</v>
      </c>
    </row>
    <row r="1743" spans="1:42">
      <c r="A1743" s="23">
        <v>1742</v>
      </c>
      <c r="B1743" s="96" t="s">
        <v>2503</v>
      </c>
      <c r="C1743" s="96" t="s">
        <v>1793</v>
      </c>
      <c r="D1743" s="23" t="s">
        <v>1038</v>
      </c>
      <c r="E1743" s="23" t="s">
        <v>588</v>
      </c>
      <c r="F1743" s="23" t="s">
        <v>1034</v>
      </c>
      <c r="G1743" s="96">
        <v>27</v>
      </c>
      <c r="H1743" s="24" t="s">
        <v>2915</v>
      </c>
      <c r="I1743" s="96" t="s">
        <v>123</v>
      </c>
      <c r="J1743" s="96" t="s">
        <v>134</v>
      </c>
      <c r="K1743" s="24">
        <v>20274</v>
      </c>
      <c r="L1743" s="24">
        <v>6</v>
      </c>
      <c r="M1743" s="24">
        <v>2</v>
      </c>
      <c r="Y1743" s="24" t="s">
        <v>2364</v>
      </c>
      <c r="AA1743" s="96" t="s">
        <v>2508</v>
      </c>
      <c r="AC1743" s="96" t="s">
        <v>2509</v>
      </c>
      <c r="AD1743" s="98" t="s">
        <v>2363</v>
      </c>
      <c r="AE1743" s="96">
        <v>4</v>
      </c>
      <c r="AF1743" s="96">
        <v>1</v>
      </c>
      <c r="AG1743" s="96">
        <v>20274</v>
      </c>
      <c r="AH1743" s="96">
        <v>6</v>
      </c>
      <c r="AI1743" s="96">
        <v>2</v>
      </c>
      <c r="AJ1743" s="96" t="s">
        <v>4585</v>
      </c>
      <c r="AK1743" s="96">
        <v>4</v>
      </c>
      <c r="AN1743" s="96">
        <v>0</v>
      </c>
      <c r="AO1743" s="96" t="s">
        <v>2365</v>
      </c>
      <c r="AP1743" s="96" t="s">
        <v>2427</v>
      </c>
    </row>
    <row r="1744" spans="1:42">
      <c r="A1744" s="23">
        <v>1743</v>
      </c>
      <c r="B1744" s="96" t="s">
        <v>2503</v>
      </c>
      <c r="C1744" s="96" t="s">
        <v>1793</v>
      </c>
      <c r="D1744" s="23" t="s">
        <v>1038</v>
      </c>
      <c r="E1744" s="23" t="s">
        <v>588</v>
      </c>
      <c r="F1744" s="23" t="s">
        <v>1034</v>
      </c>
      <c r="G1744" s="96">
        <v>27</v>
      </c>
      <c r="H1744" s="24" t="s">
        <v>2916</v>
      </c>
      <c r="I1744" s="96" t="s">
        <v>123</v>
      </c>
      <c r="J1744" s="96" t="s">
        <v>138</v>
      </c>
      <c r="K1744" s="24">
        <v>10549</v>
      </c>
      <c r="L1744" s="24">
        <v>0</v>
      </c>
      <c r="M1744" s="24">
        <v>1</v>
      </c>
      <c r="Y1744" s="24" t="s">
        <v>2364</v>
      </c>
      <c r="AA1744" s="96" t="s">
        <v>2508</v>
      </c>
      <c r="AC1744" s="96" t="s">
        <v>2509</v>
      </c>
      <c r="AD1744" s="98" t="s">
        <v>2391</v>
      </c>
      <c r="AE1744" s="96">
        <v>16</v>
      </c>
      <c r="AF1744" s="96">
        <v>16</v>
      </c>
      <c r="AG1744" s="96">
        <v>10549</v>
      </c>
      <c r="AH1744" s="96">
        <v>0</v>
      </c>
      <c r="AI1744" s="96">
        <v>1</v>
      </c>
      <c r="AJ1744" s="96" t="s">
        <v>4586</v>
      </c>
      <c r="AK1744" s="96">
        <v>4</v>
      </c>
      <c r="AN1744" s="96">
        <v>0</v>
      </c>
      <c r="AO1744" s="96" t="s">
        <v>2365</v>
      </c>
      <c r="AP1744" s="96" t="s">
        <v>2428</v>
      </c>
    </row>
    <row r="1745" spans="1:42">
      <c r="A1745" s="23">
        <v>1744</v>
      </c>
      <c r="B1745" s="96" t="s">
        <v>2503</v>
      </c>
      <c r="C1745" s="96" t="s">
        <v>1793</v>
      </c>
      <c r="D1745" s="23" t="s">
        <v>1038</v>
      </c>
      <c r="E1745" s="23" t="s">
        <v>588</v>
      </c>
      <c r="F1745" s="23" t="s">
        <v>1034</v>
      </c>
      <c r="G1745" s="96">
        <v>27</v>
      </c>
      <c r="H1745" s="24" t="s">
        <v>2917</v>
      </c>
      <c r="I1745" s="96" t="s">
        <v>123</v>
      </c>
      <c r="J1745" s="96" t="s">
        <v>134</v>
      </c>
      <c r="K1745" s="24">
        <v>20274</v>
      </c>
      <c r="L1745" s="24">
        <v>8</v>
      </c>
      <c r="M1745" s="24">
        <v>2</v>
      </c>
      <c r="Y1745" s="24" t="s">
        <v>2364</v>
      </c>
      <c r="AA1745" s="96" t="s">
        <v>2508</v>
      </c>
      <c r="AC1745" s="96" t="s">
        <v>2509</v>
      </c>
      <c r="AD1745" s="98" t="s">
        <v>2363</v>
      </c>
      <c r="AE1745" s="96">
        <v>4</v>
      </c>
      <c r="AF1745" s="96">
        <v>1</v>
      </c>
      <c r="AG1745" s="96">
        <v>20274</v>
      </c>
      <c r="AH1745" s="96">
        <v>8</v>
      </c>
      <c r="AI1745" s="96">
        <v>2</v>
      </c>
      <c r="AJ1745" s="96" t="s">
        <v>4587</v>
      </c>
      <c r="AK1745" s="96">
        <v>4</v>
      </c>
      <c r="AN1745" s="96">
        <v>0</v>
      </c>
      <c r="AO1745" s="96" t="s">
        <v>2365</v>
      </c>
      <c r="AP1745" s="96" t="s">
        <v>2429</v>
      </c>
    </row>
    <row r="1746" spans="1:42">
      <c r="A1746" s="23">
        <v>1745</v>
      </c>
      <c r="B1746" s="96" t="s">
        <v>2503</v>
      </c>
      <c r="C1746" s="96" t="s">
        <v>1793</v>
      </c>
      <c r="D1746" s="23" t="s">
        <v>1038</v>
      </c>
      <c r="E1746" s="23" t="s">
        <v>588</v>
      </c>
      <c r="F1746" s="23" t="s">
        <v>1034</v>
      </c>
      <c r="G1746" s="96">
        <v>27</v>
      </c>
      <c r="H1746" s="24" t="s">
        <v>2918</v>
      </c>
      <c r="I1746" s="96" t="s">
        <v>123</v>
      </c>
      <c r="J1746" s="96" t="s">
        <v>138</v>
      </c>
      <c r="K1746" s="24">
        <v>10550</v>
      </c>
      <c r="L1746" s="24">
        <v>0</v>
      </c>
      <c r="M1746" s="24">
        <v>1</v>
      </c>
      <c r="Y1746" s="24" t="s">
        <v>2364</v>
      </c>
      <c r="AA1746" s="96" t="s">
        <v>2508</v>
      </c>
      <c r="AC1746" s="96" t="s">
        <v>2509</v>
      </c>
      <c r="AD1746" s="98" t="s">
        <v>2391</v>
      </c>
      <c r="AE1746" s="96">
        <v>16</v>
      </c>
      <c r="AF1746" s="96">
        <v>16</v>
      </c>
      <c r="AG1746" s="96">
        <v>10550</v>
      </c>
      <c r="AH1746" s="96">
        <v>0</v>
      </c>
      <c r="AI1746" s="96">
        <v>1</v>
      </c>
      <c r="AJ1746" s="96" t="s">
        <v>4588</v>
      </c>
      <c r="AK1746" s="96">
        <v>4</v>
      </c>
      <c r="AN1746" s="96">
        <v>0</v>
      </c>
      <c r="AO1746" s="96" t="s">
        <v>2365</v>
      </c>
      <c r="AP1746" s="96" t="s">
        <v>2430</v>
      </c>
    </row>
    <row r="1747" spans="1:42">
      <c r="A1747" s="23">
        <v>1746</v>
      </c>
      <c r="B1747" s="96" t="s">
        <v>2503</v>
      </c>
      <c r="C1747" s="96" t="s">
        <v>1793</v>
      </c>
      <c r="D1747" s="23" t="s">
        <v>1038</v>
      </c>
      <c r="E1747" s="23" t="s">
        <v>588</v>
      </c>
      <c r="F1747" s="23" t="s">
        <v>1034</v>
      </c>
      <c r="G1747" s="96">
        <v>27</v>
      </c>
      <c r="H1747" s="24" t="s">
        <v>2919</v>
      </c>
      <c r="I1747" s="96" t="s">
        <v>123</v>
      </c>
      <c r="J1747" s="96" t="s">
        <v>134</v>
      </c>
      <c r="K1747" s="24">
        <v>20274</v>
      </c>
      <c r="L1747" s="24">
        <v>10</v>
      </c>
      <c r="M1747" s="24">
        <v>2</v>
      </c>
      <c r="Y1747" s="24" t="s">
        <v>2364</v>
      </c>
      <c r="AA1747" s="96" t="s">
        <v>2508</v>
      </c>
      <c r="AC1747" s="96" t="s">
        <v>2509</v>
      </c>
      <c r="AD1747" s="98" t="s">
        <v>2363</v>
      </c>
      <c r="AE1747" s="96">
        <v>4</v>
      </c>
      <c r="AF1747" s="96">
        <v>1</v>
      </c>
      <c r="AG1747" s="96">
        <v>20274</v>
      </c>
      <c r="AH1747" s="96">
        <v>10</v>
      </c>
      <c r="AI1747" s="96">
        <v>2</v>
      </c>
      <c r="AJ1747" s="96" t="s">
        <v>4589</v>
      </c>
      <c r="AK1747" s="96">
        <v>4</v>
      </c>
      <c r="AN1747" s="96">
        <v>0</v>
      </c>
      <c r="AO1747" s="96" t="s">
        <v>2365</v>
      </c>
      <c r="AP1747" s="96" t="s">
        <v>2431</v>
      </c>
    </row>
    <row r="1748" spans="1:42">
      <c r="A1748" s="23">
        <v>1747</v>
      </c>
      <c r="B1748" s="96" t="s">
        <v>2503</v>
      </c>
      <c r="C1748" s="96" t="s">
        <v>1793</v>
      </c>
      <c r="D1748" s="23" t="s">
        <v>1038</v>
      </c>
      <c r="E1748" s="23" t="s">
        <v>588</v>
      </c>
      <c r="F1748" s="23" t="s">
        <v>1034</v>
      </c>
      <c r="G1748" s="96">
        <v>27</v>
      </c>
      <c r="H1748" s="24" t="s">
        <v>2702</v>
      </c>
      <c r="I1748" s="96" t="s">
        <v>121</v>
      </c>
      <c r="J1748" s="96" t="s">
        <v>134</v>
      </c>
      <c r="K1748" s="24">
        <v>20274</v>
      </c>
      <c r="L1748" s="24">
        <v>12</v>
      </c>
      <c r="M1748" s="24">
        <v>1</v>
      </c>
      <c r="Y1748" s="24" t="s">
        <v>2364</v>
      </c>
      <c r="AA1748" s="96" t="s">
        <v>2504</v>
      </c>
      <c r="AC1748" s="96" t="s">
        <v>2505</v>
      </c>
      <c r="AD1748" s="98" t="s">
        <v>2363</v>
      </c>
      <c r="AE1748" s="96">
        <v>4</v>
      </c>
      <c r="AF1748" s="96">
        <v>1</v>
      </c>
      <c r="AG1748" s="96">
        <v>20274</v>
      </c>
      <c r="AH1748" s="96">
        <v>12</v>
      </c>
      <c r="AI1748" s="96">
        <v>1</v>
      </c>
      <c r="AJ1748" s="96" t="s">
        <v>4590</v>
      </c>
      <c r="AK1748" s="96">
        <v>4</v>
      </c>
      <c r="AN1748" s="96">
        <v>0</v>
      </c>
      <c r="AO1748" s="96" t="s">
        <v>2365</v>
      </c>
      <c r="AP1748" s="96" t="s">
        <v>2432</v>
      </c>
    </row>
    <row r="1749" spans="1:42">
      <c r="A1749" s="23">
        <v>1748</v>
      </c>
      <c r="B1749" s="96" t="s">
        <v>2503</v>
      </c>
      <c r="C1749" s="96" t="s">
        <v>1793</v>
      </c>
      <c r="D1749" s="23" t="s">
        <v>1038</v>
      </c>
      <c r="E1749" s="23" t="s">
        <v>588</v>
      </c>
      <c r="F1749" s="23" t="s">
        <v>1034</v>
      </c>
      <c r="G1749" s="96">
        <v>27</v>
      </c>
      <c r="H1749" s="24" t="s">
        <v>2703</v>
      </c>
      <c r="I1749" s="96" t="s">
        <v>121</v>
      </c>
      <c r="J1749" s="96" t="s">
        <v>134</v>
      </c>
      <c r="K1749" s="24">
        <v>20274</v>
      </c>
      <c r="L1749" s="24">
        <v>14</v>
      </c>
      <c r="M1749" s="24">
        <v>1</v>
      </c>
      <c r="Y1749" s="24" t="s">
        <v>2364</v>
      </c>
      <c r="AA1749" s="96" t="s">
        <v>2504</v>
      </c>
      <c r="AC1749" s="96" t="s">
        <v>2505</v>
      </c>
      <c r="AD1749" s="98" t="s">
        <v>2363</v>
      </c>
      <c r="AE1749" s="96">
        <v>4</v>
      </c>
      <c r="AF1749" s="96">
        <v>1</v>
      </c>
      <c r="AG1749" s="96">
        <v>20274</v>
      </c>
      <c r="AH1749" s="96">
        <v>14</v>
      </c>
      <c r="AI1749" s="96">
        <v>1</v>
      </c>
      <c r="AJ1749" s="96" t="s">
        <v>4591</v>
      </c>
      <c r="AK1749" s="96">
        <v>4</v>
      </c>
      <c r="AN1749" s="96">
        <v>0</v>
      </c>
      <c r="AO1749" s="96" t="s">
        <v>2365</v>
      </c>
      <c r="AP1749" s="96" t="s">
        <v>2433</v>
      </c>
    </row>
    <row r="1750" spans="1:42">
      <c r="A1750" s="23">
        <v>1749</v>
      </c>
      <c r="B1750" s="96" t="s">
        <v>2503</v>
      </c>
      <c r="C1750" s="96" t="s">
        <v>1793</v>
      </c>
      <c r="D1750" s="23" t="s">
        <v>1038</v>
      </c>
      <c r="E1750" s="23" t="s">
        <v>588</v>
      </c>
      <c r="F1750" s="23" t="s">
        <v>1034</v>
      </c>
      <c r="G1750" s="96">
        <v>27</v>
      </c>
      <c r="H1750" s="24" t="s">
        <v>2704</v>
      </c>
      <c r="I1750" s="96" t="s">
        <v>121</v>
      </c>
      <c r="J1750" s="96" t="s">
        <v>134</v>
      </c>
      <c r="K1750" s="24">
        <v>20275</v>
      </c>
      <c r="L1750" s="24">
        <v>0</v>
      </c>
      <c r="M1750" s="24">
        <v>1</v>
      </c>
      <c r="Y1750" s="24" t="s">
        <v>2364</v>
      </c>
      <c r="AA1750" s="96" t="s">
        <v>2504</v>
      </c>
      <c r="AC1750" s="96" t="s">
        <v>2505</v>
      </c>
      <c r="AD1750" s="98" t="s">
        <v>2363</v>
      </c>
      <c r="AE1750" s="96">
        <v>4</v>
      </c>
      <c r="AF1750" s="96">
        <v>1</v>
      </c>
      <c r="AG1750" s="96">
        <v>20275</v>
      </c>
      <c r="AH1750" s="96">
        <v>0</v>
      </c>
      <c r="AI1750" s="96">
        <v>1</v>
      </c>
      <c r="AJ1750" s="96" t="s">
        <v>4592</v>
      </c>
      <c r="AK1750" s="96">
        <v>4</v>
      </c>
      <c r="AN1750" s="96">
        <v>0</v>
      </c>
      <c r="AO1750" s="96" t="s">
        <v>2365</v>
      </c>
      <c r="AP1750" s="96" t="s">
        <v>2434</v>
      </c>
    </row>
    <row r="1751" spans="1:42">
      <c r="A1751" s="23">
        <v>1750</v>
      </c>
      <c r="B1751" s="96" t="s">
        <v>2503</v>
      </c>
      <c r="C1751" s="96" t="s">
        <v>1793</v>
      </c>
      <c r="D1751" s="23" t="s">
        <v>1038</v>
      </c>
      <c r="E1751" s="23" t="s">
        <v>588</v>
      </c>
      <c r="F1751" s="23" t="s">
        <v>1034</v>
      </c>
      <c r="G1751" s="96">
        <v>27</v>
      </c>
      <c r="H1751" s="24" t="s">
        <v>2705</v>
      </c>
      <c r="I1751" s="96" t="s">
        <v>121</v>
      </c>
      <c r="J1751" s="96" t="s">
        <v>134</v>
      </c>
      <c r="K1751" s="24">
        <v>20275</v>
      </c>
      <c r="L1751" s="24">
        <v>1</v>
      </c>
      <c r="M1751" s="24">
        <v>1</v>
      </c>
      <c r="Y1751" s="24" t="s">
        <v>2364</v>
      </c>
      <c r="AA1751" s="96" t="s">
        <v>2504</v>
      </c>
      <c r="AC1751" s="96" t="s">
        <v>2505</v>
      </c>
      <c r="AD1751" s="98" t="s">
        <v>2363</v>
      </c>
      <c r="AE1751" s="96">
        <v>4</v>
      </c>
      <c r="AF1751" s="96">
        <v>1</v>
      </c>
      <c r="AG1751" s="96">
        <v>20275</v>
      </c>
      <c r="AH1751" s="96">
        <v>1</v>
      </c>
      <c r="AI1751" s="96">
        <v>1</v>
      </c>
      <c r="AJ1751" s="96" t="s">
        <v>4593</v>
      </c>
      <c r="AK1751" s="96">
        <v>4</v>
      </c>
      <c r="AN1751" s="96">
        <v>0</v>
      </c>
      <c r="AO1751" s="96" t="s">
        <v>2365</v>
      </c>
      <c r="AP1751" s="96" t="s">
        <v>2435</v>
      </c>
    </row>
    <row r="1752" spans="1:42">
      <c r="A1752" s="23">
        <v>1751</v>
      </c>
      <c r="B1752" s="96" t="s">
        <v>2503</v>
      </c>
      <c r="C1752" s="96" t="s">
        <v>1793</v>
      </c>
      <c r="D1752" s="23" t="s">
        <v>1038</v>
      </c>
      <c r="E1752" s="23" t="s">
        <v>588</v>
      </c>
      <c r="F1752" s="23" t="s">
        <v>1034</v>
      </c>
      <c r="G1752" s="96">
        <v>27</v>
      </c>
      <c r="H1752" s="24" t="s">
        <v>2706</v>
      </c>
      <c r="I1752" s="96" t="s">
        <v>121</v>
      </c>
      <c r="J1752" s="96" t="s">
        <v>134</v>
      </c>
      <c r="K1752" s="24">
        <v>20275</v>
      </c>
      <c r="L1752" s="24">
        <v>2</v>
      </c>
      <c r="M1752" s="24">
        <v>1</v>
      </c>
      <c r="Y1752" s="24" t="s">
        <v>2364</v>
      </c>
      <c r="AA1752" s="96" t="s">
        <v>2504</v>
      </c>
      <c r="AC1752" s="96" t="s">
        <v>2505</v>
      </c>
      <c r="AD1752" s="98" t="s">
        <v>2363</v>
      </c>
      <c r="AE1752" s="96">
        <v>4</v>
      </c>
      <c r="AF1752" s="96">
        <v>1</v>
      </c>
      <c r="AG1752" s="96">
        <v>20275</v>
      </c>
      <c r="AH1752" s="96">
        <v>2</v>
      </c>
      <c r="AI1752" s="96">
        <v>1</v>
      </c>
      <c r="AJ1752" s="96" t="s">
        <v>4594</v>
      </c>
      <c r="AK1752" s="96">
        <v>4</v>
      </c>
      <c r="AN1752" s="96">
        <v>0</v>
      </c>
      <c r="AO1752" s="96" t="s">
        <v>2365</v>
      </c>
      <c r="AP1752" s="96" t="s">
        <v>2436</v>
      </c>
    </row>
    <row r="1753" spans="1:42">
      <c r="A1753" s="23">
        <v>1752</v>
      </c>
      <c r="B1753" s="96" t="s">
        <v>2503</v>
      </c>
      <c r="C1753" s="96" t="s">
        <v>1793</v>
      </c>
      <c r="D1753" s="23" t="s">
        <v>1038</v>
      </c>
      <c r="E1753" s="23" t="s">
        <v>588</v>
      </c>
      <c r="F1753" s="23" t="s">
        <v>1034</v>
      </c>
      <c r="G1753" s="96">
        <v>27</v>
      </c>
      <c r="H1753" s="24" t="s">
        <v>2707</v>
      </c>
      <c r="I1753" s="96" t="s">
        <v>121</v>
      </c>
      <c r="J1753" s="96" t="s">
        <v>134</v>
      </c>
      <c r="K1753" s="24">
        <v>20275</v>
      </c>
      <c r="L1753" s="24">
        <v>3</v>
      </c>
      <c r="M1753" s="24">
        <v>1</v>
      </c>
      <c r="Y1753" s="24" t="s">
        <v>2364</v>
      </c>
      <c r="AA1753" s="96" t="s">
        <v>2504</v>
      </c>
      <c r="AC1753" s="96" t="s">
        <v>2505</v>
      </c>
      <c r="AD1753" s="98" t="s">
        <v>2363</v>
      </c>
      <c r="AE1753" s="96">
        <v>4</v>
      </c>
      <c r="AF1753" s="96">
        <v>1</v>
      </c>
      <c r="AG1753" s="96">
        <v>20275</v>
      </c>
      <c r="AH1753" s="96">
        <v>3</v>
      </c>
      <c r="AI1753" s="96">
        <v>1</v>
      </c>
      <c r="AJ1753" s="96" t="s">
        <v>4595</v>
      </c>
      <c r="AK1753" s="96">
        <v>4</v>
      </c>
      <c r="AN1753" s="96">
        <v>0</v>
      </c>
      <c r="AO1753" s="96" t="s">
        <v>2365</v>
      </c>
      <c r="AP1753" s="96" t="s">
        <v>2437</v>
      </c>
    </row>
    <row r="1754" spans="1:42">
      <c r="A1754" s="23">
        <v>1753</v>
      </c>
      <c r="B1754" s="96" t="s">
        <v>2503</v>
      </c>
      <c r="C1754" s="96" t="s">
        <v>1793</v>
      </c>
      <c r="D1754" s="23" t="s">
        <v>1038</v>
      </c>
      <c r="E1754" s="23" t="s">
        <v>588</v>
      </c>
      <c r="F1754" s="23" t="s">
        <v>1034</v>
      </c>
      <c r="G1754" s="96">
        <v>27</v>
      </c>
      <c r="H1754" s="24" t="s">
        <v>2708</v>
      </c>
      <c r="I1754" s="96" t="s">
        <v>121</v>
      </c>
      <c r="J1754" s="96" t="s">
        <v>134</v>
      </c>
      <c r="K1754" s="24">
        <v>20275</v>
      </c>
      <c r="L1754" s="24">
        <v>4</v>
      </c>
      <c r="M1754" s="24">
        <v>1</v>
      </c>
      <c r="Y1754" s="24" t="s">
        <v>2364</v>
      </c>
      <c r="AA1754" s="96" t="s">
        <v>2504</v>
      </c>
      <c r="AC1754" s="96" t="s">
        <v>2505</v>
      </c>
      <c r="AD1754" s="98" t="s">
        <v>2363</v>
      </c>
      <c r="AE1754" s="96">
        <v>4</v>
      </c>
      <c r="AF1754" s="96">
        <v>1</v>
      </c>
      <c r="AG1754" s="96">
        <v>20275</v>
      </c>
      <c r="AH1754" s="96">
        <v>4</v>
      </c>
      <c r="AI1754" s="96">
        <v>1</v>
      </c>
      <c r="AJ1754" s="96" t="s">
        <v>4596</v>
      </c>
      <c r="AK1754" s="96">
        <v>4</v>
      </c>
      <c r="AN1754" s="96">
        <v>0</v>
      </c>
      <c r="AO1754" s="96" t="s">
        <v>2365</v>
      </c>
      <c r="AP1754" s="96" t="s">
        <v>2438</v>
      </c>
    </row>
    <row r="1755" spans="1:42">
      <c r="A1755" s="23">
        <v>1754</v>
      </c>
      <c r="B1755" s="96" t="s">
        <v>2503</v>
      </c>
      <c r="C1755" s="96" t="s">
        <v>1793</v>
      </c>
      <c r="D1755" s="23" t="s">
        <v>1038</v>
      </c>
      <c r="E1755" s="23" t="s">
        <v>588</v>
      </c>
      <c r="F1755" s="23" t="s">
        <v>1034</v>
      </c>
      <c r="G1755" s="96">
        <v>27</v>
      </c>
      <c r="H1755" s="24" t="s">
        <v>2709</v>
      </c>
      <c r="I1755" s="96" t="s">
        <v>121</v>
      </c>
      <c r="J1755" s="96" t="s">
        <v>134</v>
      </c>
      <c r="K1755" s="24">
        <v>20275</v>
      </c>
      <c r="L1755" s="24">
        <v>5</v>
      </c>
      <c r="M1755" s="24">
        <v>1</v>
      </c>
      <c r="Y1755" s="24" t="s">
        <v>2364</v>
      </c>
      <c r="AA1755" s="96" t="s">
        <v>2504</v>
      </c>
      <c r="AC1755" s="96" t="s">
        <v>2505</v>
      </c>
      <c r="AD1755" s="98" t="s">
        <v>2363</v>
      </c>
      <c r="AE1755" s="96">
        <v>4</v>
      </c>
      <c r="AF1755" s="96">
        <v>1</v>
      </c>
      <c r="AG1755" s="96">
        <v>20275</v>
      </c>
      <c r="AH1755" s="96">
        <v>5</v>
      </c>
      <c r="AI1755" s="96">
        <v>1</v>
      </c>
      <c r="AJ1755" s="96" t="s">
        <v>4597</v>
      </c>
      <c r="AK1755" s="96">
        <v>4</v>
      </c>
      <c r="AN1755" s="96">
        <v>0</v>
      </c>
      <c r="AO1755" s="96" t="s">
        <v>2365</v>
      </c>
      <c r="AP1755" s="96" t="s">
        <v>2439</v>
      </c>
    </row>
    <row r="1756" spans="1:42">
      <c r="A1756" s="23">
        <v>1755</v>
      </c>
      <c r="B1756" s="96" t="s">
        <v>2503</v>
      </c>
      <c r="C1756" s="96" t="s">
        <v>1793</v>
      </c>
      <c r="D1756" s="23" t="s">
        <v>1038</v>
      </c>
      <c r="E1756" s="23" t="s">
        <v>588</v>
      </c>
      <c r="F1756" s="23" t="s">
        <v>1034</v>
      </c>
      <c r="G1756" s="96">
        <v>27</v>
      </c>
      <c r="H1756" s="24" t="s">
        <v>2710</v>
      </c>
      <c r="I1756" s="96" t="s">
        <v>121</v>
      </c>
      <c r="J1756" s="96" t="s">
        <v>134</v>
      </c>
      <c r="K1756" s="24">
        <v>20275</v>
      </c>
      <c r="L1756" s="24">
        <v>6</v>
      </c>
      <c r="M1756" s="24">
        <v>1</v>
      </c>
      <c r="Y1756" s="24" t="s">
        <v>2364</v>
      </c>
      <c r="AA1756" s="96" t="s">
        <v>2504</v>
      </c>
      <c r="AC1756" s="96" t="s">
        <v>2505</v>
      </c>
      <c r="AD1756" s="98" t="s">
        <v>2363</v>
      </c>
      <c r="AE1756" s="96">
        <v>4</v>
      </c>
      <c r="AF1756" s="96">
        <v>1</v>
      </c>
      <c r="AG1756" s="96">
        <v>20275</v>
      </c>
      <c r="AH1756" s="96">
        <v>6</v>
      </c>
      <c r="AI1756" s="96">
        <v>1</v>
      </c>
      <c r="AJ1756" s="96" t="s">
        <v>4598</v>
      </c>
      <c r="AK1756" s="96">
        <v>4</v>
      </c>
      <c r="AN1756" s="96">
        <v>0</v>
      </c>
      <c r="AO1756" s="96" t="s">
        <v>2365</v>
      </c>
      <c r="AP1756" s="96" t="s">
        <v>2440</v>
      </c>
    </row>
    <row r="1757" spans="1:42">
      <c r="A1757" s="23">
        <v>1756</v>
      </c>
      <c r="B1757" s="96" t="s">
        <v>2503</v>
      </c>
      <c r="C1757" s="96" t="s">
        <v>1793</v>
      </c>
      <c r="D1757" s="23" t="s">
        <v>1038</v>
      </c>
      <c r="E1757" s="23" t="s">
        <v>588</v>
      </c>
      <c r="F1757" s="23" t="s">
        <v>1034</v>
      </c>
      <c r="G1757" s="96">
        <v>27</v>
      </c>
      <c r="H1757" s="24" t="s">
        <v>2711</v>
      </c>
      <c r="I1757" s="96" t="s">
        <v>121</v>
      </c>
      <c r="J1757" s="96" t="s">
        <v>134</v>
      </c>
      <c r="K1757" s="24">
        <v>20275</v>
      </c>
      <c r="L1757" s="24">
        <v>7</v>
      </c>
      <c r="M1757" s="24">
        <v>1</v>
      </c>
      <c r="Y1757" s="24" t="s">
        <v>2364</v>
      </c>
      <c r="AA1757" s="96" t="s">
        <v>2504</v>
      </c>
      <c r="AC1757" s="96" t="s">
        <v>2505</v>
      </c>
      <c r="AD1757" s="98" t="s">
        <v>2363</v>
      </c>
      <c r="AE1757" s="96">
        <v>4</v>
      </c>
      <c r="AF1757" s="96">
        <v>1</v>
      </c>
      <c r="AG1757" s="96">
        <v>20275</v>
      </c>
      <c r="AH1757" s="96">
        <v>7</v>
      </c>
      <c r="AI1757" s="96">
        <v>1</v>
      </c>
      <c r="AJ1757" s="96" t="s">
        <v>4599</v>
      </c>
      <c r="AK1757" s="96">
        <v>4</v>
      </c>
      <c r="AN1757" s="96">
        <v>0</v>
      </c>
      <c r="AO1757" s="96" t="s">
        <v>2365</v>
      </c>
      <c r="AP1757" s="96" t="s">
        <v>2441</v>
      </c>
    </row>
    <row r="1758" spans="1:42">
      <c r="A1758" s="23">
        <v>1757</v>
      </c>
      <c r="B1758" s="96" t="s">
        <v>2503</v>
      </c>
      <c r="C1758" s="96" t="s">
        <v>1793</v>
      </c>
      <c r="D1758" s="23" t="s">
        <v>1038</v>
      </c>
      <c r="E1758" s="23" t="s">
        <v>588</v>
      </c>
      <c r="F1758" s="23" t="s">
        <v>1034</v>
      </c>
      <c r="G1758" s="96">
        <v>27</v>
      </c>
      <c r="H1758" s="24" t="s">
        <v>2712</v>
      </c>
      <c r="I1758" s="96" t="s">
        <v>121</v>
      </c>
      <c r="J1758" s="96" t="s">
        <v>134</v>
      </c>
      <c r="K1758" s="24">
        <v>20275</v>
      </c>
      <c r="L1758" s="24">
        <v>8</v>
      </c>
      <c r="M1758" s="24">
        <v>1</v>
      </c>
      <c r="Y1758" s="24" t="s">
        <v>2364</v>
      </c>
      <c r="AA1758" s="96" t="s">
        <v>2504</v>
      </c>
      <c r="AC1758" s="96" t="s">
        <v>2505</v>
      </c>
      <c r="AD1758" s="98" t="s">
        <v>2363</v>
      </c>
      <c r="AE1758" s="96">
        <v>4</v>
      </c>
      <c r="AF1758" s="96">
        <v>1</v>
      </c>
      <c r="AG1758" s="96">
        <v>20275</v>
      </c>
      <c r="AH1758" s="96">
        <v>8</v>
      </c>
      <c r="AI1758" s="96">
        <v>1</v>
      </c>
      <c r="AJ1758" s="96" t="s">
        <v>4600</v>
      </c>
      <c r="AK1758" s="96">
        <v>4</v>
      </c>
      <c r="AN1758" s="96">
        <v>0</v>
      </c>
      <c r="AO1758" s="96" t="s">
        <v>2365</v>
      </c>
      <c r="AP1758" s="96" t="s">
        <v>2442</v>
      </c>
    </row>
    <row r="1759" spans="1:42">
      <c r="A1759" s="23">
        <v>1758</v>
      </c>
      <c r="B1759" s="96" t="s">
        <v>2503</v>
      </c>
      <c r="C1759" s="96" t="s">
        <v>1793</v>
      </c>
      <c r="D1759" s="23" t="s">
        <v>1038</v>
      </c>
      <c r="E1759" s="23" t="s">
        <v>588</v>
      </c>
      <c r="F1759" s="23" t="s">
        <v>1034</v>
      </c>
      <c r="G1759" s="96">
        <v>27</v>
      </c>
      <c r="H1759" s="24" t="s">
        <v>2713</v>
      </c>
      <c r="I1759" s="96" t="s">
        <v>121</v>
      </c>
      <c r="J1759" s="96" t="s">
        <v>134</v>
      </c>
      <c r="K1759" s="24">
        <v>20275</v>
      </c>
      <c r="L1759" s="24">
        <v>9</v>
      </c>
      <c r="M1759" s="24">
        <v>1</v>
      </c>
      <c r="Y1759" s="24" t="s">
        <v>2364</v>
      </c>
      <c r="AA1759" s="96" t="s">
        <v>2504</v>
      </c>
      <c r="AC1759" s="96" t="s">
        <v>2505</v>
      </c>
      <c r="AD1759" s="98" t="s">
        <v>2363</v>
      </c>
      <c r="AE1759" s="96">
        <v>4</v>
      </c>
      <c r="AF1759" s="96">
        <v>1</v>
      </c>
      <c r="AG1759" s="96">
        <v>20275</v>
      </c>
      <c r="AH1759" s="96">
        <v>9</v>
      </c>
      <c r="AI1759" s="96">
        <v>1</v>
      </c>
      <c r="AJ1759" s="96" t="s">
        <v>4601</v>
      </c>
      <c r="AK1759" s="96">
        <v>4</v>
      </c>
      <c r="AN1759" s="96">
        <v>0</v>
      </c>
      <c r="AO1759" s="96" t="s">
        <v>2365</v>
      </c>
      <c r="AP1759" s="96" t="s">
        <v>2443</v>
      </c>
    </row>
    <row r="1760" spans="1:42">
      <c r="A1760" s="23">
        <v>1759</v>
      </c>
      <c r="B1760" s="96" t="s">
        <v>2503</v>
      </c>
      <c r="C1760" s="96" t="s">
        <v>1793</v>
      </c>
      <c r="D1760" s="23" t="s">
        <v>1038</v>
      </c>
      <c r="E1760" s="23" t="s">
        <v>588</v>
      </c>
      <c r="F1760" s="23" t="s">
        <v>1034</v>
      </c>
      <c r="G1760" s="96">
        <v>27</v>
      </c>
      <c r="H1760" s="24" t="s">
        <v>2714</v>
      </c>
      <c r="I1760" s="96" t="s">
        <v>121</v>
      </c>
      <c r="J1760" s="96" t="s">
        <v>134</v>
      </c>
      <c r="K1760" s="24">
        <v>20275</v>
      </c>
      <c r="L1760" s="24">
        <v>10</v>
      </c>
      <c r="M1760" s="24">
        <v>1</v>
      </c>
      <c r="Y1760" s="24" t="s">
        <v>2364</v>
      </c>
      <c r="AA1760" s="96" t="s">
        <v>2504</v>
      </c>
      <c r="AC1760" s="96" t="s">
        <v>2505</v>
      </c>
      <c r="AD1760" s="98" t="s">
        <v>2363</v>
      </c>
      <c r="AE1760" s="96">
        <v>4</v>
      </c>
      <c r="AF1760" s="96">
        <v>1</v>
      </c>
      <c r="AG1760" s="96">
        <v>20275</v>
      </c>
      <c r="AH1760" s="96">
        <v>10</v>
      </c>
      <c r="AI1760" s="96">
        <v>1</v>
      </c>
      <c r="AJ1760" s="96" t="s">
        <v>4602</v>
      </c>
      <c r="AK1760" s="96">
        <v>4</v>
      </c>
      <c r="AN1760" s="96">
        <v>0</v>
      </c>
      <c r="AO1760" s="96" t="s">
        <v>2365</v>
      </c>
      <c r="AP1760" s="96" t="s">
        <v>2444</v>
      </c>
    </row>
    <row r="1761" spans="1:42">
      <c r="A1761" s="23">
        <v>1760</v>
      </c>
      <c r="B1761" s="96" t="s">
        <v>2503</v>
      </c>
      <c r="C1761" s="96" t="s">
        <v>1793</v>
      </c>
      <c r="D1761" s="23" t="s">
        <v>1038</v>
      </c>
      <c r="E1761" s="23" t="s">
        <v>588</v>
      </c>
      <c r="F1761" s="23" t="s">
        <v>1034</v>
      </c>
      <c r="G1761" s="96">
        <v>27</v>
      </c>
      <c r="H1761" s="24" t="s">
        <v>2715</v>
      </c>
      <c r="I1761" s="96" t="s">
        <v>121</v>
      </c>
      <c r="J1761" s="96" t="s">
        <v>134</v>
      </c>
      <c r="K1761" s="24">
        <v>20275</v>
      </c>
      <c r="L1761" s="24">
        <v>11</v>
      </c>
      <c r="M1761" s="24">
        <v>1</v>
      </c>
      <c r="Y1761" s="24" t="s">
        <v>2364</v>
      </c>
      <c r="AA1761" s="96" t="s">
        <v>2504</v>
      </c>
      <c r="AC1761" s="96" t="s">
        <v>2505</v>
      </c>
      <c r="AD1761" s="98" t="s">
        <v>2363</v>
      </c>
      <c r="AE1761" s="96">
        <v>4</v>
      </c>
      <c r="AF1761" s="96">
        <v>1</v>
      </c>
      <c r="AG1761" s="96">
        <v>20275</v>
      </c>
      <c r="AH1761" s="96">
        <v>11</v>
      </c>
      <c r="AI1761" s="96">
        <v>1</v>
      </c>
      <c r="AJ1761" s="96" t="s">
        <v>4603</v>
      </c>
      <c r="AK1761" s="96">
        <v>4</v>
      </c>
      <c r="AN1761" s="96">
        <v>0</v>
      </c>
      <c r="AO1761" s="96" t="s">
        <v>2365</v>
      </c>
      <c r="AP1761" s="96" t="s">
        <v>2445</v>
      </c>
    </row>
    <row r="1762" spans="1:42">
      <c r="A1762" s="23">
        <v>1761</v>
      </c>
      <c r="B1762" s="96" t="s">
        <v>2503</v>
      </c>
      <c r="C1762" s="96" t="s">
        <v>1793</v>
      </c>
      <c r="D1762" s="23" t="s">
        <v>1038</v>
      </c>
      <c r="E1762" s="23" t="s">
        <v>588</v>
      </c>
      <c r="F1762" s="23" t="s">
        <v>1034</v>
      </c>
      <c r="G1762" s="96">
        <v>27</v>
      </c>
      <c r="H1762" s="24" t="s">
        <v>2716</v>
      </c>
      <c r="I1762" s="96" t="s">
        <v>121</v>
      </c>
      <c r="J1762" s="96" t="s">
        <v>134</v>
      </c>
      <c r="K1762" s="24">
        <v>20276</v>
      </c>
      <c r="L1762" s="24">
        <v>0</v>
      </c>
      <c r="M1762" s="24">
        <v>16</v>
      </c>
      <c r="Y1762" s="24" t="s">
        <v>2364</v>
      </c>
      <c r="AA1762" s="96" t="s">
        <v>2504</v>
      </c>
      <c r="AC1762" s="96" t="s">
        <v>2505</v>
      </c>
      <c r="AD1762" s="98" t="s">
        <v>2387</v>
      </c>
      <c r="AE1762" s="96">
        <v>4</v>
      </c>
      <c r="AF1762" s="96">
        <v>1</v>
      </c>
      <c r="AG1762" s="96">
        <v>20276</v>
      </c>
      <c r="AH1762" s="96">
        <v>0</v>
      </c>
      <c r="AI1762" s="96">
        <v>16</v>
      </c>
      <c r="AJ1762" s="96" t="s">
        <v>4604</v>
      </c>
      <c r="AK1762" s="96">
        <v>4</v>
      </c>
      <c r="AN1762" s="96">
        <v>0</v>
      </c>
      <c r="AO1762" s="96" t="s">
        <v>2365</v>
      </c>
      <c r="AP1762" s="96" t="s">
        <v>2446</v>
      </c>
    </row>
    <row r="1763" spans="1:42">
      <c r="A1763" s="23">
        <v>1762</v>
      </c>
      <c r="B1763" s="96" t="s">
        <v>2503</v>
      </c>
      <c r="C1763" s="96" t="s">
        <v>1793</v>
      </c>
      <c r="D1763" s="23" t="s">
        <v>1038</v>
      </c>
      <c r="E1763" s="23" t="s">
        <v>588</v>
      </c>
      <c r="F1763" s="23" t="s">
        <v>1036</v>
      </c>
      <c r="G1763" s="96">
        <v>28</v>
      </c>
      <c r="H1763" s="24" t="s">
        <v>2694</v>
      </c>
      <c r="I1763" s="96" t="s">
        <v>122</v>
      </c>
      <c r="J1763" s="96" t="s">
        <v>134</v>
      </c>
      <c r="K1763" s="24">
        <v>20281</v>
      </c>
      <c r="L1763" s="24">
        <v>0</v>
      </c>
      <c r="M1763" s="24">
        <v>2</v>
      </c>
      <c r="Y1763" s="24" t="s">
        <v>2364</v>
      </c>
      <c r="AA1763" s="96" t="s">
        <v>2506</v>
      </c>
      <c r="AC1763" s="96" t="s">
        <v>2507</v>
      </c>
      <c r="AD1763" s="98" t="s">
        <v>2363</v>
      </c>
      <c r="AE1763" s="96">
        <v>4</v>
      </c>
      <c r="AF1763" s="96">
        <v>1</v>
      </c>
      <c r="AG1763" s="96">
        <v>20281</v>
      </c>
      <c r="AH1763" s="96">
        <v>0</v>
      </c>
      <c r="AI1763" s="96">
        <v>2</v>
      </c>
      <c r="AJ1763" s="96" t="s">
        <v>4605</v>
      </c>
      <c r="AK1763" s="96">
        <v>4</v>
      </c>
      <c r="AN1763" s="96">
        <v>0</v>
      </c>
      <c r="AO1763" s="96" t="s">
        <v>2365</v>
      </c>
      <c r="AP1763" s="96" t="s">
        <v>2390</v>
      </c>
    </row>
    <row r="1764" spans="1:42">
      <c r="A1764" s="23">
        <v>1763</v>
      </c>
      <c r="B1764" s="96" t="s">
        <v>2503</v>
      </c>
      <c r="C1764" s="96" t="s">
        <v>1793</v>
      </c>
      <c r="D1764" s="23" t="s">
        <v>1038</v>
      </c>
      <c r="E1764" s="23" t="s">
        <v>588</v>
      </c>
      <c r="F1764" s="23" t="s">
        <v>1036</v>
      </c>
      <c r="G1764" s="96">
        <v>28</v>
      </c>
      <c r="H1764" s="24" t="s">
        <v>2695</v>
      </c>
      <c r="I1764" s="96" t="s">
        <v>122</v>
      </c>
      <c r="J1764" s="96" t="s">
        <v>134</v>
      </c>
      <c r="K1764" s="24">
        <v>20281</v>
      </c>
      <c r="L1764" s="24">
        <v>2</v>
      </c>
      <c r="M1764" s="24">
        <v>1</v>
      </c>
      <c r="Y1764" s="24" t="s">
        <v>2364</v>
      </c>
      <c r="AA1764" s="96" t="s">
        <v>2506</v>
      </c>
      <c r="AC1764" s="96" t="s">
        <v>2507</v>
      </c>
      <c r="AD1764" s="98" t="s">
        <v>2363</v>
      </c>
      <c r="AE1764" s="96">
        <v>4</v>
      </c>
      <c r="AF1764" s="96">
        <v>1</v>
      </c>
      <c r="AG1764" s="96">
        <v>20281</v>
      </c>
      <c r="AH1764" s="96">
        <v>2</v>
      </c>
      <c r="AI1764" s="96">
        <v>1</v>
      </c>
      <c r="AJ1764" s="96" t="s">
        <v>4606</v>
      </c>
      <c r="AK1764" s="96">
        <v>4</v>
      </c>
      <c r="AN1764" s="96">
        <v>0</v>
      </c>
      <c r="AO1764" s="96" t="s">
        <v>2365</v>
      </c>
      <c r="AP1764" s="96" t="s">
        <v>2389</v>
      </c>
    </row>
    <row r="1765" spans="1:42">
      <c r="A1765" s="23">
        <v>1764</v>
      </c>
      <c r="B1765" s="96" t="s">
        <v>2503</v>
      </c>
      <c r="C1765" s="96" t="s">
        <v>1793</v>
      </c>
      <c r="D1765" s="23" t="s">
        <v>1038</v>
      </c>
      <c r="E1765" s="23" t="s">
        <v>588</v>
      </c>
      <c r="F1765" s="23" t="s">
        <v>1036</v>
      </c>
      <c r="G1765" s="96">
        <v>28</v>
      </c>
      <c r="H1765" s="24" t="s">
        <v>2696</v>
      </c>
      <c r="I1765" s="96" t="s">
        <v>122</v>
      </c>
      <c r="J1765" s="96" t="s">
        <v>134</v>
      </c>
      <c r="K1765" s="24">
        <v>20281</v>
      </c>
      <c r="L1765" s="24">
        <v>4</v>
      </c>
      <c r="M1765" s="24">
        <v>2</v>
      </c>
      <c r="Y1765" s="24" t="s">
        <v>2364</v>
      </c>
      <c r="AA1765" s="96" t="s">
        <v>2506</v>
      </c>
      <c r="AC1765" s="96" t="s">
        <v>2507</v>
      </c>
      <c r="AD1765" s="98" t="s">
        <v>2363</v>
      </c>
      <c r="AE1765" s="96">
        <v>4</v>
      </c>
      <c r="AF1765" s="96">
        <v>1</v>
      </c>
      <c r="AG1765" s="96">
        <v>20281</v>
      </c>
      <c r="AH1765" s="96">
        <v>4</v>
      </c>
      <c r="AI1765" s="96">
        <v>2</v>
      </c>
      <c r="AJ1765" s="96" t="s">
        <v>4607</v>
      </c>
      <c r="AK1765" s="96">
        <v>4</v>
      </c>
      <c r="AN1765" s="96">
        <v>0</v>
      </c>
      <c r="AO1765" s="96" t="s">
        <v>2365</v>
      </c>
      <c r="AP1765" s="96" t="s">
        <v>2418</v>
      </c>
    </row>
    <row r="1766" spans="1:42">
      <c r="A1766" s="23">
        <v>1765</v>
      </c>
      <c r="B1766" s="96" t="s">
        <v>2503</v>
      </c>
      <c r="C1766" s="96" t="s">
        <v>1793</v>
      </c>
      <c r="D1766" s="23" t="s">
        <v>1038</v>
      </c>
      <c r="E1766" s="23" t="s">
        <v>588</v>
      </c>
      <c r="F1766" s="23" t="s">
        <v>1036</v>
      </c>
      <c r="G1766" s="96">
        <v>28</v>
      </c>
      <c r="H1766" s="24" t="s">
        <v>5355</v>
      </c>
      <c r="I1766" s="96" t="s">
        <v>121</v>
      </c>
      <c r="J1766" s="96" t="s">
        <v>138</v>
      </c>
      <c r="K1766" s="24">
        <v>10561</v>
      </c>
      <c r="L1766" s="24">
        <v>0</v>
      </c>
      <c r="M1766" s="24">
        <v>1</v>
      </c>
      <c r="Y1766" s="24" t="s">
        <v>2364</v>
      </c>
      <c r="AA1766" s="96" t="s">
        <v>2504</v>
      </c>
      <c r="AC1766" s="96" t="s">
        <v>2505</v>
      </c>
      <c r="AD1766" s="98" t="s">
        <v>2391</v>
      </c>
      <c r="AE1766" s="96">
        <v>16</v>
      </c>
      <c r="AF1766" s="96">
        <v>16</v>
      </c>
      <c r="AG1766" s="96">
        <v>10561</v>
      </c>
      <c r="AH1766" s="96">
        <v>0</v>
      </c>
      <c r="AI1766" s="96">
        <v>1</v>
      </c>
      <c r="AJ1766" s="96" t="s">
        <v>5552</v>
      </c>
      <c r="AK1766" s="96">
        <v>4</v>
      </c>
      <c r="AN1766" s="96">
        <v>0</v>
      </c>
      <c r="AO1766" s="96" t="s">
        <v>2365</v>
      </c>
      <c r="AP1766" s="96" t="s">
        <v>2392</v>
      </c>
    </row>
    <row r="1767" spans="1:42">
      <c r="A1767" s="23">
        <v>1766</v>
      </c>
      <c r="B1767" s="96" t="s">
        <v>2503</v>
      </c>
      <c r="C1767" s="96" t="s">
        <v>1793</v>
      </c>
      <c r="D1767" s="23" t="s">
        <v>1038</v>
      </c>
      <c r="E1767" s="23" t="s">
        <v>588</v>
      </c>
      <c r="F1767" s="23" t="s">
        <v>1036</v>
      </c>
      <c r="G1767" s="96">
        <v>28</v>
      </c>
      <c r="H1767" s="24" t="s">
        <v>5351</v>
      </c>
      <c r="I1767" s="96" t="s">
        <v>123</v>
      </c>
      <c r="J1767" s="96" t="s">
        <v>138</v>
      </c>
      <c r="K1767" s="24">
        <v>10562</v>
      </c>
      <c r="L1767" s="24">
        <v>0</v>
      </c>
      <c r="M1767" s="24">
        <v>1</v>
      </c>
      <c r="Y1767" s="24" t="s">
        <v>2364</v>
      </c>
      <c r="AA1767" s="96" t="s">
        <v>2508</v>
      </c>
      <c r="AC1767" s="96" t="s">
        <v>2509</v>
      </c>
      <c r="AD1767" s="98" t="s">
        <v>2391</v>
      </c>
      <c r="AE1767" s="96">
        <v>16</v>
      </c>
      <c r="AF1767" s="96">
        <v>16</v>
      </c>
      <c r="AG1767" s="96">
        <v>10562</v>
      </c>
      <c r="AH1767" s="96">
        <v>0</v>
      </c>
      <c r="AI1767" s="96">
        <v>1</v>
      </c>
      <c r="AJ1767" s="96" t="s">
        <v>5553</v>
      </c>
      <c r="AK1767" s="96">
        <v>4</v>
      </c>
      <c r="AN1767" s="96">
        <v>0</v>
      </c>
      <c r="AO1767" s="96" t="s">
        <v>2365</v>
      </c>
      <c r="AP1767" s="96" t="s">
        <v>2393</v>
      </c>
    </row>
    <row r="1768" spans="1:42">
      <c r="A1768" s="23">
        <v>1767</v>
      </c>
      <c r="B1768" s="96" t="s">
        <v>2503</v>
      </c>
      <c r="C1768" s="96" t="s">
        <v>1793</v>
      </c>
      <c r="D1768" s="23" t="s">
        <v>1038</v>
      </c>
      <c r="E1768" s="23" t="s">
        <v>588</v>
      </c>
      <c r="F1768" s="23" t="s">
        <v>1036</v>
      </c>
      <c r="G1768" s="96">
        <v>28</v>
      </c>
      <c r="H1768" s="24" t="s">
        <v>5352</v>
      </c>
      <c r="I1768" s="96" t="s">
        <v>123</v>
      </c>
      <c r="J1768" s="96" t="s">
        <v>134</v>
      </c>
      <c r="K1768" s="24">
        <v>20281</v>
      </c>
      <c r="L1768" s="24">
        <v>6</v>
      </c>
      <c r="M1768" s="24">
        <v>2</v>
      </c>
      <c r="Y1768" s="24" t="s">
        <v>2364</v>
      </c>
      <c r="AA1768" s="96" t="s">
        <v>2508</v>
      </c>
      <c r="AC1768" s="96" t="s">
        <v>2509</v>
      </c>
      <c r="AD1768" s="98" t="s">
        <v>2363</v>
      </c>
      <c r="AE1768" s="96">
        <v>4</v>
      </c>
      <c r="AF1768" s="96">
        <v>1</v>
      </c>
      <c r="AG1768" s="96">
        <v>20281</v>
      </c>
      <c r="AH1768" s="96">
        <v>6</v>
      </c>
      <c r="AI1768" s="96">
        <v>2</v>
      </c>
      <c r="AJ1768" s="96" t="s">
        <v>5554</v>
      </c>
      <c r="AK1768" s="96">
        <v>4</v>
      </c>
      <c r="AN1768" s="96">
        <v>0</v>
      </c>
      <c r="AO1768" s="96" t="s">
        <v>2365</v>
      </c>
      <c r="AP1768" s="96" t="s">
        <v>2394</v>
      </c>
    </row>
    <row r="1769" spans="1:42">
      <c r="A1769" s="23">
        <v>1768</v>
      </c>
      <c r="B1769" s="96" t="s">
        <v>2503</v>
      </c>
      <c r="C1769" s="96" t="s">
        <v>1793</v>
      </c>
      <c r="D1769" s="23" t="s">
        <v>1038</v>
      </c>
      <c r="E1769" s="23" t="s">
        <v>588</v>
      </c>
      <c r="F1769" s="23" t="s">
        <v>1036</v>
      </c>
      <c r="G1769" s="96">
        <v>28</v>
      </c>
      <c r="H1769" s="24" t="s">
        <v>5353</v>
      </c>
      <c r="I1769" s="96" t="s">
        <v>123</v>
      </c>
      <c r="J1769" s="96" t="s">
        <v>138</v>
      </c>
      <c r="K1769" s="24">
        <v>10563</v>
      </c>
      <c r="L1769" s="24">
        <v>0</v>
      </c>
      <c r="M1769" s="24">
        <v>1</v>
      </c>
      <c r="Y1769" s="24" t="s">
        <v>2364</v>
      </c>
      <c r="AA1769" s="96" t="s">
        <v>2508</v>
      </c>
      <c r="AC1769" s="96" t="s">
        <v>2509</v>
      </c>
      <c r="AD1769" s="98" t="s">
        <v>2391</v>
      </c>
      <c r="AE1769" s="96">
        <v>16</v>
      </c>
      <c r="AF1769" s="96">
        <v>16</v>
      </c>
      <c r="AG1769" s="96">
        <v>10563</v>
      </c>
      <c r="AH1769" s="96">
        <v>0</v>
      </c>
      <c r="AI1769" s="96">
        <v>1</v>
      </c>
      <c r="AJ1769" s="96" t="s">
        <v>5555</v>
      </c>
      <c r="AK1769" s="96">
        <v>4</v>
      </c>
      <c r="AN1769" s="96">
        <v>0</v>
      </c>
      <c r="AO1769" s="96" t="s">
        <v>2365</v>
      </c>
      <c r="AP1769" s="96" t="s">
        <v>2395</v>
      </c>
    </row>
    <row r="1770" spans="1:42">
      <c r="A1770" s="23">
        <v>1769</v>
      </c>
      <c r="B1770" s="96" t="s">
        <v>2503</v>
      </c>
      <c r="C1770" s="96" t="s">
        <v>1793</v>
      </c>
      <c r="D1770" s="23" t="s">
        <v>1038</v>
      </c>
      <c r="E1770" s="23" t="s">
        <v>588</v>
      </c>
      <c r="F1770" s="23" t="s">
        <v>1036</v>
      </c>
      <c r="G1770" s="96">
        <v>28</v>
      </c>
      <c r="H1770" s="24" t="s">
        <v>5354</v>
      </c>
      <c r="I1770" s="96" t="s">
        <v>123</v>
      </c>
      <c r="J1770" s="96" t="s">
        <v>134</v>
      </c>
      <c r="K1770" s="24">
        <v>20281</v>
      </c>
      <c r="L1770" s="24">
        <v>8</v>
      </c>
      <c r="M1770" s="24">
        <v>2</v>
      </c>
      <c r="Y1770" s="24" t="s">
        <v>2364</v>
      </c>
      <c r="AA1770" s="96" t="s">
        <v>2508</v>
      </c>
      <c r="AC1770" s="96" t="s">
        <v>2509</v>
      </c>
      <c r="AD1770" s="98" t="s">
        <v>2363</v>
      </c>
      <c r="AE1770" s="96">
        <v>4</v>
      </c>
      <c r="AF1770" s="96">
        <v>1</v>
      </c>
      <c r="AG1770" s="96">
        <v>20281</v>
      </c>
      <c r="AH1770" s="96">
        <v>8</v>
      </c>
      <c r="AI1770" s="96">
        <v>2</v>
      </c>
      <c r="AJ1770" s="96" t="s">
        <v>5556</v>
      </c>
      <c r="AK1770" s="96">
        <v>4</v>
      </c>
      <c r="AN1770" s="96">
        <v>0</v>
      </c>
      <c r="AO1770" s="96" t="s">
        <v>2365</v>
      </c>
      <c r="AP1770" s="96" t="s">
        <v>2396</v>
      </c>
    </row>
    <row r="1771" spans="1:42">
      <c r="A1771" s="23">
        <v>1770</v>
      </c>
      <c r="B1771" s="96" t="s">
        <v>2503</v>
      </c>
      <c r="C1771" s="96" t="s">
        <v>1793</v>
      </c>
      <c r="D1771" s="23" t="s">
        <v>1038</v>
      </c>
      <c r="E1771" s="23" t="s">
        <v>588</v>
      </c>
      <c r="F1771" s="23" t="s">
        <v>1036</v>
      </c>
      <c r="G1771" s="96">
        <v>28</v>
      </c>
      <c r="H1771" s="24" t="s">
        <v>2698</v>
      </c>
      <c r="I1771" s="96" t="s">
        <v>121</v>
      </c>
      <c r="J1771" s="96" t="s">
        <v>134</v>
      </c>
      <c r="K1771" s="24">
        <v>20281</v>
      </c>
      <c r="L1771" s="24">
        <v>10</v>
      </c>
      <c r="M1771" s="24">
        <v>1</v>
      </c>
      <c r="Y1771" s="24" t="s">
        <v>2364</v>
      </c>
      <c r="AA1771" s="96" t="s">
        <v>2504</v>
      </c>
      <c r="AC1771" s="96" t="s">
        <v>2505</v>
      </c>
      <c r="AD1771" s="98" t="s">
        <v>2363</v>
      </c>
      <c r="AE1771" s="96">
        <v>4</v>
      </c>
      <c r="AF1771" s="96">
        <v>1</v>
      </c>
      <c r="AG1771" s="96">
        <v>20281</v>
      </c>
      <c r="AH1771" s="96">
        <v>10</v>
      </c>
      <c r="AI1771" s="96">
        <v>1</v>
      </c>
      <c r="AJ1771" s="96" t="s">
        <v>4613</v>
      </c>
      <c r="AK1771" s="96">
        <v>4</v>
      </c>
      <c r="AN1771" s="96">
        <v>0</v>
      </c>
      <c r="AO1771" s="96" t="s">
        <v>2365</v>
      </c>
      <c r="AP1771" s="96" t="s">
        <v>2419</v>
      </c>
    </row>
    <row r="1772" spans="1:42">
      <c r="A1772" s="23">
        <v>1771</v>
      </c>
      <c r="B1772" s="96" t="s">
        <v>2503</v>
      </c>
      <c r="C1772" s="96" t="s">
        <v>1793</v>
      </c>
      <c r="D1772" s="23" t="s">
        <v>1038</v>
      </c>
      <c r="E1772" s="23" t="s">
        <v>588</v>
      </c>
      <c r="F1772" s="23" t="s">
        <v>1036</v>
      </c>
      <c r="G1772" s="96">
        <v>28</v>
      </c>
      <c r="H1772" s="24" t="s">
        <v>2699</v>
      </c>
      <c r="I1772" s="96" t="s">
        <v>121</v>
      </c>
      <c r="J1772" s="96" t="s">
        <v>134</v>
      </c>
      <c r="K1772" s="24">
        <v>20281</v>
      </c>
      <c r="L1772" s="24">
        <v>12</v>
      </c>
      <c r="M1772" s="24">
        <v>1</v>
      </c>
      <c r="Y1772" s="24" t="s">
        <v>2364</v>
      </c>
      <c r="AA1772" s="96" t="s">
        <v>2504</v>
      </c>
      <c r="AC1772" s="96" t="s">
        <v>2505</v>
      </c>
      <c r="AD1772" s="98" t="s">
        <v>2363</v>
      </c>
      <c r="AE1772" s="96">
        <v>4</v>
      </c>
      <c r="AF1772" s="96">
        <v>1</v>
      </c>
      <c r="AG1772" s="96">
        <v>20281</v>
      </c>
      <c r="AH1772" s="96">
        <v>12</v>
      </c>
      <c r="AI1772" s="96">
        <v>1</v>
      </c>
      <c r="AJ1772" s="96" t="s">
        <v>4614</v>
      </c>
      <c r="AK1772" s="96">
        <v>4</v>
      </c>
      <c r="AN1772" s="96">
        <v>0</v>
      </c>
      <c r="AO1772" s="96" t="s">
        <v>2365</v>
      </c>
      <c r="AP1772" s="96" t="s">
        <v>2420</v>
      </c>
    </row>
    <row r="1773" spans="1:42">
      <c r="A1773" s="23">
        <v>1772</v>
      </c>
      <c r="B1773" s="96" t="s">
        <v>2503</v>
      </c>
      <c r="C1773" s="96" t="s">
        <v>1793</v>
      </c>
      <c r="D1773" s="23" t="s">
        <v>1038</v>
      </c>
      <c r="E1773" s="23" t="s">
        <v>588</v>
      </c>
      <c r="F1773" s="23" t="s">
        <v>1036</v>
      </c>
      <c r="G1773" s="96">
        <v>28</v>
      </c>
      <c r="H1773" s="24" t="s">
        <v>2700</v>
      </c>
      <c r="I1773" s="96" t="s">
        <v>121</v>
      </c>
      <c r="J1773" s="96" t="s">
        <v>134</v>
      </c>
      <c r="K1773" s="24">
        <v>20281</v>
      </c>
      <c r="L1773" s="24">
        <v>14</v>
      </c>
      <c r="M1773" s="24">
        <v>1</v>
      </c>
      <c r="Y1773" s="24" t="s">
        <v>2364</v>
      </c>
      <c r="AA1773" s="96" t="s">
        <v>2504</v>
      </c>
      <c r="AC1773" s="96" t="s">
        <v>2505</v>
      </c>
      <c r="AD1773" s="98" t="s">
        <v>2363</v>
      </c>
      <c r="AE1773" s="96">
        <v>4</v>
      </c>
      <c r="AF1773" s="96">
        <v>1</v>
      </c>
      <c r="AG1773" s="96">
        <v>20281</v>
      </c>
      <c r="AH1773" s="96">
        <v>14</v>
      </c>
      <c r="AI1773" s="96">
        <v>1</v>
      </c>
      <c r="AJ1773" s="96" t="s">
        <v>4615</v>
      </c>
      <c r="AK1773" s="96">
        <v>4</v>
      </c>
      <c r="AN1773" s="96">
        <v>0</v>
      </c>
      <c r="AO1773" s="96" t="s">
        <v>2365</v>
      </c>
      <c r="AP1773" s="96" t="s">
        <v>2421</v>
      </c>
    </row>
    <row r="1774" spans="1:42">
      <c r="A1774" s="23">
        <v>1773</v>
      </c>
      <c r="B1774" s="96" t="s">
        <v>2503</v>
      </c>
      <c r="C1774" s="96" t="s">
        <v>1793</v>
      </c>
      <c r="D1774" s="23" t="s">
        <v>1038</v>
      </c>
      <c r="E1774" s="23" t="s">
        <v>588</v>
      </c>
      <c r="F1774" s="23" t="s">
        <v>1036</v>
      </c>
      <c r="G1774" s="96">
        <v>28</v>
      </c>
      <c r="H1774" s="24" t="s">
        <v>2701</v>
      </c>
      <c r="I1774" s="96" t="s">
        <v>121</v>
      </c>
      <c r="J1774" s="96" t="s">
        <v>134</v>
      </c>
      <c r="K1774" s="24">
        <v>20282</v>
      </c>
      <c r="L1774" s="24">
        <v>0</v>
      </c>
      <c r="M1774" s="24">
        <v>32</v>
      </c>
      <c r="Y1774" s="24" t="s">
        <v>2364</v>
      </c>
      <c r="AA1774" s="96" t="s">
        <v>2504</v>
      </c>
      <c r="AC1774" s="96" t="s">
        <v>2505</v>
      </c>
      <c r="AD1774" s="98" t="s">
        <v>2387</v>
      </c>
      <c r="AE1774" s="96">
        <v>4</v>
      </c>
      <c r="AF1774" s="96">
        <v>1</v>
      </c>
      <c r="AG1774" s="96">
        <v>20282</v>
      </c>
      <c r="AH1774" s="96">
        <v>0</v>
      </c>
      <c r="AI1774" s="96">
        <v>32</v>
      </c>
      <c r="AJ1774" s="96" t="s">
        <v>4616</v>
      </c>
      <c r="AK1774" s="96">
        <v>4</v>
      </c>
      <c r="AN1774" s="96">
        <v>0</v>
      </c>
      <c r="AO1774" s="96" t="s">
        <v>2365</v>
      </c>
      <c r="AP1774" s="96" t="s">
        <v>2422</v>
      </c>
    </row>
    <row r="1775" spans="1:42">
      <c r="A1775" s="23">
        <v>1774</v>
      </c>
      <c r="B1775" s="96" t="s">
        <v>2503</v>
      </c>
      <c r="C1775" s="96" t="s">
        <v>1793</v>
      </c>
      <c r="D1775" s="23" t="s">
        <v>1038</v>
      </c>
      <c r="E1775" s="23" t="s">
        <v>588</v>
      </c>
      <c r="F1775" s="23" t="s">
        <v>1036</v>
      </c>
      <c r="G1775" s="96">
        <v>28</v>
      </c>
      <c r="H1775" s="24" t="s">
        <v>2922</v>
      </c>
      <c r="I1775" s="96" t="s">
        <v>121</v>
      </c>
      <c r="J1775" s="96" t="s">
        <v>138</v>
      </c>
      <c r="K1775" s="24">
        <v>10564</v>
      </c>
      <c r="L1775" s="24">
        <v>0</v>
      </c>
      <c r="M1775" s="24">
        <v>2</v>
      </c>
      <c r="Y1775" s="24" t="s">
        <v>2364</v>
      </c>
      <c r="AA1775" s="96" t="s">
        <v>2504</v>
      </c>
      <c r="AC1775" s="96" t="s">
        <v>2505</v>
      </c>
      <c r="AD1775" s="98" t="s">
        <v>2391</v>
      </c>
      <c r="AE1775" s="96">
        <v>16</v>
      </c>
      <c r="AF1775" s="96">
        <v>16</v>
      </c>
      <c r="AG1775" s="96">
        <v>10564</v>
      </c>
      <c r="AH1775" s="96">
        <v>0</v>
      </c>
      <c r="AI1775" s="96">
        <v>2</v>
      </c>
      <c r="AJ1775" s="96" t="s">
        <v>4617</v>
      </c>
      <c r="AK1775" s="96">
        <v>4</v>
      </c>
      <c r="AN1775" s="96">
        <v>0</v>
      </c>
      <c r="AO1775" s="96" t="s">
        <v>2365</v>
      </c>
      <c r="AP1775" s="96" t="s">
        <v>2423</v>
      </c>
    </row>
    <row r="1776" spans="1:42">
      <c r="A1776" s="23">
        <v>1775</v>
      </c>
      <c r="B1776" s="96" t="s">
        <v>2503</v>
      </c>
      <c r="C1776" s="96" t="s">
        <v>1793</v>
      </c>
      <c r="D1776" s="23" t="s">
        <v>1038</v>
      </c>
      <c r="E1776" s="23" t="s">
        <v>588</v>
      </c>
      <c r="F1776" s="23" t="s">
        <v>1036</v>
      </c>
      <c r="G1776" s="96">
        <v>28</v>
      </c>
      <c r="H1776" s="24" t="s">
        <v>2908</v>
      </c>
      <c r="I1776" s="96" t="s">
        <v>123</v>
      </c>
      <c r="J1776" s="96" t="s">
        <v>138</v>
      </c>
      <c r="K1776" s="24">
        <v>10565</v>
      </c>
      <c r="L1776" s="24">
        <v>0</v>
      </c>
      <c r="M1776" s="24">
        <v>1</v>
      </c>
      <c r="Y1776" s="24" t="s">
        <v>2364</v>
      </c>
      <c r="AA1776" s="96" t="s">
        <v>2508</v>
      </c>
      <c r="AC1776" s="96" t="s">
        <v>2509</v>
      </c>
      <c r="AD1776" s="98" t="s">
        <v>2391</v>
      </c>
      <c r="AE1776" s="96">
        <v>16</v>
      </c>
      <c r="AF1776" s="96">
        <v>16</v>
      </c>
      <c r="AG1776" s="96">
        <v>10565</v>
      </c>
      <c r="AH1776" s="96">
        <v>0</v>
      </c>
      <c r="AI1776" s="96">
        <v>1</v>
      </c>
      <c r="AJ1776" s="96" t="s">
        <v>4618</v>
      </c>
      <c r="AK1776" s="96">
        <v>4</v>
      </c>
      <c r="AN1776" s="96">
        <v>0</v>
      </c>
      <c r="AO1776" s="96" t="s">
        <v>2365</v>
      </c>
      <c r="AP1776" s="96" t="s">
        <v>2407</v>
      </c>
    </row>
    <row r="1777" spans="1:42">
      <c r="A1777" s="23">
        <v>1776</v>
      </c>
      <c r="B1777" s="96" t="s">
        <v>2503</v>
      </c>
      <c r="C1777" s="96" t="s">
        <v>1793</v>
      </c>
      <c r="D1777" s="23" t="s">
        <v>1038</v>
      </c>
      <c r="E1777" s="23" t="s">
        <v>588</v>
      </c>
      <c r="F1777" s="23" t="s">
        <v>1036</v>
      </c>
      <c r="G1777" s="96">
        <v>28</v>
      </c>
      <c r="H1777" s="24" t="s">
        <v>2909</v>
      </c>
      <c r="I1777" s="96" t="s">
        <v>123</v>
      </c>
      <c r="J1777" s="96" t="s">
        <v>134</v>
      </c>
      <c r="K1777" s="24">
        <v>20284</v>
      </c>
      <c r="L1777" s="24">
        <v>0</v>
      </c>
      <c r="M1777" s="24">
        <v>2</v>
      </c>
      <c r="Y1777" s="24" t="s">
        <v>2364</v>
      </c>
      <c r="AA1777" s="96" t="s">
        <v>2508</v>
      </c>
      <c r="AC1777" s="96" t="s">
        <v>2509</v>
      </c>
      <c r="AD1777" s="98" t="s">
        <v>2363</v>
      </c>
      <c r="AE1777" s="96">
        <v>4</v>
      </c>
      <c r="AF1777" s="96">
        <v>1</v>
      </c>
      <c r="AG1777" s="96">
        <v>20284</v>
      </c>
      <c r="AH1777" s="96">
        <v>0</v>
      </c>
      <c r="AI1777" s="96">
        <v>2</v>
      </c>
      <c r="AJ1777" s="96" t="s">
        <v>4619</v>
      </c>
      <c r="AK1777" s="96">
        <v>4</v>
      </c>
      <c r="AN1777" s="96">
        <v>0</v>
      </c>
      <c r="AO1777" s="96" t="s">
        <v>2365</v>
      </c>
      <c r="AP1777" s="96" t="s">
        <v>2408</v>
      </c>
    </row>
    <row r="1778" spans="1:42">
      <c r="A1778" s="23">
        <v>1777</v>
      </c>
      <c r="B1778" s="96" t="s">
        <v>2503</v>
      </c>
      <c r="C1778" s="96" t="s">
        <v>1793</v>
      </c>
      <c r="D1778" s="23" t="s">
        <v>1038</v>
      </c>
      <c r="E1778" s="23" t="s">
        <v>588</v>
      </c>
      <c r="F1778" s="23" t="s">
        <v>1036</v>
      </c>
      <c r="G1778" s="96">
        <v>28</v>
      </c>
      <c r="H1778" s="24" t="s">
        <v>2910</v>
      </c>
      <c r="I1778" s="96" t="s">
        <v>123</v>
      </c>
      <c r="J1778" s="96" t="s">
        <v>138</v>
      </c>
      <c r="K1778" s="24">
        <v>10566</v>
      </c>
      <c r="L1778" s="24">
        <v>0</v>
      </c>
      <c r="M1778" s="24">
        <v>1</v>
      </c>
      <c r="Y1778" s="24" t="s">
        <v>2364</v>
      </c>
      <c r="AA1778" s="96" t="s">
        <v>2508</v>
      </c>
      <c r="AC1778" s="96" t="s">
        <v>2509</v>
      </c>
      <c r="AD1778" s="98" t="s">
        <v>2391</v>
      </c>
      <c r="AE1778" s="96">
        <v>16</v>
      </c>
      <c r="AF1778" s="96">
        <v>16</v>
      </c>
      <c r="AG1778" s="96">
        <v>10566</v>
      </c>
      <c r="AH1778" s="96">
        <v>0</v>
      </c>
      <c r="AI1778" s="96">
        <v>1</v>
      </c>
      <c r="AJ1778" s="96" t="s">
        <v>4620</v>
      </c>
      <c r="AK1778" s="96">
        <v>4</v>
      </c>
      <c r="AN1778" s="96">
        <v>0</v>
      </c>
      <c r="AO1778" s="96" t="s">
        <v>2365</v>
      </c>
      <c r="AP1778" s="96" t="s">
        <v>2409</v>
      </c>
    </row>
    <row r="1779" spans="1:42">
      <c r="A1779" s="23">
        <v>1778</v>
      </c>
      <c r="B1779" s="96" t="s">
        <v>2503</v>
      </c>
      <c r="C1779" s="96" t="s">
        <v>1793</v>
      </c>
      <c r="D1779" s="23" t="s">
        <v>1038</v>
      </c>
      <c r="E1779" s="23" t="s">
        <v>588</v>
      </c>
      <c r="F1779" s="23" t="s">
        <v>1036</v>
      </c>
      <c r="G1779" s="96">
        <v>28</v>
      </c>
      <c r="H1779" s="24" t="s">
        <v>2911</v>
      </c>
      <c r="I1779" s="96" t="s">
        <v>123</v>
      </c>
      <c r="J1779" s="96" t="s">
        <v>134</v>
      </c>
      <c r="K1779" s="24">
        <v>20284</v>
      </c>
      <c r="L1779" s="24">
        <v>2</v>
      </c>
      <c r="M1779" s="24">
        <v>2</v>
      </c>
      <c r="Y1779" s="24" t="s">
        <v>2364</v>
      </c>
      <c r="AA1779" s="96" t="s">
        <v>2508</v>
      </c>
      <c r="AC1779" s="96" t="s">
        <v>2509</v>
      </c>
      <c r="AD1779" s="98" t="s">
        <v>2363</v>
      </c>
      <c r="AE1779" s="96">
        <v>4</v>
      </c>
      <c r="AF1779" s="96">
        <v>1</v>
      </c>
      <c r="AG1779" s="96">
        <v>20284</v>
      </c>
      <c r="AH1779" s="96">
        <v>2</v>
      </c>
      <c r="AI1779" s="96">
        <v>2</v>
      </c>
      <c r="AJ1779" s="96" t="s">
        <v>4621</v>
      </c>
      <c r="AK1779" s="96">
        <v>4</v>
      </c>
      <c r="AN1779" s="96">
        <v>0</v>
      </c>
      <c r="AO1779" s="96" t="s">
        <v>2365</v>
      </c>
      <c r="AP1779" s="96" t="s">
        <v>2410</v>
      </c>
    </row>
    <row r="1780" spans="1:42">
      <c r="A1780" s="23">
        <v>1779</v>
      </c>
      <c r="B1780" s="96" t="s">
        <v>2503</v>
      </c>
      <c r="C1780" s="96" t="s">
        <v>1793</v>
      </c>
      <c r="D1780" s="23" t="s">
        <v>1038</v>
      </c>
      <c r="E1780" s="23" t="s">
        <v>588</v>
      </c>
      <c r="F1780" s="23" t="s">
        <v>1036</v>
      </c>
      <c r="G1780" s="96">
        <v>28</v>
      </c>
      <c r="H1780" s="24" t="s">
        <v>2912</v>
      </c>
      <c r="I1780" s="96" t="s">
        <v>123</v>
      </c>
      <c r="J1780" s="96" t="s">
        <v>138</v>
      </c>
      <c r="K1780" s="24">
        <v>10567</v>
      </c>
      <c r="L1780" s="24">
        <v>0</v>
      </c>
      <c r="M1780" s="24">
        <v>1</v>
      </c>
      <c r="Y1780" s="24" t="s">
        <v>2364</v>
      </c>
      <c r="AA1780" s="96" t="s">
        <v>2508</v>
      </c>
      <c r="AC1780" s="96" t="s">
        <v>2509</v>
      </c>
      <c r="AD1780" s="98" t="s">
        <v>2391</v>
      </c>
      <c r="AE1780" s="96">
        <v>16</v>
      </c>
      <c r="AF1780" s="96">
        <v>16</v>
      </c>
      <c r="AG1780" s="96">
        <v>10567</v>
      </c>
      <c r="AH1780" s="96">
        <v>0</v>
      </c>
      <c r="AI1780" s="96">
        <v>1</v>
      </c>
      <c r="AJ1780" s="96" t="s">
        <v>4622</v>
      </c>
      <c r="AK1780" s="96">
        <v>4</v>
      </c>
      <c r="AN1780" s="96">
        <v>0</v>
      </c>
      <c r="AO1780" s="96" t="s">
        <v>2365</v>
      </c>
      <c r="AP1780" s="96" t="s">
        <v>2424</v>
      </c>
    </row>
    <row r="1781" spans="1:42">
      <c r="A1781" s="23">
        <v>1780</v>
      </c>
      <c r="B1781" s="96" t="s">
        <v>2503</v>
      </c>
      <c r="C1781" s="96" t="s">
        <v>1793</v>
      </c>
      <c r="D1781" s="23" t="s">
        <v>1038</v>
      </c>
      <c r="E1781" s="23" t="s">
        <v>588</v>
      </c>
      <c r="F1781" s="23" t="s">
        <v>1036</v>
      </c>
      <c r="G1781" s="96">
        <v>28</v>
      </c>
      <c r="H1781" s="24" t="s">
        <v>2913</v>
      </c>
      <c r="I1781" s="96" t="s">
        <v>123</v>
      </c>
      <c r="J1781" s="96" t="s">
        <v>134</v>
      </c>
      <c r="K1781" s="24">
        <v>20284</v>
      </c>
      <c r="L1781" s="24">
        <v>4</v>
      </c>
      <c r="M1781" s="24">
        <v>2</v>
      </c>
      <c r="Y1781" s="24" t="s">
        <v>2364</v>
      </c>
      <c r="AA1781" s="96" t="s">
        <v>2508</v>
      </c>
      <c r="AC1781" s="96" t="s">
        <v>2509</v>
      </c>
      <c r="AD1781" s="98" t="s">
        <v>2363</v>
      </c>
      <c r="AE1781" s="96">
        <v>4</v>
      </c>
      <c r="AF1781" s="96">
        <v>1</v>
      </c>
      <c r="AG1781" s="96">
        <v>20284</v>
      </c>
      <c r="AH1781" s="96">
        <v>4</v>
      </c>
      <c r="AI1781" s="96">
        <v>2</v>
      </c>
      <c r="AJ1781" s="96" t="s">
        <v>4623</v>
      </c>
      <c r="AK1781" s="96">
        <v>4</v>
      </c>
      <c r="AN1781" s="96">
        <v>0</v>
      </c>
      <c r="AO1781" s="96" t="s">
        <v>2365</v>
      </c>
      <c r="AP1781" s="96" t="s">
        <v>2425</v>
      </c>
    </row>
    <row r="1782" spans="1:42">
      <c r="A1782" s="23">
        <v>1781</v>
      </c>
      <c r="B1782" s="96" t="s">
        <v>2503</v>
      </c>
      <c r="C1782" s="96" t="s">
        <v>1793</v>
      </c>
      <c r="D1782" s="23" t="s">
        <v>1038</v>
      </c>
      <c r="E1782" s="23" t="s">
        <v>588</v>
      </c>
      <c r="F1782" s="23" t="s">
        <v>1036</v>
      </c>
      <c r="G1782" s="96">
        <v>28</v>
      </c>
      <c r="H1782" s="24" t="s">
        <v>2914</v>
      </c>
      <c r="I1782" s="96" t="s">
        <v>123</v>
      </c>
      <c r="J1782" s="96" t="s">
        <v>138</v>
      </c>
      <c r="K1782" s="24">
        <v>10568</v>
      </c>
      <c r="L1782" s="24">
        <v>0</v>
      </c>
      <c r="M1782" s="24">
        <v>1</v>
      </c>
      <c r="Y1782" s="24" t="s">
        <v>2364</v>
      </c>
      <c r="AA1782" s="96" t="s">
        <v>2508</v>
      </c>
      <c r="AC1782" s="96" t="s">
        <v>2509</v>
      </c>
      <c r="AD1782" s="98" t="s">
        <v>2391</v>
      </c>
      <c r="AE1782" s="96">
        <v>16</v>
      </c>
      <c r="AF1782" s="96">
        <v>16</v>
      </c>
      <c r="AG1782" s="96">
        <v>10568</v>
      </c>
      <c r="AH1782" s="96">
        <v>0</v>
      </c>
      <c r="AI1782" s="96">
        <v>1</v>
      </c>
      <c r="AJ1782" s="96" t="s">
        <v>4624</v>
      </c>
      <c r="AK1782" s="96">
        <v>4</v>
      </c>
      <c r="AN1782" s="96">
        <v>0</v>
      </c>
      <c r="AO1782" s="96" t="s">
        <v>2365</v>
      </c>
      <c r="AP1782" s="96" t="s">
        <v>2426</v>
      </c>
    </row>
    <row r="1783" spans="1:42">
      <c r="A1783" s="23">
        <v>1782</v>
      </c>
      <c r="B1783" s="96" t="s">
        <v>2503</v>
      </c>
      <c r="C1783" s="96" t="s">
        <v>1793</v>
      </c>
      <c r="D1783" s="23" t="s">
        <v>1038</v>
      </c>
      <c r="E1783" s="23" t="s">
        <v>588</v>
      </c>
      <c r="F1783" s="23" t="s">
        <v>1036</v>
      </c>
      <c r="G1783" s="96">
        <v>28</v>
      </c>
      <c r="H1783" s="24" t="s">
        <v>2915</v>
      </c>
      <c r="I1783" s="96" t="s">
        <v>123</v>
      </c>
      <c r="J1783" s="96" t="s">
        <v>134</v>
      </c>
      <c r="K1783" s="24">
        <v>20284</v>
      </c>
      <c r="L1783" s="24">
        <v>6</v>
      </c>
      <c r="M1783" s="24">
        <v>2</v>
      </c>
      <c r="Y1783" s="24" t="s">
        <v>2364</v>
      </c>
      <c r="AA1783" s="96" t="s">
        <v>2508</v>
      </c>
      <c r="AC1783" s="96" t="s">
        <v>2509</v>
      </c>
      <c r="AD1783" s="98" t="s">
        <v>2363</v>
      </c>
      <c r="AE1783" s="96">
        <v>4</v>
      </c>
      <c r="AF1783" s="96">
        <v>1</v>
      </c>
      <c r="AG1783" s="96">
        <v>20284</v>
      </c>
      <c r="AH1783" s="96">
        <v>6</v>
      </c>
      <c r="AI1783" s="96">
        <v>2</v>
      </c>
      <c r="AJ1783" s="96" t="s">
        <v>4625</v>
      </c>
      <c r="AK1783" s="96">
        <v>4</v>
      </c>
      <c r="AN1783" s="96">
        <v>0</v>
      </c>
      <c r="AO1783" s="96" t="s">
        <v>2365</v>
      </c>
      <c r="AP1783" s="96" t="s">
        <v>2427</v>
      </c>
    </row>
    <row r="1784" spans="1:42">
      <c r="A1784" s="23">
        <v>1783</v>
      </c>
      <c r="B1784" s="96" t="s">
        <v>2503</v>
      </c>
      <c r="C1784" s="96" t="s">
        <v>1793</v>
      </c>
      <c r="D1784" s="23" t="s">
        <v>1038</v>
      </c>
      <c r="E1784" s="23" t="s">
        <v>588</v>
      </c>
      <c r="F1784" s="23" t="s">
        <v>1036</v>
      </c>
      <c r="G1784" s="96">
        <v>28</v>
      </c>
      <c r="H1784" s="24" t="s">
        <v>2916</v>
      </c>
      <c r="I1784" s="96" t="s">
        <v>123</v>
      </c>
      <c r="J1784" s="96" t="s">
        <v>138</v>
      </c>
      <c r="K1784" s="24">
        <v>10569</v>
      </c>
      <c r="L1784" s="24">
        <v>0</v>
      </c>
      <c r="M1784" s="24">
        <v>1</v>
      </c>
      <c r="Y1784" s="24" t="s">
        <v>2364</v>
      </c>
      <c r="AA1784" s="96" t="s">
        <v>2508</v>
      </c>
      <c r="AC1784" s="96" t="s">
        <v>2509</v>
      </c>
      <c r="AD1784" s="98" t="s">
        <v>2391</v>
      </c>
      <c r="AE1784" s="96">
        <v>16</v>
      </c>
      <c r="AF1784" s="96">
        <v>16</v>
      </c>
      <c r="AG1784" s="96">
        <v>10569</v>
      </c>
      <c r="AH1784" s="96">
        <v>0</v>
      </c>
      <c r="AI1784" s="96">
        <v>1</v>
      </c>
      <c r="AJ1784" s="96" t="s">
        <v>4626</v>
      </c>
      <c r="AK1784" s="96">
        <v>4</v>
      </c>
      <c r="AN1784" s="96">
        <v>0</v>
      </c>
      <c r="AO1784" s="96" t="s">
        <v>2365</v>
      </c>
      <c r="AP1784" s="96" t="s">
        <v>2428</v>
      </c>
    </row>
    <row r="1785" spans="1:42">
      <c r="A1785" s="23">
        <v>1784</v>
      </c>
      <c r="B1785" s="96" t="s">
        <v>2503</v>
      </c>
      <c r="C1785" s="96" t="s">
        <v>1793</v>
      </c>
      <c r="D1785" s="23" t="s">
        <v>1038</v>
      </c>
      <c r="E1785" s="23" t="s">
        <v>588</v>
      </c>
      <c r="F1785" s="23" t="s">
        <v>1036</v>
      </c>
      <c r="G1785" s="96">
        <v>28</v>
      </c>
      <c r="H1785" s="24" t="s">
        <v>2917</v>
      </c>
      <c r="I1785" s="96" t="s">
        <v>123</v>
      </c>
      <c r="J1785" s="96" t="s">
        <v>134</v>
      </c>
      <c r="K1785" s="24">
        <v>20284</v>
      </c>
      <c r="L1785" s="24">
        <v>8</v>
      </c>
      <c r="M1785" s="24">
        <v>2</v>
      </c>
      <c r="Y1785" s="24" t="s">
        <v>2364</v>
      </c>
      <c r="AA1785" s="96" t="s">
        <v>2508</v>
      </c>
      <c r="AC1785" s="96" t="s">
        <v>2509</v>
      </c>
      <c r="AD1785" s="98" t="s">
        <v>2363</v>
      </c>
      <c r="AE1785" s="96">
        <v>4</v>
      </c>
      <c r="AF1785" s="96">
        <v>1</v>
      </c>
      <c r="AG1785" s="96">
        <v>20284</v>
      </c>
      <c r="AH1785" s="96">
        <v>8</v>
      </c>
      <c r="AI1785" s="96">
        <v>2</v>
      </c>
      <c r="AJ1785" s="96" t="s">
        <v>4627</v>
      </c>
      <c r="AK1785" s="96">
        <v>4</v>
      </c>
      <c r="AN1785" s="96">
        <v>0</v>
      </c>
      <c r="AO1785" s="96" t="s">
        <v>2365</v>
      </c>
      <c r="AP1785" s="96" t="s">
        <v>2429</v>
      </c>
    </row>
    <row r="1786" spans="1:42">
      <c r="A1786" s="23">
        <v>1785</v>
      </c>
      <c r="B1786" s="96" t="s">
        <v>2503</v>
      </c>
      <c r="C1786" s="96" t="s">
        <v>1793</v>
      </c>
      <c r="D1786" s="23" t="s">
        <v>1038</v>
      </c>
      <c r="E1786" s="23" t="s">
        <v>588</v>
      </c>
      <c r="F1786" s="23" t="s">
        <v>1036</v>
      </c>
      <c r="G1786" s="96">
        <v>28</v>
      </c>
      <c r="H1786" s="24" t="s">
        <v>2918</v>
      </c>
      <c r="I1786" s="96" t="s">
        <v>123</v>
      </c>
      <c r="J1786" s="96" t="s">
        <v>138</v>
      </c>
      <c r="K1786" s="24">
        <v>10570</v>
      </c>
      <c r="L1786" s="24">
        <v>0</v>
      </c>
      <c r="M1786" s="24">
        <v>1</v>
      </c>
      <c r="Y1786" s="24" t="s">
        <v>2364</v>
      </c>
      <c r="AA1786" s="96" t="s">
        <v>2508</v>
      </c>
      <c r="AC1786" s="96" t="s">
        <v>2509</v>
      </c>
      <c r="AD1786" s="98" t="s">
        <v>2391</v>
      </c>
      <c r="AE1786" s="96">
        <v>16</v>
      </c>
      <c r="AF1786" s="96">
        <v>16</v>
      </c>
      <c r="AG1786" s="96">
        <v>10570</v>
      </c>
      <c r="AH1786" s="96">
        <v>0</v>
      </c>
      <c r="AI1786" s="96">
        <v>1</v>
      </c>
      <c r="AJ1786" s="96" t="s">
        <v>4628</v>
      </c>
      <c r="AK1786" s="96">
        <v>4</v>
      </c>
      <c r="AN1786" s="96">
        <v>0</v>
      </c>
      <c r="AO1786" s="96" t="s">
        <v>2365</v>
      </c>
      <c r="AP1786" s="96" t="s">
        <v>2430</v>
      </c>
    </row>
    <row r="1787" spans="1:42">
      <c r="A1787" s="23">
        <v>1786</v>
      </c>
      <c r="B1787" s="96" t="s">
        <v>2503</v>
      </c>
      <c r="C1787" s="96" t="s">
        <v>1793</v>
      </c>
      <c r="D1787" s="23" t="s">
        <v>1038</v>
      </c>
      <c r="E1787" s="23" t="s">
        <v>588</v>
      </c>
      <c r="F1787" s="23" t="s">
        <v>1036</v>
      </c>
      <c r="G1787" s="96">
        <v>28</v>
      </c>
      <c r="H1787" s="24" t="s">
        <v>2919</v>
      </c>
      <c r="I1787" s="96" t="s">
        <v>123</v>
      </c>
      <c r="J1787" s="96" t="s">
        <v>134</v>
      </c>
      <c r="K1787" s="24">
        <v>20284</v>
      </c>
      <c r="L1787" s="24">
        <v>10</v>
      </c>
      <c r="M1787" s="24">
        <v>2</v>
      </c>
      <c r="Y1787" s="24" t="s">
        <v>2364</v>
      </c>
      <c r="AA1787" s="96" t="s">
        <v>2508</v>
      </c>
      <c r="AC1787" s="96" t="s">
        <v>2509</v>
      </c>
      <c r="AD1787" s="98" t="s">
        <v>2363</v>
      </c>
      <c r="AE1787" s="96">
        <v>4</v>
      </c>
      <c r="AF1787" s="96">
        <v>1</v>
      </c>
      <c r="AG1787" s="96">
        <v>20284</v>
      </c>
      <c r="AH1787" s="96">
        <v>10</v>
      </c>
      <c r="AI1787" s="96">
        <v>2</v>
      </c>
      <c r="AJ1787" s="96" t="s">
        <v>4629</v>
      </c>
      <c r="AK1787" s="96">
        <v>4</v>
      </c>
      <c r="AN1787" s="96">
        <v>0</v>
      </c>
      <c r="AO1787" s="96" t="s">
        <v>2365</v>
      </c>
      <c r="AP1787" s="96" t="s">
        <v>2431</v>
      </c>
    </row>
    <row r="1788" spans="1:42">
      <c r="A1788" s="23">
        <v>1787</v>
      </c>
      <c r="B1788" s="96" t="s">
        <v>2503</v>
      </c>
      <c r="C1788" s="96" t="s">
        <v>1793</v>
      </c>
      <c r="D1788" s="23" t="s">
        <v>1038</v>
      </c>
      <c r="E1788" s="23" t="s">
        <v>588</v>
      </c>
      <c r="F1788" s="23" t="s">
        <v>1036</v>
      </c>
      <c r="G1788" s="96">
        <v>28</v>
      </c>
      <c r="H1788" s="24" t="s">
        <v>2702</v>
      </c>
      <c r="I1788" s="96" t="s">
        <v>121</v>
      </c>
      <c r="J1788" s="96" t="s">
        <v>134</v>
      </c>
      <c r="K1788" s="24">
        <v>20284</v>
      </c>
      <c r="L1788" s="24">
        <v>12</v>
      </c>
      <c r="M1788" s="24">
        <v>1</v>
      </c>
      <c r="Y1788" s="24" t="s">
        <v>2364</v>
      </c>
      <c r="AA1788" s="96" t="s">
        <v>2504</v>
      </c>
      <c r="AC1788" s="96" t="s">
        <v>2505</v>
      </c>
      <c r="AD1788" s="98" t="s">
        <v>2363</v>
      </c>
      <c r="AE1788" s="96">
        <v>4</v>
      </c>
      <c r="AF1788" s="96">
        <v>1</v>
      </c>
      <c r="AG1788" s="96">
        <v>20284</v>
      </c>
      <c r="AH1788" s="96">
        <v>12</v>
      </c>
      <c r="AI1788" s="96">
        <v>1</v>
      </c>
      <c r="AJ1788" s="96" t="s">
        <v>4630</v>
      </c>
      <c r="AK1788" s="96">
        <v>4</v>
      </c>
      <c r="AN1788" s="96">
        <v>0</v>
      </c>
      <c r="AO1788" s="96" t="s">
        <v>2365</v>
      </c>
      <c r="AP1788" s="96" t="s">
        <v>2432</v>
      </c>
    </row>
    <row r="1789" spans="1:42">
      <c r="A1789" s="23">
        <v>1788</v>
      </c>
      <c r="B1789" s="96" t="s">
        <v>2503</v>
      </c>
      <c r="C1789" s="96" t="s">
        <v>1793</v>
      </c>
      <c r="D1789" s="23" t="s">
        <v>1038</v>
      </c>
      <c r="E1789" s="23" t="s">
        <v>588</v>
      </c>
      <c r="F1789" s="23" t="s">
        <v>1036</v>
      </c>
      <c r="G1789" s="96">
        <v>28</v>
      </c>
      <c r="H1789" s="24" t="s">
        <v>2703</v>
      </c>
      <c r="I1789" s="96" t="s">
        <v>121</v>
      </c>
      <c r="J1789" s="96" t="s">
        <v>134</v>
      </c>
      <c r="K1789" s="24">
        <v>20284</v>
      </c>
      <c r="L1789" s="24">
        <v>14</v>
      </c>
      <c r="M1789" s="24">
        <v>1</v>
      </c>
      <c r="Y1789" s="24" t="s">
        <v>2364</v>
      </c>
      <c r="AA1789" s="96" t="s">
        <v>2504</v>
      </c>
      <c r="AC1789" s="96" t="s">
        <v>2505</v>
      </c>
      <c r="AD1789" s="98" t="s">
        <v>2363</v>
      </c>
      <c r="AE1789" s="96">
        <v>4</v>
      </c>
      <c r="AF1789" s="96">
        <v>1</v>
      </c>
      <c r="AG1789" s="96">
        <v>20284</v>
      </c>
      <c r="AH1789" s="96">
        <v>14</v>
      </c>
      <c r="AI1789" s="96">
        <v>1</v>
      </c>
      <c r="AJ1789" s="96" t="s">
        <v>4631</v>
      </c>
      <c r="AK1789" s="96">
        <v>4</v>
      </c>
      <c r="AN1789" s="96">
        <v>0</v>
      </c>
      <c r="AO1789" s="96" t="s">
        <v>2365</v>
      </c>
      <c r="AP1789" s="96" t="s">
        <v>2433</v>
      </c>
    </row>
    <row r="1790" spans="1:42">
      <c r="A1790" s="23">
        <v>1789</v>
      </c>
      <c r="B1790" s="96" t="s">
        <v>2503</v>
      </c>
      <c r="C1790" s="96" t="s">
        <v>1793</v>
      </c>
      <c r="D1790" s="23" t="s">
        <v>1038</v>
      </c>
      <c r="E1790" s="23" t="s">
        <v>588</v>
      </c>
      <c r="F1790" s="23" t="s">
        <v>1036</v>
      </c>
      <c r="G1790" s="96">
        <v>28</v>
      </c>
      <c r="H1790" s="24" t="s">
        <v>2704</v>
      </c>
      <c r="I1790" s="96" t="s">
        <v>121</v>
      </c>
      <c r="J1790" s="96" t="s">
        <v>134</v>
      </c>
      <c r="K1790" s="24">
        <v>20285</v>
      </c>
      <c r="L1790" s="24">
        <v>0</v>
      </c>
      <c r="M1790" s="24">
        <v>1</v>
      </c>
      <c r="Y1790" s="24" t="s">
        <v>2364</v>
      </c>
      <c r="AA1790" s="96" t="s">
        <v>2504</v>
      </c>
      <c r="AC1790" s="96" t="s">
        <v>2505</v>
      </c>
      <c r="AD1790" s="98" t="s">
        <v>2363</v>
      </c>
      <c r="AE1790" s="96">
        <v>4</v>
      </c>
      <c r="AF1790" s="96">
        <v>1</v>
      </c>
      <c r="AG1790" s="96">
        <v>20285</v>
      </c>
      <c r="AH1790" s="96">
        <v>0</v>
      </c>
      <c r="AI1790" s="96">
        <v>1</v>
      </c>
      <c r="AJ1790" s="96" t="s">
        <v>4632</v>
      </c>
      <c r="AK1790" s="96">
        <v>4</v>
      </c>
      <c r="AN1790" s="96">
        <v>0</v>
      </c>
      <c r="AO1790" s="96" t="s">
        <v>2365</v>
      </c>
      <c r="AP1790" s="96" t="s">
        <v>2434</v>
      </c>
    </row>
    <row r="1791" spans="1:42">
      <c r="A1791" s="23">
        <v>1790</v>
      </c>
      <c r="B1791" s="96" t="s">
        <v>2503</v>
      </c>
      <c r="C1791" s="96" t="s">
        <v>1793</v>
      </c>
      <c r="D1791" s="23" t="s">
        <v>1038</v>
      </c>
      <c r="E1791" s="23" t="s">
        <v>588</v>
      </c>
      <c r="F1791" s="23" t="s">
        <v>1036</v>
      </c>
      <c r="G1791" s="96">
        <v>28</v>
      </c>
      <c r="H1791" s="24" t="s">
        <v>2705</v>
      </c>
      <c r="I1791" s="96" t="s">
        <v>121</v>
      </c>
      <c r="J1791" s="96" t="s">
        <v>134</v>
      </c>
      <c r="K1791" s="24">
        <v>20285</v>
      </c>
      <c r="L1791" s="24">
        <v>1</v>
      </c>
      <c r="M1791" s="24">
        <v>1</v>
      </c>
      <c r="Y1791" s="24" t="s">
        <v>2364</v>
      </c>
      <c r="AA1791" s="96" t="s">
        <v>2504</v>
      </c>
      <c r="AC1791" s="96" t="s">
        <v>2505</v>
      </c>
      <c r="AD1791" s="98" t="s">
        <v>2363</v>
      </c>
      <c r="AE1791" s="96">
        <v>4</v>
      </c>
      <c r="AF1791" s="96">
        <v>1</v>
      </c>
      <c r="AG1791" s="96">
        <v>20285</v>
      </c>
      <c r="AH1791" s="96">
        <v>1</v>
      </c>
      <c r="AI1791" s="96">
        <v>1</v>
      </c>
      <c r="AJ1791" s="96" t="s">
        <v>4633</v>
      </c>
      <c r="AK1791" s="96">
        <v>4</v>
      </c>
      <c r="AN1791" s="96">
        <v>0</v>
      </c>
      <c r="AO1791" s="96" t="s">
        <v>2365</v>
      </c>
      <c r="AP1791" s="96" t="s">
        <v>2435</v>
      </c>
    </row>
    <row r="1792" spans="1:42">
      <c r="A1792" s="23">
        <v>1791</v>
      </c>
      <c r="B1792" s="96" t="s">
        <v>2503</v>
      </c>
      <c r="C1792" s="96" t="s">
        <v>1793</v>
      </c>
      <c r="D1792" s="23" t="s">
        <v>1038</v>
      </c>
      <c r="E1792" s="23" t="s">
        <v>588</v>
      </c>
      <c r="F1792" s="23" t="s">
        <v>1036</v>
      </c>
      <c r="G1792" s="96">
        <v>28</v>
      </c>
      <c r="H1792" s="24" t="s">
        <v>2706</v>
      </c>
      <c r="I1792" s="96" t="s">
        <v>121</v>
      </c>
      <c r="J1792" s="96" t="s">
        <v>134</v>
      </c>
      <c r="K1792" s="24">
        <v>20285</v>
      </c>
      <c r="L1792" s="24">
        <v>2</v>
      </c>
      <c r="M1792" s="24">
        <v>1</v>
      </c>
      <c r="Y1792" s="24" t="s">
        <v>2364</v>
      </c>
      <c r="AA1792" s="96" t="s">
        <v>2504</v>
      </c>
      <c r="AC1792" s="96" t="s">
        <v>2505</v>
      </c>
      <c r="AD1792" s="98" t="s">
        <v>2363</v>
      </c>
      <c r="AE1792" s="96">
        <v>4</v>
      </c>
      <c r="AF1792" s="96">
        <v>1</v>
      </c>
      <c r="AG1792" s="96">
        <v>20285</v>
      </c>
      <c r="AH1792" s="96">
        <v>2</v>
      </c>
      <c r="AI1792" s="96">
        <v>1</v>
      </c>
      <c r="AJ1792" s="96" t="s">
        <v>4634</v>
      </c>
      <c r="AK1792" s="96">
        <v>4</v>
      </c>
      <c r="AN1792" s="96">
        <v>0</v>
      </c>
      <c r="AO1792" s="96" t="s">
        <v>2365</v>
      </c>
      <c r="AP1792" s="96" t="s">
        <v>2436</v>
      </c>
    </row>
    <row r="1793" spans="1:42">
      <c r="A1793" s="23">
        <v>1792</v>
      </c>
      <c r="B1793" s="96" t="s">
        <v>2503</v>
      </c>
      <c r="C1793" s="96" t="s">
        <v>1793</v>
      </c>
      <c r="D1793" s="23" t="s">
        <v>1038</v>
      </c>
      <c r="E1793" s="23" t="s">
        <v>588</v>
      </c>
      <c r="F1793" s="23" t="s">
        <v>1036</v>
      </c>
      <c r="G1793" s="96">
        <v>28</v>
      </c>
      <c r="H1793" s="24" t="s">
        <v>2707</v>
      </c>
      <c r="I1793" s="96" t="s">
        <v>121</v>
      </c>
      <c r="J1793" s="96" t="s">
        <v>134</v>
      </c>
      <c r="K1793" s="24">
        <v>20285</v>
      </c>
      <c r="L1793" s="24">
        <v>3</v>
      </c>
      <c r="M1793" s="24">
        <v>1</v>
      </c>
      <c r="Y1793" s="24" t="s">
        <v>2364</v>
      </c>
      <c r="AA1793" s="96" t="s">
        <v>2504</v>
      </c>
      <c r="AC1793" s="96" t="s">
        <v>2505</v>
      </c>
      <c r="AD1793" s="98" t="s">
        <v>2363</v>
      </c>
      <c r="AE1793" s="96">
        <v>4</v>
      </c>
      <c r="AF1793" s="96">
        <v>1</v>
      </c>
      <c r="AG1793" s="96">
        <v>20285</v>
      </c>
      <c r="AH1793" s="96">
        <v>3</v>
      </c>
      <c r="AI1793" s="96">
        <v>1</v>
      </c>
      <c r="AJ1793" s="96" t="s">
        <v>4635</v>
      </c>
      <c r="AK1793" s="96">
        <v>4</v>
      </c>
      <c r="AN1793" s="96">
        <v>0</v>
      </c>
      <c r="AO1793" s="96" t="s">
        <v>2365</v>
      </c>
      <c r="AP1793" s="96" t="s">
        <v>2437</v>
      </c>
    </row>
    <row r="1794" spans="1:42">
      <c r="A1794" s="23">
        <v>1793</v>
      </c>
      <c r="B1794" s="96" t="s">
        <v>2503</v>
      </c>
      <c r="C1794" s="96" t="s">
        <v>1793</v>
      </c>
      <c r="D1794" s="23" t="s">
        <v>1038</v>
      </c>
      <c r="E1794" s="23" t="s">
        <v>588</v>
      </c>
      <c r="F1794" s="23" t="s">
        <v>1036</v>
      </c>
      <c r="G1794" s="96">
        <v>28</v>
      </c>
      <c r="H1794" s="24" t="s">
        <v>2708</v>
      </c>
      <c r="I1794" s="96" t="s">
        <v>121</v>
      </c>
      <c r="J1794" s="96" t="s">
        <v>134</v>
      </c>
      <c r="K1794" s="24">
        <v>20285</v>
      </c>
      <c r="L1794" s="24">
        <v>4</v>
      </c>
      <c r="M1794" s="24">
        <v>1</v>
      </c>
      <c r="Y1794" s="24" t="s">
        <v>2364</v>
      </c>
      <c r="AA1794" s="96" t="s">
        <v>2504</v>
      </c>
      <c r="AC1794" s="96" t="s">
        <v>2505</v>
      </c>
      <c r="AD1794" s="98" t="s">
        <v>2363</v>
      </c>
      <c r="AE1794" s="96">
        <v>4</v>
      </c>
      <c r="AF1794" s="96">
        <v>1</v>
      </c>
      <c r="AG1794" s="96">
        <v>20285</v>
      </c>
      <c r="AH1794" s="96">
        <v>4</v>
      </c>
      <c r="AI1794" s="96">
        <v>1</v>
      </c>
      <c r="AJ1794" s="96" t="s">
        <v>4636</v>
      </c>
      <c r="AK1794" s="96">
        <v>4</v>
      </c>
      <c r="AN1794" s="96">
        <v>0</v>
      </c>
      <c r="AO1794" s="96" t="s">
        <v>2365</v>
      </c>
      <c r="AP1794" s="96" t="s">
        <v>2438</v>
      </c>
    </row>
    <row r="1795" spans="1:42">
      <c r="A1795" s="23">
        <v>1794</v>
      </c>
      <c r="B1795" s="96" t="s">
        <v>2503</v>
      </c>
      <c r="C1795" s="96" t="s">
        <v>1793</v>
      </c>
      <c r="D1795" s="23" t="s">
        <v>1038</v>
      </c>
      <c r="E1795" s="23" t="s">
        <v>588</v>
      </c>
      <c r="F1795" s="23" t="s">
        <v>1036</v>
      </c>
      <c r="G1795" s="96">
        <v>28</v>
      </c>
      <c r="H1795" s="24" t="s">
        <v>2709</v>
      </c>
      <c r="I1795" s="96" t="s">
        <v>121</v>
      </c>
      <c r="J1795" s="96" t="s">
        <v>134</v>
      </c>
      <c r="K1795" s="24">
        <v>20285</v>
      </c>
      <c r="L1795" s="24">
        <v>5</v>
      </c>
      <c r="M1795" s="24">
        <v>1</v>
      </c>
      <c r="Y1795" s="24" t="s">
        <v>2364</v>
      </c>
      <c r="AA1795" s="96" t="s">
        <v>2504</v>
      </c>
      <c r="AC1795" s="96" t="s">
        <v>2505</v>
      </c>
      <c r="AD1795" s="98" t="s">
        <v>2363</v>
      </c>
      <c r="AE1795" s="96">
        <v>4</v>
      </c>
      <c r="AF1795" s="96">
        <v>1</v>
      </c>
      <c r="AG1795" s="96">
        <v>20285</v>
      </c>
      <c r="AH1795" s="96">
        <v>5</v>
      </c>
      <c r="AI1795" s="96">
        <v>1</v>
      </c>
      <c r="AJ1795" s="96" t="s">
        <v>4637</v>
      </c>
      <c r="AK1795" s="96">
        <v>4</v>
      </c>
      <c r="AN1795" s="96">
        <v>0</v>
      </c>
      <c r="AO1795" s="96" t="s">
        <v>2365</v>
      </c>
      <c r="AP1795" s="96" t="s">
        <v>2439</v>
      </c>
    </row>
    <row r="1796" spans="1:42">
      <c r="A1796" s="23">
        <v>1795</v>
      </c>
      <c r="B1796" s="96" t="s">
        <v>2503</v>
      </c>
      <c r="C1796" s="96" t="s">
        <v>1793</v>
      </c>
      <c r="D1796" s="23" t="s">
        <v>1038</v>
      </c>
      <c r="E1796" s="23" t="s">
        <v>588</v>
      </c>
      <c r="F1796" s="23" t="s">
        <v>1036</v>
      </c>
      <c r="G1796" s="96">
        <v>28</v>
      </c>
      <c r="H1796" s="24" t="s">
        <v>2710</v>
      </c>
      <c r="I1796" s="96" t="s">
        <v>121</v>
      </c>
      <c r="J1796" s="96" t="s">
        <v>134</v>
      </c>
      <c r="K1796" s="24">
        <v>20285</v>
      </c>
      <c r="L1796" s="24">
        <v>6</v>
      </c>
      <c r="M1796" s="24">
        <v>1</v>
      </c>
      <c r="Y1796" s="24" t="s">
        <v>2364</v>
      </c>
      <c r="AA1796" s="96" t="s">
        <v>2504</v>
      </c>
      <c r="AC1796" s="96" t="s">
        <v>2505</v>
      </c>
      <c r="AD1796" s="98" t="s">
        <v>2363</v>
      </c>
      <c r="AE1796" s="96">
        <v>4</v>
      </c>
      <c r="AF1796" s="96">
        <v>1</v>
      </c>
      <c r="AG1796" s="96">
        <v>20285</v>
      </c>
      <c r="AH1796" s="96">
        <v>6</v>
      </c>
      <c r="AI1796" s="96">
        <v>1</v>
      </c>
      <c r="AJ1796" s="96" t="s">
        <v>4638</v>
      </c>
      <c r="AK1796" s="96">
        <v>4</v>
      </c>
      <c r="AN1796" s="96">
        <v>0</v>
      </c>
      <c r="AO1796" s="96" t="s">
        <v>2365</v>
      </c>
      <c r="AP1796" s="96" t="s">
        <v>2440</v>
      </c>
    </row>
    <row r="1797" spans="1:42">
      <c r="A1797" s="23">
        <v>1796</v>
      </c>
      <c r="B1797" s="96" t="s">
        <v>2503</v>
      </c>
      <c r="C1797" s="96" t="s">
        <v>1793</v>
      </c>
      <c r="D1797" s="23" t="s">
        <v>1038</v>
      </c>
      <c r="E1797" s="23" t="s">
        <v>588</v>
      </c>
      <c r="F1797" s="23" t="s">
        <v>1036</v>
      </c>
      <c r="G1797" s="96">
        <v>28</v>
      </c>
      <c r="H1797" s="24" t="s">
        <v>2711</v>
      </c>
      <c r="I1797" s="96" t="s">
        <v>121</v>
      </c>
      <c r="J1797" s="96" t="s">
        <v>134</v>
      </c>
      <c r="K1797" s="24">
        <v>20285</v>
      </c>
      <c r="L1797" s="24">
        <v>7</v>
      </c>
      <c r="M1797" s="24">
        <v>1</v>
      </c>
      <c r="Y1797" s="24" t="s">
        <v>2364</v>
      </c>
      <c r="AA1797" s="96" t="s">
        <v>2504</v>
      </c>
      <c r="AC1797" s="96" t="s">
        <v>2505</v>
      </c>
      <c r="AD1797" s="98" t="s">
        <v>2363</v>
      </c>
      <c r="AE1797" s="96">
        <v>4</v>
      </c>
      <c r="AF1797" s="96">
        <v>1</v>
      </c>
      <c r="AG1797" s="96">
        <v>20285</v>
      </c>
      <c r="AH1797" s="96">
        <v>7</v>
      </c>
      <c r="AI1797" s="96">
        <v>1</v>
      </c>
      <c r="AJ1797" s="96" t="s">
        <v>4639</v>
      </c>
      <c r="AK1797" s="96">
        <v>4</v>
      </c>
      <c r="AN1797" s="96">
        <v>0</v>
      </c>
      <c r="AO1797" s="96" t="s">
        <v>2365</v>
      </c>
      <c r="AP1797" s="96" t="s">
        <v>2441</v>
      </c>
    </row>
    <row r="1798" spans="1:42">
      <c r="A1798" s="23">
        <v>1797</v>
      </c>
      <c r="B1798" s="96" t="s">
        <v>2503</v>
      </c>
      <c r="C1798" s="96" t="s">
        <v>1793</v>
      </c>
      <c r="D1798" s="23" t="s">
        <v>1038</v>
      </c>
      <c r="E1798" s="23" t="s">
        <v>588</v>
      </c>
      <c r="F1798" s="23" t="s">
        <v>1036</v>
      </c>
      <c r="G1798" s="96">
        <v>28</v>
      </c>
      <c r="H1798" s="24" t="s">
        <v>2712</v>
      </c>
      <c r="I1798" s="96" t="s">
        <v>121</v>
      </c>
      <c r="J1798" s="96" t="s">
        <v>134</v>
      </c>
      <c r="K1798" s="24">
        <v>20285</v>
      </c>
      <c r="L1798" s="24">
        <v>8</v>
      </c>
      <c r="M1798" s="24">
        <v>1</v>
      </c>
      <c r="Y1798" s="24" t="s">
        <v>2364</v>
      </c>
      <c r="AA1798" s="96" t="s">
        <v>2504</v>
      </c>
      <c r="AC1798" s="96" t="s">
        <v>2505</v>
      </c>
      <c r="AD1798" s="98" t="s">
        <v>2363</v>
      </c>
      <c r="AE1798" s="96">
        <v>4</v>
      </c>
      <c r="AF1798" s="96">
        <v>1</v>
      </c>
      <c r="AG1798" s="96">
        <v>20285</v>
      </c>
      <c r="AH1798" s="96">
        <v>8</v>
      </c>
      <c r="AI1798" s="96">
        <v>1</v>
      </c>
      <c r="AJ1798" s="96" t="s">
        <v>4640</v>
      </c>
      <c r="AK1798" s="96">
        <v>4</v>
      </c>
      <c r="AN1798" s="96">
        <v>0</v>
      </c>
      <c r="AO1798" s="96" t="s">
        <v>2365</v>
      </c>
      <c r="AP1798" s="96" t="s">
        <v>2442</v>
      </c>
    </row>
    <row r="1799" spans="1:42">
      <c r="A1799" s="23">
        <v>1798</v>
      </c>
      <c r="B1799" s="96" t="s">
        <v>2503</v>
      </c>
      <c r="C1799" s="96" t="s">
        <v>1793</v>
      </c>
      <c r="D1799" s="23" t="s">
        <v>1038</v>
      </c>
      <c r="E1799" s="23" t="s">
        <v>588</v>
      </c>
      <c r="F1799" s="23" t="s">
        <v>1036</v>
      </c>
      <c r="G1799" s="96">
        <v>28</v>
      </c>
      <c r="H1799" s="24" t="s">
        <v>2713</v>
      </c>
      <c r="I1799" s="96" t="s">
        <v>121</v>
      </c>
      <c r="J1799" s="96" t="s">
        <v>134</v>
      </c>
      <c r="K1799" s="24">
        <v>20285</v>
      </c>
      <c r="L1799" s="24">
        <v>9</v>
      </c>
      <c r="M1799" s="24">
        <v>1</v>
      </c>
      <c r="Y1799" s="24" t="s">
        <v>2364</v>
      </c>
      <c r="AA1799" s="96" t="s">
        <v>2504</v>
      </c>
      <c r="AC1799" s="96" t="s">
        <v>2505</v>
      </c>
      <c r="AD1799" s="98" t="s">
        <v>2363</v>
      </c>
      <c r="AE1799" s="96">
        <v>4</v>
      </c>
      <c r="AF1799" s="96">
        <v>1</v>
      </c>
      <c r="AG1799" s="96">
        <v>20285</v>
      </c>
      <c r="AH1799" s="96">
        <v>9</v>
      </c>
      <c r="AI1799" s="96">
        <v>1</v>
      </c>
      <c r="AJ1799" s="96" t="s">
        <v>4641</v>
      </c>
      <c r="AK1799" s="96">
        <v>4</v>
      </c>
      <c r="AN1799" s="96">
        <v>0</v>
      </c>
      <c r="AO1799" s="96" t="s">
        <v>2365</v>
      </c>
      <c r="AP1799" s="96" t="s">
        <v>2443</v>
      </c>
    </row>
    <row r="1800" spans="1:42">
      <c r="A1800" s="23">
        <v>1799</v>
      </c>
      <c r="B1800" s="96" t="s">
        <v>2503</v>
      </c>
      <c r="C1800" s="96" t="s">
        <v>1793</v>
      </c>
      <c r="D1800" s="23" t="s">
        <v>1038</v>
      </c>
      <c r="E1800" s="23" t="s">
        <v>588</v>
      </c>
      <c r="F1800" s="23" t="s">
        <v>1036</v>
      </c>
      <c r="G1800" s="96">
        <v>28</v>
      </c>
      <c r="H1800" s="24" t="s">
        <v>2714</v>
      </c>
      <c r="I1800" s="96" t="s">
        <v>121</v>
      </c>
      <c r="J1800" s="96" t="s">
        <v>134</v>
      </c>
      <c r="K1800" s="24">
        <v>20285</v>
      </c>
      <c r="L1800" s="24">
        <v>10</v>
      </c>
      <c r="M1800" s="24">
        <v>1</v>
      </c>
      <c r="Y1800" s="24" t="s">
        <v>2364</v>
      </c>
      <c r="AA1800" s="96" t="s">
        <v>2504</v>
      </c>
      <c r="AC1800" s="96" t="s">
        <v>2505</v>
      </c>
      <c r="AD1800" s="98" t="s">
        <v>2363</v>
      </c>
      <c r="AE1800" s="96">
        <v>4</v>
      </c>
      <c r="AF1800" s="96">
        <v>1</v>
      </c>
      <c r="AG1800" s="96">
        <v>20285</v>
      </c>
      <c r="AH1800" s="96">
        <v>10</v>
      </c>
      <c r="AI1800" s="96">
        <v>1</v>
      </c>
      <c r="AJ1800" s="96" t="s">
        <v>4642</v>
      </c>
      <c r="AK1800" s="96">
        <v>4</v>
      </c>
      <c r="AN1800" s="96">
        <v>0</v>
      </c>
      <c r="AO1800" s="96" t="s">
        <v>2365</v>
      </c>
      <c r="AP1800" s="96" t="s">
        <v>2444</v>
      </c>
    </row>
    <row r="1801" spans="1:42">
      <c r="A1801" s="23">
        <v>1800</v>
      </c>
      <c r="B1801" s="96" t="s">
        <v>2503</v>
      </c>
      <c r="C1801" s="96" t="s">
        <v>1793</v>
      </c>
      <c r="D1801" s="23" t="s">
        <v>1038</v>
      </c>
      <c r="E1801" s="23" t="s">
        <v>588</v>
      </c>
      <c r="F1801" s="23" t="s">
        <v>1036</v>
      </c>
      <c r="G1801" s="96">
        <v>28</v>
      </c>
      <c r="H1801" s="24" t="s">
        <v>2715</v>
      </c>
      <c r="I1801" s="96" t="s">
        <v>121</v>
      </c>
      <c r="J1801" s="96" t="s">
        <v>134</v>
      </c>
      <c r="K1801" s="24">
        <v>20285</v>
      </c>
      <c r="L1801" s="24">
        <v>11</v>
      </c>
      <c r="M1801" s="24">
        <v>1</v>
      </c>
      <c r="Y1801" s="24" t="s">
        <v>2364</v>
      </c>
      <c r="AA1801" s="96" t="s">
        <v>2504</v>
      </c>
      <c r="AC1801" s="96" t="s">
        <v>2505</v>
      </c>
      <c r="AD1801" s="98" t="s">
        <v>2363</v>
      </c>
      <c r="AE1801" s="96">
        <v>4</v>
      </c>
      <c r="AF1801" s="96">
        <v>1</v>
      </c>
      <c r="AG1801" s="96">
        <v>20285</v>
      </c>
      <c r="AH1801" s="96">
        <v>11</v>
      </c>
      <c r="AI1801" s="96">
        <v>1</v>
      </c>
      <c r="AJ1801" s="96" t="s">
        <v>4643</v>
      </c>
      <c r="AK1801" s="96">
        <v>4</v>
      </c>
      <c r="AN1801" s="96">
        <v>0</v>
      </c>
      <c r="AO1801" s="96" t="s">
        <v>2365</v>
      </c>
      <c r="AP1801" s="96" t="s">
        <v>2445</v>
      </c>
    </row>
    <row r="1802" spans="1:42">
      <c r="A1802" s="23">
        <v>1801</v>
      </c>
      <c r="B1802" s="96" t="s">
        <v>2503</v>
      </c>
      <c r="C1802" s="96" t="s">
        <v>1793</v>
      </c>
      <c r="D1802" s="23" t="s">
        <v>1038</v>
      </c>
      <c r="E1802" s="23" t="s">
        <v>588</v>
      </c>
      <c r="F1802" s="23" t="s">
        <v>1036</v>
      </c>
      <c r="G1802" s="96">
        <v>28</v>
      </c>
      <c r="H1802" s="24" t="s">
        <v>2716</v>
      </c>
      <c r="I1802" s="96" t="s">
        <v>121</v>
      </c>
      <c r="J1802" s="96" t="s">
        <v>134</v>
      </c>
      <c r="K1802" s="24">
        <v>20286</v>
      </c>
      <c r="L1802" s="24">
        <v>0</v>
      </c>
      <c r="M1802" s="24">
        <v>16</v>
      </c>
      <c r="Y1802" s="24" t="s">
        <v>2364</v>
      </c>
      <c r="AA1802" s="96" t="s">
        <v>2504</v>
      </c>
      <c r="AC1802" s="96" t="s">
        <v>2505</v>
      </c>
      <c r="AD1802" s="98" t="s">
        <v>2387</v>
      </c>
      <c r="AE1802" s="96">
        <v>4</v>
      </c>
      <c r="AF1802" s="96">
        <v>1</v>
      </c>
      <c r="AG1802" s="96">
        <v>20286</v>
      </c>
      <c r="AH1802" s="96">
        <v>0</v>
      </c>
      <c r="AI1802" s="96">
        <v>16</v>
      </c>
      <c r="AJ1802" s="96" t="s">
        <v>4644</v>
      </c>
      <c r="AK1802" s="96">
        <v>4</v>
      </c>
      <c r="AN1802" s="96">
        <v>0</v>
      </c>
      <c r="AO1802" s="96" t="s">
        <v>2365</v>
      </c>
      <c r="AP1802" s="96" t="s">
        <v>2446</v>
      </c>
    </row>
    <row r="1803" spans="1:42">
      <c r="A1803" s="23">
        <v>1802</v>
      </c>
      <c r="B1803" s="96" t="s">
        <v>2503</v>
      </c>
      <c r="C1803" s="96" t="s">
        <v>1793</v>
      </c>
      <c r="D1803" s="23" t="s">
        <v>1033</v>
      </c>
      <c r="E1803" s="23" t="s">
        <v>588</v>
      </c>
      <c r="F1803" s="23" t="s">
        <v>1039</v>
      </c>
      <c r="G1803" s="96">
        <v>29</v>
      </c>
      <c r="H1803" s="24" t="s">
        <v>2694</v>
      </c>
      <c r="I1803" s="96" t="s">
        <v>122</v>
      </c>
      <c r="J1803" s="96" t="s">
        <v>134</v>
      </c>
      <c r="K1803" s="24">
        <v>20291</v>
      </c>
      <c r="L1803" s="24">
        <v>0</v>
      </c>
      <c r="M1803" s="24">
        <v>2</v>
      </c>
      <c r="Y1803" s="24" t="s">
        <v>2364</v>
      </c>
      <c r="AA1803" s="96" t="s">
        <v>2506</v>
      </c>
      <c r="AC1803" s="96" t="s">
        <v>2507</v>
      </c>
      <c r="AD1803" s="98" t="s">
        <v>2363</v>
      </c>
      <c r="AE1803" s="96">
        <v>4</v>
      </c>
      <c r="AF1803" s="96">
        <v>1</v>
      </c>
      <c r="AG1803" s="96">
        <v>20291</v>
      </c>
      <c r="AH1803" s="96">
        <v>0</v>
      </c>
      <c r="AI1803" s="96">
        <v>2</v>
      </c>
      <c r="AJ1803" s="96" t="s">
        <v>4645</v>
      </c>
      <c r="AK1803" s="96">
        <v>4</v>
      </c>
      <c r="AN1803" s="96">
        <v>0</v>
      </c>
      <c r="AO1803" s="96" t="s">
        <v>2365</v>
      </c>
      <c r="AP1803" s="96" t="s">
        <v>2390</v>
      </c>
    </row>
    <row r="1804" spans="1:42">
      <c r="A1804" s="23">
        <v>1803</v>
      </c>
      <c r="B1804" s="96" t="s">
        <v>2503</v>
      </c>
      <c r="C1804" s="96" t="s">
        <v>1793</v>
      </c>
      <c r="D1804" s="23" t="s">
        <v>1033</v>
      </c>
      <c r="E1804" s="23" t="s">
        <v>588</v>
      </c>
      <c r="F1804" s="23" t="s">
        <v>1039</v>
      </c>
      <c r="G1804" s="96">
        <v>29</v>
      </c>
      <c r="H1804" s="24" t="s">
        <v>2695</v>
      </c>
      <c r="I1804" s="96" t="s">
        <v>122</v>
      </c>
      <c r="J1804" s="96" t="s">
        <v>134</v>
      </c>
      <c r="K1804" s="24">
        <v>20291</v>
      </c>
      <c r="L1804" s="24">
        <v>2</v>
      </c>
      <c r="M1804" s="24">
        <v>1</v>
      </c>
      <c r="Y1804" s="24" t="s">
        <v>2364</v>
      </c>
      <c r="AA1804" s="96" t="s">
        <v>2506</v>
      </c>
      <c r="AC1804" s="96" t="s">
        <v>2507</v>
      </c>
      <c r="AD1804" s="98" t="s">
        <v>2363</v>
      </c>
      <c r="AE1804" s="96">
        <v>4</v>
      </c>
      <c r="AF1804" s="96">
        <v>1</v>
      </c>
      <c r="AG1804" s="96">
        <v>20291</v>
      </c>
      <c r="AH1804" s="96">
        <v>2</v>
      </c>
      <c r="AI1804" s="96">
        <v>1</v>
      </c>
      <c r="AJ1804" s="96" t="s">
        <v>4646</v>
      </c>
      <c r="AK1804" s="96">
        <v>4</v>
      </c>
      <c r="AN1804" s="96">
        <v>0</v>
      </c>
      <c r="AO1804" s="96" t="s">
        <v>2365</v>
      </c>
      <c r="AP1804" s="96" t="s">
        <v>2389</v>
      </c>
    </row>
    <row r="1805" spans="1:42">
      <c r="A1805" s="23">
        <v>1804</v>
      </c>
      <c r="B1805" s="96" t="s">
        <v>2503</v>
      </c>
      <c r="C1805" s="96" t="s">
        <v>1793</v>
      </c>
      <c r="D1805" s="23" t="s">
        <v>1033</v>
      </c>
      <c r="E1805" s="23" t="s">
        <v>588</v>
      </c>
      <c r="F1805" s="23" t="s">
        <v>1039</v>
      </c>
      <c r="G1805" s="96">
        <v>29</v>
      </c>
      <c r="H1805" s="24" t="s">
        <v>2696</v>
      </c>
      <c r="I1805" s="96" t="s">
        <v>122</v>
      </c>
      <c r="J1805" s="96" t="s">
        <v>134</v>
      </c>
      <c r="K1805" s="24">
        <v>20291</v>
      </c>
      <c r="L1805" s="24">
        <v>4</v>
      </c>
      <c r="M1805" s="24">
        <v>2</v>
      </c>
      <c r="Y1805" s="24" t="s">
        <v>2364</v>
      </c>
      <c r="AA1805" s="96" t="s">
        <v>2506</v>
      </c>
      <c r="AC1805" s="96" t="s">
        <v>2507</v>
      </c>
      <c r="AD1805" s="98" t="s">
        <v>2363</v>
      </c>
      <c r="AE1805" s="96">
        <v>4</v>
      </c>
      <c r="AF1805" s="96">
        <v>1</v>
      </c>
      <c r="AG1805" s="96">
        <v>20291</v>
      </c>
      <c r="AH1805" s="96">
        <v>4</v>
      </c>
      <c r="AI1805" s="96">
        <v>2</v>
      </c>
      <c r="AJ1805" s="96" t="s">
        <v>4647</v>
      </c>
      <c r="AK1805" s="96">
        <v>4</v>
      </c>
      <c r="AN1805" s="96">
        <v>0</v>
      </c>
      <c r="AO1805" s="96" t="s">
        <v>2365</v>
      </c>
      <c r="AP1805" s="96" t="s">
        <v>2418</v>
      </c>
    </row>
    <row r="1806" spans="1:42">
      <c r="A1806" s="23">
        <v>1805</v>
      </c>
      <c r="B1806" s="96" t="s">
        <v>2503</v>
      </c>
      <c r="C1806" s="96" t="s">
        <v>1793</v>
      </c>
      <c r="D1806" s="23" t="s">
        <v>1033</v>
      </c>
      <c r="E1806" s="23" t="s">
        <v>588</v>
      </c>
      <c r="F1806" s="23" t="s">
        <v>1039</v>
      </c>
      <c r="G1806" s="96">
        <v>29</v>
      </c>
      <c r="H1806" s="24" t="s">
        <v>5355</v>
      </c>
      <c r="I1806" s="96" t="s">
        <v>121</v>
      </c>
      <c r="J1806" s="96" t="s">
        <v>138</v>
      </c>
      <c r="K1806" s="24">
        <v>10581</v>
      </c>
      <c r="L1806" s="24">
        <v>0</v>
      </c>
      <c r="M1806" s="24">
        <v>1</v>
      </c>
      <c r="Y1806" s="24" t="s">
        <v>2364</v>
      </c>
      <c r="AA1806" s="96" t="s">
        <v>2504</v>
      </c>
      <c r="AC1806" s="96" t="s">
        <v>2505</v>
      </c>
      <c r="AD1806" s="98" t="s">
        <v>2391</v>
      </c>
      <c r="AE1806" s="96">
        <v>16</v>
      </c>
      <c r="AF1806" s="96">
        <v>16</v>
      </c>
      <c r="AG1806" s="96">
        <v>10581</v>
      </c>
      <c r="AH1806" s="96">
        <v>0</v>
      </c>
      <c r="AI1806" s="96">
        <v>1</v>
      </c>
      <c r="AJ1806" s="96" t="s">
        <v>5557</v>
      </c>
      <c r="AK1806" s="96">
        <v>4</v>
      </c>
      <c r="AN1806" s="96">
        <v>0</v>
      </c>
      <c r="AO1806" s="96" t="s">
        <v>2365</v>
      </c>
      <c r="AP1806" s="96" t="s">
        <v>2392</v>
      </c>
    </row>
    <row r="1807" spans="1:42">
      <c r="A1807" s="23">
        <v>1806</v>
      </c>
      <c r="B1807" s="96" t="s">
        <v>2503</v>
      </c>
      <c r="C1807" s="96" t="s">
        <v>1793</v>
      </c>
      <c r="D1807" s="23" t="s">
        <v>1033</v>
      </c>
      <c r="E1807" s="23" t="s">
        <v>588</v>
      </c>
      <c r="F1807" s="23" t="s">
        <v>1039</v>
      </c>
      <c r="G1807" s="96">
        <v>29</v>
      </c>
      <c r="H1807" s="24" t="s">
        <v>5351</v>
      </c>
      <c r="I1807" s="96" t="s">
        <v>123</v>
      </c>
      <c r="J1807" s="96" t="s">
        <v>138</v>
      </c>
      <c r="K1807" s="24">
        <v>10582</v>
      </c>
      <c r="L1807" s="24">
        <v>0</v>
      </c>
      <c r="M1807" s="24">
        <v>1</v>
      </c>
      <c r="Y1807" s="24" t="s">
        <v>2364</v>
      </c>
      <c r="AA1807" s="96" t="s">
        <v>2508</v>
      </c>
      <c r="AC1807" s="96" t="s">
        <v>2509</v>
      </c>
      <c r="AD1807" s="98" t="s">
        <v>2391</v>
      </c>
      <c r="AE1807" s="96">
        <v>16</v>
      </c>
      <c r="AF1807" s="96">
        <v>16</v>
      </c>
      <c r="AG1807" s="96">
        <v>10582</v>
      </c>
      <c r="AH1807" s="96">
        <v>0</v>
      </c>
      <c r="AI1807" s="96">
        <v>1</v>
      </c>
      <c r="AJ1807" s="96" t="s">
        <v>5558</v>
      </c>
      <c r="AK1807" s="96">
        <v>4</v>
      </c>
      <c r="AN1807" s="96">
        <v>0</v>
      </c>
      <c r="AO1807" s="96" t="s">
        <v>2365</v>
      </c>
      <c r="AP1807" s="96" t="s">
        <v>2393</v>
      </c>
    </row>
    <row r="1808" spans="1:42">
      <c r="A1808" s="23">
        <v>1807</v>
      </c>
      <c r="B1808" s="96" t="s">
        <v>2503</v>
      </c>
      <c r="C1808" s="96" t="s">
        <v>1793</v>
      </c>
      <c r="D1808" s="23" t="s">
        <v>1033</v>
      </c>
      <c r="E1808" s="23" t="s">
        <v>588</v>
      </c>
      <c r="F1808" s="23" t="s">
        <v>1039</v>
      </c>
      <c r="G1808" s="96">
        <v>29</v>
      </c>
      <c r="H1808" s="24" t="s">
        <v>5352</v>
      </c>
      <c r="I1808" s="96" t="s">
        <v>123</v>
      </c>
      <c r="J1808" s="96" t="s">
        <v>134</v>
      </c>
      <c r="K1808" s="24">
        <v>20291</v>
      </c>
      <c r="L1808" s="24">
        <v>6</v>
      </c>
      <c r="M1808" s="24">
        <v>2</v>
      </c>
      <c r="Y1808" s="24" t="s">
        <v>2364</v>
      </c>
      <c r="AA1808" s="96" t="s">
        <v>2508</v>
      </c>
      <c r="AC1808" s="96" t="s">
        <v>2509</v>
      </c>
      <c r="AD1808" s="98" t="s">
        <v>2363</v>
      </c>
      <c r="AE1808" s="96">
        <v>4</v>
      </c>
      <c r="AF1808" s="96">
        <v>1</v>
      </c>
      <c r="AG1808" s="96">
        <v>20291</v>
      </c>
      <c r="AH1808" s="96">
        <v>6</v>
      </c>
      <c r="AI1808" s="96">
        <v>2</v>
      </c>
      <c r="AJ1808" s="96" t="s">
        <v>5559</v>
      </c>
      <c r="AK1808" s="96">
        <v>4</v>
      </c>
      <c r="AN1808" s="96">
        <v>0</v>
      </c>
      <c r="AO1808" s="96" t="s">
        <v>2365</v>
      </c>
      <c r="AP1808" s="96" t="s">
        <v>2394</v>
      </c>
    </row>
    <row r="1809" spans="1:42">
      <c r="A1809" s="23">
        <v>1808</v>
      </c>
      <c r="B1809" s="96" t="s">
        <v>2503</v>
      </c>
      <c r="C1809" s="96" t="s">
        <v>1793</v>
      </c>
      <c r="D1809" s="23" t="s">
        <v>1033</v>
      </c>
      <c r="E1809" s="23" t="s">
        <v>588</v>
      </c>
      <c r="F1809" s="23" t="s">
        <v>1039</v>
      </c>
      <c r="G1809" s="96">
        <v>29</v>
      </c>
      <c r="H1809" s="24" t="s">
        <v>5353</v>
      </c>
      <c r="I1809" s="96" t="s">
        <v>123</v>
      </c>
      <c r="J1809" s="96" t="s">
        <v>138</v>
      </c>
      <c r="K1809" s="24">
        <v>10583</v>
      </c>
      <c r="L1809" s="24">
        <v>0</v>
      </c>
      <c r="M1809" s="24">
        <v>1</v>
      </c>
      <c r="Y1809" s="24" t="s">
        <v>2364</v>
      </c>
      <c r="AA1809" s="96" t="s">
        <v>2508</v>
      </c>
      <c r="AC1809" s="96" t="s">
        <v>2509</v>
      </c>
      <c r="AD1809" s="98" t="s">
        <v>2391</v>
      </c>
      <c r="AE1809" s="96">
        <v>16</v>
      </c>
      <c r="AF1809" s="96">
        <v>16</v>
      </c>
      <c r="AG1809" s="96">
        <v>10583</v>
      </c>
      <c r="AH1809" s="96">
        <v>0</v>
      </c>
      <c r="AI1809" s="96">
        <v>1</v>
      </c>
      <c r="AJ1809" s="96" t="s">
        <v>5560</v>
      </c>
      <c r="AK1809" s="96">
        <v>4</v>
      </c>
      <c r="AN1809" s="96">
        <v>0</v>
      </c>
      <c r="AO1809" s="96" t="s">
        <v>2365</v>
      </c>
      <c r="AP1809" s="96" t="s">
        <v>2395</v>
      </c>
    </row>
    <row r="1810" spans="1:42">
      <c r="A1810" s="23">
        <v>1809</v>
      </c>
      <c r="B1810" s="96" t="s">
        <v>2503</v>
      </c>
      <c r="C1810" s="96" t="s">
        <v>1793</v>
      </c>
      <c r="D1810" s="23" t="s">
        <v>1033</v>
      </c>
      <c r="E1810" s="23" t="s">
        <v>588</v>
      </c>
      <c r="F1810" s="23" t="s">
        <v>1039</v>
      </c>
      <c r="G1810" s="96">
        <v>29</v>
      </c>
      <c r="H1810" s="24" t="s">
        <v>5354</v>
      </c>
      <c r="I1810" s="96" t="s">
        <v>123</v>
      </c>
      <c r="J1810" s="96" t="s">
        <v>134</v>
      </c>
      <c r="K1810" s="24">
        <v>20291</v>
      </c>
      <c r="L1810" s="24">
        <v>8</v>
      </c>
      <c r="M1810" s="24">
        <v>2</v>
      </c>
      <c r="Y1810" s="24" t="s">
        <v>2364</v>
      </c>
      <c r="AA1810" s="96" t="s">
        <v>2508</v>
      </c>
      <c r="AC1810" s="96" t="s">
        <v>2509</v>
      </c>
      <c r="AD1810" s="98" t="s">
        <v>2363</v>
      </c>
      <c r="AE1810" s="96">
        <v>4</v>
      </c>
      <c r="AF1810" s="96">
        <v>1</v>
      </c>
      <c r="AG1810" s="96">
        <v>20291</v>
      </c>
      <c r="AH1810" s="96">
        <v>8</v>
      </c>
      <c r="AI1810" s="96">
        <v>2</v>
      </c>
      <c r="AJ1810" s="96" t="s">
        <v>5561</v>
      </c>
      <c r="AK1810" s="96">
        <v>4</v>
      </c>
      <c r="AN1810" s="96">
        <v>0</v>
      </c>
      <c r="AO1810" s="96" t="s">
        <v>2365</v>
      </c>
      <c r="AP1810" s="96" t="s">
        <v>2396</v>
      </c>
    </row>
    <row r="1811" spans="1:42">
      <c r="A1811" s="23">
        <v>1810</v>
      </c>
      <c r="B1811" s="96" t="s">
        <v>2503</v>
      </c>
      <c r="C1811" s="96" t="s">
        <v>1793</v>
      </c>
      <c r="D1811" s="23" t="s">
        <v>1033</v>
      </c>
      <c r="E1811" s="23" t="s">
        <v>588</v>
      </c>
      <c r="F1811" s="23" t="s">
        <v>1039</v>
      </c>
      <c r="G1811" s="96">
        <v>29</v>
      </c>
      <c r="H1811" s="24" t="s">
        <v>2698</v>
      </c>
      <c r="I1811" s="96" t="s">
        <v>121</v>
      </c>
      <c r="J1811" s="96" t="s">
        <v>134</v>
      </c>
      <c r="K1811" s="24">
        <v>20291</v>
      </c>
      <c r="L1811" s="24">
        <v>10</v>
      </c>
      <c r="M1811" s="24">
        <v>1</v>
      </c>
      <c r="Y1811" s="24" t="s">
        <v>2364</v>
      </c>
      <c r="AA1811" s="96" t="s">
        <v>2504</v>
      </c>
      <c r="AC1811" s="96" t="s">
        <v>2505</v>
      </c>
      <c r="AD1811" s="98" t="s">
        <v>2363</v>
      </c>
      <c r="AE1811" s="96">
        <v>4</v>
      </c>
      <c r="AF1811" s="96">
        <v>1</v>
      </c>
      <c r="AG1811" s="96">
        <v>20291</v>
      </c>
      <c r="AH1811" s="96">
        <v>10</v>
      </c>
      <c r="AI1811" s="96">
        <v>1</v>
      </c>
      <c r="AJ1811" s="96" t="s">
        <v>4653</v>
      </c>
      <c r="AK1811" s="96">
        <v>4</v>
      </c>
      <c r="AN1811" s="96">
        <v>0</v>
      </c>
      <c r="AO1811" s="96" t="s">
        <v>2365</v>
      </c>
      <c r="AP1811" s="96" t="s">
        <v>2419</v>
      </c>
    </row>
    <row r="1812" spans="1:42">
      <c r="A1812" s="23">
        <v>1811</v>
      </c>
      <c r="B1812" s="96" t="s">
        <v>2503</v>
      </c>
      <c r="C1812" s="96" t="s">
        <v>1793</v>
      </c>
      <c r="D1812" s="23" t="s">
        <v>1033</v>
      </c>
      <c r="E1812" s="23" t="s">
        <v>588</v>
      </c>
      <c r="F1812" s="23" t="s">
        <v>1039</v>
      </c>
      <c r="G1812" s="96">
        <v>29</v>
      </c>
      <c r="H1812" s="24" t="s">
        <v>2699</v>
      </c>
      <c r="I1812" s="96" t="s">
        <v>121</v>
      </c>
      <c r="J1812" s="96" t="s">
        <v>134</v>
      </c>
      <c r="K1812" s="24">
        <v>20291</v>
      </c>
      <c r="L1812" s="24">
        <v>12</v>
      </c>
      <c r="M1812" s="24">
        <v>1</v>
      </c>
      <c r="Y1812" s="24" t="s">
        <v>2364</v>
      </c>
      <c r="AA1812" s="96" t="s">
        <v>2504</v>
      </c>
      <c r="AC1812" s="96" t="s">
        <v>2505</v>
      </c>
      <c r="AD1812" s="98" t="s">
        <v>2363</v>
      </c>
      <c r="AE1812" s="96">
        <v>4</v>
      </c>
      <c r="AF1812" s="96">
        <v>1</v>
      </c>
      <c r="AG1812" s="96">
        <v>20291</v>
      </c>
      <c r="AH1812" s="96">
        <v>12</v>
      </c>
      <c r="AI1812" s="96">
        <v>1</v>
      </c>
      <c r="AJ1812" s="96" t="s">
        <v>4654</v>
      </c>
      <c r="AK1812" s="96">
        <v>4</v>
      </c>
      <c r="AN1812" s="96">
        <v>0</v>
      </c>
      <c r="AO1812" s="96" t="s">
        <v>2365</v>
      </c>
      <c r="AP1812" s="96" t="s">
        <v>2420</v>
      </c>
    </row>
    <row r="1813" spans="1:42">
      <c r="A1813" s="23">
        <v>1812</v>
      </c>
      <c r="B1813" s="96" t="s">
        <v>2503</v>
      </c>
      <c r="C1813" s="96" t="s">
        <v>1793</v>
      </c>
      <c r="D1813" s="23" t="s">
        <v>1033</v>
      </c>
      <c r="E1813" s="23" t="s">
        <v>588</v>
      </c>
      <c r="F1813" s="23" t="s">
        <v>1039</v>
      </c>
      <c r="G1813" s="96">
        <v>29</v>
      </c>
      <c r="H1813" s="24" t="s">
        <v>2700</v>
      </c>
      <c r="I1813" s="96" t="s">
        <v>121</v>
      </c>
      <c r="J1813" s="96" t="s">
        <v>134</v>
      </c>
      <c r="K1813" s="24">
        <v>20291</v>
      </c>
      <c r="L1813" s="24">
        <v>14</v>
      </c>
      <c r="M1813" s="24">
        <v>1</v>
      </c>
      <c r="Y1813" s="24" t="s">
        <v>2364</v>
      </c>
      <c r="AA1813" s="96" t="s">
        <v>2504</v>
      </c>
      <c r="AC1813" s="96" t="s">
        <v>2505</v>
      </c>
      <c r="AD1813" s="98" t="s">
        <v>2363</v>
      </c>
      <c r="AE1813" s="96">
        <v>4</v>
      </c>
      <c r="AF1813" s="96">
        <v>1</v>
      </c>
      <c r="AG1813" s="96">
        <v>20291</v>
      </c>
      <c r="AH1813" s="96">
        <v>14</v>
      </c>
      <c r="AI1813" s="96">
        <v>1</v>
      </c>
      <c r="AJ1813" s="96" t="s">
        <v>4655</v>
      </c>
      <c r="AK1813" s="96">
        <v>4</v>
      </c>
      <c r="AN1813" s="96">
        <v>0</v>
      </c>
      <c r="AO1813" s="96" t="s">
        <v>2365</v>
      </c>
      <c r="AP1813" s="96" t="s">
        <v>2421</v>
      </c>
    </row>
    <row r="1814" spans="1:42">
      <c r="A1814" s="23">
        <v>1813</v>
      </c>
      <c r="B1814" s="96" t="s">
        <v>2503</v>
      </c>
      <c r="C1814" s="96" t="s">
        <v>1793</v>
      </c>
      <c r="D1814" s="23" t="s">
        <v>1033</v>
      </c>
      <c r="E1814" s="23" t="s">
        <v>588</v>
      </c>
      <c r="F1814" s="23" t="s">
        <v>1039</v>
      </c>
      <c r="G1814" s="96">
        <v>29</v>
      </c>
      <c r="H1814" s="24" t="s">
        <v>2701</v>
      </c>
      <c r="I1814" s="96" t="s">
        <v>121</v>
      </c>
      <c r="J1814" s="96" t="s">
        <v>134</v>
      </c>
      <c r="K1814" s="24">
        <v>20292</v>
      </c>
      <c r="L1814" s="24">
        <v>0</v>
      </c>
      <c r="M1814" s="24">
        <v>32</v>
      </c>
      <c r="Y1814" s="24" t="s">
        <v>2364</v>
      </c>
      <c r="AA1814" s="96" t="s">
        <v>2504</v>
      </c>
      <c r="AC1814" s="96" t="s">
        <v>2505</v>
      </c>
      <c r="AD1814" s="98" t="s">
        <v>2387</v>
      </c>
      <c r="AE1814" s="96">
        <v>4</v>
      </c>
      <c r="AF1814" s="96">
        <v>1</v>
      </c>
      <c r="AG1814" s="96">
        <v>20292</v>
      </c>
      <c r="AH1814" s="96">
        <v>0</v>
      </c>
      <c r="AI1814" s="96">
        <v>32</v>
      </c>
      <c r="AJ1814" s="96" t="s">
        <v>4656</v>
      </c>
      <c r="AK1814" s="96">
        <v>4</v>
      </c>
      <c r="AN1814" s="96">
        <v>0</v>
      </c>
      <c r="AO1814" s="96" t="s">
        <v>2365</v>
      </c>
      <c r="AP1814" s="96" t="s">
        <v>2422</v>
      </c>
    </row>
    <row r="1815" spans="1:42">
      <c r="A1815" s="23">
        <v>1814</v>
      </c>
      <c r="B1815" s="96" t="s">
        <v>2503</v>
      </c>
      <c r="C1815" s="96" t="s">
        <v>1793</v>
      </c>
      <c r="D1815" s="23" t="s">
        <v>1033</v>
      </c>
      <c r="E1815" s="23" t="s">
        <v>588</v>
      </c>
      <c r="F1815" s="23" t="s">
        <v>1039</v>
      </c>
      <c r="G1815" s="96">
        <v>29</v>
      </c>
      <c r="H1815" s="24" t="s">
        <v>2922</v>
      </c>
      <c r="I1815" s="96" t="s">
        <v>121</v>
      </c>
      <c r="J1815" s="96" t="s">
        <v>138</v>
      </c>
      <c r="K1815" s="24">
        <v>10584</v>
      </c>
      <c r="L1815" s="24">
        <v>0</v>
      </c>
      <c r="M1815" s="24">
        <v>2</v>
      </c>
      <c r="Y1815" s="24" t="s">
        <v>2364</v>
      </c>
      <c r="AA1815" s="96" t="s">
        <v>2504</v>
      </c>
      <c r="AC1815" s="96" t="s">
        <v>2505</v>
      </c>
      <c r="AD1815" s="98" t="s">
        <v>2391</v>
      </c>
      <c r="AE1815" s="96">
        <v>16</v>
      </c>
      <c r="AF1815" s="96">
        <v>16</v>
      </c>
      <c r="AG1815" s="96">
        <v>10584</v>
      </c>
      <c r="AH1815" s="96">
        <v>0</v>
      </c>
      <c r="AI1815" s="96">
        <v>2</v>
      </c>
      <c r="AJ1815" s="96" t="s">
        <v>4657</v>
      </c>
      <c r="AK1815" s="96">
        <v>4</v>
      </c>
      <c r="AN1815" s="96">
        <v>0</v>
      </c>
      <c r="AO1815" s="96" t="s">
        <v>2365</v>
      </c>
      <c r="AP1815" s="96" t="s">
        <v>2423</v>
      </c>
    </row>
    <row r="1816" spans="1:42">
      <c r="A1816" s="23">
        <v>1815</v>
      </c>
      <c r="B1816" s="96" t="s">
        <v>2503</v>
      </c>
      <c r="C1816" s="96" t="s">
        <v>1793</v>
      </c>
      <c r="D1816" s="23" t="s">
        <v>1033</v>
      </c>
      <c r="E1816" s="23" t="s">
        <v>588</v>
      </c>
      <c r="F1816" s="23" t="s">
        <v>1039</v>
      </c>
      <c r="G1816" s="96">
        <v>29</v>
      </c>
      <c r="H1816" s="24" t="s">
        <v>2908</v>
      </c>
      <c r="I1816" s="96" t="s">
        <v>123</v>
      </c>
      <c r="J1816" s="96" t="s">
        <v>138</v>
      </c>
      <c r="K1816" s="24">
        <v>10585</v>
      </c>
      <c r="L1816" s="24">
        <v>0</v>
      </c>
      <c r="M1816" s="24">
        <v>1</v>
      </c>
      <c r="Y1816" s="24" t="s">
        <v>2364</v>
      </c>
      <c r="AA1816" s="96" t="s">
        <v>2508</v>
      </c>
      <c r="AC1816" s="96" t="s">
        <v>2509</v>
      </c>
      <c r="AD1816" s="98" t="s">
        <v>2391</v>
      </c>
      <c r="AE1816" s="96">
        <v>16</v>
      </c>
      <c r="AF1816" s="96">
        <v>16</v>
      </c>
      <c r="AG1816" s="96">
        <v>10585</v>
      </c>
      <c r="AH1816" s="96">
        <v>0</v>
      </c>
      <c r="AI1816" s="96">
        <v>1</v>
      </c>
      <c r="AJ1816" s="96" t="s">
        <v>4658</v>
      </c>
      <c r="AK1816" s="96">
        <v>4</v>
      </c>
      <c r="AN1816" s="96">
        <v>0</v>
      </c>
      <c r="AO1816" s="96" t="s">
        <v>2365</v>
      </c>
      <c r="AP1816" s="96" t="s">
        <v>2407</v>
      </c>
    </row>
    <row r="1817" spans="1:42">
      <c r="A1817" s="23">
        <v>1816</v>
      </c>
      <c r="B1817" s="96" t="s">
        <v>2503</v>
      </c>
      <c r="C1817" s="96" t="s">
        <v>1793</v>
      </c>
      <c r="D1817" s="23" t="s">
        <v>1033</v>
      </c>
      <c r="E1817" s="23" t="s">
        <v>588</v>
      </c>
      <c r="F1817" s="23" t="s">
        <v>1039</v>
      </c>
      <c r="G1817" s="96">
        <v>29</v>
      </c>
      <c r="H1817" s="24" t="s">
        <v>2909</v>
      </c>
      <c r="I1817" s="96" t="s">
        <v>123</v>
      </c>
      <c r="J1817" s="96" t="s">
        <v>134</v>
      </c>
      <c r="K1817" s="24">
        <v>20294</v>
      </c>
      <c r="L1817" s="24">
        <v>0</v>
      </c>
      <c r="M1817" s="24">
        <v>2</v>
      </c>
      <c r="Y1817" s="24" t="s">
        <v>2364</v>
      </c>
      <c r="AA1817" s="96" t="s">
        <v>2508</v>
      </c>
      <c r="AC1817" s="96" t="s">
        <v>2509</v>
      </c>
      <c r="AD1817" s="98" t="s">
        <v>2363</v>
      </c>
      <c r="AE1817" s="96">
        <v>4</v>
      </c>
      <c r="AF1817" s="96">
        <v>1</v>
      </c>
      <c r="AG1817" s="96">
        <v>20294</v>
      </c>
      <c r="AH1817" s="96">
        <v>0</v>
      </c>
      <c r="AI1817" s="96">
        <v>2</v>
      </c>
      <c r="AJ1817" s="96" t="s">
        <v>4659</v>
      </c>
      <c r="AK1817" s="96">
        <v>4</v>
      </c>
      <c r="AN1817" s="96">
        <v>0</v>
      </c>
      <c r="AO1817" s="96" t="s">
        <v>2365</v>
      </c>
      <c r="AP1817" s="96" t="s">
        <v>2408</v>
      </c>
    </row>
    <row r="1818" spans="1:42">
      <c r="A1818" s="23">
        <v>1817</v>
      </c>
      <c r="B1818" s="96" t="s">
        <v>2503</v>
      </c>
      <c r="C1818" s="96" t="s">
        <v>1793</v>
      </c>
      <c r="D1818" s="23" t="s">
        <v>1033</v>
      </c>
      <c r="E1818" s="23" t="s">
        <v>588</v>
      </c>
      <c r="F1818" s="23" t="s">
        <v>1039</v>
      </c>
      <c r="G1818" s="96">
        <v>29</v>
      </c>
      <c r="H1818" s="24" t="s">
        <v>2910</v>
      </c>
      <c r="I1818" s="96" t="s">
        <v>123</v>
      </c>
      <c r="J1818" s="96" t="s">
        <v>138</v>
      </c>
      <c r="K1818" s="24">
        <v>10586</v>
      </c>
      <c r="L1818" s="24">
        <v>0</v>
      </c>
      <c r="M1818" s="24">
        <v>1</v>
      </c>
      <c r="Y1818" s="24" t="s">
        <v>2364</v>
      </c>
      <c r="AA1818" s="96" t="s">
        <v>2508</v>
      </c>
      <c r="AC1818" s="96" t="s">
        <v>2509</v>
      </c>
      <c r="AD1818" s="98" t="s">
        <v>2391</v>
      </c>
      <c r="AE1818" s="96">
        <v>16</v>
      </c>
      <c r="AF1818" s="96">
        <v>16</v>
      </c>
      <c r="AG1818" s="96">
        <v>10586</v>
      </c>
      <c r="AH1818" s="96">
        <v>0</v>
      </c>
      <c r="AI1818" s="96">
        <v>1</v>
      </c>
      <c r="AJ1818" s="96" t="s">
        <v>4660</v>
      </c>
      <c r="AK1818" s="96">
        <v>4</v>
      </c>
      <c r="AN1818" s="96">
        <v>0</v>
      </c>
      <c r="AO1818" s="96" t="s">
        <v>2365</v>
      </c>
      <c r="AP1818" s="96" t="s">
        <v>2409</v>
      </c>
    </row>
    <row r="1819" spans="1:42">
      <c r="A1819" s="23">
        <v>1818</v>
      </c>
      <c r="B1819" s="96" t="s">
        <v>2503</v>
      </c>
      <c r="C1819" s="96" t="s">
        <v>1793</v>
      </c>
      <c r="D1819" s="23" t="s">
        <v>1033</v>
      </c>
      <c r="E1819" s="23" t="s">
        <v>588</v>
      </c>
      <c r="F1819" s="23" t="s">
        <v>1039</v>
      </c>
      <c r="G1819" s="96">
        <v>29</v>
      </c>
      <c r="H1819" s="24" t="s">
        <v>2911</v>
      </c>
      <c r="I1819" s="96" t="s">
        <v>123</v>
      </c>
      <c r="J1819" s="96" t="s">
        <v>134</v>
      </c>
      <c r="K1819" s="24">
        <v>20294</v>
      </c>
      <c r="L1819" s="24">
        <v>2</v>
      </c>
      <c r="M1819" s="24">
        <v>2</v>
      </c>
      <c r="Y1819" s="24" t="s">
        <v>2364</v>
      </c>
      <c r="AA1819" s="96" t="s">
        <v>2508</v>
      </c>
      <c r="AC1819" s="96" t="s">
        <v>2509</v>
      </c>
      <c r="AD1819" s="98" t="s">
        <v>2363</v>
      </c>
      <c r="AE1819" s="96">
        <v>4</v>
      </c>
      <c r="AF1819" s="96">
        <v>1</v>
      </c>
      <c r="AG1819" s="96">
        <v>20294</v>
      </c>
      <c r="AH1819" s="96">
        <v>2</v>
      </c>
      <c r="AI1819" s="96">
        <v>2</v>
      </c>
      <c r="AJ1819" s="96" t="s">
        <v>4661</v>
      </c>
      <c r="AK1819" s="96">
        <v>4</v>
      </c>
      <c r="AN1819" s="96">
        <v>0</v>
      </c>
      <c r="AO1819" s="96" t="s">
        <v>2365</v>
      </c>
      <c r="AP1819" s="96" t="s">
        <v>2410</v>
      </c>
    </row>
    <row r="1820" spans="1:42">
      <c r="A1820" s="23">
        <v>1819</v>
      </c>
      <c r="B1820" s="96" t="s">
        <v>2503</v>
      </c>
      <c r="C1820" s="96" t="s">
        <v>1793</v>
      </c>
      <c r="D1820" s="23" t="s">
        <v>1033</v>
      </c>
      <c r="E1820" s="23" t="s">
        <v>588</v>
      </c>
      <c r="F1820" s="23" t="s">
        <v>1039</v>
      </c>
      <c r="G1820" s="96">
        <v>29</v>
      </c>
      <c r="H1820" s="24" t="s">
        <v>2912</v>
      </c>
      <c r="I1820" s="96" t="s">
        <v>123</v>
      </c>
      <c r="J1820" s="96" t="s">
        <v>138</v>
      </c>
      <c r="K1820" s="24">
        <v>10587</v>
      </c>
      <c r="L1820" s="24">
        <v>0</v>
      </c>
      <c r="M1820" s="24">
        <v>1</v>
      </c>
      <c r="Y1820" s="24" t="s">
        <v>2364</v>
      </c>
      <c r="AA1820" s="96" t="s">
        <v>2508</v>
      </c>
      <c r="AC1820" s="96" t="s">
        <v>2509</v>
      </c>
      <c r="AD1820" s="98" t="s">
        <v>2391</v>
      </c>
      <c r="AE1820" s="96">
        <v>16</v>
      </c>
      <c r="AF1820" s="96">
        <v>16</v>
      </c>
      <c r="AG1820" s="96">
        <v>10587</v>
      </c>
      <c r="AH1820" s="96">
        <v>0</v>
      </c>
      <c r="AI1820" s="96">
        <v>1</v>
      </c>
      <c r="AJ1820" s="96" t="s">
        <v>4662</v>
      </c>
      <c r="AK1820" s="96">
        <v>4</v>
      </c>
      <c r="AN1820" s="96">
        <v>0</v>
      </c>
      <c r="AO1820" s="96" t="s">
        <v>2365</v>
      </c>
      <c r="AP1820" s="96" t="s">
        <v>2424</v>
      </c>
    </row>
    <row r="1821" spans="1:42">
      <c r="A1821" s="23">
        <v>1820</v>
      </c>
      <c r="B1821" s="96" t="s">
        <v>2503</v>
      </c>
      <c r="C1821" s="96" t="s">
        <v>1793</v>
      </c>
      <c r="D1821" s="23" t="s">
        <v>1033</v>
      </c>
      <c r="E1821" s="23" t="s">
        <v>588</v>
      </c>
      <c r="F1821" s="23" t="s">
        <v>1039</v>
      </c>
      <c r="G1821" s="96">
        <v>29</v>
      </c>
      <c r="H1821" s="24" t="s">
        <v>2913</v>
      </c>
      <c r="I1821" s="96" t="s">
        <v>123</v>
      </c>
      <c r="J1821" s="96" t="s">
        <v>134</v>
      </c>
      <c r="K1821" s="24">
        <v>20294</v>
      </c>
      <c r="L1821" s="24">
        <v>4</v>
      </c>
      <c r="M1821" s="24">
        <v>2</v>
      </c>
      <c r="Y1821" s="24" t="s">
        <v>2364</v>
      </c>
      <c r="AA1821" s="96" t="s">
        <v>2508</v>
      </c>
      <c r="AC1821" s="96" t="s">
        <v>2509</v>
      </c>
      <c r="AD1821" s="98" t="s">
        <v>2363</v>
      </c>
      <c r="AE1821" s="96">
        <v>4</v>
      </c>
      <c r="AF1821" s="96">
        <v>1</v>
      </c>
      <c r="AG1821" s="96">
        <v>20294</v>
      </c>
      <c r="AH1821" s="96">
        <v>4</v>
      </c>
      <c r="AI1821" s="96">
        <v>2</v>
      </c>
      <c r="AJ1821" s="96" t="s">
        <v>4663</v>
      </c>
      <c r="AK1821" s="96">
        <v>4</v>
      </c>
      <c r="AN1821" s="96">
        <v>0</v>
      </c>
      <c r="AO1821" s="96" t="s">
        <v>2365</v>
      </c>
      <c r="AP1821" s="96" t="s">
        <v>2425</v>
      </c>
    </row>
    <row r="1822" spans="1:42">
      <c r="A1822" s="23">
        <v>1821</v>
      </c>
      <c r="B1822" s="96" t="s">
        <v>2503</v>
      </c>
      <c r="C1822" s="96" t="s">
        <v>1793</v>
      </c>
      <c r="D1822" s="23" t="s">
        <v>1033</v>
      </c>
      <c r="E1822" s="23" t="s">
        <v>588</v>
      </c>
      <c r="F1822" s="23" t="s">
        <v>1039</v>
      </c>
      <c r="G1822" s="96">
        <v>29</v>
      </c>
      <c r="H1822" s="24" t="s">
        <v>2914</v>
      </c>
      <c r="I1822" s="96" t="s">
        <v>123</v>
      </c>
      <c r="J1822" s="96" t="s">
        <v>138</v>
      </c>
      <c r="K1822" s="24">
        <v>10588</v>
      </c>
      <c r="L1822" s="24">
        <v>0</v>
      </c>
      <c r="M1822" s="24">
        <v>1</v>
      </c>
      <c r="Y1822" s="24" t="s">
        <v>2364</v>
      </c>
      <c r="AA1822" s="96" t="s">
        <v>2508</v>
      </c>
      <c r="AC1822" s="96" t="s">
        <v>2509</v>
      </c>
      <c r="AD1822" s="98" t="s">
        <v>2391</v>
      </c>
      <c r="AE1822" s="96">
        <v>16</v>
      </c>
      <c r="AF1822" s="96">
        <v>16</v>
      </c>
      <c r="AG1822" s="96">
        <v>10588</v>
      </c>
      <c r="AH1822" s="96">
        <v>0</v>
      </c>
      <c r="AI1822" s="96">
        <v>1</v>
      </c>
      <c r="AJ1822" s="96" t="s">
        <v>4664</v>
      </c>
      <c r="AK1822" s="96">
        <v>4</v>
      </c>
      <c r="AN1822" s="96">
        <v>0</v>
      </c>
      <c r="AO1822" s="96" t="s">
        <v>2365</v>
      </c>
      <c r="AP1822" s="96" t="s">
        <v>2426</v>
      </c>
    </row>
    <row r="1823" spans="1:42">
      <c r="A1823" s="23">
        <v>1822</v>
      </c>
      <c r="B1823" s="96" t="s">
        <v>2503</v>
      </c>
      <c r="C1823" s="96" t="s">
        <v>1793</v>
      </c>
      <c r="D1823" s="23" t="s">
        <v>1033</v>
      </c>
      <c r="E1823" s="23" t="s">
        <v>588</v>
      </c>
      <c r="F1823" s="23" t="s">
        <v>1039</v>
      </c>
      <c r="G1823" s="96">
        <v>29</v>
      </c>
      <c r="H1823" s="24" t="s">
        <v>2915</v>
      </c>
      <c r="I1823" s="96" t="s">
        <v>123</v>
      </c>
      <c r="J1823" s="96" t="s">
        <v>134</v>
      </c>
      <c r="K1823" s="24">
        <v>20294</v>
      </c>
      <c r="L1823" s="24">
        <v>6</v>
      </c>
      <c r="M1823" s="24">
        <v>2</v>
      </c>
      <c r="Y1823" s="24" t="s">
        <v>2364</v>
      </c>
      <c r="AA1823" s="96" t="s">
        <v>2508</v>
      </c>
      <c r="AC1823" s="96" t="s">
        <v>2509</v>
      </c>
      <c r="AD1823" s="98" t="s">
        <v>2363</v>
      </c>
      <c r="AE1823" s="96">
        <v>4</v>
      </c>
      <c r="AF1823" s="96">
        <v>1</v>
      </c>
      <c r="AG1823" s="96">
        <v>20294</v>
      </c>
      <c r="AH1823" s="96">
        <v>6</v>
      </c>
      <c r="AI1823" s="96">
        <v>2</v>
      </c>
      <c r="AJ1823" s="96" t="s">
        <v>4665</v>
      </c>
      <c r="AK1823" s="96">
        <v>4</v>
      </c>
      <c r="AN1823" s="96">
        <v>0</v>
      </c>
      <c r="AO1823" s="96" t="s">
        <v>2365</v>
      </c>
      <c r="AP1823" s="96" t="s">
        <v>2427</v>
      </c>
    </row>
    <row r="1824" spans="1:42">
      <c r="A1824" s="23">
        <v>1823</v>
      </c>
      <c r="B1824" s="96" t="s">
        <v>2503</v>
      </c>
      <c r="C1824" s="96" t="s">
        <v>1793</v>
      </c>
      <c r="D1824" s="23" t="s">
        <v>1033</v>
      </c>
      <c r="E1824" s="23" t="s">
        <v>588</v>
      </c>
      <c r="F1824" s="23" t="s">
        <v>1039</v>
      </c>
      <c r="G1824" s="96">
        <v>29</v>
      </c>
      <c r="H1824" s="24" t="s">
        <v>2916</v>
      </c>
      <c r="I1824" s="96" t="s">
        <v>123</v>
      </c>
      <c r="J1824" s="96" t="s">
        <v>138</v>
      </c>
      <c r="K1824" s="24">
        <v>10589</v>
      </c>
      <c r="L1824" s="24">
        <v>0</v>
      </c>
      <c r="M1824" s="24">
        <v>1</v>
      </c>
      <c r="Y1824" s="24" t="s">
        <v>2364</v>
      </c>
      <c r="AA1824" s="96" t="s">
        <v>2508</v>
      </c>
      <c r="AC1824" s="96" t="s">
        <v>2509</v>
      </c>
      <c r="AD1824" s="98" t="s">
        <v>2391</v>
      </c>
      <c r="AE1824" s="96">
        <v>16</v>
      </c>
      <c r="AF1824" s="96">
        <v>16</v>
      </c>
      <c r="AG1824" s="96">
        <v>10589</v>
      </c>
      <c r="AH1824" s="96">
        <v>0</v>
      </c>
      <c r="AI1824" s="96">
        <v>1</v>
      </c>
      <c r="AJ1824" s="96" t="s">
        <v>4666</v>
      </c>
      <c r="AK1824" s="96">
        <v>4</v>
      </c>
      <c r="AN1824" s="96">
        <v>0</v>
      </c>
      <c r="AO1824" s="96" t="s">
        <v>2365</v>
      </c>
      <c r="AP1824" s="96" t="s">
        <v>2428</v>
      </c>
    </row>
    <row r="1825" spans="1:42">
      <c r="A1825" s="23">
        <v>1824</v>
      </c>
      <c r="B1825" s="96" t="s">
        <v>2503</v>
      </c>
      <c r="C1825" s="96" t="s">
        <v>1793</v>
      </c>
      <c r="D1825" s="23" t="s">
        <v>1033</v>
      </c>
      <c r="E1825" s="23" t="s">
        <v>588</v>
      </c>
      <c r="F1825" s="23" t="s">
        <v>1039</v>
      </c>
      <c r="G1825" s="96">
        <v>29</v>
      </c>
      <c r="H1825" s="24" t="s">
        <v>2917</v>
      </c>
      <c r="I1825" s="96" t="s">
        <v>123</v>
      </c>
      <c r="J1825" s="96" t="s">
        <v>134</v>
      </c>
      <c r="K1825" s="24">
        <v>20294</v>
      </c>
      <c r="L1825" s="24">
        <v>8</v>
      </c>
      <c r="M1825" s="24">
        <v>2</v>
      </c>
      <c r="Y1825" s="24" t="s">
        <v>2364</v>
      </c>
      <c r="AA1825" s="96" t="s">
        <v>2508</v>
      </c>
      <c r="AC1825" s="96" t="s">
        <v>2509</v>
      </c>
      <c r="AD1825" s="98" t="s">
        <v>2363</v>
      </c>
      <c r="AE1825" s="96">
        <v>4</v>
      </c>
      <c r="AF1825" s="96">
        <v>1</v>
      </c>
      <c r="AG1825" s="96">
        <v>20294</v>
      </c>
      <c r="AH1825" s="96">
        <v>8</v>
      </c>
      <c r="AI1825" s="96">
        <v>2</v>
      </c>
      <c r="AJ1825" s="96" t="s">
        <v>4667</v>
      </c>
      <c r="AK1825" s="96">
        <v>4</v>
      </c>
      <c r="AN1825" s="96">
        <v>0</v>
      </c>
      <c r="AO1825" s="96" t="s">
        <v>2365</v>
      </c>
      <c r="AP1825" s="96" t="s">
        <v>2429</v>
      </c>
    </row>
    <row r="1826" spans="1:42">
      <c r="A1826" s="23">
        <v>1825</v>
      </c>
      <c r="B1826" s="96" t="s">
        <v>2503</v>
      </c>
      <c r="C1826" s="96" t="s">
        <v>1793</v>
      </c>
      <c r="D1826" s="23" t="s">
        <v>1033</v>
      </c>
      <c r="E1826" s="23" t="s">
        <v>588</v>
      </c>
      <c r="F1826" s="23" t="s">
        <v>1039</v>
      </c>
      <c r="G1826" s="96">
        <v>29</v>
      </c>
      <c r="H1826" s="24" t="s">
        <v>2918</v>
      </c>
      <c r="I1826" s="96" t="s">
        <v>123</v>
      </c>
      <c r="J1826" s="96" t="s">
        <v>138</v>
      </c>
      <c r="K1826" s="24">
        <v>10590</v>
      </c>
      <c r="L1826" s="24">
        <v>0</v>
      </c>
      <c r="M1826" s="24">
        <v>1</v>
      </c>
      <c r="Y1826" s="24" t="s">
        <v>2364</v>
      </c>
      <c r="AA1826" s="96" t="s">
        <v>2508</v>
      </c>
      <c r="AC1826" s="96" t="s">
        <v>2509</v>
      </c>
      <c r="AD1826" s="98" t="s">
        <v>2391</v>
      </c>
      <c r="AE1826" s="96">
        <v>16</v>
      </c>
      <c r="AF1826" s="96">
        <v>16</v>
      </c>
      <c r="AG1826" s="96">
        <v>10590</v>
      </c>
      <c r="AH1826" s="96">
        <v>0</v>
      </c>
      <c r="AI1826" s="96">
        <v>1</v>
      </c>
      <c r="AJ1826" s="96" t="s">
        <v>4668</v>
      </c>
      <c r="AK1826" s="96">
        <v>4</v>
      </c>
      <c r="AN1826" s="96">
        <v>0</v>
      </c>
      <c r="AO1826" s="96" t="s">
        <v>2365</v>
      </c>
      <c r="AP1826" s="96" t="s">
        <v>2430</v>
      </c>
    </row>
    <row r="1827" spans="1:42">
      <c r="A1827" s="23">
        <v>1826</v>
      </c>
      <c r="B1827" s="96" t="s">
        <v>2503</v>
      </c>
      <c r="C1827" s="96" t="s">
        <v>1793</v>
      </c>
      <c r="D1827" s="23" t="s">
        <v>1033</v>
      </c>
      <c r="E1827" s="23" t="s">
        <v>588</v>
      </c>
      <c r="F1827" s="23" t="s">
        <v>1039</v>
      </c>
      <c r="G1827" s="96">
        <v>29</v>
      </c>
      <c r="H1827" s="24" t="s">
        <v>2919</v>
      </c>
      <c r="I1827" s="96" t="s">
        <v>123</v>
      </c>
      <c r="J1827" s="96" t="s">
        <v>134</v>
      </c>
      <c r="K1827" s="24">
        <v>20294</v>
      </c>
      <c r="L1827" s="24">
        <v>10</v>
      </c>
      <c r="M1827" s="24">
        <v>2</v>
      </c>
      <c r="Y1827" s="24" t="s">
        <v>2364</v>
      </c>
      <c r="AA1827" s="96" t="s">
        <v>2508</v>
      </c>
      <c r="AC1827" s="96" t="s">
        <v>2509</v>
      </c>
      <c r="AD1827" s="98" t="s">
        <v>2363</v>
      </c>
      <c r="AE1827" s="96">
        <v>4</v>
      </c>
      <c r="AF1827" s="96">
        <v>1</v>
      </c>
      <c r="AG1827" s="96">
        <v>20294</v>
      </c>
      <c r="AH1827" s="96">
        <v>10</v>
      </c>
      <c r="AI1827" s="96">
        <v>2</v>
      </c>
      <c r="AJ1827" s="96" t="s">
        <v>4669</v>
      </c>
      <c r="AK1827" s="96">
        <v>4</v>
      </c>
      <c r="AN1827" s="96">
        <v>0</v>
      </c>
      <c r="AO1827" s="96" t="s">
        <v>2365</v>
      </c>
      <c r="AP1827" s="96" t="s">
        <v>2431</v>
      </c>
    </row>
    <row r="1828" spans="1:42">
      <c r="A1828" s="23">
        <v>1827</v>
      </c>
      <c r="B1828" s="96" t="s">
        <v>2503</v>
      </c>
      <c r="C1828" s="96" t="s">
        <v>1793</v>
      </c>
      <c r="D1828" s="23" t="s">
        <v>1033</v>
      </c>
      <c r="E1828" s="23" t="s">
        <v>588</v>
      </c>
      <c r="F1828" s="23" t="s">
        <v>1039</v>
      </c>
      <c r="G1828" s="96">
        <v>29</v>
      </c>
      <c r="H1828" s="24" t="s">
        <v>2702</v>
      </c>
      <c r="I1828" s="96" t="s">
        <v>121</v>
      </c>
      <c r="J1828" s="96" t="s">
        <v>134</v>
      </c>
      <c r="K1828" s="24">
        <v>20294</v>
      </c>
      <c r="L1828" s="24">
        <v>12</v>
      </c>
      <c r="M1828" s="24">
        <v>1</v>
      </c>
      <c r="Y1828" s="24" t="s">
        <v>2364</v>
      </c>
      <c r="AA1828" s="96" t="s">
        <v>2504</v>
      </c>
      <c r="AC1828" s="96" t="s">
        <v>2505</v>
      </c>
      <c r="AD1828" s="98" t="s">
        <v>2363</v>
      </c>
      <c r="AE1828" s="96">
        <v>4</v>
      </c>
      <c r="AF1828" s="96">
        <v>1</v>
      </c>
      <c r="AG1828" s="96">
        <v>20294</v>
      </c>
      <c r="AH1828" s="96">
        <v>12</v>
      </c>
      <c r="AI1828" s="96">
        <v>1</v>
      </c>
      <c r="AJ1828" s="96" t="s">
        <v>4670</v>
      </c>
      <c r="AK1828" s="96">
        <v>4</v>
      </c>
      <c r="AN1828" s="96">
        <v>0</v>
      </c>
      <c r="AO1828" s="96" t="s">
        <v>2365</v>
      </c>
      <c r="AP1828" s="96" t="s">
        <v>2432</v>
      </c>
    </row>
    <row r="1829" spans="1:42">
      <c r="A1829" s="23">
        <v>1828</v>
      </c>
      <c r="B1829" s="96" t="s">
        <v>2503</v>
      </c>
      <c r="C1829" s="96" t="s">
        <v>1793</v>
      </c>
      <c r="D1829" s="23" t="s">
        <v>1033</v>
      </c>
      <c r="E1829" s="23" t="s">
        <v>588</v>
      </c>
      <c r="F1829" s="23" t="s">
        <v>1039</v>
      </c>
      <c r="G1829" s="96">
        <v>29</v>
      </c>
      <c r="H1829" s="24" t="s">
        <v>2703</v>
      </c>
      <c r="I1829" s="96" t="s">
        <v>121</v>
      </c>
      <c r="J1829" s="96" t="s">
        <v>134</v>
      </c>
      <c r="K1829" s="24">
        <v>20294</v>
      </c>
      <c r="L1829" s="24">
        <v>14</v>
      </c>
      <c r="M1829" s="24">
        <v>1</v>
      </c>
      <c r="Y1829" s="24" t="s">
        <v>2364</v>
      </c>
      <c r="AA1829" s="96" t="s">
        <v>2504</v>
      </c>
      <c r="AC1829" s="96" t="s">
        <v>2505</v>
      </c>
      <c r="AD1829" s="98" t="s">
        <v>2363</v>
      </c>
      <c r="AE1829" s="96">
        <v>4</v>
      </c>
      <c r="AF1829" s="96">
        <v>1</v>
      </c>
      <c r="AG1829" s="96">
        <v>20294</v>
      </c>
      <c r="AH1829" s="96">
        <v>14</v>
      </c>
      <c r="AI1829" s="96">
        <v>1</v>
      </c>
      <c r="AJ1829" s="96" t="s">
        <v>4671</v>
      </c>
      <c r="AK1829" s="96">
        <v>4</v>
      </c>
      <c r="AN1829" s="96">
        <v>0</v>
      </c>
      <c r="AO1829" s="96" t="s">
        <v>2365</v>
      </c>
      <c r="AP1829" s="96" t="s">
        <v>2433</v>
      </c>
    </row>
    <row r="1830" spans="1:42">
      <c r="A1830" s="23">
        <v>1829</v>
      </c>
      <c r="B1830" s="96" t="s">
        <v>2503</v>
      </c>
      <c r="C1830" s="96" t="s">
        <v>1793</v>
      </c>
      <c r="D1830" s="23" t="s">
        <v>1033</v>
      </c>
      <c r="E1830" s="23" t="s">
        <v>588</v>
      </c>
      <c r="F1830" s="23" t="s">
        <v>1039</v>
      </c>
      <c r="G1830" s="96">
        <v>29</v>
      </c>
      <c r="H1830" s="24" t="s">
        <v>2704</v>
      </c>
      <c r="I1830" s="96" t="s">
        <v>121</v>
      </c>
      <c r="J1830" s="96" t="s">
        <v>134</v>
      </c>
      <c r="K1830" s="24">
        <v>20295</v>
      </c>
      <c r="L1830" s="24">
        <v>0</v>
      </c>
      <c r="M1830" s="24">
        <v>1</v>
      </c>
      <c r="Y1830" s="24" t="s">
        <v>2364</v>
      </c>
      <c r="AA1830" s="96" t="s">
        <v>2504</v>
      </c>
      <c r="AC1830" s="96" t="s">
        <v>2505</v>
      </c>
      <c r="AD1830" s="98" t="s">
        <v>2363</v>
      </c>
      <c r="AE1830" s="96">
        <v>4</v>
      </c>
      <c r="AF1830" s="96">
        <v>1</v>
      </c>
      <c r="AG1830" s="96">
        <v>20295</v>
      </c>
      <c r="AH1830" s="96">
        <v>0</v>
      </c>
      <c r="AI1830" s="96">
        <v>1</v>
      </c>
      <c r="AJ1830" s="96" t="s">
        <v>4672</v>
      </c>
      <c r="AK1830" s="96">
        <v>4</v>
      </c>
      <c r="AN1830" s="96">
        <v>0</v>
      </c>
      <c r="AO1830" s="96" t="s">
        <v>2365</v>
      </c>
      <c r="AP1830" s="96" t="s">
        <v>2434</v>
      </c>
    </row>
    <row r="1831" spans="1:42">
      <c r="A1831" s="23">
        <v>1830</v>
      </c>
      <c r="B1831" s="96" t="s">
        <v>2503</v>
      </c>
      <c r="C1831" s="96" t="s">
        <v>1793</v>
      </c>
      <c r="D1831" s="23" t="s">
        <v>1033</v>
      </c>
      <c r="E1831" s="23" t="s">
        <v>588</v>
      </c>
      <c r="F1831" s="23" t="s">
        <v>1039</v>
      </c>
      <c r="G1831" s="96">
        <v>29</v>
      </c>
      <c r="H1831" s="24" t="s">
        <v>2705</v>
      </c>
      <c r="I1831" s="96" t="s">
        <v>121</v>
      </c>
      <c r="J1831" s="96" t="s">
        <v>134</v>
      </c>
      <c r="K1831" s="24">
        <v>20295</v>
      </c>
      <c r="L1831" s="24">
        <v>1</v>
      </c>
      <c r="M1831" s="24">
        <v>1</v>
      </c>
      <c r="Y1831" s="24" t="s">
        <v>2364</v>
      </c>
      <c r="AA1831" s="96" t="s">
        <v>2504</v>
      </c>
      <c r="AC1831" s="96" t="s">
        <v>2505</v>
      </c>
      <c r="AD1831" s="98" t="s">
        <v>2363</v>
      </c>
      <c r="AE1831" s="96">
        <v>4</v>
      </c>
      <c r="AF1831" s="96">
        <v>1</v>
      </c>
      <c r="AG1831" s="96">
        <v>20295</v>
      </c>
      <c r="AH1831" s="96">
        <v>1</v>
      </c>
      <c r="AI1831" s="96">
        <v>1</v>
      </c>
      <c r="AJ1831" s="96" t="s">
        <v>4673</v>
      </c>
      <c r="AK1831" s="96">
        <v>4</v>
      </c>
      <c r="AN1831" s="96">
        <v>0</v>
      </c>
      <c r="AO1831" s="96" t="s">
        <v>2365</v>
      </c>
      <c r="AP1831" s="96" t="s">
        <v>2435</v>
      </c>
    </row>
    <row r="1832" spans="1:42">
      <c r="A1832" s="23">
        <v>1831</v>
      </c>
      <c r="B1832" s="96" t="s">
        <v>2503</v>
      </c>
      <c r="C1832" s="96" t="s">
        <v>1793</v>
      </c>
      <c r="D1832" s="23" t="s">
        <v>1033</v>
      </c>
      <c r="E1832" s="23" t="s">
        <v>588</v>
      </c>
      <c r="F1832" s="23" t="s">
        <v>1039</v>
      </c>
      <c r="G1832" s="96">
        <v>29</v>
      </c>
      <c r="H1832" s="24" t="s">
        <v>2706</v>
      </c>
      <c r="I1832" s="96" t="s">
        <v>121</v>
      </c>
      <c r="J1832" s="96" t="s">
        <v>134</v>
      </c>
      <c r="K1832" s="24">
        <v>20295</v>
      </c>
      <c r="L1832" s="24">
        <v>2</v>
      </c>
      <c r="M1832" s="24">
        <v>1</v>
      </c>
      <c r="Y1832" s="24" t="s">
        <v>2364</v>
      </c>
      <c r="AA1832" s="96" t="s">
        <v>2504</v>
      </c>
      <c r="AC1832" s="96" t="s">
        <v>2505</v>
      </c>
      <c r="AD1832" s="98" t="s">
        <v>2363</v>
      </c>
      <c r="AE1832" s="96">
        <v>4</v>
      </c>
      <c r="AF1832" s="96">
        <v>1</v>
      </c>
      <c r="AG1832" s="96">
        <v>20295</v>
      </c>
      <c r="AH1832" s="96">
        <v>2</v>
      </c>
      <c r="AI1832" s="96">
        <v>1</v>
      </c>
      <c r="AJ1832" s="96" t="s">
        <v>4674</v>
      </c>
      <c r="AK1832" s="96">
        <v>4</v>
      </c>
      <c r="AN1832" s="96">
        <v>0</v>
      </c>
      <c r="AO1832" s="96" t="s">
        <v>2365</v>
      </c>
      <c r="AP1832" s="96" t="s">
        <v>2436</v>
      </c>
    </row>
    <row r="1833" spans="1:42">
      <c r="A1833" s="23">
        <v>1832</v>
      </c>
      <c r="B1833" s="96" t="s">
        <v>2503</v>
      </c>
      <c r="C1833" s="96" t="s">
        <v>1793</v>
      </c>
      <c r="D1833" s="23" t="s">
        <v>1033</v>
      </c>
      <c r="E1833" s="23" t="s">
        <v>588</v>
      </c>
      <c r="F1833" s="23" t="s">
        <v>1039</v>
      </c>
      <c r="G1833" s="96">
        <v>29</v>
      </c>
      <c r="H1833" s="24" t="s">
        <v>2707</v>
      </c>
      <c r="I1833" s="96" t="s">
        <v>121</v>
      </c>
      <c r="J1833" s="96" t="s">
        <v>134</v>
      </c>
      <c r="K1833" s="24">
        <v>20295</v>
      </c>
      <c r="L1833" s="24">
        <v>3</v>
      </c>
      <c r="M1833" s="24">
        <v>1</v>
      </c>
      <c r="Y1833" s="24" t="s">
        <v>2364</v>
      </c>
      <c r="AA1833" s="96" t="s">
        <v>2504</v>
      </c>
      <c r="AC1833" s="96" t="s">
        <v>2505</v>
      </c>
      <c r="AD1833" s="98" t="s">
        <v>2363</v>
      </c>
      <c r="AE1833" s="96">
        <v>4</v>
      </c>
      <c r="AF1833" s="96">
        <v>1</v>
      </c>
      <c r="AG1833" s="96">
        <v>20295</v>
      </c>
      <c r="AH1833" s="96">
        <v>3</v>
      </c>
      <c r="AI1833" s="96">
        <v>1</v>
      </c>
      <c r="AJ1833" s="96" t="s">
        <v>4675</v>
      </c>
      <c r="AK1833" s="96">
        <v>4</v>
      </c>
      <c r="AN1833" s="96">
        <v>0</v>
      </c>
      <c r="AO1833" s="96" t="s">
        <v>2365</v>
      </c>
      <c r="AP1833" s="96" t="s">
        <v>2437</v>
      </c>
    </row>
    <row r="1834" spans="1:42">
      <c r="A1834" s="23">
        <v>1833</v>
      </c>
      <c r="B1834" s="96" t="s">
        <v>2503</v>
      </c>
      <c r="C1834" s="96" t="s">
        <v>1793</v>
      </c>
      <c r="D1834" s="23" t="s">
        <v>1033</v>
      </c>
      <c r="E1834" s="23" t="s">
        <v>588</v>
      </c>
      <c r="F1834" s="23" t="s">
        <v>1039</v>
      </c>
      <c r="G1834" s="96">
        <v>29</v>
      </c>
      <c r="H1834" s="24" t="s">
        <v>2708</v>
      </c>
      <c r="I1834" s="96" t="s">
        <v>121</v>
      </c>
      <c r="J1834" s="96" t="s">
        <v>134</v>
      </c>
      <c r="K1834" s="24">
        <v>20295</v>
      </c>
      <c r="L1834" s="24">
        <v>4</v>
      </c>
      <c r="M1834" s="24">
        <v>1</v>
      </c>
      <c r="Y1834" s="24" t="s">
        <v>2364</v>
      </c>
      <c r="AA1834" s="96" t="s">
        <v>2504</v>
      </c>
      <c r="AC1834" s="96" t="s">
        <v>2505</v>
      </c>
      <c r="AD1834" s="98" t="s">
        <v>2363</v>
      </c>
      <c r="AE1834" s="96">
        <v>4</v>
      </c>
      <c r="AF1834" s="96">
        <v>1</v>
      </c>
      <c r="AG1834" s="96">
        <v>20295</v>
      </c>
      <c r="AH1834" s="96">
        <v>4</v>
      </c>
      <c r="AI1834" s="96">
        <v>1</v>
      </c>
      <c r="AJ1834" s="96" t="s">
        <v>4676</v>
      </c>
      <c r="AK1834" s="96">
        <v>4</v>
      </c>
      <c r="AN1834" s="96">
        <v>0</v>
      </c>
      <c r="AO1834" s="96" t="s">
        <v>2365</v>
      </c>
      <c r="AP1834" s="96" t="s">
        <v>2438</v>
      </c>
    </row>
    <row r="1835" spans="1:42">
      <c r="A1835" s="23">
        <v>1834</v>
      </c>
      <c r="B1835" s="96" t="s">
        <v>2503</v>
      </c>
      <c r="C1835" s="96" t="s">
        <v>1793</v>
      </c>
      <c r="D1835" s="23" t="s">
        <v>1033</v>
      </c>
      <c r="E1835" s="23" t="s">
        <v>588</v>
      </c>
      <c r="F1835" s="23" t="s">
        <v>1039</v>
      </c>
      <c r="G1835" s="96">
        <v>29</v>
      </c>
      <c r="H1835" s="24" t="s">
        <v>2709</v>
      </c>
      <c r="I1835" s="96" t="s">
        <v>121</v>
      </c>
      <c r="J1835" s="96" t="s">
        <v>134</v>
      </c>
      <c r="K1835" s="24">
        <v>20295</v>
      </c>
      <c r="L1835" s="24">
        <v>5</v>
      </c>
      <c r="M1835" s="24">
        <v>1</v>
      </c>
      <c r="Y1835" s="24" t="s">
        <v>2364</v>
      </c>
      <c r="AA1835" s="96" t="s">
        <v>2504</v>
      </c>
      <c r="AC1835" s="96" t="s">
        <v>2505</v>
      </c>
      <c r="AD1835" s="98" t="s">
        <v>2363</v>
      </c>
      <c r="AE1835" s="96">
        <v>4</v>
      </c>
      <c r="AF1835" s="96">
        <v>1</v>
      </c>
      <c r="AG1835" s="96">
        <v>20295</v>
      </c>
      <c r="AH1835" s="96">
        <v>5</v>
      </c>
      <c r="AI1835" s="96">
        <v>1</v>
      </c>
      <c r="AJ1835" s="96" t="s">
        <v>4677</v>
      </c>
      <c r="AK1835" s="96">
        <v>4</v>
      </c>
      <c r="AN1835" s="96">
        <v>0</v>
      </c>
      <c r="AO1835" s="96" t="s">
        <v>2365</v>
      </c>
      <c r="AP1835" s="96" t="s">
        <v>2439</v>
      </c>
    </row>
    <row r="1836" spans="1:42">
      <c r="A1836" s="23">
        <v>1835</v>
      </c>
      <c r="B1836" s="96" t="s">
        <v>2503</v>
      </c>
      <c r="C1836" s="96" t="s">
        <v>1793</v>
      </c>
      <c r="D1836" s="23" t="s">
        <v>1033</v>
      </c>
      <c r="E1836" s="23" t="s">
        <v>588</v>
      </c>
      <c r="F1836" s="23" t="s">
        <v>1039</v>
      </c>
      <c r="G1836" s="96">
        <v>29</v>
      </c>
      <c r="H1836" s="24" t="s">
        <v>2710</v>
      </c>
      <c r="I1836" s="96" t="s">
        <v>121</v>
      </c>
      <c r="J1836" s="96" t="s">
        <v>134</v>
      </c>
      <c r="K1836" s="24">
        <v>20295</v>
      </c>
      <c r="L1836" s="24">
        <v>6</v>
      </c>
      <c r="M1836" s="24">
        <v>1</v>
      </c>
      <c r="Y1836" s="24" t="s">
        <v>2364</v>
      </c>
      <c r="AA1836" s="96" t="s">
        <v>2504</v>
      </c>
      <c r="AC1836" s="96" t="s">
        <v>2505</v>
      </c>
      <c r="AD1836" s="98" t="s">
        <v>2363</v>
      </c>
      <c r="AE1836" s="96">
        <v>4</v>
      </c>
      <c r="AF1836" s="96">
        <v>1</v>
      </c>
      <c r="AG1836" s="96">
        <v>20295</v>
      </c>
      <c r="AH1836" s="96">
        <v>6</v>
      </c>
      <c r="AI1836" s="96">
        <v>1</v>
      </c>
      <c r="AJ1836" s="96" t="s">
        <v>4678</v>
      </c>
      <c r="AK1836" s="96">
        <v>4</v>
      </c>
      <c r="AN1836" s="96">
        <v>0</v>
      </c>
      <c r="AO1836" s="96" t="s">
        <v>2365</v>
      </c>
      <c r="AP1836" s="96" t="s">
        <v>2440</v>
      </c>
    </row>
    <row r="1837" spans="1:42">
      <c r="A1837" s="23">
        <v>1836</v>
      </c>
      <c r="B1837" s="96" t="s">
        <v>2503</v>
      </c>
      <c r="C1837" s="96" t="s">
        <v>1793</v>
      </c>
      <c r="D1837" s="23" t="s">
        <v>1033</v>
      </c>
      <c r="E1837" s="23" t="s">
        <v>588</v>
      </c>
      <c r="F1837" s="23" t="s">
        <v>1039</v>
      </c>
      <c r="G1837" s="96">
        <v>29</v>
      </c>
      <c r="H1837" s="24" t="s">
        <v>2711</v>
      </c>
      <c r="I1837" s="96" t="s">
        <v>121</v>
      </c>
      <c r="J1837" s="96" t="s">
        <v>134</v>
      </c>
      <c r="K1837" s="24">
        <v>20295</v>
      </c>
      <c r="L1837" s="24">
        <v>7</v>
      </c>
      <c r="M1837" s="24">
        <v>1</v>
      </c>
      <c r="Y1837" s="24" t="s">
        <v>2364</v>
      </c>
      <c r="AA1837" s="96" t="s">
        <v>2504</v>
      </c>
      <c r="AC1837" s="96" t="s">
        <v>2505</v>
      </c>
      <c r="AD1837" s="98" t="s">
        <v>2363</v>
      </c>
      <c r="AE1837" s="96">
        <v>4</v>
      </c>
      <c r="AF1837" s="96">
        <v>1</v>
      </c>
      <c r="AG1837" s="96">
        <v>20295</v>
      </c>
      <c r="AH1837" s="96">
        <v>7</v>
      </c>
      <c r="AI1837" s="96">
        <v>1</v>
      </c>
      <c r="AJ1837" s="96" t="s">
        <v>4679</v>
      </c>
      <c r="AK1837" s="96">
        <v>4</v>
      </c>
      <c r="AN1837" s="96">
        <v>0</v>
      </c>
      <c r="AO1837" s="96" t="s">
        <v>2365</v>
      </c>
      <c r="AP1837" s="96" t="s">
        <v>2441</v>
      </c>
    </row>
    <row r="1838" spans="1:42">
      <c r="A1838" s="23">
        <v>1837</v>
      </c>
      <c r="B1838" s="96" t="s">
        <v>2503</v>
      </c>
      <c r="C1838" s="96" t="s">
        <v>1793</v>
      </c>
      <c r="D1838" s="23" t="s">
        <v>1033</v>
      </c>
      <c r="E1838" s="23" t="s">
        <v>588</v>
      </c>
      <c r="F1838" s="23" t="s">
        <v>1039</v>
      </c>
      <c r="G1838" s="96">
        <v>29</v>
      </c>
      <c r="H1838" s="24" t="s">
        <v>2712</v>
      </c>
      <c r="I1838" s="96" t="s">
        <v>121</v>
      </c>
      <c r="J1838" s="96" t="s">
        <v>134</v>
      </c>
      <c r="K1838" s="24">
        <v>20295</v>
      </c>
      <c r="L1838" s="24">
        <v>8</v>
      </c>
      <c r="M1838" s="24">
        <v>1</v>
      </c>
      <c r="Y1838" s="24" t="s">
        <v>2364</v>
      </c>
      <c r="AA1838" s="96" t="s">
        <v>2504</v>
      </c>
      <c r="AC1838" s="96" t="s">
        <v>2505</v>
      </c>
      <c r="AD1838" s="98" t="s">
        <v>2363</v>
      </c>
      <c r="AE1838" s="96">
        <v>4</v>
      </c>
      <c r="AF1838" s="96">
        <v>1</v>
      </c>
      <c r="AG1838" s="96">
        <v>20295</v>
      </c>
      <c r="AH1838" s="96">
        <v>8</v>
      </c>
      <c r="AI1838" s="96">
        <v>1</v>
      </c>
      <c r="AJ1838" s="96" t="s">
        <v>4680</v>
      </c>
      <c r="AK1838" s="96">
        <v>4</v>
      </c>
      <c r="AN1838" s="96">
        <v>0</v>
      </c>
      <c r="AO1838" s="96" t="s">
        <v>2365</v>
      </c>
      <c r="AP1838" s="96" t="s">
        <v>2442</v>
      </c>
    </row>
    <row r="1839" spans="1:42">
      <c r="A1839" s="23">
        <v>1838</v>
      </c>
      <c r="B1839" s="96" t="s">
        <v>2503</v>
      </c>
      <c r="C1839" s="96" t="s">
        <v>1793</v>
      </c>
      <c r="D1839" s="23" t="s">
        <v>1033</v>
      </c>
      <c r="E1839" s="23" t="s">
        <v>588</v>
      </c>
      <c r="F1839" s="23" t="s">
        <v>1039</v>
      </c>
      <c r="G1839" s="96">
        <v>29</v>
      </c>
      <c r="H1839" s="24" t="s">
        <v>2713</v>
      </c>
      <c r="I1839" s="96" t="s">
        <v>121</v>
      </c>
      <c r="J1839" s="96" t="s">
        <v>134</v>
      </c>
      <c r="K1839" s="24">
        <v>20295</v>
      </c>
      <c r="L1839" s="24">
        <v>9</v>
      </c>
      <c r="M1839" s="24">
        <v>1</v>
      </c>
      <c r="Y1839" s="24" t="s">
        <v>2364</v>
      </c>
      <c r="AA1839" s="96" t="s">
        <v>2504</v>
      </c>
      <c r="AC1839" s="96" t="s">
        <v>2505</v>
      </c>
      <c r="AD1839" s="98" t="s">
        <v>2363</v>
      </c>
      <c r="AE1839" s="96">
        <v>4</v>
      </c>
      <c r="AF1839" s="96">
        <v>1</v>
      </c>
      <c r="AG1839" s="96">
        <v>20295</v>
      </c>
      <c r="AH1839" s="96">
        <v>9</v>
      </c>
      <c r="AI1839" s="96">
        <v>1</v>
      </c>
      <c r="AJ1839" s="96" t="s">
        <v>4681</v>
      </c>
      <c r="AK1839" s="96">
        <v>4</v>
      </c>
      <c r="AN1839" s="96">
        <v>0</v>
      </c>
      <c r="AO1839" s="96" t="s">
        <v>2365</v>
      </c>
      <c r="AP1839" s="96" t="s">
        <v>2443</v>
      </c>
    </row>
    <row r="1840" spans="1:42">
      <c r="A1840" s="23">
        <v>1839</v>
      </c>
      <c r="B1840" s="96" t="s">
        <v>2503</v>
      </c>
      <c r="C1840" s="96" t="s">
        <v>1793</v>
      </c>
      <c r="D1840" s="23" t="s">
        <v>1033</v>
      </c>
      <c r="E1840" s="23" t="s">
        <v>588</v>
      </c>
      <c r="F1840" s="23" t="s">
        <v>1039</v>
      </c>
      <c r="G1840" s="96">
        <v>29</v>
      </c>
      <c r="H1840" s="24" t="s">
        <v>2714</v>
      </c>
      <c r="I1840" s="96" t="s">
        <v>121</v>
      </c>
      <c r="J1840" s="96" t="s">
        <v>134</v>
      </c>
      <c r="K1840" s="24">
        <v>20295</v>
      </c>
      <c r="L1840" s="24">
        <v>10</v>
      </c>
      <c r="M1840" s="24">
        <v>1</v>
      </c>
      <c r="Y1840" s="24" t="s">
        <v>2364</v>
      </c>
      <c r="AA1840" s="96" t="s">
        <v>2504</v>
      </c>
      <c r="AC1840" s="96" t="s">
        <v>2505</v>
      </c>
      <c r="AD1840" s="98" t="s">
        <v>2363</v>
      </c>
      <c r="AE1840" s="96">
        <v>4</v>
      </c>
      <c r="AF1840" s="96">
        <v>1</v>
      </c>
      <c r="AG1840" s="96">
        <v>20295</v>
      </c>
      <c r="AH1840" s="96">
        <v>10</v>
      </c>
      <c r="AI1840" s="96">
        <v>1</v>
      </c>
      <c r="AJ1840" s="96" t="s">
        <v>4682</v>
      </c>
      <c r="AK1840" s="96">
        <v>4</v>
      </c>
      <c r="AN1840" s="96">
        <v>0</v>
      </c>
      <c r="AO1840" s="96" t="s">
        <v>2365</v>
      </c>
      <c r="AP1840" s="96" t="s">
        <v>2444</v>
      </c>
    </row>
    <row r="1841" spans="1:42">
      <c r="A1841" s="23">
        <v>1840</v>
      </c>
      <c r="B1841" s="96" t="s">
        <v>2503</v>
      </c>
      <c r="C1841" s="96" t="s">
        <v>1793</v>
      </c>
      <c r="D1841" s="23" t="s">
        <v>1033</v>
      </c>
      <c r="E1841" s="23" t="s">
        <v>588</v>
      </c>
      <c r="F1841" s="23" t="s">
        <v>1039</v>
      </c>
      <c r="G1841" s="96">
        <v>29</v>
      </c>
      <c r="H1841" s="24" t="s">
        <v>2715</v>
      </c>
      <c r="I1841" s="96" t="s">
        <v>121</v>
      </c>
      <c r="J1841" s="96" t="s">
        <v>134</v>
      </c>
      <c r="K1841" s="24">
        <v>20295</v>
      </c>
      <c r="L1841" s="24">
        <v>11</v>
      </c>
      <c r="M1841" s="24">
        <v>1</v>
      </c>
      <c r="Y1841" s="24" t="s">
        <v>2364</v>
      </c>
      <c r="AA1841" s="96" t="s">
        <v>2504</v>
      </c>
      <c r="AC1841" s="96" t="s">
        <v>2505</v>
      </c>
      <c r="AD1841" s="98" t="s">
        <v>2363</v>
      </c>
      <c r="AE1841" s="96">
        <v>4</v>
      </c>
      <c r="AF1841" s="96">
        <v>1</v>
      </c>
      <c r="AG1841" s="96">
        <v>20295</v>
      </c>
      <c r="AH1841" s="96">
        <v>11</v>
      </c>
      <c r="AI1841" s="96">
        <v>1</v>
      </c>
      <c r="AJ1841" s="96" t="s">
        <v>4683</v>
      </c>
      <c r="AK1841" s="96">
        <v>4</v>
      </c>
      <c r="AN1841" s="96">
        <v>0</v>
      </c>
      <c r="AO1841" s="96" t="s">
        <v>2365</v>
      </c>
      <c r="AP1841" s="96" t="s">
        <v>2445</v>
      </c>
    </row>
    <row r="1842" spans="1:42">
      <c r="A1842" s="23">
        <v>1841</v>
      </c>
      <c r="B1842" s="96" t="s">
        <v>2503</v>
      </c>
      <c r="C1842" s="96" t="s">
        <v>1793</v>
      </c>
      <c r="D1842" s="23" t="s">
        <v>1033</v>
      </c>
      <c r="E1842" s="23" t="s">
        <v>588</v>
      </c>
      <c r="F1842" s="23" t="s">
        <v>1039</v>
      </c>
      <c r="G1842" s="96">
        <v>29</v>
      </c>
      <c r="H1842" s="24" t="s">
        <v>2716</v>
      </c>
      <c r="I1842" s="96" t="s">
        <v>121</v>
      </c>
      <c r="J1842" s="96" t="s">
        <v>134</v>
      </c>
      <c r="K1842" s="24">
        <v>20296</v>
      </c>
      <c r="L1842" s="24">
        <v>0</v>
      </c>
      <c r="M1842" s="24">
        <v>16</v>
      </c>
      <c r="Y1842" s="24" t="s">
        <v>2364</v>
      </c>
      <c r="AA1842" s="96" t="s">
        <v>2504</v>
      </c>
      <c r="AC1842" s="96" t="s">
        <v>2505</v>
      </c>
      <c r="AD1842" s="98" t="s">
        <v>2387</v>
      </c>
      <c r="AE1842" s="96">
        <v>4</v>
      </c>
      <c r="AF1842" s="96">
        <v>1</v>
      </c>
      <c r="AG1842" s="96">
        <v>20296</v>
      </c>
      <c r="AH1842" s="96">
        <v>0</v>
      </c>
      <c r="AI1842" s="96">
        <v>16</v>
      </c>
      <c r="AJ1842" s="96" t="s">
        <v>4684</v>
      </c>
      <c r="AK1842" s="96">
        <v>4</v>
      </c>
      <c r="AN1842" s="96">
        <v>0</v>
      </c>
      <c r="AO1842" s="96" t="s">
        <v>2365</v>
      </c>
      <c r="AP1842" s="96" t="s">
        <v>2446</v>
      </c>
    </row>
    <row r="1843" spans="1:42">
      <c r="A1843" s="23">
        <v>1842</v>
      </c>
      <c r="B1843" s="96" t="s">
        <v>2503</v>
      </c>
      <c r="C1843" s="96" t="s">
        <v>1793</v>
      </c>
      <c r="D1843" s="23" t="s">
        <v>1033</v>
      </c>
      <c r="E1843" s="23" t="s">
        <v>588</v>
      </c>
      <c r="F1843" s="23" t="s">
        <v>1041</v>
      </c>
      <c r="G1843" s="96">
        <v>30</v>
      </c>
      <c r="H1843" s="24" t="s">
        <v>2694</v>
      </c>
      <c r="I1843" s="96" t="s">
        <v>122</v>
      </c>
      <c r="J1843" s="96" t="s">
        <v>134</v>
      </c>
      <c r="K1843" s="24">
        <v>20301</v>
      </c>
      <c r="L1843" s="24">
        <v>0</v>
      </c>
      <c r="M1843" s="24">
        <v>2</v>
      </c>
      <c r="Y1843" s="24" t="s">
        <v>2364</v>
      </c>
      <c r="AA1843" s="96" t="s">
        <v>2506</v>
      </c>
      <c r="AC1843" s="96" t="s">
        <v>2507</v>
      </c>
      <c r="AD1843" s="98" t="s">
        <v>2363</v>
      </c>
      <c r="AE1843" s="96">
        <v>4</v>
      </c>
      <c r="AF1843" s="96">
        <v>1</v>
      </c>
      <c r="AG1843" s="96">
        <v>20301</v>
      </c>
      <c r="AH1843" s="96">
        <v>0</v>
      </c>
      <c r="AI1843" s="96">
        <v>2</v>
      </c>
      <c r="AJ1843" s="96" t="s">
        <v>4685</v>
      </c>
      <c r="AK1843" s="96">
        <v>4</v>
      </c>
      <c r="AN1843" s="96">
        <v>0</v>
      </c>
      <c r="AO1843" s="96" t="s">
        <v>2365</v>
      </c>
      <c r="AP1843" s="96" t="s">
        <v>2390</v>
      </c>
    </row>
    <row r="1844" spans="1:42">
      <c r="A1844" s="23">
        <v>1843</v>
      </c>
      <c r="B1844" s="96" t="s">
        <v>2503</v>
      </c>
      <c r="C1844" s="96" t="s">
        <v>1793</v>
      </c>
      <c r="D1844" s="23" t="s">
        <v>1033</v>
      </c>
      <c r="E1844" s="23" t="s">
        <v>588</v>
      </c>
      <c r="F1844" s="23" t="s">
        <v>1041</v>
      </c>
      <c r="G1844" s="96">
        <v>30</v>
      </c>
      <c r="H1844" s="24" t="s">
        <v>2695</v>
      </c>
      <c r="I1844" s="96" t="s">
        <v>122</v>
      </c>
      <c r="J1844" s="96" t="s">
        <v>134</v>
      </c>
      <c r="K1844" s="24">
        <v>20301</v>
      </c>
      <c r="L1844" s="24">
        <v>2</v>
      </c>
      <c r="M1844" s="24">
        <v>1</v>
      </c>
      <c r="Y1844" s="24" t="s">
        <v>2364</v>
      </c>
      <c r="AA1844" s="96" t="s">
        <v>2506</v>
      </c>
      <c r="AC1844" s="96" t="s">
        <v>2507</v>
      </c>
      <c r="AD1844" s="98" t="s">
        <v>2363</v>
      </c>
      <c r="AE1844" s="96">
        <v>4</v>
      </c>
      <c r="AF1844" s="96">
        <v>1</v>
      </c>
      <c r="AG1844" s="96">
        <v>20301</v>
      </c>
      <c r="AH1844" s="96">
        <v>2</v>
      </c>
      <c r="AI1844" s="96">
        <v>1</v>
      </c>
      <c r="AJ1844" s="96" t="s">
        <v>4686</v>
      </c>
      <c r="AK1844" s="96">
        <v>4</v>
      </c>
      <c r="AN1844" s="96">
        <v>0</v>
      </c>
      <c r="AO1844" s="96" t="s">
        <v>2365</v>
      </c>
      <c r="AP1844" s="96" t="s">
        <v>2389</v>
      </c>
    </row>
    <row r="1845" spans="1:42">
      <c r="A1845" s="23">
        <v>1844</v>
      </c>
      <c r="B1845" s="96" t="s">
        <v>2503</v>
      </c>
      <c r="C1845" s="96" t="s">
        <v>1793</v>
      </c>
      <c r="D1845" s="23" t="s">
        <v>1033</v>
      </c>
      <c r="E1845" s="23" t="s">
        <v>588</v>
      </c>
      <c r="F1845" s="23" t="s">
        <v>1041</v>
      </c>
      <c r="G1845" s="96">
        <v>30</v>
      </c>
      <c r="H1845" s="24" t="s">
        <v>2696</v>
      </c>
      <c r="I1845" s="96" t="s">
        <v>122</v>
      </c>
      <c r="J1845" s="96" t="s">
        <v>134</v>
      </c>
      <c r="K1845" s="24">
        <v>20301</v>
      </c>
      <c r="L1845" s="24">
        <v>4</v>
      </c>
      <c r="M1845" s="24">
        <v>2</v>
      </c>
      <c r="Y1845" s="24" t="s">
        <v>2364</v>
      </c>
      <c r="AA1845" s="96" t="s">
        <v>2506</v>
      </c>
      <c r="AC1845" s="96" t="s">
        <v>2507</v>
      </c>
      <c r="AD1845" s="98" t="s">
        <v>2363</v>
      </c>
      <c r="AE1845" s="96">
        <v>4</v>
      </c>
      <c r="AF1845" s="96">
        <v>1</v>
      </c>
      <c r="AG1845" s="96">
        <v>20301</v>
      </c>
      <c r="AH1845" s="96">
        <v>4</v>
      </c>
      <c r="AI1845" s="96">
        <v>2</v>
      </c>
      <c r="AJ1845" s="96" t="s">
        <v>4687</v>
      </c>
      <c r="AK1845" s="96">
        <v>4</v>
      </c>
      <c r="AN1845" s="96">
        <v>0</v>
      </c>
      <c r="AO1845" s="96" t="s">
        <v>2365</v>
      </c>
      <c r="AP1845" s="96" t="s">
        <v>2418</v>
      </c>
    </row>
    <row r="1846" spans="1:42">
      <c r="A1846" s="23">
        <v>1845</v>
      </c>
      <c r="B1846" s="96" t="s">
        <v>2503</v>
      </c>
      <c r="C1846" s="96" t="s">
        <v>1793</v>
      </c>
      <c r="D1846" s="23" t="s">
        <v>1033</v>
      </c>
      <c r="E1846" s="23" t="s">
        <v>588</v>
      </c>
      <c r="F1846" s="23" t="s">
        <v>1041</v>
      </c>
      <c r="G1846" s="96">
        <v>30</v>
      </c>
      <c r="H1846" s="24" t="s">
        <v>5355</v>
      </c>
      <c r="I1846" s="96" t="s">
        <v>121</v>
      </c>
      <c r="J1846" s="96" t="s">
        <v>138</v>
      </c>
      <c r="K1846" s="24">
        <v>10601</v>
      </c>
      <c r="L1846" s="24">
        <v>0</v>
      </c>
      <c r="M1846" s="24">
        <v>1</v>
      </c>
      <c r="Y1846" s="24" t="s">
        <v>2364</v>
      </c>
      <c r="AA1846" s="96" t="s">
        <v>2504</v>
      </c>
      <c r="AC1846" s="96" t="s">
        <v>2505</v>
      </c>
      <c r="AD1846" s="98" t="s">
        <v>2391</v>
      </c>
      <c r="AE1846" s="96">
        <v>16</v>
      </c>
      <c r="AF1846" s="96">
        <v>16</v>
      </c>
      <c r="AG1846" s="96">
        <v>10601</v>
      </c>
      <c r="AH1846" s="96">
        <v>0</v>
      </c>
      <c r="AI1846" s="96">
        <v>1</v>
      </c>
      <c r="AJ1846" s="96" t="s">
        <v>5562</v>
      </c>
      <c r="AK1846" s="96">
        <v>4</v>
      </c>
      <c r="AN1846" s="96">
        <v>0</v>
      </c>
      <c r="AO1846" s="96" t="s">
        <v>2365</v>
      </c>
      <c r="AP1846" s="96" t="s">
        <v>2392</v>
      </c>
    </row>
    <row r="1847" spans="1:42">
      <c r="A1847" s="23">
        <v>1846</v>
      </c>
      <c r="B1847" s="96" t="s">
        <v>2503</v>
      </c>
      <c r="C1847" s="96" t="s">
        <v>1793</v>
      </c>
      <c r="D1847" s="23" t="s">
        <v>1033</v>
      </c>
      <c r="E1847" s="23" t="s">
        <v>588</v>
      </c>
      <c r="F1847" s="23" t="s">
        <v>1041</v>
      </c>
      <c r="G1847" s="96">
        <v>30</v>
      </c>
      <c r="H1847" s="24" t="s">
        <v>5351</v>
      </c>
      <c r="I1847" s="96" t="s">
        <v>123</v>
      </c>
      <c r="J1847" s="96" t="s">
        <v>138</v>
      </c>
      <c r="K1847" s="24">
        <v>10602</v>
      </c>
      <c r="L1847" s="24">
        <v>0</v>
      </c>
      <c r="M1847" s="24">
        <v>1</v>
      </c>
      <c r="Y1847" s="24" t="s">
        <v>2364</v>
      </c>
      <c r="AA1847" s="96" t="s">
        <v>2508</v>
      </c>
      <c r="AC1847" s="96" t="s">
        <v>2509</v>
      </c>
      <c r="AD1847" s="98" t="s">
        <v>2391</v>
      </c>
      <c r="AE1847" s="96">
        <v>16</v>
      </c>
      <c r="AF1847" s="96">
        <v>16</v>
      </c>
      <c r="AG1847" s="96">
        <v>10602</v>
      </c>
      <c r="AH1847" s="96">
        <v>0</v>
      </c>
      <c r="AI1847" s="96">
        <v>1</v>
      </c>
      <c r="AJ1847" s="96" t="s">
        <v>5563</v>
      </c>
      <c r="AK1847" s="96">
        <v>4</v>
      </c>
      <c r="AN1847" s="96">
        <v>0</v>
      </c>
      <c r="AO1847" s="96" t="s">
        <v>2365</v>
      </c>
      <c r="AP1847" s="96" t="s">
        <v>2393</v>
      </c>
    </row>
    <row r="1848" spans="1:42">
      <c r="A1848" s="23">
        <v>1847</v>
      </c>
      <c r="B1848" s="96" t="s">
        <v>2503</v>
      </c>
      <c r="C1848" s="96" t="s">
        <v>1793</v>
      </c>
      <c r="D1848" s="23" t="s">
        <v>1033</v>
      </c>
      <c r="E1848" s="23" t="s">
        <v>588</v>
      </c>
      <c r="F1848" s="23" t="s">
        <v>1041</v>
      </c>
      <c r="G1848" s="96">
        <v>30</v>
      </c>
      <c r="H1848" s="24" t="s">
        <v>5352</v>
      </c>
      <c r="I1848" s="96" t="s">
        <v>123</v>
      </c>
      <c r="J1848" s="96" t="s">
        <v>134</v>
      </c>
      <c r="K1848" s="24">
        <v>20301</v>
      </c>
      <c r="L1848" s="24">
        <v>6</v>
      </c>
      <c r="M1848" s="24">
        <v>2</v>
      </c>
      <c r="Y1848" s="24" t="s">
        <v>2364</v>
      </c>
      <c r="AA1848" s="96" t="s">
        <v>2508</v>
      </c>
      <c r="AC1848" s="96" t="s">
        <v>2509</v>
      </c>
      <c r="AD1848" s="98" t="s">
        <v>2363</v>
      </c>
      <c r="AE1848" s="96">
        <v>4</v>
      </c>
      <c r="AF1848" s="96">
        <v>1</v>
      </c>
      <c r="AG1848" s="96">
        <v>20301</v>
      </c>
      <c r="AH1848" s="96">
        <v>6</v>
      </c>
      <c r="AI1848" s="96">
        <v>2</v>
      </c>
      <c r="AJ1848" s="96" t="s">
        <v>5564</v>
      </c>
      <c r="AK1848" s="96">
        <v>4</v>
      </c>
      <c r="AN1848" s="96">
        <v>0</v>
      </c>
      <c r="AO1848" s="96" t="s">
        <v>2365</v>
      </c>
      <c r="AP1848" s="96" t="s">
        <v>2394</v>
      </c>
    </row>
    <row r="1849" spans="1:42">
      <c r="A1849" s="23">
        <v>1848</v>
      </c>
      <c r="B1849" s="96" t="s">
        <v>2503</v>
      </c>
      <c r="C1849" s="96" t="s">
        <v>1793</v>
      </c>
      <c r="D1849" s="23" t="s">
        <v>1033</v>
      </c>
      <c r="E1849" s="23" t="s">
        <v>588</v>
      </c>
      <c r="F1849" s="23" t="s">
        <v>1041</v>
      </c>
      <c r="G1849" s="96">
        <v>30</v>
      </c>
      <c r="H1849" s="24" t="s">
        <v>5353</v>
      </c>
      <c r="I1849" s="96" t="s">
        <v>123</v>
      </c>
      <c r="J1849" s="96" t="s">
        <v>138</v>
      </c>
      <c r="K1849" s="24">
        <v>10603</v>
      </c>
      <c r="L1849" s="24">
        <v>0</v>
      </c>
      <c r="M1849" s="24">
        <v>1</v>
      </c>
      <c r="Y1849" s="24" t="s">
        <v>2364</v>
      </c>
      <c r="AA1849" s="96" t="s">
        <v>2508</v>
      </c>
      <c r="AC1849" s="96" t="s">
        <v>2509</v>
      </c>
      <c r="AD1849" s="98" t="s">
        <v>2391</v>
      </c>
      <c r="AE1849" s="96">
        <v>16</v>
      </c>
      <c r="AF1849" s="96">
        <v>16</v>
      </c>
      <c r="AG1849" s="96">
        <v>10603</v>
      </c>
      <c r="AH1849" s="96">
        <v>0</v>
      </c>
      <c r="AI1849" s="96">
        <v>1</v>
      </c>
      <c r="AJ1849" s="96" t="s">
        <v>5565</v>
      </c>
      <c r="AK1849" s="96">
        <v>4</v>
      </c>
      <c r="AN1849" s="96">
        <v>0</v>
      </c>
      <c r="AO1849" s="96" t="s">
        <v>2365</v>
      </c>
      <c r="AP1849" s="96" t="s">
        <v>2395</v>
      </c>
    </row>
    <row r="1850" spans="1:42">
      <c r="A1850" s="23">
        <v>1849</v>
      </c>
      <c r="B1850" s="96" t="s">
        <v>2503</v>
      </c>
      <c r="C1850" s="96" t="s">
        <v>1793</v>
      </c>
      <c r="D1850" s="23" t="s">
        <v>1033</v>
      </c>
      <c r="E1850" s="23" t="s">
        <v>588</v>
      </c>
      <c r="F1850" s="23" t="s">
        <v>1041</v>
      </c>
      <c r="G1850" s="96">
        <v>30</v>
      </c>
      <c r="H1850" s="24" t="s">
        <v>5354</v>
      </c>
      <c r="I1850" s="96" t="s">
        <v>123</v>
      </c>
      <c r="J1850" s="96" t="s">
        <v>134</v>
      </c>
      <c r="K1850" s="24">
        <v>20301</v>
      </c>
      <c r="L1850" s="24">
        <v>8</v>
      </c>
      <c r="M1850" s="24">
        <v>2</v>
      </c>
      <c r="Y1850" s="24" t="s">
        <v>2364</v>
      </c>
      <c r="AA1850" s="96" t="s">
        <v>2508</v>
      </c>
      <c r="AC1850" s="96" t="s">
        <v>2509</v>
      </c>
      <c r="AD1850" s="98" t="s">
        <v>2363</v>
      </c>
      <c r="AE1850" s="96">
        <v>4</v>
      </c>
      <c r="AF1850" s="96">
        <v>1</v>
      </c>
      <c r="AG1850" s="96">
        <v>20301</v>
      </c>
      <c r="AH1850" s="96">
        <v>8</v>
      </c>
      <c r="AI1850" s="96">
        <v>2</v>
      </c>
      <c r="AJ1850" s="96" t="s">
        <v>5566</v>
      </c>
      <c r="AK1850" s="96">
        <v>4</v>
      </c>
      <c r="AN1850" s="96">
        <v>0</v>
      </c>
      <c r="AO1850" s="96" t="s">
        <v>2365</v>
      </c>
      <c r="AP1850" s="96" t="s">
        <v>2396</v>
      </c>
    </row>
    <row r="1851" spans="1:42">
      <c r="A1851" s="23">
        <v>1850</v>
      </c>
      <c r="B1851" s="96" t="s">
        <v>2503</v>
      </c>
      <c r="C1851" s="96" t="s">
        <v>1793</v>
      </c>
      <c r="D1851" s="23" t="s">
        <v>1033</v>
      </c>
      <c r="E1851" s="23" t="s">
        <v>588</v>
      </c>
      <c r="F1851" s="23" t="s">
        <v>1041</v>
      </c>
      <c r="G1851" s="96">
        <v>30</v>
      </c>
      <c r="H1851" s="24" t="s">
        <v>2698</v>
      </c>
      <c r="I1851" s="96" t="s">
        <v>121</v>
      </c>
      <c r="J1851" s="96" t="s">
        <v>134</v>
      </c>
      <c r="K1851" s="24">
        <v>20301</v>
      </c>
      <c r="L1851" s="24">
        <v>10</v>
      </c>
      <c r="M1851" s="24">
        <v>1</v>
      </c>
      <c r="Y1851" s="24" t="s">
        <v>2364</v>
      </c>
      <c r="AA1851" s="96" t="s">
        <v>2504</v>
      </c>
      <c r="AC1851" s="96" t="s">
        <v>2505</v>
      </c>
      <c r="AD1851" s="98" t="s">
        <v>2363</v>
      </c>
      <c r="AE1851" s="96">
        <v>4</v>
      </c>
      <c r="AF1851" s="96">
        <v>1</v>
      </c>
      <c r="AG1851" s="96">
        <v>20301</v>
      </c>
      <c r="AH1851" s="96">
        <v>10</v>
      </c>
      <c r="AI1851" s="96">
        <v>1</v>
      </c>
      <c r="AJ1851" s="96" t="s">
        <v>4693</v>
      </c>
      <c r="AK1851" s="96">
        <v>4</v>
      </c>
      <c r="AN1851" s="96">
        <v>0</v>
      </c>
      <c r="AO1851" s="96" t="s">
        <v>2365</v>
      </c>
      <c r="AP1851" s="96" t="s">
        <v>2419</v>
      </c>
    </row>
    <row r="1852" spans="1:42">
      <c r="A1852" s="23">
        <v>1851</v>
      </c>
      <c r="B1852" s="96" t="s">
        <v>2503</v>
      </c>
      <c r="C1852" s="96" t="s">
        <v>1793</v>
      </c>
      <c r="D1852" s="23" t="s">
        <v>1033</v>
      </c>
      <c r="E1852" s="23" t="s">
        <v>588</v>
      </c>
      <c r="F1852" s="23" t="s">
        <v>1041</v>
      </c>
      <c r="G1852" s="96">
        <v>30</v>
      </c>
      <c r="H1852" s="24" t="s">
        <v>2699</v>
      </c>
      <c r="I1852" s="96" t="s">
        <v>121</v>
      </c>
      <c r="J1852" s="96" t="s">
        <v>134</v>
      </c>
      <c r="K1852" s="24">
        <v>20301</v>
      </c>
      <c r="L1852" s="24">
        <v>12</v>
      </c>
      <c r="M1852" s="24">
        <v>1</v>
      </c>
      <c r="Y1852" s="24" t="s">
        <v>2364</v>
      </c>
      <c r="AA1852" s="96" t="s">
        <v>2504</v>
      </c>
      <c r="AC1852" s="96" t="s">
        <v>2505</v>
      </c>
      <c r="AD1852" s="98" t="s">
        <v>2363</v>
      </c>
      <c r="AE1852" s="96">
        <v>4</v>
      </c>
      <c r="AF1852" s="96">
        <v>1</v>
      </c>
      <c r="AG1852" s="96">
        <v>20301</v>
      </c>
      <c r="AH1852" s="96">
        <v>12</v>
      </c>
      <c r="AI1852" s="96">
        <v>1</v>
      </c>
      <c r="AJ1852" s="96" t="s">
        <v>4694</v>
      </c>
      <c r="AK1852" s="96">
        <v>4</v>
      </c>
      <c r="AN1852" s="96">
        <v>0</v>
      </c>
      <c r="AO1852" s="96" t="s">
        <v>2365</v>
      </c>
      <c r="AP1852" s="96" t="s">
        <v>2420</v>
      </c>
    </row>
    <row r="1853" spans="1:42">
      <c r="A1853" s="23">
        <v>1852</v>
      </c>
      <c r="B1853" s="96" t="s">
        <v>2503</v>
      </c>
      <c r="C1853" s="96" t="s">
        <v>1793</v>
      </c>
      <c r="D1853" s="23" t="s">
        <v>1033</v>
      </c>
      <c r="E1853" s="23" t="s">
        <v>588</v>
      </c>
      <c r="F1853" s="23" t="s">
        <v>1041</v>
      </c>
      <c r="G1853" s="96">
        <v>30</v>
      </c>
      <c r="H1853" s="24" t="s">
        <v>2700</v>
      </c>
      <c r="I1853" s="96" t="s">
        <v>121</v>
      </c>
      <c r="J1853" s="96" t="s">
        <v>134</v>
      </c>
      <c r="K1853" s="24">
        <v>20301</v>
      </c>
      <c r="L1853" s="24">
        <v>14</v>
      </c>
      <c r="M1853" s="24">
        <v>1</v>
      </c>
      <c r="Y1853" s="24" t="s">
        <v>2364</v>
      </c>
      <c r="AA1853" s="96" t="s">
        <v>2504</v>
      </c>
      <c r="AC1853" s="96" t="s">
        <v>2505</v>
      </c>
      <c r="AD1853" s="98" t="s">
        <v>2363</v>
      </c>
      <c r="AE1853" s="96">
        <v>4</v>
      </c>
      <c r="AF1853" s="96">
        <v>1</v>
      </c>
      <c r="AG1853" s="96">
        <v>20301</v>
      </c>
      <c r="AH1853" s="96">
        <v>14</v>
      </c>
      <c r="AI1853" s="96">
        <v>1</v>
      </c>
      <c r="AJ1853" s="96" t="s">
        <v>4695</v>
      </c>
      <c r="AK1853" s="96">
        <v>4</v>
      </c>
      <c r="AN1853" s="96">
        <v>0</v>
      </c>
      <c r="AO1853" s="96" t="s">
        <v>2365</v>
      </c>
      <c r="AP1853" s="96" t="s">
        <v>2421</v>
      </c>
    </row>
    <row r="1854" spans="1:42">
      <c r="A1854" s="23">
        <v>1853</v>
      </c>
      <c r="B1854" s="96" t="s">
        <v>2503</v>
      </c>
      <c r="C1854" s="96" t="s">
        <v>1793</v>
      </c>
      <c r="D1854" s="23" t="s">
        <v>1033</v>
      </c>
      <c r="E1854" s="23" t="s">
        <v>588</v>
      </c>
      <c r="F1854" s="23" t="s">
        <v>1041</v>
      </c>
      <c r="G1854" s="96">
        <v>30</v>
      </c>
      <c r="H1854" s="24" t="s">
        <v>2701</v>
      </c>
      <c r="I1854" s="96" t="s">
        <v>121</v>
      </c>
      <c r="J1854" s="96" t="s">
        <v>134</v>
      </c>
      <c r="K1854" s="24">
        <v>20302</v>
      </c>
      <c r="L1854" s="24">
        <v>0</v>
      </c>
      <c r="M1854" s="24">
        <v>32</v>
      </c>
      <c r="Y1854" s="24" t="s">
        <v>2364</v>
      </c>
      <c r="AA1854" s="96" t="s">
        <v>2504</v>
      </c>
      <c r="AC1854" s="96" t="s">
        <v>2505</v>
      </c>
      <c r="AD1854" s="98" t="s">
        <v>2387</v>
      </c>
      <c r="AE1854" s="96">
        <v>4</v>
      </c>
      <c r="AF1854" s="96">
        <v>1</v>
      </c>
      <c r="AG1854" s="96">
        <v>20302</v>
      </c>
      <c r="AH1854" s="96">
        <v>0</v>
      </c>
      <c r="AI1854" s="96">
        <v>32</v>
      </c>
      <c r="AJ1854" s="96" t="s">
        <v>4696</v>
      </c>
      <c r="AK1854" s="96">
        <v>4</v>
      </c>
      <c r="AN1854" s="96">
        <v>0</v>
      </c>
      <c r="AO1854" s="96" t="s">
        <v>2365</v>
      </c>
      <c r="AP1854" s="96" t="s">
        <v>2422</v>
      </c>
    </row>
    <row r="1855" spans="1:42">
      <c r="A1855" s="23">
        <v>1854</v>
      </c>
      <c r="B1855" s="96" t="s">
        <v>2503</v>
      </c>
      <c r="C1855" s="96" t="s">
        <v>1793</v>
      </c>
      <c r="D1855" s="23" t="s">
        <v>1033</v>
      </c>
      <c r="E1855" s="23" t="s">
        <v>588</v>
      </c>
      <c r="F1855" s="23" t="s">
        <v>1041</v>
      </c>
      <c r="G1855" s="96">
        <v>30</v>
      </c>
      <c r="H1855" s="24" t="s">
        <v>2922</v>
      </c>
      <c r="I1855" s="96" t="s">
        <v>121</v>
      </c>
      <c r="J1855" s="96" t="s">
        <v>138</v>
      </c>
      <c r="K1855" s="24">
        <v>10604</v>
      </c>
      <c r="L1855" s="24">
        <v>0</v>
      </c>
      <c r="M1855" s="24">
        <v>2</v>
      </c>
      <c r="Y1855" s="24" t="s">
        <v>2364</v>
      </c>
      <c r="AA1855" s="96" t="s">
        <v>2504</v>
      </c>
      <c r="AC1855" s="96" t="s">
        <v>2505</v>
      </c>
      <c r="AD1855" s="98" t="s">
        <v>2391</v>
      </c>
      <c r="AE1855" s="96">
        <v>16</v>
      </c>
      <c r="AF1855" s="96">
        <v>16</v>
      </c>
      <c r="AG1855" s="96">
        <v>10604</v>
      </c>
      <c r="AH1855" s="96">
        <v>0</v>
      </c>
      <c r="AI1855" s="96">
        <v>2</v>
      </c>
      <c r="AJ1855" s="96" t="s">
        <v>4697</v>
      </c>
      <c r="AK1855" s="96">
        <v>4</v>
      </c>
      <c r="AN1855" s="96">
        <v>0</v>
      </c>
      <c r="AO1855" s="96" t="s">
        <v>2365</v>
      </c>
      <c r="AP1855" s="96" t="s">
        <v>2423</v>
      </c>
    </row>
    <row r="1856" spans="1:42">
      <c r="A1856" s="23">
        <v>1855</v>
      </c>
      <c r="B1856" s="96" t="s">
        <v>2503</v>
      </c>
      <c r="C1856" s="96" t="s">
        <v>1793</v>
      </c>
      <c r="D1856" s="23" t="s">
        <v>1033</v>
      </c>
      <c r="E1856" s="23" t="s">
        <v>588</v>
      </c>
      <c r="F1856" s="23" t="s">
        <v>1041</v>
      </c>
      <c r="G1856" s="96">
        <v>30</v>
      </c>
      <c r="H1856" s="24" t="s">
        <v>2908</v>
      </c>
      <c r="I1856" s="96" t="s">
        <v>123</v>
      </c>
      <c r="J1856" s="96" t="s">
        <v>138</v>
      </c>
      <c r="K1856" s="24">
        <v>10605</v>
      </c>
      <c r="L1856" s="24">
        <v>0</v>
      </c>
      <c r="M1856" s="24">
        <v>1</v>
      </c>
      <c r="Y1856" s="24" t="s">
        <v>2364</v>
      </c>
      <c r="AA1856" s="96" t="s">
        <v>2508</v>
      </c>
      <c r="AC1856" s="96" t="s">
        <v>2509</v>
      </c>
      <c r="AD1856" s="98" t="s">
        <v>2391</v>
      </c>
      <c r="AE1856" s="96">
        <v>16</v>
      </c>
      <c r="AF1856" s="96">
        <v>16</v>
      </c>
      <c r="AG1856" s="96">
        <v>10605</v>
      </c>
      <c r="AH1856" s="96">
        <v>0</v>
      </c>
      <c r="AI1856" s="96">
        <v>1</v>
      </c>
      <c r="AJ1856" s="96" t="s">
        <v>4698</v>
      </c>
      <c r="AK1856" s="96">
        <v>4</v>
      </c>
      <c r="AN1856" s="96">
        <v>0</v>
      </c>
      <c r="AO1856" s="96" t="s">
        <v>2365</v>
      </c>
      <c r="AP1856" s="96" t="s">
        <v>2407</v>
      </c>
    </row>
    <row r="1857" spans="1:42">
      <c r="A1857" s="23">
        <v>1856</v>
      </c>
      <c r="B1857" s="96" t="s">
        <v>2503</v>
      </c>
      <c r="C1857" s="96" t="s">
        <v>1793</v>
      </c>
      <c r="D1857" s="23" t="s">
        <v>1033</v>
      </c>
      <c r="E1857" s="23" t="s">
        <v>588</v>
      </c>
      <c r="F1857" s="23" t="s">
        <v>1041</v>
      </c>
      <c r="G1857" s="96">
        <v>30</v>
      </c>
      <c r="H1857" s="24" t="s">
        <v>2909</v>
      </c>
      <c r="I1857" s="96" t="s">
        <v>123</v>
      </c>
      <c r="J1857" s="96" t="s">
        <v>134</v>
      </c>
      <c r="K1857" s="24">
        <v>20304</v>
      </c>
      <c r="L1857" s="24">
        <v>0</v>
      </c>
      <c r="M1857" s="24">
        <v>2</v>
      </c>
      <c r="Y1857" s="24" t="s">
        <v>2364</v>
      </c>
      <c r="AA1857" s="96" t="s">
        <v>2508</v>
      </c>
      <c r="AC1857" s="96" t="s">
        <v>2509</v>
      </c>
      <c r="AD1857" s="98" t="s">
        <v>2363</v>
      </c>
      <c r="AE1857" s="96">
        <v>4</v>
      </c>
      <c r="AF1857" s="96">
        <v>1</v>
      </c>
      <c r="AG1857" s="96">
        <v>20304</v>
      </c>
      <c r="AH1857" s="96">
        <v>0</v>
      </c>
      <c r="AI1857" s="96">
        <v>2</v>
      </c>
      <c r="AJ1857" s="96" t="s">
        <v>4699</v>
      </c>
      <c r="AK1857" s="96">
        <v>4</v>
      </c>
      <c r="AN1857" s="96">
        <v>0</v>
      </c>
      <c r="AO1857" s="96" t="s">
        <v>2365</v>
      </c>
      <c r="AP1857" s="96" t="s">
        <v>2408</v>
      </c>
    </row>
    <row r="1858" spans="1:42">
      <c r="A1858" s="23">
        <v>1857</v>
      </c>
      <c r="B1858" s="96" t="s">
        <v>2503</v>
      </c>
      <c r="C1858" s="96" t="s">
        <v>1793</v>
      </c>
      <c r="D1858" s="23" t="s">
        <v>1033</v>
      </c>
      <c r="E1858" s="23" t="s">
        <v>588</v>
      </c>
      <c r="F1858" s="23" t="s">
        <v>1041</v>
      </c>
      <c r="G1858" s="96">
        <v>30</v>
      </c>
      <c r="H1858" s="24" t="s">
        <v>2910</v>
      </c>
      <c r="I1858" s="96" t="s">
        <v>123</v>
      </c>
      <c r="J1858" s="96" t="s">
        <v>138</v>
      </c>
      <c r="K1858" s="24">
        <v>10606</v>
      </c>
      <c r="L1858" s="24">
        <v>0</v>
      </c>
      <c r="M1858" s="24">
        <v>1</v>
      </c>
      <c r="Y1858" s="24" t="s">
        <v>2364</v>
      </c>
      <c r="AA1858" s="96" t="s">
        <v>2508</v>
      </c>
      <c r="AC1858" s="96" t="s">
        <v>2509</v>
      </c>
      <c r="AD1858" s="98" t="s">
        <v>2391</v>
      </c>
      <c r="AE1858" s="96">
        <v>16</v>
      </c>
      <c r="AF1858" s="96">
        <v>16</v>
      </c>
      <c r="AG1858" s="96">
        <v>10606</v>
      </c>
      <c r="AH1858" s="96">
        <v>0</v>
      </c>
      <c r="AI1858" s="96">
        <v>1</v>
      </c>
      <c r="AJ1858" s="96" t="s">
        <v>4700</v>
      </c>
      <c r="AK1858" s="96">
        <v>4</v>
      </c>
      <c r="AN1858" s="96">
        <v>0</v>
      </c>
      <c r="AO1858" s="96" t="s">
        <v>2365</v>
      </c>
      <c r="AP1858" s="96" t="s">
        <v>2409</v>
      </c>
    </row>
    <row r="1859" spans="1:42">
      <c r="A1859" s="23">
        <v>1858</v>
      </c>
      <c r="B1859" s="96" t="s">
        <v>2503</v>
      </c>
      <c r="C1859" s="96" t="s">
        <v>1793</v>
      </c>
      <c r="D1859" s="23" t="s">
        <v>1033</v>
      </c>
      <c r="E1859" s="23" t="s">
        <v>588</v>
      </c>
      <c r="F1859" s="23" t="s">
        <v>1041</v>
      </c>
      <c r="G1859" s="96">
        <v>30</v>
      </c>
      <c r="H1859" s="24" t="s">
        <v>2911</v>
      </c>
      <c r="I1859" s="96" t="s">
        <v>123</v>
      </c>
      <c r="J1859" s="96" t="s">
        <v>134</v>
      </c>
      <c r="K1859" s="24">
        <v>20304</v>
      </c>
      <c r="L1859" s="24">
        <v>2</v>
      </c>
      <c r="M1859" s="24">
        <v>2</v>
      </c>
      <c r="Y1859" s="24" t="s">
        <v>2364</v>
      </c>
      <c r="AA1859" s="96" t="s">
        <v>2508</v>
      </c>
      <c r="AC1859" s="96" t="s">
        <v>2509</v>
      </c>
      <c r="AD1859" s="98" t="s">
        <v>2363</v>
      </c>
      <c r="AE1859" s="96">
        <v>4</v>
      </c>
      <c r="AF1859" s="96">
        <v>1</v>
      </c>
      <c r="AG1859" s="96">
        <v>20304</v>
      </c>
      <c r="AH1859" s="96">
        <v>2</v>
      </c>
      <c r="AI1859" s="96">
        <v>2</v>
      </c>
      <c r="AJ1859" s="96" t="s">
        <v>4701</v>
      </c>
      <c r="AK1859" s="96">
        <v>4</v>
      </c>
      <c r="AN1859" s="96">
        <v>0</v>
      </c>
      <c r="AO1859" s="96" t="s">
        <v>2365</v>
      </c>
      <c r="AP1859" s="96" t="s">
        <v>2410</v>
      </c>
    </row>
    <row r="1860" spans="1:42">
      <c r="A1860" s="23">
        <v>1859</v>
      </c>
      <c r="B1860" s="96" t="s">
        <v>2503</v>
      </c>
      <c r="C1860" s="96" t="s">
        <v>1793</v>
      </c>
      <c r="D1860" s="23" t="s">
        <v>1033</v>
      </c>
      <c r="E1860" s="23" t="s">
        <v>588</v>
      </c>
      <c r="F1860" s="23" t="s">
        <v>1041</v>
      </c>
      <c r="G1860" s="96">
        <v>30</v>
      </c>
      <c r="H1860" s="24" t="s">
        <v>2912</v>
      </c>
      <c r="I1860" s="96" t="s">
        <v>123</v>
      </c>
      <c r="J1860" s="96" t="s">
        <v>138</v>
      </c>
      <c r="K1860" s="24">
        <v>10607</v>
      </c>
      <c r="L1860" s="24">
        <v>0</v>
      </c>
      <c r="M1860" s="24">
        <v>1</v>
      </c>
      <c r="Y1860" s="24" t="s">
        <v>2364</v>
      </c>
      <c r="AA1860" s="96" t="s">
        <v>2508</v>
      </c>
      <c r="AC1860" s="96" t="s">
        <v>2509</v>
      </c>
      <c r="AD1860" s="98" t="s">
        <v>2391</v>
      </c>
      <c r="AE1860" s="96">
        <v>16</v>
      </c>
      <c r="AF1860" s="96">
        <v>16</v>
      </c>
      <c r="AG1860" s="96">
        <v>10607</v>
      </c>
      <c r="AH1860" s="96">
        <v>0</v>
      </c>
      <c r="AI1860" s="96">
        <v>1</v>
      </c>
      <c r="AJ1860" s="96" t="s">
        <v>4702</v>
      </c>
      <c r="AK1860" s="96">
        <v>4</v>
      </c>
      <c r="AN1860" s="96">
        <v>0</v>
      </c>
      <c r="AO1860" s="96" t="s">
        <v>2365</v>
      </c>
      <c r="AP1860" s="96" t="s">
        <v>2424</v>
      </c>
    </row>
    <row r="1861" spans="1:42">
      <c r="A1861" s="23">
        <v>1860</v>
      </c>
      <c r="B1861" s="96" t="s">
        <v>2503</v>
      </c>
      <c r="C1861" s="96" t="s">
        <v>1793</v>
      </c>
      <c r="D1861" s="23" t="s">
        <v>1033</v>
      </c>
      <c r="E1861" s="23" t="s">
        <v>588</v>
      </c>
      <c r="F1861" s="23" t="s">
        <v>1041</v>
      </c>
      <c r="G1861" s="96">
        <v>30</v>
      </c>
      <c r="H1861" s="24" t="s">
        <v>2913</v>
      </c>
      <c r="I1861" s="96" t="s">
        <v>123</v>
      </c>
      <c r="J1861" s="96" t="s">
        <v>134</v>
      </c>
      <c r="K1861" s="24">
        <v>20304</v>
      </c>
      <c r="L1861" s="24">
        <v>4</v>
      </c>
      <c r="M1861" s="24">
        <v>2</v>
      </c>
      <c r="Y1861" s="24" t="s">
        <v>2364</v>
      </c>
      <c r="AA1861" s="96" t="s">
        <v>2508</v>
      </c>
      <c r="AC1861" s="96" t="s">
        <v>2509</v>
      </c>
      <c r="AD1861" s="98" t="s">
        <v>2363</v>
      </c>
      <c r="AE1861" s="96">
        <v>4</v>
      </c>
      <c r="AF1861" s="96">
        <v>1</v>
      </c>
      <c r="AG1861" s="96">
        <v>20304</v>
      </c>
      <c r="AH1861" s="96">
        <v>4</v>
      </c>
      <c r="AI1861" s="96">
        <v>2</v>
      </c>
      <c r="AJ1861" s="96" t="s">
        <v>4703</v>
      </c>
      <c r="AK1861" s="96">
        <v>4</v>
      </c>
      <c r="AN1861" s="96">
        <v>0</v>
      </c>
      <c r="AO1861" s="96" t="s">
        <v>2365</v>
      </c>
      <c r="AP1861" s="96" t="s">
        <v>2425</v>
      </c>
    </row>
    <row r="1862" spans="1:42">
      <c r="A1862" s="23">
        <v>1861</v>
      </c>
      <c r="B1862" s="96" t="s">
        <v>2503</v>
      </c>
      <c r="C1862" s="96" t="s">
        <v>1793</v>
      </c>
      <c r="D1862" s="23" t="s">
        <v>1033</v>
      </c>
      <c r="E1862" s="23" t="s">
        <v>588</v>
      </c>
      <c r="F1862" s="23" t="s">
        <v>1041</v>
      </c>
      <c r="G1862" s="96">
        <v>30</v>
      </c>
      <c r="H1862" s="24" t="s">
        <v>2914</v>
      </c>
      <c r="I1862" s="96" t="s">
        <v>123</v>
      </c>
      <c r="J1862" s="96" t="s">
        <v>138</v>
      </c>
      <c r="K1862" s="24">
        <v>10608</v>
      </c>
      <c r="L1862" s="24">
        <v>0</v>
      </c>
      <c r="M1862" s="24">
        <v>1</v>
      </c>
      <c r="Y1862" s="24" t="s">
        <v>2364</v>
      </c>
      <c r="AA1862" s="96" t="s">
        <v>2508</v>
      </c>
      <c r="AC1862" s="96" t="s">
        <v>2509</v>
      </c>
      <c r="AD1862" s="98" t="s">
        <v>2391</v>
      </c>
      <c r="AE1862" s="96">
        <v>16</v>
      </c>
      <c r="AF1862" s="96">
        <v>16</v>
      </c>
      <c r="AG1862" s="96">
        <v>10608</v>
      </c>
      <c r="AH1862" s="96">
        <v>0</v>
      </c>
      <c r="AI1862" s="96">
        <v>1</v>
      </c>
      <c r="AJ1862" s="96" t="s">
        <v>4704</v>
      </c>
      <c r="AK1862" s="96">
        <v>4</v>
      </c>
      <c r="AN1862" s="96">
        <v>0</v>
      </c>
      <c r="AO1862" s="96" t="s">
        <v>2365</v>
      </c>
      <c r="AP1862" s="96" t="s">
        <v>2426</v>
      </c>
    </row>
    <row r="1863" spans="1:42">
      <c r="A1863" s="23">
        <v>1862</v>
      </c>
      <c r="B1863" s="96" t="s">
        <v>2503</v>
      </c>
      <c r="C1863" s="96" t="s">
        <v>1793</v>
      </c>
      <c r="D1863" s="23" t="s">
        <v>1033</v>
      </c>
      <c r="E1863" s="23" t="s">
        <v>588</v>
      </c>
      <c r="F1863" s="23" t="s">
        <v>1041</v>
      </c>
      <c r="G1863" s="96">
        <v>30</v>
      </c>
      <c r="H1863" s="24" t="s">
        <v>2915</v>
      </c>
      <c r="I1863" s="96" t="s">
        <v>123</v>
      </c>
      <c r="J1863" s="96" t="s">
        <v>134</v>
      </c>
      <c r="K1863" s="24">
        <v>20304</v>
      </c>
      <c r="L1863" s="24">
        <v>6</v>
      </c>
      <c r="M1863" s="24">
        <v>2</v>
      </c>
      <c r="Y1863" s="24" t="s">
        <v>2364</v>
      </c>
      <c r="AA1863" s="96" t="s">
        <v>2508</v>
      </c>
      <c r="AC1863" s="96" t="s">
        <v>2509</v>
      </c>
      <c r="AD1863" s="98" t="s">
        <v>2363</v>
      </c>
      <c r="AE1863" s="96">
        <v>4</v>
      </c>
      <c r="AF1863" s="96">
        <v>1</v>
      </c>
      <c r="AG1863" s="96">
        <v>20304</v>
      </c>
      <c r="AH1863" s="96">
        <v>6</v>
      </c>
      <c r="AI1863" s="96">
        <v>2</v>
      </c>
      <c r="AJ1863" s="96" t="s">
        <v>4705</v>
      </c>
      <c r="AK1863" s="96">
        <v>4</v>
      </c>
      <c r="AN1863" s="96">
        <v>0</v>
      </c>
      <c r="AO1863" s="96" t="s">
        <v>2365</v>
      </c>
      <c r="AP1863" s="96" t="s">
        <v>2427</v>
      </c>
    </row>
    <row r="1864" spans="1:42">
      <c r="A1864" s="23">
        <v>1863</v>
      </c>
      <c r="B1864" s="96" t="s">
        <v>2503</v>
      </c>
      <c r="C1864" s="96" t="s">
        <v>1793</v>
      </c>
      <c r="D1864" s="23" t="s">
        <v>1033</v>
      </c>
      <c r="E1864" s="23" t="s">
        <v>588</v>
      </c>
      <c r="F1864" s="23" t="s">
        <v>1041</v>
      </c>
      <c r="G1864" s="96">
        <v>30</v>
      </c>
      <c r="H1864" s="24" t="s">
        <v>2916</v>
      </c>
      <c r="I1864" s="96" t="s">
        <v>123</v>
      </c>
      <c r="J1864" s="96" t="s">
        <v>138</v>
      </c>
      <c r="K1864" s="24">
        <v>10609</v>
      </c>
      <c r="L1864" s="24">
        <v>0</v>
      </c>
      <c r="M1864" s="24">
        <v>1</v>
      </c>
      <c r="Y1864" s="24" t="s">
        <v>2364</v>
      </c>
      <c r="AA1864" s="96" t="s">
        <v>2508</v>
      </c>
      <c r="AC1864" s="96" t="s">
        <v>2509</v>
      </c>
      <c r="AD1864" s="98" t="s">
        <v>2391</v>
      </c>
      <c r="AE1864" s="96">
        <v>16</v>
      </c>
      <c r="AF1864" s="96">
        <v>16</v>
      </c>
      <c r="AG1864" s="96">
        <v>10609</v>
      </c>
      <c r="AH1864" s="96">
        <v>0</v>
      </c>
      <c r="AI1864" s="96">
        <v>1</v>
      </c>
      <c r="AJ1864" s="96" t="s">
        <v>4706</v>
      </c>
      <c r="AK1864" s="96">
        <v>4</v>
      </c>
      <c r="AN1864" s="96">
        <v>0</v>
      </c>
      <c r="AO1864" s="96" t="s">
        <v>2365</v>
      </c>
      <c r="AP1864" s="96" t="s">
        <v>2428</v>
      </c>
    </row>
    <row r="1865" spans="1:42">
      <c r="A1865" s="23">
        <v>1864</v>
      </c>
      <c r="B1865" s="96" t="s">
        <v>2503</v>
      </c>
      <c r="C1865" s="96" t="s">
        <v>1793</v>
      </c>
      <c r="D1865" s="23" t="s">
        <v>1033</v>
      </c>
      <c r="E1865" s="23" t="s">
        <v>588</v>
      </c>
      <c r="F1865" s="23" t="s">
        <v>1041</v>
      </c>
      <c r="G1865" s="96">
        <v>30</v>
      </c>
      <c r="H1865" s="24" t="s">
        <v>2917</v>
      </c>
      <c r="I1865" s="96" t="s">
        <v>123</v>
      </c>
      <c r="J1865" s="96" t="s">
        <v>134</v>
      </c>
      <c r="K1865" s="24">
        <v>20304</v>
      </c>
      <c r="L1865" s="24">
        <v>8</v>
      </c>
      <c r="M1865" s="24">
        <v>2</v>
      </c>
      <c r="Y1865" s="24" t="s">
        <v>2364</v>
      </c>
      <c r="AA1865" s="96" t="s">
        <v>2508</v>
      </c>
      <c r="AC1865" s="96" t="s">
        <v>2509</v>
      </c>
      <c r="AD1865" s="98" t="s">
        <v>2363</v>
      </c>
      <c r="AE1865" s="96">
        <v>4</v>
      </c>
      <c r="AF1865" s="96">
        <v>1</v>
      </c>
      <c r="AG1865" s="96">
        <v>20304</v>
      </c>
      <c r="AH1865" s="96">
        <v>8</v>
      </c>
      <c r="AI1865" s="96">
        <v>2</v>
      </c>
      <c r="AJ1865" s="96" t="s">
        <v>4707</v>
      </c>
      <c r="AK1865" s="96">
        <v>4</v>
      </c>
      <c r="AN1865" s="96">
        <v>0</v>
      </c>
      <c r="AO1865" s="96" t="s">
        <v>2365</v>
      </c>
      <c r="AP1865" s="96" t="s">
        <v>2429</v>
      </c>
    </row>
    <row r="1866" spans="1:42">
      <c r="A1866" s="23">
        <v>1865</v>
      </c>
      <c r="B1866" s="96" t="s">
        <v>2503</v>
      </c>
      <c r="C1866" s="96" t="s">
        <v>1793</v>
      </c>
      <c r="D1866" s="23" t="s">
        <v>1033</v>
      </c>
      <c r="E1866" s="23" t="s">
        <v>588</v>
      </c>
      <c r="F1866" s="23" t="s">
        <v>1041</v>
      </c>
      <c r="G1866" s="96">
        <v>30</v>
      </c>
      <c r="H1866" s="24" t="s">
        <v>2918</v>
      </c>
      <c r="I1866" s="96" t="s">
        <v>123</v>
      </c>
      <c r="J1866" s="96" t="s">
        <v>138</v>
      </c>
      <c r="K1866" s="24">
        <v>10610</v>
      </c>
      <c r="L1866" s="24">
        <v>0</v>
      </c>
      <c r="M1866" s="24">
        <v>1</v>
      </c>
      <c r="Y1866" s="24" t="s">
        <v>2364</v>
      </c>
      <c r="AA1866" s="96" t="s">
        <v>2508</v>
      </c>
      <c r="AC1866" s="96" t="s">
        <v>2509</v>
      </c>
      <c r="AD1866" s="98" t="s">
        <v>2391</v>
      </c>
      <c r="AE1866" s="96">
        <v>16</v>
      </c>
      <c r="AF1866" s="96">
        <v>16</v>
      </c>
      <c r="AG1866" s="96">
        <v>10610</v>
      </c>
      <c r="AH1866" s="96">
        <v>0</v>
      </c>
      <c r="AI1866" s="96">
        <v>1</v>
      </c>
      <c r="AJ1866" s="96" t="s">
        <v>4708</v>
      </c>
      <c r="AK1866" s="96">
        <v>4</v>
      </c>
      <c r="AN1866" s="96">
        <v>0</v>
      </c>
      <c r="AO1866" s="96" t="s">
        <v>2365</v>
      </c>
      <c r="AP1866" s="96" t="s">
        <v>2430</v>
      </c>
    </row>
    <row r="1867" spans="1:42">
      <c r="A1867" s="23">
        <v>1866</v>
      </c>
      <c r="B1867" s="96" t="s">
        <v>2503</v>
      </c>
      <c r="C1867" s="96" t="s">
        <v>1793</v>
      </c>
      <c r="D1867" s="23" t="s">
        <v>1033</v>
      </c>
      <c r="E1867" s="23" t="s">
        <v>588</v>
      </c>
      <c r="F1867" s="23" t="s">
        <v>1041</v>
      </c>
      <c r="G1867" s="96">
        <v>30</v>
      </c>
      <c r="H1867" s="24" t="s">
        <v>2919</v>
      </c>
      <c r="I1867" s="96" t="s">
        <v>123</v>
      </c>
      <c r="J1867" s="96" t="s">
        <v>134</v>
      </c>
      <c r="K1867" s="24">
        <v>20304</v>
      </c>
      <c r="L1867" s="24">
        <v>10</v>
      </c>
      <c r="M1867" s="24">
        <v>2</v>
      </c>
      <c r="Y1867" s="24" t="s">
        <v>2364</v>
      </c>
      <c r="AA1867" s="96" t="s">
        <v>2508</v>
      </c>
      <c r="AC1867" s="96" t="s">
        <v>2509</v>
      </c>
      <c r="AD1867" s="98" t="s">
        <v>2363</v>
      </c>
      <c r="AE1867" s="96">
        <v>4</v>
      </c>
      <c r="AF1867" s="96">
        <v>1</v>
      </c>
      <c r="AG1867" s="96">
        <v>20304</v>
      </c>
      <c r="AH1867" s="96">
        <v>10</v>
      </c>
      <c r="AI1867" s="96">
        <v>2</v>
      </c>
      <c r="AJ1867" s="96" t="s">
        <v>4709</v>
      </c>
      <c r="AK1867" s="96">
        <v>4</v>
      </c>
      <c r="AN1867" s="96">
        <v>0</v>
      </c>
      <c r="AO1867" s="96" t="s">
        <v>2365</v>
      </c>
      <c r="AP1867" s="96" t="s">
        <v>2431</v>
      </c>
    </row>
    <row r="1868" spans="1:42">
      <c r="A1868" s="23">
        <v>1867</v>
      </c>
      <c r="B1868" s="96" t="s">
        <v>2503</v>
      </c>
      <c r="C1868" s="96" t="s">
        <v>1793</v>
      </c>
      <c r="D1868" s="23" t="s">
        <v>1033</v>
      </c>
      <c r="E1868" s="23" t="s">
        <v>588</v>
      </c>
      <c r="F1868" s="23" t="s">
        <v>1041</v>
      </c>
      <c r="G1868" s="96">
        <v>30</v>
      </c>
      <c r="H1868" s="24" t="s">
        <v>2702</v>
      </c>
      <c r="I1868" s="96" t="s">
        <v>121</v>
      </c>
      <c r="J1868" s="96" t="s">
        <v>134</v>
      </c>
      <c r="K1868" s="24">
        <v>20304</v>
      </c>
      <c r="L1868" s="24">
        <v>12</v>
      </c>
      <c r="M1868" s="24">
        <v>1</v>
      </c>
      <c r="Y1868" s="24" t="s">
        <v>2364</v>
      </c>
      <c r="AA1868" s="96" t="s">
        <v>2504</v>
      </c>
      <c r="AC1868" s="96" t="s">
        <v>2505</v>
      </c>
      <c r="AD1868" s="98" t="s">
        <v>2363</v>
      </c>
      <c r="AE1868" s="96">
        <v>4</v>
      </c>
      <c r="AF1868" s="96">
        <v>1</v>
      </c>
      <c r="AG1868" s="96">
        <v>20304</v>
      </c>
      <c r="AH1868" s="96">
        <v>12</v>
      </c>
      <c r="AI1868" s="96">
        <v>1</v>
      </c>
      <c r="AJ1868" s="96" t="s">
        <v>4710</v>
      </c>
      <c r="AK1868" s="96">
        <v>4</v>
      </c>
      <c r="AN1868" s="96">
        <v>0</v>
      </c>
      <c r="AO1868" s="96" t="s">
        <v>2365</v>
      </c>
      <c r="AP1868" s="96" t="s">
        <v>2432</v>
      </c>
    </row>
    <row r="1869" spans="1:42">
      <c r="A1869" s="23">
        <v>1868</v>
      </c>
      <c r="B1869" s="96" t="s">
        <v>2503</v>
      </c>
      <c r="C1869" s="96" t="s">
        <v>1793</v>
      </c>
      <c r="D1869" s="23" t="s">
        <v>1033</v>
      </c>
      <c r="E1869" s="23" t="s">
        <v>588</v>
      </c>
      <c r="F1869" s="23" t="s">
        <v>1041</v>
      </c>
      <c r="G1869" s="96">
        <v>30</v>
      </c>
      <c r="H1869" s="24" t="s">
        <v>2703</v>
      </c>
      <c r="I1869" s="96" t="s">
        <v>121</v>
      </c>
      <c r="J1869" s="96" t="s">
        <v>134</v>
      </c>
      <c r="K1869" s="24">
        <v>20304</v>
      </c>
      <c r="L1869" s="24">
        <v>14</v>
      </c>
      <c r="M1869" s="24">
        <v>1</v>
      </c>
      <c r="Y1869" s="24" t="s">
        <v>2364</v>
      </c>
      <c r="AA1869" s="96" t="s">
        <v>2504</v>
      </c>
      <c r="AC1869" s="96" t="s">
        <v>2505</v>
      </c>
      <c r="AD1869" s="98" t="s">
        <v>2363</v>
      </c>
      <c r="AE1869" s="96">
        <v>4</v>
      </c>
      <c r="AF1869" s="96">
        <v>1</v>
      </c>
      <c r="AG1869" s="96">
        <v>20304</v>
      </c>
      <c r="AH1869" s="96">
        <v>14</v>
      </c>
      <c r="AI1869" s="96">
        <v>1</v>
      </c>
      <c r="AJ1869" s="96" t="s">
        <v>4711</v>
      </c>
      <c r="AK1869" s="96">
        <v>4</v>
      </c>
      <c r="AN1869" s="96">
        <v>0</v>
      </c>
      <c r="AO1869" s="96" t="s">
        <v>2365</v>
      </c>
      <c r="AP1869" s="96" t="s">
        <v>2433</v>
      </c>
    </row>
    <row r="1870" spans="1:42">
      <c r="A1870" s="23">
        <v>1869</v>
      </c>
      <c r="B1870" s="96" t="s">
        <v>2503</v>
      </c>
      <c r="C1870" s="96" t="s">
        <v>1793</v>
      </c>
      <c r="D1870" s="23" t="s">
        <v>1033</v>
      </c>
      <c r="E1870" s="23" t="s">
        <v>588</v>
      </c>
      <c r="F1870" s="23" t="s">
        <v>1041</v>
      </c>
      <c r="G1870" s="96">
        <v>30</v>
      </c>
      <c r="H1870" s="24" t="s">
        <v>2704</v>
      </c>
      <c r="I1870" s="96" t="s">
        <v>121</v>
      </c>
      <c r="J1870" s="96" t="s">
        <v>134</v>
      </c>
      <c r="K1870" s="24">
        <v>20305</v>
      </c>
      <c r="L1870" s="24">
        <v>0</v>
      </c>
      <c r="M1870" s="24">
        <v>1</v>
      </c>
      <c r="Y1870" s="24" t="s">
        <v>2364</v>
      </c>
      <c r="AA1870" s="96" t="s">
        <v>2504</v>
      </c>
      <c r="AC1870" s="96" t="s">
        <v>2505</v>
      </c>
      <c r="AD1870" s="98" t="s">
        <v>2363</v>
      </c>
      <c r="AE1870" s="96">
        <v>4</v>
      </c>
      <c r="AF1870" s="96">
        <v>1</v>
      </c>
      <c r="AG1870" s="96">
        <v>20305</v>
      </c>
      <c r="AH1870" s="96">
        <v>0</v>
      </c>
      <c r="AI1870" s="96">
        <v>1</v>
      </c>
      <c r="AJ1870" s="96" t="s">
        <v>4712</v>
      </c>
      <c r="AK1870" s="96">
        <v>4</v>
      </c>
      <c r="AN1870" s="96">
        <v>0</v>
      </c>
      <c r="AO1870" s="96" t="s">
        <v>2365</v>
      </c>
      <c r="AP1870" s="96" t="s">
        <v>2434</v>
      </c>
    </row>
    <row r="1871" spans="1:42">
      <c r="A1871" s="23">
        <v>1870</v>
      </c>
      <c r="B1871" s="96" t="s">
        <v>2503</v>
      </c>
      <c r="C1871" s="96" t="s">
        <v>1793</v>
      </c>
      <c r="D1871" s="23" t="s">
        <v>1033</v>
      </c>
      <c r="E1871" s="23" t="s">
        <v>588</v>
      </c>
      <c r="F1871" s="23" t="s">
        <v>1041</v>
      </c>
      <c r="G1871" s="96">
        <v>30</v>
      </c>
      <c r="H1871" s="24" t="s">
        <v>2705</v>
      </c>
      <c r="I1871" s="96" t="s">
        <v>121</v>
      </c>
      <c r="J1871" s="96" t="s">
        <v>134</v>
      </c>
      <c r="K1871" s="24">
        <v>20305</v>
      </c>
      <c r="L1871" s="24">
        <v>1</v>
      </c>
      <c r="M1871" s="24">
        <v>1</v>
      </c>
      <c r="Y1871" s="24" t="s">
        <v>2364</v>
      </c>
      <c r="AA1871" s="96" t="s">
        <v>2504</v>
      </c>
      <c r="AC1871" s="96" t="s">
        <v>2505</v>
      </c>
      <c r="AD1871" s="98" t="s">
        <v>2363</v>
      </c>
      <c r="AE1871" s="96">
        <v>4</v>
      </c>
      <c r="AF1871" s="96">
        <v>1</v>
      </c>
      <c r="AG1871" s="96">
        <v>20305</v>
      </c>
      <c r="AH1871" s="96">
        <v>1</v>
      </c>
      <c r="AI1871" s="96">
        <v>1</v>
      </c>
      <c r="AJ1871" s="96" t="s">
        <v>4713</v>
      </c>
      <c r="AK1871" s="96">
        <v>4</v>
      </c>
      <c r="AN1871" s="96">
        <v>0</v>
      </c>
      <c r="AO1871" s="96" t="s">
        <v>2365</v>
      </c>
      <c r="AP1871" s="96" t="s">
        <v>2435</v>
      </c>
    </row>
    <row r="1872" spans="1:42">
      <c r="A1872" s="23">
        <v>1871</v>
      </c>
      <c r="B1872" s="96" t="s">
        <v>2503</v>
      </c>
      <c r="C1872" s="96" t="s">
        <v>1793</v>
      </c>
      <c r="D1872" s="23" t="s">
        <v>1033</v>
      </c>
      <c r="E1872" s="23" t="s">
        <v>588</v>
      </c>
      <c r="F1872" s="23" t="s">
        <v>1041</v>
      </c>
      <c r="G1872" s="96">
        <v>30</v>
      </c>
      <c r="H1872" s="24" t="s">
        <v>2706</v>
      </c>
      <c r="I1872" s="96" t="s">
        <v>121</v>
      </c>
      <c r="J1872" s="96" t="s">
        <v>134</v>
      </c>
      <c r="K1872" s="24">
        <v>20305</v>
      </c>
      <c r="L1872" s="24">
        <v>2</v>
      </c>
      <c r="M1872" s="24">
        <v>1</v>
      </c>
      <c r="Y1872" s="24" t="s">
        <v>2364</v>
      </c>
      <c r="AA1872" s="96" t="s">
        <v>2504</v>
      </c>
      <c r="AC1872" s="96" t="s">
        <v>2505</v>
      </c>
      <c r="AD1872" s="98" t="s">
        <v>2363</v>
      </c>
      <c r="AE1872" s="96">
        <v>4</v>
      </c>
      <c r="AF1872" s="96">
        <v>1</v>
      </c>
      <c r="AG1872" s="96">
        <v>20305</v>
      </c>
      <c r="AH1872" s="96">
        <v>2</v>
      </c>
      <c r="AI1872" s="96">
        <v>1</v>
      </c>
      <c r="AJ1872" s="96" t="s">
        <v>4714</v>
      </c>
      <c r="AK1872" s="96">
        <v>4</v>
      </c>
      <c r="AN1872" s="96">
        <v>0</v>
      </c>
      <c r="AO1872" s="96" t="s">
        <v>2365</v>
      </c>
      <c r="AP1872" s="96" t="s">
        <v>2436</v>
      </c>
    </row>
    <row r="1873" spans="1:42">
      <c r="A1873" s="23">
        <v>1872</v>
      </c>
      <c r="B1873" s="96" t="s">
        <v>2503</v>
      </c>
      <c r="C1873" s="96" t="s">
        <v>1793</v>
      </c>
      <c r="D1873" s="23" t="s">
        <v>1033</v>
      </c>
      <c r="E1873" s="23" t="s">
        <v>588</v>
      </c>
      <c r="F1873" s="23" t="s">
        <v>1041</v>
      </c>
      <c r="G1873" s="96">
        <v>30</v>
      </c>
      <c r="H1873" s="24" t="s">
        <v>2707</v>
      </c>
      <c r="I1873" s="96" t="s">
        <v>121</v>
      </c>
      <c r="J1873" s="96" t="s">
        <v>134</v>
      </c>
      <c r="K1873" s="24">
        <v>20305</v>
      </c>
      <c r="L1873" s="24">
        <v>3</v>
      </c>
      <c r="M1873" s="24">
        <v>1</v>
      </c>
      <c r="Y1873" s="24" t="s">
        <v>2364</v>
      </c>
      <c r="AA1873" s="96" t="s">
        <v>2504</v>
      </c>
      <c r="AC1873" s="96" t="s">
        <v>2505</v>
      </c>
      <c r="AD1873" s="98" t="s">
        <v>2363</v>
      </c>
      <c r="AE1873" s="96">
        <v>4</v>
      </c>
      <c r="AF1873" s="96">
        <v>1</v>
      </c>
      <c r="AG1873" s="96">
        <v>20305</v>
      </c>
      <c r="AH1873" s="96">
        <v>3</v>
      </c>
      <c r="AI1873" s="96">
        <v>1</v>
      </c>
      <c r="AJ1873" s="96" t="s">
        <v>4715</v>
      </c>
      <c r="AK1873" s="96">
        <v>4</v>
      </c>
      <c r="AN1873" s="96">
        <v>0</v>
      </c>
      <c r="AO1873" s="96" t="s">
        <v>2365</v>
      </c>
      <c r="AP1873" s="96" t="s">
        <v>2437</v>
      </c>
    </row>
    <row r="1874" spans="1:42">
      <c r="A1874" s="23">
        <v>1873</v>
      </c>
      <c r="B1874" s="96" t="s">
        <v>2503</v>
      </c>
      <c r="C1874" s="96" t="s">
        <v>1793</v>
      </c>
      <c r="D1874" s="23" t="s">
        <v>1033</v>
      </c>
      <c r="E1874" s="23" t="s">
        <v>588</v>
      </c>
      <c r="F1874" s="23" t="s">
        <v>1041</v>
      </c>
      <c r="G1874" s="96">
        <v>30</v>
      </c>
      <c r="H1874" s="24" t="s">
        <v>2708</v>
      </c>
      <c r="I1874" s="96" t="s">
        <v>121</v>
      </c>
      <c r="J1874" s="96" t="s">
        <v>134</v>
      </c>
      <c r="K1874" s="24">
        <v>20305</v>
      </c>
      <c r="L1874" s="24">
        <v>4</v>
      </c>
      <c r="M1874" s="24">
        <v>1</v>
      </c>
      <c r="Y1874" s="24" t="s">
        <v>2364</v>
      </c>
      <c r="AA1874" s="96" t="s">
        <v>2504</v>
      </c>
      <c r="AC1874" s="96" t="s">
        <v>2505</v>
      </c>
      <c r="AD1874" s="98" t="s">
        <v>2363</v>
      </c>
      <c r="AE1874" s="96">
        <v>4</v>
      </c>
      <c r="AF1874" s="96">
        <v>1</v>
      </c>
      <c r="AG1874" s="96">
        <v>20305</v>
      </c>
      <c r="AH1874" s="96">
        <v>4</v>
      </c>
      <c r="AI1874" s="96">
        <v>1</v>
      </c>
      <c r="AJ1874" s="96" t="s">
        <v>4716</v>
      </c>
      <c r="AK1874" s="96">
        <v>4</v>
      </c>
      <c r="AN1874" s="96">
        <v>0</v>
      </c>
      <c r="AO1874" s="96" t="s">
        <v>2365</v>
      </c>
      <c r="AP1874" s="96" t="s">
        <v>2438</v>
      </c>
    </row>
    <row r="1875" spans="1:42">
      <c r="A1875" s="23">
        <v>1874</v>
      </c>
      <c r="B1875" s="96" t="s">
        <v>2503</v>
      </c>
      <c r="C1875" s="96" t="s">
        <v>1793</v>
      </c>
      <c r="D1875" s="23" t="s">
        <v>1033</v>
      </c>
      <c r="E1875" s="23" t="s">
        <v>588</v>
      </c>
      <c r="F1875" s="23" t="s">
        <v>1041</v>
      </c>
      <c r="G1875" s="96">
        <v>30</v>
      </c>
      <c r="H1875" s="24" t="s">
        <v>2709</v>
      </c>
      <c r="I1875" s="96" t="s">
        <v>121</v>
      </c>
      <c r="J1875" s="96" t="s">
        <v>134</v>
      </c>
      <c r="K1875" s="24">
        <v>20305</v>
      </c>
      <c r="L1875" s="24">
        <v>5</v>
      </c>
      <c r="M1875" s="24">
        <v>1</v>
      </c>
      <c r="Y1875" s="24" t="s">
        <v>2364</v>
      </c>
      <c r="AA1875" s="96" t="s">
        <v>2504</v>
      </c>
      <c r="AC1875" s="96" t="s">
        <v>2505</v>
      </c>
      <c r="AD1875" s="98" t="s">
        <v>2363</v>
      </c>
      <c r="AE1875" s="96">
        <v>4</v>
      </c>
      <c r="AF1875" s="96">
        <v>1</v>
      </c>
      <c r="AG1875" s="96">
        <v>20305</v>
      </c>
      <c r="AH1875" s="96">
        <v>5</v>
      </c>
      <c r="AI1875" s="96">
        <v>1</v>
      </c>
      <c r="AJ1875" s="96" t="s">
        <v>4717</v>
      </c>
      <c r="AK1875" s="96">
        <v>4</v>
      </c>
      <c r="AN1875" s="96">
        <v>0</v>
      </c>
      <c r="AO1875" s="96" t="s">
        <v>2365</v>
      </c>
      <c r="AP1875" s="96" t="s">
        <v>2439</v>
      </c>
    </row>
    <row r="1876" spans="1:42">
      <c r="A1876" s="23">
        <v>1875</v>
      </c>
      <c r="B1876" s="96" t="s">
        <v>2503</v>
      </c>
      <c r="C1876" s="96" t="s">
        <v>1793</v>
      </c>
      <c r="D1876" s="23" t="s">
        <v>1033</v>
      </c>
      <c r="E1876" s="23" t="s">
        <v>588</v>
      </c>
      <c r="F1876" s="23" t="s">
        <v>1041</v>
      </c>
      <c r="G1876" s="96">
        <v>30</v>
      </c>
      <c r="H1876" s="24" t="s">
        <v>2710</v>
      </c>
      <c r="I1876" s="96" t="s">
        <v>121</v>
      </c>
      <c r="J1876" s="96" t="s">
        <v>134</v>
      </c>
      <c r="K1876" s="24">
        <v>20305</v>
      </c>
      <c r="L1876" s="24">
        <v>6</v>
      </c>
      <c r="M1876" s="24">
        <v>1</v>
      </c>
      <c r="Y1876" s="24" t="s">
        <v>2364</v>
      </c>
      <c r="AA1876" s="96" t="s">
        <v>2504</v>
      </c>
      <c r="AC1876" s="96" t="s">
        <v>2505</v>
      </c>
      <c r="AD1876" s="98" t="s">
        <v>2363</v>
      </c>
      <c r="AE1876" s="96">
        <v>4</v>
      </c>
      <c r="AF1876" s="96">
        <v>1</v>
      </c>
      <c r="AG1876" s="96">
        <v>20305</v>
      </c>
      <c r="AH1876" s="96">
        <v>6</v>
      </c>
      <c r="AI1876" s="96">
        <v>1</v>
      </c>
      <c r="AJ1876" s="96" t="s">
        <v>4718</v>
      </c>
      <c r="AK1876" s="96">
        <v>4</v>
      </c>
      <c r="AN1876" s="96">
        <v>0</v>
      </c>
      <c r="AO1876" s="96" t="s">
        <v>2365</v>
      </c>
      <c r="AP1876" s="96" t="s">
        <v>2440</v>
      </c>
    </row>
    <row r="1877" spans="1:42">
      <c r="A1877" s="23">
        <v>1876</v>
      </c>
      <c r="B1877" s="96" t="s">
        <v>2503</v>
      </c>
      <c r="C1877" s="96" t="s">
        <v>1793</v>
      </c>
      <c r="D1877" s="23" t="s">
        <v>1033</v>
      </c>
      <c r="E1877" s="23" t="s">
        <v>588</v>
      </c>
      <c r="F1877" s="23" t="s">
        <v>1041</v>
      </c>
      <c r="G1877" s="96">
        <v>30</v>
      </c>
      <c r="H1877" s="24" t="s">
        <v>2711</v>
      </c>
      <c r="I1877" s="96" t="s">
        <v>121</v>
      </c>
      <c r="J1877" s="96" t="s">
        <v>134</v>
      </c>
      <c r="K1877" s="24">
        <v>20305</v>
      </c>
      <c r="L1877" s="24">
        <v>7</v>
      </c>
      <c r="M1877" s="24">
        <v>1</v>
      </c>
      <c r="Y1877" s="24" t="s">
        <v>2364</v>
      </c>
      <c r="AA1877" s="96" t="s">
        <v>2504</v>
      </c>
      <c r="AC1877" s="96" t="s">
        <v>2505</v>
      </c>
      <c r="AD1877" s="98" t="s">
        <v>2363</v>
      </c>
      <c r="AE1877" s="96">
        <v>4</v>
      </c>
      <c r="AF1877" s="96">
        <v>1</v>
      </c>
      <c r="AG1877" s="96">
        <v>20305</v>
      </c>
      <c r="AH1877" s="96">
        <v>7</v>
      </c>
      <c r="AI1877" s="96">
        <v>1</v>
      </c>
      <c r="AJ1877" s="96" t="s">
        <v>4719</v>
      </c>
      <c r="AK1877" s="96">
        <v>4</v>
      </c>
      <c r="AN1877" s="96">
        <v>0</v>
      </c>
      <c r="AO1877" s="96" t="s">
        <v>2365</v>
      </c>
      <c r="AP1877" s="96" t="s">
        <v>2441</v>
      </c>
    </row>
    <row r="1878" spans="1:42">
      <c r="A1878" s="23">
        <v>1877</v>
      </c>
      <c r="B1878" s="96" t="s">
        <v>2503</v>
      </c>
      <c r="C1878" s="96" t="s">
        <v>1793</v>
      </c>
      <c r="D1878" s="23" t="s">
        <v>1033</v>
      </c>
      <c r="E1878" s="23" t="s">
        <v>588</v>
      </c>
      <c r="F1878" s="23" t="s">
        <v>1041</v>
      </c>
      <c r="G1878" s="96">
        <v>30</v>
      </c>
      <c r="H1878" s="24" t="s">
        <v>2712</v>
      </c>
      <c r="I1878" s="96" t="s">
        <v>121</v>
      </c>
      <c r="J1878" s="96" t="s">
        <v>134</v>
      </c>
      <c r="K1878" s="24">
        <v>20305</v>
      </c>
      <c r="L1878" s="24">
        <v>8</v>
      </c>
      <c r="M1878" s="24">
        <v>1</v>
      </c>
      <c r="Y1878" s="24" t="s">
        <v>2364</v>
      </c>
      <c r="AA1878" s="96" t="s">
        <v>2504</v>
      </c>
      <c r="AC1878" s="96" t="s">
        <v>2505</v>
      </c>
      <c r="AD1878" s="98" t="s">
        <v>2363</v>
      </c>
      <c r="AE1878" s="96">
        <v>4</v>
      </c>
      <c r="AF1878" s="96">
        <v>1</v>
      </c>
      <c r="AG1878" s="96">
        <v>20305</v>
      </c>
      <c r="AH1878" s="96">
        <v>8</v>
      </c>
      <c r="AI1878" s="96">
        <v>1</v>
      </c>
      <c r="AJ1878" s="96" t="s">
        <v>4720</v>
      </c>
      <c r="AK1878" s="96">
        <v>4</v>
      </c>
      <c r="AN1878" s="96">
        <v>0</v>
      </c>
      <c r="AO1878" s="96" t="s">
        <v>2365</v>
      </c>
      <c r="AP1878" s="96" t="s">
        <v>2442</v>
      </c>
    </row>
    <row r="1879" spans="1:42">
      <c r="A1879" s="23">
        <v>1878</v>
      </c>
      <c r="B1879" s="96" t="s">
        <v>2503</v>
      </c>
      <c r="C1879" s="96" t="s">
        <v>1793</v>
      </c>
      <c r="D1879" s="23" t="s">
        <v>1033</v>
      </c>
      <c r="E1879" s="23" t="s">
        <v>588</v>
      </c>
      <c r="F1879" s="23" t="s">
        <v>1041</v>
      </c>
      <c r="G1879" s="96">
        <v>30</v>
      </c>
      <c r="H1879" s="24" t="s">
        <v>2713</v>
      </c>
      <c r="I1879" s="96" t="s">
        <v>121</v>
      </c>
      <c r="J1879" s="96" t="s">
        <v>134</v>
      </c>
      <c r="K1879" s="24">
        <v>20305</v>
      </c>
      <c r="L1879" s="24">
        <v>9</v>
      </c>
      <c r="M1879" s="24">
        <v>1</v>
      </c>
      <c r="Y1879" s="24" t="s">
        <v>2364</v>
      </c>
      <c r="AA1879" s="96" t="s">
        <v>2504</v>
      </c>
      <c r="AC1879" s="96" t="s">
        <v>2505</v>
      </c>
      <c r="AD1879" s="98" t="s">
        <v>2363</v>
      </c>
      <c r="AE1879" s="96">
        <v>4</v>
      </c>
      <c r="AF1879" s="96">
        <v>1</v>
      </c>
      <c r="AG1879" s="96">
        <v>20305</v>
      </c>
      <c r="AH1879" s="96">
        <v>9</v>
      </c>
      <c r="AI1879" s="96">
        <v>1</v>
      </c>
      <c r="AJ1879" s="96" t="s">
        <v>4721</v>
      </c>
      <c r="AK1879" s="96">
        <v>4</v>
      </c>
      <c r="AN1879" s="96">
        <v>0</v>
      </c>
      <c r="AO1879" s="96" t="s">
        <v>2365</v>
      </c>
      <c r="AP1879" s="96" t="s">
        <v>2443</v>
      </c>
    </row>
    <row r="1880" spans="1:42">
      <c r="A1880" s="23">
        <v>1879</v>
      </c>
      <c r="B1880" s="96" t="s">
        <v>2503</v>
      </c>
      <c r="C1880" s="96" t="s">
        <v>1793</v>
      </c>
      <c r="D1880" s="23" t="s">
        <v>1033</v>
      </c>
      <c r="E1880" s="23" t="s">
        <v>588</v>
      </c>
      <c r="F1880" s="23" t="s">
        <v>1041</v>
      </c>
      <c r="G1880" s="96">
        <v>30</v>
      </c>
      <c r="H1880" s="24" t="s">
        <v>2714</v>
      </c>
      <c r="I1880" s="96" t="s">
        <v>121</v>
      </c>
      <c r="J1880" s="96" t="s">
        <v>134</v>
      </c>
      <c r="K1880" s="24">
        <v>20305</v>
      </c>
      <c r="L1880" s="24">
        <v>10</v>
      </c>
      <c r="M1880" s="24">
        <v>1</v>
      </c>
      <c r="Y1880" s="24" t="s">
        <v>2364</v>
      </c>
      <c r="AA1880" s="96" t="s">
        <v>2504</v>
      </c>
      <c r="AC1880" s="96" t="s">
        <v>2505</v>
      </c>
      <c r="AD1880" s="98" t="s">
        <v>2363</v>
      </c>
      <c r="AE1880" s="96">
        <v>4</v>
      </c>
      <c r="AF1880" s="96">
        <v>1</v>
      </c>
      <c r="AG1880" s="96">
        <v>20305</v>
      </c>
      <c r="AH1880" s="96">
        <v>10</v>
      </c>
      <c r="AI1880" s="96">
        <v>1</v>
      </c>
      <c r="AJ1880" s="96" t="s">
        <v>4722</v>
      </c>
      <c r="AK1880" s="96">
        <v>4</v>
      </c>
      <c r="AN1880" s="96">
        <v>0</v>
      </c>
      <c r="AO1880" s="96" t="s">
        <v>2365</v>
      </c>
      <c r="AP1880" s="96" t="s">
        <v>2444</v>
      </c>
    </row>
    <row r="1881" spans="1:42">
      <c r="A1881" s="23">
        <v>1880</v>
      </c>
      <c r="B1881" s="96" t="s">
        <v>2503</v>
      </c>
      <c r="C1881" s="96" t="s">
        <v>1793</v>
      </c>
      <c r="D1881" s="23" t="s">
        <v>1033</v>
      </c>
      <c r="E1881" s="23" t="s">
        <v>588</v>
      </c>
      <c r="F1881" s="23" t="s">
        <v>1041</v>
      </c>
      <c r="G1881" s="96">
        <v>30</v>
      </c>
      <c r="H1881" s="24" t="s">
        <v>2715</v>
      </c>
      <c r="I1881" s="96" t="s">
        <v>121</v>
      </c>
      <c r="J1881" s="96" t="s">
        <v>134</v>
      </c>
      <c r="K1881" s="24">
        <v>20305</v>
      </c>
      <c r="L1881" s="24">
        <v>11</v>
      </c>
      <c r="M1881" s="24">
        <v>1</v>
      </c>
      <c r="Y1881" s="24" t="s">
        <v>2364</v>
      </c>
      <c r="AA1881" s="96" t="s">
        <v>2504</v>
      </c>
      <c r="AC1881" s="96" t="s">
        <v>2505</v>
      </c>
      <c r="AD1881" s="98" t="s">
        <v>2363</v>
      </c>
      <c r="AE1881" s="96">
        <v>4</v>
      </c>
      <c r="AF1881" s="96">
        <v>1</v>
      </c>
      <c r="AG1881" s="96">
        <v>20305</v>
      </c>
      <c r="AH1881" s="96">
        <v>11</v>
      </c>
      <c r="AI1881" s="96">
        <v>1</v>
      </c>
      <c r="AJ1881" s="96" t="s">
        <v>4723</v>
      </c>
      <c r="AK1881" s="96">
        <v>4</v>
      </c>
      <c r="AN1881" s="96">
        <v>0</v>
      </c>
      <c r="AO1881" s="96" t="s">
        <v>2365</v>
      </c>
      <c r="AP1881" s="96" t="s">
        <v>2445</v>
      </c>
    </row>
    <row r="1882" spans="1:42">
      <c r="A1882" s="23">
        <v>1881</v>
      </c>
      <c r="B1882" s="96" t="s">
        <v>2503</v>
      </c>
      <c r="C1882" s="96" t="s">
        <v>1793</v>
      </c>
      <c r="D1882" s="23" t="s">
        <v>1033</v>
      </c>
      <c r="E1882" s="23" t="s">
        <v>588</v>
      </c>
      <c r="F1882" s="23" t="s">
        <v>1041</v>
      </c>
      <c r="G1882" s="96">
        <v>30</v>
      </c>
      <c r="H1882" s="24" t="s">
        <v>2716</v>
      </c>
      <c r="I1882" s="96" t="s">
        <v>121</v>
      </c>
      <c r="J1882" s="96" t="s">
        <v>134</v>
      </c>
      <c r="K1882" s="24">
        <v>20306</v>
      </c>
      <c r="L1882" s="24">
        <v>0</v>
      </c>
      <c r="M1882" s="24">
        <v>16</v>
      </c>
      <c r="Y1882" s="24" t="s">
        <v>2364</v>
      </c>
      <c r="AA1882" s="96" t="s">
        <v>2504</v>
      </c>
      <c r="AC1882" s="96" t="s">
        <v>2505</v>
      </c>
      <c r="AD1882" s="98" t="s">
        <v>2387</v>
      </c>
      <c r="AE1882" s="96">
        <v>4</v>
      </c>
      <c r="AF1882" s="96">
        <v>1</v>
      </c>
      <c r="AG1882" s="96">
        <v>20306</v>
      </c>
      <c r="AH1882" s="96">
        <v>0</v>
      </c>
      <c r="AI1882" s="96">
        <v>16</v>
      </c>
      <c r="AJ1882" s="96" t="s">
        <v>4724</v>
      </c>
      <c r="AK1882" s="96">
        <v>4</v>
      </c>
      <c r="AN1882" s="96">
        <v>0</v>
      </c>
      <c r="AO1882" s="96" t="s">
        <v>2365</v>
      </c>
      <c r="AP1882" s="96" t="s">
        <v>2446</v>
      </c>
    </row>
    <row r="1883" spans="1:42">
      <c r="A1883" s="23">
        <v>1882</v>
      </c>
      <c r="B1883" s="96" t="s">
        <v>2503</v>
      </c>
      <c r="C1883" s="96" t="s">
        <v>1793</v>
      </c>
      <c r="D1883" s="23" t="s">
        <v>1049</v>
      </c>
      <c r="E1883" s="23" t="s">
        <v>758</v>
      </c>
      <c r="F1883" s="23" t="s">
        <v>1752</v>
      </c>
      <c r="G1883" s="96">
        <v>31</v>
      </c>
      <c r="H1883" s="24" t="s">
        <v>2738</v>
      </c>
      <c r="I1883" s="96" t="s">
        <v>121</v>
      </c>
      <c r="J1883" s="96" t="s">
        <v>134</v>
      </c>
      <c r="K1883" s="24">
        <v>20311</v>
      </c>
      <c r="L1883" s="24">
        <v>0</v>
      </c>
      <c r="M1883" s="24">
        <v>1</v>
      </c>
      <c r="Y1883" s="24" t="s">
        <v>2364</v>
      </c>
      <c r="AA1883" s="96" t="s">
        <v>2504</v>
      </c>
      <c r="AC1883" s="96" t="s">
        <v>2505</v>
      </c>
      <c r="AD1883" s="98" t="s">
        <v>2363</v>
      </c>
      <c r="AE1883" s="96">
        <v>4</v>
      </c>
      <c r="AF1883" s="96">
        <v>1</v>
      </c>
      <c r="AG1883" s="96">
        <v>20311</v>
      </c>
      <c r="AH1883" s="96">
        <v>0</v>
      </c>
      <c r="AI1883" s="96">
        <v>1</v>
      </c>
      <c r="AJ1883" s="96" t="s">
        <v>4725</v>
      </c>
      <c r="AK1883" s="96">
        <v>4</v>
      </c>
      <c r="AN1883" s="96">
        <v>0</v>
      </c>
      <c r="AO1883" s="96" t="s">
        <v>2365</v>
      </c>
      <c r="AP1883" s="96" t="s">
        <v>2415</v>
      </c>
    </row>
    <row r="1884" spans="1:42">
      <c r="A1884" s="23">
        <v>1883</v>
      </c>
      <c r="B1884" s="96" t="s">
        <v>2503</v>
      </c>
      <c r="C1884" s="96" t="s">
        <v>1793</v>
      </c>
      <c r="D1884" s="23" t="s">
        <v>1049</v>
      </c>
      <c r="E1884" s="23" t="s">
        <v>758</v>
      </c>
      <c r="F1884" s="23" t="s">
        <v>1752</v>
      </c>
      <c r="G1884" s="96">
        <v>31</v>
      </c>
      <c r="H1884" s="24" t="s">
        <v>2739</v>
      </c>
      <c r="I1884" s="96" t="s">
        <v>121</v>
      </c>
      <c r="J1884" s="96" t="s">
        <v>134</v>
      </c>
      <c r="K1884" s="24">
        <v>20311</v>
      </c>
      <c r="L1884" s="24">
        <v>1</v>
      </c>
      <c r="M1884" s="24">
        <v>1</v>
      </c>
      <c r="Y1884" s="24" t="s">
        <v>2364</v>
      </c>
      <c r="AA1884" s="96" t="s">
        <v>2504</v>
      </c>
      <c r="AC1884" s="96" t="s">
        <v>2505</v>
      </c>
      <c r="AD1884" s="98" t="s">
        <v>2363</v>
      </c>
      <c r="AE1884" s="96">
        <v>4</v>
      </c>
      <c r="AF1884" s="96">
        <v>1</v>
      </c>
      <c r="AG1884" s="96">
        <v>20311</v>
      </c>
      <c r="AH1884" s="96">
        <v>1</v>
      </c>
      <c r="AI1884" s="96">
        <v>1</v>
      </c>
      <c r="AJ1884" s="96" t="s">
        <v>4726</v>
      </c>
      <c r="AK1884" s="96">
        <v>4</v>
      </c>
      <c r="AN1884" s="96">
        <v>0</v>
      </c>
      <c r="AO1884" s="96" t="s">
        <v>2365</v>
      </c>
      <c r="AP1884" s="96" t="s">
        <v>2447</v>
      </c>
    </row>
    <row r="1885" spans="1:42">
      <c r="A1885" s="23">
        <v>1884</v>
      </c>
      <c r="B1885" s="96" t="s">
        <v>2503</v>
      </c>
      <c r="C1885" s="96" t="s">
        <v>1793</v>
      </c>
      <c r="D1885" s="23" t="s">
        <v>1049</v>
      </c>
      <c r="E1885" s="23" t="s">
        <v>758</v>
      </c>
      <c r="F1885" s="23" t="s">
        <v>1752</v>
      </c>
      <c r="G1885" s="96">
        <v>31</v>
      </c>
      <c r="H1885" s="24" t="s">
        <v>2740</v>
      </c>
      <c r="I1885" s="96" t="s">
        <v>121</v>
      </c>
      <c r="J1885" s="96" t="s">
        <v>134</v>
      </c>
      <c r="K1885" s="24">
        <v>20311</v>
      </c>
      <c r="L1885" s="24">
        <v>2</v>
      </c>
      <c r="M1885" s="24">
        <v>1</v>
      </c>
      <c r="Y1885" s="24" t="s">
        <v>2364</v>
      </c>
      <c r="AA1885" s="96" t="s">
        <v>2504</v>
      </c>
      <c r="AC1885" s="96" t="s">
        <v>2505</v>
      </c>
      <c r="AD1885" s="98" t="s">
        <v>2363</v>
      </c>
      <c r="AE1885" s="96">
        <v>4</v>
      </c>
      <c r="AF1885" s="96">
        <v>1</v>
      </c>
      <c r="AG1885" s="96">
        <v>20311</v>
      </c>
      <c r="AH1885" s="96">
        <v>2</v>
      </c>
      <c r="AI1885" s="96">
        <v>1</v>
      </c>
      <c r="AJ1885" s="96" t="s">
        <v>4727</v>
      </c>
      <c r="AK1885" s="96">
        <v>4</v>
      </c>
      <c r="AN1885" s="96">
        <v>0</v>
      </c>
      <c r="AO1885" s="96" t="s">
        <v>2365</v>
      </c>
      <c r="AP1885" s="96" t="s">
        <v>2448</v>
      </c>
    </row>
    <row r="1886" spans="1:42">
      <c r="A1886" s="23">
        <v>1885</v>
      </c>
      <c r="B1886" s="96" t="s">
        <v>2503</v>
      </c>
      <c r="C1886" s="96" t="s">
        <v>1793</v>
      </c>
      <c r="D1886" s="23" t="s">
        <v>1049</v>
      </c>
      <c r="E1886" s="23" t="s">
        <v>758</v>
      </c>
      <c r="F1886" s="23" t="s">
        <v>1752</v>
      </c>
      <c r="G1886" s="96">
        <v>31</v>
      </c>
      <c r="H1886" s="24" t="s">
        <v>2736</v>
      </c>
      <c r="I1886" s="96" t="s">
        <v>121</v>
      </c>
      <c r="J1886" s="96" t="s">
        <v>134</v>
      </c>
      <c r="K1886" s="24">
        <v>20311</v>
      </c>
      <c r="L1886" s="24">
        <v>3</v>
      </c>
      <c r="M1886" s="24">
        <v>1</v>
      </c>
      <c r="Y1886" s="24" t="s">
        <v>2364</v>
      </c>
      <c r="AA1886" s="96" t="s">
        <v>2504</v>
      </c>
      <c r="AC1886" s="96" t="s">
        <v>2505</v>
      </c>
      <c r="AD1886" s="98" t="s">
        <v>2363</v>
      </c>
      <c r="AE1886" s="96">
        <v>4</v>
      </c>
      <c r="AF1886" s="96">
        <v>1</v>
      </c>
      <c r="AG1886" s="96">
        <v>20311</v>
      </c>
      <c r="AH1886" s="96">
        <v>3</v>
      </c>
      <c r="AI1886" s="96">
        <v>1</v>
      </c>
      <c r="AJ1886" s="96" t="s">
        <v>4728</v>
      </c>
      <c r="AK1886" s="96">
        <v>4</v>
      </c>
      <c r="AN1886" s="96">
        <v>0</v>
      </c>
      <c r="AO1886" s="96" t="s">
        <v>2365</v>
      </c>
      <c r="AP1886" s="96" t="s">
        <v>2416</v>
      </c>
    </row>
    <row r="1887" spans="1:42">
      <c r="A1887" s="23">
        <v>1886</v>
      </c>
      <c r="B1887" s="96" t="s">
        <v>2503</v>
      </c>
      <c r="C1887" s="96" t="s">
        <v>1793</v>
      </c>
      <c r="D1887" s="23" t="s">
        <v>1049</v>
      </c>
      <c r="E1887" s="23" t="s">
        <v>758</v>
      </c>
      <c r="F1887" s="23" t="s">
        <v>1752</v>
      </c>
      <c r="G1887" s="96">
        <v>31</v>
      </c>
      <c r="H1887" s="24" t="s">
        <v>2741</v>
      </c>
      <c r="I1887" s="96" t="s">
        <v>121</v>
      </c>
      <c r="J1887" s="96" t="s">
        <v>134</v>
      </c>
      <c r="K1887" s="24">
        <v>20312</v>
      </c>
      <c r="L1887" s="24">
        <v>0</v>
      </c>
      <c r="M1887" s="24">
        <v>32</v>
      </c>
      <c r="Y1887" s="24" t="s">
        <v>2364</v>
      </c>
      <c r="AA1887" s="96" t="s">
        <v>2504</v>
      </c>
      <c r="AC1887" s="96" t="s">
        <v>2505</v>
      </c>
      <c r="AD1887" s="98" t="s">
        <v>2387</v>
      </c>
      <c r="AE1887" s="96">
        <v>4</v>
      </c>
      <c r="AF1887" s="96">
        <v>1</v>
      </c>
      <c r="AG1887" s="96">
        <v>20312</v>
      </c>
      <c r="AH1887" s="96">
        <v>0</v>
      </c>
      <c r="AI1887" s="96">
        <v>32</v>
      </c>
      <c r="AJ1887" s="96" t="s">
        <v>4729</v>
      </c>
      <c r="AK1887" s="96">
        <v>4</v>
      </c>
      <c r="AN1887" s="96">
        <v>0</v>
      </c>
      <c r="AO1887" s="96" t="s">
        <v>2365</v>
      </c>
      <c r="AP1887" s="96" t="s">
        <v>2417</v>
      </c>
    </row>
    <row r="1888" spans="1:42">
      <c r="A1888" s="23">
        <v>1887</v>
      </c>
      <c r="B1888" s="96" t="s">
        <v>2503</v>
      </c>
      <c r="C1888" s="96" t="s">
        <v>1793</v>
      </c>
      <c r="D1888" s="23" t="s">
        <v>1049</v>
      </c>
      <c r="E1888" s="23" t="s">
        <v>758</v>
      </c>
      <c r="F1888" s="23" t="s">
        <v>1752</v>
      </c>
      <c r="G1888" s="96">
        <v>31</v>
      </c>
      <c r="H1888" s="24" t="s">
        <v>2742</v>
      </c>
      <c r="I1888" s="96" t="s">
        <v>121</v>
      </c>
      <c r="J1888" s="96" t="s">
        <v>134</v>
      </c>
      <c r="K1888" s="24">
        <v>20314</v>
      </c>
      <c r="L1888" s="24">
        <v>0</v>
      </c>
      <c r="M1888" s="24">
        <v>32</v>
      </c>
      <c r="Y1888" s="24" t="s">
        <v>2364</v>
      </c>
      <c r="AA1888" s="96" t="s">
        <v>2504</v>
      </c>
      <c r="AC1888" s="96" t="s">
        <v>2505</v>
      </c>
      <c r="AD1888" s="98" t="s">
        <v>2387</v>
      </c>
      <c r="AE1888" s="96">
        <v>4</v>
      </c>
      <c r="AF1888" s="96">
        <v>1</v>
      </c>
      <c r="AG1888" s="96">
        <v>20314</v>
      </c>
      <c r="AH1888" s="96">
        <v>0</v>
      </c>
      <c r="AI1888" s="96">
        <v>32</v>
      </c>
      <c r="AJ1888" s="96" t="s">
        <v>4730</v>
      </c>
      <c r="AK1888" s="96">
        <v>4</v>
      </c>
      <c r="AN1888" s="96">
        <v>0</v>
      </c>
      <c r="AO1888" s="96" t="s">
        <v>2365</v>
      </c>
      <c r="AP1888" s="96" t="s">
        <v>2449</v>
      </c>
    </row>
    <row r="1889" spans="1:42">
      <c r="A1889" s="23">
        <v>1888</v>
      </c>
      <c r="B1889" s="96" t="s">
        <v>2503</v>
      </c>
      <c r="C1889" s="96" t="s">
        <v>1793</v>
      </c>
      <c r="D1889" s="23" t="s">
        <v>1049</v>
      </c>
      <c r="E1889" s="23" t="s">
        <v>758</v>
      </c>
      <c r="F1889" s="23" t="s">
        <v>1753</v>
      </c>
      <c r="G1889" s="96">
        <v>32</v>
      </c>
      <c r="H1889" s="24" t="s">
        <v>2738</v>
      </c>
      <c r="I1889" s="96" t="s">
        <v>121</v>
      </c>
      <c r="J1889" s="96" t="s">
        <v>134</v>
      </c>
      <c r="K1889" s="24">
        <v>20321</v>
      </c>
      <c r="L1889" s="24">
        <v>0</v>
      </c>
      <c r="M1889" s="24">
        <v>1</v>
      </c>
      <c r="Y1889" s="24" t="s">
        <v>2364</v>
      </c>
      <c r="AA1889" s="96" t="s">
        <v>2504</v>
      </c>
      <c r="AC1889" s="96" t="s">
        <v>2505</v>
      </c>
      <c r="AD1889" s="98" t="s">
        <v>2363</v>
      </c>
      <c r="AE1889" s="96">
        <v>4</v>
      </c>
      <c r="AF1889" s="96">
        <v>1</v>
      </c>
      <c r="AG1889" s="96">
        <v>20321</v>
      </c>
      <c r="AH1889" s="96">
        <v>0</v>
      </c>
      <c r="AI1889" s="96">
        <v>1</v>
      </c>
      <c r="AJ1889" s="96" t="s">
        <v>4731</v>
      </c>
      <c r="AK1889" s="96">
        <v>4</v>
      </c>
      <c r="AN1889" s="96">
        <v>0</v>
      </c>
      <c r="AO1889" s="96" t="s">
        <v>2365</v>
      </c>
      <c r="AP1889" s="96" t="s">
        <v>2415</v>
      </c>
    </row>
    <row r="1890" spans="1:42">
      <c r="A1890" s="23">
        <v>1889</v>
      </c>
      <c r="B1890" s="96" t="s">
        <v>2503</v>
      </c>
      <c r="C1890" s="96" t="s">
        <v>1793</v>
      </c>
      <c r="D1890" s="23" t="s">
        <v>1049</v>
      </c>
      <c r="E1890" s="23" t="s">
        <v>758</v>
      </c>
      <c r="F1890" s="23" t="s">
        <v>1753</v>
      </c>
      <c r="G1890" s="96">
        <v>32</v>
      </c>
      <c r="H1890" s="24" t="s">
        <v>2739</v>
      </c>
      <c r="I1890" s="96" t="s">
        <v>121</v>
      </c>
      <c r="J1890" s="96" t="s">
        <v>134</v>
      </c>
      <c r="K1890" s="24">
        <v>20321</v>
      </c>
      <c r="L1890" s="24">
        <v>1</v>
      </c>
      <c r="M1890" s="24">
        <v>1</v>
      </c>
      <c r="Y1890" s="24" t="s">
        <v>2364</v>
      </c>
      <c r="AA1890" s="96" t="s">
        <v>2504</v>
      </c>
      <c r="AC1890" s="96" t="s">
        <v>2505</v>
      </c>
      <c r="AD1890" s="98" t="s">
        <v>2363</v>
      </c>
      <c r="AE1890" s="96">
        <v>4</v>
      </c>
      <c r="AF1890" s="96">
        <v>1</v>
      </c>
      <c r="AG1890" s="96">
        <v>20321</v>
      </c>
      <c r="AH1890" s="96">
        <v>1</v>
      </c>
      <c r="AI1890" s="96">
        <v>1</v>
      </c>
      <c r="AJ1890" s="96" t="s">
        <v>4732</v>
      </c>
      <c r="AK1890" s="96">
        <v>4</v>
      </c>
      <c r="AN1890" s="96">
        <v>0</v>
      </c>
      <c r="AO1890" s="96" t="s">
        <v>2365</v>
      </c>
      <c r="AP1890" s="96" t="s">
        <v>2447</v>
      </c>
    </row>
    <row r="1891" spans="1:42">
      <c r="A1891" s="23">
        <v>1890</v>
      </c>
      <c r="B1891" s="96" t="s">
        <v>2503</v>
      </c>
      <c r="C1891" s="96" t="s">
        <v>1793</v>
      </c>
      <c r="D1891" s="23" t="s">
        <v>1049</v>
      </c>
      <c r="E1891" s="23" t="s">
        <v>758</v>
      </c>
      <c r="F1891" s="23" t="s">
        <v>1753</v>
      </c>
      <c r="G1891" s="96">
        <v>32</v>
      </c>
      <c r="H1891" s="24" t="s">
        <v>2740</v>
      </c>
      <c r="I1891" s="96" t="s">
        <v>121</v>
      </c>
      <c r="J1891" s="96" t="s">
        <v>134</v>
      </c>
      <c r="K1891" s="24">
        <v>20321</v>
      </c>
      <c r="L1891" s="24">
        <v>2</v>
      </c>
      <c r="M1891" s="24">
        <v>1</v>
      </c>
      <c r="Y1891" s="24" t="s">
        <v>2364</v>
      </c>
      <c r="AA1891" s="96" t="s">
        <v>2504</v>
      </c>
      <c r="AC1891" s="96" t="s">
        <v>2505</v>
      </c>
      <c r="AD1891" s="98" t="s">
        <v>2363</v>
      </c>
      <c r="AE1891" s="96">
        <v>4</v>
      </c>
      <c r="AF1891" s="96">
        <v>1</v>
      </c>
      <c r="AG1891" s="96">
        <v>20321</v>
      </c>
      <c r="AH1891" s="96">
        <v>2</v>
      </c>
      <c r="AI1891" s="96">
        <v>1</v>
      </c>
      <c r="AJ1891" s="96" t="s">
        <v>4733</v>
      </c>
      <c r="AK1891" s="96">
        <v>4</v>
      </c>
      <c r="AN1891" s="96">
        <v>0</v>
      </c>
      <c r="AO1891" s="96" t="s">
        <v>2365</v>
      </c>
      <c r="AP1891" s="96" t="s">
        <v>2448</v>
      </c>
    </row>
    <row r="1892" spans="1:42">
      <c r="A1892" s="23">
        <v>1891</v>
      </c>
      <c r="B1892" s="96" t="s">
        <v>2503</v>
      </c>
      <c r="C1892" s="96" t="s">
        <v>1793</v>
      </c>
      <c r="D1892" s="23" t="s">
        <v>1049</v>
      </c>
      <c r="E1892" s="23" t="s">
        <v>758</v>
      </c>
      <c r="F1892" s="23" t="s">
        <v>1753</v>
      </c>
      <c r="G1892" s="96">
        <v>32</v>
      </c>
      <c r="H1892" s="24" t="s">
        <v>2736</v>
      </c>
      <c r="I1892" s="96" t="s">
        <v>121</v>
      </c>
      <c r="J1892" s="96" t="s">
        <v>134</v>
      </c>
      <c r="K1892" s="24">
        <v>20321</v>
      </c>
      <c r="L1892" s="24">
        <v>3</v>
      </c>
      <c r="M1892" s="24">
        <v>1</v>
      </c>
      <c r="Y1892" s="24" t="s">
        <v>2364</v>
      </c>
      <c r="AA1892" s="96" t="s">
        <v>2504</v>
      </c>
      <c r="AC1892" s="96" t="s">
        <v>2505</v>
      </c>
      <c r="AD1892" s="98" t="s">
        <v>2363</v>
      </c>
      <c r="AE1892" s="96">
        <v>4</v>
      </c>
      <c r="AF1892" s="96">
        <v>1</v>
      </c>
      <c r="AG1892" s="96">
        <v>20321</v>
      </c>
      <c r="AH1892" s="96">
        <v>3</v>
      </c>
      <c r="AI1892" s="96">
        <v>1</v>
      </c>
      <c r="AJ1892" s="96" t="s">
        <v>4734</v>
      </c>
      <c r="AK1892" s="96">
        <v>4</v>
      </c>
      <c r="AN1892" s="96">
        <v>0</v>
      </c>
      <c r="AO1892" s="96" t="s">
        <v>2365</v>
      </c>
      <c r="AP1892" s="96" t="s">
        <v>2416</v>
      </c>
    </row>
    <row r="1893" spans="1:42">
      <c r="A1893" s="23">
        <v>1892</v>
      </c>
      <c r="B1893" s="96" t="s">
        <v>2503</v>
      </c>
      <c r="C1893" s="96" t="s">
        <v>1793</v>
      </c>
      <c r="D1893" s="23" t="s">
        <v>1049</v>
      </c>
      <c r="E1893" s="23" t="s">
        <v>758</v>
      </c>
      <c r="F1893" s="23" t="s">
        <v>1753</v>
      </c>
      <c r="G1893" s="96">
        <v>32</v>
      </c>
      <c r="H1893" s="24" t="s">
        <v>2741</v>
      </c>
      <c r="I1893" s="96" t="s">
        <v>121</v>
      </c>
      <c r="J1893" s="96" t="s">
        <v>134</v>
      </c>
      <c r="K1893" s="24">
        <v>20322</v>
      </c>
      <c r="L1893" s="24">
        <v>0</v>
      </c>
      <c r="M1893" s="24">
        <v>32</v>
      </c>
      <c r="Y1893" s="24" t="s">
        <v>2364</v>
      </c>
      <c r="AA1893" s="96" t="s">
        <v>2504</v>
      </c>
      <c r="AC1893" s="96" t="s">
        <v>2505</v>
      </c>
      <c r="AD1893" s="98" t="s">
        <v>2387</v>
      </c>
      <c r="AE1893" s="96">
        <v>4</v>
      </c>
      <c r="AF1893" s="96">
        <v>1</v>
      </c>
      <c r="AG1893" s="96">
        <v>20322</v>
      </c>
      <c r="AH1893" s="96">
        <v>0</v>
      </c>
      <c r="AI1893" s="96">
        <v>32</v>
      </c>
      <c r="AJ1893" s="96" t="s">
        <v>4735</v>
      </c>
      <c r="AK1893" s="96">
        <v>4</v>
      </c>
      <c r="AN1893" s="96">
        <v>0</v>
      </c>
      <c r="AO1893" s="96" t="s">
        <v>2365</v>
      </c>
      <c r="AP1893" s="96" t="s">
        <v>2417</v>
      </c>
    </row>
    <row r="1894" spans="1:42">
      <c r="A1894" s="23">
        <v>1893</v>
      </c>
      <c r="B1894" s="96" t="s">
        <v>2503</v>
      </c>
      <c r="C1894" s="96" t="s">
        <v>1793</v>
      </c>
      <c r="D1894" s="23" t="s">
        <v>1049</v>
      </c>
      <c r="E1894" s="23" t="s">
        <v>758</v>
      </c>
      <c r="F1894" s="23" t="s">
        <v>1753</v>
      </c>
      <c r="G1894" s="96">
        <v>32</v>
      </c>
      <c r="H1894" s="24" t="s">
        <v>2742</v>
      </c>
      <c r="I1894" s="96" t="s">
        <v>121</v>
      </c>
      <c r="J1894" s="96" t="s">
        <v>134</v>
      </c>
      <c r="K1894" s="24">
        <v>20324</v>
      </c>
      <c r="L1894" s="24">
        <v>0</v>
      </c>
      <c r="M1894" s="24">
        <v>32</v>
      </c>
      <c r="Y1894" s="24" t="s">
        <v>2364</v>
      </c>
      <c r="AA1894" s="96" t="s">
        <v>2504</v>
      </c>
      <c r="AC1894" s="96" t="s">
        <v>2505</v>
      </c>
      <c r="AD1894" s="98" t="s">
        <v>2387</v>
      </c>
      <c r="AE1894" s="96">
        <v>4</v>
      </c>
      <c r="AF1894" s="96">
        <v>1</v>
      </c>
      <c r="AG1894" s="96">
        <v>20324</v>
      </c>
      <c r="AH1894" s="96">
        <v>0</v>
      </c>
      <c r="AI1894" s="96">
        <v>32</v>
      </c>
      <c r="AJ1894" s="96" t="s">
        <v>4736</v>
      </c>
      <c r="AK1894" s="96">
        <v>4</v>
      </c>
      <c r="AN1894" s="96">
        <v>0</v>
      </c>
      <c r="AO1894" s="96" t="s">
        <v>2365</v>
      </c>
      <c r="AP1894" s="96" t="s">
        <v>2449</v>
      </c>
    </row>
    <row r="1895" spans="1:42">
      <c r="A1895" s="23">
        <v>1894</v>
      </c>
      <c r="B1895" s="96" t="s">
        <v>2503</v>
      </c>
      <c r="C1895" s="96" t="s">
        <v>1793</v>
      </c>
      <c r="D1895" s="23" t="s">
        <v>1044</v>
      </c>
      <c r="E1895" s="23" t="s">
        <v>758</v>
      </c>
      <c r="F1895" s="23" t="s">
        <v>1754</v>
      </c>
      <c r="G1895" s="96">
        <v>33</v>
      </c>
      <c r="H1895" s="24" t="s">
        <v>2738</v>
      </c>
      <c r="I1895" s="96" t="s">
        <v>121</v>
      </c>
      <c r="J1895" s="96" t="s">
        <v>134</v>
      </c>
      <c r="K1895" s="24">
        <v>20331</v>
      </c>
      <c r="L1895" s="24">
        <v>0</v>
      </c>
      <c r="M1895" s="24">
        <v>1</v>
      </c>
      <c r="Y1895" s="24" t="s">
        <v>2364</v>
      </c>
      <c r="AA1895" s="96" t="s">
        <v>2504</v>
      </c>
      <c r="AC1895" s="96" t="s">
        <v>2505</v>
      </c>
      <c r="AD1895" s="98" t="s">
        <v>2363</v>
      </c>
      <c r="AE1895" s="96">
        <v>4</v>
      </c>
      <c r="AF1895" s="96">
        <v>1</v>
      </c>
      <c r="AG1895" s="96">
        <v>20331</v>
      </c>
      <c r="AH1895" s="96">
        <v>0</v>
      </c>
      <c r="AI1895" s="96">
        <v>1</v>
      </c>
      <c r="AJ1895" s="96" t="s">
        <v>4737</v>
      </c>
      <c r="AK1895" s="96">
        <v>4</v>
      </c>
      <c r="AN1895" s="96">
        <v>0</v>
      </c>
      <c r="AO1895" s="96" t="s">
        <v>2365</v>
      </c>
      <c r="AP1895" s="96" t="s">
        <v>2415</v>
      </c>
    </row>
    <row r="1896" spans="1:42">
      <c r="A1896" s="23">
        <v>1895</v>
      </c>
      <c r="B1896" s="96" t="s">
        <v>2503</v>
      </c>
      <c r="C1896" s="96" t="s">
        <v>1793</v>
      </c>
      <c r="D1896" s="23" t="s">
        <v>1044</v>
      </c>
      <c r="E1896" s="23" t="s">
        <v>758</v>
      </c>
      <c r="F1896" s="23" t="s">
        <v>1754</v>
      </c>
      <c r="G1896" s="96">
        <v>33</v>
      </c>
      <c r="H1896" s="24" t="s">
        <v>2739</v>
      </c>
      <c r="I1896" s="96" t="s">
        <v>121</v>
      </c>
      <c r="J1896" s="96" t="s">
        <v>134</v>
      </c>
      <c r="K1896" s="24">
        <v>20331</v>
      </c>
      <c r="L1896" s="24">
        <v>1</v>
      </c>
      <c r="M1896" s="24">
        <v>1</v>
      </c>
      <c r="Y1896" s="24" t="s">
        <v>2364</v>
      </c>
      <c r="AA1896" s="96" t="s">
        <v>2504</v>
      </c>
      <c r="AC1896" s="96" t="s">
        <v>2505</v>
      </c>
      <c r="AD1896" s="98" t="s">
        <v>2363</v>
      </c>
      <c r="AE1896" s="96">
        <v>4</v>
      </c>
      <c r="AF1896" s="96">
        <v>1</v>
      </c>
      <c r="AG1896" s="96">
        <v>20331</v>
      </c>
      <c r="AH1896" s="96">
        <v>1</v>
      </c>
      <c r="AI1896" s="96">
        <v>1</v>
      </c>
      <c r="AJ1896" s="96" t="s">
        <v>4738</v>
      </c>
      <c r="AK1896" s="96">
        <v>4</v>
      </c>
      <c r="AN1896" s="96">
        <v>0</v>
      </c>
      <c r="AO1896" s="96" t="s">
        <v>2365</v>
      </c>
      <c r="AP1896" s="96" t="s">
        <v>2447</v>
      </c>
    </row>
    <row r="1897" spans="1:42">
      <c r="A1897" s="23">
        <v>1896</v>
      </c>
      <c r="B1897" s="96" t="s">
        <v>2503</v>
      </c>
      <c r="C1897" s="96" t="s">
        <v>1793</v>
      </c>
      <c r="D1897" s="23" t="s">
        <v>1044</v>
      </c>
      <c r="E1897" s="23" t="s">
        <v>758</v>
      </c>
      <c r="F1897" s="23" t="s">
        <v>1754</v>
      </c>
      <c r="G1897" s="96">
        <v>33</v>
      </c>
      <c r="H1897" s="24" t="s">
        <v>2740</v>
      </c>
      <c r="I1897" s="96" t="s">
        <v>121</v>
      </c>
      <c r="J1897" s="96" t="s">
        <v>134</v>
      </c>
      <c r="K1897" s="24">
        <v>20331</v>
      </c>
      <c r="L1897" s="24">
        <v>2</v>
      </c>
      <c r="M1897" s="24">
        <v>1</v>
      </c>
      <c r="Y1897" s="24" t="s">
        <v>2364</v>
      </c>
      <c r="AA1897" s="96" t="s">
        <v>2504</v>
      </c>
      <c r="AC1897" s="96" t="s">
        <v>2505</v>
      </c>
      <c r="AD1897" s="98" t="s">
        <v>2363</v>
      </c>
      <c r="AE1897" s="96">
        <v>4</v>
      </c>
      <c r="AF1897" s="96">
        <v>1</v>
      </c>
      <c r="AG1897" s="96">
        <v>20331</v>
      </c>
      <c r="AH1897" s="96">
        <v>2</v>
      </c>
      <c r="AI1897" s="96">
        <v>1</v>
      </c>
      <c r="AJ1897" s="96" t="s">
        <v>4739</v>
      </c>
      <c r="AK1897" s="96">
        <v>4</v>
      </c>
      <c r="AN1897" s="96">
        <v>0</v>
      </c>
      <c r="AO1897" s="96" t="s">
        <v>2365</v>
      </c>
      <c r="AP1897" s="96" t="s">
        <v>2448</v>
      </c>
    </row>
    <row r="1898" spans="1:42">
      <c r="A1898" s="23">
        <v>1897</v>
      </c>
      <c r="B1898" s="96" t="s">
        <v>2503</v>
      </c>
      <c r="C1898" s="96" t="s">
        <v>1793</v>
      </c>
      <c r="D1898" s="23" t="s">
        <v>1044</v>
      </c>
      <c r="E1898" s="23" t="s">
        <v>758</v>
      </c>
      <c r="F1898" s="23" t="s">
        <v>1754</v>
      </c>
      <c r="G1898" s="96">
        <v>33</v>
      </c>
      <c r="H1898" s="24" t="s">
        <v>2736</v>
      </c>
      <c r="I1898" s="96" t="s">
        <v>121</v>
      </c>
      <c r="J1898" s="96" t="s">
        <v>134</v>
      </c>
      <c r="K1898" s="24">
        <v>20331</v>
      </c>
      <c r="L1898" s="24">
        <v>3</v>
      </c>
      <c r="M1898" s="24">
        <v>1</v>
      </c>
      <c r="Y1898" s="24" t="s">
        <v>2364</v>
      </c>
      <c r="AA1898" s="96" t="s">
        <v>2504</v>
      </c>
      <c r="AC1898" s="96" t="s">
        <v>2505</v>
      </c>
      <c r="AD1898" s="98" t="s">
        <v>2363</v>
      </c>
      <c r="AE1898" s="96">
        <v>4</v>
      </c>
      <c r="AF1898" s="96">
        <v>1</v>
      </c>
      <c r="AG1898" s="96">
        <v>20331</v>
      </c>
      <c r="AH1898" s="96">
        <v>3</v>
      </c>
      <c r="AI1898" s="96">
        <v>1</v>
      </c>
      <c r="AJ1898" s="96" t="s">
        <v>4740</v>
      </c>
      <c r="AK1898" s="96">
        <v>4</v>
      </c>
      <c r="AN1898" s="96">
        <v>0</v>
      </c>
      <c r="AO1898" s="96" t="s">
        <v>2365</v>
      </c>
      <c r="AP1898" s="96" t="s">
        <v>2416</v>
      </c>
    </row>
    <row r="1899" spans="1:42">
      <c r="A1899" s="23">
        <v>1898</v>
      </c>
      <c r="B1899" s="96" t="s">
        <v>2503</v>
      </c>
      <c r="C1899" s="96" t="s">
        <v>1793</v>
      </c>
      <c r="D1899" s="23" t="s">
        <v>1044</v>
      </c>
      <c r="E1899" s="23" t="s">
        <v>758</v>
      </c>
      <c r="F1899" s="23" t="s">
        <v>1754</v>
      </c>
      <c r="G1899" s="96">
        <v>33</v>
      </c>
      <c r="H1899" s="24" t="s">
        <v>2741</v>
      </c>
      <c r="I1899" s="96" t="s">
        <v>121</v>
      </c>
      <c r="J1899" s="96" t="s">
        <v>134</v>
      </c>
      <c r="K1899" s="24">
        <v>20332</v>
      </c>
      <c r="L1899" s="24">
        <v>0</v>
      </c>
      <c r="M1899" s="24">
        <v>32</v>
      </c>
      <c r="Y1899" s="24" t="s">
        <v>2364</v>
      </c>
      <c r="AA1899" s="96" t="s">
        <v>2504</v>
      </c>
      <c r="AC1899" s="96" t="s">
        <v>2505</v>
      </c>
      <c r="AD1899" s="98" t="s">
        <v>2387</v>
      </c>
      <c r="AE1899" s="96">
        <v>4</v>
      </c>
      <c r="AF1899" s="96">
        <v>1</v>
      </c>
      <c r="AG1899" s="96">
        <v>20332</v>
      </c>
      <c r="AH1899" s="96">
        <v>0</v>
      </c>
      <c r="AI1899" s="96">
        <v>32</v>
      </c>
      <c r="AJ1899" s="96" t="s">
        <v>4741</v>
      </c>
      <c r="AK1899" s="96">
        <v>4</v>
      </c>
      <c r="AN1899" s="96">
        <v>0</v>
      </c>
      <c r="AO1899" s="96" t="s">
        <v>2365</v>
      </c>
      <c r="AP1899" s="96" t="s">
        <v>2417</v>
      </c>
    </row>
    <row r="1900" spans="1:42">
      <c r="A1900" s="23">
        <v>1899</v>
      </c>
      <c r="B1900" s="96" t="s">
        <v>2503</v>
      </c>
      <c r="C1900" s="96" t="s">
        <v>1793</v>
      </c>
      <c r="D1900" s="23" t="s">
        <v>1044</v>
      </c>
      <c r="E1900" s="23" t="s">
        <v>758</v>
      </c>
      <c r="F1900" s="23" t="s">
        <v>1754</v>
      </c>
      <c r="G1900" s="96">
        <v>33</v>
      </c>
      <c r="H1900" s="24" t="s">
        <v>2742</v>
      </c>
      <c r="I1900" s="96" t="s">
        <v>121</v>
      </c>
      <c r="J1900" s="96" t="s">
        <v>134</v>
      </c>
      <c r="K1900" s="24">
        <v>20334</v>
      </c>
      <c r="L1900" s="24">
        <v>0</v>
      </c>
      <c r="M1900" s="24">
        <v>32</v>
      </c>
      <c r="Y1900" s="24" t="s">
        <v>2364</v>
      </c>
      <c r="AA1900" s="96" t="s">
        <v>2504</v>
      </c>
      <c r="AC1900" s="96" t="s">
        <v>2505</v>
      </c>
      <c r="AD1900" s="98" t="s">
        <v>2387</v>
      </c>
      <c r="AE1900" s="96">
        <v>4</v>
      </c>
      <c r="AF1900" s="96">
        <v>1</v>
      </c>
      <c r="AG1900" s="96">
        <v>20334</v>
      </c>
      <c r="AH1900" s="96">
        <v>0</v>
      </c>
      <c r="AI1900" s="96">
        <v>32</v>
      </c>
      <c r="AJ1900" s="96" t="s">
        <v>4742</v>
      </c>
      <c r="AK1900" s="96">
        <v>4</v>
      </c>
      <c r="AN1900" s="96">
        <v>0</v>
      </c>
      <c r="AO1900" s="96" t="s">
        <v>2365</v>
      </c>
      <c r="AP1900" s="96" t="s">
        <v>2449</v>
      </c>
    </row>
    <row r="1901" spans="1:42">
      <c r="A1901" s="23">
        <v>1900</v>
      </c>
      <c r="B1901" s="96" t="s">
        <v>2503</v>
      </c>
      <c r="C1901" s="96" t="s">
        <v>1793</v>
      </c>
      <c r="D1901" s="23" t="s">
        <v>1044</v>
      </c>
      <c r="E1901" s="23" t="s">
        <v>758</v>
      </c>
      <c r="F1901" s="23" t="s">
        <v>1755</v>
      </c>
      <c r="G1901" s="96">
        <v>34</v>
      </c>
      <c r="H1901" s="24" t="s">
        <v>2738</v>
      </c>
      <c r="I1901" s="96" t="s">
        <v>121</v>
      </c>
      <c r="J1901" s="96" t="s">
        <v>134</v>
      </c>
      <c r="K1901" s="24">
        <v>20341</v>
      </c>
      <c r="L1901" s="24">
        <v>0</v>
      </c>
      <c r="M1901" s="24">
        <v>1</v>
      </c>
      <c r="Y1901" s="24" t="s">
        <v>2364</v>
      </c>
      <c r="AA1901" s="96" t="s">
        <v>2504</v>
      </c>
      <c r="AC1901" s="96" t="s">
        <v>2505</v>
      </c>
      <c r="AD1901" s="98" t="s">
        <v>2363</v>
      </c>
      <c r="AE1901" s="96">
        <v>4</v>
      </c>
      <c r="AF1901" s="96">
        <v>1</v>
      </c>
      <c r="AG1901" s="96">
        <v>20341</v>
      </c>
      <c r="AH1901" s="96">
        <v>0</v>
      </c>
      <c r="AI1901" s="96">
        <v>1</v>
      </c>
      <c r="AJ1901" s="96" t="s">
        <v>4743</v>
      </c>
      <c r="AK1901" s="96">
        <v>4</v>
      </c>
      <c r="AN1901" s="96">
        <v>0</v>
      </c>
      <c r="AO1901" s="96" t="s">
        <v>2365</v>
      </c>
      <c r="AP1901" s="96" t="s">
        <v>2415</v>
      </c>
    </row>
    <row r="1902" spans="1:42">
      <c r="A1902" s="23">
        <v>1901</v>
      </c>
      <c r="B1902" s="96" t="s">
        <v>2503</v>
      </c>
      <c r="C1902" s="96" t="s">
        <v>1793</v>
      </c>
      <c r="D1902" s="23" t="s">
        <v>1044</v>
      </c>
      <c r="E1902" s="23" t="s">
        <v>758</v>
      </c>
      <c r="F1902" s="23" t="s">
        <v>1755</v>
      </c>
      <c r="G1902" s="96">
        <v>34</v>
      </c>
      <c r="H1902" s="24" t="s">
        <v>2739</v>
      </c>
      <c r="I1902" s="96" t="s">
        <v>121</v>
      </c>
      <c r="J1902" s="96" t="s">
        <v>134</v>
      </c>
      <c r="K1902" s="24">
        <v>20341</v>
      </c>
      <c r="L1902" s="24">
        <v>1</v>
      </c>
      <c r="M1902" s="24">
        <v>1</v>
      </c>
      <c r="Y1902" s="24" t="s">
        <v>2364</v>
      </c>
      <c r="AA1902" s="96" t="s">
        <v>2504</v>
      </c>
      <c r="AC1902" s="96" t="s">
        <v>2505</v>
      </c>
      <c r="AD1902" s="98" t="s">
        <v>2363</v>
      </c>
      <c r="AE1902" s="96">
        <v>4</v>
      </c>
      <c r="AF1902" s="96">
        <v>1</v>
      </c>
      <c r="AG1902" s="96">
        <v>20341</v>
      </c>
      <c r="AH1902" s="96">
        <v>1</v>
      </c>
      <c r="AI1902" s="96">
        <v>1</v>
      </c>
      <c r="AJ1902" s="96" t="s">
        <v>4744</v>
      </c>
      <c r="AK1902" s="96">
        <v>4</v>
      </c>
      <c r="AN1902" s="96">
        <v>0</v>
      </c>
      <c r="AO1902" s="96" t="s">
        <v>2365</v>
      </c>
      <c r="AP1902" s="96" t="s">
        <v>2447</v>
      </c>
    </row>
    <row r="1903" spans="1:42">
      <c r="A1903" s="23">
        <v>1902</v>
      </c>
      <c r="B1903" s="96" t="s">
        <v>2503</v>
      </c>
      <c r="C1903" s="96" t="s">
        <v>1793</v>
      </c>
      <c r="D1903" s="23" t="s">
        <v>1044</v>
      </c>
      <c r="E1903" s="23" t="s">
        <v>758</v>
      </c>
      <c r="F1903" s="23" t="s">
        <v>1755</v>
      </c>
      <c r="G1903" s="96">
        <v>34</v>
      </c>
      <c r="H1903" s="24" t="s">
        <v>2740</v>
      </c>
      <c r="I1903" s="96" t="s">
        <v>121</v>
      </c>
      <c r="J1903" s="96" t="s">
        <v>134</v>
      </c>
      <c r="K1903" s="24">
        <v>20341</v>
      </c>
      <c r="L1903" s="24">
        <v>2</v>
      </c>
      <c r="M1903" s="24">
        <v>1</v>
      </c>
      <c r="Y1903" s="24" t="s">
        <v>2364</v>
      </c>
      <c r="AA1903" s="96" t="s">
        <v>2504</v>
      </c>
      <c r="AC1903" s="96" t="s">
        <v>2505</v>
      </c>
      <c r="AD1903" s="98" t="s">
        <v>2363</v>
      </c>
      <c r="AE1903" s="96">
        <v>4</v>
      </c>
      <c r="AF1903" s="96">
        <v>1</v>
      </c>
      <c r="AG1903" s="96">
        <v>20341</v>
      </c>
      <c r="AH1903" s="96">
        <v>2</v>
      </c>
      <c r="AI1903" s="96">
        <v>1</v>
      </c>
      <c r="AJ1903" s="96" t="s">
        <v>4745</v>
      </c>
      <c r="AK1903" s="96">
        <v>4</v>
      </c>
      <c r="AN1903" s="96">
        <v>0</v>
      </c>
      <c r="AO1903" s="96" t="s">
        <v>2365</v>
      </c>
      <c r="AP1903" s="96" t="s">
        <v>2448</v>
      </c>
    </row>
    <row r="1904" spans="1:42">
      <c r="A1904" s="23">
        <v>1903</v>
      </c>
      <c r="B1904" s="96" t="s">
        <v>2503</v>
      </c>
      <c r="C1904" s="96" t="s">
        <v>1793</v>
      </c>
      <c r="D1904" s="23" t="s">
        <v>1044</v>
      </c>
      <c r="E1904" s="23" t="s">
        <v>758</v>
      </c>
      <c r="F1904" s="23" t="s">
        <v>1755</v>
      </c>
      <c r="G1904" s="96">
        <v>34</v>
      </c>
      <c r="H1904" s="24" t="s">
        <v>2736</v>
      </c>
      <c r="I1904" s="96" t="s">
        <v>121</v>
      </c>
      <c r="J1904" s="96" t="s">
        <v>134</v>
      </c>
      <c r="K1904" s="24">
        <v>20341</v>
      </c>
      <c r="L1904" s="24">
        <v>3</v>
      </c>
      <c r="M1904" s="24">
        <v>1</v>
      </c>
      <c r="Y1904" s="24" t="s">
        <v>2364</v>
      </c>
      <c r="AA1904" s="96" t="s">
        <v>2504</v>
      </c>
      <c r="AC1904" s="96" t="s">
        <v>2505</v>
      </c>
      <c r="AD1904" s="98" t="s">
        <v>2363</v>
      </c>
      <c r="AE1904" s="96">
        <v>4</v>
      </c>
      <c r="AF1904" s="96">
        <v>1</v>
      </c>
      <c r="AG1904" s="96">
        <v>20341</v>
      </c>
      <c r="AH1904" s="96">
        <v>3</v>
      </c>
      <c r="AI1904" s="96">
        <v>1</v>
      </c>
      <c r="AJ1904" s="96" t="s">
        <v>4746</v>
      </c>
      <c r="AK1904" s="96">
        <v>4</v>
      </c>
      <c r="AN1904" s="96">
        <v>0</v>
      </c>
      <c r="AO1904" s="96" t="s">
        <v>2365</v>
      </c>
      <c r="AP1904" s="96" t="s">
        <v>2416</v>
      </c>
    </row>
    <row r="1905" spans="1:42">
      <c r="A1905" s="23">
        <v>1904</v>
      </c>
      <c r="B1905" s="96" t="s">
        <v>2503</v>
      </c>
      <c r="C1905" s="96" t="s">
        <v>1793</v>
      </c>
      <c r="D1905" s="23" t="s">
        <v>1044</v>
      </c>
      <c r="E1905" s="23" t="s">
        <v>758</v>
      </c>
      <c r="F1905" s="23" t="s">
        <v>1755</v>
      </c>
      <c r="G1905" s="96">
        <v>34</v>
      </c>
      <c r="H1905" s="24" t="s">
        <v>2741</v>
      </c>
      <c r="I1905" s="96" t="s">
        <v>121</v>
      </c>
      <c r="J1905" s="96" t="s">
        <v>134</v>
      </c>
      <c r="K1905" s="24">
        <v>20342</v>
      </c>
      <c r="L1905" s="24">
        <v>0</v>
      </c>
      <c r="M1905" s="24">
        <v>32</v>
      </c>
      <c r="Y1905" s="24" t="s">
        <v>2364</v>
      </c>
      <c r="AA1905" s="96" t="s">
        <v>2504</v>
      </c>
      <c r="AC1905" s="96" t="s">
        <v>2505</v>
      </c>
      <c r="AD1905" s="98" t="s">
        <v>2387</v>
      </c>
      <c r="AE1905" s="96">
        <v>4</v>
      </c>
      <c r="AF1905" s="96">
        <v>1</v>
      </c>
      <c r="AG1905" s="96">
        <v>20342</v>
      </c>
      <c r="AH1905" s="96">
        <v>0</v>
      </c>
      <c r="AI1905" s="96">
        <v>32</v>
      </c>
      <c r="AJ1905" s="96" t="s">
        <v>4747</v>
      </c>
      <c r="AK1905" s="96">
        <v>4</v>
      </c>
      <c r="AN1905" s="96">
        <v>0</v>
      </c>
      <c r="AO1905" s="96" t="s">
        <v>2365</v>
      </c>
      <c r="AP1905" s="96" t="s">
        <v>2417</v>
      </c>
    </row>
    <row r="1906" spans="1:42">
      <c r="A1906" s="23">
        <v>1905</v>
      </c>
      <c r="B1906" s="96" t="s">
        <v>2503</v>
      </c>
      <c r="C1906" s="96" t="s">
        <v>1793</v>
      </c>
      <c r="D1906" s="23" t="s">
        <v>1044</v>
      </c>
      <c r="E1906" s="23" t="s">
        <v>758</v>
      </c>
      <c r="F1906" s="23" t="s">
        <v>1755</v>
      </c>
      <c r="G1906" s="96">
        <v>34</v>
      </c>
      <c r="H1906" s="24" t="s">
        <v>2742</v>
      </c>
      <c r="I1906" s="96" t="s">
        <v>121</v>
      </c>
      <c r="J1906" s="96" t="s">
        <v>134</v>
      </c>
      <c r="K1906" s="24">
        <v>20344</v>
      </c>
      <c r="L1906" s="24">
        <v>0</v>
      </c>
      <c r="M1906" s="24">
        <v>32</v>
      </c>
      <c r="Y1906" s="24" t="s">
        <v>2364</v>
      </c>
      <c r="AA1906" s="96" t="s">
        <v>2504</v>
      </c>
      <c r="AC1906" s="96" t="s">
        <v>2505</v>
      </c>
      <c r="AD1906" s="98" t="s">
        <v>2387</v>
      </c>
      <c r="AE1906" s="96">
        <v>4</v>
      </c>
      <c r="AF1906" s="96">
        <v>1</v>
      </c>
      <c r="AG1906" s="96">
        <v>20344</v>
      </c>
      <c r="AH1906" s="96">
        <v>0</v>
      </c>
      <c r="AI1906" s="96">
        <v>32</v>
      </c>
      <c r="AJ1906" s="96" t="s">
        <v>4748</v>
      </c>
      <c r="AK1906" s="96">
        <v>4</v>
      </c>
      <c r="AN1906" s="96">
        <v>0</v>
      </c>
      <c r="AO1906" s="96" t="s">
        <v>2365</v>
      </c>
      <c r="AP1906" s="96" t="s">
        <v>2449</v>
      </c>
    </row>
    <row r="1907" spans="1:42">
      <c r="A1907" s="23">
        <v>1906</v>
      </c>
      <c r="B1907" s="96" t="s">
        <v>2503</v>
      </c>
      <c r="C1907" s="96" t="s">
        <v>1793</v>
      </c>
      <c r="D1907" s="23" t="s">
        <v>1044</v>
      </c>
      <c r="E1907" s="23" t="s">
        <v>758</v>
      </c>
      <c r="F1907" s="23" t="s">
        <v>1762</v>
      </c>
      <c r="G1907" s="96">
        <v>35</v>
      </c>
      <c r="H1907" s="24" t="s">
        <v>2738</v>
      </c>
      <c r="I1907" s="96" t="s">
        <v>121</v>
      </c>
      <c r="J1907" s="96" t="s">
        <v>134</v>
      </c>
      <c r="K1907" s="24">
        <v>20351</v>
      </c>
      <c r="L1907" s="24">
        <v>0</v>
      </c>
      <c r="M1907" s="24">
        <v>1</v>
      </c>
      <c r="Y1907" s="24" t="s">
        <v>2364</v>
      </c>
      <c r="AA1907" s="96" t="s">
        <v>2504</v>
      </c>
      <c r="AC1907" s="96" t="s">
        <v>2505</v>
      </c>
      <c r="AD1907" s="98" t="s">
        <v>2363</v>
      </c>
      <c r="AE1907" s="96">
        <v>4</v>
      </c>
      <c r="AF1907" s="96">
        <v>1</v>
      </c>
      <c r="AG1907" s="96">
        <v>20351</v>
      </c>
      <c r="AH1907" s="96">
        <v>0</v>
      </c>
      <c r="AI1907" s="96">
        <v>1</v>
      </c>
      <c r="AJ1907" s="96" t="s">
        <v>4749</v>
      </c>
      <c r="AK1907" s="96">
        <v>4</v>
      </c>
      <c r="AN1907" s="96">
        <v>0</v>
      </c>
      <c r="AO1907" s="96" t="s">
        <v>2365</v>
      </c>
      <c r="AP1907" s="96" t="s">
        <v>2415</v>
      </c>
    </row>
    <row r="1908" spans="1:42">
      <c r="A1908" s="23">
        <v>1907</v>
      </c>
      <c r="B1908" s="96" t="s">
        <v>2503</v>
      </c>
      <c r="C1908" s="96" t="s">
        <v>1793</v>
      </c>
      <c r="D1908" s="23" t="s">
        <v>1044</v>
      </c>
      <c r="E1908" s="23" t="s">
        <v>758</v>
      </c>
      <c r="F1908" s="23" t="s">
        <v>1762</v>
      </c>
      <c r="G1908" s="96">
        <v>35</v>
      </c>
      <c r="H1908" s="24" t="s">
        <v>2739</v>
      </c>
      <c r="I1908" s="96" t="s">
        <v>121</v>
      </c>
      <c r="J1908" s="96" t="s">
        <v>134</v>
      </c>
      <c r="K1908" s="24">
        <v>20351</v>
      </c>
      <c r="L1908" s="24">
        <v>1</v>
      </c>
      <c r="M1908" s="24">
        <v>1</v>
      </c>
      <c r="Y1908" s="24" t="s">
        <v>2364</v>
      </c>
      <c r="AA1908" s="96" t="s">
        <v>2504</v>
      </c>
      <c r="AC1908" s="96" t="s">
        <v>2505</v>
      </c>
      <c r="AD1908" s="98" t="s">
        <v>2363</v>
      </c>
      <c r="AE1908" s="96">
        <v>4</v>
      </c>
      <c r="AF1908" s="96">
        <v>1</v>
      </c>
      <c r="AG1908" s="96">
        <v>20351</v>
      </c>
      <c r="AH1908" s="96">
        <v>1</v>
      </c>
      <c r="AI1908" s="96">
        <v>1</v>
      </c>
      <c r="AJ1908" s="96" t="s">
        <v>4750</v>
      </c>
      <c r="AK1908" s="96">
        <v>4</v>
      </c>
      <c r="AN1908" s="96">
        <v>0</v>
      </c>
      <c r="AO1908" s="96" t="s">
        <v>2365</v>
      </c>
      <c r="AP1908" s="96" t="s">
        <v>2447</v>
      </c>
    </row>
    <row r="1909" spans="1:42">
      <c r="A1909" s="23">
        <v>1908</v>
      </c>
      <c r="B1909" s="96" t="s">
        <v>2503</v>
      </c>
      <c r="C1909" s="96" t="s">
        <v>1793</v>
      </c>
      <c r="D1909" s="23" t="s">
        <v>1044</v>
      </c>
      <c r="E1909" s="23" t="s">
        <v>758</v>
      </c>
      <c r="F1909" s="23" t="s">
        <v>1762</v>
      </c>
      <c r="G1909" s="96">
        <v>35</v>
      </c>
      <c r="H1909" s="24" t="s">
        <v>2740</v>
      </c>
      <c r="I1909" s="96" t="s">
        <v>121</v>
      </c>
      <c r="J1909" s="96" t="s">
        <v>134</v>
      </c>
      <c r="K1909" s="24">
        <v>20351</v>
      </c>
      <c r="L1909" s="24">
        <v>2</v>
      </c>
      <c r="M1909" s="24">
        <v>1</v>
      </c>
      <c r="Y1909" s="24" t="s">
        <v>2364</v>
      </c>
      <c r="AA1909" s="96" t="s">
        <v>2504</v>
      </c>
      <c r="AC1909" s="96" t="s">
        <v>2505</v>
      </c>
      <c r="AD1909" s="98" t="s">
        <v>2363</v>
      </c>
      <c r="AE1909" s="96">
        <v>4</v>
      </c>
      <c r="AF1909" s="96">
        <v>1</v>
      </c>
      <c r="AG1909" s="96">
        <v>20351</v>
      </c>
      <c r="AH1909" s="96">
        <v>2</v>
      </c>
      <c r="AI1909" s="96">
        <v>1</v>
      </c>
      <c r="AJ1909" s="96" t="s">
        <v>4751</v>
      </c>
      <c r="AK1909" s="96">
        <v>4</v>
      </c>
      <c r="AN1909" s="96">
        <v>0</v>
      </c>
      <c r="AO1909" s="96" t="s">
        <v>2365</v>
      </c>
      <c r="AP1909" s="96" t="s">
        <v>2448</v>
      </c>
    </row>
    <row r="1910" spans="1:42">
      <c r="A1910" s="23">
        <v>1909</v>
      </c>
      <c r="B1910" s="96" t="s">
        <v>2503</v>
      </c>
      <c r="C1910" s="96" t="s">
        <v>1793</v>
      </c>
      <c r="D1910" s="23" t="s">
        <v>1044</v>
      </c>
      <c r="E1910" s="23" t="s">
        <v>758</v>
      </c>
      <c r="F1910" s="23" t="s">
        <v>1762</v>
      </c>
      <c r="G1910" s="96">
        <v>35</v>
      </c>
      <c r="H1910" s="24" t="s">
        <v>2736</v>
      </c>
      <c r="I1910" s="96" t="s">
        <v>121</v>
      </c>
      <c r="J1910" s="96" t="s">
        <v>134</v>
      </c>
      <c r="K1910" s="24">
        <v>20351</v>
      </c>
      <c r="L1910" s="24">
        <v>3</v>
      </c>
      <c r="M1910" s="24">
        <v>1</v>
      </c>
      <c r="Y1910" s="24" t="s">
        <v>2364</v>
      </c>
      <c r="AA1910" s="96" t="s">
        <v>2504</v>
      </c>
      <c r="AC1910" s="96" t="s">
        <v>2505</v>
      </c>
      <c r="AD1910" s="98" t="s">
        <v>2363</v>
      </c>
      <c r="AE1910" s="96">
        <v>4</v>
      </c>
      <c r="AF1910" s="96">
        <v>1</v>
      </c>
      <c r="AG1910" s="96">
        <v>20351</v>
      </c>
      <c r="AH1910" s="96">
        <v>3</v>
      </c>
      <c r="AI1910" s="96">
        <v>1</v>
      </c>
      <c r="AJ1910" s="96" t="s">
        <v>4752</v>
      </c>
      <c r="AK1910" s="96">
        <v>4</v>
      </c>
      <c r="AN1910" s="96">
        <v>0</v>
      </c>
      <c r="AO1910" s="96" t="s">
        <v>2365</v>
      </c>
      <c r="AP1910" s="96" t="s">
        <v>2416</v>
      </c>
    </row>
    <row r="1911" spans="1:42">
      <c r="A1911" s="23">
        <v>1910</v>
      </c>
      <c r="B1911" s="96" t="s">
        <v>2503</v>
      </c>
      <c r="C1911" s="96" t="s">
        <v>1793</v>
      </c>
      <c r="D1911" s="23" t="s">
        <v>1044</v>
      </c>
      <c r="E1911" s="23" t="s">
        <v>758</v>
      </c>
      <c r="F1911" s="23" t="s">
        <v>1762</v>
      </c>
      <c r="G1911" s="96">
        <v>35</v>
      </c>
      <c r="H1911" s="24" t="s">
        <v>2741</v>
      </c>
      <c r="I1911" s="96" t="s">
        <v>121</v>
      </c>
      <c r="J1911" s="96" t="s">
        <v>134</v>
      </c>
      <c r="K1911" s="24">
        <v>20352</v>
      </c>
      <c r="L1911" s="24">
        <v>0</v>
      </c>
      <c r="M1911" s="24">
        <v>32</v>
      </c>
      <c r="Y1911" s="24" t="s">
        <v>2364</v>
      </c>
      <c r="AA1911" s="96" t="s">
        <v>2504</v>
      </c>
      <c r="AC1911" s="96" t="s">
        <v>2505</v>
      </c>
      <c r="AD1911" s="98" t="s">
        <v>2387</v>
      </c>
      <c r="AE1911" s="96">
        <v>4</v>
      </c>
      <c r="AF1911" s="96">
        <v>1</v>
      </c>
      <c r="AG1911" s="96">
        <v>20352</v>
      </c>
      <c r="AH1911" s="96">
        <v>0</v>
      </c>
      <c r="AI1911" s="96">
        <v>32</v>
      </c>
      <c r="AJ1911" s="96" t="s">
        <v>4753</v>
      </c>
      <c r="AK1911" s="96">
        <v>4</v>
      </c>
      <c r="AN1911" s="96">
        <v>0</v>
      </c>
      <c r="AO1911" s="96" t="s">
        <v>2365</v>
      </c>
      <c r="AP1911" s="96" t="s">
        <v>2417</v>
      </c>
    </row>
    <row r="1912" spans="1:42">
      <c r="A1912" s="23">
        <v>1911</v>
      </c>
      <c r="B1912" s="96" t="s">
        <v>2503</v>
      </c>
      <c r="C1912" s="96" t="s">
        <v>1793</v>
      </c>
      <c r="D1912" s="23" t="s">
        <v>1044</v>
      </c>
      <c r="E1912" s="23" t="s">
        <v>758</v>
      </c>
      <c r="F1912" s="23" t="s">
        <v>1762</v>
      </c>
      <c r="G1912" s="96">
        <v>35</v>
      </c>
      <c r="H1912" s="24" t="s">
        <v>2742</v>
      </c>
      <c r="I1912" s="96" t="s">
        <v>121</v>
      </c>
      <c r="J1912" s="96" t="s">
        <v>134</v>
      </c>
      <c r="K1912" s="24">
        <v>20354</v>
      </c>
      <c r="L1912" s="24">
        <v>0</v>
      </c>
      <c r="M1912" s="24">
        <v>32</v>
      </c>
      <c r="Y1912" s="24" t="s">
        <v>2364</v>
      </c>
      <c r="AA1912" s="96" t="s">
        <v>2504</v>
      </c>
      <c r="AC1912" s="96" t="s">
        <v>2505</v>
      </c>
      <c r="AD1912" s="98" t="s">
        <v>2387</v>
      </c>
      <c r="AE1912" s="96">
        <v>4</v>
      </c>
      <c r="AF1912" s="96">
        <v>1</v>
      </c>
      <c r="AG1912" s="96">
        <v>20354</v>
      </c>
      <c r="AH1912" s="96">
        <v>0</v>
      </c>
      <c r="AI1912" s="96">
        <v>32</v>
      </c>
      <c r="AJ1912" s="96" t="s">
        <v>4754</v>
      </c>
      <c r="AK1912" s="96">
        <v>4</v>
      </c>
      <c r="AN1912" s="96">
        <v>0</v>
      </c>
      <c r="AO1912" s="96" t="s">
        <v>2365</v>
      </c>
      <c r="AP1912" s="96" t="s">
        <v>2449</v>
      </c>
    </row>
    <row r="1913" spans="1:42">
      <c r="A1913" s="23">
        <v>1912</v>
      </c>
      <c r="B1913" s="96" t="s">
        <v>2503</v>
      </c>
      <c r="C1913" s="96" t="s">
        <v>1793</v>
      </c>
      <c r="D1913" s="23" t="s">
        <v>1044</v>
      </c>
      <c r="E1913" s="23" t="s">
        <v>758</v>
      </c>
      <c r="F1913" s="23" t="s">
        <v>1763</v>
      </c>
      <c r="G1913" s="96">
        <v>36</v>
      </c>
      <c r="H1913" s="24" t="s">
        <v>2738</v>
      </c>
      <c r="I1913" s="96" t="s">
        <v>121</v>
      </c>
      <c r="J1913" s="96" t="s">
        <v>134</v>
      </c>
      <c r="K1913" s="24">
        <v>20361</v>
      </c>
      <c r="L1913" s="24">
        <v>0</v>
      </c>
      <c r="M1913" s="24">
        <v>1</v>
      </c>
      <c r="Y1913" s="24" t="s">
        <v>2364</v>
      </c>
      <c r="AA1913" s="96" t="s">
        <v>2504</v>
      </c>
      <c r="AC1913" s="96" t="s">
        <v>2505</v>
      </c>
      <c r="AD1913" s="98" t="s">
        <v>2363</v>
      </c>
      <c r="AE1913" s="96">
        <v>4</v>
      </c>
      <c r="AF1913" s="96">
        <v>1</v>
      </c>
      <c r="AG1913" s="96">
        <v>20361</v>
      </c>
      <c r="AH1913" s="96">
        <v>0</v>
      </c>
      <c r="AI1913" s="96">
        <v>1</v>
      </c>
      <c r="AJ1913" s="96" t="s">
        <v>4755</v>
      </c>
      <c r="AK1913" s="96">
        <v>4</v>
      </c>
      <c r="AN1913" s="96">
        <v>0</v>
      </c>
      <c r="AO1913" s="96" t="s">
        <v>2365</v>
      </c>
      <c r="AP1913" s="96" t="s">
        <v>2415</v>
      </c>
    </row>
    <row r="1914" spans="1:42">
      <c r="A1914" s="23">
        <v>1913</v>
      </c>
      <c r="B1914" s="96" t="s">
        <v>2503</v>
      </c>
      <c r="C1914" s="96" t="s">
        <v>1793</v>
      </c>
      <c r="D1914" s="23" t="s">
        <v>1044</v>
      </c>
      <c r="E1914" s="23" t="s">
        <v>758</v>
      </c>
      <c r="F1914" s="23" t="s">
        <v>1763</v>
      </c>
      <c r="G1914" s="96">
        <v>36</v>
      </c>
      <c r="H1914" s="24" t="s">
        <v>2739</v>
      </c>
      <c r="I1914" s="96" t="s">
        <v>121</v>
      </c>
      <c r="J1914" s="96" t="s">
        <v>134</v>
      </c>
      <c r="K1914" s="24">
        <v>20361</v>
      </c>
      <c r="L1914" s="24">
        <v>1</v>
      </c>
      <c r="M1914" s="24">
        <v>1</v>
      </c>
      <c r="Y1914" s="24" t="s">
        <v>2364</v>
      </c>
      <c r="AA1914" s="96" t="s">
        <v>2504</v>
      </c>
      <c r="AC1914" s="96" t="s">
        <v>2505</v>
      </c>
      <c r="AD1914" s="98" t="s">
        <v>2363</v>
      </c>
      <c r="AE1914" s="96">
        <v>4</v>
      </c>
      <c r="AF1914" s="96">
        <v>1</v>
      </c>
      <c r="AG1914" s="96">
        <v>20361</v>
      </c>
      <c r="AH1914" s="96">
        <v>1</v>
      </c>
      <c r="AI1914" s="96">
        <v>1</v>
      </c>
      <c r="AJ1914" s="96" t="s">
        <v>4756</v>
      </c>
      <c r="AK1914" s="96">
        <v>4</v>
      </c>
      <c r="AN1914" s="96">
        <v>0</v>
      </c>
      <c r="AO1914" s="96" t="s">
        <v>2365</v>
      </c>
      <c r="AP1914" s="96" t="s">
        <v>2447</v>
      </c>
    </row>
    <row r="1915" spans="1:42">
      <c r="A1915" s="23">
        <v>1914</v>
      </c>
      <c r="B1915" s="96" t="s">
        <v>2503</v>
      </c>
      <c r="C1915" s="96" t="s">
        <v>1793</v>
      </c>
      <c r="D1915" s="23" t="s">
        <v>1044</v>
      </c>
      <c r="E1915" s="23" t="s">
        <v>758</v>
      </c>
      <c r="F1915" s="23" t="s">
        <v>1763</v>
      </c>
      <c r="G1915" s="96">
        <v>36</v>
      </c>
      <c r="H1915" s="24" t="s">
        <v>2740</v>
      </c>
      <c r="I1915" s="96" t="s">
        <v>121</v>
      </c>
      <c r="J1915" s="96" t="s">
        <v>134</v>
      </c>
      <c r="K1915" s="24">
        <v>20361</v>
      </c>
      <c r="L1915" s="24">
        <v>2</v>
      </c>
      <c r="M1915" s="24">
        <v>1</v>
      </c>
      <c r="Y1915" s="24" t="s">
        <v>2364</v>
      </c>
      <c r="AA1915" s="96" t="s">
        <v>2504</v>
      </c>
      <c r="AC1915" s="96" t="s">
        <v>2505</v>
      </c>
      <c r="AD1915" s="98" t="s">
        <v>2363</v>
      </c>
      <c r="AE1915" s="96">
        <v>4</v>
      </c>
      <c r="AF1915" s="96">
        <v>1</v>
      </c>
      <c r="AG1915" s="96">
        <v>20361</v>
      </c>
      <c r="AH1915" s="96">
        <v>2</v>
      </c>
      <c r="AI1915" s="96">
        <v>1</v>
      </c>
      <c r="AJ1915" s="96" t="s">
        <v>4757</v>
      </c>
      <c r="AK1915" s="96">
        <v>4</v>
      </c>
      <c r="AN1915" s="96">
        <v>0</v>
      </c>
      <c r="AO1915" s="96" t="s">
        <v>2365</v>
      </c>
      <c r="AP1915" s="96" t="s">
        <v>2448</v>
      </c>
    </row>
    <row r="1916" spans="1:42">
      <c r="A1916" s="23">
        <v>1915</v>
      </c>
      <c r="B1916" s="96" t="s">
        <v>2503</v>
      </c>
      <c r="C1916" s="96" t="s">
        <v>1793</v>
      </c>
      <c r="D1916" s="23" t="s">
        <v>1044</v>
      </c>
      <c r="E1916" s="23" t="s">
        <v>758</v>
      </c>
      <c r="F1916" s="23" t="s">
        <v>1763</v>
      </c>
      <c r="G1916" s="96">
        <v>36</v>
      </c>
      <c r="H1916" s="24" t="s">
        <v>2736</v>
      </c>
      <c r="I1916" s="96" t="s">
        <v>121</v>
      </c>
      <c r="J1916" s="96" t="s">
        <v>134</v>
      </c>
      <c r="K1916" s="24">
        <v>20361</v>
      </c>
      <c r="L1916" s="24">
        <v>3</v>
      </c>
      <c r="M1916" s="24">
        <v>1</v>
      </c>
      <c r="Y1916" s="24" t="s">
        <v>2364</v>
      </c>
      <c r="AA1916" s="96" t="s">
        <v>2504</v>
      </c>
      <c r="AC1916" s="96" t="s">
        <v>2505</v>
      </c>
      <c r="AD1916" s="98" t="s">
        <v>2363</v>
      </c>
      <c r="AE1916" s="96">
        <v>4</v>
      </c>
      <c r="AF1916" s="96">
        <v>1</v>
      </c>
      <c r="AG1916" s="96">
        <v>20361</v>
      </c>
      <c r="AH1916" s="96">
        <v>3</v>
      </c>
      <c r="AI1916" s="96">
        <v>1</v>
      </c>
      <c r="AJ1916" s="96" t="s">
        <v>4758</v>
      </c>
      <c r="AK1916" s="96">
        <v>4</v>
      </c>
      <c r="AN1916" s="96">
        <v>0</v>
      </c>
      <c r="AO1916" s="96" t="s">
        <v>2365</v>
      </c>
      <c r="AP1916" s="96" t="s">
        <v>2416</v>
      </c>
    </row>
    <row r="1917" spans="1:42">
      <c r="A1917" s="23">
        <v>1916</v>
      </c>
      <c r="B1917" s="96" t="s">
        <v>2503</v>
      </c>
      <c r="C1917" s="96" t="s">
        <v>1793</v>
      </c>
      <c r="D1917" s="23" t="s">
        <v>1044</v>
      </c>
      <c r="E1917" s="23" t="s">
        <v>758</v>
      </c>
      <c r="F1917" s="23" t="s">
        <v>1763</v>
      </c>
      <c r="G1917" s="96">
        <v>36</v>
      </c>
      <c r="H1917" s="24" t="s">
        <v>2741</v>
      </c>
      <c r="I1917" s="96" t="s">
        <v>121</v>
      </c>
      <c r="J1917" s="96" t="s">
        <v>134</v>
      </c>
      <c r="K1917" s="24">
        <v>20362</v>
      </c>
      <c r="L1917" s="24">
        <v>0</v>
      </c>
      <c r="M1917" s="24">
        <v>32</v>
      </c>
      <c r="Y1917" s="24" t="s">
        <v>2364</v>
      </c>
      <c r="AA1917" s="96" t="s">
        <v>2504</v>
      </c>
      <c r="AC1917" s="96" t="s">
        <v>2505</v>
      </c>
      <c r="AD1917" s="98" t="s">
        <v>2387</v>
      </c>
      <c r="AE1917" s="96">
        <v>4</v>
      </c>
      <c r="AF1917" s="96">
        <v>1</v>
      </c>
      <c r="AG1917" s="96">
        <v>20362</v>
      </c>
      <c r="AH1917" s="96">
        <v>0</v>
      </c>
      <c r="AI1917" s="96">
        <v>32</v>
      </c>
      <c r="AJ1917" s="96" t="s">
        <v>4759</v>
      </c>
      <c r="AK1917" s="96">
        <v>4</v>
      </c>
      <c r="AN1917" s="96">
        <v>0</v>
      </c>
      <c r="AO1917" s="96" t="s">
        <v>2365</v>
      </c>
      <c r="AP1917" s="96" t="s">
        <v>2417</v>
      </c>
    </row>
    <row r="1918" spans="1:42">
      <c r="A1918" s="23">
        <v>1917</v>
      </c>
      <c r="B1918" s="96" t="s">
        <v>2503</v>
      </c>
      <c r="C1918" s="96" t="s">
        <v>1793</v>
      </c>
      <c r="D1918" s="23" t="s">
        <v>1044</v>
      </c>
      <c r="E1918" s="23" t="s">
        <v>758</v>
      </c>
      <c r="F1918" s="23" t="s">
        <v>1763</v>
      </c>
      <c r="G1918" s="96">
        <v>36</v>
      </c>
      <c r="H1918" s="24" t="s">
        <v>2742</v>
      </c>
      <c r="I1918" s="96" t="s">
        <v>121</v>
      </c>
      <c r="J1918" s="96" t="s">
        <v>134</v>
      </c>
      <c r="K1918" s="24">
        <v>20364</v>
      </c>
      <c r="L1918" s="24">
        <v>0</v>
      </c>
      <c r="M1918" s="24">
        <v>32</v>
      </c>
      <c r="Y1918" s="24" t="s">
        <v>2364</v>
      </c>
      <c r="AA1918" s="96" t="s">
        <v>2504</v>
      </c>
      <c r="AC1918" s="96" t="s">
        <v>2505</v>
      </c>
      <c r="AD1918" s="98" t="s">
        <v>2387</v>
      </c>
      <c r="AE1918" s="96">
        <v>4</v>
      </c>
      <c r="AF1918" s="96">
        <v>1</v>
      </c>
      <c r="AG1918" s="96">
        <v>20364</v>
      </c>
      <c r="AH1918" s="96">
        <v>0</v>
      </c>
      <c r="AI1918" s="96">
        <v>32</v>
      </c>
      <c r="AJ1918" s="96" t="s">
        <v>4760</v>
      </c>
      <c r="AK1918" s="96">
        <v>4</v>
      </c>
      <c r="AN1918" s="96">
        <v>0</v>
      </c>
      <c r="AO1918" s="96" t="s">
        <v>2365</v>
      </c>
      <c r="AP1918" s="96" t="s">
        <v>2449</v>
      </c>
    </row>
    <row r="1919" spans="1:42">
      <c r="A1919" s="23">
        <v>1918</v>
      </c>
      <c r="B1919" s="96" t="s">
        <v>2503</v>
      </c>
      <c r="C1919" s="96" t="s">
        <v>1793</v>
      </c>
      <c r="D1919" s="23" t="s">
        <v>1044</v>
      </c>
      <c r="E1919" s="23" t="s">
        <v>758</v>
      </c>
      <c r="F1919" s="23" t="s">
        <v>1764</v>
      </c>
      <c r="G1919" s="96">
        <v>37</v>
      </c>
      <c r="H1919" s="24" t="s">
        <v>2738</v>
      </c>
      <c r="I1919" s="96" t="s">
        <v>121</v>
      </c>
      <c r="J1919" s="96" t="s">
        <v>134</v>
      </c>
      <c r="K1919" s="24">
        <v>20371</v>
      </c>
      <c r="L1919" s="24">
        <v>0</v>
      </c>
      <c r="M1919" s="24">
        <v>1</v>
      </c>
      <c r="Y1919" s="24" t="s">
        <v>2364</v>
      </c>
      <c r="AA1919" s="96" t="s">
        <v>2504</v>
      </c>
      <c r="AC1919" s="96" t="s">
        <v>2505</v>
      </c>
      <c r="AD1919" s="98" t="s">
        <v>2363</v>
      </c>
      <c r="AE1919" s="96">
        <v>4</v>
      </c>
      <c r="AF1919" s="96">
        <v>1</v>
      </c>
      <c r="AG1919" s="96">
        <v>20371</v>
      </c>
      <c r="AH1919" s="96">
        <v>0</v>
      </c>
      <c r="AI1919" s="96">
        <v>1</v>
      </c>
      <c r="AJ1919" s="96" t="s">
        <v>4761</v>
      </c>
      <c r="AK1919" s="96">
        <v>4</v>
      </c>
      <c r="AN1919" s="96">
        <v>0</v>
      </c>
      <c r="AO1919" s="96" t="s">
        <v>2365</v>
      </c>
      <c r="AP1919" s="96" t="s">
        <v>2415</v>
      </c>
    </row>
    <row r="1920" spans="1:42">
      <c r="A1920" s="23">
        <v>1919</v>
      </c>
      <c r="B1920" s="96" t="s">
        <v>2503</v>
      </c>
      <c r="C1920" s="96" t="s">
        <v>1793</v>
      </c>
      <c r="D1920" s="23" t="s">
        <v>1044</v>
      </c>
      <c r="E1920" s="23" t="s">
        <v>758</v>
      </c>
      <c r="F1920" s="23" t="s">
        <v>1764</v>
      </c>
      <c r="G1920" s="96">
        <v>37</v>
      </c>
      <c r="H1920" s="24" t="s">
        <v>2739</v>
      </c>
      <c r="I1920" s="96" t="s">
        <v>121</v>
      </c>
      <c r="J1920" s="96" t="s">
        <v>134</v>
      </c>
      <c r="K1920" s="24">
        <v>20371</v>
      </c>
      <c r="L1920" s="24">
        <v>1</v>
      </c>
      <c r="M1920" s="24">
        <v>1</v>
      </c>
      <c r="Y1920" s="24" t="s">
        <v>2364</v>
      </c>
      <c r="AA1920" s="96" t="s">
        <v>2504</v>
      </c>
      <c r="AC1920" s="96" t="s">
        <v>2505</v>
      </c>
      <c r="AD1920" s="98" t="s">
        <v>2363</v>
      </c>
      <c r="AE1920" s="96">
        <v>4</v>
      </c>
      <c r="AF1920" s="96">
        <v>1</v>
      </c>
      <c r="AG1920" s="96">
        <v>20371</v>
      </c>
      <c r="AH1920" s="96">
        <v>1</v>
      </c>
      <c r="AI1920" s="96">
        <v>1</v>
      </c>
      <c r="AJ1920" s="96" t="s">
        <v>4762</v>
      </c>
      <c r="AK1920" s="96">
        <v>4</v>
      </c>
      <c r="AN1920" s="96">
        <v>0</v>
      </c>
      <c r="AO1920" s="96" t="s">
        <v>2365</v>
      </c>
      <c r="AP1920" s="96" t="s">
        <v>2447</v>
      </c>
    </row>
    <row r="1921" spans="1:42">
      <c r="A1921" s="23">
        <v>1920</v>
      </c>
      <c r="B1921" s="96" t="s">
        <v>2503</v>
      </c>
      <c r="C1921" s="96" t="s">
        <v>1793</v>
      </c>
      <c r="D1921" s="23" t="s">
        <v>1044</v>
      </c>
      <c r="E1921" s="23" t="s">
        <v>758</v>
      </c>
      <c r="F1921" s="23" t="s">
        <v>1764</v>
      </c>
      <c r="G1921" s="96">
        <v>37</v>
      </c>
      <c r="H1921" s="24" t="s">
        <v>2740</v>
      </c>
      <c r="I1921" s="96" t="s">
        <v>121</v>
      </c>
      <c r="J1921" s="96" t="s">
        <v>134</v>
      </c>
      <c r="K1921" s="24">
        <v>20371</v>
      </c>
      <c r="L1921" s="24">
        <v>2</v>
      </c>
      <c r="M1921" s="24">
        <v>1</v>
      </c>
      <c r="Y1921" s="24" t="s">
        <v>2364</v>
      </c>
      <c r="AA1921" s="96" t="s">
        <v>2504</v>
      </c>
      <c r="AC1921" s="96" t="s">
        <v>2505</v>
      </c>
      <c r="AD1921" s="98" t="s">
        <v>2363</v>
      </c>
      <c r="AE1921" s="96">
        <v>4</v>
      </c>
      <c r="AF1921" s="96">
        <v>1</v>
      </c>
      <c r="AG1921" s="96">
        <v>20371</v>
      </c>
      <c r="AH1921" s="96">
        <v>2</v>
      </c>
      <c r="AI1921" s="96">
        <v>1</v>
      </c>
      <c r="AJ1921" s="96" t="s">
        <v>4763</v>
      </c>
      <c r="AK1921" s="96">
        <v>4</v>
      </c>
      <c r="AN1921" s="96">
        <v>0</v>
      </c>
      <c r="AO1921" s="96" t="s">
        <v>2365</v>
      </c>
      <c r="AP1921" s="96" t="s">
        <v>2448</v>
      </c>
    </row>
    <row r="1922" spans="1:42">
      <c r="A1922" s="23">
        <v>1921</v>
      </c>
      <c r="B1922" s="96" t="s">
        <v>2503</v>
      </c>
      <c r="C1922" s="96" t="s">
        <v>1793</v>
      </c>
      <c r="D1922" s="23" t="s">
        <v>1044</v>
      </c>
      <c r="E1922" s="23" t="s">
        <v>758</v>
      </c>
      <c r="F1922" s="23" t="s">
        <v>1764</v>
      </c>
      <c r="G1922" s="96">
        <v>37</v>
      </c>
      <c r="H1922" s="24" t="s">
        <v>2736</v>
      </c>
      <c r="I1922" s="96" t="s">
        <v>121</v>
      </c>
      <c r="J1922" s="96" t="s">
        <v>134</v>
      </c>
      <c r="K1922" s="24">
        <v>20371</v>
      </c>
      <c r="L1922" s="24">
        <v>3</v>
      </c>
      <c r="M1922" s="24">
        <v>1</v>
      </c>
      <c r="Y1922" s="24" t="s">
        <v>2364</v>
      </c>
      <c r="AA1922" s="96" t="s">
        <v>2504</v>
      </c>
      <c r="AC1922" s="96" t="s">
        <v>2505</v>
      </c>
      <c r="AD1922" s="98" t="s">
        <v>2363</v>
      </c>
      <c r="AE1922" s="96">
        <v>4</v>
      </c>
      <c r="AF1922" s="96">
        <v>1</v>
      </c>
      <c r="AG1922" s="96">
        <v>20371</v>
      </c>
      <c r="AH1922" s="96">
        <v>3</v>
      </c>
      <c r="AI1922" s="96">
        <v>1</v>
      </c>
      <c r="AJ1922" s="96" t="s">
        <v>4764</v>
      </c>
      <c r="AK1922" s="96">
        <v>4</v>
      </c>
      <c r="AN1922" s="96">
        <v>0</v>
      </c>
      <c r="AO1922" s="96" t="s">
        <v>2365</v>
      </c>
      <c r="AP1922" s="96" t="s">
        <v>2416</v>
      </c>
    </row>
    <row r="1923" spans="1:42">
      <c r="A1923" s="23">
        <v>1922</v>
      </c>
      <c r="B1923" s="96" t="s">
        <v>2503</v>
      </c>
      <c r="C1923" s="96" t="s">
        <v>1793</v>
      </c>
      <c r="D1923" s="23" t="s">
        <v>1044</v>
      </c>
      <c r="E1923" s="23" t="s">
        <v>758</v>
      </c>
      <c r="F1923" s="23" t="s">
        <v>1764</v>
      </c>
      <c r="G1923" s="96">
        <v>37</v>
      </c>
      <c r="H1923" s="24" t="s">
        <v>2741</v>
      </c>
      <c r="I1923" s="96" t="s">
        <v>121</v>
      </c>
      <c r="J1923" s="96" t="s">
        <v>134</v>
      </c>
      <c r="K1923" s="24">
        <v>20372</v>
      </c>
      <c r="L1923" s="24">
        <v>0</v>
      </c>
      <c r="M1923" s="24">
        <v>32</v>
      </c>
      <c r="Y1923" s="24" t="s">
        <v>2364</v>
      </c>
      <c r="AA1923" s="96" t="s">
        <v>2504</v>
      </c>
      <c r="AC1923" s="96" t="s">
        <v>2505</v>
      </c>
      <c r="AD1923" s="98" t="s">
        <v>2387</v>
      </c>
      <c r="AE1923" s="96">
        <v>4</v>
      </c>
      <c r="AF1923" s="96">
        <v>1</v>
      </c>
      <c r="AG1923" s="96">
        <v>20372</v>
      </c>
      <c r="AH1923" s="96">
        <v>0</v>
      </c>
      <c r="AI1923" s="96">
        <v>32</v>
      </c>
      <c r="AJ1923" s="96" t="s">
        <v>4765</v>
      </c>
      <c r="AK1923" s="96">
        <v>4</v>
      </c>
      <c r="AN1923" s="96">
        <v>0</v>
      </c>
      <c r="AO1923" s="96" t="s">
        <v>2365</v>
      </c>
      <c r="AP1923" s="96" t="s">
        <v>2417</v>
      </c>
    </row>
    <row r="1924" spans="1:42">
      <c r="A1924" s="23">
        <v>1923</v>
      </c>
      <c r="B1924" s="96" t="s">
        <v>2503</v>
      </c>
      <c r="C1924" s="96" t="s">
        <v>1793</v>
      </c>
      <c r="D1924" s="23" t="s">
        <v>1044</v>
      </c>
      <c r="E1924" s="23" t="s">
        <v>758</v>
      </c>
      <c r="F1924" s="23" t="s">
        <v>1764</v>
      </c>
      <c r="G1924" s="96">
        <v>37</v>
      </c>
      <c r="H1924" s="24" t="s">
        <v>2742</v>
      </c>
      <c r="I1924" s="96" t="s">
        <v>121</v>
      </c>
      <c r="J1924" s="96" t="s">
        <v>134</v>
      </c>
      <c r="K1924" s="24">
        <v>20374</v>
      </c>
      <c r="L1924" s="24">
        <v>0</v>
      </c>
      <c r="M1924" s="24">
        <v>32</v>
      </c>
      <c r="Y1924" s="24" t="s">
        <v>2364</v>
      </c>
      <c r="AA1924" s="96" t="s">
        <v>2504</v>
      </c>
      <c r="AC1924" s="96" t="s">
        <v>2505</v>
      </c>
      <c r="AD1924" s="98" t="s">
        <v>2387</v>
      </c>
      <c r="AE1924" s="96">
        <v>4</v>
      </c>
      <c r="AF1924" s="96">
        <v>1</v>
      </c>
      <c r="AG1924" s="96">
        <v>20374</v>
      </c>
      <c r="AH1924" s="96">
        <v>0</v>
      </c>
      <c r="AI1924" s="96">
        <v>32</v>
      </c>
      <c r="AJ1924" s="96" t="s">
        <v>4766</v>
      </c>
      <c r="AK1924" s="96">
        <v>4</v>
      </c>
      <c r="AN1924" s="96">
        <v>0</v>
      </c>
      <c r="AO1924" s="96" t="s">
        <v>2365</v>
      </c>
      <c r="AP1924" s="96" t="s">
        <v>2449</v>
      </c>
    </row>
    <row r="1925" spans="1:42">
      <c r="A1925" s="23">
        <v>1924</v>
      </c>
      <c r="B1925" s="96" t="s">
        <v>2503</v>
      </c>
      <c r="C1925" s="96" t="s">
        <v>1793</v>
      </c>
      <c r="D1925" s="23" t="s">
        <v>1044</v>
      </c>
      <c r="E1925" s="23" t="s">
        <v>758</v>
      </c>
      <c r="F1925" s="23" t="s">
        <v>1765</v>
      </c>
      <c r="G1925" s="96">
        <v>38</v>
      </c>
      <c r="H1925" s="24" t="s">
        <v>2738</v>
      </c>
      <c r="I1925" s="96" t="s">
        <v>121</v>
      </c>
      <c r="J1925" s="96" t="s">
        <v>134</v>
      </c>
      <c r="K1925" s="24">
        <v>20381</v>
      </c>
      <c r="L1925" s="24">
        <v>0</v>
      </c>
      <c r="M1925" s="24">
        <v>1</v>
      </c>
      <c r="Y1925" s="24" t="s">
        <v>2364</v>
      </c>
      <c r="AA1925" s="96" t="s">
        <v>2504</v>
      </c>
      <c r="AC1925" s="96" t="s">
        <v>2505</v>
      </c>
      <c r="AD1925" s="98" t="s">
        <v>2363</v>
      </c>
      <c r="AE1925" s="96">
        <v>4</v>
      </c>
      <c r="AF1925" s="96">
        <v>1</v>
      </c>
      <c r="AG1925" s="96">
        <v>20381</v>
      </c>
      <c r="AH1925" s="96">
        <v>0</v>
      </c>
      <c r="AI1925" s="96">
        <v>1</v>
      </c>
      <c r="AJ1925" s="96" t="s">
        <v>4767</v>
      </c>
      <c r="AK1925" s="96">
        <v>4</v>
      </c>
      <c r="AN1925" s="96">
        <v>0</v>
      </c>
      <c r="AO1925" s="96" t="s">
        <v>2365</v>
      </c>
      <c r="AP1925" s="96" t="s">
        <v>2415</v>
      </c>
    </row>
    <row r="1926" spans="1:42">
      <c r="A1926" s="23">
        <v>1925</v>
      </c>
      <c r="B1926" s="96" t="s">
        <v>2503</v>
      </c>
      <c r="C1926" s="96" t="s">
        <v>1793</v>
      </c>
      <c r="D1926" s="23" t="s">
        <v>1044</v>
      </c>
      <c r="E1926" s="23" t="s">
        <v>758</v>
      </c>
      <c r="F1926" s="23" t="s">
        <v>1765</v>
      </c>
      <c r="G1926" s="96">
        <v>38</v>
      </c>
      <c r="H1926" s="24" t="s">
        <v>2739</v>
      </c>
      <c r="I1926" s="96" t="s">
        <v>121</v>
      </c>
      <c r="J1926" s="96" t="s">
        <v>134</v>
      </c>
      <c r="K1926" s="24">
        <v>20381</v>
      </c>
      <c r="L1926" s="24">
        <v>1</v>
      </c>
      <c r="M1926" s="24">
        <v>1</v>
      </c>
      <c r="Y1926" s="24" t="s">
        <v>2364</v>
      </c>
      <c r="AA1926" s="96" t="s">
        <v>2504</v>
      </c>
      <c r="AC1926" s="96" t="s">
        <v>2505</v>
      </c>
      <c r="AD1926" s="98" t="s">
        <v>2363</v>
      </c>
      <c r="AE1926" s="96">
        <v>4</v>
      </c>
      <c r="AF1926" s="96">
        <v>1</v>
      </c>
      <c r="AG1926" s="96">
        <v>20381</v>
      </c>
      <c r="AH1926" s="96">
        <v>1</v>
      </c>
      <c r="AI1926" s="96">
        <v>1</v>
      </c>
      <c r="AJ1926" s="96" t="s">
        <v>4768</v>
      </c>
      <c r="AK1926" s="96">
        <v>4</v>
      </c>
      <c r="AN1926" s="96">
        <v>0</v>
      </c>
      <c r="AO1926" s="96" t="s">
        <v>2365</v>
      </c>
      <c r="AP1926" s="96" t="s">
        <v>2447</v>
      </c>
    </row>
    <row r="1927" spans="1:42">
      <c r="A1927" s="23">
        <v>1926</v>
      </c>
      <c r="B1927" s="96" t="s">
        <v>2503</v>
      </c>
      <c r="C1927" s="96" t="s">
        <v>1793</v>
      </c>
      <c r="D1927" s="23" t="s">
        <v>1044</v>
      </c>
      <c r="E1927" s="23" t="s">
        <v>758</v>
      </c>
      <c r="F1927" s="23" t="s">
        <v>1765</v>
      </c>
      <c r="G1927" s="96">
        <v>38</v>
      </c>
      <c r="H1927" s="24" t="s">
        <v>2740</v>
      </c>
      <c r="I1927" s="96" t="s">
        <v>121</v>
      </c>
      <c r="J1927" s="96" t="s">
        <v>134</v>
      </c>
      <c r="K1927" s="24">
        <v>20381</v>
      </c>
      <c r="L1927" s="24">
        <v>2</v>
      </c>
      <c r="M1927" s="24">
        <v>1</v>
      </c>
      <c r="Y1927" s="24" t="s">
        <v>2364</v>
      </c>
      <c r="AA1927" s="96" t="s">
        <v>2504</v>
      </c>
      <c r="AC1927" s="96" t="s">
        <v>2505</v>
      </c>
      <c r="AD1927" s="98" t="s">
        <v>2363</v>
      </c>
      <c r="AE1927" s="96">
        <v>4</v>
      </c>
      <c r="AF1927" s="96">
        <v>1</v>
      </c>
      <c r="AG1927" s="96">
        <v>20381</v>
      </c>
      <c r="AH1927" s="96">
        <v>2</v>
      </c>
      <c r="AI1927" s="96">
        <v>1</v>
      </c>
      <c r="AJ1927" s="96" t="s">
        <v>4769</v>
      </c>
      <c r="AK1927" s="96">
        <v>4</v>
      </c>
      <c r="AN1927" s="96">
        <v>0</v>
      </c>
      <c r="AO1927" s="96" t="s">
        <v>2365</v>
      </c>
      <c r="AP1927" s="96" t="s">
        <v>2448</v>
      </c>
    </row>
    <row r="1928" spans="1:42">
      <c r="A1928" s="23">
        <v>1927</v>
      </c>
      <c r="B1928" s="96" t="s">
        <v>2503</v>
      </c>
      <c r="C1928" s="96" t="s">
        <v>1793</v>
      </c>
      <c r="D1928" s="23" t="s">
        <v>1044</v>
      </c>
      <c r="E1928" s="23" t="s">
        <v>758</v>
      </c>
      <c r="F1928" s="23" t="s">
        <v>1765</v>
      </c>
      <c r="G1928" s="96">
        <v>38</v>
      </c>
      <c r="H1928" s="24" t="s">
        <v>2736</v>
      </c>
      <c r="I1928" s="96" t="s">
        <v>121</v>
      </c>
      <c r="J1928" s="96" t="s">
        <v>134</v>
      </c>
      <c r="K1928" s="24">
        <v>20381</v>
      </c>
      <c r="L1928" s="24">
        <v>3</v>
      </c>
      <c r="M1928" s="24">
        <v>1</v>
      </c>
      <c r="Y1928" s="24" t="s">
        <v>2364</v>
      </c>
      <c r="AA1928" s="96" t="s">
        <v>2504</v>
      </c>
      <c r="AC1928" s="96" t="s">
        <v>2505</v>
      </c>
      <c r="AD1928" s="98" t="s">
        <v>2363</v>
      </c>
      <c r="AE1928" s="96">
        <v>4</v>
      </c>
      <c r="AF1928" s="96">
        <v>1</v>
      </c>
      <c r="AG1928" s="96">
        <v>20381</v>
      </c>
      <c r="AH1928" s="96">
        <v>3</v>
      </c>
      <c r="AI1928" s="96">
        <v>1</v>
      </c>
      <c r="AJ1928" s="96" t="s">
        <v>4770</v>
      </c>
      <c r="AK1928" s="96">
        <v>4</v>
      </c>
      <c r="AN1928" s="96">
        <v>0</v>
      </c>
      <c r="AO1928" s="96" t="s">
        <v>2365</v>
      </c>
      <c r="AP1928" s="96" t="s">
        <v>2416</v>
      </c>
    </row>
    <row r="1929" spans="1:42">
      <c r="A1929" s="23">
        <v>1928</v>
      </c>
      <c r="B1929" s="96" t="s">
        <v>2503</v>
      </c>
      <c r="C1929" s="96" t="s">
        <v>1793</v>
      </c>
      <c r="D1929" s="23" t="s">
        <v>1044</v>
      </c>
      <c r="E1929" s="23" t="s">
        <v>758</v>
      </c>
      <c r="F1929" s="23" t="s">
        <v>1765</v>
      </c>
      <c r="G1929" s="96">
        <v>38</v>
      </c>
      <c r="H1929" s="24" t="s">
        <v>2741</v>
      </c>
      <c r="I1929" s="96" t="s">
        <v>121</v>
      </c>
      <c r="J1929" s="96" t="s">
        <v>134</v>
      </c>
      <c r="K1929" s="24">
        <v>20382</v>
      </c>
      <c r="L1929" s="24">
        <v>0</v>
      </c>
      <c r="M1929" s="24">
        <v>32</v>
      </c>
      <c r="Y1929" s="24" t="s">
        <v>2364</v>
      </c>
      <c r="AA1929" s="96" t="s">
        <v>2504</v>
      </c>
      <c r="AC1929" s="96" t="s">
        <v>2505</v>
      </c>
      <c r="AD1929" s="98" t="s">
        <v>2387</v>
      </c>
      <c r="AE1929" s="96">
        <v>4</v>
      </c>
      <c r="AF1929" s="96">
        <v>1</v>
      </c>
      <c r="AG1929" s="96">
        <v>20382</v>
      </c>
      <c r="AH1929" s="96">
        <v>0</v>
      </c>
      <c r="AI1929" s="96">
        <v>32</v>
      </c>
      <c r="AJ1929" s="96" t="s">
        <v>4771</v>
      </c>
      <c r="AK1929" s="96">
        <v>4</v>
      </c>
      <c r="AN1929" s="96">
        <v>0</v>
      </c>
      <c r="AO1929" s="96" t="s">
        <v>2365</v>
      </c>
      <c r="AP1929" s="96" t="s">
        <v>2417</v>
      </c>
    </row>
    <row r="1930" spans="1:42">
      <c r="A1930" s="23">
        <v>1929</v>
      </c>
      <c r="B1930" s="96" t="s">
        <v>2503</v>
      </c>
      <c r="C1930" s="96" t="s">
        <v>1793</v>
      </c>
      <c r="D1930" s="23" t="s">
        <v>1044</v>
      </c>
      <c r="E1930" s="23" t="s">
        <v>758</v>
      </c>
      <c r="F1930" s="23" t="s">
        <v>1765</v>
      </c>
      <c r="G1930" s="96">
        <v>38</v>
      </c>
      <c r="H1930" s="24" t="s">
        <v>2742</v>
      </c>
      <c r="I1930" s="96" t="s">
        <v>121</v>
      </c>
      <c r="J1930" s="96" t="s">
        <v>134</v>
      </c>
      <c r="K1930" s="24">
        <v>20384</v>
      </c>
      <c r="L1930" s="24">
        <v>0</v>
      </c>
      <c r="M1930" s="24">
        <v>32</v>
      </c>
      <c r="Y1930" s="24" t="s">
        <v>2364</v>
      </c>
      <c r="AA1930" s="96" t="s">
        <v>2504</v>
      </c>
      <c r="AC1930" s="96" t="s">
        <v>2505</v>
      </c>
      <c r="AD1930" s="98" t="s">
        <v>2387</v>
      </c>
      <c r="AE1930" s="96">
        <v>4</v>
      </c>
      <c r="AF1930" s="96">
        <v>1</v>
      </c>
      <c r="AG1930" s="96">
        <v>20384</v>
      </c>
      <c r="AH1930" s="96">
        <v>0</v>
      </c>
      <c r="AI1930" s="96">
        <v>32</v>
      </c>
      <c r="AJ1930" s="96" t="s">
        <v>4772</v>
      </c>
      <c r="AK1930" s="96">
        <v>4</v>
      </c>
      <c r="AN1930" s="96">
        <v>0</v>
      </c>
      <c r="AO1930" s="96" t="s">
        <v>2365</v>
      </c>
      <c r="AP1930" s="96" t="s">
        <v>2449</v>
      </c>
    </row>
    <row r="1931" spans="1:42">
      <c r="A1931" s="23">
        <v>1930</v>
      </c>
      <c r="B1931" s="96" t="s">
        <v>2503</v>
      </c>
      <c r="C1931" s="96" t="s">
        <v>1793</v>
      </c>
      <c r="D1931" s="23" t="s">
        <v>1044</v>
      </c>
      <c r="E1931" s="23" t="s">
        <v>758</v>
      </c>
      <c r="F1931" s="23" t="s">
        <v>1766</v>
      </c>
      <c r="G1931" s="96">
        <v>39</v>
      </c>
      <c r="H1931" s="24" t="s">
        <v>2738</v>
      </c>
      <c r="I1931" s="96" t="s">
        <v>121</v>
      </c>
      <c r="J1931" s="96" t="s">
        <v>134</v>
      </c>
      <c r="K1931" s="24">
        <v>20391</v>
      </c>
      <c r="L1931" s="24">
        <v>0</v>
      </c>
      <c r="M1931" s="24">
        <v>1</v>
      </c>
      <c r="Y1931" s="24" t="s">
        <v>2364</v>
      </c>
      <c r="AA1931" s="96" t="s">
        <v>2504</v>
      </c>
      <c r="AC1931" s="96" t="s">
        <v>2505</v>
      </c>
      <c r="AD1931" s="98" t="s">
        <v>2363</v>
      </c>
      <c r="AE1931" s="96">
        <v>4</v>
      </c>
      <c r="AF1931" s="96">
        <v>1</v>
      </c>
      <c r="AG1931" s="96">
        <v>20391</v>
      </c>
      <c r="AH1931" s="96">
        <v>0</v>
      </c>
      <c r="AI1931" s="96">
        <v>1</v>
      </c>
      <c r="AJ1931" s="96" t="s">
        <v>4773</v>
      </c>
      <c r="AK1931" s="96">
        <v>4</v>
      </c>
      <c r="AN1931" s="96">
        <v>0</v>
      </c>
      <c r="AO1931" s="96" t="s">
        <v>2365</v>
      </c>
      <c r="AP1931" s="96" t="s">
        <v>2415</v>
      </c>
    </row>
    <row r="1932" spans="1:42">
      <c r="A1932" s="23">
        <v>1931</v>
      </c>
      <c r="B1932" s="96" t="s">
        <v>2503</v>
      </c>
      <c r="C1932" s="96" t="s">
        <v>1793</v>
      </c>
      <c r="D1932" s="23" t="s">
        <v>1044</v>
      </c>
      <c r="E1932" s="23" t="s">
        <v>758</v>
      </c>
      <c r="F1932" s="23" t="s">
        <v>1766</v>
      </c>
      <c r="G1932" s="96">
        <v>39</v>
      </c>
      <c r="H1932" s="24" t="s">
        <v>2739</v>
      </c>
      <c r="I1932" s="96" t="s">
        <v>121</v>
      </c>
      <c r="J1932" s="96" t="s">
        <v>134</v>
      </c>
      <c r="K1932" s="24">
        <v>20391</v>
      </c>
      <c r="L1932" s="24">
        <v>1</v>
      </c>
      <c r="M1932" s="24">
        <v>1</v>
      </c>
      <c r="Y1932" s="24" t="s">
        <v>2364</v>
      </c>
      <c r="AA1932" s="96" t="s">
        <v>2504</v>
      </c>
      <c r="AC1932" s="96" t="s">
        <v>2505</v>
      </c>
      <c r="AD1932" s="98" t="s">
        <v>2363</v>
      </c>
      <c r="AE1932" s="96">
        <v>4</v>
      </c>
      <c r="AF1932" s="96">
        <v>1</v>
      </c>
      <c r="AG1932" s="96">
        <v>20391</v>
      </c>
      <c r="AH1932" s="96">
        <v>1</v>
      </c>
      <c r="AI1932" s="96">
        <v>1</v>
      </c>
      <c r="AJ1932" s="96" t="s">
        <v>4774</v>
      </c>
      <c r="AK1932" s="96">
        <v>4</v>
      </c>
      <c r="AN1932" s="96">
        <v>0</v>
      </c>
      <c r="AO1932" s="96" t="s">
        <v>2365</v>
      </c>
      <c r="AP1932" s="96" t="s">
        <v>2447</v>
      </c>
    </row>
    <row r="1933" spans="1:42">
      <c r="A1933" s="23">
        <v>1932</v>
      </c>
      <c r="B1933" s="96" t="s">
        <v>2503</v>
      </c>
      <c r="C1933" s="96" t="s">
        <v>1793</v>
      </c>
      <c r="D1933" s="23" t="s">
        <v>1044</v>
      </c>
      <c r="E1933" s="23" t="s">
        <v>758</v>
      </c>
      <c r="F1933" s="23" t="s">
        <v>1766</v>
      </c>
      <c r="G1933" s="96">
        <v>39</v>
      </c>
      <c r="H1933" s="24" t="s">
        <v>2740</v>
      </c>
      <c r="I1933" s="96" t="s">
        <v>121</v>
      </c>
      <c r="J1933" s="96" t="s">
        <v>134</v>
      </c>
      <c r="K1933" s="24">
        <v>20391</v>
      </c>
      <c r="L1933" s="24">
        <v>2</v>
      </c>
      <c r="M1933" s="24">
        <v>1</v>
      </c>
      <c r="Y1933" s="24" t="s">
        <v>2364</v>
      </c>
      <c r="AA1933" s="96" t="s">
        <v>2504</v>
      </c>
      <c r="AC1933" s="96" t="s">
        <v>2505</v>
      </c>
      <c r="AD1933" s="98" t="s">
        <v>2363</v>
      </c>
      <c r="AE1933" s="96">
        <v>4</v>
      </c>
      <c r="AF1933" s="96">
        <v>1</v>
      </c>
      <c r="AG1933" s="96">
        <v>20391</v>
      </c>
      <c r="AH1933" s="96">
        <v>2</v>
      </c>
      <c r="AI1933" s="96">
        <v>1</v>
      </c>
      <c r="AJ1933" s="96" t="s">
        <v>4775</v>
      </c>
      <c r="AK1933" s="96">
        <v>4</v>
      </c>
      <c r="AN1933" s="96">
        <v>0</v>
      </c>
      <c r="AO1933" s="96" t="s">
        <v>2365</v>
      </c>
      <c r="AP1933" s="96" t="s">
        <v>2448</v>
      </c>
    </row>
    <row r="1934" spans="1:42">
      <c r="A1934" s="23">
        <v>1933</v>
      </c>
      <c r="B1934" s="96" t="s">
        <v>2503</v>
      </c>
      <c r="C1934" s="96" t="s">
        <v>1793</v>
      </c>
      <c r="D1934" s="23" t="s">
        <v>1044</v>
      </c>
      <c r="E1934" s="23" t="s">
        <v>758</v>
      </c>
      <c r="F1934" s="23" t="s">
        <v>1766</v>
      </c>
      <c r="G1934" s="96">
        <v>39</v>
      </c>
      <c r="H1934" s="24" t="s">
        <v>2736</v>
      </c>
      <c r="I1934" s="96" t="s">
        <v>121</v>
      </c>
      <c r="J1934" s="96" t="s">
        <v>134</v>
      </c>
      <c r="K1934" s="24">
        <v>20391</v>
      </c>
      <c r="L1934" s="24">
        <v>3</v>
      </c>
      <c r="M1934" s="24">
        <v>1</v>
      </c>
      <c r="Y1934" s="24" t="s">
        <v>2364</v>
      </c>
      <c r="AA1934" s="96" t="s">
        <v>2504</v>
      </c>
      <c r="AC1934" s="96" t="s">
        <v>2505</v>
      </c>
      <c r="AD1934" s="98" t="s">
        <v>2363</v>
      </c>
      <c r="AE1934" s="96">
        <v>4</v>
      </c>
      <c r="AF1934" s="96">
        <v>1</v>
      </c>
      <c r="AG1934" s="96">
        <v>20391</v>
      </c>
      <c r="AH1934" s="96">
        <v>3</v>
      </c>
      <c r="AI1934" s="96">
        <v>1</v>
      </c>
      <c r="AJ1934" s="96" t="s">
        <v>4776</v>
      </c>
      <c r="AK1934" s="96">
        <v>4</v>
      </c>
      <c r="AN1934" s="96">
        <v>0</v>
      </c>
      <c r="AO1934" s="96" t="s">
        <v>2365</v>
      </c>
      <c r="AP1934" s="96" t="s">
        <v>2416</v>
      </c>
    </row>
    <row r="1935" spans="1:42">
      <c r="A1935" s="23">
        <v>1934</v>
      </c>
      <c r="B1935" s="96" t="s">
        <v>2503</v>
      </c>
      <c r="C1935" s="96" t="s">
        <v>1793</v>
      </c>
      <c r="D1935" s="23" t="s">
        <v>1044</v>
      </c>
      <c r="E1935" s="23" t="s">
        <v>758</v>
      </c>
      <c r="F1935" s="23" t="s">
        <v>1766</v>
      </c>
      <c r="G1935" s="96">
        <v>39</v>
      </c>
      <c r="H1935" s="24" t="s">
        <v>2741</v>
      </c>
      <c r="I1935" s="96" t="s">
        <v>121</v>
      </c>
      <c r="J1935" s="96" t="s">
        <v>134</v>
      </c>
      <c r="K1935" s="24">
        <v>20392</v>
      </c>
      <c r="L1935" s="24">
        <v>0</v>
      </c>
      <c r="M1935" s="24">
        <v>32</v>
      </c>
      <c r="Y1935" s="24" t="s">
        <v>2364</v>
      </c>
      <c r="AA1935" s="96" t="s">
        <v>2504</v>
      </c>
      <c r="AC1935" s="96" t="s">
        <v>2505</v>
      </c>
      <c r="AD1935" s="98" t="s">
        <v>2387</v>
      </c>
      <c r="AE1935" s="96">
        <v>4</v>
      </c>
      <c r="AF1935" s="96">
        <v>1</v>
      </c>
      <c r="AG1935" s="96">
        <v>20392</v>
      </c>
      <c r="AH1935" s="96">
        <v>0</v>
      </c>
      <c r="AI1935" s="96">
        <v>32</v>
      </c>
      <c r="AJ1935" s="96" t="s">
        <v>4777</v>
      </c>
      <c r="AK1935" s="96">
        <v>4</v>
      </c>
      <c r="AN1935" s="96">
        <v>0</v>
      </c>
      <c r="AO1935" s="96" t="s">
        <v>2365</v>
      </c>
      <c r="AP1935" s="96" t="s">
        <v>2417</v>
      </c>
    </row>
    <row r="1936" spans="1:42">
      <c r="A1936" s="23">
        <v>1935</v>
      </c>
      <c r="B1936" s="96" t="s">
        <v>2503</v>
      </c>
      <c r="C1936" s="96" t="s">
        <v>1793</v>
      </c>
      <c r="D1936" s="23" t="s">
        <v>1044</v>
      </c>
      <c r="E1936" s="23" t="s">
        <v>758</v>
      </c>
      <c r="F1936" s="23" t="s">
        <v>1766</v>
      </c>
      <c r="G1936" s="96">
        <v>39</v>
      </c>
      <c r="H1936" s="24" t="s">
        <v>2742</v>
      </c>
      <c r="I1936" s="96" t="s">
        <v>121</v>
      </c>
      <c r="J1936" s="96" t="s">
        <v>134</v>
      </c>
      <c r="K1936" s="24">
        <v>20394</v>
      </c>
      <c r="L1936" s="24">
        <v>0</v>
      </c>
      <c r="M1936" s="24">
        <v>32</v>
      </c>
      <c r="Y1936" s="24" t="s">
        <v>2364</v>
      </c>
      <c r="AA1936" s="96" t="s">
        <v>2504</v>
      </c>
      <c r="AC1936" s="96" t="s">
        <v>2505</v>
      </c>
      <c r="AD1936" s="98" t="s">
        <v>2387</v>
      </c>
      <c r="AE1936" s="96">
        <v>4</v>
      </c>
      <c r="AF1936" s="96">
        <v>1</v>
      </c>
      <c r="AG1936" s="96">
        <v>20394</v>
      </c>
      <c r="AH1936" s="96">
        <v>0</v>
      </c>
      <c r="AI1936" s="96">
        <v>32</v>
      </c>
      <c r="AJ1936" s="96" t="s">
        <v>4778</v>
      </c>
      <c r="AK1936" s="96">
        <v>4</v>
      </c>
      <c r="AN1936" s="96">
        <v>0</v>
      </c>
      <c r="AO1936" s="96" t="s">
        <v>2365</v>
      </c>
      <c r="AP1936" s="96" t="s">
        <v>2449</v>
      </c>
    </row>
    <row r="1937" spans="1:42">
      <c r="A1937" s="23">
        <v>1936</v>
      </c>
      <c r="B1937" s="96" t="s">
        <v>2503</v>
      </c>
      <c r="C1937" s="96" t="s">
        <v>1793</v>
      </c>
      <c r="D1937" s="23" t="s">
        <v>1044</v>
      </c>
      <c r="E1937" s="23" t="s">
        <v>758</v>
      </c>
      <c r="F1937" s="23" t="s">
        <v>1767</v>
      </c>
      <c r="G1937" s="96">
        <v>40</v>
      </c>
      <c r="H1937" s="24" t="s">
        <v>2738</v>
      </c>
      <c r="I1937" s="96" t="s">
        <v>121</v>
      </c>
      <c r="J1937" s="96" t="s">
        <v>134</v>
      </c>
      <c r="K1937" s="24">
        <v>20401</v>
      </c>
      <c r="L1937" s="24">
        <v>0</v>
      </c>
      <c r="M1937" s="24">
        <v>1</v>
      </c>
      <c r="Y1937" s="24" t="s">
        <v>2364</v>
      </c>
      <c r="AA1937" s="96" t="s">
        <v>2504</v>
      </c>
      <c r="AC1937" s="96" t="s">
        <v>2505</v>
      </c>
      <c r="AD1937" s="98" t="s">
        <v>2363</v>
      </c>
      <c r="AE1937" s="96">
        <v>4</v>
      </c>
      <c r="AF1937" s="96">
        <v>1</v>
      </c>
      <c r="AG1937" s="96">
        <v>20401</v>
      </c>
      <c r="AH1937" s="96">
        <v>0</v>
      </c>
      <c r="AI1937" s="96">
        <v>1</v>
      </c>
      <c r="AJ1937" s="96" t="s">
        <v>4779</v>
      </c>
      <c r="AK1937" s="96">
        <v>4</v>
      </c>
      <c r="AN1937" s="96">
        <v>0</v>
      </c>
      <c r="AO1937" s="96" t="s">
        <v>2365</v>
      </c>
      <c r="AP1937" s="96" t="s">
        <v>2415</v>
      </c>
    </row>
    <row r="1938" spans="1:42">
      <c r="A1938" s="23">
        <v>1937</v>
      </c>
      <c r="B1938" s="96" t="s">
        <v>2503</v>
      </c>
      <c r="C1938" s="96" t="s">
        <v>1793</v>
      </c>
      <c r="D1938" s="23" t="s">
        <v>1044</v>
      </c>
      <c r="E1938" s="23" t="s">
        <v>758</v>
      </c>
      <c r="F1938" s="23" t="s">
        <v>1767</v>
      </c>
      <c r="G1938" s="96">
        <v>40</v>
      </c>
      <c r="H1938" s="24" t="s">
        <v>2739</v>
      </c>
      <c r="I1938" s="96" t="s">
        <v>121</v>
      </c>
      <c r="J1938" s="96" t="s">
        <v>134</v>
      </c>
      <c r="K1938" s="24">
        <v>20401</v>
      </c>
      <c r="L1938" s="24">
        <v>1</v>
      </c>
      <c r="M1938" s="24">
        <v>1</v>
      </c>
      <c r="Y1938" s="24" t="s">
        <v>2364</v>
      </c>
      <c r="AA1938" s="96" t="s">
        <v>2504</v>
      </c>
      <c r="AC1938" s="96" t="s">
        <v>2505</v>
      </c>
      <c r="AD1938" s="98" t="s">
        <v>2363</v>
      </c>
      <c r="AE1938" s="96">
        <v>4</v>
      </c>
      <c r="AF1938" s="96">
        <v>1</v>
      </c>
      <c r="AG1938" s="96">
        <v>20401</v>
      </c>
      <c r="AH1938" s="96">
        <v>1</v>
      </c>
      <c r="AI1938" s="96">
        <v>1</v>
      </c>
      <c r="AJ1938" s="96" t="s">
        <v>4780</v>
      </c>
      <c r="AK1938" s="96">
        <v>4</v>
      </c>
      <c r="AN1938" s="96">
        <v>0</v>
      </c>
      <c r="AO1938" s="96" t="s">
        <v>2365</v>
      </c>
      <c r="AP1938" s="96" t="s">
        <v>2447</v>
      </c>
    </row>
    <row r="1939" spans="1:42">
      <c r="A1939" s="23">
        <v>1938</v>
      </c>
      <c r="B1939" s="96" t="s">
        <v>2503</v>
      </c>
      <c r="C1939" s="96" t="s">
        <v>1793</v>
      </c>
      <c r="D1939" s="23" t="s">
        <v>1044</v>
      </c>
      <c r="E1939" s="23" t="s">
        <v>758</v>
      </c>
      <c r="F1939" s="23" t="s">
        <v>1767</v>
      </c>
      <c r="G1939" s="96">
        <v>40</v>
      </c>
      <c r="H1939" s="24" t="s">
        <v>2740</v>
      </c>
      <c r="I1939" s="96" t="s">
        <v>121</v>
      </c>
      <c r="J1939" s="96" t="s">
        <v>134</v>
      </c>
      <c r="K1939" s="24">
        <v>20401</v>
      </c>
      <c r="L1939" s="24">
        <v>2</v>
      </c>
      <c r="M1939" s="24">
        <v>1</v>
      </c>
      <c r="Y1939" s="24" t="s">
        <v>2364</v>
      </c>
      <c r="AA1939" s="96" t="s">
        <v>2504</v>
      </c>
      <c r="AC1939" s="96" t="s">
        <v>2505</v>
      </c>
      <c r="AD1939" s="98" t="s">
        <v>2363</v>
      </c>
      <c r="AE1939" s="96">
        <v>4</v>
      </c>
      <c r="AF1939" s="96">
        <v>1</v>
      </c>
      <c r="AG1939" s="96">
        <v>20401</v>
      </c>
      <c r="AH1939" s="96">
        <v>2</v>
      </c>
      <c r="AI1939" s="96">
        <v>1</v>
      </c>
      <c r="AJ1939" s="96" t="s">
        <v>4781</v>
      </c>
      <c r="AK1939" s="96">
        <v>4</v>
      </c>
      <c r="AN1939" s="96">
        <v>0</v>
      </c>
      <c r="AO1939" s="96" t="s">
        <v>2365</v>
      </c>
      <c r="AP1939" s="96" t="s">
        <v>2448</v>
      </c>
    </row>
    <row r="1940" spans="1:42">
      <c r="A1940" s="23">
        <v>1939</v>
      </c>
      <c r="B1940" s="96" t="s">
        <v>2503</v>
      </c>
      <c r="C1940" s="96" t="s">
        <v>1793</v>
      </c>
      <c r="D1940" s="23" t="s">
        <v>1044</v>
      </c>
      <c r="E1940" s="23" t="s">
        <v>758</v>
      </c>
      <c r="F1940" s="23" t="s">
        <v>1767</v>
      </c>
      <c r="G1940" s="96">
        <v>40</v>
      </c>
      <c r="H1940" s="24" t="s">
        <v>2736</v>
      </c>
      <c r="I1940" s="96" t="s">
        <v>121</v>
      </c>
      <c r="J1940" s="96" t="s">
        <v>134</v>
      </c>
      <c r="K1940" s="24">
        <v>20401</v>
      </c>
      <c r="L1940" s="24">
        <v>3</v>
      </c>
      <c r="M1940" s="24">
        <v>1</v>
      </c>
      <c r="Y1940" s="24" t="s">
        <v>2364</v>
      </c>
      <c r="AA1940" s="96" t="s">
        <v>2504</v>
      </c>
      <c r="AC1940" s="96" t="s">
        <v>2505</v>
      </c>
      <c r="AD1940" s="98" t="s">
        <v>2363</v>
      </c>
      <c r="AE1940" s="96">
        <v>4</v>
      </c>
      <c r="AF1940" s="96">
        <v>1</v>
      </c>
      <c r="AG1940" s="96">
        <v>20401</v>
      </c>
      <c r="AH1940" s="96">
        <v>3</v>
      </c>
      <c r="AI1940" s="96">
        <v>1</v>
      </c>
      <c r="AJ1940" s="96" t="s">
        <v>4782</v>
      </c>
      <c r="AK1940" s="96">
        <v>4</v>
      </c>
      <c r="AN1940" s="96">
        <v>0</v>
      </c>
      <c r="AO1940" s="96" t="s">
        <v>2365</v>
      </c>
      <c r="AP1940" s="96" t="s">
        <v>2416</v>
      </c>
    </row>
    <row r="1941" spans="1:42">
      <c r="A1941" s="23">
        <v>1940</v>
      </c>
      <c r="B1941" s="96" t="s">
        <v>2503</v>
      </c>
      <c r="C1941" s="96" t="s">
        <v>1793</v>
      </c>
      <c r="D1941" s="23" t="s">
        <v>1044</v>
      </c>
      <c r="E1941" s="23" t="s">
        <v>758</v>
      </c>
      <c r="F1941" s="23" t="s">
        <v>1767</v>
      </c>
      <c r="G1941" s="96">
        <v>40</v>
      </c>
      <c r="H1941" s="24" t="s">
        <v>2741</v>
      </c>
      <c r="I1941" s="96" t="s">
        <v>121</v>
      </c>
      <c r="J1941" s="96" t="s">
        <v>134</v>
      </c>
      <c r="K1941" s="24">
        <v>20402</v>
      </c>
      <c r="L1941" s="24">
        <v>0</v>
      </c>
      <c r="M1941" s="24">
        <v>32</v>
      </c>
      <c r="Y1941" s="24" t="s">
        <v>2364</v>
      </c>
      <c r="AA1941" s="96" t="s">
        <v>2504</v>
      </c>
      <c r="AC1941" s="96" t="s">
        <v>2505</v>
      </c>
      <c r="AD1941" s="98" t="s">
        <v>2387</v>
      </c>
      <c r="AE1941" s="96">
        <v>4</v>
      </c>
      <c r="AF1941" s="96">
        <v>1</v>
      </c>
      <c r="AG1941" s="96">
        <v>20402</v>
      </c>
      <c r="AH1941" s="96">
        <v>0</v>
      </c>
      <c r="AI1941" s="96">
        <v>32</v>
      </c>
      <c r="AJ1941" s="96" t="s">
        <v>4783</v>
      </c>
      <c r="AK1941" s="96">
        <v>4</v>
      </c>
      <c r="AN1941" s="96">
        <v>0</v>
      </c>
      <c r="AO1941" s="96" t="s">
        <v>2365</v>
      </c>
      <c r="AP1941" s="96" t="s">
        <v>2417</v>
      </c>
    </row>
    <row r="1942" spans="1:42">
      <c r="A1942" s="23">
        <v>1941</v>
      </c>
      <c r="B1942" s="96" t="s">
        <v>2503</v>
      </c>
      <c r="C1942" s="96" t="s">
        <v>1793</v>
      </c>
      <c r="D1942" s="23" t="s">
        <v>1044</v>
      </c>
      <c r="E1942" s="23" t="s">
        <v>758</v>
      </c>
      <c r="F1942" s="23" t="s">
        <v>1767</v>
      </c>
      <c r="G1942" s="96">
        <v>40</v>
      </c>
      <c r="H1942" s="24" t="s">
        <v>2742</v>
      </c>
      <c r="I1942" s="96" t="s">
        <v>121</v>
      </c>
      <c r="J1942" s="96" t="s">
        <v>134</v>
      </c>
      <c r="K1942" s="24">
        <v>20404</v>
      </c>
      <c r="L1942" s="24">
        <v>0</v>
      </c>
      <c r="M1942" s="24">
        <v>32</v>
      </c>
      <c r="Y1942" s="24" t="s">
        <v>2364</v>
      </c>
      <c r="AA1942" s="96" t="s">
        <v>2504</v>
      </c>
      <c r="AC1942" s="96" t="s">
        <v>2505</v>
      </c>
      <c r="AD1942" s="98" t="s">
        <v>2387</v>
      </c>
      <c r="AE1942" s="96">
        <v>4</v>
      </c>
      <c r="AF1942" s="96">
        <v>1</v>
      </c>
      <c r="AG1942" s="96">
        <v>20404</v>
      </c>
      <c r="AH1942" s="96">
        <v>0</v>
      </c>
      <c r="AI1942" s="96">
        <v>32</v>
      </c>
      <c r="AJ1942" s="96" t="s">
        <v>4784</v>
      </c>
      <c r="AK1942" s="96">
        <v>4</v>
      </c>
      <c r="AN1942" s="96">
        <v>0</v>
      </c>
      <c r="AO1942" s="96" t="s">
        <v>2365</v>
      </c>
      <c r="AP1942" s="96" t="s">
        <v>2449</v>
      </c>
    </row>
    <row r="1943" spans="1:42">
      <c r="A1943" s="23">
        <v>1942</v>
      </c>
      <c r="B1943" s="96" t="s">
        <v>2503</v>
      </c>
      <c r="C1943" s="96" t="s">
        <v>1793</v>
      </c>
      <c r="D1943" s="23" t="s">
        <v>1049</v>
      </c>
      <c r="E1943" s="23" t="s">
        <v>769</v>
      </c>
      <c r="F1943" s="23" t="s">
        <v>1771</v>
      </c>
      <c r="G1943" s="96">
        <v>41</v>
      </c>
      <c r="H1943" s="24" t="s">
        <v>2738</v>
      </c>
      <c r="I1943" s="96" t="s">
        <v>121</v>
      </c>
      <c r="J1943" s="96" t="s">
        <v>134</v>
      </c>
      <c r="K1943" s="24">
        <v>20411</v>
      </c>
      <c r="L1943" s="24">
        <v>0</v>
      </c>
      <c r="M1943" s="24">
        <v>1</v>
      </c>
      <c r="Y1943" s="24" t="s">
        <v>2364</v>
      </c>
      <c r="AA1943" s="96" t="s">
        <v>2504</v>
      </c>
      <c r="AC1943" s="96" t="s">
        <v>2505</v>
      </c>
      <c r="AD1943" s="98" t="s">
        <v>2363</v>
      </c>
      <c r="AE1943" s="96">
        <v>4</v>
      </c>
      <c r="AF1943" s="96">
        <v>1</v>
      </c>
      <c r="AG1943" s="96">
        <v>20411</v>
      </c>
      <c r="AH1943" s="96">
        <v>0</v>
      </c>
      <c r="AI1943" s="96">
        <v>1</v>
      </c>
      <c r="AJ1943" s="96" t="s">
        <v>4785</v>
      </c>
      <c r="AK1943" s="96">
        <v>4</v>
      </c>
      <c r="AN1943" s="96">
        <v>0</v>
      </c>
      <c r="AO1943" s="96" t="s">
        <v>2365</v>
      </c>
      <c r="AP1943" s="96" t="s">
        <v>2415</v>
      </c>
    </row>
    <row r="1944" spans="1:42">
      <c r="A1944" s="23">
        <v>1943</v>
      </c>
      <c r="B1944" s="96" t="s">
        <v>2503</v>
      </c>
      <c r="C1944" s="96" t="s">
        <v>1793</v>
      </c>
      <c r="D1944" s="23" t="s">
        <v>1049</v>
      </c>
      <c r="E1944" s="23" t="s">
        <v>769</v>
      </c>
      <c r="F1944" s="23" t="s">
        <v>1771</v>
      </c>
      <c r="G1944" s="96">
        <v>41</v>
      </c>
      <c r="H1944" s="24" t="s">
        <v>2744</v>
      </c>
      <c r="I1944" s="96" t="s">
        <v>121</v>
      </c>
      <c r="J1944" s="96" t="s">
        <v>134</v>
      </c>
      <c r="K1944" s="24">
        <v>20412</v>
      </c>
      <c r="L1944" s="24">
        <v>0</v>
      </c>
      <c r="M1944" s="24">
        <v>32</v>
      </c>
      <c r="Y1944" s="24" t="s">
        <v>2364</v>
      </c>
      <c r="AA1944" s="96" t="s">
        <v>2504</v>
      </c>
      <c r="AC1944" s="96" t="s">
        <v>2505</v>
      </c>
      <c r="AD1944" s="98" t="s">
        <v>2387</v>
      </c>
      <c r="AE1944" s="96">
        <v>4</v>
      </c>
      <c r="AF1944" s="96">
        <v>1</v>
      </c>
      <c r="AG1944" s="96">
        <v>20412</v>
      </c>
      <c r="AH1944" s="96">
        <v>0</v>
      </c>
      <c r="AI1944" s="96">
        <v>32</v>
      </c>
      <c r="AJ1944" s="96" t="s">
        <v>4786</v>
      </c>
      <c r="AK1944" s="96">
        <v>4</v>
      </c>
      <c r="AN1944" s="96">
        <v>0</v>
      </c>
      <c r="AO1944" s="96" t="s">
        <v>2365</v>
      </c>
      <c r="AP1944" s="96" t="s">
        <v>2450</v>
      </c>
    </row>
    <row r="1945" spans="1:42">
      <c r="A1945" s="23">
        <v>1944</v>
      </c>
      <c r="B1945" s="96" t="s">
        <v>2503</v>
      </c>
      <c r="C1945" s="96" t="s">
        <v>1793</v>
      </c>
      <c r="D1945" s="23" t="s">
        <v>1044</v>
      </c>
      <c r="E1945" s="23" t="s">
        <v>769</v>
      </c>
      <c r="F1945" s="23" t="s">
        <v>1777</v>
      </c>
      <c r="G1945" s="96">
        <v>42</v>
      </c>
      <c r="H1945" s="24" t="s">
        <v>2738</v>
      </c>
      <c r="I1945" s="96" t="s">
        <v>121</v>
      </c>
      <c r="J1945" s="96" t="s">
        <v>134</v>
      </c>
      <c r="K1945" s="24">
        <v>20421</v>
      </c>
      <c r="L1945" s="24">
        <v>0</v>
      </c>
      <c r="M1945" s="24">
        <v>1</v>
      </c>
      <c r="Y1945" s="24" t="s">
        <v>2364</v>
      </c>
      <c r="AA1945" s="96" t="s">
        <v>2504</v>
      </c>
      <c r="AC1945" s="96" t="s">
        <v>2505</v>
      </c>
      <c r="AD1945" s="98" t="s">
        <v>2363</v>
      </c>
      <c r="AE1945" s="96">
        <v>4</v>
      </c>
      <c r="AF1945" s="96">
        <v>1</v>
      </c>
      <c r="AG1945" s="96">
        <v>20421</v>
      </c>
      <c r="AH1945" s="96">
        <v>0</v>
      </c>
      <c r="AI1945" s="96">
        <v>1</v>
      </c>
      <c r="AJ1945" s="96" t="s">
        <v>4787</v>
      </c>
      <c r="AK1945" s="96">
        <v>4</v>
      </c>
      <c r="AN1945" s="96">
        <v>0</v>
      </c>
      <c r="AO1945" s="96" t="s">
        <v>2365</v>
      </c>
      <c r="AP1945" s="96" t="s">
        <v>2415</v>
      </c>
    </row>
    <row r="1946" spans="1:42">
      <c r="A1946" s="23">
        <v>1945</v>
      </c>
      <c r="B1946" s="96" t="s">
        <v>2503</v>
      </c>
      <c r="C1946" s="96" t="s">
        <v>1793</v>
      </c>
      <c r="D1946" s="23" t="s">
        <v>1044</v>
      </c>
      <c r="E1946" s="23" t="s">
        <v>769</v>
      </c>
      <c r="F1946" s="23" t="s">
        <v>1777</v>
      </c>
      <c r="G1946" s="96">
        <v>42</v>
      </c>
      <c r="H1946" s="24" t="s">
        <v>2744</v>
      </c>
      <c r="I1946" s="96" t="s">
        <v>121</v>
      </c>
      <c r="J1946" s="96" t="s">
        <v>134</v>
      </c>
      <c r="K1946" s="24">
        <v>20422</v>
      </c>
      <c r="L1946" s="24">
        <v>0</v>
      </c>
      <c r="M1946" s="24">
        <v>32</v>
      </c>
      <c r="Y1946" s="24" t="s">
        <v>2364</v>
      </c>
      <c r="AA1946" s="96" t="s">
        <v>2504</v>
      </c>
      <c r="AC1946" s="96" t="s">
        <v>2505</v>
      </c>
      <c r="AD1946" s="98" t="s">
        <v>2387</v>
      </c>
      <c r="AE1946" s="96">
        <v>4</v>
      </c>
      <c r="AF1946" s="96">
        <v>1</v>
      </c>
      <c r="AG1946" s="96">
        <v>20422</v>
      </c>
      <c r="AH1946" s="96">
        <v>0</v>
      </c>
      <c r="AI1946" s="96">
        <v>32</v>
      </c>
      <c r="AJ1946" s="96" t="s">
        <v>4788</v>
      </c>
      <c r="AK1946" s="96">
        <v>4</v>
      </c>
      <c r="AN1946" s="96">
        <v>0</v>
      </c>
      <c r="AO1946" s="96" t="s">
        <v>2365</v>
      </c>
      <c r="AP1946" s="96" t="s">
        <v>2450</v>
      </c>
    </row>
    <row r="1947" spans="1:42">
      <c r="A1947" s="23">
        <v>1946</v>
      </c>
      <c r="B1947" s="96" t="s">
        <v>2503</v>
      </c>
      <c r="C1947" s="96" t="s">
        <v>1793</v>
      </c>
      <c r="D1947" s="23" t="s">
        <v>1044</v>
      </c>
      <c r="E1947" s="23" t="s">
        <v>769</v>
      </c>
      <c r="F1947" s="23" t="s">
        <v>1778</v>
      </c>
      <c r="G1947" s="96">
        <v>43</v>
      </c>
      <c r="H1947" s="24" t="s">
        <v>2738</v>
      </c>
      <c r="I1947" s="96" t="s">
        <v>121</v>
      </c>
      <c r="J1947" s="96" t="s">
        <v>134</v>
      </c>
      <c r="K1947" s="24">
        <v>20431</v>
      </c>
      <c r="L1947" s="24">
        <v>0</v>
      </c>
      <c r="M1947" s="24">
        <v>1</v>
      </c>
      <c r="Y1947" s="24" t="s">
        <v>2364</v>
      </c>
      <c r="AA1947" s="96" t="s">
        <v>2504</v>
      </c>
      <c r="AC1947" s="96" t="s">
        <v>2505</v>
      </c>
      <c r="AD1947" s="98" t="s">
        <v>2363</v>
      </c>
      <c r="AE1947" s="96">
        <v>4</v>
      </c>
      <c r="AF1947" s="96">
        <v>1</v>
      </c>
      <c r="AG1947" s="96">
        <v>20431</v>
      </c>
      <c r="AH1947" s="96">
        <v>0</v>
      </c>
      <c r="AI1947" s="96">
        <v>1</v>
      </c>
      <c r="AJ1947" s="96" t="s">
        <v>4789</v>
      </c>
      <c r="AK1947" s="96">
        <v>4</v>
      </c>
      <c r="AN1947" s="96">
        <v>0</v>
      </c>
      <c r="AO1947" s="96" t="s">
        <v>2365</v>
      </c>
      <c r="AP1947" s="96" t="s">
        <v>2415</v>
      </c>
    </row>
    <row r="1948" spans="1:42">
      <c r="A1948" s="23">
        <v>1947</v>
      </c>
      <c r="B1948" s="96" t="s">
        <v>2503</v>
      </c>
      <c r="C1948" s="96" t="s">
        <v>1793</v>
      </c>
      <c r="D1948" s="23" t="s">
        <v>1044</v>
      </c>
      <c r="E1948" s="23" t="s">
        <v>769</v>
      </c>
      <c r="F1948" s="23" t="s">
        <v>1778</v>
      </c>
      <c r="G1948" s="96">
        <v>43</v>
      </c>
      <c r="H1948" s="24" t="s">
        <v>2744</v>
      </c>
      <c r="I1948" s="96" t="s">
        <v>121</v>
      </c>
      <c r="J1948" s="96" t="s">
        <v>134</v>
      </c>
      <c r="K1948" s="24">
        <v>20432</v>
      </c>
      <c r="L1948" s="24">
        <v>0</v>
      </c>
      <c r="M1948" s="24">
        <v>32</v>
      </c>
      <c r="Y1948" s="24" t="s">
        <v>2364</v>
      </c>
      <c r="AA1948" s="96" t="s">
        <v>2504</v>
      </c>
      <c r="AC1948" s="96" t="s">
        <v>2505</v>
      </c>
      <c r="AD1948" s="98" t="s">
        <v>2387</v>
      </c>
      <c r="AE1948" s="96">
        <v>4</v>
      </c>
      <c r="AF1948" s="96">
        <v>1</v>
      </c>
      <c r="AG1948" s="96">
        <v>20432</v>
      </c>
      <c r="AH1948" s="96">
        <v>0</v>
      </c>
      <c r="AI1948" s="96">
        <v>32</v>
      </c>
      <c r="AJ1948" s="96" t="s">
        <v>4790</v>
      </c>
      <c r="AK1948" s="96">
        <v>4</v>
      </c>
      <c r="AN1948" s="96">
        <v>0</v>
      </c>
      <c r="AO1948" s="96" t="s">
        <v>2365</v>
      </c>
      <c r="AP1948" s="96" t="s">
        <v>2450</v>
      </c>
    </row>
    <row r="1949" spans="1:42">
      <c r="A1949" s="23">
        <v>1948</v>
      </c>
      <c r="B1949" s="96" t="s">
        <v>2503</v>
      </c>
      <c r="C1949" s="96" t="s">
        <v>1793</v>
      </c>
      <c r="D1949" s="23" t="s">
        <v>1044</v>
      </c>
      <c r="E1949" s="23" t="s">
        <v>769</v>
      </c>
      <c r="F1949" s="23" t="s">
        <v>1779</v>
      </c>
      <c r="G1949" s="96">
        <v>44</v>
      </c>
      <c r="H1949" s="24" t="s">
        <v>2738</v>
      </c>
      <c r="I1949" s="96" t="s">
        <v>121</v>
      </c>
      <c r="J1949" s="96" t="s">
        <v>134</v>
      </c>
      <c r="K1949" s="24">
        <v>20441</v>
      </c>
      <c r="L1949" s="24">
        <v>0</v>
      </c>
      <c r="M1949" s="24">
        <v>1</v>
      </c>
      <c r="Y1949" s="24" t="s">
        <v>2364</v>
      </c>
      <c r="AA1949" s="96" t="s">
        <v>2504</v>
      </c>
      <c r="AC1949" s="96" t="s">
        <v>2505</v>
      </c>
      <c r="AD1949" s="98" t="s">
        <v>2363</v>
      </c>
      <c r="AE1949" s="96">
        <v>4</v>
      </c>
      <c r="AF1949" s="96">
        <v>1</v>
      </c>
      <c r="AG1949" s="96">
        <v>20441</v>
      </c>
      <c r="AH1949" s="96">
        <v>0</v>
      </c>
      <c r="AI1949" s="96">
        <v>1</v>
      </c>
      <c r="AJ1949" s="96" t="s">
        <v>4791</v>
      </c>
      <c r="AK1949" s="96">
        <v>4</v>
      </c>
      <c r="AN1949" s="96">
        <v>0</v>
      </c>
      <c r="AO1949" s="96" t="s">
        <v>2365</v>
      </c>
      <c r="AP1949" s="96" t="s">
        <v>2415</v>
      </c>
    </row>
    <row r="1950" spans="1:42">
      <c r="A1950" s="23">
        <v>1949</v>
      </c>
      <c r="B1950" s="96" t="s">
        <v>2503</v>
      </c>
      <c r="C1950" s="96" t="s">
        <v>1793</v>
      </c>
      <c r="D1950" s="23" t="s">
        <v>1044</v>
      </c>
      <c r="E1950" s="23" t="s">
        <v>769</v>
      </c>
      <c r="F1950" s="23" t="s">
        <v>1779</v>
      </c>
      <c r="G1950" s="96">
        <v>44</v>
      </c>
      <c r="H1950" s="24" t="s">
        <v>2744</v>
      </c>
      <c r="I1950" s="96" t="s">
        <v>121</v>
      </c>
      <c r="J1950" s="96" t="s">
        <v>134</v>
      </c>
      <c r="K1950" s="24">
        <v>20442</v>
      </c>
      <c r="L1950" s="24">
        <v>0</v>
      </c>
      <c r="M1950" s="24">
        <v>32</v>
      </c>
      <c r="Y1950" s="24" t="s">
        <v>2364</v>
      </c>
      <c r="AA1950" s="96" t="s">
        <v>2504</v>
      </c>
      <c r="AC1950" s="96" t="s">
        <v>2505</v>
      </c>
      <c r="AD1950" s="98" t="s">
        <v>2387</v>
      </c>
      <c r="AE1950" s="96">
        <v>4</v>
      </c>
      <c r="AF1950" s="96">
        <v>1</v>
      </c>
      <c r="AG1950" s="96">
        <v>20442</v>
      </c>
      <c r="AH1950" s="96">
        <v>0</v>
      </c>
      <c r="AI1950" s="96">
        <v>32</v>
      </c>
      <c r="AJ1950" s="96" t="s">
        <v>4792</v>
      </c>
      <c r="AK1950" s="96">
        <v>4</v>
      </c>
      <c r="AN1950" s="96">
        <v>0</v>
      </c>
      <c r="AO1950" s="96" t="s">
        <v>2365</v>
      </c>
      <c r="AP1950" s="96" t="s">
        <v>2450</v>
      </c>
    </row>
    <row r="1951" spans="1:42">
      <c r="A1951" s="23">
        <v>1950</v>
      </c>
      <c r="B1951" s="96" t="s">
        <v>2503</v>
      </c>
      <c r="C1951" s="96" t="s">
        <v>1793</v>
      </c>
      <c r="D1951" s="23" t="s">
        <v>1044</v>
      </c>
      <c r="E1951" s="23" t="s">
        <v>769</v>
      </c>
      <c r="F1951" s="23" t="s">
        <v>1780</v>
      </c>
      <c r="G1951" s="96">
        <v>45</v>
      </c>
      <c r="H1951" s="24" t="s">
        <v>2738</v>
      </c>
      <c r="I1951" s="96" t="s">
        <v>121</v>
      </c>
      <c r="J1951" s="96" t="s">
        <v>134</v>
      </c>
      <c r="K1951" s="24">
        <v>20451</v>
      </c>
      <c r="L1951" s="24">
        <v>0</v>
      </c>
      <c r="M1951" s="24">
        <v>1</v>
      </c>
      <c r="Y1951" s="24" t="s">
        <v>2364</v>
      </c>
      <c r="AA1951" s="96" t="s">
        <v>2504</v>
      </c>
      <c r="AC1951" s="96" t="s">
        <v>2505</v>
      </c>
      <c r="AD1951" s="98" t="s">
        <v>2363</v>
      </c>
      <c r="AE1951" s="96">
        <v>4</v>
      </c>
      <c r="AF1951" s="96">
        <v>1</v>
      </c>
      <c r="AG1951" s="96">
        <v>20451</v>
      </c>
      <c r="AH1951" s="96">
        <v>0</v>
      </c>
      <c r="AI1951" s="96">
        <v>1</v>
      </c>
      <c r="AJ1951" s="96" t="s">
        <v>4793</v>
      </c>
      <c r="AK1951" s="96">
        <v>4</v>
      </c>
      <c r="AN1951" s="96">
        <v>0</v>
      </c>
      <c r="AO1951" s="96" t="s">
        <v>2365</v>
      </c>
      <c r="AP1951" s="96" t="s">
        <v>2415</v>
      </c>
    </row>
    <row r="1952" spans="1:42">
      <c r="A1952" s="23">
        <v>1951</v>
      </c>
      <c r="B1952" s="96" t="s">
        <v>2503</v>
      </c>
      <c r="C1952" s="96" t="s">
        <v>1793</v>
      </c>
      <c r="D1952" s="23" t="s">
        <v>1044</v>
      </c>
      <c r="E1952" s="23" t="s">
        <v>769</v>
      </c>
      <c r="F1952" s="23" t="s">
        <v>1780</v>
      </c>
      <c r="G1952" s="96">
        <v>45</v>
      </c>
      <c r="H1952" s="24" t="s">
        <v>2744</v>
      </c>
      <c r="I1952" s="96" t="s">
        <v>121</v>
      </c>
      <c r="J1952" s="96" t="s">
        <v>134</v>
      </c>
      <c r="K1952" s="24">
        <v>20452</v>
      </c>
      <c r="L1952" s="24">
        <v>0</v>
      </c>
      <c r="M1952" s="24">
        <v>32</v>
      </c>
      <c r="Y1952" s="24" t="s">
        <v>2364</v>
      </c>
      <c r="AA1952" s="96" t="s">
        <v>2504</v>
      </c>
      <c r="AC1952" s="96" t="s">
        <v>2505</v>
      </c>
      <c r="AD1952" s="98" t="s">
        <v>2387</v>
      </c>
      <c r="AE1952" s="96">
        <v>4</v>
      </c>
      <c r="AF1952" s="96">
        <v>1</v>
      </c>
      <c r="AG1952" s="96">
        <v>20452</v>
      </c>
      <c r="AH1952" s="96">
        <v>0</v>
      </c>
      <c r="AI1952" s="96">
        <v>32</v>
      </c>
      <c r="AJ1952" s="96" t="s">
        <v>4794</v>
      </c>
      <c r="AK1952" s="96">
        <v>4</v>
      </c>
      <c r="AN1952" s="96">
        <v>0</v>
      </c>
      <c r="AO1952" s="96" t="s">
        <v>2365</v>
      </c>
      <c r="AP1952" s="96" t="s">
        <v>2450</v>
      </c>
    </row>
    <row r="1953" spans="1:42">
      <c r="A1953" s="23">
        <v>1952</v>
      </c>
      <c r="B1953" s="96" t="s">
        <v>2503</v>
      </c>
      <c r="C1953" s="96" t="s">
        <v>1793</v>
      </c>
      <c r="D1953" s="23" t="s">
        <v>1044</v>
      </c>
      <c r="E1953" s="23" t="s">
        <v>769</v>
      </c>
      <c r="F1953" s="23" t="s">
        <v>1781</v>
      </c>
      <c r="G1953" s="96">
        <v>46</v>
      </c>
      <c r="H1953" s="24" t="s">
        <v>2738</v>
      </c>
      <c r="I1953" s="96" t="s">
        <v>121</v>
      </c>
      <c r="J1953" s="96" t="s">
        <v>134</v>
      </c>
      <c r="K1953" s="24">
        <v>20461</v>
      </c>
      <c r="L1953" s="24">
        <v>0</v>
      </c>
      <c r="M1953" s="24">
        <v>1</v>
      </c>
      <c r="Y1953" s="24" t="s">
        <v>2364</v>
      </c>
      <c r="AA1953" s="96" t="s">
        <v>2504</v>
      </c>
      <c r="AC1953" s="96" t="s">
        <v>2505</v>
      </c>
      <c r="AD1953" s="98" t="s">
        <v>2363</v>
      </c>
      <c r="AE1953" s="96">
        <v>4</v>
      </c>
      <c r="AF1953" s="96">
        <v>1</v>
      </c>
      <c r="AG1953" s="96">
        <v>20461</v>
      </c>
      <c r="AH1953" s="96">
        <v>0</v>
      </c>
      <c r="AI1953" s="96">
        <v>1</v>
      </c>
      <c r="AJ1953" s="96" t="s">
        <v>4795</v>
      </c>
      <c r="AK1953" s="96">
        <v>4</v>
      </c>
      <c r="AN1953" s="96">
        <v>0</v>
      </c>
      <c r="AO1953" s="96" t="s">
        <v>2365</v>
      </c>
      <c r="AP1953" s="96" t="s">
        <v>2415</v>
      </c>
    </row>
    <row r="1954" spans="1:42">
      <c r="A1954" s="23">
        <v>1953</v>
      </c>
      <c r="B1954" s="96" t="s">
        <v>2503</v>
      </c>
      <c r="C1954" s="96" t="s">
        <v>1793</v>
      </c>
      <c r="D1954" s="23" t="s">
        <v>1044</v>
      </c>
      <c r="E1954" s="23" t="s">
        <v>769</v>
      </c>
      <c r="F1954" s="23" t="s">
        <v>1781</v>
      </c>
      <c r="G1954" s="96">
        <v>46</v>
      </c>
      <c r="H1954" s="24" t="s">
        <v>2744</v>
      </c>
      <c r="I1954" s="96" t="s">
        <v>121</v>
      </c>
      <c r="J1954" s="96" t="s">
        <v>134</v>
      </c>
      <c r="K1954" s="24">
        <v>20462</v>
      </c>
      <c r="L1954" s="24">
        <v>0</v>
      </c>
      <c r="M1954" s="24">
        <v>32</v>
      </c>
      <c r="Y1954" s="24" t="s">
        <v>2364</v>
      </c>
      <c r="AA1954" s="96" t="s">
        <v>2504</v>
      </c>
      <c r="AC1954" s="96" t="s">
        <v>2505</v>
      </c>
      <c r="AD1954" s="98" t="s">
        <v>2387</v>
      </c>
      <c r="AE1954" s="96">
        <v>4</v>
      </c>
      <c r="AF1954" s="96">
        <v>1</v>
      </c>
      <c r="AG1954" s="96">
        <v>20462</v>
      </c>
      <c r="AH1954" s="96">
        <v>0</v>
      </c>
      <c r="AI1954" s="96">
        <v>32</v>
      </c>
      <c r="AJ1954" s="96" t="s">
        <v>4796</v>
      </c>
      <c r="AK1954" s="96">
        <v>4</v>
      </c>
      <c r="AN1954" s="96">
        <v>0</v>
      </c>
      <c r="AO1954" s="96" t="s">
        <v>2365</v>
      </c>
      <c r="AP1954" s="96" t="s">
        <v>2450</v>
      </c>
    </row>
    <row r="1955" spans="1:42">
      <c r="A1955" s="23">
        <v>1954</v>
      </c>
      <c r="B1955" s="96" t="s">
        <v>2503</v>
      </c>
      <c r="C1955" s="96" t="s">
        <v>1793</v>
      </c>
      <c r="D1955" s="23" t="s">
        <v>1063</v>
      </c>
      <c r="E1955" s="23" t="s">
        <v>701</v>
      </c>
      <c r="F1955" s="23" t="s">
        <v>1061</v>
      </c>
      <c r="G1955" s="96">
        <v>47</v>
      </c>
      <c r="H1955" s="24" t="s">
        <v>2694</v>
      </c>
      <c r="I1955" s="96" t="s">
        <v>122</v>
      </c>
      <c r="J1955" s="96" t="s">
        <v>134</v>
      </c>
      <c r="K1955" s="24">
        <v>20471</v>
      </c>
      <c r="L1955" s="24">
        <v>0</v>
      </c>
      <c r="M1955" s="24">
        <v>2</v>
      </c>
      <c r="Y1955" s="24" t="s">
        <v>2364</v>
      </c>
      <c r="AA1955" s="96" t="s">
        <v>2506</v>
      </c>
      <c r="AC1955" s="96" t="s">
        <v>2507</v>
      </c>
      <c r="AD1955" s="98" t="s">
        <v>2363</v>
      </c>
      <c r="AE1955" s="96">
        <v>4</v>
      </c>
      <c r="AF1955" s="96">
        <v>1</v>
      </c>
      <c r="AG1955" s="96">
        <v>20471</v>
      </c>
      <c r="AH1955" s="96">
        <v>0</v>
      </c>
      <c r="AI1955" s="96">
        <v>2</v>
      </c>
      <c r="AJ1955" s="96" t="s">
        <v>4797</v>
      </c>
      <c r="AK1955" s="96">
        <v>4</v>
      </c>
      <c r="AN1955" s="96">
        <v>0</v>
      </c>
      <c r="AO1955" s="96" t="s">
        <v>2365</v>
      </c>
      <c r="AP1955" s="96" t="s">
        <v>2390</v>
      </c>
    </row>
    <row r="1956" spans="1:42">
      <c r="A1956" s="23">
        <v>1955</v>
      </c>
      <c r="B1956" s="96" t="s">
        <v>2503</v>
      </c>
      <c r="C1956" s="96" t="s">
        <v>1793</v>
      </c>
      <c r="D1956" s="23" t="s">
        <v>1063</v>
      </c>
      <c r="E1956" s="23" t="s">
        <v>701</v>
      </c>
      <c r="F1956" s="23" t="s">
        <v>1061</v>
      </c>
      <c r="G1956" s="96">
        <v>47</v>
      </c>
      <c r="H1956" s="24" t="s">
        <v>2726</v>
      </c>
      <c r="I1956" s="96" t="s">
        <v>122</v>
      </c>
      <c r="J1956" s="96" t="s">
        <v>134</v>
      </c>
      <c r="K1956" s="24">
        <v>20471</v>
      </c>
      <c r="L1956" s="24">
        <v>2</v>
      </c>
      <c r="M1956" s="24">
        <v>1</v>
      </c>
      <c r="Y1956" s="24" t="s">
        <v>2364</v>
      </c>
      <c r="AA1956" s="96" t="s">
        <v>2506</v>
      </c>
      <c r="AC1956" s="96" t="s">
        <v>2507</v>
      </c>
      <c r="AD1956" s="98" t="s">
        <v>2363</v>
      </c>
      <c r="AE1956" s="96">
        <v>4</v>
      </c>
      <c r="AF1956" s="96">
        <v>1</v>
      </c>
      <c r="AG1956" s="96">
        <v>20471</v>
      </c>
      <c r="AH1956" s="96">
        <v>2</v>
      </c>
      <c r="AI1956" s="96">
        <v>1</v>
      </c>
      <c r="AJ1956" s="96" t="s">
        <v>4798</v>
      </c>
      <c r="AK1956" s="96">
        <v>4</v>
      </c>
      <c r="AN1956" s="96">
        <v>0</v>
      </c>
      <c r="AO1956" s="96" t="s">
        <v>2365</v>
      </c>
      <c r="AP1956" s="96" t="s">
        <v>2389</v>
      </c>
    </row>
    <row r="1957" spans="1:42">
      <c r="A1957" s="23">
        <v>1956</v>
      </c>
      <c r="B1957" s="96" t="s">
        <v>2503</v>
      </c>
      <c r="C1957" s="96" t="s">
        <v>1793</v>
      </c>
      <c r="D1957" s="23" t="s">
        <v>1063</v>
      </c>
      <c r="E1957" s="23" t="s">
        <v>701</v>
      </c>
      <c r="F1957" s="23" t="s">
        <v>1061</v>
      </c>
      <c r="G1957" s="96">
        <v>47</v>
      </c>
      <c r="H1957" s="24" t="s">
        <v>2727</v>
      </c>
      <c r="I1957" s="96" t="s">
        <v>122</v>
      </c>
      <c r="J1957" s="96" t="s">
        <v>134</v>
      </c>
      <c r="K1957" s="24">
        <v>20471</v>
      </c>
      <c r="L1957" s="24">
        <v>4</v>
      </c>
      <c r="M1957" s="24">
        <v>2</v>
      </c>
      <c r="Y1957" s="24" t="s">
        <v>2364</v>
      </c>
      <c r="AA1957" s="96" t="s">
        <v>2506</v>
      </c>
      <c r="AC1957" s="96" t="s">
        <v>2507</v>
      </c>
      <c r="AD1957" s="98" t="s">
        <v>2363</v>
      </c>
      <c r="AE1957" s="96">
        <v>4</v>
      </c>
      <c r="AF1957" s="96">
        <v>1</v>
      </c>
      <c r="AG1957" s="96">
        <v>20471</v>
      </c>
      <c r="AH1957" s="96">
        <v>4</v>
      </c>
      <c r="AI1957" s="96">
        <v>2</v>
      </c>
      <c r="AJ1957" s="96" t="s">
        <v>4799</v>
      </c>
      <c r="AK1957" s="96">
        <v>4</v>
      </c>
      <c r="AN1957" s="96">
        <v>0</v>
      </c>
      <c r="AO1957" s="96" t="s">
        <v>2365</v>
      </c>
      <c r="AP1957" s="96" t="s">
        <v>2451</v>
      </c>
    </row>
    <row r="1958" spans="1:42">
      <c r="A1958" s="23">
        <v>1957</v>
      </c>
      <c r="B1958" s="96" t="s">
        <v>2503</v>
      </c>
      <c r="C1958" s="96" t="s">
        <v>1793</v>
      </c>
      <c r="D1958" s="23" t="s">
        <v>1063</v>
      </c>
      <c r="E1958" s="23" t="s">
        <v>701</v>
      </c>
      <c r="F1958" s="23" t="s">
        <v>1061</v>
      </c>
      <c r="G1958" s="96">
        <v>47</v>
      </c>
      <c r="H1958" s="24" t="s">
        <v>5355</v>
      </c>
      <c r="I1958" s="96" t="s">
        <v>121</v>
      </c>
      <c r="J1958" s="96" t="s">
        <v>138</v>
      </c>
      <c r="K1958" s="24">
        <v>10941</v>
      </c>
      <c r="L1958" s="24">
        <v>0</v>
      </c>
      <c r="M1958" s="24">
        <v>1</v>
      </c>
      <c r="Y1958" s="24" t="s">
        <v>2364</v>
      </c>
      <c r="AA1958" s="96" t="s">
        <v>2504</v>
      </c>
      <c r="AC1958" s="96" t="s">
        <v>2505</v>
      </c>
      <c r="AD1958" s="98" t="s">
        <v>2391</v>
      </c>
      <c r="AE1958" s="96">
        <v>16</v>
      </c>
      <c r="AF1958" s="96">
        <v>16</v>
      </c>
      <c r="AG1958" s="96">
        <v>10941</v>
      </c>
      <c r="AH1958" s="96">
        <v>0</v>
      </c>
      <c r="AI1958" s="96">
        <v>1</v>
      </c>
      <c r="AJ1958" s="96" t="s">
        <v>5567</v>
      </c>
      <c r="AK1958" s="96">
        <v>4</v>
      </c>
      <c r="AN1958" s="96">
        <v>0</v>
      </c>
      <c r="AO1958" s="96" t="s">
        <v>2365</v>
      </c>
      <c r="AP1958" s="96" t="s">
        <v>2392</v>
      </c>
    </row>
    <row r="1959" spans="1:42">
      <c r="A1959" s="23">
        <v>1958</v>
      </c>
      <c r="B1959" s="96" t="s">
        <v>2503</v>
      </c>
      <c r="C1959" s="96" t="s">
        <v>1793</v>
      </c>
      <c r="D1959" s="23" t="s">
        <v>1063</v>
      </c>
      <c r="E1959" s="23" t="s">
        <v>701</v>
      </c>
      <c r="F1959" s="23" t="s">
        <v>1061</v>
      </c>
      <c r="G1959" s="96">
        <v>47</v>
      </c>
      <c r="H1959" s="24" t="s">
        <v>5351</v>
      </c>
      <c r="I1959" s="96" t="s">
        <v>123</v>
      </c>
      <c r="J1959" s="96" t="s">
        <v>138</v>
      </c>
      <c r="K1959" s="24">
        <v>10942</v>
      </c>
      <c r="L1959" s="24">
        <v>0</v>
      </c>
      <c r="M1959" s="24">
        <v>1</v>
      </c>
      <c r="Y1959" s="24" t="s">
        <v>2364</v>
      </c>
      <c r="AA1959" s="96" t="s">
        <v>2508</v>
      </c>
      <c r="AC1959" s="96" t="s">
        <v>2509</v>
      </c>
      <c r="AD1959" s="98" t="s">
        <v>2391</v>
      </c>
      <c r="AE1959" s="96">
        <v>16</v>
      </c>
      <c r="AF1959" s="96">
        <v>16</v>
      </c>
      <c r="AG1959" s="96">
        <v>10942</v>
      </c>
      <c r="AH1959" s="96">
        <v>0</v>
      </c>
      <c r="AI1959" s="96">
        <v>1</v>
      </c>
      <c r="AJ1959" s="96" t="s">
        <v>5568</v>
      </c>
      <c r="AK1959" s="96">
        <v>4</v>
      </c>
      <c r="AN1959" s="96">
        <v>0</v>
      </c>
      <c r="AO1959" s="96" t="s">
        <v>2365</v>
      </c>
      <c r="AP1959" s="96" t="s">
        <v>2393</v>
      </c>
    </row>
    <row r="1960" spans="1:42">
      <c r="A1960" s="23">
        <v>1959</v>
      </c>
      <c r="B1960" s="96" t="s">
        <v>2503</v>
      </c>
      <c r="C1960" s="96" t="s">
        <v>1793</v>
      </c>
      <c r="D1960" s="23" t="s">
        <v>1063</v>
      </c>
      <c r="E1960" s="23" t="s">
        <v>701</v>
      </c>
      <c r="F1960" s="23" t="s">
        <v>1061</v>
      </c>
      <c r="G1960" s="96">
        <v>47</v>
      </c>
      <c r="H1960" s="24" t="s">
        <v>5352</v>
      </c>
      <c r="I1960" s="96" t="s">
        <v>123</v>
      </c>
      <c r="J1960" s="96" t="s">
        <v>134</v>
      </c>
      <c r="K1960" s="24">
        <v>20471</v>
      </c>
      <c r="L1960" s="24">
        <v>6</v>
      </c>
      <c r="M1960" s="24">
        <v>2</v>
      </c>
      <c r="Y1960" s="24" t="s">
        <v>2364</v>
      </c>
      <c r="AA1960" s="96" t="s">
        <v>2508</v>
      </c>
      <c r="AC1960" s="96" t="s">
        <v>2509</v>
      </c>
      <c r="AD1960" s="98" t="s">
        <v>2363</v>
      </c>
      <c r="AE1960" s="96">
        <v>4</v>
      </c>
      <c r="AF1960" s="96">
        <v>1</v>
      </c>
      <c r="AG1960" s="96">
        <v>20471</v>
      </c>
      <c r="AH1960" s="96">
        <v>6</v>
      </c>
      <c r="AI1960" s="96">
        <v>2</v>
      </c>
      <c r="AJ1960" s="96" t="s">
        <v>5569</v>
      </c>
      <c r="AK1960" s="96">
        <v>4</v>
      </c>
      <c r="AN1960" s="96">
        <v>0</v>
      </c>
      <c r="AO1960" s="96" t="s">
        <v>2365</v>
      </c>
      <c r="AP1960" s="96" t="s">
        <v>2394</v>
      </c>
    </row>
    <row r="1961" spans="1:42">
      <c r="A1961" s="23">
        <v>1960</v>
      </c>
      <c r="B1961" s="96" t="s">
        <v>2503</v>
      </c>
      <c r="C1961" s="96" t="s">
        <v>1793</v>
      </c>
      <c r="D1961" s="23" t="s">
        <v>1063</v>
      </c>
      <c r="E1961" s="23" t="s">
        <v>701</v>
      </c>
      <c r="F1961" s="23" t="s">
        <v>1061</v>
      </c>
      <c r="G1961" s="96">
        <v>47</v>
      </c>
      <c r="H1961" s="24" t="s">
        <v>5353</v>
      </c>
      <c r="I1961" s="96" t="s">
        <v>123</v>
      </c>
      <c r="J1961" s="96" t="s">
        <v>138</v>
      </c>
      <c r="K1961" s="24">
        <v>10943</v>
      </c>
      <c r="L1961" s="24">
        <v>0</v>
      </c>
      <c r="M1961" s="24">
        <v>1</v>
      </c>
      <c r="Y1961" s="24" t="s">
        <v>2364</v>
      </c>
      <c r="AA1961" s="96" t="s">
        <v>2508</v>
      </c>
      <c r="AC1961" s="96" t="s">
        <v>2509</v>
      </c>
      <c r="AD1961" s="98" t="s">
        <v>2391</v>
      </c>
      <c r="AE1961" s="96">
        <v>16</v>
      </c>
      <c r="AF1961" s="96">
        <v>16</v>
      </c>
      <c r="AG1961" s="96">
        <v>10943</v>
      </c>
      <c r="AH1961" s="96">
        <v>0</v>
      </c>
      <c r="AI1961" s="96">
        <v>1</v>
      </c>
      <c r="AJ1961" s="96" t="s">
        <v>5570</v>
      </c>
      <c r="AK1961" s="96">
        <v>4</v>
      </c>
      <c r="AN1961" s="96">
        <v>0</v>
      </c>
      <c r="AO1961" s="96" t="s">
        <v>2365</v>
      </c>
      <c r="AP1961" s="96" t="s">
        <v>2395</v>
      </c>
    </row>
    <row r="1962" spans="1:42">
      <c r="A1962" s="23">
        <v>1961</v>
      </c>
      <c r="B1962" s="96" t="s">
        <v>2503</v>
      </c>
      <c r="C1962" s="96" t="s">
        <v>1793</v>
      </c>
      <c r="D1962" s="23" t="s">
        <v>1063</v>
      </c>
      <c r="E1962" s="23" t="s">
        <v>701</v>
      </c>
      <c r="F1962" s="23" t="s">
        <v>1061</v>
      </c>
      <c r="G1962" s="96">
        <v>47</v>
      </c>
      <c r="H1962" s="24" t="s">
        <v>5354</v>
      </c>
      <c r="I1962" s="96" t="s">
        <v>123</v>
      </c>
      <c r="J1962" s="96" t="s">
        <v>134</v>
      </c>
      <c r="K1962" s="24">
        <v>20471</v>
      </c>
      <c r="L1962" s="24">
        <v>8</v>
      </c>
      <c r="M1962" s="24">
        <v>2</v>
      </c>
      <c r="Y1962" s="24" t="s">
        <v>2364</v>
      </c>
      <c r="AA1962" s="96" t="s">
        <v>2508</v>
      </c>
      <c r="AC1962" s="96" t="s">
        <v>2509</v>
      </c>
      <c r="AD1962" s="98" t="s">
        <v>2363</v>
      </c>
      <c r="AE1962" s="96">
        <v>4</v>
      </c>
      <c r="AF1962" s="96">
        <v>1</v>
      </c>
      <c r="AG1962" s="96">
        <v>20471</v>
      </c>
      <c r="AH1962" s="96">
        <v>8</v>
      </c>
      <c r="AI1962" s="96">
        <v>2</v>
      </c>
      <c r="AJ1962" s="96" t="s">
        <v>5571</v>
      </c>
      <c r="AK1962" s="96">
        <v>4</v>
      </c>
      <c r="AN1962" s="96">
        <v>0</v>
      </c>
      <c r="AO1962" s="96" t="s">
        <v>2365</v>
      </c>
      <c r="AP1962" s="96" t="s">
        <v>2396</v>
      </c>
    </row>
    <row r="1963" spans="1:42">
      <c r="A1963" s="23">
        <v>1962</v>
      </c>
      <c r="B1963" s="96" t="s">
        <v>2503</v>
      </c>
      <c r="C1963" s="96" t="s">
        <v>1793</v>
      </c>
      <c r="D1963" s="23" t="s">
        <v>1063</v>
      </c>
      <c r="E1963" s="23" t="s">
        <v>701</v>
      </c>
      <c r="F1963" s="23" t="s">
        <v>1061</v>
      </c>
      <c r="G1963" s="96">
        <v>47</v>
      </c>
      <c r="H1963" s="24" t="s">
        <v>2940</v>
      </c>
      <c r="I1963" s="96" t="s">
        <v>123</v>
      </c>
      <c r="J1963" s="96" t="s">
        <v>138</v>
      </c>
      <c r="K1963" s="24">
        <v>10944</v>
      </c>
      <c r="L1963" s="24">
        <v>0</v>
      </c>
      <c r="M1963" s="24">
        <v>1</v>
      </c>
      <c r="Y1963" s="24" t="s">
        <v>2364</v>
      </c>
      <c r="AA1963" s="96" t="s">
        <v>2508</v>
      </c>
      <c r="AC1963" s="96" t="s">
        <v>2509</v>
      </c>
      <c r="AD1963" s="98" t="s">
        <v>2391</v>
      </c>
      <c r="AE1963" s="96">
        <v>16</v>
      </c>
      <c r="AF1963" s="96">
        <v>16</v>
      </c>
      <c r="AG1963" s="96">
        <v>10944</v>
      </c>
      <c r="AH1963" s="96">
        <v>0</v>
      </c>
      <c r="AI1963" s="96">
        <v>1</v>
      </c>
      <c r="AJ1963" s="96" t="s">
        <v>4805</v>
      </c>
      <c r="AK1963" s="96">
        <v>4</v>
      </c>
      <c r="AN1963" s="96">
        <v>0</v>
      </c>
      <c r="AO1963" s="96" t="s">
        <v>2365</v>
      </c>
      <c r="AP1963" s="96" t="s">
        <v>2452</v>
      </c>
    </row>
    <row r="1964" spans="1:42">
      <c r="A1964" s="23">
        <v>1963</v>
      </c>
      <c r="B1964" s="96" t="s">
        <v>2503</v>
      </c>
      <c r="C1964" s="96" t="s">
        <v>1793</v>
      </c>
      <c r="D1964" s="23" t="s">
        <v>1063</v>
      </c>
      <c r="E1964" s="23" t="s">
        <v>701</v>
      </c>
      <c r="F1964" s="23" t="s">
        <v>1061</v>
      </c>
      <c r="G1964" s="96">
        <v>47</v>
      </c>
      <c r="H1964" s="24" t="s">
        <v>2941</v>
      </c>
      <c r="I1964" s="96" t="s">
        <v>123</v>
      </c>
      <c r="J1964" s="96" t="s">
        <v>134</v>
      </c>
      <c r="K1964" s="24">
        <v>20471</v>
      </c>
      <c r="L1964" s="24">
        <v>10</v>
      </c>
      <c r="M1964" s="24">
        <v>2</v>
      </c>
      <c r="Y1964" s="24" t="s">
        <v>2364</v>
      </c>
      <c r="AA1964" s="96" t="s">
        <v>2508</v>
      </c>
      <c r="AC1964" s="96" t="s">
        <v>2509</v>
      </c>
      <c r="AD1964" s="98" t="s">
        <v>2363</v>
      </c>
      <c r="AE1964" s="96">
        <v>4</v>
      </c>
      <c r="AF1964" s="96">
        <v>1</v>
      </c>
      <c r="AG1964" s="96">
        <v>20471</v>
      </c>
      <c r="AH1964" s="96">
        <v>10</v>
      </c>
      <c r="AI1964" s="96">
        <v>2</v>
      </c>
      <c r="AJ1964" s="96" t="s">
        <v>4806</v>
      </c>
      <c r="AK1964" s="96">
        <v>4</v>
      </c>
      <c r="AN1964" s="96">
        <v>0</v>
      </c>
      <c r="AO1964" s="96" t="s">
        <v>2365</v>
      </c>
      <c r="AP1964" s="96" t="s">
        <v>2453</v>
      </c>
    </row>
    <row r="1965" spans="1:42">
      <c r="A1965" s="23">
        <v>1964</v>
      </c>
      <c r="B1965" s="96" t="s">
        <v>2503</v>
      </c>
      <c r="C1965" s="96" t="s">
        <v>1793</v>
      </c>
      <c r="D1965" s="23" t="s">
        <v>1063</v>
      </c>
      <c r="E1965" s="23" t="s">
        <v>701</v>
      </c>
      <c r="F1965" s="23" t="s">
        <v>1061</v>
      </c>
      <c r="G1965" s="96">
        <v>47</v>
      </c>
      <c r="H1965" s="24" t="s">
        <v>2942</v>
      </c>
      <c r="I1965" s="96" t="s">
        <v>123</v>
      </c>
      <c r="J1965" s="96" t="s">
        <v>138</v>
      </c>
      <c r="K1965" s="24">
        <v>10945</v>
      </c>
      <c r="L1965" s="24">
        <v>0</v>
      </c>
      <c r="M1965" s="24">
        <v>1</v>
      </c>
      <c r="Y1965" s="24" t="s">
        <v>2364</v>
      </c>
      <c r="AA1965" s="96" t="s">
        <v>2508</v>
      </c>
      <c r="AC1965" s="96" t="s">
        <v>2509</v>
      </c>
      <c r="AD1965" s="98" t="s">
        <v>2391</v>
      </c>
      <c r="AE1965" s="96">
        <v>16</v>
      </c>
      <c r="AF1965" s="96">
        <v>16</v>
      </c>
      <c r="AG1965" s="96">
        <v>10945</v>
      </c>
      <c r="AH1965" s="96">
        <v>0</v>
      </c>
      <c r="AI1965" s="96">
        <v>1</v>
      </c>
      <c r="AJ1965" s="96" t="s">
        <v>4807</v>
      </c>
      <c r="AK1965" s="96">
        <v>4</v>
      </c>
      <c r="AN1965" s="96">
        <v>0</v>
      </c>
      <c r="AO1965" s="96" t="s">
        <v>2365</v>
      </c>
      <c r="AP1965" s="96" t="s">
        <v>2454</v>
      </c>
    </row>
    <row r="1966" spans="1:42">
      <c r="A1966" s="23">
        <v>1965</v>
      </c>
      <c r="B1966" s="96" t="s">
        <v>2503</v>
      </c>
      <c r="C1966" s="96" t="s">
        <v>1793</v>
      </c>
      <c r="D1966" s="23" t="s">
        <v>1063</v>
      </c>
      <c r="E1966" s="23" t="s">
        <v>701</v>
      </c>
      <c r="F1966" s="23" t="s">
        <v>1061</v>
      </c>
      <c r="G1966" s="96">
        <v>47</v>
      </c>
      <c r="H1966" s="24" t="s">
        <v>2943</v>
      </c>
      <c r="I1966" s="96" t="s">
        <v>123</v>
      </c>
      <c r="J1966" s="96" t="s">
        <v>134</v>
      </c>
      <c r="K1966" s="24">
        <v>20471</v>
      </c>
      <c r="L1966" s="24">
        <v>12</v>
      </c>
      <c r="M1966" s="24">
        <v>2</v>
      </c>
      <c r="Y1966" s="24" t="s">
        <v>2364</v>
      </c>
      <c r="AA1966" s="96" t="s">
        <v>2508</v>
      </c>
      <c r="AC1966" s="96" t="s">
        <v>2509</v>
      </c>
      <c r="AD1966" s="98" t="s">
        <v>2363</v>
      </c>
      <c r="AE1966" s="96">
        <v>4</v>
      </c>
      <c r="AF1966" s="96">
        <v>1</v>
      </c>
      <c r="AG1966" s="96">
        <v>20471</v>
      </c>
      <c r="AH1966" s="96">
        <v>12</v>
      </c>
      <c r="AI1966" s="96">
        <v>2</v>
      </c>
      <c r="AJ1966" s="96" t="s">
        <v>4808</v>
      </c>
      <c r="AK1966" s="96">
        <v>4</v>
      </c>
      <c r="AN1966" s="96">
        <v>0</v>
      </c>
      <c r="AO1966" s="96" t="s">
        <v>2365</v>
      </c>
      <c r="AP1966" s="96" t="s">
        <v>2455</v>
      </c>
    </row>
    <row r="1967" spans="1:42">
      <c r="A1967" s="23">
        <v>1966</v>
      </c>
      <c r="B1967" s="96" t="s">
        <v>2503</v>
      </c>
      <c r="C1967" s="96" t="s">
        <v>1793</v>
      </c>
      <c r="D1967" s="23" t="s">
        <v>1063</v>
      </c>
      <c r="E1967" s="23" t="s">
        <v>701</v>
      </c>
      <c r="F1967" s="23" t="s">
        <v>1061</v>
      </c>
      <c r="G1967" s="96">
        <v>47</v>
      </c>
      <c r="H1967" s="24" t="s">
        <v>2944</v>
      </c>
      <c r="I1967" s="96" t="s">
        <v>123</v>
      </c>
      <c r="J1967" s="96" t="s">
        <v>138</v>
      </c>
      <c r="K1967" s="24">
        <v>10946</v>
      </c>
      <c r="L1967" s="24">
        <v>0</v>
      </c>
      <c r="M1967" s="24">
        <v>1</v>
      </c>
      <c r="Y1967" s="24" t="s">
        <v>2364</v>
      </c>
      <c r="AA1967" s="96" t="s">
        <v>2508</v>
      </c>
      <c r="AC1967" s="96" t="s">
        <v>2509</v>
      </c>
      <c r="AD1967" s="98" t="s">
        <v>2391</v>
      </c>
      <c r="AE1967" s="96">
        <v>16</v>
      </c>
      <c r="AF1967" s="96">
        <v>16</v>
      </c>
      <c r="AG1967" s="96">
        <v>10946</v>
      </c>
      <c r="AH1967" s="96">
        <v>0</v>
      </c>
      <c r="AI1967" s="96">
        <v>1</v>
      </c>
      <c r="AJ1967" s="96" t="s">
        <v>4809</v>
      </c>
      <c r="AK1967" s="96">
        <v>4</v>
      </c>
      <c r="AN1967" s="96">
        <v>0</v>
      </c>
      <c r="AO1967" s="96" t="s">
        <v>2365</v>
      </c>
      <c r="AP1967" s="96" t="s">
        <v>2456</v>
      </c>
    </row>
    <row r="1968" spans="1:42">
      <c r="A1968" s="23">
        <v>1967</v>
      </c>
      <c r="B1968" s="96" t="s">
        <v>2503</v>
      </c>
      <c r="C1968" s="96" t="s">
        <v>1793</v>
      </c>
      <c r="D1968" s="23" t="s">
        <v>1063</v>
      </c>
      <c r="E1968" s="23" t="s">
        <v>701</v>
      </c>
      <c r="F1968" s="23" t="s">
        <v>1061</v>
      </c>
      <c r="G1968" s="96">
        <v>47</v>
      </c>
      <c r="H1968" s="24" t="s">
        <v>2945</v>
      </c>
      <c r="I1968" s="96" t="s">
        <v>123</v>
      </c>
      <c r="J1968" s="96" t="s">
        <v>134</v>
      </c>
      <c r="K1968" s="24">
        <v>20471</v>
      </c>
      <c r="L1968" s="24">
        <v>14</v>
      </c>
      <c r="M1968" s="24">
        <v>2</v>
      </c>
      <c r="Y1968" s="24" t="s">
        <v>2364</v>
      </c>
      <c r="AA1968" s="96" t="s">
        <v>2508</v>
      </c>
      <c r="AC1968" s="96" t="s">
        <v>2509</v>
      </c>
      <c r="AD1968" s="98" t="s">
        <v>2363</v>
      </c>
      <c r="AE1968" s="96">
        <v>4</v>
      </c>
      <c r="AF1968" s="96">
        <v>1</v>
      </c>
      <c r="AG1968" s="96">
        <v>20471</v>
      </c>
      <c r="AH1968" s="96">
        <v>14</v>
      </c>
      <c r="AI1968" s="96">
        <v>2</v>
      </c>
      <c r="AJ1968" s="96" t="s">
        <v>4810</v>
      </c>
      <c r="AK1968" s="96">
        <v>4</v>
      </c>
      <c r="AN1968" s="96">
        <v>0</v>
      </c>
      <c r="AO1968" s="96" t="s">
        <v>2365</v>
      </c>
      <c r="AP1968" s="96" t="s">
        <v>2457</v>
      </c>
    </row>
    <row r="1969" spans="1:42">
      <c r="A1969" s="23">
        <v>1968</v>
      </c>
      <c r="B1969" s="96" t="s">
        <v>2503</v>
      </c>
      <c r="C1969" s="96" t="s">
        <v>1793</v>
      </c>
      <c r="D1969" s="23" t="s">
        <v>1063</v>
      </c>
      <c r="E1969" s="23" t="s">
        <v>701</v>
      </c>
      <c r="F1969" s="23" t="s">
        <v>1061</v>
      </c>
      <c r="G1969" s="96">
        <v>47</v>
      </c>
      <c r="H1969" s="24" t="s">
        <v>2946</v>
      </c>
      <c r="I1969" s="96" t="s">
        <v>123</v>
      </c>
      <c r="J1969" s="96" t="s">
        <v>138</v>
      </c>
      <c r="K1969" s="24">
        <v>10947</v>
      </c>
      <c r="L1969" s="24">
        <v>0</v>
      </c>
      <c r="M1969" s="24">
        <v>1</v>
      </c>
      <c r="Y1969" s="24" t="s">
        <v>2364</v>
      </c>
      <c r="AA1969" s="96" t="s">
        <v>2508</v>
      </c>
      <c r="AC1969" s="96" t="s">
        <v>2509</v>
      </c>
      <c r="AD1969" s="98" t="s">
        <v>2391</v>
      </c>
      <c r="AE1969" s="96">
        <v>16</v>
      </c>
      <c r="AF1969" s="96">
        <v>16</v>
      </c>
      <c r="AG1969" s="96">
        <v>10947</v>
      </c>
      <c r="AH1969" s="96">
        <v>0</v>
      </c>
      <c r="AI1969" s="96">
        <v>1</v>
      </c>
      <c r="AJ1969" s="96" t="s">
        <v>4811</v>
      </c>
      <c r="AK1969" s="96">
        <v>4</v>
      </c>
      <c r="AN1969" s="96">
        <v>0</v>
      </c>
      <c r="AO1969" s="96" t="s">
        <v>2365</v>
      </c>
      <c r="AP1969" s="96" t="s">
        <v>2458</v>
      </c>
    </row>
    <row r="1970" spans="1:42">
      <c r="A1970" s="23">
        <v>1969</v>
      </c>
      <c r="B1970" s="96" t="s">
        <v>2503</v>
      </c>
      <c r="C1970" s="96" t="s">
        <v>1793</v>
      </c>
      <c r="D1970" s="23" t="s">
        <v>1063</v>
      </c>
      <c r="E1970" s="23" t="s">
        <v>701</v>
      </c>
      <c r="F1970" s="23" t="s">
        <v>1061</v>
      </c>
      <c r="G1970" s="96">
        <v>47</v>
      </c>
      <c r="H1970" s="24" t="s">
        <v>2947</v>
      </c>
      <c r="I1970" s="96" t="s">
        <v>123</v>
      </c>
      <c r="J1970" s="96" t="s">
        <v>134</v>
      </c>
      <c r="K1970" s="24">
        <v>20472</v>
      </c>
      <c r="L1970" s="24">
        <v>0</v>
      </c>
      <c r="M1970" s="24">
        <v>2</v>
      </c>
      <c r="Y1970" s="24" t="s">
        <v>2364</v>
      </c>
      <c r="AA1970" s="96" t="s">
        <v>2508</v>
      </c>
      <c r="AC1970" s="96" t="s">
        <v>2509</v>
      </c>
      <c r="AD1970" s="98" t="s">
        <v>2363</v>
      </c>
      <c r="AE1970" s="96">
        <v>4</v>
      </c>
      <c r="AF1970" s="96">
        <v>1</v>
      </c>
      <c r="AG1970" s="96">
        <v>20472</v>
      </c>
      <c r="AH1970" s="96">
        <v>0</v>
      </c>
      <c r="AI1970" s="96">
        <v>2</v>
      </c>
      <c r="AJ1970" s="96" t="s">
        <v>4812</v>
      </c>
      <c r="AK1970" s="96">
        <v>4</v>
      </c>
      <c r="AN1970" s="96">
        <v>0</v>
      </c>
      <c r="AO1970" s="96" t="s">
        <v>2365</v>
      </c>
      <c r="AP1970" s="96" t="s">
        <v>2459</v>
      </c>
    </row>
    <row r="1971" spans="1:42">
      <c r="A1971" s="23">
        <v>1970</v>
      </c>
      <c r="B1971" s="96" t="s">
        <v>2503</v>
      </c>
      <c r="C1971" s="96" t="s">
        <v>1793</v>
      </c>
      <c r="D1971" s="23" t="s">
        <v>1063</v>
      </c>
      <c r="E1971" s="23" t="s">
        <v>701</v>
      </c>
      <c r="F1971" s="23" t="s">
        <v>1061</v>
      </c>
      <c r="G1971" s="96">
        <v>47</v>
      </c>
      <c r="H1971" s="24" t="s">
        <v>2728</v>
      </c>
      <c r="I1971" s="96" t="s">
        <v>121</v>
      </c>
      <c r="J1971" s="96" t="s">
        <v>134</v>
      </c>
      <c r="K1971" s="24">
        <v>20472</v>
      </c>
      <c r="L1971" s="24">
        <v>2</v>
      </c>
      <c r="M1971" s="24">
        <v>1</v>
      </c>
      <c r="Y1971" s="24" t="s">
        <v>2364</v>
      </c>
      <c r="AA1971" s="96" t="s">
        <v>2504</v>
      </c>
      <c r="AC1971" s="96" t="s">
        <v>2505</v>
      </c>
      <c r="AD1971" s="98" t="s">
        <v>2363</v>
      </c>
      <c r="AE1971" s="96">
        <v>4</v>
      </c>
      <c r="AF1971" s="96">
        <v>1</v>
      </c>
      <c r="AG1971" s="96">
        <v>20472</v>
      </c>
      <c r="AH1971" s="96">
        <v>2</v>
      </c>
      <c r="AI1971" s="96">
        <v>1</v>
      </c>
      <c r="AJ1971" s="96" t="s">
        <v>4813</v>
      </c>
      <c r="AK1971" s="96">
        <v>4</v>
      </c>
      <c r="AN1971" s="96">
        <v>0</v>
      </c>
      <c r="AO1971" s="96" t="s">
        <v>2365</v>
      </c>
      <c r="AP1971" s="96" t="s">
        <v>2460</v>
      </c>
    </row>
    <row r="1972" spans="1:42">
      <c r="A1972" s="23">
        <v>1971</v>
      </c>
      <c r="B1972" s="96" t="s">
        <v>2503</v>
      </c>
      <c r="C1972" s="96" t="s">
        <v>1793</v>
      </c>
      <c r="D1972" s="23" t="s">
        <v>1063</v>
      </c>
      <c r="E1972" s="23" t="s">
        <v>701</v>
      </c>
      <c r="F1972" s="23" t="s">
        <v>1061</v>
      </c>
      <c r="G1972" s="96">
        <v>47</v>
      </c>
      <c r="H1972" s="24" t="s">
        <v>2729</v>
      </c>
      <c r="I1972" s="96" t="s">
        <v>121</v>
      </c>
      <c r="J1972" s="96" t="s">
        <v>134</v>
      </c>
      <c r="K1972" s="24">
        <v>20472</v>
      </c>
      <c r="L1972" s="24">
        <v>4</v>
      </c>
      <c r="M1972" s="24">
        <v>1</v>
      </c>
      <c r="Y1972" s="24" t="s">
        <v>2364</v>
      </c>
      <c r="AA1972" s="96" t="s">
        <v>2504</v>
      </c>
      <c r="AC1972" s="96" t="s">
        <v>2505</v>
      </c>
      <c r="AD1972" s="98" t="s">
        <v>2363</v>
      </c>
      <c r="AE1972" s="96">
        <v>4</v>
      </c>
      <c r="AF1972" s="96">
        <v>1</v>
      </c>
      <c r="AG1972" s="96">
        <v>20472</v>
      </c>
      <c r="AH1972" s="96">
        <v>4</v>
      </c>
      <c r="AI1972" s="96">
        <v>1</v>
      </c>
      <c r="AJ1972" s="96" t="s">
        <v>4814</v>
      </c>
      <c r="AK1972" s="96">
        <v>4</v>
      </c>
      <c r="AN1972" s="96">
        <v>0</v>
      </c>
      <c r="AO1972" s="96" t="s">
        <v>2365</v>
      </c>
      <c r="AP1972" s="96" t="s">
        <v>2461</v>
      </c>
    </row>
    <row r="1973" spans="1:42">
      <c r="A1973" s="23">
        <v>1972</v>
      </c>
      <c r="B1973" s="96" t="s">
        <v>2503</v>
      </c>
      <c r="C1973" s="96" t="s">
        <v>1793</v>
      </c>
      <c r="D1973" s="23" t="s">
        <v>1063</v>
      </c>
      <c r="E1973" s="23" t="s">
        <v>701</v>
      </c>
      <c r="F1973" s="23" t="s">
        <v>1061</v>
      </c>
      <c r="G1973" s="96">
        <v>47</v>
      </c>
      <c r="H1973" s="24" t="s">
        <v>2730</v>
      </c>
      <c r="I1973" s="96" t="s">
        <v>121</v>
      </c>
      <c r="J1973" s="96" t="s">
        <v>134</v>
      </c>
      <c r="K1973" s="24">
        <v>20472</v>
      </c>
      <c r="L1973" s="24">
        <v>6</v>
      </c>
      <c r="M1973" s="24">
        <v>1</v>
      </c>
      <c r="Y1973" s="24" t="s">
        <v>2364</v>
      </c>
      <c r="AA1973" s="96" t="s">
        <v>2504</v>
      </c>
      <c r="AC1973" s="96" t="s">
        <v>2505</v>
      </c>
      <c r="AD1973" s="98" t="s">
        <v>2363</v>
      </c>
      <c r="AE1973" s="96">
        <v>4</v>
      </c>
      <c r="AF1973" s="96">
        <v>1</v>
      </c>
      <c r="AG1973" s="96">
        <v>20472</v>
      </c>
      <c r="AH1973" s="96">
        <v>6</v>
      </c>
      <c r="AI1973" s="96">
        <v>1</v>
      </c>
      <c r="AJ1973" s="96" t="s">
        <v>4815</v>
      </c>
      <c r="AK1973" s="96">
        <v>4</v>
      </c>
      <c r="AN1973" s="96">
        <v>0</v>
      </c>
      <c r="AO1973" s="96" t="s">
        <v>2365</v>
      </c>
      <c r="AP1973" s="96" t="s">
        <v>2462</v>
      </c>
    </row>
    <row r="1974" spans="1:42">
      <c r="A1974" s="23">
        <v>1973</v>
      </c>
      <c r="B1974" s="96" t="s">
        <v>2503</v>
      </c>
      <c r="C1974" s="96" t="s">
        <v>1793</v>
      </c>
      <c r="D1974" s="23" t="s">
        <v>1063</v>
      </c>
      <c r="E1974" s="23" t="s">
        <v>701</v>
      </c>
      <c r="F1974" s="23" t="s">
        <v>1061</v>
      </c>
      <c r="G1974" s="96">
        <v>47</v>
      </c>
      <c r="H1974" s="24" t="s">
        <v>2731</v>
      </c>
      <c r="I1974" s="96" t="s">
        <v>121</v>
      </c>
      <c r="J1974" s="96" t="s">
        <v>134</v>
      </c>
      <c r="K1974" s="24">
        <v>20472</v>
      </c>
      <c r="L1974" s="24">
        <v>8</v>
      </c>
      <c r="M1974" s="24">
        <v>1</v>
      </c>
      <c r="Y1974" s="24" t="s">
        <v>2364</v>
      </c>
      <c r="AA1974" s="96" t="s">
        <v>2504</v>
      </c>
      <c r="AC1974" s="96" t="s">
        <v>2505</v>
      </c>
      <c r="AD1974" s="98" t="s">
        <v>2363</v>
      </c>
      <c r="AE1974" s="96">
        <v>4</v>
      </c>
      <c r="AF1974" s="96">
        <v>1</v>
      </c>
      <c r="AG1974" s="96">
        <v>20472</v>
      </c>
      <c r="AH1974" s="96">
        <v>8</v>
      </c>
      <c r="AI1974" s="96">
        <v>1</v>
      </c>
      <c r="AJ1974" s="96" t="s">
        <v>4816</v>
      </c>
      <c r="AK1974" s="96">
        <v>4</v>
      </c>
      <c r="AN1974" s="96">
        <v>0</v>
      </c>
      <c r="AO1974" s="96" t="s">
        <v>2365</v>
      </c>
      <c r="AP1974" s="96" t="s">
        <v>2463</v>
      </c>
    </row>
    <row r="1975" spans="1:42">
      <c r="A1975" s="23">
        <v>1974</v>
      </c>
      <c r="B1975" s="96" t="s">
        <v>2503</v>
      </c>
      <c r="C1975" s="96" t="s">
        <v>1793</v>
      </c>
      <c r="D1975" s="23" t="s">
        <v>1060</v>
      </c>
      <c r="E1975" s="23" t="s">
        <v>701</v>
      </c>
      <c r="F1975" s="23" t="s">
        <v>1064</v>
      </c>
      <c r="G1975" s="96">
        <v>48</v>
      </c>
      <c r="H1975" s="24" t="s">
        <v>2694</v>
      </c>
      <c r="I1975" s="96" t="s">
        <v>122</v>
      </c>
      <c r="J1975" s="96" t="s">
        <v>134</v>
      </c>
      <c r="K1975" s="24">
        <v>20481</v>
      </c>
      <c r="L1975" s="24">
        <v>0</v>
      </c>
      <c r="M1975" s="24">
        <v>2</v>
      </c>
      <c r="Y1975" s="24" t="s">
        <v>2364</v>
      </c>
      <c r="AA1975" s="96" t="s">
        <v>2506</v>
      </c>
      <c r="AC1975" s="96" t="s">
        <v>2507</v>
      </c>
      <c r="AD1975" s="98" t="s">
        <v>2363</v>
      </c>
      <c r="AE1975" s="96">
        <v>4</v>
      </c>
      <c r="AF1975" s="96">
        <v>1</v>
      </c>
      <c r="AG1975" s="96">
        <v>20481</v>
      </c>
      <c r="AH1975" s="96">
        <v>0</v>
      </c>
      <c r="AI1975" s="96">
        <v>2</v>
      </c>
      <c r="AJ1975" s="96" t="s">
        <v>4817</v>
      </c>
      <c r="AK1975" s="96">
        <v>4</v>
      </c>
      <c r="AN1975" s="96">
        <v>0</v>
      </c>
      <c r="AO1975" s="96" t="s">
        <v>2365</v>
      </c>
      <c r="AP1975" s="96" t="s">
        <v>2390</v>
      </c>
    </row>
    <row r="1976" spans="1:42">
      <c r="A1976" s="23">
        <v>1975</v>
      </c>
      <c r="B1976" s="96" t="s">
        <v>2503</v>
      </c>
      <c r="C1976" s="96" t="s">
        <v>1793</v>
      </c>
      <c r="D1976" s="23" t="s">
        <v>1060</v>
      </c>
      <c r="E1976" s="23" t="s">
        <v>701</v>
      </c>
      <c r="F1976" s="23" t="s">
        <v>1064</v>
      </c>
      <c r="G1976" s="96">
        <v>48</v>
      </c>
      <c r="H1976" s="24" t="s">
        <v>2726</v>
      </c>
      <c r="I1976" s="96" t="s">
        <v>122</v>
      </c>
      <c r="J1976" s="96" t="s">
        <v>134</v>
      </c>
      <c r="K1976" s="24">
        <v>20481</v>
      </c>
      <c r="L1976" s="24">
        <v>2</v>
      </c>
      <c r="M1976" s="24">
        <v>1</v>
      </c>
      <c r="Y1976" s="24" t="s">
        <v>2364</v>
      </c>
      <c r="AA1976" s="96" t="s">
        <v>2506</v>
      </c>
      <c r="AC1976" s="96" t="s">
        <v>2507</v>
      </c>
      <c r="AD1976" s="98" t="s">
        <v>2363</v>
      </c>
      <c r="AE1976" s="96">
        <v>4</v>
      </c>
      <c r="AF1976" s="96">
        <v>1</v>
      </c>
      <c r="AG1976" s="96">
        <v>20481</v>
      </c>
      <c r="AH1976" s="96">
        <v>2</v>
      </c>
      <c r="AI1976" s="96">
        <v>1</v>
      </c>
      <c r="AJ1976" s="96" t="s">
        <v>4818</v>
      </c>
      <c r="AK1976" s="96">
        <v>4</v>
      </c>
      <c r="AN1976" s="96">
        <v>0</v>
      </c>
      <c r="AO1976" s="96" t="s">
        <v>2365</v>
      </c>
      <c r="AP1976" s="96" t="s">
        <v>2389</v>
      </c>
    </row>
    <row r="1977" spans="1:42">
      <c r="A1977" s="23">
        <v>1976</v>
      </c>
      <c r="B1977" s="96" t="s">
        <v>2503</v>
      </c>
      <c r="C1977" s="96" t="s">
        <v>1793</v>
      </c>
      <c r="D1977" s="23" t="s">
        <v>1060</v>
      </c>
      <c r="E1977" s="23" t="s">
        <v>701</v>
      </c>
      <c r="F1977" s="23" t="s">
        <v>1064</v>
      </c>
      <c r="G1977" s="96">
        <v>48</v>
      </c>
      <c r="H1977" s="24" t="s">
        <v>2727</v>
      </c>
      <c r="I1977" s="96" t="s">
        <v>122</v>
      </c>
      <c r="J1977" s="96" t="s">
        <v>134</v>
      </c>
      <c r="K1977" s="24">
        <v>20481</v>
      </c>
      <c r="L1977" s="24">
        <v>4</v>
      </c>
      <c r="M1977" s="24">
        <v>2</v>
      </c>
      <c r="Y1977" s="24" t="s">
        <v>2364</v>
      </c>
      <c r="AA1977" s="96" t="s">
        <v>2506</v>
      </c>
      <c r="AC1977" s="96" t="s">
        <v>2507</v>
      </c>
      <c r="AD1977" s="98" t="s">
        <v>2363</v>
      </c>
      <c r="AE1977" s="96">
        <v>4</v>
      </c>
      <c r="AF1977" s="96">
        <v>1</v>
      </c>
      <c r="AG1977" s="96">
        <v>20481</v>
      </c>
      <c r="AH1977" s="96">
        <v>4</v>
      </c>
      <c r="AI1977" s="96">
        <v>2</v>
      </c>
      <c r="AJ1977" s="96" t="s">
        <v>4819</v>
      </c>
      <c r="AK1977" s="96">
        <v>4</v>
      </c>
      <c r="AN1977" s="96">
        <v>0</v>
      </c>
      <c r="AO1977" s="96" t="s">
        <v>2365</v>
      </c>
      <c r="AP1977" s="96" t="s">
        <v>2451</v>
      </c>
    </row>
    <row r="1978" spans="1:42">
      <c r="A1978" s="23">
        <v>1977</v>
      </c>
      <c r="B1978" s="96" t="s">
        <v>2503</v>
      </c>
      <c r="C1978" s="96" t="s">
        <v>1793</v>
      </c>
      <c r="D1978" s="23" t="s">
        <v>1060</v>
      </c>
      <c r="E1978" s="23" t="s">
        <v>701</v>
      </c>
      <c r="F1978" s="23" t="s">
        <v>1064</v>
      </c>
      <c r="G1978" s="96">
        <v>48</v>
      </c>
      <c r="H1978" s="24" t="s">
        <v>5355</v>
      </c>
      <c r="I1978" s="96" t="s">
        <v>121</v>
      </c>
      <c r="J1978" s="96" t="s">
        <v>138</v>
      </c>
      <c r="K1978" s="24">
        <v>10961</v>
      </c>
      <c r="L1978" s="24">
        <v>0</v>
      </c>
      <c r="M1978" s="24">
        <v>1</v>
      </c>
      <c r="Y1978" s="24" t="s">
        <v>2364</v>
      </c>
      <c r="AA1978" s="96" t="s">
        <v>2504</v>
      </c>
      <c r="AC1978" s="96" t="s">
        <v>2505</v>
      </c>
      <c r="AD1978" s="98" t="s">
        <v>2391</v>
      </c>
      <c r="AE1978" s="96">
        <v>16</v>
      </c>
      <c r="AF1978" s="96">
        <v>16</v>
      </c>
      <c r="AG1978" s="96">
        <v>10961</v>
      </c>
      <c r="AH1978" s="96">
        <v>0</v>
      </c>
      <c r="AI1978" s="96">
        <v>1</v>
      </c>
      <c r="AJ1978" s="96" t="s">
        <v>5572</v>
      </c>
      <c r="AK1978" s="96">
        <v>4</v>
      </c>
      <c r="AN1978" s="96">
        <v>0</v>
      </c>
      <c r="AO1978" s="96" t="s">
        <v>2365</v>
      </c>
      <c r="AP1978" s="96" t="s">
        <v>2392</v>
      </c>
    </row>
    <row r="1979" spans="1:42">
      <c r="A1979" s="23">
        <v>1978</v>
      </c>
      <c r="B1979" s="96" t="s">
        <v>2503</v>
      </c>
      <c r="C1979" s="96" t="s">
        <v>1793</v>
      </c>
      <c r="D1979" s="23" t="s">
        <v>1060</v>
      </c>
      <c r="E1979" s="23" t="s">
        <v>701</v>
      </c>
      <c r="F1979" s="23" t="s">
        <v>1064</v>
      </c>
      <c r="G1979" s="96">
        <v>48</v>
      </c>
      <c r="H1979" s="24" t="s">
        <v>5351</v>
      </c>
      <c r="I1979" s="96" t="s">
        <v>123</v>
      </c>
      <c r="J1979" s="96" t="s">
        <v>138</v>
      </c>
      <c r="K1979" s="24">
        <v>10962</v>
      </c>
      <c r="L1979" s="24">
        <v>0</v>
      </c>
      <c r="M1979" s="24">
        <v>1</v>
      </c>
      <c r="Y1979" s="24" t="s">
        <v>2364</v>
      </c>
      <c r="AA1979" s="96" t="s">
        <v>2508</v>
      </c>
      <c r="AC1979" s="96" t="s">
        <v>2509</v>
      </c>
      <c r="AD1979" s="98" t="s">
        <v>2391</v>
      </c>
      <c r="AE1979" s="96">
        <v>16</v>
      </c>
      <c r="AF1979" s="96">
        <v>16</v>
      </c>
      <c r="AG1979" s="96">
        <v>10962</v>
      </c>
      <c r="AH1979" s="96">
        <v>0</v>
      </c>
      <c r="AI1979" s="96">
        <v>1</v>
      </c>
      <c r="AJ1979" s="96" t="s">
        <v>5573</v>
      </c>
      <c r="AK1979" s="96">
        <v>4</v>
      </c>
      <c r="AN1979" s="96">
        <v>0</v>
      </c>
      <c r="AO1979" s="96" t="s">
        <v>2365</v>
      </c>
      <c r="AP1979" s="96" t="s">
        <v>2393</v>
      </c>
    </row>
    <row r="1980" spans="1:42">
      <c r="A1980" s="23">
        <v>1979</v>
      </c>
      <c r="B1980" s="96" t="s">
        <v>2503</v>
      </c>
      <c r="C1980" s="96" t="s">
        <v>1793</v>
      </c>
      <c r="D1980" s="23" t="s">
        <v>1060</v>
      </c>
      <c r="E1980" s="23" t="s">
        <v>701</v>
      </c>
      <c r="F1980" s="23" t="s">
        <v>1064</v>
      </c>
      <c r="G1980" s="96">
        <v>48</v>
      </c>
      <c r="H1980" s="24" t="s">
        <v>5352</v>
      </c>
      <c r="I1980" s="96" t="s">
        <v>123</v>
      </c>
      <c r="J1980" s="96" t="s">
        <v>134</v>
      </c>
      <c r="K1980" s="24">
        <v>20481</v>
      </c>
      <c r="L1980" s="24">
        <v>6</v>
      </c>
      <c r="M1980" s="24">
        <v>2</v>
      </c>
      <c r="Y1980" s="24" t="s">
        <v>2364</v>
      </c>
      <c r="AA1980" s="96" t="s">
        <v>2508</v>
      </c>
      <c r="AC1980" s="96" t="s">
        <v>2509</v>
      </c>
      <c r="AD1980" s="98" t="s">
        <v>2363</v>
      </c>
      <c r="AE1980" s="96">
        <v>4</v>
      </c>
      <c r="AF1980" s="96">
        <v>1</v>
      </c>
      <c r="AG1980" s="96">
        <v>20481</v>
      </c>
      <c r="AH1980" s="96">
        <v>6</v>
      </c>
      <c r="AI1980" s="96">
        <v>2</v>
      </c>
      <c r="AJ1980" s="96" t="s">
        <v>5574</v>
      </c>
      <c r="AK1980" s="96">
        <v>4</v>
      </c>
      <c r="AN1980" s="96">
        <v>0</v>
      </c>
      <c r="AO1980" s="96" t="s">
        <v>2365</v>
      </c>
      <c r="AP1980" s="96" t="s">
        <v>2394</v>
      </c>
    </row>
    <row r="1981" spans="1:42">
      <c r="A1981" s="23">
        <v>1980</v>
      </c>
      <c r="B1981" s="96" t="s">
        <v>2503</v>
      </c>
      <c r="C1981" s="96" t="s">
        <v>1793</v>
      </c>
      <c r="D1981" s="23" t="s">
        <v>1060</v>
      </c>
      <c r="E1981" s="23" t="s">
        <v>701</v>
      </c>
      <c r="F1981" s="23" t="s">
        <v>1064</v>
      </c>
      <c r="G1981" s="96">
        <v>48</v>
      </c>
      <c r="H1981" s="24" t="s">
        <v>5353</v>
      </c>
      <c r="I1981" s="96" t="s">
        <v>123</v>
      </c>
      <c r="J1981" s="96" t="s">
        <v>138</v>
      </c>
      <c r="K1981" s="24">
        <v>10963</v>
      </c>
      <c r="L1981" s="24">
        <v>0</v>
      </c>
      <c r="M1981" s="24">
        <v>1</v>
      </c>
      <c r="Y1981" s="24" t="s">
        <v>2364</v>
      </c>
      <c r="AA1981" s="96" t="s">
        <v>2508</v>
      </c>
      <c r="AC1981" s="96" t="s">
        <v>2509</v>
      </c>
      <c r="AD1981" s="98" t="s">
        <v>2391</v>
      </c>
      <c r="AE1981" s="96">
        <v>16</v>
      </c>
      <c r="AF1981" s="96">
        <v>16</v>
      </c>
      <c r="AG1981" s="96">
        <v>10963</v>
      </c>
      <c r="AH1981" s="96">
        <v>0</v>
      </c>
      <c r="AI1981" s="96">
        <v>1</v>
      </c>
      <c r="AJ1981" s="96" t="s">
        <v>5575</v>
      </c>
      <c r="AK1981" s="96">
        <v>4</v>
      </c>
      <c r="AN1981" s="96">
        <v>0</v>
      </c>
      <c r="AO1981" s="96" t="s">
        <v>2365</v>
      </c>
      <c r="AP1981" s="96" t="s">
        <v>2395</v>
      </c>
    </row>
    <row r="1982" spans="1:42">
      <c r="A1982" s="23">
        <v>1981</v>
      </c>
      <c r="B1982" s="96" t="s">
        <v>2503</v>
      </c>
      <c r="C1982" s="96" t="s">
        <v>1793</v>
      </c>
      <c r="D1982" s="23" t="s">
        <v>1060</v>
      </c>
      <c r="E1982" s="23" t="s">
        <v>701</v>
      </c>
      <c r="F1982" s="23" t="s">
        <v>1064</v>
      </c>
      <c r="G1982" s="96">
        <v>48</v>
      </c>
      <c r="H1982" s="24" t="s">
        <v>5354</v>
      </c>
      <c r="I1982" s="96" t="s">
        <v>123</v>
      </c>
      <c r="J1982" s="96" t="s">
        <v>134</v>
      </c>
      <c r="K1982" s="24">
        <v>20481</v>
      </c>
      <c r="L1982" s="24">
        <v>8</v>
      </c>
      <c r="M1982" s="24">
        <v>2</v>
      </c>
      <c r="Y1982" s="24" t="s">
        <v>2364</v>
      </c>
      <c r="AA1982" s="96" t="s">
        <v>2508</v>
      </c>
      <c r="AC1982" s="96" t="s">
        <v>2509</v>
      </c>
      <c r="AD1982" s="98" t="s">
        <v>2363</v>
      </c>
      <c r="AE1982" s="96">
        <v>4</v>
      </c>
      <c r="AF1982" s="96">
        <v>1</v>
      </c>
      <c r="AG1982" s="96">
        <v>20481</v>
      </c>
      <c r="AH1982" s="96">
        <v>8</v>
      </c>
      <c r="AI1982" s="96">
        <v>2</v>
      </c>
      <c r="AJ1982" s="96" t="s">
        <v>5576</v>
      </c>
      <c r="AK1982" s="96">
        <v>4</v>
      </c>
      <c r="AN1982" s="96">
        <v>0</v>
      </c>
      <c r="AO1982" s="96" t="s">
        <v>2365</v>
      </c>
      <c r="AP1982" s="96" t="s">
        <v>2396</v>
      </c>
    </row>
    <row r="1983" spans="1:42">
      <c r="A1983" s="23">
        <v>1982</v>
      </c>
      <c r="B1983" s="96" t="s">
        <v>2503</v>
      </c>
      <c r="C1983" s="96" t="s">
        <v>1793</v>
      </c>
      <c r="D1983" s="23" t="s">
        <v>1060</v>
      </c>
      <c r="E1983" s="23" t="s">
        <v>701</v>
      </c>
      <c r="F1983" s="23" t="s">
        <v>1064</v>
      </c>
      <c r="G1983" s="96">
        <v>48</v>
      </c>
      <c r="H1983" s="24" t="s">
        <v>2940</v>
      </c>
      <c r="I1983" s="96" t="s">
        <v>123</v>
      </c>
      <c r="J1983" s="96" t="s">
        <v>138</v>
      </c>
      <c r="K1983" s="24">
        <v>10964</v>
      </c>
      <c r="L1983" s="24">
        <v>0</v>
      </c>
      <c r="M1983" s="24">
        <v>1</v>
      </c>
      <c r="Y1983" s="24" t="s">
        <v>2364</v>
      </c>
      <c r="AA1983" s="96" t="s">
        <v>2508</v>
      </c>
      <c r="AC1983" s="96" t="s">
        <v>2509</v>
      </c>
      <c r="AD1983" s="98" t="s">
        <v>2391</v>
      </c>
      <c r="AE1983" s="96">
        <v>16</v>
      </c>
      <c r="AF1983" s="96">
        <v>16</v>
      </c>
      <c r="AG1983" s="96">
        <v>10964</v>
      </c>
      <c r="AH1983" s="96">
        <v>0</v>
      </c>
      <c r="AI1983" s="96">
        <v>1</v>
      </c>
      <c r="AJ1983" s="96" t="s">
        <v>4825</v>
      </c>
      <c r="AK1983" s="96">
        <v>4</v>
      </c>
      <c r="AN1983" s="96">
        <v>0</v>
      </c>
      <c r="AO1983" s="96" t="s">
        <v>2365</v>
      </c>
      <c r="AP1983" s="96" t="s">
        <v>2452</v>
      </c>
    </row>
    <row r="1984" spans="1:42">
      <c r="A1984" s="23">
        <v>1983</v>
      </c>
      <c r="B1984" s="96" t="s">
        <v>2503</v>
      </c>
      <c r="C1984" s="96" t="s">
        <v>1793</v>
      </c>
      <c r="D1984" s="23" t="s">
        <v>1060</v>
      </c>
      <c r="E1984" s="23" t="s">
        <v>701</v>
      </c>
      <c r="F1984" s="23" t="s">
        <v>1064</v>
      </c>
      <c r="G1984" s="96">
        <v>48</v>
      </c>
      <c r="H1984" s="24" t="s">
        <v>2941</v>
      </c>
      <c r="I1984" s="96" t="s">
        <v>123</v>
      </c>
      <c r="J1984" s="96" t="s">
        <v>134</v>
      </c>
      <c r="K1984" s="24">
        <v>20481</v>
      </c>
      <c r="L1984" s="24">
        <v>10</v>
      </c>
      <c r="M1984" s="24">
        <v>2</v>
      </c>
      <c r="Y1984" s="24" t="s">
        <v>2364</v>
      </c>
      <c r="AA1984" s="96" t="s">
        <v>2508</v>
      </c>
      <c r="AC1984" s="96" t="s">
        <v>2509</v>
      </c>
      <c r="AD1984" s="98" t="s">
        <v>2363</v>
      </c>
      <c r="AE1984" s="96">
        <v>4</v>
      </c>
      <c r="AF1984" s="96">
        <v>1</v>
      </c>
      <c r="AG1984" s="96">
        <v>20481</v>
      </c>
      <c r="AH1984" s="96">
        <v>10</v>
      </c>
      <c r="AI1984" s="96">
        <v>2</v>
      </c>
      <c r="AJ1984" s="96" t="s">
        <v>4826</v>
      </c>
      <c r="AK1984" s="96">
        <v>4</v>
      </c>
      <c r="AN1984" s="96">
        <v>0</v>
      </c>
      <c r="AO1984" s="96" t="s">
        <v>2365</v>
      </c>
      <c r="AP1984" s="96" t="s">
        <v>2453</v>
      </c>
    </row>
    <row r="1985" spans="1:42">
      <c r="A1985" s="23">
        <v>1984</v>
      </c>
      <c r="B1985" s="96" t="s">
        <v>2503</v>
      </c>
      <c r="C1985" s="96" t="s">
        <v>1793</v>
      </c>
      <c r="D1985" s="23" t="s">
        <v>1060</v>
      </c>
      <c r="E1985" s="23" t="s">
        <v>701</v>
      </c>
      <c r="F1985" s="23" t="s">
        <v>1064</v>
      </c>
      <c r="G1985" s="96">
        <v>48</v>
      </c>
      <c r="H1985" s="24" t="s">
        <v>2942</v>
      </c>
      <c r="I1985" s="96" t="s">
        <v>123</v>
      </c>
      <c r="J1985" s="96" t="s">
        <v>138</v>
      </c>
      <c r="K1985" s="24">
        <v>10965</v>
      </c>
      <c r="L1985" s="24">
        <v>0</v>
      </c>
      <c r="M1985" s="24">
        <v>1</v>
      </c>
      <c r="Y1985" s="24" t="s">
        <v>2364</v>
      </c>
      <c r="AA1985" s="96" t="s">
        <v>2508</v>
      </c>
      <c r="AC1985" s="96" t="s">
        <v>2509</v>
      </c>
      <c r="AD1985" s="98" t="s">
        <v>2391</v>
      </c>
      <c r="AE1985" s="96">
        <v>16</v>
      </c>
      <c r="AF1985" s="96">
        <v>16</v>
      </c>
      <c r="AG1985" s="96">
        <v>10965</v>
      </c>
      <c r="AH1985" s="96">
        <v>0</v>
      </c>
      <c r="AI1985" s="96">
        <v>1</v>
      </c>
      <c r="AJ1985" s="96" t="s">
        <v>4827</v>
      </c>
      <c r="AK1985" s="96">
        <v>4</v>
      </c>
      <c r="AN1985" s="96">
        <v>0</v>
      </c>
      <c r="AO1985" s="96" t="s">
        <v>2365</v>
      </c>
      <c r="AP1985" s="96" t="s">
        <v>2454</v>
      </c>
    </row>
    <row r="1986" spans="1:42">
      <c r="A1986" s="23">
        <v>1985</v>
      </c>
      <c r="B1986" s="96" t="s">
        <v>2503</v>
      </c>
      <c r="C1986" s="96" t="s">
        <v>1793</v>
      </c>
      <c r="D1986" s="23" t="s">
        <v>1060</v>
      </c>
      <c r="E1986" s="23" t="s">
        <v>701</v>
      </c>
      <c r="F1986" s="23" t="s">
        <v>1064</v>
      </c>
      <c r="G1986" s="96">
        <v>48</v>
      </c>
      <c r="H1986" s="24" t="s">
        <v>2943</v>
      </c>
      <c r="I1986" s="96" t="s">
        <v>123</v>
      </c>
      <c r="J1986" s="96" t="s">
        <v>134</v>
      </c>
      <c r="K1986" s="24">
        <v>20481</v>
      </c>
      <c r="L1986" s="24">
        <v>12</v>
      </c>
      <c r="M1986" s="24">
        <v>2</v>
      </c>
      <c r="Y1986" s="24" t="s">
        <v>2364</v>
      </c>
      <c r="AA1986" s="96" t="s">
        <v>2508</v>
      </c>
      <c r="AC1986" s="96" t="s">
        <v>2509</v>
      </c>
      <c r="AD1986" s="98" t="s">
        <v>2363</v>
      </c>
      <c r="AE1986" s="96">
        <v>4</v>
      </c>
      <c r="AF1986" s="96">
        <v>1</v>
      </c>
      <c r="AG1986" s="96">
        <v>20481</v>
      </c>
      <c r="AH1986" s="96">
        <v>12</v>
      </c>
      <c r="AI1986" s="96">
        <v>2</v>
      </c>
      <c r="AJ1986" s="96" t="s">
        <v>4828</v>
      </c>
      <c r="AK1986" s="96">
        <v>4</v>
      </c>
      <c r="AN1986" s="96">
        <v>0</v>
      </c>
      <c r="AO1986" s="96" t="s">
        <v>2365</v>
      </c>
      <c r="AP1986" s="96" t="s">
        <v>2455</v>
      </c>
    </row>
    <row r="1987" spans="1:42">
      <c r="A1987" s="23">
        <v>1986</v>
      </c>
      <c r="B1987" s="96" t="s">
        <v>2503</v>
      </c>
      <c r="C1987" s="96" t="s">
        <v>1793</v>
      </c>
      <c r="D1987" s="23" t="s">
        <v>1060</v>
      </c>
      <c r="E1987" s="23" t="s">
        <v>701</v>
      </c>
      <c r="F1987" s="23" t="s">
        <v>1064</v>
      </c>
      <c r="G1987" s="96">
        <v>48</v>
      </c>
      <c r="H1987" s="24" t="s">
        <v>2944</v>
      </c>
      <c r="I1987" s="96" t="s">
        <v>123</v>
      </c>
      <c r="J1987" s="96" t="s">
        <v>138</v>
      </c>
      <c r="K1987" s="24">
        <v>10966</v>
      </c>
      <c r="L1987" s="24">
        <v>0</v>
      </c>
      <c r="M1987" s="24">
        <v>1</v>
      </c>
      <c r="Y1987" s="24" t="s">
        <v>2364</v>
      </c>
      <c r="AA1987" s="96" t="s">
        <v>2508</v>
      </c>
      <c r="AC1987" s="96" t="s">
        <v>2509</v>
      </c>
      <c r="AD1987" s="98" t="s">
        <v>2391</v>
      </c>
      <c r="AE1987" s="96">
        <v>16</v>
      </c>
      <c r="AF1987" s="96">
        <v>16</v>
      </c>
      <c r="AG1987" s="96">
        <v>10966</v>
      </c>
      <c r="AH1987" s="96">
        <v>0</v>
      </c>
      <c r="AI1987" s="96">
        <v>1</v>
      </c>
      <c r="AJ1987" s="96" t="s">
        <v>4829</v>
      </c>
      <c r="AK1987" s="96">
        <v>4</v>
      </c>
      <c r="AN1987" s="96">
        <v>0</v>
      </c>
      <c r="AO1987" s="96" t="s">
        <v>2365</v>
      </c>
      <c r="AP1987" s="96" t="s">
        <v>2456</v>
      </c>
    </row>
    <row r="1988" spans="1:42">
      <c r="A1988" s="23">
        <v>1987</v>
      </c>
      <c r="B1988" s="96" t="s">
        <v>2503</v>
      </c>
      <c r="C1988" s="96" t="s">
        <v>1793</v>
      </c>
      <c r="D1988" s="23" t="s">
        <v>1060</v>
      </c>
      <c r="E1988" s="23" t="s">
        <v>701</v>
      </c>
      <c r="F1988" s="23" t="s">
        <v>1064</v>
      </c>
      <c r="G1988" s="96">
        <v>48</v>
      </c>
      <c r="H1988" s="24" t="s">
        <v>2945</v>
      </c>
      <c r="I1988" s="96" t="s">
        <v>123</v>
      </c>
      <c r="J1988" s="96" t="s">
        <v>134</v>
      </c>
      <c r="K1988" s="24">
        <v>20481</v>
      </c>
      <c r="L1988" s="24">
        <v>14</v>
      </c>
      <c r="M1988" s="24">
        <v>2</v>
      </c>
      <c r="Y1988" s="24" t="s">
        <v>2364</v>
      </c>
      <c r="AA1988" s="96" t="s">
        <v>2508</v>
      </c>
      <c r="AC1988" s="96" t="s">
        <v>2509</v>
      </c>
      <c r="AD1988" s="98" t="s">
        <v>2363</v>
      </c>
      <c r="AE1988" s="96">
        <v>4</v>
      </c>
      <c r="AF1988" s="96">
        <v>1</v>
      </c>
      <c r="AG1988" s="96">
        <v>20481</v>
      </c>
      <c r="AH1988" s="96">
        <v>14</v>
      </c>
      <c r="AI1988" s="96">
        <v>2</v>
      </c>
      <c r="AJ1988" s="96" t="s">
        <v>4830</v>
      </c>
      <c r="AK1988" s="96">
        <v>4</v>
      </c>
      <c r="AN1988" s="96">
        <v>0</v>
      </c>
      <c r="AO1988" s="96" t="s">
        <v>2365</v>
      </c>
      <c r="AP1988" s="96" t="s">
        <v>2457</v>
      </c>
    </row>
    <row r="1989" spans="1:42">
      <c r="A1989" s="23">
        <v>1988</v>
      </c>
      <c r="B1989" s="96" t="s">
        <v>2503</v>
      </c>
      <c r="C1989" s="96" t="s">
        <v>1793</v>
      </c>
      <c r="D1989" s="23" t="s">
        <v>1060</v>
      </c>
      <c r="E1989" s="23" t="s">
        <v>701</v>
      </c>
      <c r="F1989" s="23" t="s">
        <v>1064</v>
      </c>
      <c r="G1989" s="96">
        <v>48</v>
      </c>
      <c r="H1989" s="24" t="s">
        <v>2946</v>
      </c>
      <c r="I1989" s="96" t="s">
        <v>123</v>
      </c>
      <c r="J1989" s="96" t="s">
        <v>138</v>
      </c>
      <c r="K1989" s="24">
        <v>10967</v>
      </c>
      <c r="L1989" s="24">
        <v>0</v>
      </c>
      <c r="M1989" s="24">
        <v>1</v>
      </c>
      <c r="Y1989" s="24" t="s">
        <v>2364</v>
      </c>
      <c r="AA1989" s="96" t="s">
        <v>2508</v>
      </c>
      <c r="AC1989" s="96" t="s">
        <v>2509</v>
      </c>
      <c r="AD1989" s="98" t="s">
        <v>2391</v>
      </c>
      <c r="AE1989" s="96">
        <v>16</v>
      </c>
      <c r="AF1989" s="96">
        <v>16</v>
      </c>
      <c r="AG1989" s="96">
        <v>10967</v>
      </c>
      <c r="AH1989" s="96">
        <v>0</v>
      </c>
      <c r="AI1989" s="96">
        <v>1</v>
      </c>
      <c r="AJ1989" s="96" t="s">
        <v>4831</v>
      </c>
      <c r="AK1989" s="96">
        <v>4</v>
      </c>
      <c r="AN1989" s="96">
        <v>0</v>
      </c>
      <c r="AO1989" s="96" t="s">
        <v>2365</v>
      </c>
      <c r="AP1989" s="96" t="s">
        <v>2458</v>
      </c>
    </row>
    <row r="1990" spans="1:42">
      <c r="A1990" s="23">
        <v>1989</v>
      </c>
      <c r="B1990" s="96" t="s">
        <v>2503</v>
      </c>
      <c r="C1990" s="96" t="s">
        <v>1793</v>
      </c>
      <c r="D1990" s="23" t="s">
        <v>1060</v>
      </c>
      <c r="E1990" s="23" t="s">
        <v>701</v>
      </c>
      <c r="F1990" s="23" t="s">
        <v>1064</v>
      </c>
      <c r="G1990" s="96">
        <v>48</v>
      </c>
      <c r="H1990" s="24" t="s">
        <v>2947</v>
      </c>
      <c r="I1990" s="96" t="s">
        <v>123</v>
      </c>
      <c r="J1990" s="96" t="s">
        <v>134</v>
      </c>
      <c r="K1990" s="24">
        <v>20482</v>
      </c>
      <c r="L1990" s="24">
        <v>0</v>
      </c>
      <c r="M1990" s="24">
        <v>2</v>
      </c>
      <c r="Y1990" s="24" t="s">
        <v>2364</v>
      </c>
      <c r="AA1990" s="96" t="s">
        <v>2508</v>
      </c>
      <c r="AC1990" s="96" t="s">
        <v>2509</v>
      </c>
      <c r="AD1990" s="98" t="s">
        <v>2363</v>
      </c>
      <c r="AE1990" s="96">
        <v>4</v>
      </c>
      <c r="AF1990" s="96">
        <v>1</v>
      </c>
      <c r="AG1990" s="96">
        <v>20482</v>
      </c>
      <c r="AH1990" s="96">
        <v>0</v>
      </c>
      <c r="AI1990" s="96">
        <v>2</v>
      </c>
      <c r="AJ1990" s="96" t="s">
        <v>4832</v>
      </c>
      <c r="AK1990" s="96">
        <v>4</v>
      </c>
      <c r="AN1990" s="96">
        <v>0</v>
      </c>
      <c r="AO1990" s="96" t="s">
        <v>2365</v>
      </c>
      <c r="AP1990" s="96" t="s">
        <v>2459</v>
      </c>
    </row>
    <row r="1991" spans="1:42">
      <c r="A1991" s="23">
        <v>1990</v>
      </c>
      <c r="B1991" s="96" t="s">
        <v>2503</v>
      </c>
      <c r="C1991" s="96" t="s">
        <v>1793</v>
      </c>
      <c r="D1991" s="23" t="s">
        <v>1060</v>
      </c>
      <c r="E1991" s="23" t="s">
        <v>701</v>
      </c>
      <c r="F1991" s="23" t="s">
        <v>1064</v>
      </c>
      <c r="G1991" s="96">
        <v>48</v>
      </c>
      <c r="H1991" s="24" t="s">
        <v>2728</v>
      </c>
      <c r="I1991" s="96" t="s">
        <v>121</v>
      </c>
      <c r="J1991" s="96" t="s">
        <v>134</v>
      </c>
      <c r="K1991" s="24">
        <v>20482</v>
      </c>
      <c r="L1991" s="24">
        <v>2</v>
      </c>
      <c r="M1991" s="24">
        <v>1</v>
      </c>
      <c r="Y1991" s="24" t="s">
        <v>2364</v>
      </c>
      <c r="AA1991" s="96" t="s">
        <v>2504</v>
      </c>
      <c r="AC1991" s="96" t="s">
        <v>2505</v>
      </c>
      <c r="AD1991" s="98" t="s">
        <v>2363</v>
      </c>
      <c r="AE1991" s="96">
        <v>4</v>
      </c>
      <c r="AF1991" s="96">
        <v>1</v>
      </c>
      <c r="AG1991" s="96">
        <v>20482</v>
      </c>
      <c r="AH1991" s="96">
        <v>2</v>
      </c>
      <c r="AI1991" s="96">
        <v>1</v>
      </c>
      <c r="AJ1991" s="96" t="s">
        <v>4833</v>
      </c>
      <c r="AK1991" s="96">
        <v>4</v>
      </c>
      <c r="AN1991" s="96">
        <v>0</v>
      </c>
      <c r="AO1991" s="96" t="s">
        <v>2365</v>
      </c>
      <c r="AP1991" s="96" t="s">
        <v>2460</v>
      </c>
    </row>
    <row r="1992" spans="1:42">
      <c r="A1992" s="23">
        <v>1991</v>
      </c>
      <c r="B1992" s="96" t="s">
        <v>2503</v>
      </c>
      <c r="C1992" s="96" t="s">
        <v>1793</v>
      </c>
      <c r="D1992" s="23" t="s">
        <v>1060</v>
      </c>
      <c r="E1992" s="23" t="s">
        <v>701</v>
      </c>
      <c r="F1992" s="23" t="s">
        <v>1064</v>
      </c>
      <c r="G1992" s="96">
        <v>48</v>
      </c>
      <c r="H1992" s="24" t="s">
        <v>2729</v>
      </c>
      <c r="I1992" s="96" t="s">
        <v>121</v>
      </c>
      <c r="J1992" s="96" t="s">
        <v>134</v>
      </c>
      <c r="K1992" s="24">
        <v>20482</v>
      </c>
      <c r="L1992" s="24">
        <v>4</v>
      </c>
      <c r="M1992" s="24">
        <v>1</v>
      </c>
      <c r="Y1992" s="24" t="s">
        <v>2364</v>
      </c>
      <c r="AA1992" s="96" t="s">
        <v>2504</v>
      </c>
      <c r="AC1992" s="96" t="s">
        <v>2505</v>
      </c>
      <c r="AD1992" s="98" t="s">
        <v>2363</v>
      </c>
      <c r="AE1992" s="96">
        <v>4</v>
      </c>
      <c r="AF1992" s="96">
        <v>1</v>
      </c>
      <c r="AG1992" s="96">
        <v>20482</v>
      </c>
      <c r="AH1992" s="96">
        <v>4</v>
      </c>
      <c r="AI1992" s="96">
        <v>1</v>
      </c>
      <c r="AJ1992" s="96" t="s">
        <v>4834</v>
      </c>
      <c r="AK1992" s="96">
        <v>4</v>
      </c>
      <c r="AN1992" s="96">
        <v>0</v>
      </c>
      <c r="AO1992" s="96" t="s">
        <v>2365</v>
      </c>
      <c r="AP1992" s="96" t="s">
        <v>2461</v>
      </c>
    </row>
    <row r="1993" spans="1:42">
      <c r="A1993" s="23">
        <v>1992</v>
      </c>
      <c r="B1993" s="96" t="s">
        <v>2503</v>
      </c>
      <c r="C1993" s="96" t="s">
        <v>1793</v>
      </c>
      <c r="D1993" s="23" t="s">
        <v>1060</v>
      </c>
      <c r="E1993" s="23" t="s">
        <v>701</v>
      </c>
      <c r="F1993" s="23" t="s">
        <v>1064</v>
      </c>
      <c r="G1993" s="96">
        <v>48</v>
      </c>
      <c r="H1993" s="24" t="s">
        <v>2730</v>
      </c>
      <c r="I1993" s="96" t="s">
        <v>121</v>
      </c>
      <c r="J1993" s="96" t="s">
        <v>134</v>
      </c>
      <c r="K1993" s="24">
        <v>20482</v>
      </c>
      <c r="L1993" s="24">
        <v>6</v>
      </c>
      <c r="M1993" s="24">
        <v>1</v>
      </c>
      <c r="Y1993" s="24" t="s">
        <v>2364</v>
      </c>
      <c r="AA1993" s="96" t="s">
        <v>2504</v>
      </c>
      <c r="AC1993" s="96" t="s">
        <v>2505</v>
      </c>
      <c r="AD1993" s="98" t="s">
        <v>2363</v>
      </c>
      <c r="AE1993" s="96">
        <v>4</v>
      </c>
      <c r="AF1993" s="96">
        <v>1</v>
      </c>
      <c r="AG1993" s="96">
        <v>20482</v>
      </c>
      <c r="AH1993" s="96">
        <v>6</v>
      </c>
      <c r="AI1993" s="96">
        <v>1</v>
      </c>
      <c r="AJ1993" s="96" t="s">
        <v>4835</v>
      </c>
      <c r="AK1993" s="96">
        <v>4</v>
      </c>
      <c r="AN1993" s="96">
        <v>0</v>
      </c>
      <c r="AO1993" s="96" t="s">
        <v>2365</v>
      </c>
      <c r="AP1993" s="96" t="s">
        <v>2462</v>
      </c>
    </row>
    <row r="1994" spans="1:42">
      <c r="A1994" s="23">
        <v>1993</v>
      </c>
      <c r="B1994" s="96" t="s">
        <v>2503</v>
      </c>
      <c r="C1994" s="96" t="s">
        <v>1793</v>
      </c>
      <c r="D1994" s="23" t="s">
        <v>1060</v>
      </c>
      <c r="E1994" s="23" t="s">
        <v>701</v>
      </c>
      <c r="F1994" s="23" t="s">
        <v>1064</v>
      </c>
      <c r="G1994" s="96">
        <v>48</v>
      </c>
      <c r="H1994" s="24" t="s">
        <v>2731</v>
      </c>
      <c r="I1994" s="96" t="s">
        <v>121</v>
      </c>
      <c r="J1994" s="96" t="s">
        <v>134</v>
      </c>
      <c r="K1994" s="24">
        <v>20482</v>
      </c>
      <c r="L1994" s="24">
        <v>8</v>
      </c>
      <c r="M1994" s="24">
        <v>1</v>
      </c>
      <c r="Y1994" s="24" t="s">
        <v>2364</v>
      </c>
      <c r="AA1994" s="96" t="s">
        <v>2504</v>
      </c>
      <c r="AC1994" s="96" t="s">
        <v>2505</v>
      </c>
      <c r="AD1994" s="98" t="s">
        <v>2363</v>
      </c>
      <c r="AE1994" s="96">
        <v>4</v>
      </c>
      <c r="AF1994" s="96">
        <v>1</v>
      </c>
      <c r="AG1994" s="96">
        <v>20482</v>
      </c>
      <c r="AH1994" s="96">
        <v>8</v>
      </c>
      <c r="AI1994" s="96">
        <v>1</v>
      </c>
      <c r="AJ1994" s="96" t="s">
        <v>4836</v>
      </c>
      <c r="AK1994" s="96">
        <v>4</v>
      </c>
      <c r="AN1994" s="96">
        <v>0</v>
      </c>
      <c r="AO1994" s="96" t="s">
        <v>2365</v>
      </c>
      <c r="AP1994" s="96" t="s">
        <v>2463</v>
      </c>
    </row>
    <row r="1995" spans="1:42">
      <c r="A1995" s="23">
        <v>1994</v>
      </c>
      <c r="B1995" s="96" t="s">
        <v>2503</v>
      </c>
      <c r="C1995" s="96" t="s">
        <v>1793</v>
      </c>
      <c r="D1995" s="23" t="s">
        <v>1063</v>
      </c>
      <c r="E1995" s="23" t="s">
        <v>737</v>
      </c>
      <c r="F1995" s="23" t="s">
        <v>1067</v>
      </c>
      <c r="G1995" s="96">
        <v>49</v>
      </c>
      <c r="H1995" s="24" t="s">
        <v>2694</v>
      </c>
      <c r="I1995" s="96" t="s">
        <v>122</v>
      </c>
      <c r="J1995" s="96" t="s">
        <v>134</v>
      </c>
      <c r="K1995" s="24">
        <v>20491</v>
      </c>
      <c r="L1995" s="24">
        <v>0</v>
      </c>
      <c r="M1995" s="24">
        <v>2</v>
      </c>
      <c r="Y1995" s="24" t="s">
        <v>2364</v>
      </c>
      <c r="AA1995" s="96" t="s">
        <v>2506</v>
      </c>
      <c r="AC1995" s="96" t="s">
        <v>2507</v>
      </c>
      <c r="AD1995" s="98" t="s">
        <v>2363</v>
      </c>
      <c r="AE1995" s="96">
        <v>4</v>
      </c>
      <c r="AF1995" s="96">
        <v>1</v>
      </c>
      <c r="AG1995" s="96">
        <v>20491</v>
      </c>
      <c r="AH1995" s="96">
        <v>0</v>
      </c>
      <c r="AI1995" s="96">
        <v>2</v>
      </c>
      <c r="AJ1995" s="96" t="s">
        <v>4837</v>
      </c>
      <c r="AK1995" s="96">
        <v>4</v>
      </c>
      <c r="AN1995" s="96">
        <v>0</v>
      </c>
      <c r="AO1995" s="96" t="s">
        <v>2365</v>
      </c>
      <c r="AP1995" s="96" t="s">
        <v>2390</v>
      </c>
    </row>
    <row r="1996" spans="1:42">
      <c r="A1996" s="23">
        <v>1995</v>
      </c>
      <c r="B1996" s="96" t="s">
        <v>2503</v>
      </c>
      <c r="C1996" s="96" t="s">
        <v>1793</v>
      </c>
      <c r="D1996" s="23" t="s">
        <v>1063</v>
      </c>
      <c r="E1996" s="23" t="s">
        <v>737</v>
      </c>
      <c r="F1996" s="23" t="s">
        <v>1067</v>
      </c>
      <c r="G1996" s="96">
        <v>49</v>
      </c>
      <c r="H1996" s="24" t="s">
        <v>2727</v>
      </c>
      <c r="I1996" s="96" t="s">
        <v>122</v>
      </c>
      <c r="J1996" s="96" t="s">
        <v>134</v>
      </c>
      <c r="K1996" s="24">
        <v>20491</v>
      </c>
      <c r="L1996" s="24">
        <v>2</v>
      </c>
      <c r="M1996" s="24">
        <v>2</v>
      </c>
      <c r="Y1996" s="24" t="s">
        <v>2364</v>
      </c>
      <c r="AA1996" s="96" t="s">
        <v>2506</v>
      </c>
      <c r="AC1996" s="96" t="s">
        <v>2507</v>
      </c>
      <c r="AD1996" s="98" t="s">
        <v>2363</v>
      </c>
      <c r="AE1996" s="96">
        <v>4</v>
      </c>
      <c r="AF1996" s="96">
        <v>1</v>
      </c>
      <c r="AG1996" s="96">
        <v>20491</v>
      </c>
      <c r="AH1996" s="96">
        <v>2</v>
      </c>
      <c r="AI1996" s="96">
        <v>2</v>
      </c>
      <c r="AJ1996" s="96" t="s">
        <v>4838</v>
      </c>
      <c r="AK1996" s="96">
        <v>4</v>
      </c>
      <c r="AN1996" s="96">
        <v>0</v>
      </c>
      <c r="AO1996" s="96" t="s">
        <v>2365</v>
      </c>
      <c r="AP1996" s="96" t="s">
        <v>2451</v>
      </c>
    </row>
    <row r="1997" spans="1:42">
      <c r="A1997" s="23">
        <v>1996</v>
      </c>
      <c r="B1997" s="96" t="s">
        <v>2503</v>
      </c>
      <c r="C1997" s="96" t="s">
        <v>1793</v>
      </c>
      <c r="D1997" s="23" t="s">
        <v>1063</v>
      </c>
      <c r="E1997" s="23" t="s">
        <v>737</v>
      </c>
      <c r="F1997" s="23" t="s">
        <v>1067</v>
      </c>
      <c r="G1997" s="96">
        <v>49</v>
      </c>
      <c r="H1997" s="24" t="s">
        <v>2732</v>
      </c>
      <c r="I1997" s="96" t="s">
        <v>121</v>
      </c>
      <c r="J1997" s="96" t="s">
        <v>134</v>
      </c>
      <c r="K1997" s="24">
        <v>20491</v>
      </c>
      <c r="L1997" s="24">
        <v>4</v>
      </c>
      <c r="M1997" s="24">
        <v>1</v>
      </c>
      <c r="Y1997" s="24" t="s">
        <v>2364</v>
      </c>
      <c r="AA1997" s="96" t="s">
        <v>2504</v>
      </c>
      <c r="AC1997" s="96" t="s">
        <v>2505</v>
      </c>
      <c r="AD1997" s="98" t="s">
        <v>2363</v>
      </c>
      <c r="AE1997" s="96">
        <v>4</v>
      </c>
      <c r="AF1997" s="96">
        <v>1</v>
      </c>
      <c r="AG1997" s="96">
        <v>20491</v>
      </c>
      <c r="AH1997" s="96">
        <v>4</v>
      </c>
      <c r="AI1997" s="96">
        <v>1</v>
      </c>
      <c r="AJ1997" s="96" t="s">
        <v>4839</v>
      </c>
      <c r="AK1997" s="96">
        <v>4</v>
      </c>
      <c r="AN1997" s="96">
        <v>0</v>
      </c>
      <c r="AO1997" s="96" t="s">
        <v>2365</v>
      </c>
      <c r="AP1997" s="96" t="s">
        <v>2464</v>
      </c>
    </row>
    <row r="1998" spans="1:42">
      <c r="A1998" s="23">
        <v>1997</v>
      </c>
      <c r="B1998" s="96" t="s">
        <v>2503</v>
      </c>
      <c r="C1998" s="96" t="s">
        <v>1793</v>
      </c>
      <c r="D1998" s="23" t="s">
        <v>1063</v>
      </c>
      <c r="E1998" s="23" t="s">
        <v>737</v>
      </c>
      <c r="F1998" s="23" t="s">
        <v>1067</v>
      </c>
      <c r="G1998" s="96">
        <v>49</v>
      </c>
      <c r="H1998" s="24" t="s">
        <v>2733</v>
      </c>
      <c r="I1998" s="96" t="s">
        <v>121</v>
      </c>
      <c r="J1998" s="96" t="s">
        <v>134</v>
      </c>
      <c r="K1998" s="24">
        <v>20491</v>
      </c>
      <c r="L1998" s="24">
        <v>6</v>
      </c>
      <c r="M1998" s="24">
        <v>1</v>
      </c>
      <c r="Y1998" s="24" t="s">
        <v>2364</v>
      </c>
      <c r="AA1998" s="96" t="s">
        <v>2504</v>
      </c>
      <c r="AC1998" s="96" t="s">
        <v>2505</v>
      </c>
      <c r="AD1998" s="98" t="s">
        <v>2363</v>
      </c>
      <c r="AE1998" s="96">
        <v>4</v>
      </c>
      <c r="AF1998" s="96">
        <v>1</v>
      </c>
      <c r="AG1998" s="96">
        <v>20491</v>
      </c>
      <c r="AH1998" s="96">
        <v>6</v>
      </c>
      <c r="AI1998" s="96">
        <v>1</v>
      </c>
      <c r="AJ1998" s="96" t="s">
        <v>4840</v>
      </c>
      <c r="AK1998" s="96">
        <v>4</v>
      </c>
      <c r="AN1998" s="96">
        <v>0</v>
      </c>
      <c r="AO1998" s="96" t="s">
        <v>2365</v>
      </c>
      <c r="AP1998" s="96" t="s">
        <v>2465</v>
      </c>
    </row>
    <row r="1999" spans="1:42">
      <c r="A1999" s="23">
        <v>1998</v>
      </c>
      <c r="B1999" s="96" t="s">
        <v>2503</v>
      </c>
      <c r="C1999" s="96" t="s">
        <v>1793</v>
      </c>
      <c r="D1999" s="23" t="s">
        <v>1063</v>
      </c>
      <c r="E1999" s="23" t="s">
        <v>737</v>
      </c>
      <c r="F1999" s="23" t="s">
        <v>1067</v>
      </c>
      <c r="G1999" s="96">
        <v>49</v>
      </c>
      <c r="H1999" s="24" t="s">
        <v>2730</v>
      </c>
      <c r="I1999" s="96" t="s">
        <v>121</v>
      </c>
      <c r="J1999" s="96" t="s">
        <v>134</v>
      </c>
      <c r="K1999" s="24">
        <v>20491</v>
      </c>
      <c r="L1999" s="24">
        <v>8</v>
      </c>
      <c r="M1999" s="24">
        <v>1</v>
      </c>
      <c r="Y1999" s="24" t="s">
        <v>2364</v>
      </c>
      <c r="AA1999" s="96" t="s">
        <v>2504</v>
      </c>
      <c r="AC1999" s="96" t="s">
        <v>2505</v>
      </c>
      <c r="AD1999" s="98" t="s">
        <v>2363</v>
      </c>
      <c r="AE1999" s="96">
        <v>4</v>
      </c>
      <c r="AF1999" s="96">
        <v>1</v>
      </c>
      <c r="AG1999" s="96">
        <v>20491</v>
      </c>
      <c r="AH1999" s="96">
        <v>8</v>
      </c>
      <c r="AI1999" s="96">
        <v>1</v>
      </c>
      <c r="AJ1999" s="96" t="s">
        <v>4841</v>
      </c>
      <c r="AK1999" s="96">
        <v>4</v>
      </c>
      <c r="AN1999" s="96">
        <v>0</v>
      </c>
      <c r="AO1999" s="96" t="s">
        <v>2365</v>
      </c>
      <c r="AP1999" s="96" t="s">
        <v>2462</v>
      </c>
    </row>
    <row r="2000" spans="1:42">
      <c r="A2000" s="23">
        <v>1999</v>
      </c>
      <c r="B2000" s="96" t="s">
        <v>2503</v>
      </c>
      <c r="C2000" s="96" t="s">
        <v>1793</v>
      </c>
      <c r="D2000" s="23" t="s">
        <v>1063</v>
      </c>
      <c r="E2000" s="23" t="s">
        <v>737</v>
      </c>
      <c r="F2000" s="23" t="s">
        <v>1067</v>
      </c>
      <c r="G2000" s="96">
        <v>49</v>
      </c>
      <c r="H2000" s="24" t="s">
        <v>2731</v>
      </c>
      <c r="I2000" s="96" t="s">
        <v>121</v>
      </c>
      <c r="J2000" s="96" t="s">
        <v>134</v>
      </c>
      <c r="K2000" s="24">
        <v>20491</v>
      </c>
      <c r="L2000" s="24">
        <v>10</v>
      </c>
      <c r="M2000" s="24">
        <v>1</v>
      </c>
      <c r="Y2000" s="24" t="s">
        <v>2364</v>
      </c>
      <c r="AA2000" s="96" t="s">
        <v>2504</v>
      </c>
      <c r="AC2000" s="96" t="s">
        <v>2505</v>
      </c>
      <c r="AD2000" s="98" t="s">
        <v>2363</v>
      </c>
      <c r="AE2000" s="96">
        <v>4</v>
      </c>
      <c r="AF2000" s="96">
        <v>1</v>
      </c>
      <c r="AG2000" s="96">
        <v>20491</v>
      </c>
      <c r="AH2000" s="96">
        <v>10</v>
      </c>
      <c r="AI2000" s="96">
        <v>1</v>
      </c>
      <c r="AJ2000" s="96" t="s">
        <v>4842</v>
      </c>
      <c r="AK2000" s="96">
        <v>4</v>
      </c>
      <c r="AN2000" s="96">
        <v>0</v>
      </c>
      <c r="AO2000" s="96" t="s">
        <v>2365</v>
      </c>
      <c r="AP2000" s="96" t="s">
        <v>2463</v>
      </c>
    </row>
    <row r="2001" spans="1:42">
      <c r="A2001" s="23">
        <v>2000</v>
      </c>
      <c r="B2001" s="96" t="s">
        <v>2503</v>
      </c>
      <c r="C2001" s="96" t="s">
        <v>1793</v>
      </c>
      <c r="D2001" s="23" t="s">
        <v>1063</v>
      </c>
      <c r="E2001" s="23" t="s">
        <v>737</v>
      </c>
      <c r="F2001" s="23" t="s">
        <v>1069</v>
      </c>
      <c r="G2001" s="96">
        <v>50</v>
      </c>
      <c r="H2001" s="24" t="s">
        <v>2694</v>
      </c>
      <c r="I2001" s="96" t="s">
        <v>122</v>
      </c>
      <c r="J2001" s="96" t="s">
        <v>134</v>
      </c>
      <c r="K2001" s="24">
        <v>20501</v>
      </c>
      <c r="L2001" s="24">
        <v>0</v>
      </c>
      <c r="M2001" s="24">
        <v>2</v>
      </c>
      <c r="Y2001" s="24" t="s">
        <v>2364</v>
      </c>
      <c r="AA2001" s="96" t="s">
        <v>2506</v>
      </c>
      <c r="AC2001" s="96" t="s">
        <v>2507</v>
      </c>
      <c r="AD2001" s="98" t="s">
        <v>2363</v>
      </c>
      <c r="AE2001" s="96">
        <v>4</v>
      </c>
      <c r="AF2001" s="96">
        <v>1</v>
      </c>
      <c r="AG2001" s="96">
        <v>20501</v>
      </c>
      <c r="AH2001" s="96">
        <v>0</v>
      </c>
      <c r="AI2001" s="96">
        <v>2</v>
      </c>
      <c r="AJ2001" s="96" t="s">
        <v>4843</v>
      </c>
      <c r="AK2001" s="96">
        <v>4</v>
      </c>
      <c r="AN2001" s="96">
        <v>0</v>
      </c>
      <c r="AO2001" s="96" t="s">
        <v>2365</v>
      </c>
      <c r="AP2001" s="96" t="s">
        <v>2390</v>
      </c>
    </row>
    <row r="2002" spans="1:42">
      <c r="A2002" s="23">
        <v>2001</v>
      </c>
      <c r="B2002" s="96" t="s">
        <v>2503</v>
      </c>
      <c r="C2002" s="96" t="s">
        <v>1793</v>
      </c>
      <c r="D2002" s="23" t="s">
        <v>1063</v>
      </c>
      <c r="E2002" s="23" t="s">
        <v>737</v>
      </c>
      <c r="F2002" s="23" t="s">
        <v>1069</v>
      </c>
      <c r="G2002" s="96">
        <v>50</v>
      </c>
      <c r="H2002" s="24" t="s">
        <v>2727</v>
      </c>
      <c r="I2002" s="96" t="s">
        <v>122</v>
      </c>
      <c r="J2002" s="96" t="s">
        <v>134</v>
      </c>
      <c r="K2002" s="24">
        <v>20501</v>
      </c>
      <c r="L2002" s="24">
        <v>2</v>
      </c>
      <c r="M2002" s="24">
        <v>2</v>
      </c>
      <c r="Y2002" s="24" t="s">
        <v>2364</v>
      </c>
      <c r="AA2002" s="96" t="s">
        <v>2506</v>
      </c>
      <c r="AC2002" s="96" t="s">
        <v>2507</v>
      </c>
      <c r="AD2002" s="98" t="s">
        <v>2363</v>
      </c>
      <c r="AE2002" s="96">
        <v>4</v>
      </c>
      <c r="AF2002" s="96">
        <v>1</v>
      </c>
      <c r="AG2002" s="96">
        <v>20501</v>
      </c>
      <c r="AH2002" s="96">
        <v>2</v>
      </c>
      <c r="AI2002" s="96">
        <v>2</v>
      </c>
      <c r="AJ2002" s="96" t="s">
        <v>4844</v>
      </c>
      <c r="AK2002" s="96">
        <v>4</v>
      </c>
      <c r="AN2002" s="96">
        <v>0</v>
      </c>
      <c r="AO2002" s="96" t="s">
        <v>2365</v>
      </c>
      <c r="AP2002" s="96" t="s">
        <v>2451</v>
      </c>
    </row>
    <row r="2003" spans="1:42">
      <c r="A2003" s="23">
        <v>2002</v>
      </c>
      <c r="B2003" s="96" t="s">
        <v>2503</v>
      </c>
      <c r="C2003" s="96" t="s">
        <v>1793</v>
      </c>
      <c r="D2003" s="23" t="s">
        <v>1063</v>
      </c>
      <c r="E2003" s="23" t="s">
        <v>737</v>
      </c>
      <c r="F2003" s="23" t="s">
        <v>1069</v>
      </c>
      <c r="G2003" s="96">
        <v>50</v>
      </c>
      <c r="H2003" s="24" t="s">
        <v>2732</v>
      </c>
      <c r="I2003" s="96" t="s">
        <v>121</v>
      </c>
      <c r="J2003" s="96" t="s">
        <v>134</v>
      </c>
      <c r="K2003" s="24">
        <v>20501</v>
      </c>
      <c r="L2003" s="24">
        <v>4</v>
      </c>
      <c r="M2003" s="24">
        <v>1</v>
      </c>
      <c r="Y2003" s="24" t="s">
        <v>2364</v>
      </c>
      <c r="AA2003" s="96" t="s">
        <v>2504</v>
      </c>
      <c r="AC2003" s="96" t="s">
        <v>2505</v>
      </c>
      <c r="AD2003" s="98" t="s">
        <v>2363</v>
      </c>
      <c r="AE2003" s="96">
        <v>4</v>
      </c>
      <c r="AF2003" s="96">
        <v>1</v>
      </c>
      <c r="AG2003" s="96">
        <v>20501</v>
      </c>
      <c r="AH2003" s="96">
        <v>4</v>
      </c>
      <c r="AI2003" s="96">
        <v>1</v>
      </c>
      <c r="AJ2003" s="96" t="s">
        <v>4845</v>
      </c>
      <c r="AK2003" s="96">
        <v>4</v>
      </c>
      <c r="AN2003" s="96">
        <v>0</v>
      </c>
      <c r="AO2003" s="96" t="s">
        <v>2365</v>
      </c>
      <c r="AP2003" s="96" t="s">
        <v>2464</v>
      </c>
    </row>
    <row r="2004" spans="1:42">
      <c r="A2004" s="23">
        <v>2003</v>
      </c>
      <c r="B2004" s="96" t="s">
        <v>2503</v>
      </c>
      <c r="C2004" s="96" t="s">
        <v>1793</v>
      </c>
      <c r="D2004" s="23" t="s">
        <v>1063</v>
      </c>
      <c r="E2004" s="23" t="s">
        <v>737</v>
      </c>
      <c r="F2004" s="23" t="s">
        <v>1069</v>
      </c>
      <c r="G2004" s="96">
        <v>50</v>
      </c>
      <c r="H2004" s="24" t="s">
        <v>2733</v>
      </c>
      <c r="I2004" s="96" t="s">
        <v>121</v>
      </c>
      <c r="J2004" s="96" t="s">
        <v>134</v>
      </c>
      <c r="K2004" s="24">
        <v>20501</v>
      </c>
      <c r="L2004" s="24">
        <v>6</v>
      </c>
      <c r="M2004" s="24">
        <v>1</v>
      </c>
      <c r="Y2004" s="24" t="s">
        <v>2364</v>
      </c>
      <c r="AA2004" s="96" t="s">
        <v>2504</v>
      </c>
      <c r="AC2004" s="96" t="s">
        <v>2505</v>
      </c>
      <c r="AD2004" s="98" t="s">
        <v>2363</v>
      </c>
      <c r="AE2004" s="96">
        <v>4</v>
      </c>
      <c r="AF2004" s="96">
        <v>1</v>
      </c>
      <c r="AG2004" s="96">
        <v>20501</v>
      </c>
      <c r="AH2004" s="96">
        <v>6</v>
      </c>
      <c r="AI2004" s="96">
        <v>1</v>
      </c>
      <c r="AJ2004" s="96" t="s">
        <v>4846</v>
      </c>
      <c r="AK2004" s="96">
        <v>4</v>
      </c>
      <c r="AN2004" s="96">
        <v>0</v>
      </c>
      <c r="AO2004" s="96" t="s">
        <v>2365</v>
      </c>
      <c r="AP2004" s="96" t="s">
        <v>2465</v>
      </c>
    </row>
    <row r="2005" spans="1:42">
      <c r="A2005" s="23">
        <v>2004</v>
      </c>
      <c r="B2005" s="96" t="s">
        <v>2503</v>
      </c>
      <c r="C2005" s="96" t="s">
        <v>1793</v>
      </c>
      <c r="D2005" s="23" t="s">
        <v>1063</v>
      </c>
      <c r="E2005" s="23" t="s">
        <v>737</v>
      </c>
      <c r="F2005" s="23" t="s">
        <v>1069</v>
      </c>
      <c r="G2005" s="96">
        <v>50</v>
      </c>
      <c r="H2005" s="24" t="s">
        <v>2730</v>
      </c>
      <c r="I2005" s="96" t="s">
        <v>121</v>
      </c>
      <c r="J2005" s="96" t="s">
        <v>134</v>
      </c>
      <c r="K2005" s="24">
        <v>20501</v>
      </c>
      <c r="L2005" s="24">
        <v>8</v>
      </c>
      <c r="M2005" s="24">
        <v>1</v>
      </c>
      <c r="Y2005" s="24" t="s">
        <v>2364</v>
      </c>
      <c r="AA2005" s="96" t="s">
        <v>2504</v>
      </c>
      <c r="AC2005" s="96" t="s">
        <v>2505</v>
      </c>
      <c r="AD2005" s="98" t="s">
        <v>2363</v>
      </c>
      <c r="AE2005" s="96">
        <v>4</v>
      </c>
      <c r="AF2005" s="96">
        <v>1</v>
      </c>
      <c r="AG2005" s="96">
        <v>20501</v>
      </c>
      <c r="AH2005" s="96">
        <v>8</v>
      </c>
      <c r="AI2005" s="96">
        <v>1</v>
      </c>
      <c r="AJ2005" s="96" t="s">
        <v>4847</v>
      </c>
      <c r="AK2005" s="96">
        <v>4</v>
      </c>
      <c r="AN2005" s="96">
        <v>0</v>
      </c>
      <c r="AO2005" s="96" t="s">
        <v>2365</v>
      </c>
      <c r="AP2005" s="96" t="s">
        <v>2462</v>
      </c>
    </row>
    <row r="2006" spans="1:42">
      <c r="A2006" s="23">
        <v>2005</v>
      </c>
      <c r="B2006" s="96" t="s">
        <v>2503</v>
      </c>
      <c r="C2006" s="96" t="s">
        <v>1793</v>
      </c>
      <c r="D2006" s="23" t="s">
        <v>1063</v>
      </c>
      <c r="E2006" s="23" t="s">
        <v>737</v>
      </c>
      <c r="F2006" s="23" t="s">
        <v>1069</v>
      </c>
      <c r="G2006" s="96">
        <v>50</v>
      </c>
      <c r="H2006" s="24" t="s">
        <v>2731</v>
      </c>
      <c r="I2006" s="96" t="s">
        <v>121</v>
      </c>
      <c r="J2006" s="96" t="s">
        <v>134</v>
      </c>
      <c r="K2006" s="24">
        <v>20501</v>
      </c>
      <c r="L2006" s="24">
        <v>10</v>
      </c>
      <c r="M2006" s="24">
        <v>1</v>
      </c>
      <c r="Y2006" s="24" t="s">
        <v>2364</v>
      </c>
      <c r="AA2006" s="96" t="s">
        <v>2504</v>
      </c>
      <c r="AC2006" s="96" t="s">
        <v>2505</v>
      </c>
      <c r="AD2006" s="98" t="s">
        <v>2363</v>
      </c>
      <c r="AE2006" s="96">
        <v>4</v>
      </c>
      <c r="AF2006" s="96">
        <v>1</v>
      </c>
      <c r="AG2006" s="96">
        <v>20501</v>
      </c>
      <c r="AH2006" s="96">
        <v>10</v>
      </c>
      <c r="AI2006" s="96">
        <v>1</v>
      </c>
      <c r="AJ2006" s="96" t="s">
        <v>4848</v>
      </c>
      <c r="AK2006" s="96">
        <v>4</v>
      </c>
      <c r="AN2006" s="96">
        <v>0</v>
      </c>
      <c r="AO2006" s="96" t="s">
        <v>2365</v>
      </c>
      <c r="AP2006" s="96" t="s">
        <v>2463</v>
      </c>
    </row>
    <row r="2007" spans="1:42">
      <c r="A2007" s="23">
        <v>2006</v>
      </c>
      <c r="B2007" s="96" t="s">
        <v>2503</v>
      </c>
      <c r="C2007" s="96" t="s">
        <v>1793</v>
      </c>
      <c r="D2007" s="23" t="s">
        <v>1060</v>
      </c>
      <c r="E2007" s="23" t="s">
        <v>737</v>
      </c>
      <c r="F2007" s="23" t="s">
        <v>1071</v>
      </c>
      <c r="G2007" s="96">
        <v>51</v>
      </c>
      <c r="H2007" s="24" t="s">
        <v>2694</v>
      </c>
      <c r="I2007" s="96" t="s">
        <v>122</v>
      </c>
      <c r="J2007" s="96" t="s">
        <v>134</v>
      </c>
      <c r="K2007" s="24">
        <v>20511</v>
      </c>
      <c r="L2007" s="24">
        <v>0</v>
      </c>
      <c r="M2007" s="24">
        <v>2</v>
      </c>
      <c r="Y2007" s="24" t="s">
        <v>2364</v>
      </c>
      <c r="AA2007" s="96" t="s">
        <v>2506</v>
      </c>
      <c r="AC2007" s="96" t="s">
        <v>2507</v>
      </c>
      <c r="AD2007" s="98" t="s">
        <v>2363</v>
      </c>
      <c r="AE2007" s="96">
        <v>4</v>
      </c>
      <c r="AF2007" s="96">
        <v>1</v>
      </c>
      <c r="AG2007" s="96">
        <v>20511</v>
      </c>
      <c r="AH2007" s="96">
        <v>0</v>
      </c>
      <c r="AI2007" s="96">
        <v>2</v>
      </c>
      <c r="AJ2007" s="96" t="s">
        <v>4849</v>
      </c>
      <c r="AK2007" s="96">
        <v>4</v>
      </c>
      <c r="AN2007" s="96">
        <v>0</v>
      </c>
      <c r="AO2007" s="96" t="s">
        <v>2365</v>
      </c>
      <c r="AP2007" s="96" t="s">
        <v>2390</v>
      </c>
    </row>
    <row r="2008" spans="1:42">
      <c r="A2008" s="23">
        <v>2007</v>
      </c>
      <c r="B2008" s="96" t="s">
        <v>2503</v>
      </c>
      <c r="C2008" s="96" t="s">
        <v>1793</v>
      </c>
      <c r="D2008" s="23" t="s">
        <v>1060</v>
      </c>
      <c r="E2008" s="23" t="s">
        <v>737</v>
      </c>
      <c r="F2008" s="23" t="s">
        <v>1071</v>
      </c>
      <c r="G2008" s="96">
        <v>51</v>
      </c>
      <c r="H2008" s="24" t="s">
        <v>2727</v>
      </c>
      <c r="I2008" s="96" t="s">
        <v>122</v>
      </c>
      <c r="J2008" s="96" t="s">
        <v>134</v>
      </c>
      <c r="K2008" s="24">
        <v>20511</v>
      </c>
      <c r="L2008" s="24">
        <v>2</v>
      </c>
      <c r="M2008" s="24">
        <v>2</v>
      </c>
      <c r="Y2008" s="24" t="s">
        <v>2364</v>
      </c>
      <c r="AA2008" s="96" t="s">
        <v>2506</v>
      </c>
      <c r="AC2008" s="96" t="s">
        <v>2507</v>
      </c>
      <c r="AD2008" s="98" t="s">
        <v>2363</v>
      </c>
      <c r="AE2008" s="96">
        <v>4</v>
      </c>
      <c r="AF2008" s="96">
        <v>1</v>
      </c>
      <c r="AG2008" s="96">
        <v>20511</v>
      </c>
      <c r="AH2008" s="96">
        <v>2</v>
      </c>
      <c r="AI2008" s="96">
        <v>2</v>
      </c>
      <c r="AJ2008" s="96" t="s">
        <v>4850</v>
      </c>
      <c r="AK2008" s="96">
        <v>4</v>
      </c>
      <c r="AN2008" s="96">
        <v>0</v>
      </c>
      <c r="AO2008" s="96" t="s">
        <v>2365</v>
      </c>
      <c r="AP2008" s="96" t="s">
        <v>2451</v>
      </c>
    </row>
    <row r="2009" spans="1:42">
      <c r="A2009" s="23">
        <v>2008</v>
      </c>
      <c r="B2009" s="96" t="s">
        <v>2503</v>
      </c>
      <c r="C2009" s="96" t="s">
        <v>1793</v>
      </c>
      <c r="D2009" s="23" t="s">
        <v>1060</v>
      </c>
      <c r="E2009" s="23" t="s">
        <v>737</v>
      </c>
      <c r="F2009" s="23" t="s">
        <v>1071</v>
      </c>
      <c r="G2009" s="96">
        <v>51</v>
      </c>
      <c r="H2009" s="24" t="s">
        <v>2732</v>
      </c>
      <c r="I2009" s="96" t="s">
        <v>121</v>
      </c>
      <c r="J2009" s="96" t="s">
        <v>134</v>
      </c>
      <c r="K2009" s="24">
        <v>20511</v>
      </c>
      <c r="L2009" s="24">
        <v>4</v>
      </c>
      <c r="M2009" s="24">
        <v>1</v>
      </c>
      <c r="Y2009" s="24" t="s">
        <v>2364</v>
      </c>
      <c r="AA2009" s="96" t="s">
        <v>2504</v>
      </c>
      <c r="AC2009" s="96" t="s">
        <v>2505</v>
      </c>
      <c r="AD2009" s="98" t="s">
        <v>2363</v>
      </c>
      <c r="AE2009" s="96">
        <v>4</v>
      </c>
      <c r="AF2009" s="96">
        <v>1</v>
      </c>
      <c r="AG2009" s="96">
        <v>20511</v>
      </c>
      <c r="AH2009" s="96">
        <v>4</v>
      </c>
      <c r="AI2009" s="96">
        <v>1</v>
      </c>
      <c r="AJ2009" s="96" t="s">
        <v>4851</v>
      </c>
      <c r="AK2009" s="96">
        <v>4</v>
      </c>
      <c r="AN2009" s="96">
        <v>0</v>
      </c>
      <c r="AO2009" s="96" t="s">
        <v>2365</v>
      </c>
      <c r="AP2009" s="96" t="s">
        <v>2464</v>
      </c>
    </row>
    <row r="2010" spans="1:42">
      <c r="A2010" s="23">
        <v>2009</v>
      </c>
      <c r="B2010" s="96" t="s">
        <v>2503</v>
      </c>
      <c r="C2010" s="96" t="s">
        <v>1793</v>
      </c>
      <c r="D2010" s="23" t="s">
        <v>1060</v>
      </c>
      <c r="E2010" s="23" t="s">
        <v>737</v>
      </c>
      <c r="F2010" s="23" t="s">
        <v>1071</v>
      </c>
      <c r="G2010" s="96">
        <v>51</v>
      </c>
      <c r="H2010" s="24" t="s">
        <v>2733</v>
      </c>
      <c r="I2010" s="96" t="s">
        <v>121</v>
      </c>
      <c r="J2010" s="96" t="s">
        <v>134</v>
      </c>
      <c r="K2010" s="24">
        <v>20511</v>
      </c>
      <c r="L2010" s="24">
        <v>6</v>
      </c>
      <c r="M2010" s="24">
        <v>1</v>
      </c>
      <c r="Y2010" s="24" t="s">
        <v>2364</v>
      </c>
      <c r="AA2010" s="96" t="s">
        <v>2504</v>
      </c>
      <c r="AC2010" s="96" t="s">
        <v>2505</v>
      </c>
      <c r="AD2010" s="98" t="s">
        <v>2363</v>
      </c>
      <c r="AE2010" s="96">
        <v>4</v>
      </c>
      <c r="AF2010" s="96">
        <v>1</v>
      </c>
      <c r="AG2010" s="96">
        <v>20511</v>
      </c>
      <c r="AH2010" s="96">
        <v>6</v>
      </c>
      <c r="AI2010" s="96">
        <v>1</v>
      </c>
      <c r="AJ2010" s="96" t="s">
        <v>4852</v>
      </c>
      <c r="AK2010" s="96">
        <v>4</v>
      </c>
      <c r="AN2010" s="96">
        <v>0</v>
      </c>
      <c r="AO2010" s="96" t="s">
        <v>2365</v>
      </c>
      <c r="AP2010" s="96" t="s">
        <v>2465</v>
      </c>
    </row>
    <row r="2011" spans="1:42">
      <c r="A2011" s="23">
        <v>2010</v>
      </c>
      <c r="B2011" s="96" t="s">
        <v>2503</v>
      </c>
      <c r="C2011" s="96" t="s">
        <v>1793</v>
      </c>
      <c r="D2011" s="23" t="s">
        <v>1060</v>
      </c>
      <c r="E2011" s="23" t="s">
        <v>737</v>
      </c>
      <c r="F2011" s="23" t="s">
        <v>1071</v>
      </c>
      <c r="G2011" s="96">
        <v>51</v>
      </c>
      <c r="H2011" s="24" t="s">
        <v>2730</v>
      </c>
      <c r="I2011" s="96" t="s">
        <v>121</v>
      </c>
      <c r="J2011" s="96" t="s">
        <v>134</v>
      </c>
      <c r="K2011" s="24">
        <v>20511</v>
      </c>
      <c r="L2011" s="24">
        <v>8</v>
      </c>
      <c r="M2011" s="24">
        <v>1</v>
      </c>
      <c r="Y2011" s="24" t="s">
        <v>2364</v>
      </c>
      <c r="AA2011" s="96" t="s">
        <v>2504</v>
      </c>
      <c r="AC2011" s="96" t="s">
        <v>2505</v>
      </c>
      <c r="AD2011" s="98" t="s">
        <v>2363</v>
      </c>
      <c r="AE2011" s="96">
        <v>4</v>
      </c>
      <c r="AF2011" s="96">
        <v>1</v>
      </c>
      <c r="AG2011" s="96">
        <v>20511</v>
      </c>
      <c r="AH2011" s="96">
        <v>8</v>
      </c>
      <c r="AI2011" s="96">
        <v>1</v>
      </c>
      <c r="AJ2011" s="96" t="s">
        <v>4853</v>
      </c>
      <c r="AK2011" s="96">
        <v>4</v>
      </c>
      <c r="AN2011" s="96">
        <v>0</v>
      </c>
      <c r="AO2011" s="96" t="s">
        <v>2365</v>
      </c>
      <c r="AP2011" s="96" t="s">
        <v>2462</v>
      </c>
    </row>
    <row r="2012" spans="1:42">
      <c r="A2012" s="23">
        <v>2011</v>
      </c>
      <c r="B2012" s="96" t="s">
        <v>2503</v>
      </c>
      <c r="C2012" s="96" t="s">
        <v>1793</v>
      </c>
      <c r="D2012" s="23" t="s">
        <v>1060</v>
      </c>
      <c r="E2012" s="23" t="s">
        <v>737</v>
      </c>
      <c r="F2012" s="23" t="s">
        <v>1071</v>
      </c>
      <c r="G2012" s="96">
        <v>51</v>
      </c>
      <c r="H2012" s="24" t="s">
        <v>2731</v>
      </c>
      <c r="I2012" s="96" t="s">
        <v>121</v>
      </c>
      <c r="J2012" s="96" t="s">
        <v>134</v>
      </c>
      <c r="K2012" s="24">
        <v>20511</v>
      </c>
      <c r="L2012" s="24">
        <v>10</v>
      </c>
      <c r="M2012" s="24">
        <v>1</v>
      </c>
      <c r="Y2012" s="24" t="s">
        <v>2364</v>
      </c>
      <c r="AA2012" s="96" t="s">
        <v>2504</v>
      </c>
      <c r="AC2012" s="96" t="s">
        <v>2505</v>
      </c>
      <c r="AD2012" s="98" t="s">
        <v>2363</v>
      </c>
      <c r="AE2012" s="96">
        <v>4</v>
      </c>
      <c r="AF2012" s="96">
        <v>1</v>
      </c>
      <c r="AG2012" s="96">
        <v>20511</v>
      </c>
      <c r="AH2012" s="96">
        <v>10</v>
      </c>
      <c r="AI2012" s="96">
        <v>1</v>
      </c>
      <c r="AJ2012" s="96" t="s">
        <v>4854</v>
      </c>
      <c r="AK2012" s="96">
        <v>4</v>
      </c>
      <c r="AN2012" s="96">
        <v>0</v>
      </c>
      <c r="AO2012" s="96" t="s">
        <v>2365</v>
      </c>
      <c r="AP2012" s="96" t="s">
        <v>2463</v>
      </c>
    </row>
    <row r="2013" spans="1:42">
      <c r="A2013" s="23">
        <v>2012</v>
      </c>
      <c r="B2013" s="96" t="s">
        <v>2503</v>
      </c>
      <c r="C2013" s="96" t="s">
        <v>1793</v>
      </c>
      <c r="D2013" s="23" t="s">
        <v>1060</v>
      </c>
      <c r="E2013" s="23" t="s">
        <v>737</v>
      </c>
      <c r="F2013" s="23" t="s">
        <v>1073</v>
      </c>
      <c r="G2013" s="96">
        <v>52</v>
      </c>
      <c r="H2013" s="24" t="s">
        <v>2694</v>
      </c>
      <c r="I2013" s="96" t="s">
        <v>122</v>
      </c>
      <c r="J2013" s="96" t="s">
        <v>134</v>
      </c>
      <c r="K2013" s="24">
        <v>20521</v>
      </c>
      <c r="L2013" s="24">
        <v>0</v>
      </c>
      <c r="M2013" s="24">
        <v>2</v>
      </c>
      <c r="Y2013" s="24" t="s">
        <v>2364</v>
      </c>
      <c r="AA2013" s="96" t="s">
        <v>2506</v>
      </c>
      <c r="AC2013" s="96" t="s">
        <v>2507</v>
      </c>
      <c r="AD2013" s="98" t="s">
        <v>2363</v>
      </c>
      <c r="AE2013" s="96">
        <v>4</v>
      </c>
      <c r="AF2013" s="96">
        <v>1</v>
      </c>
      <c r="AG2013" s="96">
        <v>20521</v>
      </c>
      <c r="AH2013" s="96">
        <v>0</v>
      </c>
      <c r="AI2013" s="96">
        <v>2</v>
      </c>
      <c r="AJ2013" s="96" t="s">
        <v>4855</v>
      </c>
      <c r="AK2013" s="96">
        <v>4</v>
      </c>
      <c r="AN2013" s="96">
        <v>0</v>
      </c>
      <c r="AO2013" s="96" t="s">
        <v>2365</v>
      </c>
      <c r="AP2013" s="96" t="s">
        <v>2390</v>
      </c>
    </row>
    <row r="2014" spans="1:42">
      <c r="A2014" s="23">
        <v>2013</v>
      </c>
      <c r="B2014" s="96" t="s">
        <v>2503</v>
      </c>
      <c r="C2014" s="96" t="s">
        <v>1793</v>
      </c>
      <c r="D2014" s="23" t="s">
        <v>1060</v>
      </c>
      <c r="E2014" s="23" t="s">
        <v>737</v>
      </c>
      <c r="F2014" s="23" t="s">
        <v>1073</v>
      </c>
      <c r="G2014" s="96">
        <v>52</v>
      </c>
      <c r="H2014" s="24" t="s">
        <v>2727</v>
      </c>
      <c r="I2014" s="96" t="s">
        <v>122</v>
      </c>
      <c r="J2014" s="96" t="s">
        <v>134</v>
      </c>
      <c r="K2014" s="24">
        <v>20521</v>
      </c>
      <c r="L2014" s="24">
        <v>2</v>
      </c>
      <c r="M2014" s="24">
        <v>2</v>
      </c>
      <c r="Y2014" s="24" t="s">
        <v>2364</v>
      </c>
      <c r="AA2014" s="96" t="s">
        <v>2506</v>
      </c>
      <c r="AC2014" s="96" t="s">
        <v>2507</v>
      </c>
      <c r="AD2014" s="98" t="s">
        <v>2363</v>
      </c>
      <c r="AE2014" s="96">
        <v>4</v>
      </c>
      <c r="AF2014" s="96">
        <v>1</v>
      </c>
      <c r="AG2014" s="96">
        <v>20521</v>
      </c>
      <c r="AH2014" s="96">
        <v>2</v>
      </c>
      <c r="AI2014" s="96">
        <v>2</v>
      </c>
      <c r="AJ2014" s="96" t="s">
        <v>4856</v>
      </c>
      <c r="AK2014" s="96">
        <v>4</v>
      </c>
      <c r="AN2014" s="96">
        <v>0</v>
      </c>
      <c r="AO2014" s="96" t="s">
        <v>2365</v>
      </c>
      <c r="AP2014" s="96" t="s">
        <v>2451</v>
      </c>
    </row>
    <row r="2015" spans="1:42">
      <c r="A2015" s="23">
        <v>2014</v>
      </c>
      <c r="B2015" s="96" t="s">
        <v>2503</v>
      </c>
      <c r="C2015" s="96" t="s">
        <v>1793</v>
      </c>
      <c r="D2015" s="23" t="s">
        <v>1060</v>
      </c>
      <c r="E2015" s="23" t="s">
        <v>737</v>
      </c>
      <c r="F2015" s="23" t="s">
        <v>1073</v>
      </c>
      <c r="G2015" s="96">
        <v>52</v>
      </c>
      <c r="H2015" s="24" t="s">
        <v>2732</v>
      </c>
      <c r="I2015" s="96" t="s">
        <v>121</v>
      </c>
      <c r="J2015" s="96" t="s">
        <v>134</v>
      </c>
      <c r="K2015" s="24">
        <v>20521</v>
      </c>
      <c r="L2015" s="24">
        <v>4</v>
      </c>
      <c r="M2015" s="24">
        <v>1</v>
      </c>
      <c r="Y2015" s="24" t="s">
        <v>2364</v>
      </c>
      <c r="AA2015" s="96" t="s">
        <v>2504</v>
      </c>
      <c r="AC2015" s="96" t="s">
        <v>2505</v>
      </c>
      <c r="AD2015" s="98" t="s">
        <v>2363</v>
      </c>
      <c r="AE2015" s="96">
        <v>4</v>
      </c>
      <c r="AF2015" s="96">
        <v>1</v>
      </c>
      <c r="AG2015" s="96">
        <v>20521</v>
      </c>
      <c r="AH2015" s="96">
        <v>4</v>
      </c>
      <c r="AI2015" s="96">
        <v>1</v>
      </c>
      <c r="AJ2015" s="96" t="s">
        <v>4857</v>
      </c>
      <c r="AK2015" s="96">
        <v>4</v>
      </c>
      <c r="AN2015" s="96">
        <v>0</v>
      </c>
      <c r="AO2015" s="96" t="s">
        <v>2365</v>
      </c>
      <c r="AP2015" s="96" t="s">
        <v>2464</v>
      </c>
    </row>
    <row r="2016" spans="1:42">
      <c r="A2016" s="23">
        <v>2015</v>
      </c>
      <c r="B2016" s="96" t="s">
        <v>2503</v>
      </c>
      <c r="C2016" s="96" t="s">
        <v>1793</v>
      </c>
      <c r="D2016" s="23" t="s">
        <v>1060</v>
      </c>
      <c r="E2016" s="23" t="s">
        <v>737</v>
      </c>
      <c r="F2016" s="23" t="s">
        <v>1073</v>
      </c>
      <c r="G2016" s="96">
        <v>52</v>
      </c>
      <c r="H2016" s="24" t="s">
        <v>2733</v>
      </c>
      <c r="I2016" s="96" t="s">
        <v>121</v>
      </c>
      <c r="J2016" s="96" t="s">
        <v>134</v>
      </c>
      <c r="K2016" s="24">
        <v>20521</v>
      </c>
      <c r="L2016" s="24">
        <v>6</v>
      </c>
      <c r="M2016" s="24">
        <v>1</v>
      </c>
      <c r="Y2016" s="24" t="s">
        <v>2364</v>
      </c>
      <c r="AA2016" s="96" t="s">
        <v>2504</v>
      </c>
      <c r="AC2016" s="96" t="s">
        <v>2505</v>
      </c>
      <c r="AD2016" s="98" t="s">
        <v>2363</v>
      </c>
      <c r="AE2016" s="96">
        <v>4</v>
      </c>
      <c r="AF2016" s="96">
        <v>1</v>
      </c>
      <c r="AG2016" s="96">
        <v>20521</v>
      </c>
      <c r="AH2016" s="96">
        <v>6</v>
      </c>
      <c r="AI2016" s="96">
        <v>1</v>
      </c>
      <c r="AJ2016" s="96" t="s">
        <v>4858</v>
      </c>
      <c r="AK2016" s="96">
        <v>4</v>
      </c>
      <c r="AN2016" s="96">
        <v>0</v>
      </c>
      <c r="AO2016" s="96" t="s">
        <v>2365</v>
      </c>
      <c r="AP2016" s="96" t="s">
        <v>2465</v>
      </c>
    </row>
    <row r="2017" spans="1:42">
      <c r="A2017" s="23">
        <v>2016</v>
      </c>
      <c r="B2017" s="96" t="s">
        <v>2503</v>
      </c>
      <c r="C2017" s="96" t="s">
        <v>1793</v>
      </c>
      <c r="D2017" s="23" t="s">
        <v>1060</v>
      </c>
      <c r="E2017" s="23" t="s">
        <v>737</v>
      </c>
      <c r="F2017" s="23" t="s">
        <v>1073</v>
      </c>
      <c r="G2017" s="96">
        <v>52</v>
      </c>
      <c r="H2017" s="24" t="s">
        <v>2730</v>
      </c>
      <c r="I2017" s="96" t="s">
        <v>121</v>
      </c>
      <c r="J2017" s="96" t="s">
        <v>134</v>
      </c>
      <c r="K2017" s="24">
        <v>20521</v>
      </c>
      <c r="L2017" s="24">
        <v>8</v>
      </c>
      <c r="M2017" s="24">
        <v>1</v>
      </c>
      <c r="Y2017" s="24" t="s">
        <v>2364</v>
      </c>
      <c r="AA2017" s="96" t="s">
        <v>2504</v>
      </c>
      <c r="AC2017" s="96" t="s">
        <v>2505</v>
      </c>
      <c r="AD2017" s="98" t="s">
        <v>2363</v>
      </c>
      <c r="AE2017" s="96">
        <v>4</v>
      </c>
      <c r="AF2017" s="96">
        <v>1</v>
      </c>
      <c r="AG2017" s="96">
        <v>20521</v>
      </c>
      <c r="AH2017" s="96">
        <v>8</v>
      </c>
      <c r="AI2017" s="96">
        <v>1</v>
      </c>
      <c r="AJ2017" s="96" t="s">
        <v>4859</v>
      </c>
      <c r="AK2017" s="96">
        <v>4</v>
      </c>
      <c r="AN2017" s="96">
        <v>0</v>
      </c>
      <c r="AO2017" s="96" t="s">
        <v>2365</v>
      </c>
      <c r="AP2017" s="96" t="s">
        <v>2462</v>
      </c>
    </row>
    <row r="2018" spans="1:42">
      <c r="A2018" s="23">
        <v>2017</v>
      </c>
      <c r="B2018" s="96" t="s">
        <v>2503</v>
      </c>
      <c r="C2018" s="96" t="s">
        <v>1793</v>
      </c>
      <c r="D2018" s="23" t="s">
        <v>1060</v>
      </c>
      <c r="E2018" s="23" t="s">
        <v>737</v>
      </c>
      <c r="F2018" s="23" t="s">
        <v>1073</v>
      </c>
      <c r="G2018" s="96">
        <v>52</v>
      </c>
      <c r="H2018" s="24" t="s">
        <v>2731</v>
      </c>
      <c r="I2018" s="96" t="s">
        <v>121</v>
      </c>
      <c r="J2018" s="96" t="s">
        <v>134</v>
      </c>
      <c r="K2018" s="24">
        <v>20521</v>
      </c>
      <c r="L2018" s="24">
        <v>10</v>
      </c>
      <c r="M2018" s="24">
        <v>1</v>
      </c>
      <c r="Y2018" s="24" t="s">
        <v>2364</v>
      </c>
      <c r="AA2018" s="96" t="s">
        <v>2504</v>
      </c>
      <c r="AC2018" s="96" t="s">
        <v>2505</v>
      </c>
      <c r="AD2018" s="98" t="s">
        <v>2363</v>
      </c>
      <c r="AE2018" s="96">
        <v>4</v>
      </c>
      <c r="AF2018" s="96">
        <v>1</v>
      </c>
      <c r="AG2018" s="96">
        <v>20521</v>
      </c>
      <c r="AH2018" s="96">
        <v>10</v>
      </c>
      <c r="AI2018" s="96">
        <v>1</v>
      </c>
      <c r="AJ2018" s="96" t="s">
        <v>4860</v>
      </c>
      <c r="AK2018" s="96">
        <v>4</v>
      </c>
      <c r="AN2018" s="96">
        <v>0</v>
      </c>
      <c r="AO2018" s="96" t="s">
        <v>2365</v>
      </c>
      <c r="AP2018" s="96" t="s">
        <v>2463</v>
      </c>
    </row>
    <row r="2019" spans="1:42">
      <c r="A2019" s="23">
        <v>2018</v>
      </c>
      <c r="B2019" s="96" t="s">
        <v>2503</v>
      </c>
      <c r="C2019" s="96" t="s">
        <v>1793</v>
      </c>
      <c r="D2019" s="23" t="s">
        <v>1063</v>
      </c>
      <c r="E2019" s="23" t="s">
        <v>701</v>
      </c>
      <c r="F2019" s="23" t="s">
        <v>1076</v>
      </c>
      <c r="G2019" s="96">
        <v>53</v>
      </c>
      <c r="H2019" s="24" t="s">
        <v>2694</v>
      </c>
      <c r="I2019" s="96" t="s">
        <v>122</v>
      </c>
      <c r="J2019" s="96" t="s">
        <v>134</v>
      </c>
      <c r="K2019" s="24">
        <v>20531</v>
      </c>
      <c r="L2019" s="24">
        <v>0</v>
      </c>
      <c r="M2019" s="24">
        <v>2</v>
      </c>
      <c r="Y2019" s="24" t="s">
        <v>2364</v>
      </c>
      <c r="AA2019" s="96" t="s">
        <v>2506</v>
      </c>
      <c r="AC2019" s="96" t="s">
        <v>2507</v>
      </c>
      <c r="AD2019" s="98" t="s">
        <v>2363</v>
      </c>
      <c r="AE2019" s="96">
        <v>4</v>
      </c>
      <c r="AF2019" s="96">
        <v>1</v>
      </c>
      <c r="AG2019" s="96">
        <v>20531</v>
      </c>
      <c r="AH2019" s="96">
        <v>0</v>
      </c>
      <c r="AI2019" s="96">
        <v>2</v>
      </c>
      <c r="AJ2019" s="96" t="s">
        <v>4861</v>
      </c>
      <c r="AK2019" s="96">
        <v>4</v>
      </c>
      <c r="AN2019" s="96">
        <v>0</v>
      </c>
      <c r="AO2019" s="96" t="s">
        <v>2365</v>
      </c>
      <c r="AP2019" s="96" t="s">
        <v>2390</v>
      </c>
    </row>
    <row r="2020" spans="1:42">
      <c r="A2020" s="23">
        <v>2019</v>
      </c>
      <c r="B2020" s="96" t="s">
        <v>2503</v>
      </c>
      <c r="C2020" s="96" t="s">
        <v>1793</v>
      </c>
      <c r="D2020" s="23" t="s">
        <v>1063</v>
      </c>
      <c r="E2020" s="23" t="s">
        <v>701</v>
      </c>
      <c r="F2020" s="23" t="s">
        <v>1076</v>
      </c>
      <c r="G2020" s="96">
        <v>53</v>
      </c>
      <c r="H2020" s="24" t="s">
        <v>2726</v>
      </c>
      <c r="I2020" s="96" t="s">
        <v>122</v>
      </c>
      <c r="J2020" s="96" t="s">
        <v>134</v>
      </c>
      <c r="K2020" s="24">
        <v>20531</v>
      </c>
      <c r="L2020" s="24">
        <v>2</v>
      </c>
      <c r="M2020" s="24">
        <v>1</v>
      </c>
      <c r="Y2020" s="24" t="s">
        <v>2364</v>
      </c>
      <c r="AA2020" s="96" t="s">
        <v>2506</v>
      </c>
      <c r="AC2020" s="96" t="s">
        <v>2507</v>
      </c>
      <c r="AD2020" s="98" t="s">
        <v>2363</v>
      </c>
      <c r="AE2020" s="96">
        <v>4</v>
      </c>
      <c r="AF2020" s="96">
        <v>1</v>
      </c>
      <c r="AG2020" s="96">
        <v>20531</v>
      </c>
      <c r="AH2020" s="96">
        <v>2</v>
      </c>
      <c r="AI2020" s="96">
        <v>1</v>
      </c>
      <c r="AJ2020" s="96" t="s">
        <v>4862</v>
      </c>
      <c r="AK2020" s="96">
        <v>4</v>
      </c>
      <c r="AN2020" s="96">
        <v>0</v>
      </c>
      <c r="AO2020" s="96" t="s">
        <v>2365</v>
      </c>
      <c r="AP2020" s="96" t="s">
        <v>2389</v>
      </c>
    </row>
    <row r="2021" spans="1:42">
      <c r="A2021" s="23">
        <v>2020</v>
      </c>
      <c r="B2021" s="96" t="s">
        <v>2503</v>
      </c>
      <c r="C2021" s="96" t="s">
        <v>1793</v>
      </c>
      <c r="D2021" s="23" t="s">
        <v>1063</v>
      </c>
      <c r="E2021" s="23" t="s">
        <v>701</v>
      </c>
      <c r="F2021" s="23" t="s">
        <v>1076</v>
      </c>
      <c r="G2021" s="96">
        <v>53</v>
      </c>
      <c r="H2021" s="24" t="s">
        <v>2727</v>
      </c>
      <c r="I2021" s="96" t="s">
        <v>122</v>
      </c>
      <c r="J2021" s="96" t="s">
        <v>134</v>
      </c>
      <c r="K2021" s="24">
        <v>20531</v>
      </c>
      <c r="L2021" s="24">
        <v>4</v>
      </c>
      <c r="M2021" s="24">
        <v>2</v>
      </c>
      <c r="Y2021" s="24" t="s">
        <v>2364</v>
      </c>
      <c r="AA2021" s="96" t="s">
        <v>2506</v>
      </c>
      <c r="AC2021" s="96" t="s">
        <v>2507</v>
      </c>
      <c r="AD2021" s="98" t="s">
        <v>2363</v>
      </c>
      <c r="AE2021" s="96">
        <v>4</v>
      </c>
      <c r="AF2021" s="96">
        <v>1</v>
      </c>
      <c r="AG2021" s="96">
        <v>20531</v>
      </c>
      <c r="AH2021" s="96">
        <v>4</v>
      </c>
      <c r="AI2021" s="96">
        <v>2</v>
      </c>
      <c r="AJ2021" s="96" t="s">
        <v>4863</v>
      </c>
      <c r="AK2021" s="96">
        <v>4</v>
      </c>
      <c r="AN2021" s="96">
        <v>0</v>
      </c>
      <c r="AO2021" s="96" t="s">
        <v>2365</v>
      </c>
      <c r="AP2021" s="96" t="s">
        <v>2451</v>
      </c>
    </row>
    <row r="2022" spans="1:42">
      <c r="A2022" s="23">
        <v>2021</v>
      </c>
      <c r="B2022" s="96" t="s">
        <v>2503</v>
      </c>
      <c r="C2022" s="96" t="s">
        <v>1793</v>
      </c>
      <c r="D2022" s="23" t="s">
        <v>1063</v>
      </c>
      <c r="E2022" s="23" t="s">
        <v>701</v>
      </c>
      <c r="F2022" s="23" t="s">
        <v>1076</v>
      </c>
      <c r="G2022" s="96">
        <v>53</v>
      </c>
      <c r="H2022" s="24" t="s">
        <v>5355</v>
      </c>
      <c r="I2022" s="96" t="s">
        <v>121</v>
      </c>
      <c r="J2022" s="96" t="s">
        <v>138</v>
      </c>
      <c r="K2022" s="24">
        <v>11061</v>
      </c>
      <c r="L2022" s="24">
        <v>0</v>
      </c>
      <c r="M2022" s="24">
        <v>1</v>
      </c>
      <c r="Y2022" s="24" t="s">
        <v>2364</v>
      </c>
      <c r="AA2022" s="96" t="s">
        <v>2504</v>
      </c>
      <c r="AC2022" s="96" t="s">
        <v>2505</v>
      </c>
      <c r="AD2022" s="98" t="s">
        <v>2391</v>
      </c>
      <c r="AE2022" s="96">
        <v>16</v>
      </c>
      <c r="AF2022" s="96">
        <v>16</v>
      </c>
      <c r="AG2022" s="96">
        <v>11061</v>
      </c>
      <c r="AH2022" s="96">
        <v>0</v>
      </c>
      <c r="AI2022" s="96">
        <v>1</v>
      </c>
      <c r="AJ2022" s="96" t="s">
        <v>5577</v>
      </c>
      <c r="AK2022" s="96">
        <v>4</v>
      </c>
      <c r="AN2022" s="96">
        <v>0</v>
      </c>
      <c r="AO2022" s="96" t="s">
        <v>2365</v>
      </c>
      <c r="AP2022" s="96" t="s">
        <v>2392</v>
      </c>
    </row>
    <row r="2023" spans="1:42">
      <c r="A2023" s="23">
        <v>2022</v>
      </c>
      <c r="B2023" s="96" t="s">
        <v>2503</v>
      </c>
      <c r="C2023" s="96" t="s">
        <v>1793</v>
      </c>
      <c r="D2023" s="23" t="s">
        <v>1063</v>
      </c>
      <c r="E2023" s="23" t="s">
        <v>701</v>
      </c>
      <c r="F2023" s="23" t="s">
        <v>1076</v>
      </c>
      <c r="G2023" s="96">
        <v>53</v>
      </c>
      <c r="H2023" s="24" t="s">
        <v>5351</v>
      </c>
      <c r="I2023" s="96" t="s">
        <v>123</v>
      </c>
      <c r="J2023" s="96" t="s">
        <v>138</v>
      </c>
      <c r="K2023" s="24">
        <v>11062</v>
      </c>
      <c r="L2023" s="24">
        <v>0</v>
      </c>
      <c r="M2023" s="24">
        <v>1</v>
      </c>
      <c r="Y2023" s="24" t="s">
        <v>2364</v>
      </c>
      <c r="AA2023" s="96" t="s">
        <v>2508</v>
      </c>
      <c r="AC2023" s="96" t="s">
        <v>2509</v>
      </c>
      <c r="AD2023" s="98" t="s">
        <v>2391</v>
      </c>
      <c r="AE2023" s="96">
        <v>16</v>
      </c>
      <c r="AF2023" s="96">
        <v>16</v>
      </c>
      <c r="AG2023" s="96">
        <v>11062</v>
      </c>
      <c r="AH2023" s="96">
        <v>0</v>
      </c>
      <c r="AI2023" s="96">
        <v>1</v>
      </c>
      <c r="AJ2023" s="96" t="s">
        <v>5578</v>
      </c>
      <c r="AK2023" s="96">
        <v>4</v>
      </c>
      <c r="AN2023" s="96">
        <v>0</v>
      </c>
      <c r="AO2023" s="96" t="s">
        <v>2365</v>
      </c>
      <c r="AP2023" s="96" t="s">
        <v>2393</v>
      </c>
    </row>
    <row r="2024" spans="1:42">
      <c r="A2024" s="23">
        <v>2023</v>
      </c>
      <c r="B2024" s="96" t="s">
        <v>2503</v>
      </c>
      <c r="C2024" s="96" t="s">
        <v>1793</v>
      </c>
      <c r="D2024" s="23" t="s">
        <v>1063</v>
      </c>
      <c r="E2024" s="23" t="s">
        <v>701</v>
      </c>
      <c r="F2024" s="23" t="s">
        <v>1076</v>
      </c>
      <c r="G2024" s="96">
        <v>53</v>
      </c>
      <c r="H2024" s="24" t="s">
        <v>5352</v>
      </c>
      <c r="I2024" s="96" t="s">
        <v>123</v>
      </c>
      <c r="J2024" s="96" t="s">
        <v>134</v>
      </c>
      <c r="K2024" s="24">
        <v>20531</v>
      </c>
      <c r="L2024" s="24">
        <v>6</v>
      </c>
      <c r="M2024" s="24">
        <v>2</v>
      </c>
      <c r="Y2024" s="24" t="s">
        <v>2364</v>
      </c>
      <c r="AA2024" s="96" t="s">
        <v>2508</v>
      </c>
      <c r="AC2024" s="96" t="s">
        <v>2509</v>
      </c>
      <c r="AD2024" s="98" t="s">
        <v>2363</v>
      </c>
      <c r="AE2024" s="96">
        <v>4</v>
      </c>
      <c r="AF2024" s="96">
        <v>1</v>
      </c>
      <c r="AG2024" s="96">
        <v>20531</v>
      </c>
      <c r="AH2024" s="96">
        <v>6</v>
      </c>
      <c r="AI2024" s="96">
        <v>2</v>
      </c>
      <c r="AJ2024" s="96" t="s">
        <v>5579</v>
      </c>
      <c r="AK2024" s="96">
        <v>4</v>
      </c>
      <c r="AN2024" s="96">
        <v>0</v>
      </c>
      <c r="AO2024" s="96" t="s">
        <v>2365</v>
      </c>
      <c r="AP2024" s="96" t="s">
        <v>2394</v>
      </c>
    </row>
    <row r="2025" spans="1:42">
      <c r="A2025" s="23">
        <v>2024</v>
      </c>
      <c r="B2025" s="96" t="s">
        <v>2503</v>
      </c>
      <c r="C2025" s="96" t="s">
        <v>1793</v>
      </c>
      <c r="D2025" s="23" t="s">
        <v>1063</v>
      </c>
      <c r="E2025" s="23" t="s">
        <v>701</v>
      </c>
      <c r="F2025" s="23" t="s">
        <v>1076</v>
      </c>
      <c r="G2025" s="96">
        <v>53</v>
      </c>
      <c r="H2025" s="24" t="s">
        <v>5353</v>
      </c>
      <c r="I2025" s="96" t="s">
        <v>123</v>
      </c>
      <c r="J2025" s="96" t="s">
        <v>138</v>
      </c>
      <c r="K2025" s="24">
        <v>11063</v>
      </c>
      <c r="L2025" s="24">
        <v>0</v>
      </c>
      <c r="M2025" s="24">
        <v>1</v>
      </c>
      <c r="Y2025" s="24" t="s">
        <v>2364</v>
      </c>
      <c r="AA2025" s="96" t="s">
        <v>2508</v>
      </c>
      <c r="AC2025" s="96" t="s">
        <v>2509</v>
      </c>
      <c r="AD2025" s="98" t="s">
        <v>2391</v>
      </c>
      <c r="AE2025" s="96">
        <v>16</v>
      </c>
      <c r="AF2025" s="96">
        <v>16</v>
      </c>
      <c r="AG2025" s="96">
        <v>11063</v>
      </c>
      <c r="AH2025" s="96">
        <v>0</v>
      </c>
      <c r="AI2025" s="96">
        <v>1</v>
      </c>
      <c r="AJ2025" s="96" t="s">
        <v>5580</v>
      </c>
      <c r="AK2025" s="96">
        <v>4</v>
      </c>
      <c r="AN2025" s="96">
        <v>0</v>
      </c>
      <c r="AO2025" s="96" t="s">
        <v>2365</v>
      </c>
      <c r="AP2025" s="96" t="s">
        <v>2395</v>
      </c>
    </row>
    <row r="2026" spans="1:42">
      <c r="A2026" s="23">
        <v>2025</v>
      </c>
      <c r="B2026" s="96" t="s">
        <v>2503</v>
      </c>
      <c r="C2026" s="96" t="s">
        <v>1793</v>
      </c>
      <c r="D2026" s="23" t="s">
        <v>1063</v>
      </c>
      <c r="E2026" s="23" t="s">
        <v>701</v>
      </c>
      <c r="F2026" s="23" t="s">
        <v>1076</v>
      </c>
      <c r="G2026" s="96">
        <v>53</v>
      </c>
      <c r="H2026" s="24" t="s">
        <v>5354</v>
      </c>
      <c r="I2026" s="96" t="s">
        <v>123</v>
      </c>
      <c r="J2026" s="96" t="s">
        <v>134</v>
      </c>
      <c r="K2026" s="24">
        <v>20531</v>
      </c>
      <c r="L2026" s="24">
        <v>8</v>
      </c>
      <c r="M2026" s="24">
        <v>2</v>
      </c>
      <c r="Y2026" s="24" t="s">
        <v>2364</v>
      </c>
      <c r="AA2026" s="96" t="s">
        <v>2508</v>
      </c>
      <c r="AC2026" s="96" t="s">
        <v>2509</v>
      </c>
      <c r="AD2026" s="98" t="s">
        <v>2363</v>
      </c>
      <c r="AE2026" s="96">
        <v>4</v>
      </c>
      <c r="AF2026" s="96">
        <v>1</v>
      </c>
      <c r="AG2026" s="96">
        <v>20531</v>
      </c>
      <c r="AH2026" s="96">
        <v>8</v>
      </c>
      <c r="AI2026" s="96">
        <v>2</v>
      </c>
      <c r="AJ2026" s="96" t="s">
        <v>5581</v>
      </c>
      <c r="AK2026" s="96">
        <v>4</v>
      </c>
      <c r="AN2026" s="96">
        <v>0</v>
      </c>
      <c r="AO2026" s="96" t="s">
        <v>2365</v>
      </c>
      <c r="AP2026" s="96" t="s">
        <v>2396</v>
      </c>
    </row>
    <row r="2027" spans="1:42">
      <c r="A2027" s="23">
        <v>2026</v>
      </c>
      <c r="B2027" s="96" t="s">
        <v>2503</v>
      </c>
      <c r="C2027" s="96" t="s">
        <v>1793</v>
      </c>
      <c r="D2027" s="23" t="s">
        <v>1063</v>
      </c>
      <c r="E2027" s="23" t="s">
        <v>701</v>
      </c>
      <c r="F2027" s="23" t="s">
        <v>1076</v>
      </c>
      <c r="G2027" s="96">
        <v>53</v>
      </c>
      <c r="H2027" s="24" t="s">
        <v>2940</v>
      </c>
      <c r="I2027" s="96" t="s">
        <v>123</v>
      </c>
      <c r="J2027" s="96" t="s">
        <v>138</v>
      </c>
      <c r="K2027" s="24">
        <v>11064</v>
      </c>
      <c r="L2027" s="24">
        <v>0</v>
      </c>
      <c r="M2027" s="24">
        <v>1</v>
      </c>
      <c r="Y2027" s="24" t="s">
        <v>2364</v>
      </c>
      <c r="AA2027" s="96" t="s">
        <v>2508</v>
      </c>
      <c r="AC2027" s="96" t="s">
        <v>2509</v>
      </c>
      <c r="AD2027" s="98" t="s">
        <v>2391</v>
      </c>
      <c r="AE2027" s="96">
        <v>16</v>
      </c>
      <c r="AF2027" s="96">
        <v>16</v>
      </c>
      <c r="AG2027" s="96">
        <v>11064</v>
      </c>
      <c r="AH2027" s="96">
        <v>0</v>
      </c>
      <c r="AI2027" s="96">
        <v>1</v>
      </c>
      <c r="AJ2027" s="96" t="s">
        <v>4869</v>
      </c>
      <c r="AK2027" s="96">
        <v>4</v>
      </c>
      <c r="AN2027" s="96">
        <v>0</v>
      </c>
      <c r="AO2027" s="96" t="s">
        <v>2365</v>
      </c>
      <c r="AP2027" s="96" t="s">
        <v>2452</v>
      </c>
    </row>
    <row r="2028" spans="1:42">
      <c r="A2028" s="23">
        <v>2027</v>
      </c>
      <c r="B2028" s="96" t="s">
        <v>2503</v>
      </c>
      <c r="C2028" s="96" t="s">
        <v>1793</v>
      </c>
      <c r="D2028" s="23" t="s">
        <v>1063</v>
      </c>
      <c r="E2028" s="23" t="s">
        <v>701</v>
      </c>
      <c r="F2028" s="23" t="s">
        <v>1076</v>
      </c>
      <c r="G2028" s="96">
        <v>53</v>
      </c>
      <c r="H2028" s="24" t="s">
        <v>2941</v>
      </c>
      <c r="I2028" s="96" t="s">
        <v>123</v>
      </c>
      <c r="J2028" s="96" t="s">
        <v>134</v>
      </c>
      <c r="K2028" s="24">
        <v>20531</v>
      </c>
      <c r="L2028" s="24">
        <v>10</v>
      </c>
      <c r="M2028" s="24">
        <v>2</v>
      </c>
      <c r="Y2028" s="24" t="s">
        <v>2364</v>
      </c>
      <c r="AA2028" s="96" t="s">
        <v>2508</v>
      </c>
      <c r="AC2028" s="96" t="s">
        <v>2509</v>
      </c>
      <c r="AD2028" s="98" t="s">
        <v>2363</v>
      </c>
      <c r="AE2028" s="96">
        <v>4</v>
      </c>
      <c r="AF2028" s="96">
        <v>1</v>
      </c>
      <c r="AG2028" s="96">
        <v>20531</v>
      </c>
      <c r="AH2028" s="96">
        <v>10</v>
      </c>
      <c r="AI2028" s="96">
        <v>2</v>
      </c>
      <c r="AJ2028" s="96" t="s">
        <v>4870</v>
      </c>
      <c r="AK2028" s="96">
        <v>4</v>
      </c>
      <c r="AN2028" s="96">
        <v>0</v>
      </c>
      <c r="AO2028" s="96" t="s">
        <v>2365</v>
      </c>
      <c r="AP2028" s="96" t="s">
        <v>2453</v>
      </c>
    </row>
    <row r="2029" spans="1:42">
      <c r="A2029" s="23">
        <v>2028</v>
      </c>
      <c r="B2029" s="96" t="s">
        <v>2503</v>
      </c>
      <c r="C2029" s="96" t="s">
        <v>1793</v>
      </c>
      <c r="D2029" s="23" t="s">
        <v>1063</v>
      </c>
      <c r="E2029" s="23" t="s">
        <v>701</v>
      </c>
      <c r="F2029" s="23" t="s">
        <v>1076</v>
      </c>
      <c r="G2029" s="96">
        <v>53</v>
      </c>
      <c r="H2029" s="24" t="s">
        <v>2942</v>
      </c>
      <c r="I2029" s="96" t="s">
        <v>123</v>
      </c>
      <c r="J2029" s="96" t="s">
        <v>138</v>
      </c>
      <c r="K2029" s="24">
        <v>11065</v>
      </c>
      <c r="L2029" s="24">
        <v>0</v>
      </c>
      <c r="M2029" s="24">
        <v>1</v>
      </c>
      <c r="Y2029" s="24" t="s">
        <v>2364</v>
      </c>
      <c r="AA2029" s="96" t="s">
        <v>2508</v>
      </c>
      <c r="AC2029" s="96" t="s">
        <v>2509</v>
      </c>
      <c r="AD2029" s="98" t="s">
        <v>2391</v>
      </c>
      <c r="AE2029" s="96">
        <v>16</v>
      </c>
      <c r="AF2029" s="96">
        <v>16</v>
      </c>
      <c r="AG2029" s="96">
        <v>11065</v>
      </c>
      <c r="AH2029" s="96">
        <v>0</v>
      </c>
      <c r="AI2029" s="96">
        <v>1</v>
      </c>
      <c r="AJ2029" s="96" t="s">
        <v>4871</v>
      </c>
      <c r="AK2029" s="96">
        <v>4</v>
      </c>
      <c r="AN2029" s="96">
        <v>0</v>
      </c>
      <c r="AO2029" s="96" t="s">
        <v>2365</v>
      </c>
      <c r="AP2029" s="96" t="s">
        <v>2454</v>
      </c>
    </row>
    <row r="2030" spans="1:42">
      <c r="A2030" s="23">
        <v>2029</v>
      </c>
      <c r="B2030" s="96" t="s">
        <v>2503</v>
      </c>
      <c r="C2030" s="96" t="s">
        <v>1793</v>
      </c>
      <c r="D2030" s="23" t="s">
        <v>1063</v>
      </c>
      <c r="E2030" s="23" t="s">
        <v>701</v>
      </c>
      <c r="F2030" s="23" t="s">
        <v>1076</v>
      </c>
      <c r="G2030" s="96">
        <v>53</v>
      </c>
      <c r="H2030" s="24" t="s">
        <v>2943</v>
      </c>
      <c r="I2030" s="96" t="s">
        <v>123</v>
      </c>
      <c r="J2030" s="96" t="s">
        <v>134</v>
      </c>
      <c r="K2030" s="24">
        <v>20531</v>
      </c>
      <c r="L2030" s="24">
        <v>12</v>
      </c>
      <c r="M2030" s="24">
        <v>2</v>
      </c>
      <c r="Y2030" s="24" t="s">
        <v>2364</v>
      </c>
      <c r="AA2030" s="96" t="s">
        <v>2508</v>
      </c>
      <c r="AC2030" s="96" t="s">
        <v>2509</v>
      </c>
      <c r="AD2030" s="98" t="s">
        <v>2363</v>
      </c>
      <c r="AE2030" s="96">
        <v>4</v>
      </c>
      <c r="AF2030" s="96">
        <v>1</v>
      </c>
      <c r="AG2030" s="96">
        <v>20531</v>
      </c>
      <c r="AH2030" s="96">
        <v>12</v>
      </c>
      <c r="AI2030" s="96">
        <v>2</v>
      </c>
      <c r="AJ2030" s="96" t="s">
        <v>4872</v>
      </c>
      <c r="AK2030" s="96">
        <v>4</v>
      </c>
      <c r="AN2030" s="96">
        <v>0</v>
      </c>
      <c r="AO2030" s="96" t="s">
        <v>2365</v>
      </c>
      <c r="AP2030" s="96" t="s">
        <v>2455</v>
      </c>
    </row>
    <row r="2031" spans="1:42">
      <c r="A2031" s="23">
        <v>2030</v>
      </c>
      <c r="B2031" s="96" t="s">
        <v>2503</v>
      </c>
      <c r="C2031" s="96" t="s">
        <v>1793</v>
      </c>
      <c r="D2031" s="23" t="s">
        <v>1063</v>
      </c>
      <c r="E2031" s="23" t="s">
        <v>701</v>
      </c>
      <c r="F2031" s="23" t="s">
        <v>1076</v>
      </c>
      <c r="G2031" s="96">
        <v>53</v>
      </c>
      <c r="H2031" s="24" t="s">
        <v>2944</v>
      </c>
      <c r="I2031" s="96" t="s">
        <v>123</v>
      </c>
      <c r="J2031" s="96" t="s">
        <v>138</v>
      </c>
      <c r="K2031" s="24">
        <v>11066</v>
      </c>
      <c r="L2031" s="24">
        <v>0</v>
      </c>
      <c r="M2031" s="24">
        <v>1</v>
      </c>
      <c r="Y2031" s="24" t="s">
        <v>2364</v>
      </c>
      <c r="AA2031" s="96" t="s">
        <v>2508</v>
      </c>
      <c r="AC2031" s="96" t="s">
        <v>2509</v>
      </c>
      <c r="AD2031" s="98" t="s">
        <v>2391</v>
      </c>
      <c r="AE2031" s="96">
        <v>16</v>
      </c>
      <c r="AF2031" s="96">
        <v>16</v>
      </c>
      <c r="AG2031" s="96">
        <v>11066</v>
      </c>
      <c r="AH2031" s="96">
        <v>0</v>
      </c>
      <c r="AI2031" s="96">
        <v>1</v>
      </c>
      <c r="AJ2031" s="96" t="s">
        <v>4873</v>
      </c>
      <c r="AK2031" s="96">
        <v>4</v>
      </c>
      <c r="AN2031" s="96">
        <v>0</v>
      </c>
      <c r="AO2031" s="96" t="s">
        <v>2365</v>
      </c>
      <c r="AP2031" s="96" t="s">
        <v>2456</v>
      </c>
    </row>
    <row r="2032" spans="1:42">
      <c r="A2032" s="23">
        <v>2031</v>
      </c>
      <c r="B2032" s="96" t="s">
        <v>2503</v>
      </c>
      <c r="C2032" s="96" t="s">
        <v>1793</v>
      </c>
      <c r="D2032" s="23" t="s">
        <v>1063</v>
      </c>
      <c r="E2032" s="23" t="s">
        <v>701</v>
      </c>
      <c r="F2032" s="23" t="s">
        <v>1076</v>
      </c>
      <c r="G2032" s="96">
        <v>53</v>
      </c>
      <c r="H2032" s="24" t="s">
        <v>2945</v>
      </c>
      <c r="I2032" s="96" t="s">
        <v>123</v>
      </c>
      <c r="J2032" s="96" t="s">
        <v>134</v>
      </c>
      <c r="K2032" s="24">
        <v>20531</v>
      </c>
      <c r="L2032" s="24">
        <v>14</v>
      </c>
      <c r="M2032" s="24">
        <v>2</v>
      </c>
      <c r="Y2032" s="24" t="s">
        <v>2364</v>
      </c>
      <c r="AA2032" s="96" t="s">
        <v>2508</v>
      </c>
      <c r="AC2032" s="96" t="s">
        <v>2509</v>
      </c>
      <c r="AD2032" s="98" t="s">
        <v>2363</v>
      </c>
      <c r="AE2032" s="96">
        <v>4</v>
      </c>
      <c r="AF2032" s="96">
        <v>1</v>
      </c>
      <c r="AG2032" s="96">
        <v>20531</v>
      </c>
      <c r="AH2032" s="96">
        <v>14</v>
      </c>
      <c r="AI2032" s="96">
        <v>2</v>
      </c>
      <c r="AJ2032" s="96" t="s">
        <v>4874</v>
      </c>
      <c r="AK2032" s="96">
        <v>4</v>
      </c>
      <c r="AN2032" s="96">
        <v>0</v>
      </c>
      <c r="AO2032" s="96" t="s">
        <v>2365</v>
      </c>
      <c r="AP2032" s="96" t="s">
        <v>2457</v>
      </c>
    </row>
    <row r="2033" spans="1:42">
      <c r="A2033" s="23">
        <v>2032</v>
      </c>
      <c r="B2033" s="96" t="s">
        <v>2503</v>
      </c>
      <c r="C2033" s="96" t="s">
        <v>1793</v>
      </c>
      <c r="D2033" s="23" t="s">
        <v>1063</v>
      </c>
      <c r="E2033" s="23" t="s">
        <v>701</v>
      </c>
      <c r="F2033" s="23" t="s">
        <v>1076</v>
      </c>
      <c r="G2033" s="96">
        <v>53</v>
      </c>
      <c r="H2033" s="24" t="s">
        <v>2946</v>
      </c>
      <c r="I2033" s="96" t="s">
        <v>123</v>
      </c>
      <c r="J2033" s="96" t="s">
        <v>138</v>
      </c>
      <c r="K2033" s="24">
        <v>11067</v>
      </c>
      <c r="L2033" s="24">
        <v>0</v>
      </c>
      <c r="M2033" s="24">
        <v>1</v>
      </c>
      <c r="Y2033" s="24" t="s">
        <v>2364</v>
      </c>
      <c r="AA2033" s="96" t="s">
        <v>2508</v>
      </c>
      <c r="AC2033" s="96" t="s">
        <v>2509</v>
      </c>
      <c r="AD2033" s="98" t="s">
        <v>2391</v>
      </c>
      <c r="AE2033" s="96">
        <v>16</v>
      </c>
      <c r="AF2033" s="96">
        <v>16</v>
      </c>
      <c r="AG2033" s="96">
        <v>11067</v>
      </c>
      <c r="AH2033" s="96">
        <v>0</v>
      </c>
      <c r="AI2033" s="96">
        <v>1</v>
      </c>
      <c r="AJ2033" s="96" t="s">
        <v>4875</v>
      </c>
      <c r="AK2033" s="96">
        <v>4</v>
      </c>
      <c r="AN2033" s="96">
        <v>0</v>
      </c>
      <c r="AO2033" s="96" t="s">
        <v>2365</v>
      </c>
      <c r="AP2033" s="96" t="s">
        <v>2458</v>
      </c>
    </row>
    <row r="2034" spans="1:42">
      <c r="A2034" s="23">
        <v>2033</v>
      </c>
      <c r="B2034" s="96" t="s">
        <v>2503</v>
      </c>
      <c r="C2034" s="96" t="s">
        <v>1793</v>
      </c>
      <c r="D2034" s="23" t="s">
        <v>1063</v>
      </c>
      <c r="E2034" s="23" t="s">
        <v>701</v>
      </c>
      <c r="F2034" s="23" t="s">
        <v>1076</v>
      </c>
      <c r="G2034" s="96">
        <v>53</v>
      </c>
      <c r="H2034" s="24" t="s">
        <v>2947</v>
      </c>
      <c r="I2034" s="96" t="s">
        <v>123</v>
      </c>
      <c r="J2034" s="96" t="s">
        <v>134</v>
      </c>
      <c r="K2034" s="24">
        <v>20532</v>
      </c>
      <c r="L2034" s="24">
        <v>0</v>
      </c>
      <c r="M2034" s="24">
        <v>2</v>
      </c>
      <c r="Y2034" s="24" t="s">
        <v>2364</v>
      </c>
      <c r="AA2034" s="96" t="s">
        <v>2508</v>
      </c>
      <c r="AC2034" s="96" t="s">
        <v>2509</v>
      </c>
      <c r="AD2034" s="98" t="s">
        <v>2363</v>
      </c>
      <c r="AE2034" s="96">
        <v>4</v>
      </c>
      <c r="AF2034" s="96">
        <v>1</v>
      </c>
      <c r="AG2034" s="96">
        <v>20532</v>
      </c>
      <c r="AH2034" s="96">
        <v>0</v>
      </c>
      <c r="AI2034" s="96">
        <v>2</v>
      </c>
      <c r="AJ2034" s="96" t="s">
        <v>4876</v>
      </c>
      <c r="AK2034" s="96">
        <v>4</v>
      </c>
      <c r="AN2034" s="96">
        <v>0</v>
      </c>
      <c r="AO2034" s="96" t="s">
        <v>2365</v>
      </c>
      <c r="AP2034" s="96" t="s">
        <v>2459</v>
      </c>
    </row>
    <row r="2035" spans="1:42">
      <c r="A2035" s="23">
        <v>2034</v>
      </c>
      <c r="B2035" s="96" t="s">
        <v>2503</v>
      </c>
      <c r="C2035" s="96" t="s">
        <v>1793</v>
      </c>
      <c r="D2035" s="23" t="s">
        <v>1063</v>
      </c>
      <c r="E2035" s="23" t="s">
        <v>701</v>
      </c>
      <c r="F2035" s="23" t="s">
        <v>1076</v>
      </c>
      <c r="G2035" s="96">
        <v>53</v>
      </c>
      <c r="H2035" s="24" t="s">
        <v>2728</v>
      </c>
      <c r="I2035" s="96" t="s">
        <v>121</v>
      </c>
      <c r="J2035" s="96" t="s">
        <v>134</v>
      </c>
      <c r="K2035" s="24">
        <v>20532</v>
      </c>
      <c r="L2035" s="24">
        <v>2</v>
      </c>
      <c r="M2035" s="24">
        <v>1</v>
      </c>
      <c r="Y2035" s="24" t="s">
        <v>2364</v>
      </c>
      <c r="AA2035" s="96" t="s">
        <v>2504</v>
      </c>
      <c r="AC2035" s="96" t="s">
        <v>2505</v>
      </c>
      <c r="AD2035" s="98" t="s">
        <v>2363</v>
      </c>
      <c r="AE2035" s="96">
        <v>4</v>
      </c>
      <c r="AF2035" s="96">
        <v>1</v>
      </c>
      <c r="AG2035" s="96">
        <v>20532</v>
      </c>
      <c r="AH2035" s="96">
        <v>2</v>
      </c>
      <c r="AI2035" s="96">
        <v>1</v>
      </c>
      <c r="AJ2035" s="96" t="s">
        <v>4877</v>
      </c>
      <c r="AK2035" s="96">
        <v>4</v>
      </c>
      <c r="AN2035" s="96">
        <v>0</v>
      </c>
      <c r="AO2035" s="96" t="s">
        <v>2365</v>
      </c>
      <c r="AP2035" s="96" t="s">
        <v>2460</v>
      </c>
    </row>
    <row r="2036" spans="1:42">
      <c r="A2036" s="23">
        <v>2035</v>
      </c>
      <c r="B2036" s="96" t="s">
        <v>2503</v>
      </c>
      <c r="C2036" s="96" t="s">
        <v>1793</v>
      </c>
      <c r="D2036" s="23" t="s">
        <v>1063</v>
      </c>
      <c r="E2036" s="23" t="s">
        <v>701</v>
      </c>
      <c r="F2036" s="23" t="s">
        <v>1076</v>
      </c>
      <c r="G2036" s="96">
        <v>53</v>
      </c>
      <c r="H2036" s="24" t="s">
        <v>2729</v>
      </c>
      <c r="I2036" s="96" t="s">
        <v>121</v>
      </c>
      <c r="J2036" s="96" t="s">
        <v>134</v>
      </c>
      <c r="K2036" s="24">
        <v>20532</v>
      </c>
      <c r="L2036" s="24">
        <v>4</v>
      </c>
      <c r="M2036" s="24">
        <v>1</v>
      </c>
      <c r="Y2036" s="24" t="s">
        <v>2364</v>
      </c>
      <c r="AA2036" s="96" t="s">
        <v>2504</v>
      </c>
      <c r="AC2036" s="96" t="s">
        <v>2505</v>
      </c>
      <c r="AD2036" s="98" t="s">
        <v>2363</v>
      </c>
      <c r="AE2036" s="96">
        <v>4</v>
      </c>
      <c r="AF2036" s="96">
        <v>1</v>
      </c>
      <c r="AG2036" s="96">
        <v>20532</v>
      </c>
      <c r="AH2036" s="96">
        <v>4</v>
      </c>
      <c r="AI2036" s="96">
        <v>1</v>
      </c>
      <c r="AJ2036" s="96" t="s">
        <v>4878</v>
      </c>
      <c r="AK2036" s="96">
        <v>4</v>
      </c>
      <c r="AN2036" s="96">
        <v>0</v>
      </c>
      <c r="AO2036" s="96" t="s">
        <v>2365</v>
      </c>
      <c r="AP2036" s="96" t="s">
        <v>2461</v>
      </c>
    </row>
    <row r="2037" spans="1:42">
      <c r="A2037" s="23">
        <v>2036</v>
      </c>
      <c r="B2037" s="96" t="s">
        <v>2503</v>
      </c>
      <c r="C2037" s="96" t="s">
        <v>1793</v>
      </c>
      <c r="D2037" s="23" t="s">
        <v>1063</v>
      </c>
      <c r="E2037" s="23" t="s">
        <v>701</v>
      </c>
      <c r="F2037" s="23" t="s">
        <v>1076</v>
      </c>
      <c r="G2037" s="96">
        <v>53</v>
      </c>
      <c r="H2037" s="24" t="s">
        <v>2730</v>
      </c>
      <c r="I2037" s="96" t="s">
        <v>121</v>
      </c>
      <c r="J2037" s="96" t="s">
        <v>134</v>
      </c>
      <c r="K2037" s="24">
        <v>20532</v>
      </c>
      <c r="L2037" s="24">
        <v>6</v>
      </c>
      <c r="M2037" s="24">
        <v>1</v>
      </c>
      <c r="Y2037" s="24" t="s">
        <v>2364</v>
      </c>
      <c r="AA2037" s="96" t="s">
        <v>2504</v>
      </c>
      <c r="AC2037" s="96" t="s">
        <v>2505</v>
      </c>
      <c r="AD2037" s="98" t="s">
        <v>2363</v>
      </c>
      <c r="AE2037" s="96">
        <v>4</v>
      </c>
      <c r="AF2037" s="96">
        <v>1</v>
      </c>
      <c r="AG2037" s="96">
        <v>20532</v>
      </c>
      <c r="AH2037" s="96">
        <v>6</v>
      </c>
      <c r="AI2037" s="96">
        <v>1</v>
      </c>
      <c r="AJ2037" s="96" t="s">
        <v>4879</v>
      </c>
      <c r="AK2037" s="96">
        <v>4</v>
      </c>
      <c r="AN2037" s="96">
        <v>0</v>
      </c>
      <c r="AO2037" s="96" t="s">
        <v>2365</v>
      </c>
      <c r="AP2037" s="96" t="s">
        <v>2462</v>
      </c>
    </row>
    <row r="2038" spans="1:42">
      <c r="A2038" s="23">
        <v>2037</v>
      </c>
      <c r="B2038" s="96" t="s">
        <v>2503</v>
      </c>
      <c r="C2038" s="96" t="s">
        <v>1793</v>
      </c>
      <c r="D2038" s="23" t="s">
        <v>1063</v>
      </c>
      <c r="E2038" s="23" t="s">
        <v>701</v>
      </c>
      <c r="F2038" s="23" t="s">
        <v>1076</v>
      </c>
      <c r="G2038" s="96">
        <v>53</v>
      </c>
      <c r="H2038" s="24" t="s">
        <v>2731</v>
      </c>
      <c r="I2038" s="96" t="s">
        <v>121</v>
      </c>
      <c r="J2038" s="96" t="s">
        <v>134</v>
      </c>
      <c r="K2038" s="24">
        <v>20532</v>
      </c>
      <c r="L2038" s="24">
        <v>8</v>
      </c>
      <c r="M2038" s="24">
        <v>1</v>
      </c>
      <c r="Y2038" s="24" t="s">
        <v>2364</v>
      </c>
      <c r="AA2038" s="96" t="s">
        <v>2504</v>
      </c>
      <c r="AC2038" s="96" t="s">
        <v>2505</v>
      </c>
      <c r="AD2038" s="98" t="s">
        <v>2363</v>
      </c>
      <c r="AE2038" s="96">
        <v>4</v>
      </c>
      <c r="AF2038" s="96">
        <v>1</v>
      </c>
      <c r="AG2038" s="96">
        <v>20532</v>
      </c>
      <c r="AH2038" s="96">
        <v>8</v>
      </c>
      <c r="AI2038" s="96">
        <v>1</v>
      </c>
      <c r="AJ2038" s="96" t="s">
        <v>4880</v>
      </c>
      <c r="AK2038" s="96">
        <v>4</v>
      </c>
      <c r="AN2038" s="96">
        <v>0</v>
      </c>
      <c r="AO2038" s="96" t="s">
        <v>2365</v>
      </c>
      <c r="AP2038" s="96" t="s">
        <v>2463</v>
      </c>
    </row>
    <row r="2039" spans="1:42">
      <c r="A2039" s="23">
        <v>2038</v>
      </c>
      <c r="B2039" s="96" t="s">
        <v>2503</v>
      </c>
      <c r="C2039" s="96" t="s">
        <v>1793</v>
      </c>
      <c r="D2039" s="23" t="s">
        <v>1060</v>
      </c>
      <c r="E2039" s="23" t="s">
        <v>701</v>
      </c>
      <c r="F2039" s="23" t="s">
        <v>1078</v>
      </c>
      <c r="G2039" s="96">
        <v>54</v>
      </c>
      <c r="H2039" s="24" t="s">
        <v>2694</v>
      </c>
      <c r="I2039" s="96" t="s">
        <v>122</v>
      </c>
      <c r="J2039" s="96" t="s">
        <v>134</v>
      </c>
      <c r="K2039" s="24">
        <v>20541</v>
      </c>
      <c r="L2039" s="24">
        <v>0</v>
      </c>
      <c r="M2039" s="24">
        <v>2</v>
      </c>
      <c r="Y2039" s="24" t="s">
        <v>2364</v>
      </c>
      <c r="AA2039" s="96" t="s">
        <v>2506</v>
      </c>
      <c r="AC2039" s="96" t="s">
        <v>2507</v>
      </c>
      <c r="AD2039" s="98" t="s">
        <v>2363</v>
      </c>
      <c r="AE2039" s="96">
        <v>4</v>
      </c>
      <c r="AF2039" s="96">
        <v>1</v>
      </c>
      <c r="AG2039" s="96">
        <v>20541</v>
      </c>
      <c r="AH2039" s="96">
        <v>0</v>
      </c>
      <c r="AI2039" s="96">
        <v>2</v>
      </c>
      <c r="AJ2039" s="96" t="s">
        <v>4881</v>
      </c>
      <c r="AK2039" s="96">
        <v>4</v>
      </c>
      <c r="AN2039" s="96">
        <v>0</v>
      </c>
      <c r="AO2039" s="96" t="s">
        <v>2365</v>
      </c>
      <c r="AP2039" s="96" t="s">
        <v>2390</v>
      </c>
    </row>
    <row r="2040" spans="1:42">
      <c r="A2040" s="23">
        <v>2039</v>
      </c>
      <c r="B2040" s="96" t="s">
        <v>2503</v>
      </c>
      <c r="C2040" s="96" t="s">
        <v>1793</v>
      </c>
      <c r="D2040" s="23" t="s">
        <v>1060</v>
      </c>
      <c r="E2040" s="23" t="s">
        <v>701</v>
      </c>
      <c r="F2040" s="23" t="s">
        <v>1078</v>
      </c>
      <c r="G2040" s="96">
        <v>54</v>
      </c>
      <c r="H2040" s="24" t="s">
        <v>2726</v>
      </c>
      <c r="I2040" s="96" t="s">
        <v>122</v>
      </c>
      <c r="J2040" s="96" t="s">
        <v>134</v>
      </c>
      <c r="K2040" s="24">
        <v>20541</v>
      </c>
      <c r="L2040" s="24">
        <v>2</v>
      </c>
      <c r="M2040" s="24">
        <v>1</v>
      </c>
      <c r="Y2040" s="24" t="s">
        <v>2364</v>
      </c>
      <c r="AA2040" s="96" t="s">
        <v>2506</v>
      </c>
      <c r="AC2040" s="96" t="s">
        <v>2507</v>
      </c>
      <c r="AD2040" s="98" t="s">
        <v>2363</v>
      </c>
      <c r="AE2040" s="96">
        <v>4</v>
      </c>
      <c r="AF2040" s="96">
        <v>1</v>
      </c>
      <c r="AG2040" s="96">
        <v>20541</v>
      </c>
      <c r="AH2040" s="96">
        <v>2</v>
      </c>
      <c r="AI2040" s="96">
        <v>1</v>
      </c>
      <c r="AJ2040" s="96" t="s">
        <v>4882</v>
      </c>
      <c r="AK2040" s="96">
        <v>4</v>
      </c>
      <c r="AN2040" s="96">
        <v>0</v>
      </c>
      <c r="AO2040" s="96" t="s">
        <v>2365</v>
      </c>
      <c r="AP2040" s="96" t="s">
        <v>2389</v>
      </c>
    </row>
    <row r="2041" spans="1:42">
      <c r="A2041" s="23">
        <v>2040</v>
      </c>
      <c r="B2041" s="96" t="s">
        <v>2503</v>
      </c>
      <c r="C2041" s="96" t="s">
        <v>1793</v>
      </c>
      <c r="D2041" s="23" t="s">
        <v>1060</v>
      </c>
      <c r="E2041" s="23" t="s">
        <v>701</v>
      </c>
      <c r="F2041" s="23" t="s">
        <v>1078</v>
      </c>
      <c r="G2041" s="96">
        <v>54</v>
      </c>
      <c r="H2041" s="24" t="s">
        <v>2727</v>
      </c>
      <c r="I2041" s="96" t="s">
        <v>122</v>
      </c>
      <c r="J2041" s="96" t="s">
        <v>134</v>
      </c>
      <c r="K2041" s="24">
        <v>20541</v>
      </c>
      <c r="L2041" s="24">
        <v>4</v>
      </c>
      <c r="M2041" s="24">
        <v>2</v>
      </c>
      <c r="Y2041" s="24" t="s">
        <v>2364</v>
      </c>
      <c r="AA2041" s="96" t="s">
        <v>2506</v>
      </c>
      <c r="AC2041" s="96" t="s">
        <v>2507</v>
      </c>
      <c r="AD2041" s="98" t="s">
        <v>2363</v>
      </c>
      <c r="AE2041" s="96">
        <v>4</v>
      </c>
      <c r="AF2041" s="96">
        <v>1</v>
      </c>
      <c r="AG2041" s="96">
        <v>20541</v>
      </c>
      <c r="AH2041" s="96">
        <v>4</v>
      </c>
      <c r="AI2041" s="96">
        <v>2</v>
      </c>
      <c r="AJ2041" s="96" t="s">
        <v>4883</v>
      </c>
      <c r="AK2041" s="96">
        <v>4</v>
      </c>
      <c r="AN2041" s="96">
        <v>0</v>
      </c>
      <c r="AO2041" s="96" t="s">
        <v>2365</v>
      </c>
      <c r="AP2041" s="96" t="s">
        <v>2451</v>
      </c>
    </row>
    <row r="2042" spans="1:42">
      <c r="A2042" s="23">
        <v>2041</v>
      </c>
      <c r="B2042" s="96" t="s">
        <v>2503</v>
      </c>
      <c r="C2042" s="96" t="s">
        <v>1793</v>
      </c>
      <c r="D2042" s="23" t="s">
        <v>1060</v>
      </c>
      <c r="E2042" s="23" t="s">
        <v>701</v>
      </c>
      <c r="F2042" s="23" t="s">
        <v>1078</v>
      </c>
      <c r="G2042" s="96">
        <v>54</v>
      </c>
      <c r="H2042" s="24" t="s">
        <v>5355</v>
      </c>
      <c r="I2042" s="96" t="s">
        <v>121</v>
      </c>
      <c r="J2042" s="96" t="s">
        <v>138</v>
      </c>
      <c r="K2042" s="24">
        <v>11081</v>
      </c>
      <c r="L2042" s="24">
        <v>0</v>
      </c>
      <c r="M2042" s="24">
        <v>1</v>
      </c>
      <c r="Y2042" s="24" t="s">
        <v>2364</v>
      </c>
      <c r="AA2042" s="96" t="s">
        <v>2504</v>
      </c>
      <c r="AC2042" s="96" t="s">
        <v>2505</v>
      </c>
      <c r="AD2042" s="98" t="s">
        <v>2391</v>
      </c>
      <c r="AE2042" s="96">
        <v>16</v>
      </c>
      <c r="AF2042" s="96">
        <v>16</v>
      </c>
      <c r="AG2042" s="96">
        <v>11081</v>
      </c>
      <c r="AH2042" s="96">
        <v>0</v>
      </c>
      <c r="AI2042" s="96">
        <v>1</v>
      </c>
      <c r="AJ2042" s="96" t="s">
        <v>5582</v>
      </c>
      <c r="AK2042" s="96">
        <v>4</v>
      </c>
      <c r="AN2042" s="96">
        <v>0</v>
      </c>
      <c r="AO2042" s="96" t="s">
        <v>2365</v>
      </c>
      <c r="AP2042" s="96" t="s">
        <v>2392</v>
      </c>
    </row>
    <row r="2043" spans="1:42">
      <c r="A2043" s="23">
        <v>2042</v>
      </c>
      <c r="B2043" s="96" t="s">
        <v>2503</v>
      </c>
      <c r="C2043" s="96" t="s">
        <v>1793</v>
      </c>
      <c r="D2043" s="23" t="s">
        <v>1060</v>
      </c>
      <c r="E2043" s="23" t="s">
        <v>701</v>
      </c>
      <c r="F2043" s="23" t="s">
        <v>1078</v>
      </c>
      <c r="G2043" s="96">
        <v>54</v>
      </c>
      <c r="H2043" s="24" t="s">
        <v>5351</v>
      </c>
      <c r="I2043" s="96" t="s">
        <v>123</v>
      </c>
      <c r="J2043" s="96" t="s">
        <v>138</v>
      </c>
      <c r="K2043" s="24">
        <v>11082</v>
      </c>
      <c r="L2043" s="24">
        <v>0</v>
      </c>
      <c r="M2043" s="24">
        <v>1</v>
      </c>
      <c r="Y2043" s="24" t="s">
        <v>2364</v>
      </c>
      <c r="AA2043" s="96" t="s">
        <v>2508</v>
      </c>
      <c r="AC2043" s="96" t="s">
        <v>2509</v>
      </c>
      <c r="AD2043" s="98" t="s">
        <v>2391</v>
      </c>
      <c r="AE2043" s="96">
        <v>16</v>
      </c>
      <c r="AF2043" s="96">
        <v>16</v>
      </c>
      <c r="AG2043" s="96">
        <v>11082</v>
      </c>
      <c r="AH2043" s="96">
        <v>0</v>
      </c>
      <c r="AI2043" s="96">
        <v>1</v>
      </c>
      <c r="AJ2043" s="96" t="s">
        <v>5583</v>
      </c>
      <c r="AK2043" s="96">
        <v>4</v>
      </c>
      <c r="AN2043" s="96">
        <v>0</v>
      </c>
      <c r="AO2043" s="96" t="s">
        <v>2365</v>
      </c>
      <c r="AP2043" s="96" t="s">
        <v>2393</v>
      </c>
    </row>
    <row r="2044" spans="1:42">
      <c r="A2044" s="23">
        <v>2043</v>
      </c>
      <c r="B2044" s="96" t="s">
        <v>2503</v>
      </c>
      <c r="C2044" s="96" t="s">
        <v>1793</v>
      </c>
      <c r="D2044" s="23" t="s">
        <v>1060</v>
      </c>
      <c r="E2044" s="23" t="s">
        <v>701</v>
      </c>
      <c r="F2044" s="23" t="s">
        <v>1078</v>
      </c>
      <c r="G2044" s="96">
        <v>54</v>
      </c>
      <c r="H2044" s="24" t="s">
        <v>5352</v>
      </c>
      <c r="I2044" s="96" t="s">
        <v>123</v>
      </c>
      <c r="J2044" s="96" t="s">
        <v>134</v>
      </c>
      <c r="K2044" s="24">
        <v>20541</v>
      </c>
      <c r="L2044" s="24">
        <v>6</v>
      </c>
      <c r="M2044" s="24">
        <v>2</v>
      </c>
      <c r="Y2044" s="24" t="s">
        <v>2364</v>
      </c>
      <c r="AA2044" s="96" t="s">
        <v>2508</v>
      </c>
      <c r="AC2044" s="96" t="s">
        <v>2509</v>
      </c>
      <c r="AD2044" s="98" t="s">
        <v>2363</v>
      </c>
      <c r="AE2044" s="96">
        <v>4</v>
      </c>
      <c r="AF2044" s="96">
        <v>1</v>
      </c>
      <c r="AG2044" s="96">
        <v>20541</v>
      </c>
      <c r="AH2044" s="96">
        <v>6</v>
      </c>
      <c r="AI2044" s="96">
        <v>2</v>
      </c>
      <c r="AJ2044" s="96" t="s">
        <v>5584</v>
      </c>
      <c r="AK2044" s="96">
        <v>4</v>
      </c>
      <c r="AN2044" s="96">
        <v>0</v>
      </c>
      <c r="AO2044" s="96" t="s">
        <v>2365</v>
      </c>
      <c r="AP2044" s="96" t="s">
        <v>2394</v>
      </c>
    </row>
    <row r="2045" spans="1:42">
      <c r="A2045" s="23">
        <v>2044</v>
      </c>
      <c r="B2045" s="96" t="s">
        <v>2503</v>
      </c>
      <c r="C2045" s="96" t="s">
        <v>1793</v>
      </c>
      <c r="D2045" s="23" t="s">
        <v>1060</v>
      </c>
      <c r="E2045" s="23" t="s">
        <v>701</v>
      </c>
      <c r="F2045" s="23" t="s">
        <v>1078</v>
      </c>
      <c r="G2045" s="96">
        <v>54</v>
      </c>
      <c r="H2045" s="24" t="s">
        <v>5353</v>
      </c>
      <c r="I2045" s="96" t="s">
        <v>123</v>
      </c>
      <c r="J2045" s="96" t="s">
        <v>138</v>
      </c>
      <c r="K2045" s="24">
        <v>11083</v>
      </c>
      <c r="L2045" s="24">
        <v>0</v>
      </c>
      <c r="M2045" s="24">
        <v>1</v>
      </c>
      <c r="Y2045" s="24" t="s">
        <v>2364</v>
      </c>
      <c r="AA2045" s="96" t="s">
        <v>2508</v>
      </c>
      <c r="AC2045" s="96" t="s">
        <v>2509</v>
      </c>
      <c r="AD2045" s="98" t="s">
        <v>2391</v>
      </c>
      <c r="AE2045" s="96">
        <v>16</v>
      </c>
      <c r="AF2045" s="96">
        <v>16</v>
      </c>
      <c r="AG2045" s="96">
        <v>11083</v>
      </c>
      <c r="AH2045" s="96">
        <v>0</v>
      </c>
      <c r="AI2045" s="96">
        <v>1</v>
      </c>
      <c r="AJ2045" s="96" t="s">
        <v>5585</v>
      </c>
      <c r="AK2045" s="96">
        <v>4</v>
      </c>
      <c r="AN2045" s="96">
        <v>0</v>
      </c>
      <c r="AO2045" s="96" t="s">
        <v>2365</v>
      </c>
      <c r="AP2045" s="96" t="s">
        <v>2395</v>
      </c>
    </row>
    <row r="2046" spans="1:42">
      <c r="A2046" s="23">
        <v>2045</v>
      </c>
      <c r="B2046" s="96" t="s">
        <v>2503</v>
      </c>
      <c r="C2046" s="96" t="s">
        <v>1793</v>
      </c>
      <c r="D2046" s="23" t="s">
        <v>1060</v>
      </c>
      <c r="E2046" s="23" t="s">
        <v>701</v>
      </c>
      <c r="F2046" s="23" t="s">
        <v>1078</v>
      </c>
      <c r="G2046" s="96">
        <v>54</v>
      </c>
      <c r="H2046" s="24" t="s">
        <v>5354</v>
      </c>
      <c r="I2046" s="96" t="s">
        <v>123</v>
      </c>
      <c r="J2046" s="96" t="s">
        <v>134</v>
      </c>
      <c r="K2046" s="24">
        <v>20541</v>
      </c>
      <c r="L2046" s="24">
        <v>8</v>
      </c>
      <c r="M2046" s="24">
        <v>2</v>
      </c>
      <c r="Y2046" s="24" t="s">
        <v>2364</v>
      </c>
      <c r="AA2046" s="96" t="s">
        <v>2508</v>
      </c>
      <c r="AC2046" s="96" t="s">
        <v>2509</v>
      </c>
      <c r="AD2046" s="98" t="s">
        <v>2363</v>
      </c>
      <c r="AE2046" s="96">
        <v>4</v>
      </c>
      <c r="AF2046" s="96">
        <v>1</v>
      </c>
      <c r="AG2046" s="96">
        <v>20541</v>
      </c>
      <c r="AH2046" s="96">
        <v>8</v>
      </c>
      <c r="AI2046" s="96">
        <v>2</v>
      </c>
      <c r="AJ2046" s="96" t="s">
        <v>5586</v>
      </c>
      <c r="AK2046" s="96">
        <v>4</v>
      </c>
      <c r="AN2046" s="96">
        <v>0</v>
      </c>
      <c r="AO2046" s="96" t="s">
        <v>2365</v>
      </c>
      <c r="AP2046" s="96" t="s">
        <v>2396</v>
      </c>
    </row>
    <row r="2047" spans="1:42">
      <c r="A2047" s="23">
        <v>2046</v>
      </c>
      <c r="B2047" s="96" t="s">
        <v>2503</v>
      </c>
      <c r="C2047" s="96" t="s">
        <v>1793</v>
      </c>
      <c r="D2047" s="23" t="s">
        <v>1060</v>
      </c>
      <c r="E2047" s="23" t="s">
        <v>701</v>
      </c>
      <c r="F2047" s="23" t="s">
        <v>1078</v>
      </c>
      <c r="G2047" s="96">
        <v>54</v>
      </c>
      <c r="H2047" s="24" t="s">
        <v>2940</v>
      </c>
      <c r="I2047" s="96" t="s">
        <v>123</v>
      </c>
      <c r="J2047" s="96" t="s">
        <v>138</v>
      </c>
      <c r="K2047" s="24">
        <v>11084</v>
      </c>
      <c r="L2047" s="24">
        <v>0</v>
      </c>
      <c r="M2047" s="24">
        <v>1</v>
      </c>
      <c r="Y2047" s="24" t="s">
        <v>2364</v>
      </c>
      <c r="AA2047" s="96" t="s">
        <v>2508</v>
      </c>
      <c r="AC2047" s="96" t="s">
        <v>2509</v>
      </c>
      <c r="AD2047" s="98" t="s">
        <v>2391</v>
      </c>
      <c r="AE2047" s="96">
        <v>16</v>
      </c>
      <c r="AF2047" s="96">
        <v>16</v>
      </c>
      <c r="AG2047" s="96">
        <v>11084</v>
      </c>
      <c r="AH2047" s="96">
        <v>0</v>
      </c>
      <c r="AI2047" s="96">
        <v>1</v>
      </c>
      <c r="AJ2047" s="96" t="s">
        <v>4889</v>
      </c>
      <c r="AK2047" s="96">
        <v>4</v>
      </c>
      <c r="AN2047" s="96">
        <v>0</v>
      </c>
      <c r="AO2047" s="96" t="s">
        <v>2365</v>
      </c>
      <c r="AP2047" s="96" t="s">
        <v>2452</v>
      </c>
    </row>
    <row r="2048" spans="1:42">
      <c r="A2048" s="23">
        <v>2047</v>
      </c>
      <c r="B2048" s="96" t="s">
        <v>2503</v>
      </c>
      <c r="C2048" s="96" t="s">
        <v>1793</v>
      </c>
      <c r="D2048" s="23" t="s">
        <v>1060</v>
      </c>
      <c r="E2048" s="23" t="s">
        <v>701</v>
      </c>
      <c r="F2048" s="23" t="s">
        <v>1078</v>
      </c>
      <c r="G2048" s="96">
        <v>54</v>
      </c>
      <c r="H2048" s="24" t="s">
        <v>2941</v>
      </c>
      <c r="I2048" s="96" t="s">
        <v>123</v>
      </c>
      <c r="J2048" s="96" t="s">
        <v>134</v>
      </c>
      <c r="K2048" s="24">
        <v>20541</v>
      </c>
      <c r="L2048" s="24">
        <v>10</v>
      </c>
      <c r="M2048" s="24">
        <v>2</v>
      </c>
      <c r="Y2048" s="24" t="s">
        <v>2364</v>
      </c>
      <c r="AA2048" s="96" t="s">
        <v>2508</v>
      </c>
      <c r="AC2048" s="96" t="s">
        <v>2509</v>
      </c>
      <c r="AD2048" s="98" t="s">
        <v>2363</v>
      </c>
      <c r="AE2048" s="96">
        <v>4</v>
      </c>
      <c r="AF2048" s="96">
        <v>1</v>
      </c>
      <c r="AG2048" s="96">
        <v>20541</v>
      </c>
      <c r="AH2048" s="96">
        <v>10</v>
      </c>
      <c r="AI2048" s="96">
        <v>2</v>
      </c>
      <c r="AJ2048" s="96" t="s">
        <v>4890</v>
      </c>
      <c r="AK2048" s="96">
        <v>4</v>
      </c>
      <c r="AN2048" s="96">
        <v>0</v>
      </c>
      <c r="AO2048" s="96" t="s">
        <v>2365</v>
      </c>
      <c r="AP2048" s="96" t="s">
        <v>2453</v>
      </c>
    </row>
    <row r="2049" spans="1:42">
      <c r="A2049" s="23">
        <v>2048</v>
      </c>
      <c r="B2049" s="96" t="s">
        <v>2503</v>
      </c>
      <c r="C2049" s="96" t="s">
        <v>1793</v>
      </c>
      <c r="D2049" s="23" t="s">
        <v>1060</v>
      </c>
      <c r="E2049" s="23" t="s">
        <v>701</v>
      </c>
      <c r="F2049" s="23" t="s">
        <v>1078</v>
      </c>
      <c r="G2049" s="96">
        <v>54</v>
      </c>
      <c r="H2049" s="24" t="s">
        <v>2942</v>
      </c>
      <c r="I2049" s="96" t="s">
        <v>123</v>
      </c>
      <c r="J2049" s="96" t="s">
        <v>138</v>
      </c>
      <c r="K2049" s="24">
        <v>11085</v>
      </c>
      <c r="L2049" s="24">
        <v>0</v>
      </c>
      <c r="M2049" s="24">
        <v>1</v>
      </c>
      <c r="Y2049" s="24" t="s">
        <v>2364</v>
      </c>
      <c r="AA2049" s="96" t="s">
        <v>2508</v>
      </c>
      <c r="AC2049" s="96" t="s">
        <v>2509</v>
      </c>
      <c r="AD2049" s="98" t="s">
        <v>2391</v>
      </c>
      <c r="AE2049" s="96">
        <v>16</v>
      </c>
      <c r="AF2049" s="96">
        <v>16</v>
      </c>
      <c r="AG2049" s="96">
        <v>11085</v>
      </c>
      <c r="AH2049" s="96">
        <v>0</v>
      </c>
      <c r="AI2049" s="96">
        <v>1</v>
      </c>
      <c r="AJ2049" s="96" t="s">
        <v>4891</v>
      </c>
      <c r="AK2049" s="96">
        <v>4</v>
      </c>
      <c r="AN2049" s="96">
        <v>0</v>
      </c>
      <c r="AO2049" s="96" t="s">
        <v>2365</v>
      </c>
      <c r="AP2049" s="96" t="s">
        <v>2454</v>
      </c>
    </row>
    <row r="2050" spans="1:42">
      <c r="A2050" s="23">
        <v>2049</v>
      </c>
      <c r="B2050" s="96" t="s">
        <v>2503</v>
      </c>
      <c r="C2050" s="96" t="s">
        <v>1793</v>
      </c>
      <c r="D2050" s="23" t="s">
        <v>1060</v>
      </c>
      <c r="E2050" s="23" t="s">
        <v>701</v>
      </c>
      <c r="F2050" s="23" t="s">
        <v>1078</v>
      </c>
      <c r="G2050" s="96">
        <v>54</v>
      </c>
      <c r="H2050" s="24" t="s">
        <v>2943</v>
      </c>
      <c r="I2050" s="96" t="s">
        <v>123</v>
      </c>
      <c r="J2050" s="96" t="s">
        <v>134</v>
      </c>
      <c r="K2050" s="24">
        <v>20541</v>
      </c>
      <c r="L2050" s="24">
        <v>12</v>
      </c>
      <c r="M2050" s="24">
        <v>2</v>
      </c>
      <c r="Y2050" s="24" t="s">
        <v>2364</v>
      </c>
      <c r="AA2050" s="96" t="s">
        <v>2508</v>
      </c>
      <c r="AC2050" s="96" t="s">
        <v>2509</v>
      </c>
      <c r="AD2050" s="98" t="s">
        <v>2363</v>
      </c>
      <c r="AE2050" s="96">
        <v>4</v>
      </c>
      <c r="AF2050" s="96">
        <v>1</v>
      </c>
      <c r="AG2050" s="96">
        <v>20541</v>
      </c>
      <c r="AH2050" s="96">
        <v>12</v>
      </c>
      <c r="AI2050" s="96">
        <v>2</v>
      </c>
      <c r="AJ2050" s="96" t="s">
        <v>4892</v>
      </c>
      <c r="AK2050" s="96">
        <v>4</v>
      </c>
      <c r="AN2050" s="96">
        <v>0</v>
      </c>
      <c r="AO2050" s="96" t="s">
        <v>2365</v>
      </c>
      <c r="AP2050" s="96" t="s">
        <v>2455</v>
      </c>
    </row>
    <row r="2051" spans="1:42">
      <c r="A2051" s="23">
        <v>2050</v>
      </c>
      <c r="B2051" s="96" t="s">
        <v>2503</v>
      </c>
      <c r="C2051" s="96" t="s">
        <v>1793</v>
      </c>
      <c r="D2051" s="23" t="s">
        <v>1060</v>
      </c>
      <c r="E2051" s="23" t="s">
        <v>701</v>
      </c>
      <c r="F2051" s="23" t="s">
        <v>1078</v>
      </c>
      <c r="G2051" s="96">
        <v>54</v>
      </c>
      <c r="H2051" s="24" t="s">
        <v>2944</v>
      </c>
      <c r="I2051" s="96" t="s">
        <v>123</v>
      </c>
      <c r="J2051" s="96" t="s">
        <v>138</v>
      </c>
      <c r="K2051" s="24">
        <v>11086</v>
      </c>
      <c r="L2051" s="24">
        <v>0</v>
      </c>
      <c r="M2051" s="24">
        <v>1</v>
      </c>
      <c r="Y2051" s="24" t="s">
        <v>2364</v>
      </c>
      <c r="AA2051" s="96" t="s">
        <v>2508</v>
      </c>
      <c r="AC2051" s="96" t="s">
        <v>2509</v>
      </c>
      <c r="AD2051" s="98" t="s">
        <v>2391</v>
      </c>
      <c r="AE2051" s="96">
        <v>16</v>
      </c>
      <c r="AF2051" s="96">
        <v>16</v>
      </c>
      <c r="AG2051" s="96">
        <v>11086</v>
      </c>
      <c r="AH2051" s="96">
        <v>0</v>
      </c>
      <c r="AI2051" s="96">
        <v>1</v>
      </c>
      <c r="AJ2051" s="96" t="s">
        <v>4893</v>
      </c>
      <c r="AK2051" s="96">
        <v>4</v>
      </c>
      <c r="AN2051" s="96">
        <v>0</v>
      </c>
      <c r="AO2051" s="96" t="s">
        <v>2365</v>
      </c>
      <c r="AP2051" s="96" t="s">
        <v>2456</v>
      </c>
    </row>
    <row r="2052" spans="1:42">
      <c r="A2052" s="23">
        <v>2051</v>
      </c>
      <c r="B2052" s="96" t="s">
        <v>2503</v>
      </c>
      <c r="C2052" s="96" t="s">
        <v>1793</v>
      </c>
      <c r="D2052" s="23" t="s">
        <v>1060</v>
      </c>
      <c r="E2052" s="23" t="s">
        <v>701</v>
      </c>
      <c r="F2052" s="23" t="s">
        <v>1078</v>
      </c>
      <c r="G2052" s="96">
        <v>54</v>
      </c>
      <c r="H2052" s="24" t="s">
        <v>2945</v>
      </c>
      <c r="I2052" s="96" t="s">
        <v>123</v>
      </c>
      <c r="J2052" s="96" t="s">
        <v>134</v>
      </c>
      <c r="K2052" s="24">
        <v>20541</v>
      </c>
      <c r="L2052" s="24">
        <v>14</v>
      </c>
      <c r="M2052" s="24">
        <v>2</v>
      </c>
      <c r="Y2052" s="24" t="s">
        <v>2364</v>
      </c>
      <c r="AA2052" s="96" t="s">
        <v>2508</v>
      </c>
      <c r="AC2052" s="96" t="s">
        <v>2509</v>
      </c>
      <c r="AD2052" s="98" t="s">
        <v>2363</v>
      </c>
      <c r="AE2052" s="96">
        <v>4</v>
      </c>
      <c r="AF2052" s="96">
        <v>1</v>
      </c>
      <c r="AG2052" s="96">
        <v>20541</v>
      </c>
      <c r="AH2052" s="96">
        <v>14</v>
      </c>
      <c r="AI2052" s="96">
        <v>2</v>
      </c>
      <c r="AJ2052" s="96" t="s">
        <v>4894</v>
      </c>
      <c r="AK2052" s="96">
        <v>4</v>
      </c>
      <c r="AN2052" s="96">
        <v>0</v>
      </c>
      <c r="AO2052" s="96" t="s">
        <v>2365</v>
      </c>
      <c r="AP2052" s="96" t="s">
        <v>2457</v>
      </c>
    </row>
    <row r="2053" spans="1:42">
      <c r="A2053" s="23">
        <v>2052</v>
      </c>
      <c r="B2053" s="96" t="s">
        <v>2503</v>
      </c>
      <c r="C2053" s="96" t="s">
        <v>1793</v>
      </c>
      <c r="D2053" s="23" t="s">
        <v>1060</v>
      </c>
      <c r="E2053" s="23" t="s">
        <v>701</v>
      </c>
      <c r="F2053" s="23" t="s">
        <v>1078</v>
      </c>
      <c r="G2053" s="96">
        <v>54</v>
      </c>
      <c r="H2053" s="24" t="s">
        <v>2946</v>
      </c>
      <c r="I2053" s="96" t="s">
        <v>123</v>
      </c>
      <c r="J2053" s="96" t="s">
        <v>138</v>
      </c>
      <c r="K2053" s="24">
        <v>11087</v>
      </c>
      <c r="L2053" s="24">
        <v>0</v>
      </c>
      <c r="M2053" s="24">
        <v>1</v>
      </c>
      <c r="Y2053" s="24" t="s">
        <v>2364</v>
      </c>
      <c r="AA2053" s="96" t="s">
        <v>2508</v>
      </c>
      <c r="AC2053" s="96" t="s">
        <v>2509</v>
      </c>
      <c r="AD2053" s="98" t="s">
        <v>2391</v>
      </c>
      <c r="AE2053" s="96">
        <v>16</v>
      </c>
      <c r="AF2053" s="96">
        <v>16</v>
      </c>
      <c r="AG2053" s="96">
        <v>11087</v>
      </c>
      <c r="AH2053" s="96">
        <v>0</v>
      </c>
      <c r="AI2053" s="96">
        <v>1</v>
      </c>
      <c r="AJ2053" s="96" t="s">
        <v>4895</v>
      </c>
      <c r="AK2053" s="96">
        <v>4</v>
      </c>
      <c r="AN2053" s="96">
        <v>0</v>
      </c>
      <c r="AO2053" s="96" t="s">
        <v>2365</v>
      </c>
      <c r="AP2053" s="96" t="s">
        <v>2458</v>
      </c>
    </row>
    <row r="2054" spans="1:42">
      <c r="A2054" s="23">
        <v>2053</v>
      </c>
      <c r="B2054" s="96" t="s">
        <v>2503</v>
      </c>
      <c r="C2054" s="96" t="s">
        <v>1793</v>
      </c>
      <c r="D2054" s="23" t="s">
        <v>1060</v>
      </c>
      <c r="E2054" s="23" t="s">
        <v>701</v>
      </c>
      <c r="F2054" s="23" t="s">
        <v>1078</v>
      </c>
      <c r="G2054" s="96">
        <v>54</v>
      </c>
      <c r="H2054" s="24" t="s">
        <v>2947</v>
      </c>
      <c r="I2054" s="96" t="s">
        <v>123</v>
      </c>
      <c r="J2054" s="96" t="s">
        <v>134</v>
      </c>
      <c r="K2054" s="24">
        <v>20542</v>
      </c>
      <c r="L2054" s="24">
        <v>0</v>
      </c>
      <c r="M2054" s="24">
        <v>2</v>
      </c>
      <c r="Y2054" s="24" t="s">
        <v>2364</v>
      </c>
      <c r="AA2054" s="96" t="s">
        <v>2508</v>
      </c>
      <c r="AC2054" s="96" t="s">
        <v>2509</v>
      </c>
      <c r="AD2054" s="98" t="s">
        <v>2363</v>
      </c>
      <c r="AE2054" s="96">
        <v>4</v>
      </c>
      <c r="AF2054" s="96">
        <v>1</v>
      </c>
      <c r="AG2054" s="96">
        <v>20542</v>
      </c>
      <c r="AH2054" s="96">
        <v>0</v>
      </c>
      <c r="AI2054" s="96">
        <v>2</v>
      </c>
      <c r="AJ2054" s="96" t="s">
        <v>4896</v>
      </c>
      <c r="AK2054" s="96">
        <v>4</v>
      </c>
      <c r="AN2054" s="96">
        <v>0</v>
      </c>
      <c r="AO2054" s="96" t="s">
        <v>2365</v>
      </c>
      <c r="AP2054" s="96" t="s">
        <v>2459</v>
      </c>
    </row>
    <row r="2055" spans="1:42">
      <c r="A2055" s="23">
        <v>2054</v>
      </c>
      <c r="B2055" s="96" t="s">
        <v>2503</v>
      </c>
      <c r="C2055" s="96" t="s">
        <v>1793</v>
      </c>
      <c r="D2055" s="23" t="s">
        <v>1060</v>
      </c>
      <c r="E2055" s="23" t="s">
        <v>701</v>
      </c>
      <c r="F2055" s="23" t="s">
        <v>1078</v>
      </c>
      <c r="G2055" s="96">
        <v>54</v>
      </c>
      <c r="H2055" s="24" t="s">
        <v>2728</v>
      </c>
      <c r="I2055" s="96" t="s">
        <v>121</v>
      </c>
      <c r="J2055" s="96" t="s">
        <v>134</v>
      </c>
      <c r="K2055" s="24">
        <v>20542</v>
      </c>
      <c r="L2055" s="24">
        <v>2</v>
      </c>
      <c r="M2055" s="24">
        <v>1</v>
      </c>
      <c r="Y2055" s="24" t="s">
        <v>2364</v>
      </c>
      <c r="AA2055" s="96" t="s">
        <v>2504</v>
      </c>
      <c r="AC2055" s="96" t="s">
        <v>2505</v>
      </c>
      <c r="AD2055" s="98" t="s">
        <v>2363</v>
      </c>
      <c r="AE2055" s="96">
        <v>4</v>
      </c>
      <c r="AF2055" s="96">
        <v>1</v>
      </c>
      <c r="AG2055" s="96">
        <v>20542</v>
      </c>
      <c r="AH2055" s="96">
        <v>2</v>
      </c>
      <c r="AI2055" s="96">
        <v>1</v>
      </c>
      <c r="AJ2055" s="96" t="s">
        <v>4897</v>
      </c>
      <c r="AK2055" s="96">
        <v>4</v>
      </c>
      <c r="AN2055" s="96">
        <v>0</v>
      </c>
      <c r="AO2055" s="96" t="s">
        <v>2365</v>
      </c>
      <c r="AP2055" s="96" t="s">
        <v>2460</v>
      </c>
    </row>
    <row r="2056" spans="1:42">
      <c r="A2056" s="23">
        <v>2055</v>
      </c>
      <c r="B2056" s="96" t="s">
        <v>2503</v>
      </c>
      <c r="C2056" s="96" t="s">
        <v>1793</v>
      </c>
      <c r="D2056" s="23" t="s">
        <v>1060</v>
      </c>
      <c r="E2056" s="23" t="s">
        <v>701</v>
      </c>
      <c r="F2056" s="23" t="s">
        <v>1078</v>
      </c>
      <c r="G2056" s="96">
        <v>54</v>
      </c>
      <c r="H2056" s="24" t="s">
        <v>2729</v>
      </c>
      <c r="I2056" s="96" t="s">
        <v>121</v>
      </c>
      <c r="J2056" s="96" t="s">
        <v>134</v>
      </c>
      <c r="K2056" s="24">
        <v>20542</v>
      </c>
      <c r="L2056" s="24">
        <v>4</v>
      </c>
      <c r="M2056" s="24">
        <v>1</v>
      </c>
      <c r="Y2056" s="24" t="s">
        <v>2364</v>
      </c>
      <c r="AA2056" s="96" t="s">
        <v>2504</v>
      </c>
      <c r="AC2056" s="96" t="s">
        <v>2505</v>
      </c>
      <c r="AD2056" s="98" t="s">
        <v>2363</v>
      </c>
      <c r="AE2056" s="96">
        <v>4</v>
      </c>
      <c r="AF2056" s="96">
        <v>1</v>
      </c>
      <c r="AG2056" s="96">
        <v>20542</v>
      </c>
      <c r="AH2056" s="96">
        <v>4</v>
      </c>
      <c r="AI2056" s="96">
        <v>1</v>
      </c>
      <c r="AJ2056" s="96" t="s">
        <v>4898</v>
      </c>
      <c r="AK2056" s="96">
        <v>4</v>
      </c>
      <c r="AN2056" s="96">
        <v>0</v>
      </c>
      <c r="AO2056" s="96" t="s">
        <v>2365</v>
      </c>
      <c r="AP2056" s="96" t="s">
        <v>2461</v>
      </c>
    </row>
    <row r="2057" spans="1:42">
      <c r="A2057" s="23">
        <v>2056</v>
      </c>
      <c r="B2057" s="96" t="s">
        <v>2503</v>
      </c>
      <c r="C2057" s="96" t="s">
        <v>1793</v>
      </c>
      <c r="D2057" s="23" t="s">
        <v>1060</v>
      </c>
      <c r="E2057" s="23" t="s">
        <v>701</v>
      </c>
      <c r="F2057" s="23" t="s">
        <v>1078</v>
      </c>
      <c r="G2057" s="96">
        <v>54</v>
      </c>
      <c r="H2057" s="24" t="s">
        <v>2730</v>
      </c>
      <c r="I2057" s="96" t="s">
        <v>121</v>
      </c>
      <c r="J2057" s="96" t="s">
        <v>134</v>
      </c>
      <c r="K2057" s="24">
        <v>20542</v>
      </c>
      <c r="L2057" s="24">
        <v>6</v>
      </c>
      <c r="M2057" s="24">
        <v>1</v>
      </c>
      <c r="Y2057" s="24" t="s">
        <v>2364</v>
      </c>
      <c r="AA2057" s="96" t="s">
        <v>2504</v>
      </c>
      <c r="AC2057" s="96" t="s">
        <v>2505</v>
      </c>
      <c r="AD2057" s="98" t="s">
        <v>2363</v>
      </c>
      <c r="AE2057" s="96">
        <v>4</v>
      </c>
      <c r="AF2057" s="96">
        <v>1</v>
      </c>
      <c r="AG2057" s="96">
        <v>20542</v>
      </c>
      <c r="AH2057" s="96">
        <v>6</v>
      </c>
      <c r="AI2057" s="96">
        <v>1</v>
      </c>
      <c r="AJ2057" s="96" t="s">
        <v>4899</v>
      </c>
      <c r="AK2057" s="96">
        <v>4</v>
      </c>
      <c r="AN2057" s="96">
        <v>0</v>
      </c>
      <c r="AO2057" s="96" t="s">
        <v>2365</v>
      </c>
      <c r="AP2057" s="96" t="s">
        <v>2462</v>
      </c>
    </row>
    <row r="2058" spans="1:42">
      <c r="A2058" s="23">
        <v>2057</v>
      </c>
      <c r="B2058" s="96" t="s">
        <v>2503</v>
      </c>
      <c r="C2058" s="96" t="s">
        <v>1793</v>
      </c>
      <c r="D2058" s="23" t="s">
        <v>1060</v>
      </c>
      <c r="E2058" s="23" t="s">
        <v>701</v>
      </c>
      <c r="F2058" s="23" t="s">
        <v>1078</v>
      </c>
      <c r="G2058" s="96">
        <v>54</v>
      </c>
      <c r="H2058" s="24" t="s">
        <v>2731</v>
      </c>
      <c r="I2058" s="96" t="s">
        <v>121</v>
      </c>
      <c r="J2058" s="96" t="s">
        <v>134</v>
      </c>
      <c r="K2058" s="24">
        <v>20542</v>
      </c>
      <c r="L2058" s="24">
        <v>8</v>
      </c>
      <c r="M2058" s="24">
        <v>1</v>
      </c>
      <c r="Y2058" s="24" t="s">
        <v>2364</v>
      </c>
      <c r="AA2058" s="96" t="s">
        <v>2504</v>
      </c>
      <c r="AC2058" s="96" t="s">
        <v>2505</v>
      </c>
      <c r="AD2058" s="98" t="s">
        <v>2363</v>
      </c>
      <c r="AE2058" s="96">
        <v>4</v>
      </c>
      <c r="AF2058" s="96">
        <v>1</v>
      </c>
      <c r="AG2058" s="96">
        <v>20542</v>
      </c>
      <c r="AH2058" s="96">
        <v>8</v>
      </c>
      <c r="AI2058" s="96">
        <v>1</v>
      </c>
      <c r="AJ2058" s="96" t="s">
        <v>4900</v>
      </c>
      <c r="AK2058" s="96">
        <v>4</v>
      </c>
      <c r="AN2058" s="96">
        <v>0</v>
      </c>
      <c r="AO2058" s="96" t="s">
        <v>2365</v>
      </c>
      <c r="AP2058" s="96" t="s">
        <v>2463</v>
      </c>
    </row>
    <row r="2059" spans="1:42">
      <c r="A2059" s="23">
        <v>2058</v>
      </c>
      <c r="B2059" s="96" t="s">
        <v>2503</v>
      </c>
      <c r="C2059" s="96" t="s">
        <v>1793</v>
      </c>
      <c r="D2059" s="23" t="s">
        <v>1063</v>
      </c>
      <c r="E2059" s="23" t="s">
        <v>741</v>
      </c>
      <c r="F2059" s="23" t="s">
        <v>1636</v>
      </c>
      <c r="G2059" s="96">
        <v>55</v>
      </c>
      <c r="H2059" s="24" t="s">
        <v>2727</v>
      </c>
      <c r="I2059" s="96" t="s">
        <v>122</v>
      </c>
      <c r="J2059" s="96" t="s">
        <v>134</v>
      </c>
      <c r="K2059" s="24">
        <v>20551</v>
      </c>
      <c r="L2059" s="24">
        <v>0</v>
      </c>
      <c r="M2059" s="24">
        <v>2</v>
      </c>
      <c r="Y2059" s="24" t="s">
        <v>2364</v>
      </c>
      <c r="AA2059" s="96" t="s">
        <v>2506</v>
      </c>
      <c r="AC2059" s="96" t="s">
        <v>2507</v>
      </c>
      <c r="AD2059" s="98" t="s">
        <v>2363</v>
      </c>
      <c r="AE2059" s="96">
        <v>4</v>
      </c>
      <c r="AF2059" s="96">
        <v>1</v>
      </c>
      <c r="AG2059" s="96">
        <v>20551</v>
      </c>
      <c r="AH2059" s="96">
        <v>0</v>
      </c>
      <c r="AI2059" s="96">
        <v>2</v>
      </c>
      <c r="AJ2059" s="96" t="s">
        <v>4901</v>
      </c>
      <c r="AK2059" s="96">
        <v>4</v>
      </c>
      <c r="AN2059" s="96">
        <v>0</v>
      </c>
      <c r="AO2059" s="96" t="s">
        <v>2365</v>
      </c>
      <c r="AP2059" s="96" t="s">
        <v>2451</v>
      </c>
    </row>
    <row r="2060" spans="1:42">
      <c r="A2060" s="23">
        <v>2059</v>
      </c>
      <c r="B2060" s="96" t="s">
        <v>2503</v>
      </c>
      <c r="C2060" s="96" t="s">
        <v>1793</v>
      </c>
      <c r="D2060" s="23" t="s">
        <v>1063</v>
      </c>
      <c r="E2060" s="23" t="s">
        <v>741</v>
      </c>
      <c r="F2060" s="23" t="s">
        <v>1636</v>
      </c>
      <c r="G2060" s="96">
        <v>55</v>
      </c>
      <c r="H2060" s="24" t="s">
        <v>2732</v>
      </c>
      <c r="I2060" s="96" t="s">
        <v>121</v>
      </c>
      <c r="J2060" s="96" t="s">
        <v>134</v>
      </c>
      <c r="K2060" s="24">
        <v>20551</v>
      </c>
      <c r="L2060" s="24">
        <v>2</v>
      </c>
      <c r="M2060" s="24">
        <v>1</v>
      </c>
      <c r="Y2060" s="24" t="s">
        <v>2364</v>
      </c>
      <c r="AA2060" s="96" t="s">
        <v>2504</v>
      </c>
      <c r="AC2060" s="96" t="s">
        <v>2505</v>
      </c>
      <c r="AD2060" s="98" t="s">
        <v>2363</v>
      </c>
      <c r="AE2060" s="96">
        <v>4</v>
      </c>
      <c r="AF2060" s="96">
        <v>1</v>
      </c>
      <c r="AG2060" s="96">
        <v>20551</v>
      </c>
      <c r="AH2060" s="96">
        <v>2</v>
      </c>
      <c r="AI2060" s="96">
        <v>1</v>
      </c>
      <c r="AJ2060" s="96" t="s">
        <v>4902</v>
      </c>
      <c r="AK2060" s="96">
        <v>4</v>
      </c>
      <c r="AN2060" s="96">
        <v>0</v>
      </c>
      <c r="AO2060" s="96" t="s">
        <v>2365</v>
      </c>
      <c r="AP2060" s="96" t="s">
        <v>2466</v>
      </c>
    </row>
    <row r="2061" spans="1:42">
      <c r="A2061" s="23">
        <v>2060</v>
      </c>
      <c r="B2061" s="96" t="s">
        <v>2503</v>
      </c>
      <c r="C2061" s="96" t="s">
        <v>1793</v>
      </c>
      <c r="D2061" s="23" t="s">
        <v>1063</v>
      </c>
      <c r="E2061" s="23" t="s">
        <v>741</v>
      </c>
      <c r="F2061" s="23" t="s">
        <v>1636</v>
      </c>
      <c r="G2061" s="96">
        <v>55</v>
      </c>
      <c r="H2061" s="24" t="s">
        <v>2733</v>
      </c>
      <c r="I2061" s="96" t="s">
        <v>121</v>
      </c>
      <c r="J2061" s="96" t="s">
        <v>134</v>
      </c>
      <c r="K2061" s="24">
        <v>20551</v>
      </c>
      <c r="L2061" s="24">
        <v>4</v>
      </c>
      <c r="M2061" s="24">
        <v>1</v>
      </c>
      <c r="Y2061" s="24" t="s">
        <v>2364</v>
      </c>
      <c r="AA2061" s="96" t="s">
        <v>2504</v>
      </c>
      <c r="AC2061" s="96" t="s">
        <v>2505</v>
      </c>
      <c r="AD2061" s="98" t="s">
        <v>2363</v>
      </c>
      <c r="AE2061" s="96">
        <v>4</v>
      </c>
      <c r="AF2061" s="96">
        <v>1</v>
      </c>
      <c r="AG2061" s="96">
        <v>20551</v>
      </c>
      <c r="AH2061" s="96">
        <v>4</v>
      </c>
      <c r="AI2061" s="96">
        <v>1</v>
      </c>
      <c r="AJ2061" s="96" t="s">
        <v>4903</v>
      </c>
      <c r="AK2061" s="96">
        <v>4</v>
      </c>
      <c r="AN2061" s="96">
        <v>0</v>
      </c>
      <c r="AO2061" s="96" t="s">
        <v>2365</v>
      </c>
      <c r="AP2061" s="96" t="s">
        <v>2467</v>
      </c>
    </row>
    <row r="2062" spans="1:42">
      <c r="A2062" s="23">
        <v>2061</v>
      </c>
      <c r="B2062" s="96" t="s">
        <v>2503</v>
      </c>
      <c r="C2062" s="96" t="s">
        <v>1793</v>
      </c>
      <c r="D2062" s="23" t="s">
        <v>1063</v>
      </c>
      <c r="E2062" s="23" t="s">
        <v>741</v>
      </c>
      <c r="F2062" s="23" t="s">
        <v>1636</v>
      </c>
      <c r="G2062" s="96">
        <v>55</v>
      </c>
      <c r="H2062" s="24" t="s">
        <v>2734</v>
      </c>
      <c r="I2062" s="96" t="s">
        <v>121</v>
      </c>
      <c r="J2062" s="96" t="s">
        <v>134</v>
      </c>
      <c r="K2062" s="24">
        <v>20551</v>
      </c>
      <c r="L2062" s="24">
        <v>6</v>
      </c>
      <c r="M2062" s="24">
        <v>1</v>
      </c>
      <c r="Y2062" s="24" t="s">
        <v>2364</v>
      </c>
      <c r="AA2062" s="96" t="s">
        <v>2504</v>
      </c>
      <c r="AC2062" s="96" t="s">
        <v>2505</v>
      </c>
      <c r="AD2062" s="98" t="s">
        <v>2363</v>
      </c>
      <c r="AE2062" s="96">
        <v>4</v>
      </c>
      <c r="AF2062" s="96">
        <v>1</v>
      </c>
      <c r="AG2062" s="96">
        <v>20551</v>
      </c>
      <c r="AH2062" s="96">
        <v>6</v>
      </c>
      <c r="AI2062" s="96">
        <v>1</v>
      </c>
      <c r="AJ2062" s="96" t="s">
        <v>4904</v>
      </c>
      <c r="AK2062" s="96">
        <v>4</v>
      </c>
      <c r="AN2062" s="96">
        <v>0</v>
      </c>
      <c r="AO2062" s="96" t="s">
        <v>2365</v>
      </c>
      <c r="AP2062" s="96" t="s">
        <v>2952</v>
      </c>
    </row>
    <row r="2063" spans="1:42">
      <c r="A2063" s="23">
        <v>2062</v>
      </c>
      <c r="B2063" s="96" t="s">
        <v>2503</v>
      </c>
      <c r="C2063" s="96" t="s">
        <v>1793</v>
      </c>
      <c r="D2063" s="23" t="s">
        <v>1060</v>
      </c>
      <c r="E2063" s="23" t="s">
        <v>741</v>
      </c>
      <c r="F2063" s="23" t="s">
        <v>1637</v>
      </c>
      <c r="G2063" s="96">
        <v>56</v>
      </c>
      <c r="H2063" s="24" t="s">
        <v>2727</v>
      </c>
      <c r="I2063" s="96" t="s">
        <v>122</v>
      </c>
      <c r="J2063" s="96" t="s">
        <v>134</v>
      </c>
      <c r="K2063" s="24">
        <v>20561</v>
      </c>
      <c r="L2063" s="24">
        <v>0</v>
      </c>
      <c r="M2063" s="24">
        <v>2</v>
      </c>
      <c r="Y2063" s="24" t="s">
        <v>2364</v>
      </c>
      <c r="AA2063" s="96" t="s">
        <v>2506</v>
      </c>
      <c r="AC2063" s="96" t="s">
        <v>2507</v>
      </c>
      <c r="AD2063" s="98" t="s">
        <v>2363</v>
      </c>
      <c r="AE2063" s="96">
        <v>4</v>
      </c>
      <c r="AF2063" s="96">
        <v>1</v>
      </c>
      <c r="AG2063" s="96">
        <v>20561</v>
      </c>
      <c r="AH2063" s="96">
        <v>0</v>
      </c>
      <c r="AI2063" s="96">
        <v>2</v>
      </c>
      <c r="AJ2063" s="96" t="s">
        <v>4905</v>
      </c>
      <c r="AK2063" s="96">
        <v>4</v>
      </c>
      <c r="AN2063" s="96">
        <v>0</v>
      </c>
      <c r="AO2063" s="96" t="s">
        <v>2365</v>
      </c>
      <c r="AP2063" s="96" t="s">
        <v>2451</v>
      </c>
    </row>
    <row r="2064" spans="1:42">
      <c r="A2064" s="23">
        <v>2063</v>
      </c>
      <c r="B2064" s="96" t="s">
        <v>2503</v>
      </c>
      <c r="C2064" s="96" t="s">
        <v>1793</v>
      </c>
      <c r="D2064" s="23" t="s">
        <v>1060</v>
      </c>
      <c r="E2064" s="23" t="s">
        <v>741</v>
      </c>
      <c r="F2064" s="23" t="s">
        <v>1637</v>
      </c>
      <c r="G2064" s="96">
        <v>56</v>
      </c>
      <c r="H2064" s="24" t="s">
        <v>2732</v>
      </c>
      <c r="I2064" s="96" t="s">
        <v>121</v>
      </c>
      <c r="J2064" s="96" t="s">
        <v>134</v>
      </c>
      <c r="K2064" s="24">
        <v>20561</v>
      </c>
      <c r="L2064" s="24">
        <v>2</v>
      </c>
      <c r="M2064" s="24">
        <v>1</v>
      </c>
      <c r="Y2064" s="24" t="s">
        <v>2364</v>
      </c>
      <c r="AA2064" s="96" t="s">
        <v>2504</v>
      </c>
      <c r="AC2064" s="96" t="s">
        <v>2505</v>
      </c>
      <c r="AD2064" s="98" t="s">
        <v>2363</v>
      </c>
      <c r="AE2064" s="96">
        <v>4</v>
      </c>
      <c r="AF2064" s="96">
        <v>1</v>
      </c>
      <c r="AG2064" s="96">
        <v>20561</v>
      </c>
      <c r="AH2064" s="96">
        <v>2</v>
      </c>
      <c r="AI2064" s="96">
        <v>1</v>
      </c>
      <c r="AJ2064" s="96" t="s">
        <v>4906</v>
      </c>
      <c r="AK2064" s="96">
        <v>4</v>
      </c>
      <c r="AN2064" s="96">
        <v>0</v>
      </c>
      <c r="AO2064" s="96" t="s">
        <v>2365</v>
      </c>
      <c r="AP2064" s="96" t="s">
        <v>2466</v>
      </c>
    </row>
    <row r="2065" spans="1:42">
      <c r="A2065" s="23">
        <v>2064</v>
      </c>
      <c r="B2065" s="96" t="s">
        <v>2503</v>
      </c>
      <c r="C2065" s="96" t="s">
        <v>1793</v>
      </c>
      <c r="D2065" s="23" t="s">
        <v>1060</v>
      </c>
      <c r="E2065" s="23" t="s">
        <v>741</v>
      </c>
      <c r="F2065" s="23" t="s">
        <v>1637</v>
      </c>
      <c r="G2065" s="96">
        <v>56</v>
      </c>
      <c r="H2065" s="24" t="s">
        <v>2733</v>
      </c>
      <c r="I2065" s="96" t="s">
        <v>121</v>
      </c>
      <c r="J2065" s="96" t="s">
        <v>134</v>
      </c>
      <c r="K2065" s="24">
        <v>20561</v>
      </c>
      <c r="L2065" s="24">
        <v>4</v>
      </c>
      <c r="M2065" s="24">
        <v>1</v>
      </c>
      <c r="Y2065" s="24" t="s">
        <v>2364</v>
      </c>
      <c r="AA2065" s="96" t="s">
        <v>2504</v>
      </c>
      <c r="AC2065" s="96" t="s">
        <v>2505</v>
      </c>
      <c r="AD2065" s="98" t="s">
        <v>2363</v>
      </c>
      <c r="AE2065" s="96">
        <v>4</v>
      </c>
      <c r="AF2065" s="96">
        <v>1</v>
      </c>
      <c r="AG2065" s="96">
        <v>20561</v>
      </c>
      <c r="AH2065" s="96">
        <v>4</v>
      </c>
      <c r="AI2065" s="96">
        <v>1</v>
      </c>
      <c r="AJ2065" s="96" t="s">
        <v>4907</v>
      </c>
      <c r="AK2065" s="96">
        <v>4</v>
      </c>
      <c r="AN2065" s="96">
        <v>0</v>
      </c>
      <c r="AO2065" s="96" t="s">
        <v>2365</v>
      </c>
      <c r="AP2065" s="96" t="s">
        <v>2467</v>
      </c>
    </row>
    <row r="2066" spans="1:42">
      <c r="A2066" s="23">
        <v>2065</v>
      </c>
      <c r="B2066" s="96" t="s">
        <v>2503</v>
      </c>
      <c r="C2066" s="96" t="s">
        <v>1793</v>
      </c>
      <c r="D2066" s="23" t="s">
        <v>1060</v>
      </c>
      <c r="E2066" s="23" t="s">
        <v>741</v>
      </c>
      <c r="F2066" s="23" t="s">
        <v>1637</v>
      </c>
      <c r="G2066" s="96">
        <v>56</v>
      </c>
      <c r="H2066" s="24" t="s">
        <v>2734</v>
      </c>
      <c r="I2066" s="96" t="s">
        <v>121</v>
      </c>
      <c r="J2066" s="96" t="s">
        <v>134</v>
      </c>
      <c r="K2066" s="24">
        <v>20561</v>
      </c>
      <c r="L2066" s="24">
        <v>6</v>
      </c>
      <c r="M2066" s="24">
        <v>1</v>
      </c>
      <c r="Y2066" s="24" t="s">
        <v>2364</v>
      </c>
      <c r="AA2066" s="96" t="s">
        <v>2504</v>
      </c>
      <c r="AC2066" s="96" t="s">
        <v>2505</v>
      </c>
      <c r="AD2066" s="98" t="s">
        <v>2363</v>
      </c>
      <c r="AE2066" s="96">
        <v>4</v>
      </c>
      <c r="AF2066" s="96">
        <v>1</v>
      </c>
      <c r="AG2066" s="96">
        <v>20561</v>
      </c>
      <c r="AH2066" s="96">
        <v>6</v>
      </c>
      <c r="AI2066" s="96">
        <v>1</v>
      </c>
      <c r="AJ2066" s="96" t="s">
        <v>4908</v>
      </c>
      <c r="AK2066" s="96">
        <v>4</v>
      </c>
      <c r="AN2066" s="96">
        <v>0</v>
      </c>
      <c r="AO2066" s="96" t="s">
        <v>2365</v>
      </c>
      <c r="AP2066" s="96" t="s">
        <v>2952</v>
      </c>
    </row>
    <row r="2067" spans="1:42">
      <c r="A2067" s="23">
        <v>2066</v>
      </c>
      <c r="B2067" s="96" t="s">
        <v>2503</v>
      </c>
      <c r="C2067" s="96" t="s">
        <v>1793</v>
      </c>
      <c r="D2067" s="23" t="s">
        <v>1063</v>
      </c>
      <c r="E2067" s="23" t="s">
        <v>741</v>
      </c>
      <c r="F2067" s="23" t="s">
        <v>1086</v>
      </c>
      <c r="G2067" s="96">
        <v>57</v>
      </c>
      <c r="H2067" s="24" t="s">
        <v>2727</v>
      </c>
      <c r="I2067" s="96" t="s">
        <v>122</v>
      </c>
      <c r="J2067" s="96" t="s">
        <v>134</v>
      </c>
      <c r="K2067" s="24">
        <v>20571</v>
      </c>
      <c r="L2067" s="24">
        <v>0</v>
      </c>
      <c r="M2067" s="24">
        <v>2</v>
      </c>
      <c r="Y2067" s="24" t="s">
        <v>2364</v>
      </c>
      <c r="AA2067" s="96" t="s">
        <v>2506</v>
      </c>
      <c r="AC2067" s="96" t="s">
        <v>2507</v>
      </c>
      <c r="AD2067" s="98" t="s">
        <v>2363</v>
      </c>
      <c r="AE2067" s="96">
        <v>4</v>
      </c>
      <c r="AF2067" s="96">
        <v>1</v>
      </c>
      <c r="AG2067" s="96">
        <v>20571</v>
      </c>
      <c r="AH2067" s="96">
        <v>0</v>
      </c>
      <c r="AI2067" s="96">
        <v>2</v>
      </c>
      <c r="AJ2067" s="96" t="s">
        <v>4909</v>
      </c>
      <c r="AK2067" s="96">
        <v>4</v>
      </c>
      <c r="AN2067" s="96">
        <v>0</v>
      </c>
      <c r="AO2067" s="96" t="s">
        <v>2365</v>
      </c>
      <c r="AP2067" s="96" t="s">
        <v>2451</v>
      </c>
    </row>
    <row r="2068" spans="1:42">
      <c r="A2068" s="23">
        <v>2067</v>
      </c>
      <c r="B2068" s="96" t="s">
        <v>2503</v>
      </c>
      <c r="C2068" s="96" t="s">
        <v>1793</v>
      </c>
      <c r="D2068" s="23" t="s">
        <v>1063</v>
      </c>
      <c r="E2068" s="23" t="s">
        <v>741</v>
      </c>
      <c r="F2068" s="23" t="s">
        <v>1086</v>
      </c>
      <c r="G2068" s="96">
        <v>57</v>
      </c>
      <c r="H2068" s="24" t="s">
        <v>2732</v>
      </c>
      <c r="I2068" s="96" t="s">
        <v>121</v>
      </c>
      <c r="J2068" s="96" t="s">
        <v>134</v>
      </c>
      <c r="K2068" s="24">
        <v>20571</v>
      </c>
      <c r="L2068" s="24">
        <v>2</v>
      </c>
      <c r="M2068" s="24">
        <v>1</v>
      </c>
      <c r="Y2068" s="24" t="s">
        <v>2364</v>
      </c>
      <c r="AA2068" s="96" t="s">
        <v>2504</v>
      </c>
      <c r="AC2068" s="96" t="s">
        <v>2505</v>
      </c>
      <c r="AD2068" s="98" t="s">
        <v>2363</v>
      </c>
      <c r="AE2068" s="96">
        <v>4</v>
      </c>
      <c r="AF2068" s="96">
        <v>1</v>
      </c>
      <c r="AG2068" s="96">
        <v>20571</v>
      </c>
      <c r="AH2068" s="96">
        <v>2</v>
      </c>
      <c r="AI2068" s="96">
        <v>1</v>
      </c>
      <c r="AJ2068" s="96" t="s">
        <v>4910</v>
      </c>
      <c r="AK2068" s="96">
        <v>4</v>
      </c>
      <c r="AN2068" s="96">
        <v>0</v>
      </c>
      <c r="AO2068" s="96" t="s">
        <v>2365</v>
      </c>
      <c r="AP2068" s="96" t="s">
        <v>2466</v>
      </c>
    </row>
    <row r="2069" spans="1:42">
      <c r="A2069" s="23">
        <v>2068</v>
      </c>
      <c r="B2069" s="96" t="s">
        <v>2503</v>
      </c>
      <c r="C2069" s="96" t="s">
        <v>1793</v>
      </c>
      <c r="D2069" s="23" t="s">
        <v>1063</v>
      </c>
      <c r="E2069" s="23" t="s">
        <v>741</v>
      </c>
      <c r="F2069" s="23" t="s">
        <v>1086</v>
      </c>
      <c r="G2069" s="96">
        <v>57</v>
      </c>
      <c r="H2069" s="24" t="s">
        <v>2733</v>
      </c>
      <c r="I2069" s="96" t="s">
        <v>121</v>
      </c>
      <c r="J2069" s="96" t="s">
        <v>134</v>
      </c>
      <c r="K2069" s="24">
        <v>20571</v>
      </c>
      <c r="L2069" s="24">
        <v>4</v>
      </c>
      <c r="M2069" s="24">
        <v>1</v>
      </c>
      <c r="Y2069" s="24" t="s">
        <v>2364</v>
      </c>
      <c r="AA2069" s="96" t="s">
        <v>2504</v>
      </c>
      <c r="AC2069" s="96" t="s">
        <v>2505</v>
      </c>
      <c r="AD2069" s="98" t="s">
        <v>2363</v>
      </c>
      <c r="AE2069" s="96">
        <v>4</v>
      </c>
      <c r="AF2069" s="96">
        <v>1</v>
      </c>
      <c r="AG2069" s="96">
        <v>20571</v>
      </c>
      <c r="AH2069" s="96">
        <v>4</v>
      </c>
      <c r="AI2069" s="96">
        <v>1</v>
      </c>
      <c r="AJ2069" s="96" t="s">
        <v>4911</v>
      </c>
      <c r="AK2069" s="96">
        <v>4</v>
      </c>
      <c r="AN2069" s="96">
        <v>0</v>
      </c>
      <c r="AO2069" s="96" t="s">
        <v>2365</v>
      </c>
      <c r="AP2069" s="96" t="s">
        <v>2467</v>
      </c>
    </row>
    <row r="2070" spans="1:42">
      <c r="A2070" s="23">
        <v>2069</v>
      </c>
      <c r="B2070" s="96" t="s">
        <v>2503</v>
      </c>
      <c r="C2070" s="96" t="s">
        <v>1793</v>
      </c>
      <c r="D2070" s="23" t="s">
        <v>1063</v>
      </c>
      <c r="E2070" s="23" t="s">
        <v>741</v>
      </c>
      <c r="F2070" s="23" t="s">
        <v>1086</v>
      </c>
      <c r="G2070" s="96">
        <v>57</v>
      </c>
      <c r="H2070" s="24" t="s">
        <v>2734</v>
      </c>
      <c r="I2070" s="96" t="s">
        <v>121</v>
      </c>
      <c r="J2070" s="96" t="s">
        <v>134</v>
      </c>
      <c r="K2070" s="24">
        <v>20571</v>
      </c>
      <c r="L2070" s="24">
        <v>6</v>
      </c>
      <c r="M2070" s="24">
        <v>1</v>
      </c>
      <c r="Y2070" s="24" t="s">
        <v>2364</v>
      </c>
      <c r="AA2070" s="96" t="s">
        <v>2504</v>
      </c>
      <c r="AC2070" s="96" t="s">
        <v>2505</v>
      </c>
      <c r="AD2070" s="98" t="s">
        <v>2363</v>
      </c>
      <c r="AE2070" s="96">
        <v>4</v>
      </c>
      <c r="AF2070" s="96">
        <v>1</v>
      </c>
      <c r="AG2070" s="96">
        <v>20571</v>
      </c>
      <c r="AH2070" s="96">
        <v>6</v>
      </c>
      <c r="AI2070" s="96">
        <v>1</v>
      </c>
      <c r="AJ2070" s="96" t="s">
        <v>4912</v>
      </c>
      <c r="AK2070" s="96">
        <v>4</v>
      </c>
      <c r="AN2070" s="96">
        <v>0</v>
      </c>
      <c r="AO2070" s="96" t="s">
        <v>2365</v>
      </c>
      <c r="AP2070" s="96" t="s">
        <v>2952</v>
      </c>
    </row>
    <row r="2071" spans="1:42">
      <c r="A2071" s="23">
        <v>2070</v>
      </c>
      <c r="B2071" s="96" t="s">
        <v>2503</v>
      </c>
      <c r="C2071" s="96" t="s">
        <v>1793</v>
      </c>
      <c r="D2071" s="23" t="s">
        <v>1063</v>
      </c>
      <c r="E2071" s="23" t="s">
        <v>741</v>
      </c>
      <c r="F2071" s="23" t="s">
        <v>1638</v>
      </c>
      <c r="G2071" s="96">
        <v>58</v>
      </c>
      <c r="H2071" s="24" t="s">
        <v>2727</v>
      </c>
      <c r="I2071" s="96" t="s">
        <v>122</v>
      </c>
      <c r="J2071" s="96" t="s">
        <v>134</v>
      </c>
      <c r="K2071" s="24">
        <v>20581</v>
      </c>
      <c r="L2071" s="24">
        <v>0</v>
      </c>
      <c r="M2071" s="24">
        <v>2</v>
      </c>
      <c r="Y2071" s="24" t="s">
        <v>2364</v>
      </c>
      <c r="AA2071" s="96" t="s">
        <v>2506</v>
      </c>
      <c r="AC2071" s="96" t="s">
        <v>2507</v>
      </c>
      <c r="AD2071" s="98" t="s">
        <v>2363</v>
      </c>
      <c r="AE2071" s="96">
        <v>4</v>
      </c>
      <c r="AF2071" s="96">
        <v>1</v>
      </c>
      <c r="AG2071" s="96">
        <v>20581</v>
      </c>
      <c r="AH2071" s="96">
        <v>0</v>
      </c>
      <c r="AI2071" s="96">
        <v>2</v>
      </c>
      <c r="AJ2071" s="96" t="s">
        <v>4913</v>
      </c>
      <c r="AK2071" s="96">
        <v>4</v>
      </c>
      <c r="AN2071" s="96">
        <v>0</v>
      </c>
      <c r="AO2071" s="96" t="s">
        <v>2365</v>
      </c>
      <c r="AP2071" s="96" t="s">
        <v>2451</v>
      </c>
    </row>
    <row r="2072" spans="1:42">
      <c r="A2072" s="23">
        <v>2071</v>
      </c>
      <c r="B2072" s="96" t="s">
        <v>2503</v>
      </c>
      <c r="C2072" s="96" t="s">
        <v>1793</v>
      </c>
      <c r="D2072" s="23" t="s">
        <v>1063</v>
      </c>
      <c r="E2072" s="23" t="s">
        <v>741</v>
      </c>
      <c r="F2072" s="23" t="s">
        <v>1638</v>
      </c>
      <c r="G2072" s="96">
        <v>58</v>
      </c>
      <c r="H2072" s="24" t="s">
        <v>2732</v>
      </c>
      <c r="I2072" s="96" t="s">
        <v>121</v>
      </c>
      <c r="J2072" s="96" t="s">
        <v>134</v>
      </c>
      <c r="K2072" s="24">
        <v>20581</v>
      </c>
      <c r="L2072" s="24">
        <v>2</v>
      </c>
      <c r="M2072" s="24">
        <v>1</v>
      </c>
      <c r="Y2072" s="24" t="s">
        <v>2364</v>
      </c>
      <c r="AA2072" s="96" t="s">
        <v>2504</v>
      </c>
      <c r="AC2072" s="96" t="s">
        <v>2505</v>
      </c>
      <c r="AD2072" s="98" t="s">
        <v>2363</v>
      </c>
      <c r="AE2072" s="96">
        <v>4</v>
      </c>
      <c r="AF2072" s="96">
        <v>1</v>
      </c>
      <c r="AG2072" s="96">
        <v>20581</v>
      </c>
      <c r="AH2072" s="96">
        <v>2</v>
      </c>
      <c r="AI2072" s="96">
        <v>1</v>
      </c>
      <c r="AJ2072" s="96" t="s">
        <v>4914</v>
      </c>
      <c r="AK2072" s="96">
        <v>4</v>
      </c>
      <c r="AN2072" s="96">
        <v>0</v>
      </c>
      <c r="AO2072" s="96" t="s">
        <v>2365</v>
      </c>
      <c r="AP2072" s="96" t="s">
        <v>2466</v>
      </c>
    </row>
    <row r="2073" spans="1:42">
      <c r="A2073" s="23">
        <v>2072</v>
      </c>
      <c r="B2073" s="96" t="s">
        <v>2503</v>
      </c>
      <c r="C2073" s="96" t="s">
        <v>1793</v>
      </c>
      <c r="D2073" s="23" t="s">
        <v>1063</v>
      </c>
      <c r="E2073" s="23" t="s">
        <v>741</v>
      </c>
      <c r="F2073" s="23" t="s">
        <v>1638</v>
      </c>
      <c r="G2073" s="96">
        <v>58</v>
      </c>
      <c r="H2073" s="24" t="s">
        <v>2733</v>
      </c>
      <c r="I2073" s="96" t="s">
        <v>121</v>
      </c>
      <c r="J2073" s="96" t="s">
        <v>134</v>
      </c>
      <c r="K2073" s="24">
        <v>20581</v>
      </c>
      <c r="L2073" s="24">
        <v>4</v>
      </c>
      <c r="M2073" s="24">
        <v>1</v>
      </c>
      <c r="Y2073" s="24" t="s">
        <v>2364</v>
      </c>
      <c r="AA2073" s="96" t="s">
        <v>2504</v>
      </c>
      <c r="AC2073" s="96" t="s">
        <v>2505</v>
      </c>
      <c r="AD2073" s="98" t="s">
        <v>2363</v>
      </c>
      <c r="AE2073" s="96">
        <v>4</v>
      </c>
      <c r="AF2073" s="96">
        <v>1</v>
      </c>
      <c r="AG2073" s="96">
        <v>20581</v>
      </c>
      <c r="AH2073" s="96">
        <v>4</v>
      </c>
      <c r="AI2073" s="96">
        <v>1</v>
      </c>
      <c r="AJ2073" s="96" t="s">
        <v>4915</v>
      </c>
      <c r="AK2073" s="96">
        <v>4</v>
      </c>
      <c r="AN2073" s="96">
        <v>0</v>
      </c>
      <c r="AO2073" s="96" t="s">
        <v>2365</v>
      </c>
      <c r="AP2073" s="96" t="s">
        <v>2467</v>
      </c>
    </row>
    <row r="2074" spans="1:42">
      <c r="A2074" s="23">
        <v>2073</v>
      </c>
      <c r="B2074" s="96" t="s">
        <v>2503</v>
      </c>
      <c r="C2074" s="96" t="s">
        <v>1793</v>
      </c>
      <c r="D2074" s="23" t="s">
        <v>1063</v>
      </c>
      <c r="E2074" s="23" t="s">
        <v>741</v>
      </c>
      <c r="F2074" s="23" t="s">
        <v>1638</v>
      </c>
      <c r="G2074" s="96">
        <v>58</v>
      </c>
      <c r="H2074" s="24" t="s">
        <v>2734</v>
      </c>
      <c r="I2074" s="96" t="s">
        <v>121</v>
      </c>
      <c r="J2074" s="96" t="s">
        <v>134</v>
      </c>
      <c r="K2074" s="24">
        <v>20581</v>
      </c>
      <c r="L2074" s="24">
        <v>6</v>
      </c>
      <c r="M2074" s="24">
        <v>1</v>
      </c>
      <c r="Y2074" s="24" t="s">
        <v>2364</v>
      </c>
      <c r="AA2074" s="96" t="s">
        <v>2504</v>
      </c>
      <c r="AC2074" s="96" t="s">
        <v>2505</v>
      </c>
      <c r="AD2074" s="98" t="s">
        <v>2363</v>
      </c>
      <c r="AE2074" s="96">
        <v>4</v>
      </c>
      <c r="AF2074" s="96">
        <v>1</v>
      </c>
      <c r="AG2074" s="96">
        <v>20581</v>
      </c>
      <c r="AH2074" s="96">
        <v>6</v>
      </c>
      <c r="AI2074" s="96">
        <v>1</v>
      </c>
      <c r="AJ2074" s="96" t="s">
        <v>4916</v>
      </c>
      <c r="AK2074" s="96">
        <v>4</v>
      </c>
      <c r="AN2074" s="96">
        <v>0</v>
      </c>
      <c r="AO2074" s="96" t="s">
        <v>2365</v>
      </c>
      <c r="AP2074" s="96" t="s">
        <v>2952</v>
      </c>
    </row>
    <row r="2075" spans="1:42">
      <c r="A2075" s="23">
        <v>2074</v>
      </c>
      <c r="B2075" s="96" t="s">
        <v>2503</v>
      </c>
      <c r="C2075" s="96" t="s">
        <v>1793</v>
      </c>
      <c r="D2075" s="23" t="s">
        <v>1060</v>
      </c>
      <c r="E2075" s="23" t="s">
        <v>741</v>
      </c>
      <c r="F2075" s="23" t="s">
        <v>1441</v>
      </c>
      <c r="G2075" s="96">
        <v>59</v>
      </c>
      <c r="H2075" s="24" t="s">
        <v>2727</v>
      </c>
      <c r="I2075" s="96" t="s">
        <v>122</v>
      </c>
      <c r="J2075" s="96" t="s">
        <v>134</v>
      </c>
      <c r="K2075" s="24">
        <v>20591</v>
      </c>
      <c r="L2075" s="24">
        <v>0</v>
      </c>
      <c r="M2075" s="24">
        <v>2</v>
      </c>
      <c r="Y2075" s="24" t="s">
        <v>2364</v>
      </c>
      <c r="AA2075" s="96" t="s">
        <v>2506</v>
      </c>
      <c r="AC2075" s="96" t="s">
        <v>2507</v>
      </c>
      <c r="AD2075" s="98" t="s">
        <v>2363</v>
      </c>
      <c r="AE2075" s="96">
        <v>4</v>
      </c>
      <c r="AF2075" s="96">
        <v>1</v>
      </c>
      <c r="AG2075" s="96">
        <v>20591</v>
      </c>
      <c r="AH2075" s="96">
        <v>0</v>
      </c>
      <c r="AI2075" s="96">
        <v>2</v>
      </c>
      <c r="AJ2075" s="96" t="s">
        <v>4917</v>
      </c>
      <c r="AK2075" s="96">
        <v>4</v>
      </c>
      <c r="AN2075" s="96">
        <v>0</v>
      </c>
      <c r="AO2075" s="96" t="s">
        <v>2365</v>
      </c>
      <c r="AP2075" s="96" t="s">
        <v>2451</v>
      </c>
    </row>
    <row r="2076" spans="1:42">
      <c r="A2076" s="23">
        <v>2075</v>
      </c>
      <c r="B2076" s="96" t="s">
        <v>2503</v>
      </c>
      <c r="C2076" s="96" t="s">
        <v>1793</v>
      </c>
      <c r="D2076" s="23" t="s">
        <v>1060</v>
      </c>
      <c r="E2076" s="23" t="s">
        <v>741</v>
      </c>
      <c r="F2076" s="23" t="s">
        <v>1441</v>
      </c>
      <c r="G2076" s="96">
        <v>59</v>
      </c>
      <c r="H2076" s="24" t="s">
        <v>2732</v>
      </c>
      <c r="I2076" s="96" t="s">
        <v>121</v>
      </c>
      <c r="J2076" s="96" t="s">
        <v>134</v>
      </c>
      <c r="K2076" s="24">
        <v>20591</v>
      </c>
      <c r="L2076" s="24">
        <v>2</v>
      </c>
      <c r="M2076" s="24">
        <v>1</v>
      </c>
      <c r="Y2076" s="24" t="s">
        <v>2364</v>
      </c>
      <c r="AA2076" s="96" t="s">
        <v>2504</v>
      </c>
      <c r="AC2076" s="96" t="s">
        <v>2505</v>
      </c>
      <c r="AD2076" s="98" t="s">
        <v>2363</v>
      </c>
      <c r="AE2076" s="96">
        <v>4</v>
      </c>
      <c r="AF2076" s="96">
        <v>1</v>
      </c>
      <c r="AG2076" s="96">
        <v>20591</v>
      </c>
      <c r="AH2076" s="96">
        <v>2</v>
      </c>
      <c r="AI2076" s="96">
        <v>1</v>
      </c>
      <c r="AJ2076" s="96" t="s">
        <v>4918</v>
      </c>
      <c r="AK2076" s="96">
        <v>4</v>
      </c>
      <c r="AN2076" s="96">
        <v>0</v>
      </c>
      <c r="AO2076" s="96" t="s">
        <v>2365</v>
      </c>
      <c r="AP2076" s="96" t="s">
        <v>2466</v>
      </c>
    </row>
    <row r="2077" spans="1:42">
      <c r="A2077" s="23">
        <v>2076</v>
      </c>
      <c r="B2077" s="96" t="s">
        <v>2503</v>
      </c>
      <c r="C2077" s="96" t="s">
        <v>1793</v>
      </c>
      <c r="D2077" s="23" t="s">
        <v>1060</v>
      </c>
      <c r="E2077" s="23" t="s">
        <v>741</v>
      </c>
      <c r="F2077" s="23" t="s">
        <v>1441</v>
      </c>
      <c r="G2077" s="96">
        <v>59</v>
      </c>
      <c r="H2077" s="24" t="s">
        <v>2733</v>
      </c>
      <c r="I2077" s="96" t="s">
        <v>121</v>
      </c>
      <c r="J2077" s="96" t="s">
        <v>134</v>
      </c>
      <c r="K2077" s="24">
        <v>20591</v>
      </c>
      <c r="L2077" s="24">
        <v>4</v>
      </c>
      <c r="M2077" s="24">
        <v>1</v>
      </c>
      <c r="Y2077" s="24" t="s">
        <v>2364</v>
      </c>
      <c r="AA2077" s="96" t="s">
        <v>2504</v>
      </c>
      <c r="AC2077" s="96" t="s">
        <v>2505</v>
      </c>
      <c r="AD2077" s="98" t="s">
        <v>2363</v>
      </c>
      <c r="AE2077" s="96">
        <v>4</v>
      </c>
      <c r="AF2077" s="96">
        <v>1</v>
      </c>
      <c r="AG2077" s="96">
        <v>20591</v>
      </c>
      <c r="AH2077" s="96">
        <v>4</v>
      </c>
      <c r="AI2077" s="96">
        <v>1</v>
      </c>
      <c r="AJ2077" s="96" t="s">
        <v>4919</v>
      </c>
      <c r="AK2077" s="96">
        <v>4</v>
      </c>
      <c r="AN2077" s="96">
        <v>0</v>
      </c>
      <c r="AO2077" s="96" t="s">
        <v>2365</v>
      </c>
      <c r="AP2077" s="96" t="s">
        <v>2467</v>
      </c>
    </row>
    <row r="2078" spans="1:42">
      <c r="A2078" s="23">
        <v>2077</v>
      </c>
      <c r="B2078" s="96" t="s">
        <v>2503</v>
      </c>
      <c r="C2078" s="96" t="s">
        <v>1793</v>
      </c>
      <c r="D2078" s="23" t="s">
        <v>1060</v>
      </c>
      <c r="E2078" s="23" t="s">
        <v>741</v>
      </c>
      <c r="F2078" s="23" t="s">
        <v>1441</v>
      </c>
      <c r="G2078" s="96">
        <v>59</v>
      </c>
      <c r="H2078" s="24" t="s">
        <v>2734</v>
      </c>
      <c r="I2078" s="96" t="s">
        <v>121</v>
      </c>
      <c r="J2078" s="96" t="s">
        <v>134</v>
      </c>
      <c r="K2078" s="24">
        <v>20591</v>
      </c>
      <c r="L2078" s="24">
        <v>6</v>
      </c>
      <c r="M2078" s="24">
        <v>1</v>
      </c>
      <c r="Y2078" s="24" t="s">
        <v>2364</v>
      </c>
      <c r="AA2078" s="96" t="s">
        <v>2504</v>
      </c>
      <c r="AC2078" s="96" t="s">
        <v>2505</v>
      </c>
      <c r="AD2078" s="98" t="s">
        <v>2363</v>
      </c>
      <c r="AE2078" s="96">
        <v>4</v>
      </c>
      <c r="AF2078" s="96">
        <v>1</v>
      </c>
      <c r="AG2078" s="96">
        <v>20591</v>
      </c>
      <c r="AH2078" s="96">
        <v>6</v>
      </c>
      <c r="AI2078" s="96">
        <v>1</v>
      </c>
      <c r="AJ2078" s="96" t="s">
        <v>4920</v>
      </c>
      <c r="AK2078" s="96">
        <v>4</v>
      </c>
      <c r="AN2078" s="96">
        <v>0</v>
      </c>
      <c r="AO2078" s="96" t="s">
        <v>2365</v>
      </c>
      <c r="AP2078" s="96" t="s">
        <v>2952</v>
      </c>
    </row>
    <row r="2079" spans="1:42">
      <c r="A2079" s="23">
        <v>2078</v>
      </c>
      <c r="B2079" s="96" t="s">
        <v>2503</v>
      </c>
      <c r="C2079" s="96" t="s">
        <v>1793</v>
      </c>
      <c r="D2079" s="23" t="s">
        <v>1060</v>
      </c>
      <c r="E2079" s="23" t="s">
        <v>741</v>
      </c>
      <c r="F2079" s="23" t="s">
        <v>1639</v>
      </c>
      <c r="G2079" s="96">
        <v>60</v>
      </c>
      <c r="H2079" s="24" t="s">
        <v>2727</v>
      </c>
      <c r="I2079" s="96" t="s">
        <v>122</v>
      </c>
      <c r="J2079" s="96" t="s">
        <v>134</v>
      </c>
      <c r="K2079" s="24">
        <v>20601</v>
      </c>
      <c r="L2079" s="24">
        <v>0</v>
      </c>
      <c r="M2079" s="24">
        <v>2</v>
      </c>
      <c r="Y2079" s="24" t="s">
        <v>2364</v>
      </c>
      <c r="AA2079" s="96" t="s">
        <v>2506</v>
      </c>
      <c r="AC2079" s="96" t="s">
        <v>2507</v>
      </c>
      <c r="AD2079" s="98" t="s">
        <v>2363</v>
      </c>
      <c r="AE2079" s="96">
        <v>4</v>
      </c>
      <c r="AF2079" s="96">
        <v>1</v>
      </c>
      <c r="AG2079" s="96">
        <v>20601</v>
      </c>
      <c r="AH2079" s="96">
        <v>0</v>
      </c>
      <c r="AI2079" s="96">
        <v>2</v>
      </c>
      <c r="AJ2079" s="96" t="s">
        <v>4921</v>
      </c>
      <c r="AK2079" s="96">
        <v>4</v>
      </c>
      <c r="AN2079" s="96">
        <v>0</v>
      </c>
      <c r="AO2079" s="96" t="s">
        <v>2365</v>
      </c>
      <c r="AP2079" s="96" t="s">
        <v>2451</v>
      </c>
    </row>
    <row r="2080" spans="1:42">
      <c r="A2080" s="23">
        <v>2079</v>
      </c>
      <c r="B2080" s="96" t="s">
        <v>2503</v>
      </c>
      <c r="C2080" s="96" t="s">
        <v>1793</v>
      </c>
      <c r="D2080" s="23" t="s">
        <v>1060</v>
      </c>
      <c r="E2080" s="23" t="s">
        <v>741</v>
      </c>
      <c r="F2080" s="23" t="s">
        <v>1639</v>
      </c>
      <c r="G2080" s="96">
        <v>60</v>
      </c>
      <c r="H2080" s="24" t="s">
        <v>2732</v>
      </c>
      <c r="I2080" s="96" t="s">
        <v>121</v>
      </c>
      <c r="J2080" s="96" t="s">
        <v>134</v>
      </c>
      <c r="K2080" s="24">
        <v>20601</v>
      </c>
      <c r="L2080" s="24">
        <v>2</v>
      </c>
      <c r="M2080" s="24">
        <v>1</v>
      </c>
      <c r="Y2080" s="24" t="s">
        <v>2364</v>
      </c>
      <c r="AA2080" s="96" t="s">
        <v>2504</v>
      </c>
      <c r="AC2080" s="96" t="s">
        <v>2505</v>
      </c>
      <c r="AD2080" s="98" t="s">
        <v>2363</v>
      </c>
      <c r="AE2080" s="96">
        <v>4</v>
      </c>
      <c r="AF2080" s="96">
        <v>1</v>
      </c>
      <c r="AG2080" s="96">
        <v>20601</v>
      </c>
      <c r="AH2080" s="96">
        <v>2</v>
      </c>
      <c r="AI2080" s="96">
        <v>1</v>
      </c>
      <c r="AJ2080" s="96" t="s">
        <v>4922</v>
      </c>
      <c r="AK2080" s="96">
        <v>4</v>
      </c>
      <c r="AN2080" s="96">
        <v>0</v>
      </c>
      <c r="AO2080" s="96" t="s">
        <v>2365</v>
      </c>
      <c r="AP2080" s="96" t="s">
        <v>2466</v>
      </c>
    </row>
    <row r="2081" spans="1:42">
      <c r="A2081" s="23">
        <v>2080</v>
      </c>
      <c r="B2081" s="96" t="s">
        <v>2503</v>
      </c>
      <c r="C2081" s="96" t="s">
        <v>1793</v>
      </c>
      <c r="D2081" s="23" t="s">
        <v>1060</v>
      </c>
      <c r="E2081" s="23" t="s">
        <v>741</v>
      </c>
      <c r="F2081" s="23" t="s">
        <v>1639</v>
      </c>
      <c r="G2081" s="96">
        <v>60</v>
      </c>
      <c r="H2081" s="24" t="s">
        <v>2733</v>
      </c>
      <c r="I2081" s="96" t="s">
        <v>121</v>
      </c>
      <c r="J2081" s="96" t="s">
        <v>134</v>
      </c>
      <c r="K2081" s="24">
        <v>20601</v>
      </c>
      <c r="L2081" s="24">
        <v>4</v>
      </c>
      <c r="M2081" s="24">
        <v>1</v>
      </c>
      <c r="Y2081" s="24" t="s">
        <v>2364</v>
      </c>
      <c r="AA2081" s="96" t="s">
        <v>2504</v>
      </c>
      <c r="AC2081" s="96" t="s">
        <v>2505</v>
      </c>
      <c r="AD2081" s="98" t="s">
        <v>2363</v>
      </c>
      <c r="AE2081" s="96">
        <v>4</v>
      </c>
      <c r="AF2081" s="96">
        <v>1</v>
      </c>
      <c r="AG2081" s="96">
        <v>20601</v>
      </c>
      <c r="AH2081" s="96">
        <v>4</v>
      </c>
      <c r="AI2081" s="96">
        <v>1</v>
      </c>
      <c r="AJ2081" s="96" t="s">
        <v>4923</v>
      </c>
      <c r="AK2081" s="96">
        <v>4</v>
      </c>
      <c r="AN2081" s="96">
        <v>0</v>
      </c>
      <c r="AO2081" s="96" t="s">
        <v>2365</v>
      </c>
      <c r="AP2081" s="96" t="s">
        <v>2467</v>
      </c>
    </row>
    <row r="2082" spans="1:42">
      <c r="A2082" s="23">
        <v>2081</v>
      </c>
      <c r="B2082" s="96" t="s">
        <v>2503</v>
      </c>
      <c r="C2082" s="96" t="s">
        <v>1793</v>
      </c>
      <c r="D2082" s="23" t="s">
        <v>1060</v>
      </c>
      <c r="E2082" s="23" t="s">
        <v>741</v>
      </c>
      <c r="F2082" s="23" t="s">
        <v>1639</v>
      </c>
      <c r="G2082" s="96">
        <v>60</v>
      </c>
      <c r="H2082" s="24" t="s">
        <v>2734</v>
      </c>
      <c r="I2082" s="96" t="s">
        <v>121</v>
      </c>
      <c r="J2082" s="96" t="s">
        <v>134</v>
      </c>
      <c r="K2082" s="24">
        <v>20601</v>
      </c>
      <c r="L2082" s="24">
        <v>6</v>
      </c>
      <c r="M2082" s="24">
        <v>1</v>
      </c>
      <c r="Y2082" s="24" t="s">
        <v>2364</v>
      </c>
      <c r="AA2082" s="96" t="s">
        <v>2504</v>
      </c>
      <c r="AC2082" s="96" t="s">
        <v>2505</v>
      </c>
      <c r="AD2082" s="98" t="s">
        <v>2363</v>
      </c>
      <c r="AE2082" s="96">
        <v>4</v>
      </c>
      <c r="AF2082" s="96">
        <v>1</v>
      </c>
      <c r="AG2082" s="96">
        <v>20601</v>
      </c>
      <c r="AH2082" s="96">
        <v>6</v>
      </c>
      <c r="AI2082" s="96">
        <v>1</v>
      </c>
      <c r="AJ2082" s="96" t="s">
        <v>4924</v>
      </c>
      <c r="AK2082" s="96">
        <v>4</v>
      </c>
      <c r="AN2082" s="96">
        <v>0</v>
      </c>
      <c r="AO2082" s="96" t="s">
        <v>2365</v>
      </c>
      <c r="AP2082" s="96" t="s">
        <v>2952</v>
      </c>
    </row>
    <row r="2083" spans="1:42">
      <c r="A2083" s="23">
        <v>2082</v>
      </c>
      <c r="B2083" s="96" t="s">
        <v>2503</v>
      </c>
      <c r="C2083" s="96" t="s">
        <v>1793</v>
      </c>
      <c r="D2083" s="23" t="s">
        <v>1063</v>
      </c>
      <c r="E2083" s="23" t="s">
        <v>741</v>
      </c>
      <c r="F2083" s="23" t="s">
        <v>1095</v>
      </c>
      <c r="G2083" s="96">
        <v>61</v>
      </c>
      <c r="H2083" s="24" t="s">
        <v>2727</v>
      </c>
      <c r="I2083" s="96" t="s">
        <v>122</v>
      </c>
      <c r="J2083" s="96" t="s">
        <v>134</v>
      </c>
      <c r="K2083" s="24">
        <v>20611</v>
      </c>
      <c r="L2083" s="24">
        <v>0</v>
      </c>
      <c r="M2083" s="24">
        <v>2</v>
      </c>
      <c r="Y2083" s="24" t="s">
        <v>2364</v>
      </c>
      <c r="AA2083" s="96" t="s">
        <v>2506</v>
      </c>
      <c r="AC2083" s="96" t="s">
        <v>2507</v>
      </c>
      <c r="AD2083" s="98" t="s">
        <v>2363</v>
      </c>
      <c r="AE2083" s="96">
        <v>4</v>
      </c>
      <c r="AF2083" s="96">
        <v>1</v>
      </c>
      <c r="AG2083" s="96">
        <v>20611</v>
      </c>
      <c r="AH2083" s="96">
        <v>0</v>
      </c>
      <c r="AI2083" s="96">
        <v>2</v>
      </c>
      <c r="AJ2083" s="96" t="s">
        <v>4925</v>
      </c>
      <c r="AK2083" s="96">
        <v>4</v>
      </c>
      <c r="AN2083" s="96">
        <v>0</v>
      </c>
      <c r="AO2083" s="96" t="s">
        <v>2365</v>
      </c>
      <c r="AP2083" s="96" t="s">
        <v>2451</v>
      </c>
    </row>
    <row r="2084" spans="1:42">
      <c r="A2084" s="23">
        <v>2083</v>
      </c>
      <c r="B2084" s="96" t="s">
        <v>2503</v>
      </c>
      <c r="C2084" s="96" t="s">
        <v>1793</v>
      </c>
      <c r="D2084" s="23" t="s">
        <v>1063</v>
      </c>
      <c r="E2084" s="23" t="s">
        <v>741</v>
      </c>
      <c r="F2084" s="23" t="s">
        <v>1095</v>
      </c>
      <c r="G2084" s="96">
        <v>61</v>
      </c>
      <c r="H2084" s="24" t="s">
        <v>2732</v>
      </c>
      <c r="I2084" s="96" t="s">
        <v>121</v>
      </c>
      <c r="J2084" s="96" t="s">
        <v>134</v>
      </c>
      <c r="K2084" s="24">
        <v>20611</v>
      </c>
      <c r="L2084" s="24">
        <v>2</v>
      </c>
      <c r="M2084" s="24">
        <v>1</v>
      </c>
      <c r="Y2084" s="24" t="s">
        <v>2364</v>
      </c>
      <c r="AA2084" s="96" t="s">
        <v>2504</v>
      </c>
      <c r="AC2084" s="96" t="s">
        <v>2505</v>
      </c>
      <c r="AD2084" s="98" t="s">
        <v>2363</v>
      </c>
      <c r="AE2084" s="96">
        <v>4</v>
      </c>
      <c r="AF2084" s="96">
        <v>1</v>
      </c>
      <c r="AG2084" s="96">
        <v>20611</v>
      </c>
      <c r="AH2084" s="96">
        <v>2</v>
      </c>
      <c r="AI2084" s="96">
        <v>1</v>
      </c>
      <c r="AJ2084" s="96" t="s">
        <v>4926</v>
      </c>
      <c r="AK2084" s="96">
        <v>4</v>
      </c>
      <c r="AN2084" s="96">
        <v>0</v>
      </c>
      <c r="AO2084" s="96" t="s">
        <v>2365</v>
      </c>
      <c r="AP2084" s="96" t="s">
        <v>2466</v>
      </c>
    </row>
    <row r="2085" spans="1:42">
      <c r="A2085" s="23">
        <v>2084</v>
      </c>
      <c r="B2085" s="96" t="s">
        <v>2503</v>
      </c>
      <c r="C2085" s="96" t="s">
        <v>1793</v>
      </c>
      <c r="D2085" s="23" t="s">
        <v>1063</v>
      </c>
      <c r="E2085" s="23" t="s">
        <v>741</v>
      </c>
      <c r="F2085" s="23" t="s">
        <v>1095</v>
      </c>
      <c r="G2085" s="96">
        <v>61</v>
      </c>
      <c r="H2085" s="24" t="s">
        <v>2733</v>
      </c>
      <c r="I2085" s="96" t="s">
        <v>121</v>
      </c>
      <c r="J2085" s="96" t="s">
        <v>134</v>
      </c>
      <c r="K2085" s="24">
        <v>20611</v>
      </c>
      <c r="L2085" s="24">
        <v>4</v>
      </c>
      <c r="M2085" s="24">
        <v>1</v>
      </c>
      <c r="Y2085" s="24" t="s">
        <v>2364</v>
      </c>
      <c r="AA2085" s="96" t="s">
        <v>2504</v>
      </c>
      <c r="AC2085" s="96" t="s">
        <v>2505</v>
      </c>
      <c r="AD2085" s="98" t="s">
        <v>2363</v>
      </c>
      <c r="AE2085" s="96">
        <v>4</v>
      </c>
      <c r="AF2085" s="96">
        <v>1</v>
      </c>
      <c r="AG2085" s="96">
        <v>20611</v>
      </c>
      <c r="AH2085" s="96">
        <v>4</v>
      </c>
      <c r="AI2085" s="96">
        <v>1</v>
      </c>
      <c r="AJ2085" s="96" t="s">
        <v>4927</v>
      </c>
      <c r="AK2085" s="96">
        <v>4</v>
      </c>
      <c r="AN2085" s="96">
        <v>0</v>
      </c>
      <c r="AO2085" s="96" t="s">
        <v>2365</v>
      </c>
      <c r="AP2085" s="96" t="s">
        <v>2467</v>
      </c>
    </row>
    <row r="2086" spans="1:42">
      <c r="A2086" s="23">
        <v>2085</v>
      </c>
      <c r="B2086" s="96" t="s">
        <v>2503</v>
      </c>
      <c r="C2086" s="96" t="s">
        <v>1793</v>
      </c>
      <c r="D2086" s="23" t="s">
        <v>1063</v>
      </c>
      <c r="E2086" s="23" t="s">
        <v>741</v>
      </c>
      <c r="F2086" s="23" t="s">
        <v>1095</v>
      </c>
      <c r="G2086" s="96">
        <v>61</v>
      </c>
      <c r="H2086" s="24" t="s">
        <v>2734</v>
      </c>
      <c r="I2086" s="96" t="s">
        <v>121</v>
      </c>
      <c r="J2086" s="96" t="s">
        <v>134</v>
      </c>
      <c r="K2086" s="24">
        <v>20611</v>
      </c>
      <c r="L2086" s="24">
        <v>6</v>
      </c>
      <c r="M2086" s="24">
        <v>1</v>
      </c>
      <c r="Y2086" s="24" t="s">
        <v>2364</v>
      </c>
      <c r="AA2086" s="96" t="s">
        <v>2504</v>
      </c>
      <c r="AC2086" s="96" t="s">
        <v>2505</v>
      </c>
      <c r="AD2086" s="98" t="s">
        <v>2363</v>
      </c>
      <c r="AE2086" s="96">
        <v>4</v>
      </c>
      <c r="AF2086" s="96">
        <v>1</v>
      </c>
      <c r="AG2086" s="96">
        <v>20611</v>
      </c>
      <c r="AH2086" s="96">
        <v>6</v>
      </c>
      <c r="AI2086" s="96">
        <v>1</v>
      </c>
      <c r="AJ2086" s="96" t="s">
        <v>4928</v>
      </c>
      <c r="AK2086" s="96">
        <v>4</v>
      </c>
      <c r="AN2086" s="96">
        <v>0</v>
      </c>
      <c r="AO2086" s="96" t="s">
        <v>2365</v>
      </c>
      <c r="AP2086" s="96" t="s">
        <v>2952</v>
      </c>
    </row>
    <row r="2087" spans="1:42">
      <c r="A2087" s="23">
        <v>2086</v>
      </c>
      <c r="B2087" s="96" t="s">
        <v>2503</v>
      </c>
      <c r="C2087" s="96" t="s">
        <v>1793</v>
      </c>
      <c r="D2087" s="23" t="s">
        <v>1063</v>
      </c>
      <c r="E2087" s="23" t="s">
        <v>741</v>
      </c>
      <c r="F2087" s="23" t="s">
        <v>1640</v>
      </c>
      <c r="G2087" s="96">
        <v>62</v>
      </c>
      <c r="H2087" s="24" t="s">
        <v>2727</v>
      </c>
      <c r="I2087" s="96" t="s">
        <v>122</v>
      </c>
      <c r="J2087" s="96" t="s">
        <v>134</v>
      </c>
      <c r="K2087" s="24">
        <v>20621</v>
      </c>
      <c r="L2087" s="24">
        <v>0</v>
      </c>
      <c r="M2087" s="24">
        <v>2</v>
      </c>
      <c r="Y2087" s="24" t="s">
        <v>2364</v>
      </c>
      <c r="AA2087" s="96" t="s">
        <v>2506</v>
      </c>
      <c r="AC2087" s="96" t="s">
        <v>2507</v>
      </c>
      <c r="AD2087" s="98" t="s">
        <v>2363</v>
      </c>
      <c r="AE2087" s="96">
        <v>4</v>
      </c>
      <c r="AF2087" s="96">
        <v>1</v>
      </c>
      <c r="AG2087" s="96">
        <v>20621</v>
      </c>
      <c r="AH2087" s="96">
        <v>0</v>
      </c>
      <c r="AI2087" s="96">
        <v>2</v>
      </c>
      <c r="AJ2087" s="96" t="s">
        <v>4929</v>
      </c>
      <c r="AK2087" s="96">
        <v>4</v>
      </c>
      <c r="AN2087" s="96">
        <v>0</v>
      </c>
      <c r="AO2087" s="96" t="s">
        <v>2365</v>
      </c>
      <c r="AP2087" s="96" t="s">
        <v>2451</v>
      </c>
    </row>
    <row r="2088" spans="1:42">
      <c r="A2088" s="23">
        <v>2087</v>
      </c>
      <c r="B2088" s="96" t="s">
        <v>2503</v>
      </c>
      <c r="C2088" s="96" t="s">
        <v>1793</v>
      </c>
      <c r="D2088" s="23" t="s">
        <v>1063</v>
      </c>
      <c r="E2088" s="23" t="s">
        <v>741</v>
      </c>
      <c r="F2088" s="23" t="s">
        <v>1640</v>
      </c>
      <c r="G2088" s="96">
        <v>62</v>
      </c>
      <c r="H2088" s="24" t="s">
        <v>2732</v>
      </c>
      <c r="I2088" s="96" t="s">
        <v>121</v>
      </c>
      <c r="J2088" s="96" t="s">
        <v>134</v>
      </c>
      <c r="K2088" s="24">
        <v>20621</v>
      </c>
      <c r="L2088" s="24">
        <v>2</v>
      </c>
      <c r="M2088" s="24">
        <v>1</v>
      </c>
      <c r="Y2088" s="24" t="s">
        <v>2364</v>
      </c>
      <c r="AA2088" s="96" t="s">
        <v>2504</v>
      </c>
      <c r="AC2088" s="96" t="s">
        <v>2505</v>
      </c>
      <c r="AD2088" s="98" t="s">
        <v>2363</v>
      </c>
      <c r="AE2088" s="96">
        <v>4</v>
      </c>
      <c r="AF2088" s="96">
        <v>1</v>
      </c>
      <c r="AG2088" s="96">
        <v>20621</v>
      </c>
      <c r="AH2088" s="96">
        <v>2</v>
      </c>
      <c r="AI2088" s="96">
        <v>1</v>
      </c>
      <c r="AJ2088" s="96" t="s">
        <v>4930</v>
      </c>
      <c r="AK2088" s="96">
        <v>4</v>
      </c>
      <c r="AN2088" s="96">
        <v>0</v>
      </c>
      <c r="AO2088" s="96" t="s">
        <v>2365</v>
      </c>
      <c r="AP2088" s="96" t="s">
        <v>2466</v>
      </c>
    </row>
    <row r="2089" spans="1:42">
      <c r="A2089" s="23">
        <v>2088</v>
      </c>
      <c r="B2089" s="96" t="s">
        <v>2503</v>
      </c>
      <c r="C2089" s="96" t="s">
        <v>1793</v>
      </c>
      <c r="D2089" s="23" t="s">
        <v>1063</v>
      </c>
      <c r="E2089" s="23" t="s">
        <v>741</v>
      </c>
      <c r="F2089" s="23" t="s">
        <v>1640</v>
      </c>
      <c r="G2089" s="96">
        <v>62</v>
      </c>
      <c r="H2089" s="24" t="s">
        <v>2733</v>
      </c>
      <c r="I2089" s="96" t="s">
        <v>121</v>
      </c>
      <c r="J2089" s="96" t="s">
        <v>134</v>
      </c>
      <c r="K2089" s="24">
        <v>20621</v>
      </c>
      <c r="L2089" s="24">
        <v>4</v>
      </c>
      <c r="M2089" s="24">
        <v>1</v>
      </c>
      <c r="Y2089" s="24" t="s">
        <v>2364</v>
      </c>
      <c r="AA2089" s="96" t="s">
        <v>2504</v>
      </c>
      <c r="AC2089" s="96" t="s">
        <v>2505</v>
      </c>
      <c r="AD2089" s="98" t="s">
        <v>2363</v>
      </c>
      <c r="AE2089" s="96">
        <v>4</v>
      </c>
      <c r="AF2089" s="96">
        <v>1</v>
      </c>
      <c r="AG2089" s="96">
        <v>20621</v>
      </c>
      <c r="AH2089" s="96">
        <v>4</v>
      </c>
      <c r="AI2089" s="96">
        <v>1</v>
      </c>
      <c r="AJ2089" s="96" t="s">
        <v>4931</v>
      </c>
      <c r="AK2089" s="96">
        <v>4</v>
      </c>
      <c r="AN2089" s="96">
        <v>0</v>
      </c>
      <c r="AO2089" s="96" t="s">
        <v>2365</v>
      </c>
      <c r="AP2089" s="96" t="s">
        <v>2467</v>
      </c>
    </row>
    <row r="2090" spans="1:42">
      <c r="A2090" s="23">
        <v>2089</v>
      </c>
      <c r="B2090" s="96" t="s">
        <v>2503</v>
      </c>
      <c r="C2090" s="96" t="s">
        <v>1793</v>
      </c>
      <c r="D2090" s="23" t="s">
        <v>1063</v>
      </c>
      <c r="E2090" s="23" t="s">
        <v>741</v>
      </c>
      <c r="F2090" s="23" t="s">
        <v>1640</v>
      </c>
      <c r="G2090" s="96">
        <v>62</v>
      </c>
      <c r="H2090" s="24" t="s">
        <v>2734</v>
      </c>
      <c r="I2090" s="96" t="s">
        <v>121</v>
      </c>
      <c r="J2090" s="96" t="s">
        <v>134</v>
      </c>
      <c r="K2090" s="24">
        <v>20621</v>
      </c>
      <c r="L2090" s="24">
        <v>6</v>
      </c>
      <c r="M2090" s="24">
        <v>1</v>
      </c>
      <c r="Y2090" s="24" t="s">
        <v>2364</v>
      </c>
      <c r="AA2090" s="96" t="s">
        <v>2504</v>
      </c>
      <c r="AC2090" s="96" t="s">
        <v>2505</v>
      </c>
      <c r="AD2090" s="98" t="s">
        <v>2363</v>
      </c>
      <c r="AE2090" s="96">
        <v>4</v>
      </c>
      <c r="AF2090" s="96">
        <v>1</v>
      </c>
      <c r="AG2090" s="96">
        <v>20621</v>
      </c>
      <c r="AH2090" s="96">
        <v>6</v>
      </c>
      <c r="AI2090" s="96">
        <v>1</v>
      </c>
      <c r="AJ2090" s="96" t="s">
        <v>4932</v>
      </c>
      <c r="AK2090" s="96">
        <v>4</v>
      </c>
      <c r="AN2090" s="96">
        <v>0</v>
      </c>
      <c r="AO2090" s="96" t="s">
        <v>2365</v>
      </c>
      <c r="AP2090" s="96" t="s">
        <v>2952</v>
      </c>
    </row>
    <row r="2091" spans="1:42">
      <c r="A2091" s="23">
        <v>2090</v>
      </c>
      <c r="B2091" s="96" t="s">
        <v>2503</v>
      </c>
      <c r="C2091" s="96" t="s">
        <v>1793</v>
      </c>
      <c r="D2091" s="23" t="s">
        <v>1060</v>
      </c>
      <c r="E2091" s="23" t="s">
        <v>741</v>
      </c>
      <c r="F2091" s="23" t="s">
        <v>1641</v>
      </c>
      <c r="G2091" s="96">
        <v>63</v>
      </c>
      <c r="H2091" s="24" t="s">
        <v>2727</v>
      </c>
      <c r="I2091" s="96" t="s">
        <v>122</v>
      </c>
      <c r="J2091" s="96" t="s">
        <v>134</v>
      </c>
      <c r="K2091" s="24">
        <v>20631</v>
      </c>
      <c r="L2091" s="24">
        <v>0</v>
      </c>
      <c r="M2091" s="24">
        <v>2</v>
      </c>
      <c r="Y2091" s="24" t="s">
        <v>2364</v>
      </c>
      <c r="AA2091" s="96" t="s">
        <v>2506</v>
      </c>
      <c r="AC2091" s="96" t="s">
        <v>2507</v>
      </c>
      <c r="AD2091" s="98" t="s">
        <v>2363</v>
      </c>
      <c r="AE2091" s="96">
        <v>4</v>
      </c>
      <c r="AF2091" s="96">
        <v>1</v>
      </c>
      <c r="AG2091" s="96">
        <v>20631</v>
      </c>
      <c r="AH2091" s="96">
        <v>0</v>
      </c>
      <c r="AI2091" s="96">
        <v>2</v>
      </c>
      <c r="AJ2091" s="96" t="s">
        <v>4933</v>
      </c>
      <c r="AK2091" s="96">
        <v>4</v>
      </c>
      <c r="AN2091" s="96">
        <v>0</v>
      </c>
      <c r="AO2091" s="96" t="s">
        <v>2365</v>
      </c>
      <c r="AP2091" s="96" t="s">
        <v>2451</v>
      </c>
    </row>
    <row r="2092" spans="1:42">
      <c r="A2092" s="23">
        <v>2091</v>
      </c>
      <c r="B2092" s="96" t="s">
        <v>2503</v>
      </c>
      <c r="C2092" s="96" t="s">
        <v>1793</v>
      </c>
      <c r="D2092" s="23" t="s">
        <v>1060</v>
      </c>
      <c r="E2092" s="23" t="s">
        <v>741</v>
      </c>
      <c r="F2092" s="23" t="s">
        <v>1641</v>
      </c>
      <c r="G2092" s="96">
        <v>63</v>
      </c>
      <c r="H2092" s="24" t="s">
        <v>2732</v>
      </c>
      <c r="I2092" s="96" t="s">
        <v>121</v>
      </c>
      <c r="J2092" s="96" t="s">
        <v>134</v>
      </c>
      <c r="K2092" s="24">
        <v>20631</v>
      </c>
      <c r="L2092" s="24">
        <v>2</v>
      </c>
      <c r="M2092" s="24">
        <v>1</v>
      </c>
      <c r="Y2092" s="24" t="s">
        <v>2364</v>
      </c>
      <c r="AA2092" s="96" t="s">
        <v>2504</v>
      </c>
      <c r="AC2092" s="96" t="s">
        <v>2505</v>
      </c>
      <c r="AD2092" s="98" t="s">
        <v>2363</v>
      </c>
      <c r="AE2092" s="96">
        <v>4</v>
      </c>
      <c r="AF2092" s="96">
        <v>1</v>
      </c>
      <c r="AG2092" s="96">
        <v>20631</v>
      </c>
      <c r="AH2092" s="96">
        <v>2</v>
      </c>
      <c r="AI2092" s="96">
        <v>1</v>
      </c>
      <c r="AJ2092" s="96" t="s">
        <v>4934</v>
      </c>
      <c r="AK2092" s="96">
        <v>4</v>
      </c>
      <c r="AN2092" s="96">
        <v>0</v>
      </c>
      <c r="AO2092" s="96" t="s">
        <v>2365</v>
      </c>
      <c r="AP2092" s="96" t="s">
        <v>2466</v>
      </c>
    </row>
    <row r="2093" spans="1:42">
      <c r="A2093" s="23">
        <v>2092</v>
      </c>
      <c r="B2093" s="96" t="s">
        <v>2503</v>
      </c>
      <c r="C2093" s="96" t="s">
        <v>1793</v>
      </c>
      <c r="D2093" s="23" t="s">
        <v>1060</v>
      </c>
      <c r="E2093" s="23" t="s">
        <v>741</v>
      </c>
      <c r="F2093" s="23" t="s">
        <v>1641</v>
      </c>
      <c r="G2093" s="96">
        <v>63</v>
      </c>
      <c r="H2093" s="24" t="s">
        <v>2733</v>
      </c>
      <c r="I2093" s="96" t="s">
        <v>121</v>
      </c>
      <c r="J2093" s="96" t="s">
        <v>134</v>
      </c>
      <c r="K2093" s="24">
        <v>20631</v>
      </c>
      <c r="L2093" s="24">
        <v>4</v>
      </c>
      <c r="M2093" s="24">
        <v>1</v>
      </c>
      <c r="Y2093" s="24" t="s">
        <v>2364</v>
      </c>
      <c r="AA2093" s="96" t="s">
        <v>2504</v>
      </c>
      <c r="AC2093" s="96" t="s">
        <v>2505</v>
      </c>
      <c r="AD2093" s="98" t="s">
        <v>2363</v>
      </c>
      <c r="AE2093" s="96">
        <v>4</v>
      </c>
      <c r="AF2093" s="96">
        <v>1</v>
      </c>
      <c r="AG2093" s="96">
        <v>20631</v>
      </c>
      <c r="AH2093" s="96">
        <v>4</v>
      </c>
      <c r="AI2093" s="96">
        <v>1</v>
      </c>
      <c r="AJ2093" s="96" t="s">
        <v>4935</v>
      </c>
      <c r="AK2093" s="96">
        <v>4</v>
      </c>
      <c r="AN2093" s="96">
        <v>0</v>
      </c>
      <c r="AO2093" s="96" t="s">
        <v>2365</v>
      </c>
      <c r="AP2093" s="96" t="s">
        <v>2467</v>
      </c>
    </row>
    <row r="2094" spans="1:42">
      <c r="A2094" s="23">
        <v>2093</v>
      </c>
      <c r="B2094" s="96" t="s">
        <v>2503</v>
      </c>
      <c r="C2094" s="96" t="s">
        <v>1793</v>
      </c>
      <c r="D2094" s="23" t="s">
        <v>1060</v>
      </c>
      <c r="E2094" s="23" t="s">
        <v>741</v>
      </c>
      <c r="F2094" s="23" t="s">
        <v>1641</v>
      </c>
      <c r="G2094" s="96">
        <v>63</v>
      </c>
      <c r="H2094" s="24" t="s">
        <v>2734</v>
      </c>
      <c r="I2094" s="96" t="s">
        <v>121</v>
      </c>
      <c r="J2094" s="96" t="s">
        <v>134</v>
      </c>
      <c r="K2094" s="24">
        <v>20631</v>
      </c>
      <c r="L2094" s="24">
        <v>6</v>
      </c>
      <c r="M2094" s="24">
        <v>1</v>
      </c>
      <c r="Y2094" s="24" t="s">
        <v>2364</v>
      </c>
      <c r="AA2094" s="96" t="s">
        <v>2504</v>
      </c>
      <c r="AC2094" s="96" t="s">
        <v>2505</v>
      </c>
      <c r="AD2094" s="98" t="s">
        <v>2363</v>
      </c>
      <c r="AE2094" s="96">
        <v>4</v>
      </c>
      <c r="AF2094" s="96">
        <v>1</v>
      </c>
      <c r="AG2094" s="96">
        <v>20631</v>
      </c>
      <c r="AH2094" s="96">
        <v>6</v>
      </c>
      <c r="AI2094" s="96">
        <v>1</v>
      </c>
      <c r="AJ2094" s="96" t="s">
        <v>4936</v>
      </c>
      <c r="AK2094" s="96">
        <v>4</v>
      </c>
      <c r="AN2094" s="96">
        <v>0</v>
      </c>
      <c r="AO2094" s="96" t="s">
        <v>2365</v>
      </c>
      <c r="AP2094" s="96" t="s">
        <v>2952</v>
      </c>
    </row>
    <row r="2095" spans="1:42">
      <c r="A2095" s="23">
        <v>2094</v>
      </c>
      <c r="B2095" s="96" t="s">
        <v>2503</v>
      </c>
      <c r="C2095" s="96" t="s">
        <v>1793</v>
      </c>
      <c r="D2095" s="23" t="s">
        <v>1060</v>
      </c>
      <c r="E2095" s="23" t="s">
        <v>741</v>
      </c>
      <c r="F2095" s="23" t="s">
        <v>1097</v>
      </c>
      <c r="G2095" s="96">
        <v>64</v>
      </c>
      <c r="H2095" s="24" t="s">
        <v>2727</v>
      </c>
      <c r="I2095" s="96" t="s">
        <v>122</v>
      </c>
      <c r="J2095" s="96" t="s">
        <v>134</v>
      </c>
      <c r="K2095" s="24">
        <v>20641</v>
      </c>
      <c r="L2095" s="24">
        <v>0</v>
      </c>
      <c r="M2095" s="24">
        <v>2</v>
      </c>
      <c r="Y2095" s="24" t="s">
        <v>2364</v>
      </c>
      <c r="AA2095" s="96" t="s">
        <v>2506</v>
      </c>
      <c r="AC2095" s="96" t="s">
        <v>2507</v>
      </c>
      <c r="AD2095" s="98" t="s">
        <v>2363</v>
      </c>
      <c r="AE2095" s="96">
        <v>4</v>
      </c>
      <c r="AF2095" s="96">
        <v>1</v>
      </c>
      <c r="AG2095" s="96">
        <v>20641</v>
      </c>
      <c r="AH2095" s="96">
        <v>0</v>
      </c>
      <c r="AI2095" s="96">
        <v>2</v>
      </c>
      <c r="AJ2095" s="96" t="s">
        <v>4937</v>
      </c>
      <c r="AK2095" s="96">
        <v>4</v>
      </c>
      <c r="AN2095" s="96">
        <v>0</v>
      </c>
      <c r="AO2095" s="96" t="s">
        <v>2365</v>
      </c>
      <c r="AP2095" s="96" t="s">
        <v>2451</v>
      </c>
    </row>
    <row r="2096" spans="1:42">
      <c r="A2096" s="23">
        <v>2095</v>
      </c>
      <c r="B2096" s="96" t="s">
        <v>2503</v>
      </c>
      <c r="C2096" s="96" t="s">
        <v>1793</v>
      </c>
      <c r="D2096" s="23" t="s">
        <v>1060</v>
      </c>
      <c r="E2096" s="23" t="s">
        <v>741</v>
      </c>
      <c r="F2096" s="23" t="s">
        <v>1097</v>
      </c>
      <c r="G2096" s="96">
        <v>64</v>
      </c>
      <c r="H2096" s="24" t="s">
        <v>2732</v>
      </c>
      <c r="I2096" s="96" t="s">
        <v>121</v>
      </c>
      <c r="J2096" s="96" t="s">
        <v>134</v>
      </c>
      <c r="K2096" s="24">
        <v>20641</v>
      </c>
      <c r="L2096" s="24">
        <v>2</v>
      </c>
      <c r="M2096" s="24">
        <v>1</v>
      </c>
      <c r="Y2096" s="24" t="s">
        <v>2364</v>
      </c>
      <c r="AA2096" s="96" t="s">
        <v>2504</v>
      </c>
      <c r="AC2096" s="96" t="s">
        <v>2505</v>
      </c>
      <c r="AD2096" s="98" t="s">
        <v>2363</v>
      </c>
      <c r="AE2096" s="96">
        <v>4</v>
      </c>
      <c r="AF2096" s="96">
        <v>1</v>
      </c>
      <c r="AG2096" s="96">
        <v>20641</v>
      </c>
      <c r="AH2096" s="96">
        <v>2</v>
      </c>
      <c r="AI2096" s="96">
        <v>1</v>
      </c>
      <c r="AJ2096" s="96" t="s">
        <v>4938</v>
      </c>
      <c r="AK2096" s="96">
        <v>4</v>
      </c>
      <c r="AN2096" s="96">
        <v>0</v>
      </c>
      <c r="AO2096" s="96" t="s">
        <v>2365</v>
      </c>
      <c r="AP2096" s="96" t="s">
        <v>2466</v>
      </c>
    </row>
    <row r="2097" spans="1:42">
      <c r="A2097" s="23">
        <v>2096</v>
      </c>
      <c r="B2097" s="96" t="s">
        <v>2503</v>
      </c>
      <c r="C2097" s="96" t="s">
        <v>1793</v>
      </c>
      <c r="D2097" s="23" t="s">
        <v>1060</v>
      </c>
      <c r="E2097" s="23" t="s">
        <v>741</v>
      </c>
      <c r="F2097" s="23" t="s">
        <v>1097</v>
      </c>
      <c r="G2097" s="96">
        <v>64</v>
      </c>
      <c r="H2097" s="24" t="s">
        <v>2733</v>
      </c>
      <c r="I2097" s="96" t="s">
        <v>121</v>
      </c>
      <c r="J2097" s="96" t="s">
        <v>134</v>
      </c>
      <c r="K2097" s="24">
        <v>20641</v>
      </c>
      <c r="L2097" s="24">
        <v>4</v>
      </c>
      <c r="M2097" s="24">
        <v>1</v>
      </c>
      <c r="Y2097" s="24" t="s">
        <v>2364</v>
      </c>
      <c r="AA2097" s="96" t="s">
        <v>2504</v>
      </c>
      <c r="AC2097" s="96" t="s">
        <v>2505</v>
      </c>
      <c r="AD2097" s="98" t="s">
        <v>2363</v>
      </c>
      <c r="AE2097" s="96">
        <v>4</v>
      </c>
      <c r="AF2097" s="96">
        <v>1</v>
      </c>
      <c r="AG2097" s="96">
        <v>20641</v>
      </c>
      <c r="AH2097" s="96">
        <v>4</v>
      </c>
      <c r="AI2097" s="96">
        <v>1</v>
      </c>
      <c r="AJ2097" s="96" t="s">
        <v>4939</v>
      </c>
      <c r="AK2097" s="96">
        <v>4</v>
      </c>
      <c r="AN2097" s="96">
        <v>0</v>
      </c>
      <c r="AO2097" s="96" t="s">
        <v>2365</v>
      </c>
      <c r="AP2097" s="96" t="s">
        <v>2467</v>
      </c>
    </row>
    <row r="2098" spans="1:42">
      <c r="A2098" s="23">
        <v>2097</v>
      </c>
      <c r="B2098" s="96" t="s">
        <v>2503</v>
      </c>
      <c r="C2098" s="96" t="s">
        <v>1793</v>
      </c>
      <c r="D2098" s="23" t="s">
        <v>1060</v>
      </c>
      <c r="E2098" s="23" t="s">
        <v>741</v>
      </c>
      <c r="F2098" s="23" t="s">
        <v>1097</v>
      </c>
      <c r="G2098" s="96">
        <v>64</v>
      </c>
      <c r="H2098" s="24" t="s">
        <v>2734</v>
      </c>
      <c r="I2098" s="96" t="s">
        <v>121</v>
      </c>
      <c r="J2098" s="96" t="s">
        <v>134</v>
      </c>
      <c r="K2098" s="24">
        <v>20641</v>
      </c>
      <c r="L2098" s="24">
        <v>6</v>
      </c>
      <c r="M2098" s="24">
        <v>1</v>
      </c>
      <c r="Y2098" s="24" t="s">
        <v>2364</v>
      </c>
      <c r="AA2098" s="96" t="s">
        <v>2504</v>
      </c>
      <c r="AC2098" s="96" t="s">
        <v>2505</v>
      </c>
      <c r="AD2098" s="98" t="s">
        <v>2363</v>
      </c>
      <c r="AE2098" s="96">
        <v>4</v>
      </c>
      <c r="AF2098" s="96">
        <v>1</v>
      </c>
      <c r="AG2098" s="96">
        <v>20641</v>
      </c>
      <c r="AH2098" s="96">
        <v>6</v>
      </c>
      <c r="AI2098" s="96">
        <v>1</v>
      </c>
      <c r="AJ2098" s="96" t="s">
        <v>4940</v>
      </c>
      <c r="AK2098" s="96">
        <v>4</v>
      </c>
      <c r="AN2098" s="96">
        <v>0</v>
      </c>
      <c r="AO2098" s="96" t="s">
        <v>2365</v>
      </c>
      <c r="AP2098" s="96" t="s">
        <v>2952</v>
      </c>
    </row>
    <row r="2099" spans="1:42">
      <c r="A2099" s="23">
        <v>2098</v>
      </c>
      <c r="B2099" s="96" t="s">
        <v>2503</v>
      </c>
      <c r="C2099" s="96" t="s">
        <v>1793</v>
      </c>
      <c r="D2099" s="23" t="s">
        <v>1109</v>
      </c>
      <c r="E2099" s="23" t="s">
        <v>364</v>
      </c>
      <c r="F2099" s="23" t="s">
        <v>1569</v>
      </c>
      <c r="G2099" s="96">
        <v>65</v>
      </c>
      <c r="H2099" s="24" t="s">
        <v>2745</v>
      </c>
      <c r="I2099" s="96" t="s">
        <v>121</v>
      </c>
      <c r="J2099" s="96" t="s">
        <v>134</v>
      </c>
      <c r="K2099" s="24">
        <v>20651</v>
      </c>
      <c r="L2099" s="24">
        <v>0</v>
      </c>
      <c r="M2099" s="24">
        <v>1</v>
      </c>
      <c r="Y2099" s="24" t="s">
        <v>2364</v>
      </c>
      <c r="AA2099" s="96" t="s">
        <v>2504</v>
      </c>
      <c r="AC2099" s="96" t="s">
        <v>2505</v>
      </c>
      <c r="AD2099" s="98" t="s">
        <v>2363</v>
      </c>
      <c r="AE2099" s="96">
        <v>4</v>
      </c>
      <c r="AF2099" s="96">
        <v>1</v>
      </c>
      <c r="AG2099" s="96">
        <v>20651</v>
      </c>
      <c r="AH2099" s="96">
        <v>0</v>
      </c>
      <c r="AI2099" s="96">
        <v>1</v>
      </c>
      <c r="AJ2099" s="96" t="s">
        <v>4941</v>
      </c>
      <c r="AK2099" s="96">
        <v>4</v>
      </c>
      <c r="AN2099" s="96">
        <v>0</v>
      </c>
      <c r="AO2099" s="96" t="s">
        <v>2365</v>
      </c>
      <c r="AP2099" s="96" t="s">
        <v>2389</v>
      </c>
    </row>
    <row r="2100" spans="1:42">
      <c r="A2100" s="23">
        <v>2099</v>
      </c>
      <c r="B2100" s="96" t="s">
        <v>2503</v>
      </c>
      <c r="C2100" s="96" t="s">
        <v>1793</v>
      </c>
      <c r="D2100" s="23" t="s">
        <v>1109</v>
      </c>
      <c r="E2100" s="23" t="s">
        <v>364</v>
      </c>
      <c r="F2100" s="23" t="s">
        <v>1569</v>
      </c>
      <c r="G2100" s="96">
        <v>65</v>
      </c>
      <c r="H2100" s="24" t="s">
        <v>2746</v>
      </c>
      <c r="I2100" s="96" t="s">
        <v>121</v>
      </c>
      <c r="J2100" s="96" t="s">
        <v>134</v>
      </c>
      <c r="K2100" s="24">
        <v>20651</v>
      </c>
      <c r="L2100" s="24">
        <v>1</v>
      </c>
      <c r="M2100" s="24">
        <v>1</v>
      </c>
      <c r="Y2100" s="24" t="s">
        <v>2364</v>
      </c>
      <c r="AA2100" s="96" t="s">
        <v>2504</v>
      </c>
      <c r="AC2100" s="96" t="s">
        <v>2505</v>
      </c>
      <c r="AD2100" s="98" t="s">
        <v>2363</v>
      </c>
      <c r="AE2100" s="96">
        <v>4</v>
      </c>
      <c r="AF2100" s="96">
        <v>1</v>
      </c>
      <c r="AG2100" s="96">
        <v>20651</v>
      </c>
      <c r="AH2100" s="96">
        <v>1</v>
      </c>
      <c r="AI2100" s="96">
        <v>1</v>
      </c>
      <c r="AJ2100" s="96" t="s">
        <v>4942</v>
      </c>
      <c r="AK2100" s="96">
        <v>4</v>
      </c>
      <c r="AN2100" s="96">
        <v>0</v>
      </c>
      <c r="AO2100" s="96" t="s">
        <v>2365</v>
      </c>
      <c r="AP2100" s="96" t="s">
        <v>2402</v>
      </c>
    </row>
    <row r="2101" spans="1:42">
      <c r="A2101" s="23">
        <v>2100</v>
      </c>
      <c r="B2101" s="96" t="s">
        <v>2503</v>
      </c>
      <c r="C2101" s="96" t="s">
        <v>1793</v>
      </c>
      <c r="D2101" s="23" t="s">
        <v>1104</v>
      </c>
      <c r="E2101" s="23" t="s">
        <v>364</v>
      </c>
      <c r="F2101" s="23" t="s">
        <v>1444</v>
      </c>
      <c r="G2101" s="96">
        <v>66</v>
      </c>
      <c r="H2101" s="24" t="s">
        <v>2745</v>
      </c>
      <c r="I2101" s="96" t="s">
        <v>121</v>
      </c>
      <c r="J2101" s="96" t="s">
        <v>134</v>
      </c>
      <c r="K2101" s="24">
        <v>20661</v>
      </c>
      <c r="L2101" s="24">
        <v>0</v>
      </c>
      <c r="M2101" s="24">
        <v>1</v>
      </c>
      <c r="Y2101" s="24" t="s">
        <v>2364</v>
      </c>
      <c r="AA2101" s="96" t="s">
        <v>2504</v>
      </c>
      <c r="AC2101" s="96" t="s">
        <v>2505</v>
      </c>
      <c r="AD2101" s="98" t="s">
        <v>2363</v>
      </c>
      <c r="AE2101" s="96">
        <v>4</v>
      </c>
      <c r="AF2101" s="96">
        <v>1</v>
      </c>
      <c r="AG2101" s="96">
        <v>20661</v>
      </c>
      <c r="AH2101" s="96">
        <v>0</v>
      </c>
      <c r="AI2101" s="96">
        <v>1</v>
      </c>
      <c r="AJ2101" s="96" t="s">
        <v>4943</v>
      </c>
      <c r="AK2101" s="96">
        <v>4</v>
      </c>
      <c r="AN2101" s="96">
        <v>0</v>
      </c>
      <c r="AO2101" s="96" t="s">
        <v>2365</v>
      </c>
      <c r="AP2101" s="96" t="s">
        <v>2389</v>
      </c>
    </row>
    <row r="2102" spans="1:42">
      <c r="A2102" s="23">
        <v>2101</v>
      </c>
      <c r="B2102" s="96" t="s">
        <v>2503</v>
      </c>
      <c r="C2102" s="96" t="s">
        <v>1793</v>
      </c>
      <c r="D2102" s="23" t="s">
        <v>1104</v>
      </c>
      <c r="E2102" s="23" t="s">
        <v>364</v>
      </c>
      <c r="F2102" s="23" t="s">
        <v>1444</v>
      </c>
      <c r="G2102" s="96">
        <v>66</v>
      </c>
      <c r="H2102" s="24" t="s">
        <v>2746</v>
      </c>
      <c r="I2102" s="96" t="s">
        <v>121</v>
      </c>
      <c r="J2102" s="96" t="s">
        <v>134</v>
      </c>
      <c r="K2102" s="24">
        <v>20661</v>
      </c>
      <c r="L2102" s="24">
        <v>1</v>
      </c>
      <c r="M2102" s="24">
        <v>1</v>
      </c>
      <c r="Y2102" s="24" t="s">
        <v>2364</v>
      </c>
      <c r="AA2102" s="96" t="s">
        <v>2504</v>
      </c>
      <c r="AC2102" s="96" t="s">
        <v>2505</v>
      </c>
      <c r="AD2102" s="98" t="s">
        <v>2363</v>
      </c>
      <c r="AE2102" s="96">
        <v>4</v>
      </c>
      <c r="AF2102" s="96">
        <v>1</v>
      </c>
      <c r="AG2102" s="96">
        <v>20661</v>
      </c>
      <c r="AH2102" s="96">
        <v>1</v>
      </c>
      <c r="AI2102" s="96">
        <v>1</v>
      </c>
      <c r="AJ2102" s="96" t="s">
        <v>4944</v>
      </c>
      <c r="AK2102" s="96">
        <v>4</v>
      </c>
      <c r="AN2102" s="96">
        <v>0</v>
      </c>
      <c r="AO2102" s="96" t="s">
        <v>2365</v>
      </c>
      <c r="AP2102" s="96" t="s">
        <v>2402</v>
      </c>
    </row>
    <row r="2103" spans="1:42">
      <c r="A2103" s="23">
        <v>2102</v>
      </c>
      <c r="B2103" s="96" t="s">
        <v>2503</v>
      </c>
      <c r="C2103" s="96" t="s">
        <v>1793</v>
      </c>
      <c r="D2103" s="23" t="s">
        <v>986</v>
      </c>
      <c r="E2103" s="23" t="s">
        <v>469</v>
      </c>
      <c r="F2103" s="23" t="s">
        <v>1644</v>
      </c>
      <c r="G2103" s="96">
        <v>67</v>
      </c>
      <c r="H2103" s="24" t="s">
        <v>2628</v>
      </c>
      <c r="I2103" s="96" t="s">
        <v>121</v>
      </c>
      <c r="J2103" s="96" t="s">
        <v>134</v>
      </c>
      <c r="K2103" s="24">
        <v>20671</v>
      </c>
      <c r="L2103" s="24">
        <v>0</v>
      </c>
      <c r="M2103" s="24">
        <v>1</v>
      </c>
      <c r="Y2103" s="24" t="s">
        <v>2364</v>
      </c>
      <c r="AA2103" s="96" t="s">
        <v>2504</v>
      </c>
      <c r="AC2103" s="96" t="s">
        <v>2505</v>
      </c>
      <c r="AD2103" s="98" t="s">
        <v>2363</v>
      </c>
      <c r="AE2103" s="96">
        <v>4</v>
      </c>
      <c r="AF2103" s="96">
        <v>1</v>
      </c>
      <c r="AG2103" s="96">
        <v>20671</v>
      </c>
      <c r="AH2103" s="96">
        <v>0</v>
      </c>
      <c r="AI2103" s="96">
        <v>1</v>
      </c>
      <c r="AJ2103" s="96" t="s">
        <v>4945</v>
      </c>
      <c r="AK2103" s="96">
        <v>4</v>
      </c>
      <c r="AN2103" s="96">
        <v>0</v>
      </c>
      <c r="AO2103" s="96" t="s">
        <v>2365</v>
      </c>
      <c r="AP2103" s="96" t="s">
        <v>2366</v>
      </c>
    </row>
    <row r="2104" spans="1:42">
      <c r="A2104" s="23">
        <v>2103</v>
      </c>
      <c r="B2104" s="96" t="s">
        <v>2503</v>
      </c>
      <c r="C2104" s="96" t="s">
        <v>1793</v>
      </c>
      <c r="D2104" s="23" t="s">
        <v>986</v>
      </c>
      <c r="E2104" s="23" t="s">
        <v>469</v>
      </c>
      <c r="F2104" s="23" t="s">
        <v>1644</v>
      </c>
      <c r="G2104" s="96">
        <v>67</v>
      </c>
      <c r="H2104" s="24" t="s">
        <v>2629</v>
      </c>
      <c r="I2104" s="96" t="s">
        <v>121</v>
      </c>
      <c r="J2104" s="96" t="s">
        <v>134</v>
      </c>
      <c r="K2104" s="24">
        <v>20671</v>
      </c>
      <c r="L2104" s="24">
        <v>1</v>
      </c>
      <c r="M2104" s="24">
        <v>1</v>
      </c>
      <c r="Y2104" s="24" t="s">
        <v>2364</v>
      </c>
      <c r="AA2104" s="96" t="s">
        <v>2504</v>
      </c>
      <c r="AC2104" s="96" t="s">
        <v>2505</v>
      </c>
      <c r="AD2104" s="98" t="s">
        <v>2363</v>
      </c>
      <c r="AE2104" s="96">
        <v>4</v>
      </c>
      <c r="AF2104" s="96">
        <v>1</v>
      </c>
      <c r="AG2104" s="96">
        <v>20671</v>
      </c>
      <c r="AH2104" s="96">
        <v>1</v>
      </c>
      <c r="AI2104" s="96">
        <v>1</v>
      </c>
      <c r="AJ2104" s="96" t="s">
        <v>4946</v>
      </c>
      <c r="AK2104" s="96">
        <v>4</v>
      </c>
      <c r="AN2104" s="96">
        <v>0</v>
      </c>
      <c r="AO2104" s="96" t="s">
        <v>2365</v>
      </c>
      <c r="AP2104" s="96" t="s">
        <v>2367</v>
      </c>
    </row>
    <row r="2105" spans="1:42">
      <c r="A2105" s="23">
        <v>2104</v>
      </c>
      <c r="B2105" s="96" t="s">
        <v>2503</v>
      </c>
      <c r="C2105" s="96" t="s">
        <v>1793</v>
      </c>
      <c r="D2105" s="23" t="s">
        <v>986</v>
      </c>
      <c r="E2105" s="23" t="s">
        <v>469</v>
      </c>
      <c r="F2105" s="23" t="s">
        <v>1644</v>
      </c>
      <c r="G2105" s="96">
        <v>67</v>
      </c>
      <c r="H2105" s="24" t="s">
        <v>2633</v>
      </c>
      <c r="I2105" s="96" t="s">
        <v>121</v>
      </c>
      <c r="J2105" s="96" t="s">
        <v>134</v>
      </c>
      <c r="K2105" s="24">
        <v>20671</v>
      </c>
      <c r="L2105" s="24">
        <v>2</v>
      </c>
      <c r="M2105" s="24">
        <v>1</v>
      </c>
      <c r="Y2105" s="24" t="s">
        <v>2364</v>
      </c>
      <c r="AA2105" s="96" t="s">
        <v>2504</v>
      </c>
      <c r="AC2105" s="96" t="s">
        <v>2505</v>
      </c>
      <c r="AD2105" s="98" t="s">
        <v>2363</v>
      </c>
      <c r="AE2105" s="96">
        <v>4</v>
      </c>
      <c r="AF2105" s="96">
        <v>1</v>
      </c>
      <c r="AG2105" s="96">
        <v>20671</v>
      </c>
      <c r="AH2105" s="96">
        <v>2</v>
      </c>
      <c r="AI2105" s="96">
        <v>1</v>
      </c>
      <c r="AJ2105" s="96" t="s">
        <v>4947</v>
      </c>
      <c r="AK2105" s="96">
        <v>4</v>
      </c>
      <c r="AN2105" s="96">
        <v>0</v>
      </c>
      <c r="AO2105" s="96" t="s">
        <v>2365</v>
      </c>
      <c r="AP2105" s="96" t="s">
        <v>2368</v>
      </c>
    </row>
    <row r="2106" spans="1:42">
      <c r="A2106" s="23">
        <v>2105</v>
      </c>
      <c r="B2106" s="96" t="s">
        <v>2503</v>
      </c>
      <c r="C2106" s="96" t="s">
        <v>1793</v>
      </c>
      <c r="D2106" s="23" t="s">
        <v>986</v>
      </c>
      <c r="E2106" s="23" t="s">
        <v>469</v>
      </c>
      <c r="F2106" s="23" t="s">
        <v>1644</v>
      </c>
      <c r="G2106" s="96">
        <v>67</v>
      </c>
      <c r="H2106" s="24" t="s">
        <v>2634</v>
      </c>
      <c r="I2106" s="96" t="s">
        <v>121</v>
      </c>
      <c r="J2106" s="96" t="s">
        <v>134</v>
      </c>
      <c r="K2106" s="24">
        <v>20671</v>
      </c>
      <c r="L2106" s="24">
        <v>3</v>
      </c>
      <c r="M2106" s="24">
        <v>1</v>
      </c>
      <c r="Y2106" s="24" t="s">
        <v>2364</v>
      </c>
      <c r="AA2106" s="96" t="s">
        <v>2504</v>
      </c>
      <c r="AC2106" s="96" t="s">
        <v>2505</v>
      </c>
      <c r="AD2106" s="98" t="s">
        <v>2363</v>
      </c>
      <c r="AE2106" s="96">
        <v>4</v>
      </c>
      <c r="AF2106" s="96">
        <v>1</v>
      </c>
      <c r="AG2106" s="96">
        <v>20671</v>
      </c>
      <c r="AH2106" s="96">
        <v>3</v>
      </c>
      <c r="AI2106" s="96">
        <v>1</v>
      </c>
      <c r="AJ2106" s="96" t="s">
        <v>4948</v>
      </c>
      <c r="AK2106" s="96">
        <v>4</v>
      </c>
      <c r="AN2106" s="96">
        <v>0</v>
      </c>
      <c r="AO2106" s="96" t="s">
        <v>2365</v>
      </c>
      <c r="AP2106" s="96" t="s">
        <v>2369</v>
      </c>
    </row>
    <row r="2107" spans="1:42">
      <c r="A2107" s="23">
        <v>2106</v>
      </c>
      <c r="B2107" s="96" t="s">
        <v>2503</v>
      </c>
      <c r="C2107" s="96" t="s">
        <v>1793</v>
      </c>
      <c r="D2107" s="23" t="s">
        <v>986</v>
      </c>
      <c r="E2107" s="23" t="s">
        <v>469</v>
      </c>
      <c r="F2107" s="23" t="s">
        <v>1644</v>
      </c>
      <c r="G2107" s="96">
        <v>67</v>
      </c>
      <c r="H2107" s="24" t="s">
        <v>2635</v>
      </c>
      <c r="I2107" s="96" t="s">
        <v>121</v>
      </c>
      <c r="J2107" s="96" t="s">
        <v>134</v>
      </c>
      <c r="K2107" s="24">
        <v>20671</v>
      </c>
      <c r="L2107" s="24">
        <v>4</v>
      </c>
      <c r="M2107" s="24">
        <v>1</v>
      </c>
      <c r="Y2107" s="24" t="s">
        <v>2364</v>
      </c>
      <c r="AA2107" s="96" t="s">
        <v>2504</v>
      </c>
      <c r="AC2107" s="96" t="s">
        <v>2505</v>
      </c>
      <c r="AD2107" s="98" t="s">
        <v>2363</v>
      </c>
      <c r="AE2107" s="96">
        <v>4</v>
      </c>
      <c r="AF2107" s="96">
        <v>1</v>
      </c>
      <c r="AG2107" s="96">
        <v>20671</v>
      </c>
      <c r="AH2107" s="96">
        <v>4</v>
      </c>
      <c r="AI2107" s="96">
        <v>1</v>
      </c>
      <c r="AJ2107" s="96" t="s">
        <v>4949</v>
      </c>
      <c r="AK2107" s="96">
        <v>4</v>
      </c>
      <c r="AN2107" s="96">
        <v>0</v>
      </c>
      <c r="AO2107" s="96" t="s">
        <v>2365</v>
      </c>
      <c r="AP2107" s="96" t="s">
        <v>2370</v>
      </c>
    </row>
    <row r="2108" spans="1:42">
      <c r="A2108" s="23">
        <v>2107</v>
      </c>
      <c r="B2108" s="96" t="s">
        <v>2503</v>
      </c>
      <c r="C2108" s="96" t="s">
        <v>1793</v>
      </c>
      <c r="D2108" s="23" t="s">
        <v>986</v>
      </c>
      <c r="E2108" s="23" t="s">
        <v>469</v>
      </c>
      <c r="F2108" s="23" t="s">
        <v>1644</v>
      </c>
      <c r="G2108" s="96">
        <v>67</v>
      </c>
      <c r="H2108" s="24" t="s">
        <v>2655</v>
      </c>
      <c r="I2108" s="96" t="s">
        <v>121</v>
      </c>
      <c r="J2108" s="96" t="s">
        <v>134</v>
      </c>
      <c r="K2108" s="24">
        <v>20671</v>
      </c>
      <c r="L2108" s="24">
        <v>5</v>
      </c>
      <c r="M2108" s="24">
        <v>1</v>
      </c>
      <c r="Y2108" s="24" t="s">
        <v>2364</v>
      </c>
      <c r="AA2108" s="96" t="s">
        <v>2504</v>
      </c>
      <c r="AC2108" s="96" t="s">
        <v>2505</v>
      </c>
      <c r="AD2108" s="98" t="s">
        <v>2363</v>
      </c>
      <c r="AE2108" s="96">
        <v>4</v>
      </c>
      <c r="AF2108" s="96">
        <v>1</v>
      </c>
      <c r="AG2108" s="96">
        <v>20671</v>
      </c>
      <c r="AH2108" s="96">
        <v>5</v>
      </c>
      <c r="AI2108" s="96">
        <v>1</v>
      </c>
      <c r="AJ2108" s="96" t="s">
        <v>4950</v>
      </c>
      <c r="AK2108" s="96">
        <v>4</v>
      </c>
      <c r="AN2108" s="96">
        <v>0</v>
      </c>
      <c r="AO2108" s="96" t="s">
        <v>2365</v>
      </c>
      <c r="AP2108" s="96" t="s">
        <v>2401</v>
      </c>
    </row>
    <row r="2109" spans="1:42">
      <c r="A2109" s="23">
        <v>2108</v>
      </c>
      <c r="B2109" s="96" t="s">
        <v>2503</v>
      </c>
      <c r="C2109" s="96" t="s">
        <v>1793</v>
      </c>
      <c r="D2109" s="23" t="s">
        <v>986</v>
      </c>
      <c r="E2109" s="23" t="s">
        <v>469</v>
      </c>
      <c r="F2109" s="23" t="s">
        <v>1644</v>
      </c>
      <c r="G2109" s="96">
        <v>67</v>
      </c>
      <c r="H2109" s="24" t="s">
        <v>2656</v>
      </c>
      <c r="I2109" s="96" t="s">
        <v>121</v>
      </c>
      <c r="J2109" s="96" t="s">
        <v>134</v>
      </c>
      <c r="K2109" s="24">
        <v>20671</v>
      </c>
      <c r="L2109" s="24">
        <v>6</v>
      </c>
      <c r="M2109" s="24">
        <v>1</v>
      </c>
      <c r="Y2109" s="24" t="s">
        <v>2364</v>
      </c>
      <c r="AA2109" s="96" t="s">
        <v>2504</v>
      </c>
      <c r="AC2109" s="96" t="s">
        <v>2505</v>
      </c>
      <c r="AD2109" s="98" t="s">
        <v>2363</v>
      </c>
      <c r="AE2109" s="96">
        <v>4</v>
      </c>
      <c r="AF2109" s="96">
        <v>1</v>
      </c>
      <c r="AG2109" s="96">
        <v>20671</v>
      </c>
      <c r="AH2109" s="96">
        <v>6</v>
      </c>
      <c r="AI2109" s="96">
        <v>1</v>
      </c>
      <c r="AJ2109" s="96" t="s">
        <v>4951</v>
      </c>
      <c r="AK2109" s="96">
        <v>4</v>
      </c>
      <c r="AN2109" s="96">
        <v>0</v>
      </c>
      <c r="AO2109" s="96" t="s">
        <v>2365</v>
      </c>
      <c r="AP2109" s="96" t="s">
        <v>2401</v>
      </c>
    </row>
    <row r="2110" spans="1:42">
      <c r="A2110" s="23">
        <v>2109</v>
      </c>
      <c r="B2110" s="96" t="s">
        <v>2503</v>
      </c>
      <c r="C2110" s="96" t="s">
        <v>1793</v>
      </c>
      <c r="D2110" s="23" t="s">
        <v>986</v>
      </c>
      <c r="E2110" s="23" t="s">
        <v>469</v>
      </c>
      <c r="F2110" s="23" t="s">
        <v>1644</v>
      </c>
      <c r="G2110" s="96">
        <v>67</v>
      </c>
      <c r="H2110" s="24" t="s">
        <v>2657</v>
      </c>
      <c r="I2110" s="96" t="s">
        <v>121</v>
      </c>
      <c r="J2110" s="96" t="s">
        <v>134</v>
      </c>
      <c r="K2110" s="24">
        <v>20671</v>
      </c>
      <c r="L2110" s="24">
        <v>7</v>
      </c>
      <c r="M2110" s="24">
        <v>1</v>
      </c>
      <c r="Y2110" s="24" t="s">
        <v>2364</v>
      </c>
      <c r="AA2110" s="96" t="s">
        <v>2504</v>
      </c>
      <c r="AC2110" s="96" t="s">
        <v>2505</v>
      </c>
      <c r="AD2110" s="98" t="s">
        <v>2363</v>
      </c>
      <c r="AE2110" s="96">
        <v>4</v>
      </c>
      <c r="AF2110" s="96">
        <v>1</v>
      </c>
      <c r="AG2110" s="96">
        <v>20671</v>
      </c>
      <c r="AH2110" s="96">
        <v>7</v>
      </c>
      <c r="AI2110" s="96">
        <v>1</v>
      </c>
      <c r="AJ2110" s="96" t="s">
        <v>4952</v>
      </c>
      <c r="AK2110" s="96">
        <v>4</v>
      </c>
      <c r="AN2110" s="96">
        <v>0</v>
      </c>
      <c r="AO2110" s="96" t="s">
        <v>2365</v>
      </c>
      <c r="AP2110" s="96" t="s">
        <v>2371</v>
      </c>
    </row>
    <row r="2111" spans="1:42">
      <c r="A2111" s="23">
        <v>2110</v>
      </c>
      <c r="B2111" s="96" t="s">
        <v>2503</v>
      </c>
      <c r="C2111" s="96" t="s">
        <v>1793</v>
      </c>
      <c r="D2111" s="23" t="s">
        <v>986</v>
      </c>
      <c r="E2111" s="23" t="s">
        <v>469</v>
      </c>
      <c r="F2111" s="23" t="s">
        <v>1644</v>
      </c>
      <c r="G2111" s="96">
        <v>67</v>
      </c>
      <c r="H2111" s="24" t="s">
        <v>2658</v>
      </c>
      <c r="I2111" s="96" t="s">
        <v>121</v>
      </c>
      <c r="J2111" s="96" t="s">
        <v>134</v>
      </c>
      <c r="K2111" s="24">
        <v>20671</v>
      </c>
      <c r="L2111" s="24">
        <v>8</v>
      </c>
      <c r="M2111" s="24">
        <v>1</v>
      </c>
      <c r="Y2111" s="24" t="s">
        <v>2364</v>
      </c>
      <c r="AA2111" s="96" t="s">
        <v>2504</v>
      </c>
      <c r="AC2111" s="96" t="s">
        <v>2505</v>
      </c>
      <c r="AD2111" s="98" t="s">
        <v>2363</v>
      </c>
      <c r="AE2111" s="96">
        <v>4</v>
      </c>
      <c r="AF2111" s="96">
        <v>1</v>
      </c>
      <c r="AG2111" s="96">
        <v>20671</v>
      </c>
      <c r="AH2111" s="96">
        <v>8</v>
      </c>
      <c r="AI2111" s="96">
        <v>1</v>
      </c>
      <c r="AJ2111" s="96" t="s">
        <v>4953</v>
      </c>
      <c r="AK2111" s="96">
        <v>4</v>
      </c>
      <c r="AN2111" s="96">
        <v>0</v>
      </c>
      <c r="AO2111" s="96" t="s">
        <v>2365</v>
      </c>
      <c r="AP2111" s="96" t="s">
        <v>2371</v>
      </c>
    </row>
    <row r="2112" spans="1:42">
      <c r="A2112" s="23">
        <v>2111</v>
      </c>
      <c r="B2112" s="96" t="s">
        <v>2503</v>
      </c>
      <c r="C2112" s="96" t="s">
        <v>1793</v>
      </c>
      <c r="D2112" s="23" t="s">
        <v>1649</v>
      </c>
      <c r="E2112" s="23" t="s">
        <v>693</v>
      </c>
      <c r="F2112" s="23" t="s">
        <v>1650</v>
      </c>
      <c r="G2112" s="96">
        <v>68</v>
      </c>
      <c r="H2112" s="24" t="s">
        <v>2694</v>
      </c>
      <c r="I2112" s="96" t="s">
        <v>122</v>
      </c>
      <c r="J2112" s="96" t="s">
        <v>134</v>
      </c>
      <c r="K2112" s="24">
        <v>20681</v>
      </c>
      <c r="L2112" s="24">
        <v>0</v>
      </c>
      <c r="M2112" s="24">
        <v>2</v>
      </c>
      <c r="Y2112" s="24" t="s">
        <v>2364</v>
      </c>
      <c r="AA2112" s="96" t="s">
        <v>2506</v>
      </c>
      <c r="AC2112" s="96" t="s">
        <v>2507</v>
      </c>
      <c r="AD2112" s="98" t="s">
        <v>2363</v>
      </c>
      <c r="AE2112" s="96">
        <v>4</v>
      </c>
      <c r="AF2112" s="96">
        <v>1</v>
      </c>
      <c r="AG2112" s="96">
        <v>20681</v>
      </c>
      <c r="AH2112" s="96">
        <v>0</v>
      </c>
      <c r="AI2112" s="96">
        <v>2</v>
      </c>
      <c r="AJ2112" s="96" t="s">
        <v>4954</v>
      </c>
      <c r="AK2112" s="96">
        <v>4</v>
      </c>
      <c r="AN2112" s="96">
        <v>0</v>
      </c>
      <c r="AO2112" s="96" t="s">
        <v>2365</v>
      </c>
      <c r="AP2112" s="96" t="s">
        <v>2390</v>
      </c>
    </row>
    <row r="2113" spans="1:42">
      <c r="A2113" s="23">
        <v>2112</v>
      </c>
      <c r="B2113" s="96" t="s">
        <v>2503</v>
      </c>
      <c r="C2113" s="96" t="s">
        <v>1793</v>
      </c>
      <c r="D2113" s="23" t="s">
        <v>1649</v>
      </c>
      <c r="E2113" s="23" t="s">
        <v>693</v>
      </c>
      <c r="F2113" s="23" t="s">
        <v>1650</v>
      </c>
      <c r="G2113" s="96">
        <v>68</v>
      </c>
      <c r="H2113" s="24" t="s">
        <v>2695</v>
      </c>
      <c r="I2113" s="96" t="s">
        <v>122</v>
      </c>
      <c r="J2113" s="96" t="s">
        <v>134</v>
      </c>
      <c r="K2113" s="24">
        <v>20681</v>
      </c>
      <c r="L2113" s="24">
        <v>2</v>
      </c>
      <c r="M2113" s="24">
        <v>1</v>
      </c>
      <c r="Y2113" s="24" t="s">
        <v>2364</v>
      </c>
      <c r="AA2113" s="96" t="s">
        <v>2506</v>
      </c>
      <c r="AC2113" s="96" t="s">
        <v>2507</v>
      </c>
      <c r="AD2113" s="98" t="s">
        <v>2363</v>
      </c>
      <c r="AE2113" s="96">
        <v>4</v>
      </c>
      <c r="AF2113" s="96">
        <v>1</v>
      </c>
      <c r="AG2113" s="96">
        <v>20681</v>
      </c>
      <c r="AH2113" s="96">
        <v>2</v>
      </c>
      <c r="AI2113" s="96">
        <v>1</v>
      </c>
      <c r="AJ2113" s="96" t="s">
        <v>4955</v>
      </c>
      <c r="AK2113" s="96">
        <v>4</v>
      </c>
      <c r="AN2113" s="96">
        <v>0</v>
      </c>
      <c r="AO2113" s="96" t="s">
        <v>2365</v>
      </c>
      <c r="AP2113" s="96" t="s">
        <v>2389</v>
      </c>
    </row>
    <row r="2114" spans="1:42">
      <c r="A2114" s="23">
        <v>2113</v>
      </c>
      <c r="B2114" s="96" t="s">
        <v>2503</v>
      </c>
      <c r="C2114" s="96" t="s">
        <v>1793</v>
      </c>
      <c r="D2114" s="23" t="s">
        <v>1649</v>
      </c>
      <c r="E2114" s="23" t="s">
        <v>693</v>
      </c>
      <c r="F2114" s="23" t="s">
        <v>1650</v>
      </c>
      <c r="G2114" s="96">
        <v>68</v>
      </c>
      <c r="H2114" s="24" t="s">
        <v>2696</v>
      </c>
      <c r="I2114" s="96" t="s">
        <v>122</v>
      </c>
      <c r="J2114" s="96" t="s">
        <v>134</v>
      </c>
      <c r="K2114" s="24">
        <v>20681</v>
      </c>
      <c r="L2114" s="24">
        <v>4</v>
      </c>
      <c r="M2114" s="24">
        <v>2</v>
      </c>
      <c r="Y2114" s="24" t="s">
        <v>2364</v>
      </c>
      <c r="AA2114" s="96" t="s">
        <v>2506</v>
      </c>
      <c r="AC2114" s="96" t="s">
        <v>2507</v>
      </c>
      <c r="AD2114" s="98" t="s">
        <v>2363</v>
      </c>
      <c r="AE2114" s="96">
        <v>4</v>
      </c>
      <c r="AF2114" s="96">
        <v>1</v>
      </c>
      <c r="AG2114" s="96">
        <v>20681</v>
      </c>
      <c r="AH2114" s="96">
        <v>4</v>
      </c>
      <c r="AI2114" s="96">
        <v>2</v>
      </c>
      <c r="AJ2114" s="96" t="s">
        <v>4956</v>
      </c>
      <c r="AK2114" s="96">
        <v>4</v>
      </c>
      <c r="AN2114" s="96">
        <v>0</v>
      </c>
      <c r="AO2114" s="96" t="s">
        <v>2365</v>
      </c>
      <c r="AP2114" s="96" t="s">
        <v>2418</v>
      </c>
    </row>
    <row r="2115" spans="1:42">
      <c r="A2115" s="23">
        <v>2114</v>
      </c>
      <c r="B2115" s="96" t="s">
        <v>2503</v>
      </c>
      <c r="C2115" s="96" t="s">
        <v>1793</v>
      </c>
      <c r="D2115" s="23" t="s">
        <v>1649</v>
      </c>
      <c r="E2115" s="23" t="s">
        <v>693</v>
      </c>
      <c r="F2115" s="23" t="s">
        <v>1650</v>
      </c>
      <c r="G2115" s="96">
        <v>68</v>
      </c>
      <c r="H2115" s="24" t="s">
        <v>2921</v>
      </c>
      <c r="I2115" s="96" t="s">
        <v>121</v>
      </c>
      <c r="J2115" s="96" t="s">
        <v>138</v>
      </c>
      <c r="K2115" s="24">
        <v>11361</v>
      </c>
      <c r="L2115" s="24">
        <v>0</v>
      </c>
      <c r="M2115" s="24">
        <v>1</v>
      </c>
      <c r="Y2115" s="24" t="s">
        <v>2364</v>
      </c>
      <c r="AA2115" s="96" t="s">
        <v>2504</v>
      </c>
      <c r="AC2115" s="96" t="s">
        <v>2505</v>
      </c>
      <c r="AD2115" s="98" t="s">
        <v>2391</v>
      </c>
      <c r="AE2115" s="96">
        <v>16</v>
      </c>
      <c r="AF2115" s="96">
        <v>16</v>
      </c>
      <c r="AG2115" s="96">
        <v>11361</v>
      </c>
      <c r="AH2115" s="96">
        <v>0</v>
      </c>
      <c r="AI2115" s="96">
        <v>1</v>
      </c>
      <c r="AJ2115" s="96" t="s">
        <v>4957</v>
      </c>
      <c r="AK2115" s="96">
        <v>4</v>
      </c>
      <c r="AN2115" s="96">
        <v>0</v>
      </c>
      <c r="AO2115" s="96" t="s">
        <v>2365</v>
      </c>
      <c r="AP2115" s="96" t="s">
        <v>2392</v>
      </c>
    </row>
    <row r="2116" spans="1:42">
      <c r="A2116" s="23">
        <v>2115</v>
      </c>
      <c r="B2116" s="96" t="s">
        <v>2503</v>
      </c>
      <c r="C2116" s="96" t="s">
        <v>1793</v>
      </c>
      <c r="D2116" s="23" t="s">
        <v>1649</v>
      </c>
      <c r="E2116" s="23" t="s">
        <v>693</v>
      </c>
      <c r="F2116" s="23" t="s">
        <v>1650</v>
      </c>
      <c r="G2116" s="96">
        <v>68</v>
      </c>
      <c r="H2116" s="24" t="s">
        <v>5351</v>
      </c>
      <c r="I2116" s="96" t="s">
        <v>123</v>
      </c>
      <c r="J2116" s="96" t="s">
        <v>138</v>
      </c>
      <c r="K2116" s="24">
        <v>11362</v>
      </c>
      <c r="L2116" s="24">
        <v>0</v>
      </c>
      <c r="M2116" s="24">
        <v>1</v>
      </c>
      <c r="Y2116" s="24" t="s">
        <v>2364</v>
      </c>
      <c r="AA2116" s="96" t="s">
        <v>2508</v>
      </c>
      <c r="AC2116" s="96" t="s">
        <v>2509</v>
      </c>
      <c r="AD2116" s="98" t="s">
        <v>2391</v>
      </c>
      <c r="AE2116" s="96">
        <v>16</v>
      </c>
      <c r="AF2116" s="96">
        <v>16</v>
      </c>
      <c r="AG2116" s="96">
        <v>11362</v>
      </c>
      <c r="AH2116" s="96">
        <v>0</v>
      </c>
      <c r="AI2116" s="96">
        <v>1</v>
      </c>
      <c r="AJ2116" s="96" t="s">
        <v>5587</v>
      </c>
      <c r="AK2116" s="96">
        <v>4</v>
      </c>
      <c r="AN2116" s="96">
        <v>0</v>
      </c>
      <c r="AO2116" s="96" t="s">
        <v>2365</v>
      </c>
      <c r="AP2116" s="96" t="s">
        <v>2393</v>
      </c>
    </row>
    <row r="2117" spans="1:42">
      <c r="A2117" s="23">
        <v>2116</v>
      </c>
      <c r="B2117" s="96" t="s">
        <v>2503</v>
      </c>
      <c r="C2117" s="96" t="s">
        <v>1793</v>
      </c>
      <c r="D2117" s="23" t="s">
        <v>1649</v>
      </c>
      <c r="E2117" s="23" t="s">
        <v>693</v>
      </c>
      <c r="F2117" s="23" t="s">
        <v>1650</v>
      </c>
      <c r="G2117" s="96">
        <v>68</v>
      </c>
      <c r="H2117" s="24" t="s">
        <v>5352</v>
      </c>
      <c r="I2117" s="96" t="s">
        <v>123</v>
      </c>
      <c r="J2117" s="96" t="s">
        <v>134</v>
      </c>
      <c r="K2117" s="24">
        <v>20681</v>
      </c>
      <c r="L2117" s="24">
        <v>6</v>
      </c>
      <c r="M2117" s="24">
        <v>2</v>
      </c>
      <c r="Y2117" s="24" t="s">
        <v>2364</v>
      </c>
      <c r="AA2117" s="96" t="s">
        <v>2508</v>
      </c>
      <c r="AC2117" s="96" t="s">
        <v>2509</v>
      </c>
      <c r="AD2117" s="98" t="s">
        <v>2363</v>
      </c>
      <c r="AE2117" s="96">
        <v>4</v>
      </c>
      <c r="AF2117" s="96">
        <v>1</v>
      </c>
      <c r="AG2117" s="96">
        <v>20681</v>
      </c>
      <c r="AH2117" s="96">
        <v>6</v>
      </c>
      <c r="AI2117" s="96">
        <v>2</v>
      </c>
      <c r="AJ2117" s="96" t="s">
        <v>5588</v>
      </c>
      <c r="AK2117" s="96">
        <v>4</v>
      </c>
      <c r="AN2117" s="96">
        <v>0</v>
      </c>
      <c r="AO2117" s="96" t="s">
        <v>2365</v>
      </c>
      <c r="AP2117" s="96" t="s">
        <v>2394</v>
      </c>
    </row>
    <row r="2118" spans="1:42">
      <c r="A2118" s="23">
        <v>2117</v>
      </c>
      <c r="B2118" s="96" t="s">
        <v>2503</v>
      </c>
      <c r="C2118" s="96" t="s">
        <v>1793</v>
      </c>
      <c r="D2118" s="23" t="s">
        <v>1649</v>
      </c>
      <c r="E2118" s="23" t="s">
        <v>693</v>
      </c>
      <c r="F2118" s="23" t="s">
        <v>1650</v>
      </c>
      <c r="G2118" s="96">
        <v>68</v>
      </c>
      <c r="H2118" s="24" t="s">
        <v>5353</v>
      </c>
      <c r="I2118" s="96" t="s">
        <v>123</v>
      </c>
      <c r="J2118" s="96" t="s">
        <v>138</v>
      </c>
      <c r="K2118" s="24">
        <v>11363</v>
      </c>
      <c r="L2118" s="24">
        <v>0</v>
      </c>
      <c r="M2118" s="24">
        <v>1</v>
      </c>
      <c r="Y2118" s="24" t="s">
        <v>2364</v>
      </c>
      <c r="AA2118" s="96" t="s">
        <v>2508</v>
      </c>
      <c r="AC2118" s="96" t="s">
        <v>2509</v>
      </c>
      <c r="AD2118" s="98" t="s">
        <v>2391</v>
      </c>
      <c r="AE2118" s="96">
        <v>16</v>
      </c>
      <c r="AF2118" s="96">
        <v>16</v>
      </c>
      <c r="AG2118" s="96">
        <v>11363</v>
      </c>
      <c r="AH2118" s="96">
        <v>0</v>
      </c>
      <c r="AI2118" s="96">
        <v>1</v>
      </c>
      <c r="AJ2118" s="96" t="s">
        <v>5589</v>
      </c>
      <c r="AK2118" s="96">
        <v>4</v>
      </c>
      <c r="AN2118" s="96">
        <v>0</v>
      </c>
      <c r="AO2118" s="96" t="s">
        <v>2365</v>
      </c>
      <c r="AP2118" s="96" t="s">
        <v>2395</v>
      </c>
    </row>
    <row r="2119" spans="1:42">
      <c r="A2119" s="23">
        <v>2118</v>
      </c>
      <c r="B2119" s="96" t="s">
        <v>2503</v>
      </c>
      <c r="C2119" s="96" t="s">
        <v>1793</v>
      </c>
      <c r="D2119" s="23" t="s">
        <v>1649</v>
      </c>
      <c r="E2119" s="23" t="s">
        <v>693</v>
      </c>
      <c r="F2119" s="23" t="s">
        <v>1650</v>
      </c>
      <c r="G2119" s="96">
        <v>68</v>
      </c>
      <c r="H2119" s="24" t="s">
        <v>5354</v>
      </c>
      <c r="I2119" s="96" t="s">
        <v>123</v>
      </c>
      <c r="J2119" s="96" t="s">
        <v>134</v>
      </c>
      <c r="K2119" s="24">
        <v>20681</v>
      </c>
      <c r="L2119" s="24">
        <v>8</v>
      </c>
      <c r="M2119" s="24">
        <v>2</v>
      </c>
      <c r="Y2119" s="24" t="s">
        <v>2364</v>
      </c>
      <c r="AA2119" s="96" t="s">
        <v>2508</v>
      </c>
      <c r="AC2119" s="96" t="s">
        <v>2509</v>
      </c>
      <c r="AD2119" s="98" t="s">
        <v>2363</v>
      </c>
      <c r="AE2119" s="96">
        <v>4</v>
      </c>
      <c r="AF2119" s="96">
        <v>1</v>
      </c>
      <c r="AG2119" s="96">
        <v>20681</v>
      </c>
      <c r="AH2119" s="96">
        <v>8</v>
      </c>
      <c r="AI2119" s="96">
        <v>2</v>
      </c>
      <c r="AJ2119" s="96" t="s">
        <v>5590</v>
      </c>
      <c r="AK2119" s="96">
        <v>4</v>
      </c>
      <c r="AN2119" s="96">
        <v>0</v>
      </c>
      <c r="AO2119" s="96" t="s">
        <v>2365</v>
      </c>
      <c r="AP2119" s="96" t="s">
        <v>2396</v>
      </c>
    </row>
    <row r="2120" spans="1:42">
      <c r="A2120" s="23">
        <v>2119</v>
      </c>
      <c r="B2120" s="96" t="s">
        <v>2503</v>
      </c>
      <c r="C2120" s="96" t="s">
        <v>1793</v>
      </c>
      <c r="D2120" s="23" t="s">
        <v>1649</v>
      </c>
      <c r="E2120" s="23" t="s">
        <v>693</v>
      </c>
      <c r="F2120" s="23" t="s">
        <v>1650</v>
      </c>
      <c r="G2120" s="96">
        <v>68</v>
      </c>
      <c r="H2120" s="24" t="s">
        <v>2698</v>
      </c>
      <c r="I2120" s="96" t="s">
        <v>121</v>
      </c>
      <c r="J2120" s="96" t="s">
        <v>134</v>
      </c>
      <c r="K2120" s="24">
        <v>20681</v>
      </c>
      <c r="L2120" s="24">
        <v>10</v>
      </c>
      <c r="M2120" s="24">
        <v>1</v>
      </c>
      <c r="Y2120" s="24" t="s">
        <v>2364</v>
      </c>
      <c r="AA2120" s="96" t="s">
        <v>2504</v>
      </c>
      <c r="AC2120" s="96" t="s">
        <v>2505</v>
      </c>
      <c r="AD2120" s="98" t="s">
        <v>2363</v>
      </c>
      <c r="AE2120" s="96">
        <v>4</v>
      </c>
      <c r="AF2120" s="96">
        <v>1</v>
      </c>
      <c r="AG2120" s="96">
        <v>20681</v>
      </c>
      <c r="AH2120" s="96">
        <v>10</v>
      </c>
      <c r="AI2120" s="96">
        <v>1</v>
      </c>
      <c r="AJ2120" s="96" t="s">
        <v>4962</v>
      </c>
      <c r="AK2120" s="96">
        <v>4</v>
      </c>
      <c r="AN2120" s="96">
        <v>0</v>
      </c>
      <c r="AO2120" s="96" t="s">
        <v>2365</v>
      </c>
      <c r="AP2120" s="96" t="s">
        <v>2419</v>
      </c>
    </row>
    <row r="2121" spans="1:42">
      <c r="A2121" s="23">
        <v>2120</v>
      </c>
      <c r="B2121" s="96" t="s">
        <v>2503</v>
      </c>
      <c r="C2121" s="96" t="s">
        <v>1793</v>
      </c>
      <c r="D2121" s="23" t="s">
        <v>1649</v>
      </c>
      <c r="E2121" s="23" t="s">
        <v>693</v>
      </c>
      <c r="F2121" s="23" t="s">
        <v>1650</v>
      </c>
      <c r="G2121" s="96">
        <v>68</v>
      </c>
      <c r="H2121" s="24" t="s">
        <v>2717</v>
      </c>
      <c r="I2121" s="96" t="s">
        <v>121</v>
      </c>
      <c r="J2121" s="96" t="s">
        <v>134</v>
      </c>
      <c r="K2121" s="24">
        <v>20681</v>
      </c>
      <c r="L2121" s="24">
        <v>12</v>
      </c>
      <c r="M2121" s="24">
        <v>1</v>
      </c>
      <c r="Y2121" s="24" t="s">
        <v>2364</v>
      </c>
      <c r="AA2121" s="96" t="s">
        <v>2504</v>
      </c>
      <c r="AC2121" s="96" t="s">
        <v>2505</v>
      </c>
      <c r="AD2121" s="98" t="s">
        <v>2363</v>
      </c>
      <c r="AE2121" s="96">
        <v>4</v>
      </c>
      <c r="AF2121" s="96">
        <v>1</v>
      </c>
      <c r="AG2121" s="96">
        <v>20681</v>
      </c>
      <c r="AH2121" s="96">
        <v>12</v>
      </c>
      <c r="AI2121" s="96">
        <v>1</v>
      </c>
      <c r="AJ2121" s="96" t="s">
        <v>4963</v>
      </c>
      <c r="AK2121" s="96">
        <v>4</v>
      </c>
      <c r="AN2121" s="96">
        <v>0</v>
      </c>
      <c r="AO2121" s="96" t="s">
        <v>2365</v>
      </c>
      <c r="AP2121" s="96" t="s">
        <v>2420</v>
      </c>
    </row>
    <row r="2122" spans="1:42">
      <c r="A2122" s="23">
        <v>2121</v>
      </c>
      <c r="B2122" s="96" t="s">
        <v>2503</v>
      </c>
      <c r="C2122" s="96" t="s">
        <v>1793</v>
      </c>
      <c r="D2122" s="23" t="s">
        <v>1649</v>
      </c>
      <c r="E2122" s="23" t="s">
        <v>693</v>
      </c>
      <c r="F2122" s="23" t="s">
        <v>1650</v>
      </c>
      <c r="G2122" s="96">
        <v>68</v>
      </c>
      <c r="H2122" s="24" t="s">
        <v>2718</v>
      </c>
      <c r="I2122" s="96" t="s">
        <v>121</v>
      </c>
      <c r="J2122" s="96" t="s">
        <v>134</v>
      </c>
      <c r="K2122" s="24">
        <v>20681</v>
      </c>
      <c r="L2122" s="24">
        <v>14</v>
      </c>
      <c r="M2122" s="24">
        <v>1</v>
      </c>
      <c r="Y2122" s="24" t="s">
        <v>2364</v>
      </c>
      <c r="AA2122" s="96" t="s">
        <v>2504</v>
      </c>
      <c r="AC2122" s="96" t="s">
        <v>2505</v>
      </c>
      <c r="AD2122" s="98" t="s">
        <v>2363</v>
      </c>
      <c r="AE2122" s="96">
        <v>4</v>
      </c>
      <c r="AF2122" s="96">
        <v>1</v>
      </c>
      <c r="AG2122" s="96">
        <v>20681</v>
      </c>
      <c r="AH2122" s="96">
        <v>14</v>
      </c>
      <c r="AI2122" s="96">
        <v>1</v>
      </c>
      <c r="AJ2122" s="96" t="s">
        <v>4964</v>
      </c>
      <c r="AK2122" s="96">
        <v>4</v>
      </c>
      <c r="AN2122" s="96">
        <v>0</v>
      </c>
      <c r="AO2122" s="96" t="s">
        <v>2365</v>
      </c>
      <c r="AP2122" s="96" t="s">
        <v>2421</v>
      </c>
    </row>
    <row r="2123" spans="1:42">
      <c r="A2123" s="23">
        <v>2122</v>
      </c>
      <c r="B2123" s="96" t="s">
        <v>2503</v>
      </c>
      <c r="C2123" s="96" t="s">
        <v>1793</v>
      </c>
      <c r="D2123" s="23" t="s">
        <v>1649</v>
      </c>
      <c r="E2123" s="23" t="s">
        <v>693</v>
      </c>
      <c r="F2123" s="23" t="s">
        <v>1650</v>
      </c>
      <c r="G2123" s="96">
        <v>68</v>
      </c>
      <c r="H2123" s="24" t="s">
        <v>2719</v>
      </c>
      <c r="I2123" s="96" t="s">
        <v>121</v>
      </c>
      <c r="J2123" s="96" t="s">
        <v>134</v>
      </c>
      <c r="K2123" s="24">
        <v>20682</v>
      </c>
      <c r="L2123" s="24">
        <v>0</v>
      </c>
      <c r="M2123" s="24">
        <v>32</v>
      </c>
      <c r="Y2123" s="24" t="s">
        <v>2364</v>
      </c>
      <c r="AA2123" s="96" t="s">
        <v>2504</v>
      </c>
      <c r="AC2123" s="96" t="s">
        <v>2505</v>
      </c>
      <c r="AD2123" s="98" t="s">
        <v>2387</v>
      </c>
      <c r="AE2123" s="96">
        <v>4</v>
      </c>
      <c r="AF2123" s="96">
        <v>1</v>
      </c>
      <c r="AG2123" s="96">
        <v>20682</v>
      </c>
      <c r="AH2123" s="96">
        <v>0</v>
      </c>
      <c r="AI2123" s="96">
        <v>32</v>
      </c>
      <c r="AJ2123" s="96" t="s">
        <v>4965</v>
      </c>
      <c r="AK2123" s="96">
        <v>4</v>
      </c>
      <c r="AN2123" s="96">
        <v>0</v>
      </c>
      <c r="AO2123" s="96" t="s">
        <v>2365</v>
      </c>
      <c r="AP2123" s="96" t="s">
        <v>2422</v>
      </c>
    </row>
    <row r="2124" spans="1:42">
      <c r="A2124" s="23">
        <v>2123</v>
      </c>
      <c r="B2124" s="96" t="s">
        <v>2503</v>
      </c>
      <c r="C2124" s="96" t="s">
        <v>1793</v>
      </c>
      <c r="D2124" s="23" t="s">
        <v>1649</v>
      </c>
      <c r="E2124" s="23" t="s">
        <v>693</v>
      </c>
      <c r="F2124" s="23" t="s">
        <v>1650</v>
      </c>
      <c r="G2124" s="96">
        <v>68</v>
      </c>
      <c r="H2124" s="24" t="s">
        <v>2922</v>
      </c>
      <c r="I2124" s="96" t="s">
        <v>121</v>
      </c>
      <c r="J2124" s="96" t="s">
        <v>138</v>
      </c>
      <c r="K2124" s="24">
        <v>11364</v>
      </c>
      <c r="L2124" s="24">
        <v>0</v>
      </c>
      <c r="M2124" s="24">
        <v>1</v>
      </c>
      <c r="Y2124" s="24" t="s">
        <v>2364</v>
      </c>
      <c r="AA2124" s="96" t="s">
        <v>2504</v>
      </c>
      <c r="AC2124" s="96" t="s">
        <v>2505</v>
      </c>
      <c r="AD2124" s="98" t="s">
        <v>2391</v>
      </c>
      <c r="AE2124" s="96">
        <v>16</v>
      </c>
      <c r="AF2124" s="96">
        <v>16</v>
      </c>
      <c r="AG2124" s="96">
        <v>11364</v>
      </c>
      <c r="AH2124" s="96">
        <v>0</v>
      </c>
      <c r="AI2124" s="96">
        <v>1</v>
      </c>
      <c r="AJ2124" s="96" t="s">
        <v>4966</v>
      </c>
      <c r="AK2124" s="96">
        <v>4</v>
      </c>
      <c r="AN2124" s="96">
        <v>0</v>
      </c>
      <c r="AO2124" s="96" t="s">
        <v>2365</v>
      </c>
      <c r="AP2124" s="96" t="s">
        <v>2423</v>
      </c>
    </row>
    <row r="2125" spans="1:42">
      <c r="A2125" s="23">
        <v>2124</v>
      </c>
      <c r="B2125" s="96" t="s">
        <v>2503</v>
      </c>
      <c r="C2125" s="96" t="s">
        <v>1793</v>
      </c>
      <c r="D2125" s="23" t="s">
        <v>1649</v>
      </c>
      <c r="E2125" s="23" t="s">
        <v>693</v>
      </c>
      <c r="F2125" s="23" t="s">
        <v>1650</v>
      </c>
      <c r="G2125" s="96">
        <v>68</v>
      </c>
      <c r="H2125" s="24" t="s">
        <v>2908</v>
      </c>
      <c r="I2125" s="96" t="s">
        <v>123</v>
      </c>
      <c r="J2125" s="96" t="s">
        <v>138</v>
      </c>
      <c r="K2125" s="24">
        <v>11365</v>
      </c>
      <c r="L2125" s="24">
        <v>0</v>
      </c>
      <c r="M2125" s="24">
        <v>1</v>
      </c>
      <c r="Y2125" s="24" t="s">
        <v>2364</v>
      </c>
      <c r="AA2125" s="96" t="s">
        <v>2508</v>
      </c>
      <c r="AC2125" s="96" t="s">
        <v>2509</v>
      </c>
      <c r="AD2125" s="98" t="s">
        <v>2391</v>
      </c>
      <c r="AE2125" s="96">
        <v>16</v>
      </c>
      <c r="AF2125" s="96">
        <v>16</v>
      </c>
      <c r="AG2125" s="96">
        <v>11365</v>
      </c>
      <c r="AH2125" s="96">
        <v>0</v>
      </c>
      <c r="AI2125" s="96">
        <v>1</v>
      </c>
      <c r="AJ2125" s="96" t="s">
        <v>4967</v>
      </c>
      <c r="AK2125" s="96">
        <v>4</v>
      </c>
      <c r="AN2125" s="96">
        <v>0</v>
      </c>
      <c r="AO2125" s="96" t="s">
        <v>2365</v>
      </c>
      <c r="AP2125" s="96" t="s">
        <v>2407</v>
      </c>
    </row>
    <row r="2126" spans="1:42">
      <c r="A2126" s="23">
        <v>2125</v>
      </c>
      <c r="B2126" s="96" t="s">
        <v>2503</v>
      </c>
      <c r="C2126" s="96" t="s">
        <v>1793</v>
      </c>
      <c r="D2126" s="23" t="s">
        <v>1649</v>
      </c>
      <c r="E2126" s="23" t="s">
        <v>693</v>
      </c>
      <c r="F2126" s="23" t="s">
        <v>1650</v>
      </c>
      <c r="G2126" s="96">
        <v>68</v>
      </c>
      <c r="H2126" s="24" t="s">
        <v>2909</v>
      </c>
      <c r="I2126" s="96" t="s">
        <v>123</v>
      </c>
      <c r="J2126" s="96" t="s">
        <v>134</v>
      </c>
      <c r="K2126" s="24">
        <v>20684</v>
      </c>
      <c r="L2126" s="24">
        <v>0</v>
      </c>
      <c r="M2126" s="24">
        <v>2</v>
      </c>
      <c r="Y2126" s="24" t="s">
        <v>2364</v>
      </c>
      <c r="AA2126" s="96" t="s">
        <v>2508</v>
      </c>
      <c r="AC2126" s="96" t="s">
        <v>2509</v>
      </c>
      <c r="AD2126" s="98" t="s">
        <v>2363</v>
      </c>
      <c r="AE2126" s="96">
        <v>4</v>
      </c>
      <c r="AF2126" s="96">
        <v>1</v>
      </c>
      <c r="AG2126" s="96">
        <v>20684</v>
      </c>
      <c r="AH2126" s="96">
        <v>0</v>
      </c>
      <c r="AI2126" s="96">
        <v>2</v>
      </c>
      <c r="AJ2126" s="96" t="s">
        <v>4968</v>
      </c>
      <c r="AK2126" s="96">
        <v>4</v>
      </c>
      <c r="AN2126" s="96">
        <v>0</v>
      </c>
      <c r="AO2126" s="96" t="s">
        <v>2365</v>
      </c>
      <c r="AP2126" s="96" t="s">
        <v>2408</v>
      </c>
    </row>
    <row r="2127" spans="1:42">
      <c r="A2127" s="23">
        <v>2126</v>
      </c>
      <c r="B2127" s="96" t="s">
        <v>2503</v>
      </c>
      <c r="C2127" s="96" t="s">
        <v>1793</v>
      </c>
      <c r="D2127" s="23" t="s">
        <v>1649</v>
      </c>
      <c r="E2127" s="23" t="s">
        <v>693</v>
      </c>
      <c r="F2127" s="23" t="s">
        <v>1650</v>
      </c>
      <c r="G2127" s="96">
        <v>68</v>
      </c>
      <c r="H2127" s="24" t="s">
        <v>2910</v>
      </c>
      <c r="I2127" s="96" t="s">
        <v>123</v>
      </c>
      <c r="J2127" s="96" t="s">
        <v>138</v>
      </c>
      <c r="K2127" s="24">
        <v>11366</v>
      </c>
      <c r="L2127" s="24">
        <v>0</v>
      </c>
      <c r="M2127" s="24">
        <v>1</v>
      </c>
      <c r="Y2127" s="24" t="s">
        <v>2364</v>
      </c>
      <c r="AA2127" s="96" t="s">
        <v>2508</v>
      </c>
      <c r="AC2127" s="96" t="s">
        <v>2509</v>
      </c>
      <c r="AD2127" s="98" t="s">
        <v>2391</v>
      </c>
      <c r="AE2127" s="96">
        <v>16</v>
      </c>
      <c r="AF2127" s="96">
        <v>16</v>
      </c>
      <c r="AG2127" s="96">
        <v>11366</v>
      </c>
      <c r="AH2127" s="96">
        <v>0</v>
      </c>
      <c r="AI2127" s="96">
        <v>1</v>
      </c>
      <c r="AJ2127" s="96" t="s">
        <v>4969</v>
      </c>
      <c r="AK2127" s="96">
        <v>4</v>
      </c>
      <c r="AN2127" s="96">
        <v>0</v>
      </c>
      <c r="AO2127" s="96" t="s">
        <v>2365</v>
      </c>
      <c r="AP2127" s="96" t="s">
        <v>2409</v>
      </c>
    </row>
    <row r="2128" spans="1:42">
      <c r="A2128" s="23">
        <v>2127</v>
      </c>
      <c r="B2128" s="96" t="s">
        <v>2503</v>
      </c>
      <c r="C2128" s="96" t="s">
        <v>1793</v>
      </c>
      <c r="D2128" s="23" t="s">
        <v>1649</v>
      </c>
      <c r="E2128" s="23" t="s">
        <v>693</v>
      </c>
      <c r="F2128" s="23" t="s">
        <v>1650</v>
      </c>
      <c r="G2128" s="96">
        <v>68</v>
      </c>
      <c r="H2128" s="24" t="s">
        <v>2911</v>
      </c>
      <c r="I2128" s="96" t="s">
        <v>123</v>
      </c>
      <c r="J2128" s="96" t="s">
        <v>134</v>
      </c>
      <c r="K2128" s="24">
        <v>20684</v>
      </c>
      <c r="L2128" s="24">
        <v>2</v>
      </c>
      <c r="M2128" s="24">
        <v>2</v>
      </c>
      <c r="Y2128" s="24" t="s">
        <v>2364</v>
      </c>
      <c r="AA2128" s="96" t="s">
        <v>2508</v>
      </c>
      <c r="AC2128" s="96" t="s">
        <v>2509</v>
      </c>
      <c r="AD2128" s="98" t="s">
        <v>2363</v>
      </c>
      <c r="AE2128" s="96">
        <v>4</v>
      </c>
      <c r="AF2128" s="96">
        <v>1</v>
      </c>
      <c r="AG2128" s="96">
        <v>20684</v>
      </c>
      <c r="AH2128" s="96">
        <v>2</v>
      </c>
      <c r="AI2128" s="96">
        <v>2</v>
      </c>
      <c r="AJ2128" s="96" t="s">
        <v>4970</v>
      </c>
      <c r="AK2128" s="96">
        <v>4</v>
      </c>
      <c r="AN2128" s="96">
        <v>0</v>
      </c>
      <c r="AO2128" s="96" t="s">
        <v>2365</v>
      </c>
      <c r="AP2128" s="96" t="s">
        <v>2410</v>
      </c>
    </row>
    <row r="2129" spans="1:42">
      <c r="A2129" s="23">
        <v>2128</v>
      </c>
      <c r="B2129" s="96" t="s">
        <v>2503</v>
      </c>
      <c r="C2129" s="96" t="s">
        <v>1793</v>
      </c>
      <c r="D2129" s="23" t="s">
        <v>1649</v>
      </c>
      <c r="E2129" s="23" t="s">
        <v>693</v>
      </c>
      <c r="F2129" s="23" t="s">
        <v>1650</v>
      </c>
      <c r="G2129" s="96">
        <v>68</v>
      </c>
      <c r="H2129" s="24" t="s">
        <v>2912</v>
      </c>
      <c r="I2129" s="96" t="s">
        <v>123</v>
      </c>
      <c r="J2129" s="96" t="s">
        <v>138</v>
      </c>
      <c r="K2129" s="24">
        <v>11367</v>
      </c>
      <c r="L2129" s="24">
        <v>0</v>
      </c>
      <c r="M2129" s="24">
        <v>1</v>
      </c>
      <c r="Y2129" s="24" t="s">
        <v>2364</v>
      </c>
      <c r="AA2129" s="96" t="s">
        <v>2508</v>
      </c>
      <c r="AC2129" s="96" t="s">
        <v>2509</v>
      </c>
      <c r="AD2129" s="98" t="s">
        <v>2391</v>
      </c>
      <c r="AE2129" s="96">
        <v>16</v>
      </c>
      <c r="AF2129" s="96">
        <v>16</v>
      </c>
      <c r="AG2129" s="96">
        <v>11367</v>
      </c>
      <c r="AH2129" s="96">
        <v>0</v>
      </c>
      <c r="AI2129" s="96">
        <v>1</v>
      </c>
      <c r="AJ2129" s="96" t="s">
        <v>4971</v>
      </c>
      <c r="AK2129" s="96">
        <v>4</v>
      </c>
      <c r="AN2129" s="96">
        <v>0</v>
      </c>
      <c r="AO2129" s="96" t="s">
        <v>2365</v>
      </c>
      <c r="AP2129" s="96" t="s">
        <v>2424</v>
      </c>
    </row>
    <row r="2130" spans="1:42">
      <c r="A2130" s="23">
        <v>2129</v>
      </c>
      <c r="B2130" s="96" t="s">
        <v>2503</v>
      </c>
      <c r="C2130" s="96" t="s">
        <v>1793</v>
      </c>
      <c r="D2130" s="23" t="s">
        <v>1649</v>
      </c>
      <c r="E2130" s="23" t="s">
        <v>693</v>
      </c>
      <c r="F2130" s="23" t="s">
        <v>1650</v>
      </c>
      <c r="G2130" s="96">
        <v>68</v>
      </c>
      <c r="H2130" s="24" t="s">
        <v>2913</v>
      </c>
      <c r="I2130" s="96" t="s">
        <v>123</v>
      </c>
      <c r="J2130" s="96" t="s">
        <v>134</v>
      </c>
      <c r="K2130" s="24">
        <v>20684</v>
      </c>
      <c r="L2130" s="24">
        <v>4</v>
      </c>
      <c r="M2130" s="24">
        <v>2</v>
      </c>
      <c r="Y2130" s="24" t="s">
        <v>2364</v>
      </c>
      <c r="AA2130" s="96" t="s">
        <v>2508</v>
      </c>
      <c r="AC2130" s="96" t="s">
        <v>2509</v>
      </c>
      <c r="AD2130" s="98" t="s">
        <v>2363</v>
      </c>
      <c r="AE2130" s="96">
        <v>4</v>
      </c>
      <c r="AF2130" s="96">
        <v>1</v>
      </c>
      <c r="AG2130" s="96">
        <v>20684</v>
      </c>
      <c r="AH2130" s="96">
        <v>4</v>
      </c>
      <c r="AI2130" s="96">
        <v>2</v>
      </c>
      <c r="AJ2130" s="96" t="s">
        <v>4972</v>
      </c>
      <c r="AK2130" s="96">
        <v>4</v>
      </c>
      <c r="AN2130" s="96">
        <v>0</v>
      </c>
      <c r="AO2130" s="96" t="s">
        <v>2365</v>
      </c>
      <c r="AP2130" s="96" t="s">
        <v>2425</v>
      </c>
    </row>
    <row r="2131" spans="1:42">
      <c r="A2131" s="23">
        <v>2130</v>
      </c>
      <c r="B2131" s="96" t="s">
        <v>2503</v>
      </c>
      <c r="C2131" s="96" t="s">
        <v>1793</v>
      </c>
      <c r="D2131" s="23" t="s">
        <v>1649</v>
      </c>
      <c r="E2131" s="23" t="s">
        <v>693</v>
      </c>
      <c r="F2131" s="23" t="s">
        <v>1650</v>
      </c>
      <c r="G2131" s="96">
        <v>68</v>
      </c>
      <c r="H2131" s="24" t="s">
        <v>2914</v>
      </c>
      <c r="I2131" s="96" t="s">
        <v>123</v>
      </c>
      <c r="J2131" s="96" t="s">
        <v>138</v>
      </c>
      <c r="K2131" s="24">
        <v>11368</v>
      </c>
      <c r="L2131" s="24">
        <v>0</v>
      </c>
      <c r="M2131" s="24">
        <v>1</v>
      </c>
      <c r="Y2131" s="24" t="s">
        <v>2364</v>
      </c>
      <c r="AA2131" s="96" t="s">
        <v>2508</v>
      </c>
      <c r="AC2131" s="96" t="s">
        <v>2509</v>
      </c>
      <c r="AD2131" s="98" t="s">
        <v>2391</v>
      </c>
      <c r="AE2131" s="96">
        <v>16</v>
      </c>
      <c r="AF2131" s="96">
        <v>16</v>
      </c>
      <c r="AG2131" s="96">
        <v>11368</v>
      </c>
      <c r="AH2131" s="96">
        <v>0</v>
      </c>
      <c r="AI2131" s="96">
        <v>1</v>
      </c>
      <c r="AJ2131" s="96" t="s">
        <v>4973</v>
      </c>
      <c r="AK2131" s="96">
        <v>4</v>
      </c>
      <c r="AN2131" s="96">
        <v>0</v>
      </c>
      <c r="AO2131" s="96" t="s">
        <v>2365</v>
      </c>
      <c r="AP2131" s="96" t="s">
        <v>2426</v>
      </c>
    </row>
    <row r="2132" spans="1:42">
      <c r="A2132" s="23">
        <v>2131</v>
      </c>
      <c r="B2132" s="96" t="s">
        <v>2503</v>
      </c>
      <c r="C2132" s="96" t="s">
        <v>1793</v>
      </c>
      <c r="D2132" s="23" t="s">
        <v>1649</v>
      </c>
      <c r="E2132" s="23" t="s">
        <v>693</v>
      </c>
      <c r="F2132" s="23" t="s">
        <v>1650</v>
      </c>
      <c r="G2132" s="96">
        <v>68</v>
      </c>
      <c r="H2132" s="24" t="s">
        <v>2915</v>
      </c>
      <c r="I2132" s="96" t="s">
        <v>123</v>
      </c>
      <c r="J2132" s="96" t="s">
        <v>134</v>
      </c>
      <c r="K2132" s="24">
        <v>20684</v>
      </c>
      <c r="L2132" s="24">
        <v>6</v>
      </c>
      <c r="M2132" s="24">
        <v>2</v>
      </c>
      <c r="Y2132" s="24" t="s">
        <v>2364</v>
      </c>
      <c r="AA2132" s="96" t="s">
        <v>2508</v>
      </c>
      <c r="AC2132" s="96" t="s">
        <v>2509</v>
      </c>
      <c r="AD2132" s="98" t="s">
        <v>2363</v>
      </c>
      <c r="AE2132" s="96">
        <v>4</v>
      </c>
      <c r="AF2132" s="96">
        <v>1</v>
      </c>
      <c r="AG2132" s="96">
        <v>20684</v>
      </c>
      <c r="AH2132" s="96">
        <v>6</v>
      </c>
      <c r="AI2132" s="96">
        <v>2</v>
      </c>
      <c r="AJ2132" s="96" t="s">
        <v>4974</v>
      </c>
      <c r="AK2132" s="96">
        <v>4</v>
      </c>
      <c r="AN2132" s="96">
        <v>0</v>
      </c>
      <c r="AO2132" s="96" t="s">
        <v>2365</v>
      </c>
      <c r="AP2132" s="96" t="s">
        <v>2427</v>
      </c>
    </row>
    <row r="2133" spans="1:42">
      <c r="A2133" s="23">
        <v>2132</v>
      </c>
      <c r="B2133" s="96" t="s">
        <v>2503</v>
      </c>
      <c r="C2133" s="96" t="s">
        <v>1793</v>
      </c>
      <c r="D2133" s="23" t="s">
        <v>1649</v>
      </c>
      <c r="E2133" s="23" t="s">
        <v>693</v>
      </c>
      <c r="F2133" s="23" t="s">
        <v>1650</v>
      </c>
      <c r="G2133" s="96">
        <v>68</v>
      </c>
      <c r="H2133" s="24" t="s">
        <v>2916</v>
      </c>
      <c r="I2133" s="96" t="s">
        <v>123</v>
      </c>
      <c r="J2133" s="96" t="s">
        <v>138</v>
      </c>
      <c r="K2133" s="24">
        <v>11369</v>
      </c>
      <c r="L2133" s="24">
        <v>0</v>
      </c>
      <c r="M2133" s="24">
        <v>1</v>
      </c>
      <c r="Y2133" s="24" t="s">
        <v>2364</v>
      </c>
      <c r="AA2133" s="96" t="s">
        <v>2508</v>
      </c>
      <c r="AC2133" s="96" t="s">
        <v>2509</v>
      </c>
      <c r="AD2133" s="98" t="s">
        <v>2391</v>
      </c>
      <c r="AE2133" s="96">
        <v>16</v>
      </c>
      <c r="AF2133" s="96">
        <v>16</v>
      </c>
      <c r="AG2133" s="96">
        <v>11369</v>
      </c>
      <c r="AH2133" s="96">
        <v>0</v>
      </c>
      <c r="AI2133" s="96">
        <v>1</v>
      </c>
      <c r="AJ2133" s="96" t="s">
        <v>4975</v>
      </c>
      <c r="AK2133" s="96">
        <v>4</v>
      </c>
      <c r="AN2133" s="96">
        <v>0</v>
      </c>
      <c r="AO2133" s="96" t="s">
        <v>2365</v>
      </c>
      <c r="AP2133" s="96" t="s">
        <v>2428</v>
      </c>
    </row>
    <row r="2134" spans="1:42">
      <c r="A2134" s="23">
        <v>2133</v>
      </c>
      <c r="B2134" s="96" t="s">
        <v>2503</v>
      </c>
      <c r="C2134" s="96" t="s">
        <v>1793</v>
      </c>
      <c r="D2134" s="23" t="s">
        <v>1649</v>
      </c>
      <c r="E2134" s="23" t="s">
        <v>693</v>
      </c>
      <c r="F2134" s="23" t="s">
        <v>1650</v>
      </c>
      <c r="G2134" s="96">
        <v>68</v>
      </c>
      <c r="H2134" s="24" t="s">
        <v>2917</v>
      </c>
      <c r="I2134" s="96" t="s">
        <v>123</v>
      </c>
      <c r="J2134" s="96" t="s">
        <v>134</v>
      </c>
      <c r="K2134" s="24">
        <v>20684</v>
      </c>
      <c r="L2134" s="24">
        <v>8</v>
      </c>
      <c r="M2134" s="24">
        <v>2</v>
      </c>
      <c r="Y2134" s="24" t="s">
        <v>2364</v>
      </c>
      <c r="AA2134" s="96" t="s">
        <v>2508</v>
      </c>
      <c r="AC2134" s="96" t="s">
        <v>2509</v>
      </c>
      <c r="AD2134" s="98" t="s">
        <v>2363</v>
      </c>
      <c r="AE2134" s="96">
        <v>4</v>
      </c>
      <c r="AF2134" s="96">
        <v>1</v>
      </c>
      <c r="AG2134" s="96">
        <v>20684</v>
      </c>
      <c r="AH2134" s="96">
        <v>8</v>
      </c>
      <c r="AI2134" s="96">
        <v>2</v>
      </c>
      <c r="AJ2134" s="96" t="s">
        <v>4976</v>
      </c>
      <c r="AK2134" s="96">
        <v>4</v>
      </c>
      <c r="AN2134" s="96">
        <v>0</v>
      </c>
      <c r="AO2134" s="96" t="s">
        <v>2365</v>
      </c>
      <c r="AP2134" s="96" t="s">
        <v>2429</v>
      </c>
    </row>
    <row r="2135" spans="1:42">
      <c r="A2135" s="23">
        <v>2134</v>
      </c>
      <c r="B2135" s="96" t="s">
        <v>2503</v>
      </c>
      <c r="C2135" s="96" t="s">
        <v>1793</v>
      </c>
      <c r="D2135" s="23" t="s">
        <v>1649</v>
      </c>
      <c r="E2135" s="23" t="s">
        <v>693</v>
      </c>
      <c r="F2135" s="23" t="s">
        <v>1650</v>
      </c>
      <c r="G2135" s="96">
        <v>68</v>
      </c>
      <c r="H2135" s="24" t="s">
        <v>2918</v>
      </c>
      <c r="I2135" s="96" t="s">
        <v>123</v>
      </c>
      <c r="J2135" s="96" t="s">
        <v>138</v>
      </c>
      <c r="K2135" s="24">
        <v>11370</v>
      </c>
      <c r="L2135" s="24">
        <v>0</v>
      </c>
      <c r="M2135" s="24">
        <v>1</v>
      </c>
      <c r="Y2135" s="24" t="s">
        <v>2364</v>
      </c>
      <c r="AA2135" s="96" t="s">
        <v>2508</v>
      </c>
      <c r="AC2135" s="96" t="s">
        <v>2509</v>
      </c>
      <c r="AD2135" s="98" t="s">
        <v>2391</v>
      </c>
      <c r="AE2135" s="96">
        <v>16</v>
      </c>
      <c r="AF2135" s="96">
        <v>16</v>
      </c>
      <c r="AG2135" s="96">
        <v>11370</v>
      </c>
      <c r="AH2135" s="96">
        <v>0</v>
      </c>
      <c r="AI2135" s="96">
        <v>1</v>
      </c>
      <c r="AJ2135" s="96" t="s">
        <v>4977</v>
      </c>
      <c r="AK2135" s="96">
        <v>4</v>
      </c>
      <c r="AN2135" s="96">
        <v>0</v>
      </c>
      <c r="AO2135" s="96" t="s">
        <v>2365</v>
      </c>
      <c r="AP2135" s="96" t="s">
        <v>2430</v>
      </c>
    </row>
    <row r="2136" spans="1:42">
      <c r="A2136" s="23">
        <v>2135</v>
      </c>
      <c r="B2136" s="96" t="s">
        <v>2503</v>
      </c>
      <c r="C2136" s="96" t="s">
        <v>1793</v>
      </c>
      <c r="D2136" s="23" t="s">
        <v>1649</v>
      </c>
      <c r="E2136" s="23" t="s">
        <v>693</v>
      </c>
      <c r="F2136" s="23" t="s">
        <v>1650</v>
      </c>
      <c r="G2136" s="96">
        <v>68</v>
      </c>
      <c r="H2136" s="24" t="s">
        <v>2919</v>
      </c>
      <c r="I2136" s="96" t="s">
        <v>123</v>
      </c>
      <c r="J2136" s="96" t="s">
        <v>134</v>
      </c>
      <c r="K2136" s="24">
        <v>20684</v>
      </c>
      <c r="L2136" s="24">
        <v>10</v>
      </c>
      <c r="M2136" s="24">
        <v>2</v>
      </c>
      <c r="Y2136" s="24" t="s">
        <v>2364</v>
      </c>
      <c r="AA2136" s="96" t="s">
        <v>2508</v>
      </c>
      <c r="AC2136" s="96" t="s">
        <v>2509</v>
      </c>
      <c r="AD2136" s="98" t="s">
        <v>2363</v>
      </c>
      <c r="AE2136" s="96">
        <v>4</v>
      </c>
      <c r="AF2136" s="96">
        <v>1</v>
      </c>
      <c r="AG2136" s="96">
        <v>20684</v>
      </c>
      <c r="AH2136" s="96">
        <v>10</v>
      </c>
      <c r="AI2136" s="96">
        <v>2</v>
      </c>
      <c r="AJ2136" s="96" t="s">
        <v>4978</v>
      </c>
      <c r="AK2136" s="96">
        <v>4</v>
      </c>
      <c r="AN2136" s="96">
        <v>0</v>
      </c>
      <c r="AO2136" s="96" t="s">
        <v>2365</v>
      </c>
      <c r="AP2136" s="96" t="s">
        <v>2431</v>
      </c>
    </row>
    <row r="2137" spans="1:42">
      <c r="A2137" s="23">
        <v>2136</v>
      </c>
      <c r="B2137" s="96" t="s">
        <v>2503</v>
      </c>
      <c r="C2137" s="96" t="s">
        <v>1793</v>
      </c>
      <c r="D2137" s="23" t="s">
        <v>1649</v>
      </c>
      <c r="E2137" s="23" t="s">
        <v>693</v>
      </c>
      <c r="F2137" s="23" t="s">
        <v>1650</v>
      </c>
      <c r="G2137" s="96">
        <v>68</v>
      </c>
      <c r="H2137" s="24" t="s">
        <v>2702</v>
      </c>
      <c r="I2137" s="96" t="s">
        <v>121</v>
      </c>
      <c r="J2137" s="96" t="s">
        <v>134</v>
      </c>
      <c r="K2137" s="24">
        <v>20685</v>
      </c>
      <c r="L2137" s="24">
        <v>0</v>
      </c>
      <c r="M2137" s="24">
        <v>1</v>
      </c>
      <c r="Y2137" s="24" t="s">
        <v>2364</v>
      </c>
      <c r="AA2137" s="96" t="s">
        <v>2504</v>
      </c>
      <c r="AC2137" s="96" t="s">
        <v>2505</v>
      </c>
      <c r="AD2137" s="98" t="s">
        <v>2363</v>
      </c>
      <c r="AE2137" s="96">
        <v>4</v>
      </c>
      <c r="AF2137" s="96">
        <v>1</v>
      </c>
      <c r="AG2137" s="96">
        <v>20685</v>
      </c>
      <c r="AH2137" s="96">
        <v>0</v>
      </c>
      <c r="AI2137" s="96">
        <v>1</v>
      </c>
      <c r="AJ2137" s="96" t="s">
        <v>4979</v>
      </c>
      <c r="AK2137" s="96">
        <v>4</v>
      </c>
      <c r="AN2137" s="96">
        <v>0</v>
      </c>
      <c r="AO2137" s="96" t="s">
        <v>2365</v>
      </c>
      <c r="AP2137" s="96" t="s">
        <v>2432</v>
      </c>
    </row>
    <row r="2138" spans="1:42">
      <c r="A2138" s="23">
        <v>2137</v>
      </c>
      <c r="B2138" s="96" t="s">
        <v>2503</v>
      </c>
      <c r="C2138" s="96" t="s">
        <v>1793</v>
      </c>
      <c r="D2138" s="23" t="s">
        <v>1649</v>
      </c>
      <c r="E2138" s="23" t="s">
        <v>693</v>
      </c>
      <c r="F2138" s="23" t="s">
        <v>1650</v>
      </c>
      <c r="G2138" s="96">
        <v>68</v>
      </c>
      <c r="H2138" s="24" t="s">
        <v>2720</v>
      </c>
      <c r="I2138" s="96" t="s">
        <v>121</v>
      </c>
      <c r="J2138" s="96" t="s">
        <v>134</v>
      </c>
      <c r="K2138" s="24">
        <v>20685</v>
      </c>
      <c r="L2138" s="24">
        <v>1</v>
      </c>
      <c r="M2138" s="24">
        <v>1</v>
      </c>
      <c r="Y2138" s="24" t="s">
        <v>2364</v>
      </c>
      <c r="AA2138" s="96" t="s">
        <v>2504</v>
      </c>
      <c r="AC2138" s="96" t="s">
        <v>2505</v>
      </c>
      <c r="AD2138" s="98" t="s">
        <v>2363</v>
      </c>
      <c r="AE2138" s="96">
        <v>4</v>
      </c>
      <c r="AF2138" s="96">
        <v>1</v>
      </c>
      <c r="AG2138" s="96">
        <v>20685</v>
      </c>
      <c r="AH2138" s="96">
        <v>1</v>
      </c>
      <c r="AI2138" s="96">
        <v>1</v>
      </c>
      <c r="AJ2138" s="96" t="s">
        <v>4980</v>
      </c>
      <c r="AK2138" s="96">
        <v>4</v>
      </c>
      <c r="AN2138" s="96">
        <v>0</v>
      </c>
      <c r="AO2138" s="96" t="s">
        <v>2365</v>
      </c>
      <c r="AP2138" s="96" t="s">
        <v>2433</v>
      </c>
    </row>
    <row r="2139" spans="1:42">
      <c r="A2139" s="23">
        <v>2138</v>
      </c>
      <c r="B2139" s="96" t="s">
        <v>2503</v>
      </c>
      <c r="C2139" s="96" t="s">
        <v>1793</v>
      </c>
      <c r="D2139" s="23" t="s">
        <v>1649</v>
      </c>
      <c r="E2139" s="23" t="s">
        <v>693</v>
      </c>
      <c r="F2139" s="23" t="s">
        <v>1650</v>
      </c>
      <c r="G2139" s="96">
        <v>68</v>
      </c>
      <c r="H2139" s="24" t="s">
        <v>2721</v>
      </c>
      <c r="I2139" s="96" t="s">
        <v>121</v>
      </c>
      <c r="J2139" s="96" t="s">
        <v>134</v>
      </c>
      <c r="K2139" s="24">
        <v>20685</v>
      </c>
      <c r="L2139" s="24">
        <v>2</v>
      </c>
      <c r="M2139" s="24">
        <v>1</v>
      </c>
      <c r="Y2139" s="24" t="s">
        <v>2364</v>
      </c>
      <c r="AA2139" s="96" t="s">
        <v>2504</v>
      </c>
      <c r="AC2139" s="96" t="s">
        <v>2505</v>
      </c>
      <c r="AD2139" s="98" t="s">
        <v>2363</v>
      </c>
      <c r="AE2139" s="96">
        <v>4</v>
      </c>
      <c r="AF2139" s="96">
        <v>1</v>
      </c>
      <c r="AG2139" s="96">
        <v>20685</v>
      </c>
      <c r="AH2139" s="96">
        <v>2</v>
      </c>
      <c r="AI2139" s="96">
        <v>1</v>
      </c>
      <c r="AJ2139" s="96" t="s">
        <v>4981</v>
      </c>
      <c r="AK2139" s="96">
        <v>4</v>
      </c>
      <c r="AN2139" s="96">
        <v>0</v>
      </c>
      <c r="AO2139" s="96" t="s">
        <v>2365</v>
      </c>
      <c r="AP2139" s="96" t="s">
        <v>2434</v>
      </c>
    </row>
    <row r="2140" spans="1:42">
      <c r="A2140" s="23">
        <v>2139</v>
      </c>
      <c r="B2140" s="96" t="s">
        <v>2503</v>
      </c>
      <c r="C2140" s="96" t="s">
        <v>1793</v>
      </c>
      <c r="D2140" s="23" t="s">
        <v>1649</v>
      </c>
      <c r="E2140" s="23" t="s">
        <v>693</v>
      </c>
      <c r="F2140" s="23" t="s">
        <v>1650</v>
      </c>
      <c r="G2140" s="96">
        <v>68</v>
      </c>
      <c r="H2140" s="24" t="s">
        <v>2722</v>
      </c>
      <c r="I2140" s="96" t="s">
        <v>121</v>
      </c>
      <c r="J2140" s="96" t="s">
        <v>134</v>
      </c>
      <c r="K2140" s="24">
        <v>20685</v>
      </c>
      <c r="L2140" s="24">
        <v>3</v>
      </c>
      <c r="M2140" s="24">
        <v>1</v>
      </c>
      <c r="Y2140" s="24" t="s">
        <v>2364</v>
      </c>
      <c r="AA2140" s="96" t="s">
        <v>2504</v>
      </c>
      <c r="AC2140" s="96" t="s">
        <v>2505</v>
      </c>
      <c r="AD2140" s="98" t="s">
        <v>2363</v>
      </c>
      <c r="AE2140" s="96">
        <v>4</v>
      </c>
      <c r="AF2140" s="96">
        <v>1</v>
      </c>
      <c r="AG2140" s="96">
        <v>20685</v>
      </c>
      <c r="AH2140" s="96">
        <v>3</v>
      </c>
      <c r="AI2140" s="96">
        <v>1</v>
      </c>
      <c r="AJ2140" s="96" t="s">
        <v>4982</v>
      </c>
      <c r="AK2140" s="96">
        <v>4</v>
      </c>
      <c r="AN2140" s="96">
        <v>0</v>
      </c>
      <c r="AO2140" s="96" t="s">
        <v>2365</v>
      </c>
      <c r="AP2140" s="96" t="s">
        <v>2435</v>
      </c>
    </row>
    <row r="2141" spans="1:42">
      <c r="A2141" s="23">
        <v>2140</v>
      </c>
      <c r="B2141" s="96" t="s">
        <v>2503</v>
      </c>
      <c r="C2141" s="96" t="s">
        <v>1793</v>
      </c>
      <c r="D2141" s="23" t="s">
        <v>1649</v>
      </c>
      <c r="E2141" s="23" t="s">
        <v>693</v>
      </c>
      <c r="F2141" s="23" t="s">
        <v>1650</v>
      </c>
      <c r="G2141" s="96">
        <v>68</v>
      </c>
      <c r="H2141" s="24" t="s">
        <v>2723</v>
      </c>
      <c r="I2141" s="96" t="s">
        <v>121</v>
      </c>
      <c r="J2141" s="96" t="s">
        <v>134</v>
      </c>
      <c r="K2141" s="24">
        <v>20685</v>
      </c>
      <c r="L2141" s="24">
        <v>4</v>
      </c>
      <c r="M2141" s="24">
        <v>1</v>
      </c>
      <c r="Y2141" s="24" t="s">
        <v>2364</v>
      </c>
      <c r="AA2141" s="96" t="s">
        <v>2504</v>
      </c>
      <c r="AC2141" s="96" t="s">
        <v>2505</v>
      </c>
      <c r="AD2141" s="98" t="s">
        <v>2363</v>
      </c>
      <c r="AE2141" s="96">
        <v>4</v>
      </c>
      <c r="AF2141" s="96">
        <v>1</v>
      </c>
      <c r="AG2141" s="96">
        <v>20685</v>
      </c>
      <c r="AH2141" s="96">
        <v>4</v>
      </c>
      <c r="AI2141" s="96">
        <v>1</v>
      </c>
      <c r="AJ2141" s="96" t="s">
        <v>4983</v>
      </c>
      <c r="AK2141" s="96">
        <v>4</v>
      </c>
      <c r="AN2141" s="96">
        <v>0</v>
      </c>
      <c r="AO2141" s="96" t="s">
        <v>2365</v>
      </c>
      <c r="AP2141" s="96" t="s">
        <v>2436</v>
      </c>
    </row>
    <row r="2142" spans="1:42">
      <c r="A2142" s="23">
        <v>2141</v>
      </c>
      <c r="B2142" s="96" t="s">
        <v>2503</v>
      </c>
      <c r="C2142" s="96" t="s">
        <v>1793</v>
      </c>
      <c r="D2142" s="23" t="s">
        <v>1649</v>
      </c>
      <c r="E2142" s="23" t="s">
        <v>693</v>
      </c>
      <c r="F2142" s="23" t="s">
        <v>1650</v>
      </c>
      <c r="G2142" s="96">
        <v>68</v>
      </c>
      <c r="H2142" s="24" t="s">
        <v>2707</v>
      </c>
      <c r="I2142" s="96" t="s">
        <v>121</v>
      </c>
      <c r="J2142" s="96" t="s">
        <v>134</v>
      </c>
      <c r="K2142" s="24">
        <v>20685</v>
      </c>
      <c r="L2142" s="24">
        <v>5</v>
      </c>
      <c r="M2142" s="24">
        <v>1</v>
      </c>
      <c r="Y2142" s="24" t="s">
        <v>2364</v>
      </c>
      <c r="AA2142" s="96" t="s">
        <v>2504</v>
      </c>
      <c r="AC2142" s="96" t="s">
        <v>2505</v>
      </c>
      <c r="AD2142" s="98" t="s">
        <v>2363</v>
      </c>
      <c r="AE2142" s="96">
        <v>4</v>
      </c>
      <c r="AF2142" s="96">
        <v>1</v>
      </c>
      <c r="AG2142" s="96">
        <v>20685</v>
      </c>
      <c r="AH2142" s="96">
        <v>5</v>
      </c>
      <c r="AI2142" s="96">
        <v>1</v>
      </c>
      <c r="AJ2142" s="96" t="s">
        <v>4984</v>
      </c>
      <c r="AK2142" s="96">
        <v>4</v>
      </c>
      <c r="AN2142" s="96">
        <v>0</v>
      </c>
      <c r="AO2142" s="96" t="s">
        <v>2365</v>
      </c>
      <c r="AP2142" s="96" t="s">
        <v>2437</v>
      </c>
    </row>
    <row r="2143" spans="1:42">
      <c r="A2143" s="23">
        <v>2142</v>
      </c>
      <c r="B2143" s="96" t="s">
        <v>2503</v>
      </c>
      <c r="C2143" s="96" t="s">
        <v>1793</v>
      </c>
      <c r="D2143" s="23" t="s">
        <v>1649</v>
      </c>
      <c r="E2143" s="23" t="s">
        <v>693</v>
      </c>
      <c r="F2143" s="23" t="s">
        <v>1650</v>
      </c>
      <c r="G2143" s="96">
        <v>68</v>
      </c>
      <c r="H2143" s="24" t="s">
        <v>2708</v>
      </c>
      <c r="I2143" s="96" t="s">
        <v>121</v>
      </c>
      <c r="J2143" s="96" t="s">
        <v>134</v>
      </c>
      <c r="K2143" s="24">
        <v>20685</v>
      </c>
      <c r="L2143" s="24">
        <v>6</v>
      </c>
      <c r="M2143" s="24">
        <v>1</v>
      </c>
      <c r="Y2143" s="24" t="s">
        <v>2364</v>
      </c>
      <c r="AA2143" s="96" t="s">
        <v>2504</v>
      </c>
      <c r="AC2143" s="96" t="s">
        <v>2505</v>
      </c>
      <c r="AD2143" s="98" t="s">
        <v>2363</v>
      </c>
      <c r="AE2143" s="96">
        <v>4</v>
      </c>
      <c r="AF2143" s="96">
        <v>1</v>
      </c>
      <c r="AG2143" s="96">
        <v>20685</v>
      </c>
      <c r="AH2143" s="96">
        <v>6</v>
      </c>
      <c r="AI2143" s="96">
        <v>1</v>
      </c>
      <c r="AJ2143" s="96" t="s">
        <v>4985</v>
      </c>
      <c r="AK2143" s="96">
        <v>4</v>
      </c>
      <c r="AN2143" s="96">
        <v>0</v>
      </c>
      <c r="AO2143" s="96" t="s">
        <v>2365</v>
      </c>
      <c r="AP2143" s="96" t="s">
        <v>2438</v>
      </c>
    </row>
    <row r="2144" spans="1:42">
      <c r="A2144" s="23">
        <v>2143</v>
      </c>
      <c r="B2144" s="96" t="s">
        <v>2503</v>
      </c>
      <c r="C2144" s="96" t="s">
        <v>1793</v>
      </c>
      <c r="D2144" s="23" t="s">
        <v>1649</v>
      </c>
      <c r="E2144" s="23" t="s">
        <v>693</v>
      </c>
      <c r="F2144" s="23" t="s">
        <v>1650</v>
      </c>
      <c r="G2144" s="96">
        <v>68</v>
      </c>
      <c r="H2144" s="24" t="s">
        <v>2709</v>
      </c>
      <c r="I2144" s="96" t="s">
        <v>121</v>
      </c>
      <c r="J2144" s="96" t="s">
        <v>134</v>
      </c>
      <c r="K2144" s="24">
        <v>20685</v>
      </c>
      <c r="L2144" s="24">
        <v>7</v>
      </c>
      <c r="M2144" s="24">
        <v>1</v>
      </c>
      <c r="Y2144" s="24" t="s">
        <v>2364</v>
      </c>
      <c r="AA2144" s="96" t="s">
        <v>2504</v>
      </c>
      <c r="AC2144" s="96" t="s">
        <v>2505</v>
      </c>
      <c r="AD2144" s="98" t="s">
        <v>2363</v>
      </c>
      <c r="AE2144" s="96">
        <v>4</v>
      </c>
      <c r="AF2144" s="96">
        <v>1</v>
      </c>
      <c r="AG2144" s="96">
        <v>20685</v>
      </c>
      <c r="AH2144" s="96">
        <v>7</v>
      </c>
      <c r="AI2144" s="96">
        <v>1</v>
      </c>
      <c r="AJ2144" s="96" t="s">
        <v>4986</v>
      </c>
      <c r="AK2144" s="96">
        <v>4</v>
      </c>
      <c r="AN2144" s="96">
        <v>0</v>
      </c>
      <c r="AO2144" s="96" t="s">
        <v>2365</v>
      </c>
      <c r="AP2144" s="96" t="s">
        <v>2439</v>
      </c>
    </row>
    <row r="2145" spans="1:42">
      <c r="A2145" s="23">
        <v>2144</v>
      </c>
      <c r="B2145" s="96" t="s">
        <v>2503</v>
      </c>
      <c r="C2145" s="96" t="s">
        <v>1793</v>
      </c>
      <c r="D2145" s="23" t="s">
        <v>1649</v>
      </c>
      <c r="E2145" s="23" t="s">
        <v>693</v>
      </c>
      <c r="F2145" s="23" t="s">
        <v>1650</v>
      </c>
      <c r="G2145" s="96">
        <v>68</v>
      </c>
      <c r="H2145" s="24" t="s">
        <v>2710</v>
      </c>
      <c r="I2145" s="96" t="s">
        <v>121</v>
      </c>
      <c r="J2145" s="96" t="s">
        <v>134</v>
      </c>
      <c r="K2145" s="24">
        <v>20685</v>
      </c>
      <c r="L2145" s="24">
        <v>8</v>
      </c>
      <c r="M2145" s="24">
        <v>1</v>
      </c>
      <c r="Y2145" s="24" t="s">
        <v>2364</v>
      </c>
      <c r="AA2145" s="96" t="s">
        <v>2504</v>
      </c>
      <c r="AC2145" s="96" t="s">
        <v>2505</v>
      </c>
      <c r="AD2145" s="98" t="s">
        <v>2363</v>
      </c>
      <c r="AE2145" s="96">
        <v>4</v>
      </c>
      <c r="AF2145" s="96">
        <v>1</v>
      </c>
      <c r="AG2145" s="96">
        <v>20685</v>
      </c>
      <c r="AH2145" s="96">
        <v>8</v>
      </c>
      <c r="AI2145" s="96">
        <v>1</v>
      </c>
      <c r="AJ2145" s="96" t="s">
        <v>4987</v>
      </c>
      <c r="AK2145" s="96">
        <v>4</v>
      </c>
      <c r="AN2145" s="96">
        <v>0</v>
      </c>
      <c r="AO2145" s="96" t="s">
        <v>2365</v>
      </c>
      <c r="AP2145" s="96" t="s">
        <v>2440</v>
      </c>
    </row>
    <row r="2146" spans="1:42">
      <c r="A2146" s="23">
        <v>2145</v>
      </c>
      <c r="B2146" s="96" t="s">
        <v>2503</v>
      </c>
      <c r="C2146" s="96" t="s">
        <v>1793</v>
      </c>
      <c r="D2146" s="23" t="s">
        <v>1649</v>
      </c>
      <c r="E2146" s="23" t="s">
        <v>693</v>
      </c>
      <c r="F2146" s="23" t="s">
        <v>1650</v>
      </c>
      <c r="G2146" s="96">
        <v>68</v>
      </c>
      <c r="H2146" s="24" t="s">
        <v>2724</v>
      </c>
      <c r="I2146" s="96" t="s">
        <v>121</v>
      </c>
      <c r="J2146" s="96" t="s">
        <v>134</v>
      </c>
      <c r="K2146" s="24">
        <v>20685</v>
      </c>
      <c r="L2146" s="24">
        <v>9</v>
      </c>
      <c r="M2146" s="24">
        <v>1</v>
      </c>
      <c r="Y2146" s="24" t="s">
        <v>2364</v>
      </c>
      <c r="AA2146" s="96" t="s">
        <v>2504</v>
      </c>
      <c r="AC2146" s="96" t="s">
        <v>2505</v>
      </c>
      <c r="AD2146" s="98" t="s">
        <v>2363</v>
      </c>
      <c r="AE2146" s="96">
        <v>4</v>
      </c>
      <c r="AF2146" s="96">
        <v>1</v>
      </c>
      <c r="AG2146" s="96">
        <v>20685</v>
      </c>
      <c r="AH2146" s="96">
        <v>9</v>
      </c>
      <c r="AI2146" s="96">
        <v>1</v>
      </c>
      <c r="AJ2146" s="96" t="s">
        <v>4988</v>
      </c>
      <c r="AK2146" s="96">
        <v>4</v>
      </c>
      <c r="AN2146" s="96">
        <v>0</v>
      </c>
      <c r="AO2146" s="96" t="s">
        <v>2365</v>
      </c>
      <c r="AP2146" s="96" t="s">
        <v>2441</v>
      </c>
    </row>
    <row r="2147" spans="1:42">
      <c r="A2147" s="23">
        <v>2146</v>
      </c>
      <c r="B2147" s="96" t="s">
        <v>2503</v>
      </c>
      <c r="C2147" s="96" t="s">
        <v>1793</v>
      </c>
      <c r="D2147" s="23" t="s">
        <v>1649</v>
      </c>
      <c r="E2147" s="23" t="s">
        <v>693</v>
      </c>
      <c r="F2147" s="23" t="s">
        <v>1650</v>
      </c>
      <c r="G2147" s="96">
        <v>68</v>
      </c>
      <c r="H2147" s="24" t="s">
        <v>2712</v>
      </c>
      <c r="I2147" s="96" t="s">
        <v>121</v>
      </c>
      <c r="J2147" s="96" t="s">
        <v>134</v>
      </c>
      <c r="K2147" s="24">
        <v>20685</v>
      </c>
      <c r="L2147" s="24">
        <v>10</v>
      </c>
      <c r="M2147" s="24">
        <v>1</v>
      </c>
      <c r="Y2147" s="24" t="s">
        <v>2364</v>
      </c>
      <c r="AA2147" s="96" t="s">
        <v>2504</v>
      </c>
      <c r="AC2147" s="96" t="s">
        <v>2505</v>
      </c>
      <c r="AD2147" s="98" t="s">
        <v>2363</v>
      </c>
      <c r="AE2147" s="96">
        <v>4</v>
      </c>
      <c r="AF2147" s="96">
        <v>1</v>
      </c>
      <c r="AG2147" s="96">
        <v>20685</v>
      </c>
      <c r="AH2147" s="96">
        <v>10</v>
      </c>
      <c r="AI2147" s="96">
        <v>1</v>
      </c>
      <c r="AJ2147" s="96" t="s">
        <v>4989</v>
      </c>
      <c r="AK2147" s="96">
        <v>4</v>
      </c>
      <c r="AN2147" s="96">
        <v>0</v>
      </c>
      <c r="AO2147" s="96" t="s">
        <v>2365</v>
      </c>
      <c r="AP2147" s="96" t="s">
        <v>2442</v>
      </c>
    </row>
    <row r="2148" spans="1:42">
      <c r="A2148" s="23">
        <v>2147</v>
      </c>
      <c r="B2148" s="96" t="s">
        <v>2503</v>
      </c>
      <c r="C2148" s="96" t="s">
        <v>1793</v>
      </c>
      <c r="D2148" s="23" t="s">
        <v>1649</v>
      </c>
      <c r="E2148" s="23" t="s">
        <v>693</v>
      </c>
      <c r="F2148" s="23" t="s">
        <v>1650</v>
      </c>
      <c r="G2148" s="96">
        <v>68</v>
      </c>
      <c r="H2148" s="24" t="s">
        <v>2713</v>
      </c>
      <c r="I2148" s="96" t="s">
        <v>121</v>
      </c>
      <c r="J2148" s="96" t="s">
        <v>134</v>
      </c>
      <c r="K2148" s="24">
        <v>20685</v>
      </c>
      <c r="L2148" s="24">
        <v>11</v>
      </c>
      <c r="M2148" s="24">
        <v>1</v>
      </c>
      <c r="Y2148" s="24" t="s">
        <v>2364</v>
      </c>
      <c r="AA2148" s="96" t="s">
        <v>2504</v>
      </c>
      <c r="AC2148" s="96" t="s">
        <v>2505</v>
      </c>
      <c r="AD2148" s="98" t="s">
        <v>2363</v>
      </c>
      <c r="AE2148" s="96">
        <v>4</v>
      </c>
      <c r="AF2148" s="96">
        <v>1</v>
      </c>
      <c r="AG2148" s="96">
        <v>20685</v>
      </c>
      <c r="AH2148" s="96">
        <v>11</v>
      </c>
      <c r="AI2148" s="96">
        <v>1</v>
      </c>
      <c r="AJ2148" s="96" t="s">
        <v>4990</v>
      </c>
      <c r="AK2148" s="96">
        <v>4</v>
      </c>
      <c r="AN2148" s="96">
        <v>0</v>
      </c>
      <c r="AO2148" s="96" t="s">
        <v>2365</v>
      </c>
      <c r="AP2148" s="96" t="s">
        <v>2443</v>
      </c>
    </row>
    <row r="2149" spans="1:42">
      <c r="A2149" s="23">
        <v>2148</v>
      </c>
      <c r="B2149" s="96" t="s">
        <v>2503</v>
      </c>
      <c r="C2149" s="96" t="s">
        <v>1793</v>
      </c>
      <c r="D2149" s="23" t="s">
        <v>1649</v>
      </c>
      <c r="E2149" s="23" t="s">
        <v>693</v>
      </c>
      <c r="F2149" s="23" t="s">
        <v>1650</v>
      </c>
      <c r="G2149" s="96">
        <v>68</v>
      </c>
      <c r="H2149" s="24" t="s">
        <v>2714</v>
      </c>
      <c r="I2149" s="96" t="s">
        <v>121</v>
      </c>
      <c r="J2149" s="96" t="s">
        <v>134</v>
      </c>
      <c r="K2149" s="24">
        <v>20685</v>
      </c>
      <c r="L2149" s="24">
        <v>12</v>
      </c>
      <c r="M2149" s="24">
        <v>1</v>
      </c>
      <c r="Y2149" s="24" t="s">
        <v>2364</v>
      </c>
      <c r="AA2149" s="96" t="s">
        <v>2504</v>
      </c>
      <c r="AC2149" s="96" t="s">
        <v>2505</v>
      </c>
      <c r="AD2149" s="98" t="s">
        <v>2363</v>
      </c>
      <c r="AE2149" s="96">
        <v>4</v>
      </c>
      <c r="AF2149" s="96">
        <v>1</v>
      </c>
      <c r="AG2149" s="96">
        <v>20685</v>
      </c>
      <c r="AH2149" s="96">
        <v>12</v>
      </c>
      <c r="AI2149" s="96">
        <v>1</v>
      </c>
      <c r="AJ2149" s="96" t="s">
        <v>4991</v>
      </c>
      <c r="AK2149" s="96">
        <v>4</v>
      </c>
      <c r="AN2149" s="96">
        <v>0</v>
      </c>
      <c r="AO2149" s="96" t="s">
        <v>2365</v>
      </c>
      <c r="AP2149" s="96" t="s">
        <v>2510</v>
      </c>
    </row>
    <row r="2150" spans="1:42">
      <c r="A2150" s="23">
        <v>2149</v>
      </c>
      <c r="B2150" s="96" t="s">
        <v>2503</v>
      </c>
      <c r="C2150" s="96" t="s">
        <v>1793</v>
      </c>
      <c r="D2150" s="23" t="s">
        <v>1649</v>
      </c>
      <c r="E2150" s="23" t="s">
        <v>693</v>
      </c>
      <c r="F2150" s="23" t="s">
        <v>1650</v>
      </c>
      <c r="G2150" s="96">
        <v>68</v>
      </c>
      <c r="H2150" s="24" t="s">
        <v>2725</v>
      </c>
      <c r="I2150" s="96" t="s">
        <v>121</v>
      </c>
      <c r="J2150" s="96" t="s">
        <v>134</v>
      </c>
      <c r="K2150" s="24">
        <v>20685</v>
      </c>
      <c r="L2150" s="24">
        <v>13</v>
      </c>
      <c r="M2150" s="24">
        <v>1</v>
      </c>
      <c r="Y2150" s="24" t="s">
        <v>2364</v>
      </c>
      <c r="AA2150" s="96" t="s">
        <v>2504</v>
      </c>
      <c r="AC2150" s="96" t="s">
        <v>2505</v>
      </c>
      <c r="AD2150" s="98" t="s">
        <v>2363</v>
      </c>
      <c r="AE2150" s="96">
        <v>4</v>
      </c>
      <c r="AF2150" s="96">
        <v>1</v>
      </c>
      <c r="AG2150" s="96">
        <v>20685</v>
      </c>
      <c r="AH2150" s="96">
        <v>13</v>
      </c>
      <c r="AI2150" s="96">
        <v>1</v>
      </c>
      <c r="AJ2150" s="96" t="s">
        <v>4992</v>
      </c>
      <c r="AK2150" s="96">
        <v>4</v>
      </c>
      <c r="AN2150" s="96">
        <v>0</v>
      </c>
      <c r="AO2150" s="96" t="s">
        <v>2365</v>
      </c>
      <c r="AP2150" s="96" t="s">
        <v>2445</v>
      </c>
    </row>
    <row r="2151" spans="1:42">
      <c r="A2151" s="23">
        <v>2150</v>
      </c>
      <c r="B2151" s="96" t="s">
        <v>2503</v>
      </c>
      <c r="C2151" s="96" t="s">
        <v>1793</v>
      </c>
      <c r="D2151" s="23" t="s">
        <v>1649</v>
      </c>
      <c r="E2151" s="23" t="s">
        <v>693</v>
      </c>
      <c r="F2151" s="23" t="s">
        <v>1650</v>
      </c>
      <c r="G2151" s="96">
        <v>68</v>
      </c>
      <c r="H2151" s="24" t="s">
        <v>2716</v>
      </c>
      <c r="I2151" s="96" t="s">
        <v>121</v>
      </c>
      <c r="J2151" s="96" t="s">
        <v>134</v>
      </c>
      <c r="K2151" s="24">
        <v>20686</v>
      </c>
      <c r="L2151" s="24">
        <v>0</v>
      </c>
      <c r="M2151" s="24">
        <v>16</v>
      </c>
      <c r="Y2151" s="24" t="s">
        <v>2364</v>
      </c>
      <c r="AA2151" s="96" t="s">
        <v>2504</v>
      </c>
      <c r="AC2151" s="96" t="s">
        <v>2505</v>
      </c>
      <c r="AD2151" s="98" t="s">
        <v>2387</v>
      </c>
      <c r="AE2151" s="96">
        <v>4</v>
      </c>
      <c r="AF2151" s="96">
        <v>1</v>
      </c>
      <c r="AG2151" s="96">
        <v>20686</v>
      </c>
      <c r="AH2151" s="96">
        <v>0</v>
      </c>
      <c r="AI2151" s="96">
        <v>16</v>
      </c>
      <c r="AJ2151" s="96" t="s">
        <v>4993</v>
      </c>
      <c r="AK2151" s="96">
        <v>4</v>
      </c>
      <c r="AN2151" s="96">
        <v>0</v>
      </c>
      <c r="AO2151" s="96" t="s">
        <v>2365</v>
      </c>
      <c r="AP2151" s="96" t="s">
        <v>2446</v>
      </c>
    </row>
    <row r="2152" spans="1:42">
      <c r="A2152" s="23">
        <v>2151</v>
      </c>
      <c r="B2152" s="96" t="s">
        <v>2503</v>
      </c>
      <c r="C2152" s="96" t="s">
        <v>1793</v>
      </c>
      <c r="D2152" s="23" t="s">
        <v>1649</v>
      </c>
      <c r="E2152" s="23" t="s">
        <v>693</v>
      </c>
      <c r="F2152" s="23" t="s">
        <v>1651</v>
      </c>
      <c r="G2152" s="96">
        <v>69</v>
      </c>
      <c r="H2152" s="24" t="s">
        <v>2694</v>
      </c>
      <c r="I2152" s="96" t="s">
        <v>122</v>
      </c>
      <c r="J2152" s="96" t="s">
        <v>134</v>
      </c>
      <c r="K2152" s="24">
        <v>20691</v>
      </c>
      <c r="L2152" s="24">
        <v>0</v>
      </c>
      <c r="M2152" s="24">
        <v>2</v>
      </c>
      <c r="Y2152" s="24" t="s">
        <v>2364</v>
      </c>
      <c r="AA2152" s="96" t="s">
        <v>2506</v>
      </c>
      <c r="AC2152" s="96" t="s">
        <v>2507</v>
      </c>
      <c r="AD2152" s="98" t="s">
        <v>2363</v>
      </c>
      <c r="AE2152" s="96">
        <v>4</v>
      </c>
      <c r="AF2152" s="96">
        <v>1</v>
      </c>
      <c r="AG2152" s="96">
        <v>20691</v>
      </c>
      <c r="AH2152" s="96">
        <v>0</v>
      </c>
      <c r="AI2152" s="96">
        <v>2</v>
      </c>
      <c r="AJ2152" s="96" t="s">
        <v>4994</v>
      </c>
      <c r="AK2152" s="96">
        <v>4</v>
      </c>
      <c r="AN2152" s="96">
        <v>0</v>
      </c>
      <c r="AO2152" s="96" t="s">
        <v>2365</v>
      </c>
      <c r="AP2152" s="96" t="s">
        <v>2390</v>
      </c>
    </row>
    <row r="2153" spans="1:42">
      <c r="A2153" s="23">
        <v>2152</v>
      </c>
      <c r="B2153" s="96" t="s">
        <v>2503</v>
      </c>
      <c r="C2153" s="96" t="s">
        <v>1793</v>
      </c>
      <c r="D2153" s="23" t="s">
        <v>1649</v>
      </c>
      <c r="E2153" s="23" t="s">
        <v>693</v>
      </c>
      <c r="F2153" s="23" t="s">
        <v>1651</v>
      </c>
      <c r="G2153" s="96">
        <v>69</v>
      </c>
      <c r="H2153" s="24" t="s">
        <v>2695</v>
      </c>
      <c r="I2153" s="96" t="s">
        <v>122</v>
      </c>
      <c r="J2153" s="96" t="s">
        <v>134</v>
      </c>
      <c r="K2153" s="24">
        <v>20691</v>
      </c>
      <c r="L2153" s="24">
        <v>2</v>
      </c>
      <c r="M2153" s="24">
        <v>1</v>
      </c>
      <c r="Y2153" s="24" t="s">
        <v>2364</v>
      </c>
      <c r="AA2153" s="96" t="s">
        <v>2506</v>
      </c>
      <c r="AC2153" s="96" t="s">
        <v>2507</v>
      </c>
      <c r="AD2153" s="98" t="s">
        <v>2363</v>
      </c>
      <c r="AE2153" s="96">
        <v>4</v>
      </c>
      <c r="AF2153" s="96">
        <v>1</v>
      </c>
      <c r="AG2153" s="96">
        <v>20691</v>
      </c>
      <c r="AH2153" s="96">
        <v>2</v>
      </c>
      <c r="AI2153" s="96">
        <v>1</v>
      </c>
      <c r="AJ2153" s="96" t="s">
        <v>4995</v>
      </c>
      <c r="AK2153" s="96">
        <v>4</v>
      </c>
      <c r="AN2153" s="96">
        <v>0</v>
      </c>
      <c r="AO2153" s="96" t="s">
        <v>2365</v>
      </c>
      <c r="AP2153" s="96" t="s">
        <v>2389</v>
      </c>
    </row>
    <row r="2154" spans="1:42">
      <c r="A2154" s="23">
        <v>2153</v>
      </c>
      <c r="B2154" s="96" t="s">
        <v>2503</v>
      </c>
      <c r="C2154" s="96" t="s">
        <v>1793</v>
      </c>
      <c r="D2154" s="23" t="s">
        <v>1649</v>
      </c>
      <c r="E2154" s="23" t="s">
        <v>693</v>
      </c>
      <c r="F2154" s="23" t="s">
        <v>1651</v>
      </c>
      <c r="G2154" s="96">
        <v>69</v>
      </c>
      <c r="H2154" s="24" t="s">
        <v>2696</v>
      </c>
      <c r="I2154" s="96" t="s">
        <v>122</v>
      </c>
      <c r="J2154" s="96" t="s">
        <v>134</v>
      </c>
      <c r="K2154" s="24">
        <v>20691</v>
      </c>
      <c r="L2154" s="24">
        <v>4</v>
      </c>
      <c r="M2154" s="24">
        <v>2</v>
      </c>
      <c r="Y2154" s="24" t="s">
        <v>2364</v>
      </c>
      <c r="AA2154" s="96" t="s">
        <v>2506</v>
      </c>
      <c r="AC2154" s="96" t="s">
        <v>2507</v>
      </c>
      <c r="AD2154" s="98" t="s">
        <v>2363</v>
      </c>
      <c r="AE2154" s="96">
        <v>4</v>
      </c>
      <c r="AF2154" s="96">
        <v>1</v>
      </c>
      <c r="AG2154" s="96">
        <v>20691</v>
      </c>
      <c r="AH2154" s="96">
        <v>4</v>
      </c>
      <c r="AI2154" s="96">
        <v>2</v>
      </c>
      <c r="AJ2154" s="96" t="s">
        <v>4996</v>
      </c>
      <c r="AK2154" s="96">
        <v>4</v>
      </c>
      <c r="AN2154" s="96">
        <v>0</v>
      </c>
      <c r="AO2154" s="96" t="s">
        <v>2365</v>
      </c>
      <c r="AP2154" s="96" t="s">
        <v>2418</v>
      </c>
    </row>
    <row r="2155" spans="1:42">
      <c r="A2155" s="23">
        <v>2154</v>
      </c>
      <c r="B2155" s="96" t="s">
        <v>2503</v>
      </c>
      <c r="C2155" s="96" t="s">
        <v>1793</v>
      </c>
      <c r="D2155" s="23" t="s">
        <v>1649</v>
      </c>
      <c r="E2155" s="23" t="s">
        <v>693</v>
      </c>
      <c r="F2155" s="23" t="s">
        <v>1651</v>
      </c>
      <c r="G2155" s="96">
        <v>69</v>
      </c>
      <c r="H2155" s="24" t="s">
        <v>2921</v>
      </c>
      <c r="I2155" s="96" t="s">
        <v>121</v>
      </c>
      <c r="J2155" s="96" t="s">
        <v>138</v>
      </c>
      <c r="K2155" s="24">
        <v>11381</v>
      </c>
      <c r="L2155" s="24">
        <v>0</v>
      </c>
      <c r="M2155" s="24">
        <v>1</v>
      </c>
      <c r="Y2155" s="24" t="s">
        <v>2364</v>
      </c>
      <c r="AA2155" s="96" t="s">
        <v>2504</v>
      </c>
      <c r="AC2155" s="96" t="s">
        <v>2505</v>
      </c>
      <c r="AD2155" s="98" t="s">
        <v>2391</v>
      </c>
      <c r="AE2155" s="96">
        <v>16</v>
      </c>
      <c r="AF2155" s="96">
        <v>16</v>
      </c>
      <c r="AG2155" s="96">
        <v>11381</v>
      </c>
      <c r="AH2155" s="96">
        <v>0</v>
      </c>
      <c r="AI2155" s="96">
        <v>1</v>
      </c>
      <c r="AJ2155" s="96" t="s">
        <v>4997</v>
      </c>
      <c r="AK2155" s="96">
        <v>4</v>
      </c>
      <c r="AN2155" s="96">
        <v>0</v>
      </c>
      <c r="AO2155" s="96" t="s">
        <v>2365</v>
      </c>
      <c r="AP2155" s="96" t="s">
        <v>2392</v>
      </c>
    </row>
    <row r="2156" spans="1:42">
      <c r="A2156" s="23">
        <v>2155</v>
      </c>
      <c r="B2156" s="96" t="s">
        <v>2503</v>
      </c>
      <c r="C2156" s="96" t="s">
        <v>1793</v>
      </c>
      <c r="D2156" s="23" t="s">
        <v>1649</v>
      </c>
      <c r="E2156" s="23" t="s">
        <v>693</v>
      </c>
      <c r="F2156" s="23" t="s">
        <v>1651</v>
      </c>
      <c r="G2156" s="96">
        <v>69</v>
      </c>
      <c r="H2156" s="24" t="s">
        <v>5351</v>
      </c>
      <c r="I2156" s="96" t="s">
        <v>123</v>
      </c>
      <c r="J2156" s="96" t="s">
        <v>138</v>
      </c>
      <c r="K2156" s="24">
        <v>11382</v>
      </c>
      <c r="L2156" s="24">
        <v>0</v>
      </c>
      <c r="M2156" s="24">
        <v>1</v>
      </c>
      <c r="Y2156" s="24" t="s">
        <v>2364</v>
      </c>
      <c r="AA2156" s="96" t="s">
        <v>2508</v>
      </c>
      <c r="AC2156" s="96" t="s">
        <v>2509</v>
      </c>
      <c r="AD2156" s="98" t="s">
        <v>2391</v>
      </c>
      <c r="AE2156" s="96">
        <v>16</v>
      </c>
      <c r="AF2156" s="96">
        <v>16</v>
      </c>
      <c r="AG2156" s="96">
        <v>11382</v>
      </c>
      <c r="AH2156" s="96">
        <v>0</v>
      </c>
      <c r="AI2156" s="96">
        <v>1</v>
      </c>
      <c r="AJ2156" s="96" t="s">
        <v>5591</v>
      </c>
      <c r="AK2156" s="96">
        <v>4</v>
      </c>
      <c r="AN2156" s="96">
        <v>0</v>
      </c>
      <c r="AO2156" s="96" t="s">
        <v>2365</v>
      </c>
      <c r="AP2156" s="96" t="s">
        <v>2393</v>
      </c>
    </row>
    <row r="2157" spans="1:42">
      <c r="A2157" s="23">
        <v>2156</v>
      </c>
      <c r="B2157" s="96" t="s">
        <v>2503</v>
      </c>
      <c r="C2157" s="96" t="s">
        <v>1793</v>
      </c>
      <c r="D2157" s="23" t="s">
        <v>1649</v>
      </c>
      <c r="E2157" s="23" t="s">
        <v>693</v>
      </c>
      <c r="F2157" s="23" t="s">
        <v>1651</v>
      </c>
      <c r="G2157" s="96">
        <v>69</v>
      </c>
      <c r="H2157" s="24" t="s">
        <v>5352</v>
      </c>
      <c r="I2157" s="96" t="s">
        <v>123</v>
      </c>
      <c r="J2157" s="96" t="s">
        <v>134</v>
      </c>
      <c r="K2157" s="24">
        <v>20691</v>
      </c>
      <c r="L2157" s="24">
        <v>6</v>
      </c>
      <c r="M2157" s="24">
        <v>2</v>
      </c>
      <c r="Y2157" s="24" t="s">
        <v>2364</v>
      </c>
      <c r="AA2157" s="96" t="s">
        <v>2508</v>
      </c>
      <c r="AC2157" s="96" t="s">
        <v>2509</v>
      </c>
      <c r="AD2157" s="98" t="s">
        <v>2363</v>
      </c>
      <c r="AE2157" s="96">
        <v>4</v>
      </c>
      <c r="AF2157" s="96">
        <v>1</v>
      </c>
      <c r="AG2157" s="96">
        <v>20691</v>
      </c>
      <c r="AH2157" s="96">
        <v>6</v>
      </c>
      <c r="AI2157" s="96">
        <v>2</v>
      </c>
      <c r="AJ2157" s="96" t="s">
        <v>5592</v>
      </c>
      <c r="AK2157" s="96">
        <v>4</v>
      </c>
      <c r="AN2157" s="96">
        <v>0</v>
      </c>
      <c r="AO2157" s="96" t="s">
        <v>2365</v>
      </c>
      <c r="AP2157" s="96" t="s">
        <v>2394</v>
      </c>
    </row>
    <row r="2158" spans="1:42">
      <c r="A2158" s="23">
        <v>2157</v>
      </c>
      <c r="B2158" s="96" t="s">
        <v>2503</v>
      </c>
      <c r="C2158" s="96" t="s">
        <v>1793</v>
      </c>
      <c r="D2158" s="23" t="s">
        <v>1649</v>
      </c>
      <c r="E2158" s="23" t="s">
        <v>693</v>
      </c>
      <c r="F2158" s="23" t="s">
        <v>1651</v>
      </c>
      <c r="G2158" s="96">
        <v>69</v>
      </c>
      <c r="H2158" s="24" t="s">
        <v>5353</v>
      </c>
      <c r="I2158" s="96" t="s">
        <v>123</v>
      </c>
      <c r="J2158" s="96" t="s">
        <v>138</v>
      </c>
      <c r="K2158" s="24">
        <v>11383</v>
      </c>
      <c r="L2158" s="24">
        <v>0</v>
      </c>
      <c r="M2158" s="24">
        <v>1</v>
      </c>
      <c r="Y2158" s="24" t="s">
        <v>2364</v>
      </c>
      <c r="AA2158" s="96" t="s">
        <v>2508</v>
      </c>
      <c r="AC2158" s="96" t="s">
        <v>2509</v>
      </c>
      <c r="AD2158" s="98" t="s">
        <v>2391</v>
      </c>
      <c r="AE2158" s="96">
        <v>16</v>
      </c>
      <c r="AF2158" s="96">
        <v>16</v>
      </c>
      <c r="AG2158" s="96">
        <v>11383</v>
      </c>
      <c r="AH2158" s="96">
        <v>0</v>
      </c>
      <c r="AI2158" s="96">
        <v>1</v>
      </c>
      <c r="AJ2158" s="96" t="s">
        <v>5593</v>
      </c>
      <c r="AK2158" s="96">
        <v>4</v>
      </c>
      <c r="AN2158" s="96">
        <v>0</v>
      </c>
      <c r="AO2158" s="96" t="s">
        <v>2365</v>
      </c>
      <c r="AP2158" s="96" t="s">
        <v>2395</v>
      </c>
    </row>
    <row r="2159" spans="1:42">
      <c r="A2159" s="23">
        <v>2158</v>
      </c>
      <c r="B2159" s="96" t="s">
        <v>2503</v>
      </c>
      <c r="C2159" s="96" t="s">
        <v>1793</v>
      </c>
      <c r="D2159" s="23" t="s">
        <v>1649</v>
      </c>
      <c r="E2159" s="23" t="s">
        <v>693</v>
      </c>
      <c r="F2159" s="23" t="s">
        <v>1651</v>
      </c>
      <c r="G2159" s="96">
        <v>69</v>
      </c>
      <c r="H2159" s="24" t="s">
        <v>5354</v>
      </c>
      <c r="I2159" s="96" t="s">
        <v>123</v>
      </c>
      <c r="J2159" s="96" t="s">
        <v>134</v>
      </c>
      <c r="K2159" s="24">
        <v>20691</v>
      </c>
      <c r="L2159" s="24">
        <v>8</v>
      </c>
      <c r="M2159" s="24">
        <v>2</v>
      </c>
      <c r="Y2159" s="24" t="s">
        <v>2364</v>
      </c>
      <c r="AA2159" s="96" t="s">
        <v>2508</v>
      </c>
      <c r="AC2159" s="96" t="s">
        <v>2509</v>
      </c>
      <c r="AD2159" s="98" t="s">
        <v>2363</v>
      </c>
      <c r="AE2159" s="96">
        <v>4</v>
      </c>
      <c r="AF2159" s="96">
        <v>1</v>
      </c>
      <c r="AG2159" s="96">
        <v>20691</v>
      </c>
      <c r="AH2159" s="96">
        <v>8</v>
      </c>
      <c r="AI2159" s="96">
        <v>2</v>
      </c>
      <c r="AJ2159" s="96" t="s">
        <v>5594</v>
      </c>
      <c r="AK2159" s="96">
        <v>4</v>
      </c>
      <c r="AN2159" s="96">
        <v>0</v>
      </c>
      <c r="AO2159" s="96" t="s">
        <v>2365</v>
      </c>
      <c r="AP2159" s="96" t="s">
        <v>2396</v>
      </c>
    </row>
    <row r="2160" spans="1:42">
      <c r="A2160" s="23">
        <v>2159</v>
      </c>
      <c r="B2160" s="96" t="s">
        <v>2503</v>
      </c>
      <c r="C2160" s="96" t="s">
        <v>1793</v>
      </c>
      <c r="D2160" s="23" t="s">
        <v>1649</v>
      </c>
      <c r="E2160" s="23" t="s">
        <v>693</v>
      </c>
      <c r="F2160" s="23" t="s">
        <v>1651</v>
      </c>
      <c r="G2160" s="96">
        <v>69</v>
      </c>
      <c r="H2160" s="24" t="s">
        <v>2698</v>
      </c>
      <c r="I2160" s="96" t="s">
        <v>121</v>
      </c>
      <c r="J2160" s="96" t="s">
        <v>134</v>
      </c>
      <c r="K2160" s="24">
        <v>20691</v>
      </c>
      <c r="L2160" s="24">
        <v>10</v>
      </c>
      <c r="M2160" s="24">
        <v>1</v>
      </c>
      <c r="Y2160" s="24" t="s">
        <v>2364</v>
      </c>
      <c r="AA2160" s="96" t="s">
        <v>2504</v>
      </c>
      <c r="AC2160" s="96" t="s">
        <v>2505</v>
      </c>
      <c r="AD2160" s="98" t="s">
        <v>2363</v>
      </c>
      <c r="AE2160" s="96">
        <v>4</v>
      </c>
      <c r="AF2160" s="96">
        <v>1</v>
      </c>
      <c r="AG2160" s="96">
        <v>20691</v>
      </c>
      <c r="AH2160" s="96">
        <v>10</v>
      </c>
      <c r="AI2160" s="96">
        <v>1</v>
      </c>
      <c r="AJ2160" s="96" t="s">
        <v>5002</v>
      </c>
      <c r="AK2160" s="96">
        <v>4</v>
      </c>
      <c r="AN2160" s="96">
        <v>0</v>
      </c>
      <c r="AO2160" s="96" t="s">
        <v>2365</v>
      </c>
      <c r="AP2160" s="96" t="s">
        <v>2419</v>
      </c>
    </row>
    <row r="2161" spans="1:42">
      <c r="A2161" s="23">
        <v>2160</v>
      </c>
      <c r="B2161" s="96" t="s">
        <v>2503</v>
      </c>
      <c r="C2161" s="96" t="s">
        <v>1793</v>
      </c>
      <c r="D2161" s="23" t="s">
        <v>1649</v>
      </c>
      <c r="E2161" s="23" t="s">
        <v>693</v>
      </c>
      <c r="F2161" s="23" t="s">
        <v>1651</v>
      </c>
      <c r="G2161" s="96">
        <v>69</v>
      </c>
      <c r="H2161" s="24" t="s">
        <v>2717</v>
      </c>
      <c r="I2161" s="96" t="s">
        <v>121</v>
      </c>
      <c r="J2161" s="96" t="s">
        <v>134</v>
      </c>
      <c r="K2161" s="24">
        <v>20691</v>
      </c>
      <c r="L2161" s="24">
        <v>12</v>
      </c>
      <c r="M2161" s="24">
        <v>1</v>
      </c>
      <c r="Y2161" s="24" t="s">
        <v>2364</v>
      </c>
      <c r="AA2161" s="96" t="s">
        <v>2504</v>
      </c>
      <c r="AC2161" s="96" t="s">
        <v>2505</v>
      </c>
      <c r="AD2161" s="98" t="s">
        <v>2363</v>
      </c>
      <c r="AE2161" s="96">
        <v>4</v>
      </c>
      <c r="AF2161" s="96">
        <v>1</v>
      </c>
      <c r="AG2161" s="96">
        <v>20691</v>
      </c>
      <c r="AH2161" s="96">
        <v>12</v>
      </c>
      <c r="AI2161" s="96">
        <v>1</v>
      </c>
      <c r="AJ2161" s="96" t="s">
        <v>5003</v>
      </c>
      <c r="AK2161" s="96">
        <v>4</v>
      </c>
      <c r="AN2161" s="96">
        <v>0</v>
      </c>
      <c r="AO2161" s="96" t="s">
        <v>2365</v>
      </c>
      <c r="AP2161" s="96" t="s">
        <v>2420</v>
      </c>
    </row>
    <row r="2162" spans="1:42">
      <c r="A2162" s="23">
        <v>2161</v>
      </c>
      <c r="B2162" s="96" t="s">
        <v>2503</v>
      </c>
      <c r="C2162" s="96" t="s">
        <v>1793</v>
      </c>
      <c r="D2162" s="23" t="s">
        <v>1649</v>
      </c>
      <c r="E2162" s="23" t="s">
        <v>693</v>
      </c>
      <c r="F2162" s="23" t="s">
        <v>1651</v>
      </c>
      <c r="G2162" s="96">
        <v>69</v>
      </c>
      <c r="H2162" s="24" t="s">
        <v>2718</v>
      </c>
      <c r="I2162" s="96" t="s">
        <v>121</v>
      </c>
      <c r="J2162" s="96" t="s">
        <v>134</v>
      </c>
      <c r="K2162" s="24">
        <v>20691</v>
      </c>
      <c r="L2162" s="24">
        <v>14</v>
      </c>
      <c r="M2162" s="24">
        <v>1</v>
      </c>
      <c r="Y2162" s="24" t="s">
        <v>2364</v>
      </c>
      <c r="AA2162" s="96" t="s">
        <v>2504</v>
      </c>
      <c r="AC2162" s="96" t="s">
        <v>2505</v>
      </c>
      <c r="AD2162" s="98" t="s">
        <v>2363</v>
      </c>
      <c r="AE2162" s="96">
        <v>4</v>
      </c>
      <c r="AF2162" s="96">
        <v>1</v>
      </c>
      <c r="AG2162" s="96">
        <v>20691</v>
      </c>
      <c r="AH2162" s="96">
        <v>14</v>
      </c>
      <c r="AI2162" s="96">
        <v>1</v>
      </c>
      <c r="AJ2162" s="96" t="s">
        <v>5004</v>
      </c>
      <c r="AK2162" s="96">
        <v>4</v>
      </c>
      <c r="AN2162" s="96">
        <v>0</v>
      </c>
      <c r="AO2162" s="96" t="s">
        <v>2365</v>
      </c>
      <c r="AP2162" s="96" t="s">
        <v>2421</v>
      </c>
    </row>
    <row r="2163" spans="1:42">
      <c r="A2163" s="23">
        <v>2162</v>
      </c>
      <c r="B2163" s="96" t="s">
        <v>2503</v>
      </c>
      <c r="C2163" s="96" t="s">
        <v>1793</v>
      </c>
      <c r="D2163" s="23" t="s">
        <v>1649</v>
      </c>
      <c r="E2163" s="23" t="s">
        <v>693</v>
      </c>
      <c r="F2163" s="23" t="s">
        <v>1651</v>
      </c>
      <c r="G2163" s="96">
        <v>69</v>
      </c>
      <c r="H2163" s="24" t="s">
        <v>2719</v>
      </c>
      <c r="I2163" s="96" t="s">
        <v>121</v>
      </c>
      <c r="J2163" s="96" t="s">
        <v>134</v>
      </c>
      <c r="K2163" s="24">
        <v>20692</v>
      </c>
      <c r="L2163" s="24">
        <v>0</v>
      </c>
      <c r="M2163" s="24">
        <v>32</v>
      </c>
      <c r="Y2163" s="24" t="s">
        <v>2364</v>
      </c>
      <c r="AA2163" s="96" t="s">
        <v>2504</v>
      </c>
      <c r="AC2163" s="96" t="s">
        <v>2505</v>
      </c>
      <c r="AD2163" s="98" t="s">
        <v>2387</v>
      </c>
      <c r="AE2163" s="96">
        <v>4</v>
      </c>
      <c r="AF2163" s="96">
        <v>1</v>
      </c>
      <c r="AG2163" s="96">
        <v>20692</v>
      </c>
      <c r="AH2163" s="96">
        <v>0</v>
      </c>
      <c r="AI2163" s="96">
        <v>32</v>
      </c>
      <c r="AJ2163" s="96" t="s">
        <v>5005</v>
      </c>
      <c r="AK2163" s="96">
        <v>4</v>
      </c>
      <c r="AN2163" s="96">
        <v>0</v>
      </c>
      <c r="AO2163" s="96" t="s">
        <v>2365</v>
      </c>
      <c r="AP2163" s="96" t="s">
        <v>2422</v>
      </c>
    </row>
    <row r="2164" spans="1:42">
      <c r="A2164" s="23">
        <v>2163</v>
      </c>
      <c r="B2164" s="96" t="s">
        <v>2503</v>
      </c>
      <c r="C2164" s="96" t="s">
        <v>1793</v>
      </c>
      <c r="D2164" s="23" t="s">
        <v>1649</v>
      </c>
      <c r="E2164" s="23" t="s">
        <v>693</v>
      </c>
      <c r="F2164" s="23" t="s">
        <v>1651</v>
      </c>
      <c r="G2164" s="96">
        <v>69</v>
      </c>
      <c r="H2164" s="24" t="s">
        <v>2922</v>
      </c>
      <c r="I2164" s="96" t="s">
        <v>121</v>
      </c>
      <c r="J2164" s="96" t="s">
        <v>138</v>
      </c>
      <c r="K2164" s="24">
        <v>11384</v>
      </c>
      <c r="L2164" s="24">
        <v>0</v>
      </c>
      <c r="M2164" s="24">
        <v>1</v>
      </c>
      <c r="Y2164" s="24" t="s">
        <v>2364</v>
      </c>
      <c r="AA2164" s="96" t="s">
        <v>2504</v>
      </c>
      <c r="AC2164" s="96" t="s">
        <v>2505</v>
      </c>
      <c r="AD2164" s="98" t="s">
        <v>2391</v>
      </c>
      <c r="AE2164" s="96">
        <v>16</v>
      </c>
      <c r="AF2164" s="96">
        <v>16</v>
      </c>
      <c r="AG2164" s="96">
        <v>11384</v>
      </c>
      <c r="AH2164" s="96">
        <v>0</v>
      </c>
      <c r="AI2164" s="96">
        <v>1</v>
      </c>
      <c r="AJ2164" s="96" t="s">
        <v>5006</v>
      </c>
      <c r="AK2164" s="96">
        <v>4</v>
      </c>
      <c r="AN2164" s="96">
        <v>0</v>
      </c>
      <c r="AO2164" s="96" t="s">
        <v>2365</v>
      </c>
      <c r="AP2164" s="96" t="s">
        <v>2423</v>
      </c>
    </row>
    <row r="2165" spans="1:42">
      <c r="A2165" s="23">
        <v>2164</v>
      </c>
      <c r="B2165" s="96" t="s">
        <v>2503</v>
      </c>
      <c r="C2165" s="96" t="s">
        <v>1793</v>
      </c>
      <c r="D2165" s="23" t="s">
        <v>1649</v>
      </c>
      <c r="E2165" s="23" t="s">
        <v>693</v>
      </c>
      <c r="F2165" s="23" t="s">
        <v>1651</v>
      </c>
      <c r="G2165" s="96">
        <v>69</v>
      </c>
      <c r="H2165" s="24" t="s">
        <v>2908</v>
      </c>
      <c r="I2165" s="96" t="s">
        <v>123</v>
      </c>
      <c r="J2165" s="96" t="s">
        <v>138</v>
      </c>
      <c r="K2165" s="24">
        <v>11385</v>
      </c>
      <c r="L2165" s="24">
        <v>0</v>
      </c>
      <c r="M2165" s="24">
        <v>1</v>
      </c>
      <c r="Y2165" s="24" t="s">
        <v>2364</v>
      </c>
      <c r="AA2165" s="96" t="s">
        <v>2508</v>
      </c>
      <c r="AC2165" s="96" t="s">
        <v>2509</v>
      </c>
      <c r="AD2165" s="98" t="s">
        <v>2391</v>
      </c>
      <c r="AE2165" s="96">
        <v>16</v>
      </c>
      <c r="AF2165" s="96">
        <v>16</v>
      </c>
      <c r="AG2165" s="96">
        <v>11385</v>
      </c>
      <c r="AH2165" s="96">
        <v>0</v>
      </c>
      <c r="AI2165" s="96">
        <v>1</v>
      </c>
      <c r="AJ2165" s="96" t="s">
        <v>5007</v>
      </c>
      <c r="AK2165" s="96">
        <v>4</v>
      </c>
      <c r="AN2165" s="96">
        <v>0</v>
      </c>
      <c r="AO2165" s="96" t="s">
        <v>2365</v>
      </c>
      <c r="AP2165" s="96" t="s">
        <v>2407</v>
      </c>
    </row>
    <row r="2166" spans="1:42">
      <c r="A2166" s="23">
        <v>2165</v>
      </c>
      <c r="B2166" s="96" t="s">
        <v>2503</v>
      </c>
      <c r="C2166" s="96" t="s">
        <v>1793</v>
      </c>
      <c r="D2166" s="23" t="s">
        <v>1649</v>
      </c>
      <c r="E2166" s="23" t="s">
        <v>693</v>
      </c>
      <c r="F2166" s="23" t="s">
        <v>1651</v>
      </c>
      <c r="G2166" s="96">
        <v>69</v>
      </c>
      <c r="H2166" s="24" t="s">
        <v>2909</v>
      </c>
      <c r="I2166" s="96" t="s">
        <v>123</v>
      </c>
      <c r="J2166" s="96" t="s">
        <v>134</v>
      </c>
      <c r="K2166" s="24">
        <v>20694</v>
      </c>
      <c r="L2166" s="24">
        <v>0</v>
      </c>
      <c r="M2166" s="24">
        <v>2</v>
      </c>
      <c r="Y2166" s="24" t="s">
        <v>2364</v>
      </c>
      <c r="AA2166" s="96" t="s">
        <v>2508</v>
      </c>
      <c r="AC2166" s="96" t="s">
        <v>2509</v>
      </c>
      <c r="AD2166" s="98" t="s">
        <v>2363</v>
      </c>
      <c r="AE2166" s="96">
        <v>4</v>
      </c>
      <c r="AF2166" s="96">
        <v>1</v>
      </c>
      <c r="AG2166" s="96">
        <v>20694</v>
      </c>
      <c r="AH2166" s="96">
        <v>0</v>
      </c>
      <c r="AI2166" s="96">
        <v>2</v>
      </c>
      <c r="AJ2166" s="96" t="s">
        <v>5008</v>
      </c>
      <c r="AK2166" s="96">
        <v>4</v>
      </c>
      <c r="AN2166" s="96">
        <v>0</v>
      </c>
      <c r="AO2166" s="96" t="s">
        <v>2365</v>
      </c>
      <c r="AP2166" s="96" t="s">
        <v>2408</v>
      </c>
    </row>
    <row r="2167" spans="1:42">
      <c r="A2167" s="23">
        <v>2166</v>
      </c>
      <c r="B2167" s="96" t="s">
        <v>2503</v>
      </c>
      <c r="C2167" s="96" t="s">
        <v>1793</v>
      </c>
      <c r="D2167" s="23" t="s">
        <v>1649</v>
      </c>
      <c r="E2167" s="23" t="s">
        <v>693</v>
      </c>
      <c r="F2167" s="23" t="s">
        <v>1651</v>
      </c>
      <c r="G2167" s="96">
        <v>69</v>
      </c>
      <c r="H2167" s="24" t="s">
        <v>2910</v>
      </c>
      <c r="I2167" s="96" t="s">
        <v>123</v>
      </c>
      <c r="J2167" s="96" t="s">
        <v>138</v>
      </c>
      <c r="K2167" s="24">
        <v>11386</v>
      </c>
      <c r="L2167" s="24">
        <v>0</v>
      </c>
      <c r="M2167" s="24">
        <v>1</v>
      </c>
      <c r="Y2167" s="24" t="s">
        <v>2364</v>
      </c>
      <c r="AA2167" s="96" t="s">
        <v>2508</v>
      </c>
      <c r="AC2167" s="96" t="s">
        <v>2509</v>
      </c>
      <c r="AD2167" s="98" t="s">
        <v>2391</v>
      </c>
      <c r="AE2167" s="96">
        <v>16</v>
      </c>
      <c r="AF2167" s="96">
        <v>16</v>
      </c>
      <c r="AG2167" s="96">
        <v>11386</v>
      </c>
      <c r="AH2167" s="96">
        <v>0</v>
      </c>
      <c r="AI2167" s="96">
        <v>1</v>
      </c>
      <c r="AJ2167" s="96" t="s">
        <v>5009</v>
      </c>
      <c r="AK2167" s="96">
        <v>4</v>
      </c>
      <c r="AN2167" s="96">
        <v>0</v>
      </c>
      <c r="AO2167" s="96" t="s">
        <v>2365</v>
      </c>
      <c r="AP2167" s="96" t="s">
        <v>2409</v>
      </c>
    </row>
    <row r="2168" spans="1:42">
      <c r="A2168" s="23">
        <v>2167</v>
      </c>
      <c r="B2168" s="96" t="s">
        <v>2503</v>
      </c>
      <c r="C2168" s="96" t="s">
        <v>1793</v>
      </c>
      <c r="D2168" s="23" t="s">
        <v>1649</v>
      </c>
      <c r="E2168" s="23" t="s">
        <v>693</v>
      </c>
      <c r="F2168" s="23" t="s">
        <v>1651</v>
      </c>
      <c r="G2168" s="96">
        <v>69</v>
      </c>
      <c r="H2168" s="24" t="s">
        <v>2911</v>
      </c>
      <c r="I2168" s="96" t="s">
        <v>123</v>
      </c>
      <c r="J2168" s="96" t="s">
        <v>134</v>
      </c>
      <c r="K2168" s="24">
        <v>20694</v>
      </c>
      <c r="L2168" s="24">
        <v>2</v>
      </c>
      <c r="M2168" s="24">
        <v>2</v>
      </c>
      <c r="Y2168" s="24" t="s">
        <v>2364</v>
      </c>
      <c r="AA2168" s="96" t="s">
        <v>2508</v>
      </c>
      <c r="AC2168" s="96" t="s">
        <v>2509</v>
      </c>
      <c r="AD2168" s="98" t="s">
        <v>2363</v>
      </c>
      <c r="AE2168" s="96">
        <v>4</v>
      </c>
      <c r="AF2168" s="96">
        <v>1</v>
      </c>
      <c r="AG2168" s="96">
        <v>20694</v>
      </c>
      <c r="AH2168" s="96">
        <v>2</v>
      </c>
      <c r="AI2168" s="96">
        <v>2</v>
      </c>
      <c r="AJ2168" s="96" t="s">
        <v>5010</v>
      </c>
      <c r="AK2168" s="96">
        <v>4</v>
      </c>
      <c r="AN2168" s="96">
        <v>0</v>
      </c>
      <c r="AO2168" s="96" t="s">
        <v>2365</v>
      </c>
      <c r="AP2168" s="96" t="s">
        <v>2410</v>
      </c>
    </row>
    <row r="2169" spans="1:42">
      <c r="A2169" s="23">
        <v>2168</v>
      </c>
      <c r="B2169" s="96" t="s">
        <v>2503</v>
      </c>
      <c r="C2169" s="96" t="s">
        <v>1793</v>
      </c>
      <c r="D2169" s="23" t="s">
        <v>1649</v>
      </c>
      <c r="E2169" s="23" t="s">
        <v>693</v>
      </c>
      <c r="F2169" s="23" t="s">
        <v>1651</v>
      </c>
      <c r="G2169" s="96">
        <v>69</v>
      </c>
      <c r="H2169" s="24" t="s">
        <v>2912</v>
      </c>
      <c r="I2169" s="96" t="s">
        <v>123</v>
      </c>
      <c r="J2169" s="96" t="s">
        <v>138</v>
      </c>
      <c r="K2169" s="24">
        <v>11387</v>
      </c>
      <c r="L2169" s="24">
        <v>0</v>
      </c>
      <c r="M2169" s="24">
        <v>1</v>
      </c>
      <c r="Y2169" s="24" t="s">
        <v>2364</v>
      </c>
      <c r="AA2169" s="96" t="s">
        <v>2508</v>
      </c>
      <c r="AC2169" s="96" t="s">
        <v>2509</v>
      </c>
      <c r="AD2169" s="98" t="s">
        <v>2391</v>
      </c>
      <c r="AE2169" s="96">
        <v>16</v>
      </c>
      <c r="AF2169" s="96">
        <v>16</v>
      </c>
      <c r="AG2169" s="96">
        <v>11387</v>
      </c>
      <c r="AH2169" s="96">
        <v>0</v>
      </c>
      <c r="AI2169" s="96">
        <v>1</v>
      </c>
      <c r="AJ2169" s="96" t="s">
        <v>5011</v>
      </c>
      <c r="AK2169" s="96">
        <v>4</v>
      </c>
      <c r="AN2169" s="96">
        <v>0</v>
      </c>
      <c r="AO2169" s="96" t="s">
        <v>2365</v>
      </c>
      <c r="AP2169" s="96" t="s">
        <v>2424</v>
      </c>
    </row>
    <row r="2170" spans="1:42">
      <c r="A2170" s="23">
        <v>2169</v>
      </c>
      <c r="B2170" s="96" t="s">
        <v>2503</v>
      </c>
      <c r="C2170" s="96" t="s">
        <v>1793</v>
      </c>
      <c r="D2170" s="23" t="s">
        <v>1649</v>
      </c>
      <c r="E2170" s="23" t="s">
        <v>693</v>
      </c>
      <c r="F2170" s="23" t="s">
        <v>1651</v>
      </c>
      <c r="G2170" s="96">
        <v>69</v>
      </c>
      <c r="H2170" s="24" t="s">
        <v>2913</v>
      </c>
      <c r="I2170" s="96" t="s">
        <v>123</v>
      </c>
      <c r="J2170" s="96" t="s">
        <v>134</v>
      </c>
      <c r="K2170" s="24">
        <v>20694</v>
      </c>
      <c r="L2170" s="24">
        <v>4</v>
      </c>
      <c r="M2170" s="24">
        <v>2</v>
      </c>
      <c r="Y2170" s="24" t="s">
        <v>2364</v>
      </c>
      <c r="AA2170" s="96" t="s">
        <v>2508</v>
      </c>
      <c r="AC2170" s="96" t="s">
        <v>2509</v>
      </c>
      <c r="AD2170" s="98" t="s">
        <v>2363</v>
      </c>
      <c r="AE2170" s="96">
        <v>4</v>
      </c>
      <c r="AF2170" s="96">
        <v>1</v>
      </c>
      <c r="AG2170" s="96">
        <v>20694</v>
      </c>
      <c r="AH2170" s="96">
        <v>4</v>
      </c>
      <c r="AI2170" s="96">
        <v>2</v>
      </c>
      <c r="AJ2170" s="96" t="s">
        <v>5012</v>
      </c>
      <c r="AK2170" s="96">
        <v>4</v>
      </c>
      <c r="AN2170" s="96">
        <v>0</v>
      </c>
      <c r="AO2170" s="96" t="s">
        <v>2365</v>
      </c>
      <c r="AP2170" s="96" t="s">
        <v>2425</v>
      </c>
    </row>
    <row r="2171" spans="1:42">
      <c r="A2171" s="23">
        <v>2170</v>
      </c>
      <c r="B2171" s="96" t="s">
        <v>2503</v>
      </c>
      <c r="C2171" s="96" t="s">
        <v>1793</v>
      </c>
      <c r="D2171" s="23" t="s">
        <v>1649</v>
      </c>
      <c r="E2171" s="23" t="s">
        <v>693</v>
      </c>
      <c r="F2171" s="23" t="s">
        <v>1651</v>
      </c>
      <c r="G2171" s="96">
        <v>69</v>
      </c>
      <c r="H2171" s="24" t="s">
        <v>2914</v>
      </c>
      <c r="I2171" s="96" t="s">
        <v>123</v>
      </c>
      <c r="J2171" s="96" t="s">
        <v>138</v>
      </c>
      <c r="K2171" s="24">
        <v>11388</v>
      </c>
      <c r="L2171" s="24">
        <v>0</v>
      </c>
      <c r="M2171" s="24">
        <v>1</v>
      </c>
      <c r="Y2171" s="24" t="s">
        <v>2364</v>
      </c>
      <c r="AA2171" s="96" t="s">
        <v>2508</v>
      </c>
      <c r="AC2171" s="96" t="s">
        <v>2509</v>
      </c>
      <c r="AD2171" s="98" t="s">
        <v>2391</v>
      </c>
      <c r="AE2171" s="96">
        <v>16</v>
      </c>
      <c r="AF2171" s="96">
        <v>16</v>
      </c>
      <c r="AG2171" s="96">
        <v>11388</v>
      </c>
      <c r="AH2171" s="96">
        <v>0</v>
      </c>
      <c r="AI2171" s="96">
        <v>1</v>
      </c>
      <c r="AJ2171" s="96" t="s">
        <v>5013</v>
      </c>
      <c r="AK2171" s="96">
        <v>4</v>
      </c>
      <c r="AN2171" s="96">
        <v>0</v>
      </c>
      <c r="AO2171" s="96" t="s">
        <v>2365</v>
      </c>
      <c r="AP2171" s="96" t="s">
        <v>2426</v>
      </c>
    </row>
    <row r="2172" spans="1:42">
      <c r="A2172" s="23">
        <v>2171</v>
      </c>
      <c r="B2172" s="96" t="s">
        <v>2503</v>
      </c>
      <c r="C2172" s="96" t="s">
        <v>1793</v>
      </c>
      <c r="D2172" s="23" t="s">
        <v>1649</v>
      </c>
      <c r="E2172" s="23" t="s">
        <v>693</v>
      </c>
      <c r="F2172" s="23" t="s">
        <v>1651</v>
      </c>
      <c r="G2172" s="96">
        <v>69</v>
      </c>
      <c r="H2172" s="24" t="s">
        <v>2915</v>
      </c>
      <c r="I2172" s="96" t="s">
        <v>123</v>
      </c>
      <c r="J2172" s="96" t="s">
        <v>134</v>
      </c>
      <c r="K2172" s="24">
        <v>20694</v>
      </c>
      <c r="L2172" s="24">
        <v>6</v>
      </c>
      <c r="M2172" s="24">
        <v>2</v>
      </c>
      <c r="Y2172" s="24" t="s">
        <v>2364</v>
      </c>
      <c r="AA2172" s="96" t="s">
        <v>2508</v>
      </c>
      <c r="AC2172" s="96" t="s">
        <v>2509</v>
      </c>
      <c r="AD2172" s="98" t="s">
        <v>2363</v>
      </c>
      <c r="AE2172" s="96">
        <v>4</v>
      </c>
      <c r="AF2172" s="96">
        <v>1</v>
      </c>
      <c r="AG2172" s="96">
        <v>20694</v>
      </c>
      <c r="AH2172" s="96">
        <v>6</v>
      </c>
      <c r="AI2172" s="96">
        <v>2</v>
      </c>
      <c r="AJ2172" s="96" t="s">
        <v>5014</v>
      </c>
      <c r="AK2172" s="96">
        <v>4</v>
      </c>
      <c r="AN2172" s="96">
        <v>0</v>
      </c>
      <c r="AO2172" s="96" t="s">
        <v>2365</v>
      </c>
      <c r="AP2172" s="96" t="s">
        <v>2427</v>
      </c>
    </row>
    <row r="2173" spans="1:42">
      <c r="A2173" s="23">
        <v>2172</v>
      </c>
      <c r="B2173" s="96" t="s">
        <v>2503</v>
      </c>
      <c r="C2173" s="96" t="s">
        <v>1793</v>
      </c>
      <c r="D2173" s="23" t="s">
        <v>1649</v>
      </c>
      <c r="E2173" s="23" t="s">
        <v>693</v>
      </c>
      <c r="F2173" s="23" t="s">
        <v>1651</v>
      </c>
      <c r="G2173" s="96">
        <v>69</v>
      </c>
      <c r="H2173" s="24" t="s">
        <v>2916</v>
      </c>
      <c r="I2173" s="96" t="s">
        <v>123</v>
      </c>
      <c r="J2173" s="96" t="s">
        <v>138</v>
      </c>
      <c r="K2173" s="24">
        <v>11389</v>
      </c>
      <c r="L2173" s="24">
        <v>0</v>
      </c>
      <c r="M2173" s="24">
        <v>1</v>
      </c>
      <c r="Y2173" s="24" t="s">
        <v>2364</v>
      </c>
      <c r="AA2173" s="96" t="s">
        <v>2508</v>
      </c>
      <c r="AC2173" s="96" t="s">
        <v>2509</v>
      </c>
      <c r="AD2173" s="98" t="s">
        <v>2391</v>
      </c>
      <c r="AE2173" s="96">
        <v>16</v>
      </c>
      <c r="AF2173" s="96">
        <v>16</v>
      </c>
      <c r="AG2173" s="96">
        <v>11389</v>
      </c>
      <c r="AH2173" s="96">
        <v>0</v>
      </c>
      <c r="AI2173" s="96">
        <v>1</v>
      </c>
      <c r="AJ2173" s="96" t="s">
        <v>5015</v>
      </c>
      <c r="AK2173" s="96">
        <v>4</v>
      </c>
      <c r="AN2173" s="96">
        <v>0</v>
      </c>
      <c r="AO2173" s="96" t="s">
        <v>2365</v>
      </c>
      <c r="AP2173" s="96" t="s">
        <v>2428</v>
      </c>
    </row>
    <row r="2174" spans="1:42">
      <c r="A2174" s="23">
        <v>2173</v>
      </c>
      <c r="B2174" s="96" t="s">
        <v>2503</v>
      </c>
      <c r="C2174" s="96" t="s">
        <v>1793</v>
      </c>
      <c r="D2174" s="23" t="s">
        <v>1649</v>
      </c>
      <c r="E2174" s="23" t="s">
        <v>693</v>
      </c>
      <c r="F2174" s="23" t="s">
        <v>1651</v>
      </c>
      <c r="G2174" s="96">
        <v>69</v>
      </c>
      <c r="H2174" s="24" t="s">
        <v>2917</v>
      </c>
      <c r="I2174" s="96" t="s">
        <v>123</v>
      </c>
      <c r="J2174" s="96" t="s">
        <v>134</v>
      </c>
      <c r="K2174" s="24">
        <v>20694</v>
      </c>
      <c r="L2174" s="24">
        <v>8</v>
      </c>
      <c r="M2174" s="24">
        <v>2</v>
      </c>
      <c r="Y2174" s="24" t="s">
        <v>2364</v>
      </c>
      <c r="AA2174" s="96" t="s">
        <v>2508</v>
      </c>
      <c r="AC2174" s="96" t="s">
        <v>2509</v>
      </c>
      <c r="AD2174" s="98" t="s">
        <v>2363</v>
      </c>
      <c r="AE2174" s="96">
        <v>4</v>
      </c>
      <c r="AF2174" s="96">
        <v>1</v>
      </c>
      <c r="AG2174" s="96">
        <v>20694</v>
      </c>
      <c r="AH2174" s="96">
        <v>8</v>
      </c>
      <c r="AI2174" s="96">
        <v>2</v>
      </c>
      <c r="AJ2174" s="96" t="s">
        <v>5016</v>
      </c>
      <c r="AK2174" s="96">
        <v>4</v>
      </c>
      <c r="AN2174" s="96">
        <v>0</v>
      </c>
      <c r="AO2174" s="96" t="s">
        <v>2365</v>
      </c>
      <c r="AP2174" s="96" t="s">
        <v>2429</v>
      </c>
    </row>
    <row r="2175" spans="1:42">
      <c r="A2175" s="23">
        <v>2174</v>
      </c>
      <c r="B2175" s="96" t="s">
        <v>2503</v>
      </c>
      <c r="C2175" s="96" t="s">
        <v>1793</v>
      </c>
      <c r="D2175" s="23" t="s">
        <v>1649</v>
      </c>
      <c r="E2175" s="23" t="s">
        <v>693</v>
      </c>
      <c r="F2175" s="23" t="s">
        <v>1651</v>
      </c>
      <c r="G2175" s="96">
        <v>69</v>
      </c>
      <c r="H2175" s="24" t="s">
        <v>2918</v>
      </c>
      <c r="I2175" s="96" t="s">
        <v>123</v>
      </c>
      <c r="J2175" s="96" t="s">
        <v>138</v>
      </c>
      <c r="K2175" s="24">
        <v>11390</v>
      </c>
      <c r="L2175" s="24">
        <v>0</v>
      </c>
      <c r="M2175" s="24">
        <v>1</v>
      </c>
      <c r="Y2175" s="24" t="s">
        <v>2364</v>
      </c>
      <c r="AA2175" s="96" t="s">
        <v>2508</v>
      </c>
      <c r="AC2175" s="96" t="s">
        <v>2509</v>
      </c>
      <c r="AD2175" s="98" t="s">
        <v>2391</v>
      </c>
      <c r="AE2175" s="96">
        <v>16</v>
      </c>
      <c r="AF2175" s="96">
        <v>16</v>
      </c>
      <c r="AG2175" s="96">
        <v>11390</v>
      </c>
      <c r="AH2175" s="96">
        <v>0</v>
      </c>
      <c r="AI2175" s="96">
        <v>1</v>
      </c>
      <c r="AJ2175" s="96" t="s">
        <v>5017</v>
      </c>
      <c r="AK2175" s="96">
        <v>4</v>
      </c>
      <c r="AN2175" s="96">
        <v>0</v>
      </c>
      <c r="AO2175" s="96" t="s">
        <v>2365</v>
      </c>
      <c r="AP2175" s="96" t="s">
        <v>2430</v>
      </c>
    </row>
    <row r="2176" spans="1:42">
      <c r="A2176" s="23">
        <v>2175</v>
      </c>
      <c r="B2176" s="96" t="s">
        <v>2503</v>
      </c>
      <c r="C2176" s="96" t="s">
        <v>1793</v>
      </c>
      <c r="D2176" s="23" t="s">
        <v>1649</v>
      </c>
      <c r="E2176" s="23" t="s">
        <v>693</v>
      </c>
      <c r="F2176" s="23" t="s">
        <v>1651</v>
      </c>
      <c r="G2176" s="96">
        <v>69</v>
      </c>
      <c r="H2176" s="24" t="s">
        <v>2919</v>
      </c>
      <c r="I2176" s="96" t="s">
        <v>123</v>
      </c>
      <c r="J2176" s="96" t="s">
        <v>134</v>
      </c>
      <c r="K2176" s="24">
        <v>20694</v>
      </c>
      <c r="L2176" s="24">
        <v>10</v>
      </c>
      <c r="M2176" s="24">
        <v>2</v>
      </c>
      <c r="Y2176" s="24" t="s">
        <v>2364</v>
      </c>
      <c r="AA2176" s="96" t="s">
        <v>2508</v>
      </c>
      <c r="AC2176" s="96" t="s">
        <v>2509</v>
      </c>
      <c r="AD2176" s="98" t="s">
        <v>2363</v>
      </c>
      <c r="AE2176" s="96">
        <v>4</v>
      </c>
      <c r="AF2176" s="96">
        <v>1</v>
      </c>
      <c r="AG2176" s="96">
        <v>20694</v>
      </c>
      <c r="AH2176" s="96">
        <v>10</v>
      </c>
      <c r="AI2176" s="96">
        <v>2</v>
      </c>
      <c r="AJ2176" s="96" t="s">
        <v>5018</v>
      </c>
      <c r="AK2176" s="96">
        <v>4</v>
      </c>
      <c r="AN2176" s="96">
        <v>0</v>
      </c>
      <c r="AO2176" s="96" t="s">
        <v>2365</v>
      </c>
      <c r="AP2176" s="96" t="s">
        <v>2431</v>
      </c>
    </row>
    <row r="2177" spans="1:42">
      <c r="A2177" s="23">
        <v>2176</v>
      </c>
      <c r="B2177" s="96" t="s">
        <v>2503</v>
      </c>
      <c r="C2177" s="96" t="s">
        <v>1793</v>
      </c>
      <c r="D2177" s="23" t="s">
        <v>1649</v>
      </c>
      <c r="E2177" s="23" t="s">
        <v>693</v>
      </c>
      <c r="F2177" s="23" t="s">
        <v>1651</v>
      </c>
      <c r="G2177" s="96">
        <v>69</v>
      </c>
      <c r="H2177" s="24" t="s">
        <v>2702</v>
      </c>
      <c r="I2177" s="96" t="s">
        <v>121</v>
      </c>
      <c r="J2177" s="96" t="s">
        <v>134</v>
      </c>
      <c r="K2177" s="24">
        <v>20695</v>
      </c>
      <c r="L2177" s="24">
        <v>0</v>
      </c>
      <c r="M2177" s="24">
        <v>1</v>
      </c>
      <c r="Y2177" s="24" t="s">
        <v>2364</v>
      </c>
      <c r="AA2177" s="96" t="s">
        <v>2504</v>
      </c>
      <c r="AC2177" s="96" t="s">
        <v>2505</v>
      </c>
      <c r="AD2177" s="98" t="s">
        <v>2363</v>
      </c>
      <c r="AE2177" s="96">
        <v>4</v>
      </c>
      <c r="AF2177" s="96">
        <v>1</v>
      </c>
      <c r="AG2177" s="96">
        <v>20695</v>
      </c>
      <c r="AH2177" s="96">
        <v>0</v>
      </c>
      <c r="AI2177" s="96">
        <v>1</v>
      </c>
      <c r="AJ2177" s="96" t="s">
        <v>5019</v>
      </c>
      <c r="AK2177" s="96">
        <v>4</v>
      </c>
      <c r="AN2177" s="96">
        <v>0</v>
      </c>
      <c r="AO2177" s="96" t="s">
        <v>2365</v>
      </c>
      <c r="AP2177" s="96" t="s">
        <v>2432</v>
      </c>
    </row>
    <row r="2178" spans="1:42">
      <c r="A2178" s="23">
        <v>2177</v>
      </c>
      <c r="B2178" s="96" t="s">
        <v>2503</v>
      </c>
      <c r="C2178" s="96" t="s">
        <v>1793</v>
      </c>
      <c r="D2178" s="23" t="s">
        <v>1649</v>
      </c>
      <c r="E2178" s="23" t="s">
        <v>693</v>
      </c>
      <c r="F2178" s="23" t="s">
        <v>1651</v>
      </c>
      <c r="G2178" s="96">
        <v>69</v>
      </c>
      <c r="H2178" s="24" t="s">
        <v>2720</v>
      </c>
      <c r="I2178" s="96" t="s">
        <v>121</v>
      </c>
      <c r="J2178" s="96" t="s">
        <v>134</v>
      </c>
      <c r="K2178" s="24">
        <v>20695</v>
      </c>
      <c r="L2178" s="24">
        <v>1</v>
      </c>
      <c r="M2178" s="24">
        <v>1</v>
      </c>
      <c r="Y2178" s="24" t="s">
        <v>2364</v>
      </c>
      <c r="AA2178" s="96" t="s">
        <v>2504</v>
      </c>
      <c r="AC2178" s="96" t="s">
        <v>2505</v>
      </c>
      <c r="AD2178" s="98" t="s">
        <v>2363</v>
      </c>
      <c r="AE2178" s="96">
        <v>4</v>
      </c>
      <c r="AF2178" s="96">
        <v>1</v>
      </c>
      <c r="AG2178" s="96">
        <v>20695</v>
      </c>
      <c r="AH2178" s="96">
        <v>1</v>
      </c>
      <c r="AI2178" s="96">
        <v>1</v>
      </c>
      <c r="AJ2178" s="96" t="s">
        <v>5020</v>
      </c>
      <c r="AK2178" s="96">
        <v>4</v>
      </c>
      <c r="AN2178" s="96">
        <v>0</v>
      </c>
      <c r="AO2178" s="96" t="s">
        <v>2365</v>
      </c>
      <c r="AP2178" s="96" t="s">
        <v>2433</v>
      </c>
    </row>
    <row r="2179" spans="1:42">
      <c r="A2179" s="23">
        <v>2178</v>
      </c>
      <c r="B2179" s="96" t="s">
        <v>2503</v>
      </c>
      <c r="C2179" s="96" t="s">
        <v>1793</v>
      </c>
      <c r="D2179" s="23" t="s">
        <v>1649</v>
      </c>
      <c r="E2179" s="23" t="s">
        <v>693</v>
      </c>
      <c r="F2179" s="23" t="s">
        <v>1651</v>
      </c>
      <c r="G2179" s="96">
        <v>69</v>
      </c>
      <c r="H2179" s="24" t="s">
        <v>2721</v>
      </c>
      <c r="I2179" s="96" t="s">
        <v>121</v>
      </c>
      <c r="J2179" s="96" t="s">
        <v>134</v>
      </c>
      <c r="K2179" s="24">
        <v>20695</v>
      </c>
      <c r="L2179" s="24">
        <v>2</v>
      </c>
      <c r="M2179" s="24">
        <v>1</v>
      </c>
      <c r="Y2179" s="24" t="s">
        <v>2364</v>
      </c>
      <c r="AA2179" s="96" t="s">
        <v>2504</v>
      </c>
      <c r="AC2179" s="96" t="s">
        <v>2505</v>
      </c>
      <c r="AD2179" s="98" t="s">
        <v>2363</v>
      </c>
      <c r="AE2179" s="96">
        <v>4</v>
      </c>
      <c r="AF2179" s="96">
        <v>1</v>
      </c>
      <c r="AG2179" s="96">
        <v>20695</v>
      </c>
      <c r="AH2179" s="96">
        <v>2</v>
      </c>
      <c r="AI2179" s="96">
        <v>1</v>
      </c>
      <c r="AJ2179" s="96" t="s">
        <v>5021</v>
      </c>
      <c r="AK2179" s="96">
        <v>4</v>
      </c>
      <c r="AN2179" s="96">
        <v>0</v>
      </c>
      <c r="AO2179" s="96" t="s">
        <v>2365</v>
      </c>
      <c r="AP2179" s="96" t="s">
        <v>2434</v>
      </c>
    </row>
    <row r="2180" spans="1:42">
      <c r="A2180" s="23">
        <v>2179</v>
      </c>
      <c r="B2180" s="96" t="s">
        <v>2503</v>
      </c>
      <c r="C2180" s="96" t="s">
        <v>1793</v>
      </c>
      <c r="D2180" s="23" t="s">
        <v>1649</v>
      </c>
      <c r="E2180" s="23" t="s">
        <v>693</v>
      </c>
      <c r="F2180" s="23" t="s">
        <v>1651</v>
      </c>
      <c r="G2180" s="96">
        <v>69</v>
      </c>
      <c r="H2180" s="24" t="s">
        <v>2722</v>
      </c>
      <c r="I2180" s="96" t="s">
        <v>121</v>
      </c>
      <c r="J2180" s="96" t="s">
        <v>134</v>
      </c>
      <c r="K2180" s="24">
        <v>20695</v>
      </c>
      <c r="L2180" s="24">
        <v>3</v>
      </c>
      <c r="M2180" s="24">
        <v>1</v>
      </c>
      <c r="Y2180" s="24" t="s">
        <v>2364</v>
      </c>
      <c r="AA2180" s="96" t="s">
        <v>2504</v>
      </c>
      <c r="AC2180" s="96" t="s">
        <v>2505</v>
      </c>
      <c r="AD2180" s="98" t="s">
        <v>2363</v>
      </c>
      <c r="AE2180" s="96">
        <v>4</v>
      </c>
      <c r="AF2180" s="96">
        <v>1</v>
      </c>
      <c r="AG2180" s="96">
        <v>20695</v>
      </c>
      <c r="AH2180" s="96">
        <v>3</v>
      </c>
      <c r="AI2180" s="96">
        <v>1</v>
      </c>
      <c r="AJ2180" s="96" t="s">
        <v>5022</v>
      </c>
      <c r="AK2180" s="96">
        <v>4</v>
      </c>
      <c r="AN2180" s="96">
        <v>0</v>
      </c>
      <c r="AO2180" s="96" t="s">
        <v>2365</v>
      </c>
      <c r="AP2180" s="96" t="s">
        <v>2435</v>
      </c>
    </row>
    <row r="2181" spans="1:42">
      <c r="A2181" s="23">
        <v>2180</v>
      </c>
      <c r="B2181" s="96" t="s">
        <v>2503</v>
      </c>
      <c r="C2181" s="96" t="s">
        <v>1793</v>
      </c>
      <c r="D2181" s="23" t="s">
        <v>1649</v>
      </c>
      <c r="E2181" s="23" t="s">
        <v>693</v>
      </c>
      <c r="F2181" s="23" t="s">
        <v>1651</v>
      </c>
      <c r="G2181" s="96">
        <v>69</v>
      </c>
      <c r="H2181" s="24" t="s">
        <v>2723</v>
      </c>
      <c r="I2181" s="96" t="s">
        <v>121</v>
      </c>
      <c r="J2181" s="96" t="s">
        <v>134</v>
      </c>
      <c r="K2181" s="24">
        <v>20695</v>
      </c>
      <c r="L2181" s="24">
        <v>4</v>
      </c>
      <c r="M2181" s="24">
        <v>1</v>
      </c>
      <c r="Y2181" s="24" t="s">
        <v>2364</v>
      </c>
      <c r="AA2181" s="96" t="s">
        <v>2504</v>
      </c>
      <c r="AC2181" s="96" t="s">
        <v>2505</v>
      </c>
      <c r="AD2181" s="98" t="s">
        <v>2363</v>
      </c>
      <c r="AE2181" s="96">
        <v>4</v>
      </c>
      <c r="AF2181" s="96">
        <v>1</v>
      </c>
      <c r="AG2181" s="96">
        <v>20695</v>
      </c>
      <c r="AH2181" s="96">
        <v>4</v>
      </c>
      <c r="AI2181" s="96">
        <v>1</v>
      </c>
      <c r="AJ2181" s="96" t="s">
        <v>5023</v>
      </c>
      <c r="AK2181" s="96">
        <v>4</v>
      </c>
      <c r="AN2181" s="96">
        <v>0</v>
      </c>
      <c r="AO2181" s="96" t="s">
        <v>2365</v>
      </c>
      <c r="AP2181" s="96" t="s">
        <v>2436</v>
      </c>
    </row>
    <row r="2182" spans="1:42">
      <c r="A2182" s="23">
        <v>2181</v>
      </c>
      <c r="B2182" s="96" t="s">
        <v>2503</v>
      </c>
      <c r="C2182" s="96" t="s">
        <v>1793</v>
      </c>
      <c r="D2182" s="23" t="s">
        <v>1649</v>
      </c>
      <c r="E2182" s="23" t="s">
        <v>693</v>
      </c>
      <c r="F2182" s="23" t="s">
        <v>1651</v>
      </c>
      <c r="G2182" s="96">
        <v>69</v>
      </c>
      <c r="H2182" s="24" t="s">
        <v>2707</v>
      </c>
      <c r="I2182" s="96" t="s">
        <v>121</v>
      </c>
      <c r="J2182" s="96" t="s">
        <v>134</v>
      </c>
      <c r="K2182" s="24">
        <v>20695</v>
      </c>
      <c r="L2182" s="24">
        <v>5</v>
      </c>
      <c r="M2182" s="24">
        <v>1</v>
      </c>
      <c r="Y2182" s="24" t="s">
        <v>2364</v>
      </c>
      <c r="AA2182" s="96" t="s">
        <v>2504</v>
      </c>
      <c r="AC2182" s="96" t="s">
        <v>2505</v>
      </c>
      <c r="AD2182" s="98" t="s">
        <v>2363</v>
      </c>
      <c r="AE2182" s="96">
        <v>4</v>
      </c>
      <c r="AF2182" s="96">
        <v>1</v>
      </c>
      <c r="AG2182" s="96">
        <v>20695</v>
      </c>
      <c r="AH2182" s="96">
        <v>5</v>
      </c>
      <c r="AI2182" s="96">
        <v>1</v>
      </c>
      <c r="AJ2182" s="96" t="s">
        <v>5024</v>
      </c>
      <c r="AK2182" s="96">
        <v>4</v>
      </c>
      <c r="AN2182" s="96">
        <v>0</v>
      </c>
      <c r="AO2182" s="96" t="s">
        <v>2365</v>
      </c>
      <c r="AP2182" s="96" t="s">
        <v>2437</v>
      </c>
    </row>
    <row r="2183" spans="1:42">
      <c r="A2183" s="23">
        <v>2182</v>
      </c>
      <c r="B2183" s="96" t="s">
        <v>2503</v>
      </c>
      <c r="C2183" s="96" t="s">
        <v>1793</v>
      </c>
      <c r="D2183" s="23" t="s">
        <v>1649</v>
      </c>
      <c r="E2183" s="23" t="s">
        <v>693</v>
      </c>
      <c r="F2183" s="23" t="s">
        <v>1651</v>
      </c>
      <c r="G2183" s="96">
        <v>69</v>
      </c>
      <c r="H2183" s="24" t="s">
        <v>2708</v>
      </c>
      <c r="I2183" s="96" t="s">
        <v>121</v>
      </c>
      <c r="J2183" s="96" t="s">
        <v>134</v>
      </c>
      <c r="K2183" s="24">
        <v>20695</v>
      </c>
      <c r="L2183" s="24">
        <v>6</v>
      </c>
      <c r="M2183" s="24">
        <v>1</v>
      </c>
      <c r="Y2183" s="24" t="s">
        <v>2364</v>
      </c>
      <c r="AA2183" s="96" t="s">
        <v>2504</v>
      </c>
      <c r="AC2183" s="96" t="s">
        <v>2505</v>
      </c>
      <c r="AD2183" s="98" t="s">
        <v>2363</v>
      </c>
      <c r="AE2183" s="96">
        <v>4</v>
      </c>
      <c r="AF2183" s="96">
        <v>1</v>
      </c>
      <c r="AG2183" s="96">
        <v>20695</v>
      </c>
      <c r="AH2183" s="96">
        <v>6</v>
      </c>
      <c r="AI2183" s="96">
        <v>1</v>
      </c>
      <c r="AJ2183" s="96" t="s">
        <v>5025</v>
      </c>
      <c r="AK2183" s="96">
        <v>4</v>
      </c>
      <c r="AN2183" s="96">
        <v>0</v>
      </c>
      <c r="AO2183" s="96" t="s">
        <v>2365</v>
      </c>
      <c r="AP2183" s="96" t="s">
        <v>2438</v>
      </c>
    </row>
    <row r="2184" spans="1:42">
      <c r="A2184" s="23">
        <v>2183</v>
      </c>
      <c r="B2184" s="96" t="s">
        <v>2503</v>
      </c>
      <c r="C2184" s="96" t="s">
        <v>1793</v>
      </c>
      <c r="D2184" s="23" t="s">
        <v>1649</v>
      </c>
      <c r="E2184" s="23" t="s">
        <v>693</v>
      </c>
      <c r="F2184" s="23" t="s">
        <v>1651</v>
      </c>
      <c r="G2184" s="96">
        <v>69</v>
      </c>
      <c r="H2184" s="24" t="s">
        <v>2709</v>
      </c>
      <c r="I2184" s="96" t="s">
        <v>121</v>
      </c>
      <c r="J2184" s="96" t="s">
        <v>134</v>
      </c>
      <c r="K2184" s="24">
        <v>20695</v>
      </c>
      <c r="L2184" s="24">
        <v>7</v>
      </c>
      <c r="M2184" s="24">
        <v>1</v>
      </c>
      <c r="Y2184" s="24" t="s">
        <v>2364</v>
      </c>
      <c r="AA2184" s="96" t="s">
        <v>2504</v>
      </c>
      <c r="AC2184" s="96" t="s">
        <v>2505</v>
      </c>
      <c r="AD2184" s="98" t="s">
        <v>2363</v>
      </c>
      <c r="AE2184" s="96">
        <v>4</v>
      </c>
      <c r="AF2184" s="96">
        <v>1</v>
      </c>
      <c r="AG2184" s="96">
        <v>20695</v>
      </c>
      <c r="AH2184" s="96">
        <v>7</v>
      </c>
      <c r="AI2184" s="96">
        <v>1</v>
      </c>
      <c r="AJ2184" s="96" t="s">
        <v>5026</v>
      </c>
      <c r="AK2184" s="96">
        <v>4</v>
      </c>
      <c r="AN2184" s="96">
        <v>0</v>
      </c>
      <c r="AO2184" s="96" t="s">
        <v>2365</v>
      </c>
      <c r="AP2184" s="96" t="s">
        <v>2439</v>
      </c>
    </row>
    <row r="2185" spans="1:42">
      <c r="A2185" s="23">
        <v>2184</v>
      </c>
      <c r="B2185" s="96" t="s">
        <v>2503</v>
      </c>
      <c r="C2185" s="96" t="s">
        <v>1793</v>
      </c>
      <c r="D2185" s="23" t="s">
        <v>1649</v>
      </c>
      <c r="E2185" s="23" t="s">
        <v>693</v>
      </c>
      <c r="F2185" s="23" t="s">
        <v>1651</v>
      </c>
      <c r="G2185" s="96">
        <v>69</v>
      </c>
      <c r="H2185" s="24" t="s">
        <v>2710</v>
      </c>
      <c r="I2185" s="96" t="s">
        <v>121</v>
      </c>
      <c r="J2185" s="96" t="s">
        <v>134</v>
      </c>
      <c r="K2185" s="24">
        <v>20695</v>
      </c>
      <c r="L2185" s="24">
        <v>8</v>
      </c>
      <c r="M2185" s="24">
        <v>1</v>
      </c>
      <c r="Y2185" s="24" t="s">
        <v>2364</v>
      </c>
      <c r="AA2185" s="96" t="s">
        <v>2504</v>
      </c>
      <c r="AC2185" s="96" t="s">
        <v>2505</v>
      </c>
      <c r="AD2185" s="98" t="s">
        <v>2363</v>
      </c>
      <c r="AE2185" s="96">
        <v>4</v>
      </c>
      <c r="AF2185" s="96">
        <v>1</v>
      </c>
      <c r="AG2185" s="96">
        <v>20695</v>
      </c>
      <c r="AH2185" s="96">
        <v>8</v>
      </c>
      <c r="AI2185" s="96">
        <v>1</v>
      </c>
      <c r="AJ2185" s="96" t="s">
        <v>5027</v>
      </c>
      <c r="AK2185" s="96">
        <v>4</v>
      </c>
      <c r="AN2185" s="96">
        <v>0</v>
      </c>
      <c r="AO2185" s="96" t="s">
        <v>2365</v>
      </c>
      <c r="AP2185" s="96" t="s">
        <v>2440</v>
      </c>
    </row>
    <row r="2186" spans="1:42">
      <c r="A2186" s="23">
        <v>2185</v>
      </c>
      <c r="B2186" s="96" t="s">
        <v>2503</v>
      </c>
      <c r="C2186" s="96" t="s">
        <v>1793</v>
      </c>
      <c r="D2186" s="23" t="s">
        <v>1649</v>
      </c>
      <c r="E2186" s="23" t="s">
        <v>693</v>
      </c>
      <c r="F2186" s="23" t="s">
        <v>1651</v>
      </c>
      <c r="G2186" s="96">
        <v>69</v>
      </c>
      <c r="H2186" s="24" t="s">
        <v>2724</v>
      </c>
      <c r="I2186" s="96" t="s">
        <v>121</v>
      </c>
      <c r="J2186" s="96" t="s">
        <v>134</v>
      </c>
      <c r="K2186" s="24">
        <v>20695</v>
      </c>
      <c r="L2186" s="24">
        <v>9</v>
      </c>
      <c r="M2186" s="24">
        <v>1</v>
      </c>
      <c r="Y2186" s="24" t="s">
        <v>2364</v>
      </c>
      <c r="AA2186" s="96" t="s">
        <v>2504</v>
      </c>
      <c r="AC2186" s="96" t="s">
        <v>2505</v>
      </c>
      <c r="AD2186" s="98" t="s">
        <v>2363</v>
      </c>
      <c r="AE2186" s="96">
        <v>4</v>
      </c>
      <c r="AF2186" s="96">
        <v>1</v>
      </c>
      <c r="AG2186" s="96">
        <v>20695</v>
      </c>
      <c r="AH2186" s="96">
        <v>9</v>
      </c>
      <c r="AI2186" s="96">
        <v>1</v>
      </c>
      <c r="AJ2186" s="96" t="s">
        <v>5028</v>
      </c>
      <c r="AK2186" s="96">
        <v>4</v>
      </c>
      <c r="AN2186" s="96">
        <v>0</v>
      </c>
      <c r="AO2186" s="96" t="s">
        <v>2365</v>
      </c>
      <c r="AP2186" s="96" t="s">
        <v>2441</v>
      </c>
    </row>
    <row r="2187" spans="1:42">
      <c r="A2187" s="23">
        <v>2186</v>
      </c>
      <c r="B2187" s="96" t="s">
        <v>2503</v>
      </c>
      <c r="C2187" s="96" t="s">
        <v>1793</v>
      </c>
      <c r="D2187" s="23" t="s">
        <v>1649</v>
      </c>
      <c r="E2187" s="23" t="s">
        <v>693</v>
      </c>
      <c r="F2187" s="23" t="s">
        <v>1651</v>
      </c>
      <c r="G2187" s="96">
        <v>69</v>
      </c>
      <c r="H2187" s="24" t="s">
        <v>2712</v>
      </c>
      <c r="I2187" s="96" t="s">
        <v>121</v>
      </c>
      <c r="J2187" s="96" t="s">
        <v>134</v>
      </c>
      <c r="K2187" s="24">
        <v>20695</v>
      </c>
      <c r="L2187" s="24">
        <v>10</v>
      </c>
      <c r="M2187" s="24">
        <v>1</v>
      </c>
      <c r="Y2187" s="24" t="s">
        <v>2364</v>
      </c>
      <c r="AA2187" s="96" t="s">
        <v>2504</v>
      </c>
      <c r="AC2187" s="96" t="s">
        <v>2505</v>
      </c>
      <c r="AD2187" s="98" t="s">
        <v>2363</v>
      </c>
      <c r="AE2187" s="96">
        <v>4</v>
      </c>
      <c r="AF2187" s="96">
        <v>1</v>
      </c>
      <c r="AG2187" s="96">
        <v>20695</v>
      </c>
      <c r="AH2187" s="96">
        <v>10</v>
      </c>
      <c r="AI2187" s="96">
        <v>1</v>
      </c>
      <c r="AJ2187" s="96" t="s">
        <v>5029</v>
      </c>
      <c r="AK2187" s="96">
        <v>4</v>
      </c>
      <c r="AN2187" s="96">
        <v>0</v>
      </c>
      <c r="AO2187" s="96" t="s">
        <v>2365</v>
      </c>
      <c r="AP2187" s="96" t="s">
        <v>2442</v>
      </c>
    </row>
    <row r="2188" spans="1:42">
      <c r="A2188" s="23">
        <v>2187</v>
      </c>
      <c r="B2188" s="96" t="s">
        <v>2503</v>
      </c>
      <c r="C2188" s="96" t="s">
        <v>1793</v>
      </c>
      <c r="D2188" s="23" t="s">
        <v>1649</v>
      </c>
      <c r="E2188" s="23" t="s">
        <v>693</v>
      </c>
      <c r="F2188" s="23" t="s">
        <v>1651</v>
      </c>
      <c r="G2188" s="96">
        <v>69</v>
      </c>
      <c r="H2188" s="24" t="s">
        <v>2713</v>
      </c>
      <c r="I2188" s="96" t="s">
        <v>121</v>
      </c>
      <c r="J2188" s="96" t="s">
        <v>134</v>
      </c>
      <c r="K2188" s="24">
        <v>20695</v>
      </c>
      <c r="L2188" s="24">
        <v>11</v>
      </c>
      <c r="M2188" s="24">
        <v>1</v>
      </c>
      <c r="Y2188" s="24" t="s">
        <v>2364</v>
      </c>
      <c r="AA2188" s="96" t="s">
        <v>2504</v>
      </c>
      <c r="AC2188" s="96" t="s">
        <v>2505</v>
      </c>
      <c r="AD2188" s="98" t="s">
        <v>2363</v>
      </c>
      <c r="AE2188" s="96">
        <v>4</v>
      </c>
      <c r="AF2188" s="96">
        <v>1</v>
      </c>
      <c r="AG2188" s="96">
        <v>20695</v>
      </c>
      <c r="AH2188" s="96">
        <v>11</v>
      </c>
      <c r="AI2188" s="96">
        <v>1</v>
      </c>
      <c r="AJ2188" s="96" t="s">
        <v>5030</v>
      </c>
      <c r="AK2188" s="96">
        <v>4</v>
      </c>
      <c r="AN2188" s="96">
        <v>0</v>
      </c>
      <c r="AO2188" s="96" t="s">
        <v>2365</v>
      </c>
      <c r="AP2188" s="96" t="s">
        <v>2443</v>
      </c>
    </row>
    <row r="2189" spans="1:42">
      <c r="A2189" s="23">
        <v>2188</v>
      </c>
      <c r="B2189" s="96" t="s">
        <v>2503</v>
      </c>
      <c r="C2189" s="96" t="s">
        <v>1793</v>
      </c>
      <c r="D2189" s="23" t="s">
        <v>1649</v>
      </c>
      <c r="E2189" s="23" t="s">
        <v>693</v>
      </c>
      <c r="F2189" s="23" t="s">
        <v>1651</v>
      </c>
      <c r="G2189" s="96">
        <v>69</v>
      </c>
      <c r="H2189" s="24" t="s">
        <v>2714</v>
      </c>
      <c r="I2189" s="96" t="s">
        <v>121</v>
      </c>
      <c r="J2189" s="96" t="s">
        <v>134</v>
      </c>
      <c r="K2189" s="24">
        <v>20695</v>
      </c>
      <c r="L2189" s="24">
        <v>12</v>
      </c>
      <c r="M2189" s="24">
        <v>1</v>
      </c>
      <c r="Y2189" s="24" t="s">
        <v>2364</v>
      </c>
      <c r="AA2189" s="96" t="s">
        <v>2504</v>
      </c>
      <c r="AC2189" s="96" t="s">
        <v>2505</v>
      </c>
      <c r="AD2189" s="98" t="s">
        <v>2363</v>
      </c>
      <c r="AE2189" s="96">
        <v>4</v>
      </c>
      <c r="AF2189" s="96">
        <v>1</v>
      </c>
      <c r="AG2189" s="96">
        <v>20695</v>
      </c>
      <c r="AH2189" s="96">
        <v>12</v>
      </c>
      <c r="AI2189" s="96">
        <v>1</v>
      </c>
      <c r="AJ2189" s="96" t="s">
        <v>5031</v>
      </c>
      <c r="AK2189" s="96">
        <v>4</v>
      </c>
      <c r="AN2189" s="96">
        <v>0</v>
      </c>
      <c r="AO2189" s="96" t="s">
        <v>2365</v>
      </c>
      <c r="AP2189" s="96" t="s">
        <v>2510</v>
      </c>
    </row>
    <row r="2190" spans="1:42">
      <c r="A2190" s="23">
        <v>2189</v>
      </c>
      <c r="B2190" s="96" t="s">
        <v>2503</v>
      </c>
      <c r="C2190" s="96" t="s">
        <v>1793</v>
      </c>
      <c r="D2190" s="23" t="s">
        <v>1649</v>
      </c>
      <c r="E2190" s="23" t="s">
        <v>693</v>
      </c>
      <c r="F2190" s="23" t="s">
        <v>1651</v>
      </c>
      <c r="G2190" s="96">
        <v>69</v>
      </c>
      <c r="H2190" s="24" t="s">
        <v>2725</v>
      </c>
      <c r="I2190" s="96" t="s">
        <v>121</v>
      </c>
      <c r="J2190" s="96" t="s">
        <v>134</v>
      </c>
      <c r="K2190" s="24">
        <v>20695</v>
      </c>
      <c r="L2190" s="24">
        <v>13</v>
      </c>
      <c r="M2190" s="24">
        <v>1</v>
      </c>
      <c r="Y2190" s="24" t="s">
        <v>2364</v>
      </c>
      <c r="AA2190" s="96" t="s">
        <v>2504</v>
      </c>
      <c r="AC2190" s="96" t="s">
        <v>2505</v>
      </c>
      <c r="AD2190" s="98" t="s">
        <v>2363</v>
      </c>
      <c r="AE2190" s="96">
        <v>4</v>
      </c>
      <c r="AF2190" s="96">
        <v>1</v>
      </c>
      <c r="AG2190" s="96">
        <v>20695</v>
      </c>
      <c r="AH2190" s="96">
        <v>13</v>
      </c>
      <c r="AI2190" s="96">
        <v>1</v>
      </c>
      <c r="AJ2190" s="96" t="s">
        <v>5032</v>
      </c>
      <c r="AK2190" s="96">
        <v>4</v>
      </c>
      <c r="AN2190" s="96">
        <v>0</v>
      </c>
      <c r="AO2190" s="96" t="s">
        <v>2365</v>
      </c>
      <c r="AP2190" s="96" t="s">
        <v>2445</v>
      </c>
    </row>
    <row r="2191" spans="1:42">
      <c r="A2191" s="23">
        <v>2190</v>
      </c>
      <c r="B2191" s="96" t="s">
        <v>2503</v>
      </c>
      <c r="C2191" s="96" t="s">
        <v>1793</v>
      </c>
      <c r="D2191" s="23" t="s">
        <v>1649</v>
      </c>
      <c r="E2191" s="23" t="s">
        <v>693</v>
      </c>
      <c r="F2191" s="23" t="s">
        <v>1651</v>
      </c>
      <c r="G2191" s="96">
        <v>69</v>
      </c>
      <c r="H2191" s="24" t="s">
        <v>2716</v>
      </c>
      <c r="I2191" s="96" t="s">
        <v>121</v>
      </c>
      <c r="J2191" s="96" t="s">
        <v>134</v>
      </c>
      <c r="K2191" s="24">
        <v>20696</v>
      </c>
      <c r="L2191" s="24">
        <v>0</v>
      </c>
      <c r="M2191" s="24">
        <v>16</v>
      </c>
      <c r="Y2191" s="24" t="s">
        <v>2364</v>
      </c>
      <c r="AA2191" s="96" t="s">
        <v>2504</v>
      </c>
      <c r="AC2191" s="96" t="s">
        <v>2505</v>
      </c>
      <c r="AD2191" s="98" t="s">
        <v>2387</v>
      </c>
      <c r="AE2191" s="96">
        <v>4</v>
      </c>
      <c r="AF2191" s="96">
        <v>1</v>
      </c>
      <c r="AG2191" s="96">
        <v>20696</v>
      </c>
      <c r="AH2191" s="96">
        <v>0</v>
      </c>
      <c r="AI2191" s="96">
        <v>16</v>
      </c>
      <c r="AJ2191" s="96" t="s">
        <v>5033</v>
      </c>
      <c r="AK2191" s="96">
        <v>4</v>
      </c>
      <c r="AN2191" s="96">
        <v>0</v>
      </c>
      <c r="AO2191" s="96" t="s">
        <v>2365</v>
      </c>
      <c r="AP2191" s="96" t="s">
        <v>2446</v>
      </c>
    </row>
    <row r="2192" spans="1:42">
      <c r="A2192" s="23">
        <v>2191</v>
      </c>
      <c r="B2192" s="96" t="s">
        <v>2503</v>
      </c>
      <c r="C2192" s="96" t="s">
        <v>1793</v>
      </c>
      <c r="D2192" s="23" t="s">
        <v>1649</v>
      </c>
      <c r="E2192" s="23" t="s">
        <v>693</v>
      </c>
      <c r="F2192" s="23" t="s">
        <v>1652</v>
      </c>
      <c r="G2192" s="96">
        <v>70</v>
      </c>
      <c r="H2192" s="24" t="s">
        <v>2694</v>
      </c>
      <c r="I2192" s="96" t="s">
        <v>122</v>
      </c>
      <c r="J2192" s="96" t="s">
        <v>134</v>
      </c>
      <c r="K2192" s="24">
        <v>20701</v>
      </c>
      <c r="L2192" s="24">
        <v>0</v>
      </c>
      <c r="M2192" s="24">
        <v>2</v>
      </c>
      <c r="Y2192" s="24" t="s">
        <v>2364</v>
      </c>
      <c r="AA2192" s="96" t="s">
        <v>2506</v>
      </c>
      <c r="AC2192" s="96" t="s">
        <v>2507</v>
      </c>
      <c r="AD2192" s="98" t="s">
        <v>2363</v>
      </c>
      <c r="AE2192" s="96">
        <v>4</v>
      </c>
      <c r="AF2192" s="96">
        <v>1</v>
      </c>
      <c r="AG2192" s="96">
        <v>20701</v>
      </c>
      <c r="AH2192" s="96">
        <v>0</v>
      </c>
      <c r="AI2192" s="96">
        <v>2</v>
      </c>
      <c r="AJ2192" s="96" t="s">
        <v>5034</v>
      </c>
      <c r="AK2192" s="96">
        <v>4</v>
      </c>
      <c r="AN2192" s="96">
        <v>0</v>
      </c>
      <c r="AO2192" s="96" t="s">
        <v>2365</v>
      </c>
      <c r="AP2192" s="96" t="s">
        <v>2390</v>
      </c>
    </row>
    <row r="2193" spans="1:42">
      <c r="A2193" s="23">
        <v>2192</v>
      </c>
      <c r="B2193" s="96" t="s">
        <v>2503</v>
      </c>
      <c r="C2193" s="96" t="s">
        <v>1793</v>
      </c>
      <c r="D2193" s="23" t="s">
        <v>1649</v>
      </c>
      <c r="E2193" s="23" t="s">
        <v>693</v>
      </c>
      <c r="F2193" s="23" t="s">
        <v>1652</v>
      </c>
      <c r="G2193" s="96">
        <v>70</v>
      </c>
      <c r="H2193" s="24" t="s">
        <v>2695</v>
      </c>
      <c r="I2193" s="96" t="s">
        <v>122</v>
      </c>
      <c r="J2193" s="96" t="s">
        <v>134</v>
      </c>
      <c r="K2193" s="24">
        <v>20701</v>
      </c>
      <c r="L2193" s="24">
        <v>2</v>
      </c>
      <c r="M2193" s="24">
        <v>1</v>
      </c>
      <c r="Y2193" s="24" t="s">
        <v>2364</v>
      </c>
      <c r="AA2193" s="96" t="s">
        <v>2506</v>
      </c>
      <c r="AC2193" s="96" t="s">
        <v>2507</v>
      </c>
      <c r="AD2193" s="98" t="s">
        <v>2363</v>
      </c>
      <c r="AE2193" s="96">
        <v>4</v>
      </c>
      <c r="AF2193" s="96">
        <v>1</v>
      </c>
      <c r="AG2193" s="96">
        <v>20701</v>
      </c>
      <c r="AH2193" s="96">
        <v>2</v>
      </c>
      <c r="AI2193" s="96">
        <v>1</v>
      </c>
      <c r="AJ2193" s="96" t="s">
        <v>5035</v>
      </c>
      <c r="AK2193" s="96">
        <v>4</v>
      </c>
      <c r="AN2193" s="96">
        <v>0</v>
      </c>
      <c r="AO2193" s="96" t="s">
        <v>2365</v>
      </c>
      <c r="AP2193" s="96" t="s">
        <v>2389</v>
      </c>
    </row>
    <row r="2194" spans="1:42">
      <c r="A2194" s="23">
        <v>2193</v>
      </c>
      <c r="B2194" s="96" t="s">
        <v>2503</v>
      </c>
      <c r="C2194" s="96" t="s">
        <v>1793</v>
      </c>
      <c r="D2194" s="23" t="s">
        <v>1649</v>
      </c>
      <c r="E2194" s="23" t="s">
        <v>693</v>
      </c>
      <c r="F2194" s="23" t="s">
        <v>1652</v>
      </c>
      <c r="G2194" s="96">
        <v>70</v>
      </c>
      <c r="H2194" s="24" t="s">
        <v>2696</v>
      </c>
      <c r="I2194" s="96" t="s">
        <v>122</v>
      </c>
      <c r="J2194" s="96" t="s">
        <v>134</v>
      </c>
      <c r="K2194" s="24">
        <v>20701</v>
      </c>
      <c r="L2194" s="24">
        <v>4</v>
      </c>
      <c r="M2194" s="24">
        <v>2</v>
      </c>
      <c r="Y2194" s="24" t="s">
        <v>2364</v>
      </c>
      <c r="AA2194" s="96" t="s">
        <v>2506</v>
      </c>
      <c r="AC2194" s="96" t="s">
        <v>2507</v>
      </c>
      <c r="AD2194" s="98" t="s">
        <v>2363</v>
      </c>
      <c r="AE2194" s="96">
        <v>4</v>
      </c>
      <c r="AF2194" s="96">
        <v>1</v>
      </c>
      <c r="AG2194" s="96">
        <v>20701</v>
      </c>
      <c r="AH2194" s="96">
        <v>4</v>
      </c>
      <c r="AI2194" s="96">
        <v>2</v>
      </c>
      <c r="AJ2194" s="96" t="s">
        <v>5036</v>
      </c>
      <c r="AK2194" s="96">
        <v>4</v>
      </c>
      <c r="AN2194" s="96">
        <v>0</v>
      </c>
      <c r="AO2194" s="96" t="s">
        <v>2365</v>
      </c>
      <c r="AP2194" s="96" t="s">
        <v>2418</v>
      </c>
    </row>
    <row r="2195" spans="1:42">
      <c r="A2195" s="23">
        <v>2194</v>
      </c>
      <c r="B2195" s="96" t="s">
        <v>2503</v>
      </c>
      <c r="C2195" s="96" t="s">
        <v>1793</v>
      </c>
      <c r="D2195" s="23" t="s">
        <v>1649</v>
      </c>
      <c r="E2195" s="23" t="s">
        <v>693</v>
      </c>
      <c r="F2195" s="23" t="s">
        <v>1652</v>
      </c>
      <c r="G2195" s="96">
        <v>70</v>
      </c>
      <c r="H2195" s="24" t="s">
        <v>2921</v>
      </c>
      <c r="I2195" s="96" t="s">
        <v>121</v>
      </c>
      <c r="J2195" s="96" t="s">
        <v>138</v>
      </c>
      <c r="K2195" s="24">
        <v>11401</v>
      </c>
      <c r="L2195" s="24">
        <v>0</v>
      </c>
      <c r="M2195" s="24">
        <v>1</v>
      </c>
      <c r="Y2195" s="24" t="s">
        <v>2364</v>
      </c>
      <c r="AA2195" s="96" t="s">
        <v>2504</v>
      </c>
      <c r="AC2195" s="96" t="s">
        <v>2505</v>
      </c>
      <c r="AD2195" s="98" t="s">
        <v>2391</v>
      </c>
      <c r="AE2195" s="96">
        <v>16</v>
      </c>
      <c r="AF2195" s="96">
        <v>16</v>
      </c>
      <c r="AG2195" s="96">
        <v>11401</v>
      </c>
      <c r="AH2195" s="96">
        <v>0</v>
      </c>
      <c r="AI2195" s="96">
        <v>1</v>
      </c>
      <c r="AJ2195" s="96" t="s">
        <v>5037</v>
      </c>
      <c r="AK2195" s="96">
        <v>4</v>
      </c>
      <c r="AN2195" s="96">
        <v>0</v>
      </c>
      <c r="AO2195" s="96" t="s">
        <v>2365</v>
      </c>
      <c r="AP2195" s="96" t="s">
        <v>2392</v>
      </c>
    </row>
    <row r="2196" spans="1:42">
      <c r="A2196" s="23">
        <v>2195</v>
      </c>
      <c r="B2196" s="96" t="s">
        <v>2503</v>
      </c>
      <c r="C2196" s="96" t="s">
        <v>1793</v>
      </c>
      <c r="D2196" s="23" t="s">
        <v>1649</v>
      </c>
      <c r="E2196" s="23" t="s">
        <v>693</v>
      </c>
      <c r="F2196" s="23" t="s">
        <v>1652</v>
      </c>
      <c r="G2196" s="96">
        <v>70</v>
      </c>
      <c r="H2196" s="24" t="s">
        <v>5351</v>
      </c>
      <c r="I2196" s="96" t="s">
        <v>123</v>
      </c>
      <c r="J2196" s="96" t="s">
        <v>138</v>
      </c>
      <c r="K2196" s="24">
        <v>11402</v>
      </c>
      <c r="L2196" s="24">
        <v>0</v>
      </c>
      <c r="M2196" s="24">
        <v>1</v>
      </c>
      <c r="Y2196" s="24" t="s">
        <v>2364</v>
      </c>
      <c r="AA2196" s="96" t="s">
        <v>2508</v>
      </c>
      <c r="AC2196" s="96" t="s">
        <v>2509</v>
      </c>
      <c r="AD2196" s="98" t="s">
        <v>2391</v>
      </c>
      <c r="AE2196" s="96">
        <v>16</v>
      </c>
      <c r="AF2196" s="96">
        <v>16</v>
      </c>
      <c r="AG2196" s="96">
        <v>11402</v>
      </c>
      <c r="AH2196" s="96">
        <v>0</v>
      </c>
      <c r="AI2196" s="96">
        <v>1</v>
      </c>
      <c r="AJ2196" s="96" t="s">
        <v>5595</v>
      </c>
      <c r="AK2196" s="96">
        <v>4</v>
      </c>
      <c r="AN2196" s="96">
        <v>0</v>
      </c>
      <c r="AO2196" s="96" t="s">
        <v>2365</v>
      </c>
      <c r="AP2196" s="96" t="s">
        <v>2393</v>
      </c>
    </row>
    <row r="2197" spans="1:42">
      <c r="A2197" s="23">
        <v>2196</v>
      </c>
      <c r="B2197" s="96" t="s">
        <v>2503</v>
      </c>
      <c r="C2197" s="96" t="s">
        <v>1793</v>
      </c>
      <c r="D2197" s="23" t="s">
        <v>1649</v>
      </c>
      <c r="E2197" s="23" t="s">
        <v>693</v>
      </c>
      <c r="F2197" s="23" t="s">
        <v>1652</v>
      </c>
      <c r="G2197" s="96">
        <v>70</v>
      </c>
      <c r="H2197" s="24" t="s">
        <v>5352</v>
      </c>
      <c r="I2197" s="96" t="s">
        <v>123</v>
      </c>
      <c r="J2197" s="96" t="s">
        <v>134</v>
      </c>
      <c r="K2197" s="24">
        <v>20701</v>
      </c>
      <c r="L2197" s="24">
        <v>6</v>
      </c>
      <c r="M2197" s="24">
        <v>2</v>
      </c>
      <c r="Y2197" s="24" t="s">
        <v>2364</v>
      </c>
      <c r="AA2197" s="96" t="s">
        <v>2508</v>
      </c>
      <c r="AC2197" s="96" t="s">
        <v>2509</v>
      </c>
      <c r="AD2197" s="98" t="s">
        <v>2363</v>
      </c>
      <c r="AE2197" s="96">
        <v>4</v>
      </c>
      <c r="AF2197" s="96">
        <v>1</v>
      </c>
      <c r="AG2197" s="96">
        <v>20701</v>
      </c>
      <c r="AH2197" s="96">
        <v>6</v>
      </c>
      <c r="AI2197" s="96">
        <v>2</v>
      </c>
      <c r="AJ2197" s="96" t="s">
        <v>5596</v>
      </c>
      <c r="AK2197" s="96">
        <v>4</v>
      </c>
      <c r="AN2197" s="96">
        <v>0</v>
      </c>
      <c r="AO2197" s="96" t="s">
        <v>2365</v>
      </c>
      <c r="AP2197" s="96" t="s">
        <v>2394</v>
      </c>
    </row>
    <row r="2198" spans="1:42">
      <c r="A2198" s="23">
        <v>2197</v>
      </c>
      <c r="B2198" s="96" t="s">
        <v>2503</v>
      </c>
      <c r="C2198" s="96" t="s">
        <v>1793</v>
      </c>
      <c r="D2198" s="23" t="s">
        <v>1649</v>
      </c>
      <c r="E2198" s="23" t="s">
        <v>693</v>
      </c>
      <c r="F2198" s="23" t="s">
        <v>1652</v>
      </c>
      <c r="G2198" s="96">
        <v>70</v>
      </c>
      <c r="H2198" s="24" t="s">
        <v>5353</v>
      </c>
      <c r="I2198" s="96" t="s">
        <v>123</v>
      </c>
      <c r="J2198" s="96" t="s">
        <v>138</v>
      </c>
      <c r="K2198" s="24">
        <v>11403</v>
      </c>
      <c r="L2198" s="24">
        <v>0</v>
      </c>
      <c r="M2198" s="24">
        <v>1</v>
      </c>
      <c r="Y2198" s="24" t="s">
        <v>2364</v>
      </c>
      <c r="AA2198" s="96" t="s">
        <v>2508</v>
      </c>
      <c r="AC2198" s="96" t="s">
        <v>2509</v>
      </c>
      <c r="AD2198" s="98" t="s">
        <v>2391</v>
      </c>
      <c r="AE2198" s="96">
        <v>16</v>
      </c>
      <c r="AF2198" s="96">
        <v>16</v>
      </c>
      <c r="AG2198" s="96">
        <v>11403</v>
      </c>
      <c r="AH2198" s="96">
        <v>0</v>
      </c>
      <c r="AI2198" s="96">
        <v>1</v>
      </c>
      <c r="AJ2198" s="96" t="s">
        <v>5597</v>
      </c>
      <c r="AK2198" s="96">
        <v>4</v>
      </c>
      <c r="AN2198" s="96">
        <v>0</v>
      </c>
      <c r="AO2198" s="96" t="s">
        <v>2365</v>
      </c>
      <c r="AP2198" s="96" t="s">
        <v>2395</v>
      </c>
    </row>
    <row r="2199" spans="1:42">
      <c r="A2199" s="23">
        <v>2198</v>
      </c>
      <c r="B2199" s="96" t="s">
        <v>2503</v>
      </c>
      <c r="C2199" s="96" t="s">
        <v>1793</v>
      </c>
      <c r="D2199" s="23" t="s">
        <v>1649</v>
      </c>
      <c r="E2199" s="23" t="s">
        <v>693</v>
      </c>
      <c r="F2199" s="23" t="s">
        <v>1652</v>
      </c>
      <c r="G2199" s="96">
        <v>70</v>
      </c>
      <c r="H2199" s="24" t="s">
        <v>5354</v>
      </c>
      <c r="I2199" s="96" t="s">
        <v>123</v>
      </c>
      <c r="J2199" s="96" t="s">
        <v>134</v>
      </c>
      <c r="K2199" s="24">
        <v>20701</v>
      </c>
      <c r="L2199" s="24">
        <v>8</v>
      </c>
      <c r="M2199" s="24">
        <v>2</v>
      </c>
      <c r="Y2199" s="24" t="s">
        <v>2364</v>
      </c>
      <c r="AA2199" s="96" t="s">
        <v>2508</v>
      </c>
      <c r="AC2199" s="96" t="s">
        <v>2509</v>
      </c>
      <c r="AD2199" s="98" t="s">
        <v>2363</v>
      </c>
      <c r="AE2199" s="96">
        <v>4</v>
      </c>
      <c r="AF2199" s="96">
        <v>1</v>
      </c>
      <c r="AG2199" s="96">
        <v>20701</v>
      </c>
      <c r="AH2199" s="96">
        <v>8</v>
      </c>
      <c r="AI2199" s="96">
        <v>2</v>
      </c>
      <c r="AJ2199" s="96" t="s">
        <v>5598</v>
      </c>
      <c r="AK2199" s="96">
        <v>4</v>
      </c>
      <c r="AN2199" s="96">
        <v>0</v>
      </c>
      <c r="AO2199" s="96" t="s">
        <v>2365</v>
      </c>
      <c r="AP2199" s="96" t="s">
        <v>2396</v>
      </c>
    </row>
    <row r="2200" spans="1:42">
      <c r="A2200" s="23">
        <v>2199</v>
      </c>
      <c r="B2200" s="96" t="s">
        <v>2503</v>
      </c>
      <c r="C2200" s="96" t="s">
        <v>1793</v>
      </c>
      <c r="D2200" s="23" t="s">
        <v>1649</v>
      </c>
      <c r="E2200" s="23" t="s">
        <v>693</v>
      </c>
      <c r="F2200" s="23" t="s">
        <v>1652</v>
      </c>
      <c r="G2200" s="96">
        <v>70</v>
      </c>
      <c r="H2200" s="24" t="s">
        <v>2698</v>
      </c>
      <c r="I2200" s="96" t="s">
        <v>121</v>
      </c>
      <c r="J2200" s="96" t="s">
        <v>134</v>
      </c>
      <c r="K2200" s="24">
        <v>20701</v>
      </c>
      <c r="L2200" s="24">
        <v>10</v>
      </c>
      <c r="M2200" s="24">
        <v>1</v>
      </c>
      <c r="Y2200" s="24" t="s">
        <v>2364</v>
      </c>
      <c r="AA2200" s="96" t="s">
        <v>2504</v>
      </c>
      <c r="AC2200" s="96" t="s">
        <v>2505</v>
      </c>
      <c r="AD2200" s="98" t="s">
        <v>2363</v>
      </c>
      <c r="AE2200" s="96">
        <v>4</v>
      </c>
      <c r="AF2200" s="96">
        <v>1</v>
      </c>
      <c r="AG2200" s="96">
        <v>20701</v>
      </c>
      <c r="AH2200" s="96">
        <v>10</v>
      </c>
      <c r="AI2200" s="96">
        <v>1</v>
      </c>
      <c r="AJ2200" s="96" t="s">
        <v>5042</v>
      </c>
      <c r="AK2200" s="96">
        <v>4</v>
      </c>
      <c r="AN2200" s="96">
        <v>0</v>
      </c>
      <c r="AO2200" s="96" t="s">
        <v>2365</v>
      </c>
      <c r="AP2200" s="96" t="s">
        <v>2419</v>
      </c>
    </row>
    <row r="2201" spans="1:42">
      <c r="A2201" s="23">
        <v>2200</v>
      </c>
      <c r="B2201" s="96" t="s">
        <v>2503</v>
      </c>
      <c r="C2201" s="96" t="s">
        <v>1793</v>
      </c>
      <c r="D2201" s="23" t="s">
        <v>1649</v>
      </c>
      <c r="E2201" s="23" t="s">
        <v>693</v>
      </c>
      <c r="F2201" s="23" t="s">
        <v>1652</v>
      </c>
      <c r="G2201" s="96">
        <v>70</v>
      </c>
      <c r="H2201" s="24" t="s">
        <v>2717</v>
      </c>
      <c r="I2201" s="96" t="s">
        <v>121</v>
      </c>
      <c r="J2201" s="96" t="s">
        <v>134</v>
      </c>
      <c r="K2201" s="24">
        <v>20701</v>
      </c>
      <c r="L2201" s="24">
        <v>12</v>
      </c>
      <c r="M2201" s="24">
        <v>1</v>
      </c>
      <c r="Y2201" s="24" t="s">
        <v>2364</v>
      </c>
      <c r="AA2201" s="96" t="s">
        <v>2504</v>
      </c>
      <c r="AC2201" s="96" t="s">
        <v>2505</v>
      </c>
      <c r="AD2201" s="98" t="s">
        <v>2363</v>
      </c>
      <c r="AE2201" s="96">
        <v>4</v>
      </c>
      <c r="AF2201" s="96">
        <v>1</v>
      </c>
      <c r="AG2201" s="96">
        <v>20701</v>
      </c>
      <c r="AH2201" s="96">
        <v>12</v>
      </c>
      <c r="AI2201" s="96">
        <v>1</v>
      </c>
      <c r="AJ2201" s="96" t="s">
        <v>5043</v>
      </c>
      <c r="AK2201" s="96">
        <v>4</v>
      </c>
      <c r="AN2201" s="96">
        <v>0</v>
      </c>
      <c r="AO2201" s="96" t="s">
        <v>2365</v>
      </c>
      <c r="AP2201" s="96" t="s">
        <v>2420</v>
      </c>
    </row>
    <row r="2202" spans="1:42">
      <c r="A2202" s="23">
        <v>2201</v>
      </c>
      <c r="B2202" s="96" t="s">
        <v>2503</v>
      </c>
      <c r="C2202" s="96" t="s">
        <v>1793</v>
      </c>
      <c r="D2202" s="23" t="s">
        <v>1649</v>
      </c>
      <c r="E2202" s="23" t="s">
        <v>693</v>
      </c>
      <c r="F2202" s="23" t="s">
        <v>1652</v>
      </c>
      <c r="G2202" s="96">
        <v>70</v>
      </c>
      <c r="H2202" s="24" t="s">
        <v>2718</v>
      </c>
      <c r="I2202" s="96" t="s">
        <v>121</v>
      </c>
      <c r="J2202" s="96" t="s">
        <v>134</v>
      </c>
      <c r="K2202" s="24">
        <v>20701</v>
      </c>
      <c r="L2202" s="24">
        <v>14</v>
      </c>
      <c r="M2202" s="24">
        <v>1</v>
      </c>
      <c r="Y2202" s="24" t="s">
        <v>2364</v>
      </c>
      <c r="AA2202" s="96" t="s">
        <v>2504</v>
      </c>
      <c r="AC2202" s="96" t="s">
        <v>2505</v>
      </c>
      <c r="AD2202" s="98" t="s">
        <v>2363</v>
      </c>
      <c r="AE2202" s="96">
        <v>4</v>
      </c>
      <c r="AF2202" s="96">
        <v>1</v>
      </c>
      <c r="AG2202" s="96">
        <v>20701</v>
      </c>
      <c r="AH2202" s="96">
        <v>14</v>
      </c>
      <c r="AI2202" s="96">
        <v>1</v>
      </c>
      <c r="AJ2202" s="96" t="s">
        <v>5044</v>
      </c>
      <c r="AK2202" s="96">
        <v>4</v>
      </c>
      <c r="AN2202" s="96">
        <v>0</v>
      </c>
      <c r="AO2202" s="96" t="s">
        <v>2365</v>
      </c>
      <c r="AP2202" s="96" t="s">
        <v>2421</v>
      </c>
    </row>
    <row r="2203" spans="1:42">
      <c r="A2203" s="23">
        <v>2202</v>
      </c>
      <c r="B2203" s="96" t="s">
        <v>2503</v>
      </c>
      <c r="C2203" s="96" t="s">
        <v>1793</v>
      </c>
      <c r="D2203" s="23" t="s">
        <v>1649</v>
      </c>
      <c r="E2203" s="23" t="s">
        <v>693</v>
      </c>
      <c r="F2203" s="23" t="s">
        <v>1652</v>
      </c>
      <c r="G2203" s="96">
        <v>70</v>
      </c>
      <c r="H2203" s="24" t="s">
        <v>2719</v>
      </c>
      <c r="I2203" s="96" t="s">
        <v>121</v>
      </c>
      <c r="J2203" s="96" t="s">
        <v>134</v>
      </c>
      <c r="K2203" s="24">
        <v>20702</v>
      </c>
      <c r="L2203" s="24">
        <v>0</v>
      </c>
      <c r="M2203" s="24">
        <v>32</v>
      </c>
      <c r="Y2203" s="24" t="s">
        <v>2364</v>
      </c>
      <c r="AA2203" s="96" t="s">
        <v>2504</v>
      </c>
      <c r="AC2203" s="96" t="s">
        <v>2505</v>
      </c>
      <c r="AD2203" s="98" t="s">
        <v>2387</v>
      </c>
      <c r="AE2203" s="96">
        <v>4</v>
      </c>
      <c r="AF2203" s="96">
        <v>1</v>
      </c>
      <c r="AG2203" s="96">
        <v>20702</v>
      </c>
      <c r="AH2203" s="96">
        <v>0</v>
      </c>
      <c r="AI2203" s="96">
        <v>32</v>
      </c>
      <c r="AJ2203" s="96" t="s">
        <v>5045</v>
      </c>
      <c r="AK2203" s="96">
        <v>4</v>
      </c>
      <c r="AN2203" s="96">
        <v>0</v>
      </c>
      <c r="AO2203" s="96" t="s">
        <v>2365</v>
      </c>
      <c r="AP2203" s="96" t="s">
        <v>2422</v>
      </c>
    </row>
    <row r="2204" spans="1:42">
      <c r="A2204" s="23">
        <v>2203</v>
      </c>
      <c r="B2204" s="96" t="s">
        <v>2503</v>
      </c>
      <c r="C2204" s="96" t="s">
        <v>1793</v>
      </c>
      <c r="D2204" s="23" t="s">
        <v>1649</v>
      </c>
      <c r="E2204" s="23" t="s">
        <v>693</v>
      </c>
      <c r="F2204" s="23" t="s">
        <v>1652</v>
      </c>
      <c r="G2204" s="96">
        <v>70</v>
      </c>
      <c r="H2204" s="24" t="s">
        <v>2922</v>
      </c>
      <c r="I2204" s="96" t="s">
        <v>121</v>
      </c>
      <c r="J2204" s="96" t="s">
        <v>138</v>
      </c>
      <c r="K2204" s="24">
        <v>11404</v>
      </c>
      <c r="L2204" s="24">
        <v>0</v>
      </c>
      <c r="M2204" s="24">
        <v>1</v>
      </c>
      <c r="Y2204" s="24" t="s">
        <v>2364</v>
      </c>
      <c r="AA2204" s="96" t="s">
        <v>2504</v>
      </c>
      <c r="AC2204" s="96" t="s">
        <v>2505</v>
      </c>
      <c r="AD2204" s="98" t="s">
        <v>2391</v>
      </c>
      <c r="AE2204" s="96">
        <v>16</v>
      </c>
      <c r="AF2204" s="96">
        <v>16</v>
      </c>
      <c r="AG2204" s="96">
        <v>11404</v>
      </c>
      <c r="AH2204" s="96">
        <v>0</v>
      </c>
      <c r="AI2204" s="96">
        <v>1</v>
      </c>
      <c r="AJ2204" s="96" t="s">
        <v>5046</v>
      </c>
      <c r="AK2204" s="96">
        <v>4</v>
      </c>
      <c r="AN2204" s="96">
        <v>0</v>
      </c>
      <c r="AO2204" s="96" t="s">
        <v>2365</v>
      </c>
      <c r="AP2204" s="96" t="s">
        <v>2423</v>
      </c>
    </row>
    <row r="2205" spans="1:42">
      <c r="A2205" s="23">
        <v>2204</v>
      </c>
      <c r="B2205" s="96" t="s">
        <v>2503</v>
      </c>
      <c r="C2205" s="96" t="s">
        <v>1793</v>
      </c>
      <c r="D2205" s="23" t="s">
        <v>1649</v>
      </c>
      <c r="E2205" s="23" t="s">
        <v>693</v>
      </c>
      <c r="F2205" s="23" t="s">
        <v>1652</v>
      </c>
      <c r="G2205" s="96">
        <v>70</v>
      </c>
      <c r="H2205" s="24" t="s">
        <v>2908</v>
      </c>
      <c r="I2205" s="96" t="s">
        <v>123</v>
      </c>
      <c r="J2205" s="96" t="s">
        <v>138</v>
      </c>
      <c r="K2205" s="24">
        <v>11405</v>
      </c>
      <c r="L2205" s="24">
        <v>0</v>
      </c>
      <c r="M2205" s="24">
        <v>1</v>
      </c>
      <c r="Y2205" s="24" t="s">
        <v>2364</v>
      </c>
      <c r="AA2205" s="96" t="s">
        <v>2508</v>
      </c>
      <c r="AC2205" s="96" t="s">
        <v>2509</v>
      </c>
      <c r="AD2205" s="98" t="s">
        <v>2391</v>
      </c>
      <c r="AE2205" s="96">
        <v>16</v>
      </c>
      <c r="AF2205" s="96">
        <v>16</v>
      </c>
      <c r="AG2205" s="96">
        <v>11405</v>
      </c>
      <c r="AH2205" s="96">
        <v>0</v>
      </c>
      <c r="AI2205" s="96">
        <v>1</v>
      </c>
      <c r="AJ2205" s="96" t="s">
        <v>5047</v>
      </c>
      <c r="AK2205" s="96">
        <v>4</v>
      </c>
      <c r="AN2205" s="96">
        <v>0</v>
      </c>
      <c r="AO2205" s="96" t="s">
        <v>2365</v>
      </c>
      <c r="AP2205" s="96" t="s">
        <v>2407</v>
      </c>
    </row>
    <row r="2206" spans="1:42">
      <c r="A2206" s="23">
        <v>2205</v>
      </c>
      <c r="B2206" s="96" t="s">
        <v>2503</v>
      </c>
      <c r="C2206" s="96" t="s">
        <v>1793</v>
      </c>
      <c r="D2206" s="23" t="s">
        <v>1649</v>
      </c>
      <c r="E2206" s="23" t="s">
        <v>693</v>
      </c>
      <c r="F2206" s="23" t="s">
        <v>1652</v>
      </c>
      <c r="G2206" s="96">
        <v>70</v>
      </c>
      <c r="H2206" s="24" t="s">
        <v>2909</v>
      </c>
      <c r="I2206" s="96" t="s">
        <v>123</v>
      </c>
      <c r="J2206" s="96" t="s">
        <v>134</v>
      </c>
      <c r="K2206" s="24">
        <v>20704</v>
      </c>
      <c r="L2206" s="24">
        <v>0</v>
      </c>
      <c r="M2206" s="24">
        <v>2</v>
      </c>
      <c r="Y2206" s="24" t="s">
        <v>2364</v>
      </c>
      <c r="AA2206" s="96" t="s">
        <v>2508</v>
      </c>
      <c r="AC2206" s="96" t="s">
        <v>2509</v>
      </c>
      <c r="AD2206" s="98" t="s">
        <v>2363</v>
      </c>
      <c r="AE2206" s="96">
        <v>4</v>
      </c>
      <c r="AF2206" s="96">
        <v>1</v>
      </c>
      <c r="AG2206" s="96">
        <v>20704</v>
      </c>
      <c r="AH2206" s="96">
        <v>0</v>
      </c>
      <c r="AI2206" s="96">
        <v>2</v>
      </c>
      <c r="AJ2206" s="96" t="s">
        <v>5048</v>
      </c>
      <c r="AK2206" s="96">
        <v>4</v>
      </c>
      <c r="AN2206" s="96">
        <v>0</v>
      </c>
      <c r="AO2206" s="96" t="s">
        <v>2365</v>
      </c>
      <c r="AP2206" s="96" t="s">
        <v>2408</v>
      </c>
    </row>
    <row r="2207" spans="1:42">
      <c r="A2207" s="23">
        <v>2206</v>
      </c>
      <c r="B2207" s="96" t="s">
        <v>2503</v>
      </c>
      <c r="C2207" s="96" t="s">
        <v>1793</v>
      </c>
      <c r="D2207" s="23" t="s">
        <v>1649</v>
      </c>
      <c r="E2207" s="23" t="s">
        <v>693</v>
      </c>
      <c r="F2207" s="23" t="s">
        <v>1652</v>
      </c>
      <c r="G2207" s="96">
        <v>70</v>
      </c>
      <c r="H2207" s="24" t="s">
        <v>2910</v>
      </c>
      <c r="I2207" s="96" t="s">
        <v>123</v>
      </c>
      <c r="J2207" s="96" t="s">
        <v>138</v>
      </c>
      <c r="K2207" s="24">
        <v>11406</v>
      </c>
      <c r="L2207" s="24">
        <v>0</v>
      </c>
      <c r="M2207" s="24">
        <v>1</v>
      </c>
      <c r="Y2207" s="24" t="s">
        <v>2364</v>
      </c>
      <c r="AA2207" s="96" t="s">
        <v>2508</v>
      </c>
      <c r="AC2207" s="96" t="s">
        <v>2509</v>
      </c>
      <c r="AD2207" s="98" t="s">
        <v>2391</v>
      </c>
      <c r="AE2207" s="96">
        <v>16</v>
      </c>
      <c r="AF2207" s="96">
        <v>16</v>
      </c>
      <c r="AG2207" s="96">
        <v>11406</v>
      </c>
      <c r="AH2207" s="96">
        <v>0</v>
      </c>
      <c r="AI2207" s="96">
        <v>1</v>
      </c>
      <c r="AJ2207" s="96" t="s">
        <v>5049</v>
      </c>
      <c r="AK2207" s="96">
        <v>4</v>
      </c>
      <c r="AN2207" s="96">
        <v>0</v>
      </c>
      <c r="AO2207" s="96" t="s">
        <v>2365</v>
      </c>
      <c r="AP2207" s="96" t="s">
        <v>2409</v>
      </c>
    </row>
    <row r="2208" spans="1:42">
      <c r="A2208" s="23">
        <v>2207</v>
      </c>
      <c r="B2208" s="96" t="s">
        <v>2503</v>
      </c>
      <c r="C2208" s="96" t="s">
        <v>1793</v>
      </c>
      <c r="D2208" s="23" t="s">
        <v>1649</v>
      </c>
      <c r="E2208" s="23" t="s">
        <v>693</v>
      </c>
      <c r="F2208" s="23" t="s">
        <v>1652</v>
      </c>
      <c r="G2208" s="96">
        <v>70</v>
      </c>
      <c r="H2208" s="24" t="s">
        <v>2911</v>
      </c>
      <c r="I2208" s="96" t="s">
        <v>123</v>
      </c>
      <c r="J2208" s="96" t="s">
        <v>134</v>
      </c>
      <c r="K2208" s="24">
        <v>20704</v>
      </c>
      <c r="L2208" s="24">
        <v>2</v>
      </c>
      <c r="M2208" s="24">
        <v>2</v>
      </c>
      <c r="Y2208" s="24" t="s">
        <v>2364</v>
      </c>
      <c r="AA2208" s="96" t="s">
        <v>2508</v>
      </c>
      <c r="AC2208" s="96" t="s">
        <v>2509</v>
      </c>
      <c r="AD2208" s="98" t="s">
        <v>2363</v>
      </c>
      <c r="AE2208" s="96">
        <v>4</v>
      </c>
      <c r="AF2208" s="96">
        <v>1</v>
      </c>
      <c r="AG2208" s="96">
        <v>20704</v>
      </c>
      <c r="AH2208" s="96">
        <v>2</v>
      </c>
      <c r="AI2208" s="96">
        <v>2</v>
      </c>
      <c r="AJ2208" s="96" t="s">
        <v>5050</v>
      </c>
      <c r="AK2208" s="96">
        <v>4</v>
      </c>
      <c r="AN2208" s="96">
        <v>0</v>
      </c>
      <c r="AO2208" s="96" t="s">
        <v>2365</v>
      </c>
      <c r="AP2208" s="96" t="s">
        <v>2410</v>
      </c>
    </row>
    <row r="2209" spans="1:42">
      <c r="A2209" s="23">
        <v>2208</v>
      </c>
      <c r="B2209" s="96" t="s">
        <v>2503</v>
      </c>
      <c r="C2209" s="96" t="s">
        <v>1793</v>
      </c>
      <c r="D2209" s="23" t="s">
        <v>1649</v>
      </c>
      <c r="E2209" s="23" t="s">
        <v>693</v>
      </c>
      <c r="F2209" s="23" t="s">
        <v>1652</v>
      </c>
      <c r="G2209" s="96">
        <v>70</v>
      </c>
      <c r="H2209" s="24" t="s">
        <v>2912</v>
      </c>
      <c r="I2209" s="96" t="s">
        <v>123</v>
      </c>
      <c r="J2209" s="96" t="s">
        <v>138</v>
      </c>
      <c r="K2209" s="24">
        <v>11407</v>
      </c>
      <c r="L2209" s="24">
        <v>0</v>
      </c>
      <c r="M2209" s="24">
        <v>1</v>
      </c>
      <c r="Y2209" s="24" t="s">
        <v>2364</v>
      </c>
      <c r="AA2209" s="96" t="s">
        <v>2508</v>
      </c>
      <c r="AC2209" s="96" t="s">
        <v>2509</v>
      </c>
      <c r="AD2209" s="98" t="s">
        <v>2391</v>
      </c>
      <c r="AE2209" s="96">
        <v>16</v>
      </c>
      <c r="AF2209" s="96">
        <v>16</v>
      </c>
      <c r="AG2209" s="96">
        <v>11407</v>
      </c>
      <c r="AH2209" s="96">
        <v>0</v>
      </c>
      <c r="AI2209" s="96">
        <v>1</v>
      </c>
      <c r="AJ2209" s="96" t="s">
        <v>5051</v>
      </c>
      <c r="AK2209" s="96">
        <v>4</v>
      </c>
      <c r="AN2209" s="96">
        <v>0</v>
      </c>
      <c r="AO2209" s="96" t="s">
        <v>2365</v>
      </c>
      <c r="AP2209" s="96" t="s">
        <v>2424</v>
      </c>
    </row>
    <row r="2210" spans="1:42">
      <c r="A2210" s="23">
        <v>2209</v>
      </c>
      <c r="B2210" s="96" t="s">
        <v>2503</v>
      </c>
      <c r="C2210" s="96" t="s">
        <v>1793</v>
      </c>
      <c r="D2210" s="23" t="s">
        <v>1649</v>
      </c>
      <c r="E2210" s="23" t="s">
        <v>693</v>
      </c>
      <c r="F2210" s="23" t="s">
        <v>1652</v>
      </c>
      <c r="G2210" s="96">
        <v>70</v>
      </c>
      <c r="H2210" s="24" t="s">
        <v>2913</v>
      </c>
      <c r="I2210" s="96" t="s">
        <v>123</v>
      </c>
      <c r="J2210" s="96" t="s">
        <v>134</v>
      </c>
      <c r="K2210" s="24">
        <v>20704</v>
      </c>
      <c r="L2210" s="24">
        <v>4</v>
      </c>
      <c r="M2210" s="24">
        <v>2</v>
      </c>
      <c r="Y2210" s="24" t="s">
        <v>2364</v>
      </c>
      <c r="AA2210" s="96" t="s">
        <v>2508</v>
      </c>
      <c r="AC2210" s="96" t="s">
        <v>2509</v>
      </c>
      <c r="AD2210" s="98" t="s">
        <v>2363</v>
      </c>
      <c r="AE2210" s="96">
        <v>4</v>
      </c>
      <c r="AF2210" s="96">
        <v>1</v>
      </c>
      <c r="AG2210" s="96">
        <v>20704</v>
      </c>
      <c r="AH2210" s="96">
        <v>4</v>
      </c>
      <c r="AI2210" s="96">
        <v>2</v>
      </c>
      <c r="AJ2210" s="96" t="s">
        <v>5052</v>
      </c>
      <c r="AK2210" s="96">
        <v>4</v>
      </c>
      <c r="AN2210" s="96">
        <v>0</v>
      </c>
      <c r="AO2210" s="96" t="s">
        <v>2365</v>
      </c>
      <c r="AP2210" s="96" t="s">
        <v>2425</v>
      </c>
    </row>
    <row r="2211" spans="1:42">
      <c r="A2211" s="23">
        <v>2210</v>
      </c>
      <c r="B2211" s="96" t="s">
        <v>2503</v>
      </c>
      <c r="C2211" s="96" t="s">
        <v>1793</v>
      </c>
      <c r="D2211" s="23" t="s">
        <v>1649</v>
      </c>
      <c r="E2211" s="23" t="s">
        <v>693</v>
      </c>
      <c r="F2211" s="23" t="s">
        <v>1652</v>
      </c>
      <c r="G2211" s="96">
        <v>70</v>
      </c>
      <c r="H2211" s="24" t="s">
        <v>2914</v>
      </c>
      <c r="I2211" s="96" t="s">
        <v>123</v>
      </c>
      <c r="J2211" s="96" t="s">
        <v>138</v>
      </c>
      <c r="K2211" s="24">
        <v>11408</v>
      </c>
      <c r="L2211" s="24">
        <v>0</v>
      </c>
      <c r="M2211" s="24">
        <v>1</v>
      </c>
      <c r="Y2211" s="24" t="s">
        <v>2364</v>
      </c>
      <c r="AA2211" s="96" t="s">
        <v>2508</v>
      </c>
      <c r="AC2211" s="96" t="s">
        <v>2509</v>
      </c>
      <c r="AD2211" s="98" t="s">
        <v>2391</v>
      </c>
      <c r="AE2211" s="96">
        <v>16</v>
      </c>
      <c r="AF2211" s="96">
        <v>16</v>
      </c>
      <c r="AG2211" s="96">
        <v>11408</v>
      </c>
      <c r="AH2211" s="96">
        <v>0</v>
      </c>
      <c r="AI2211" s="96">
        <v>1</v>
      </c>
      <c r="AJ2211" s="96" t="s">
        <v>5053</v>
      </c>
      <c r="AK2211" s="96">
        <v>4</v>
      </c>
      <c r="AN2211" s="96">
        <v>0</v>
      </c>
      <c r="AO2211" s="96" t="s">
        <v>2365</v>
      </c>
      <c r="AP2211" s="96" t="s">
        <v>2426</v>
      </c>
    </row>
    <row r="2212" spans="1:42">
      <c r="A2212" s="23">
        <v>2211</v>
      </c>
      <c r="B2212" s="96" t="s">
        <v>2503</v>
      </c>
      <c r="C2212" s="96" t="s">
        <v>1793</v>
      </c>
      <c r="D2212" s="23" t="s">
        <v>1649</v>
      </c>
      <c r="E2212" s="23" t="s">
        <v>693</v>
      </c>
      <c r="F2212" s="23" t="s">
        <v>1652</v>
      </c>
      <c r="G2212" s="96">
        <v>70</v>
      </c>
      <c r="H2212" s="24" t="s">
        <v>2915</v>
      </c>
      <c r="I2212" s="96" t="s">
        <v>123</v>
      </c>
      <c r="J2212" s="96" t="s">
        <v>134</v>
      </c>
      <c r="K2212" s="24">
        <v>20704</v>
      </c>
      <c r="L2212" s="24">
        <v>6</v>
      </c>
      <c r="M2212" s="24">
        <v>2</v>
      </c>
      <c r="Y2212" s="24" t="s">
        <v>2364</v>
      </c>
      <c r="AA2212" s="96" t="s">
        <v>2508</v>
      </c>
      <c r="AC2212" s="96" t="s">
        <v>2509</v>
      </c>
      <c r="AD2212" s="98" t="s">
        <v>2363</v>
      </c>
      <c r="AE2212" s="96">
        <v>4</v>
      </c>
      <c r="AF2212" s="96">
        <v>1</v>
      </c>
      <c r="AG2212" s="96">
        <v>20704</v>
      </c>
      <c r="AH2212" s="96">
        <v>6</v>
      </c>
      <c r="AI2212" s="96">
        <v>2</v>
      </c>
      <c r="AJ2212" s="96" t="s">
        <v>5054</v>
      </c>
      <c r="AK2212" s="96">
        <v>4</v>
      </c>
      <c r="AN2212" s="96">
        <v>0</v>
      </c>
      <c r="AO2212" s="96" t="s">
        <v>2365</v>
      </c>
      <c r="AP2212" s="96" t="s">
        <v>2427</v>
      </c>
    </row>
    <row r="2213" spans="1:42">
      <c r="A2213" s="23">
        <v>2212</v>
      </c>
      <c r="B2213" s="96" t="s">
        <v>2503</v>
      </c>
      <c r="C2213" s="96" t="s">
        <v>1793</v>
      </c>
      <c r="D2213" s="23" t="s">
        <v>1649</v>
      </c>
      <c r="E2213" s="23" t="s">
        <v>693</v>
      </c>
      <c r="F2213" s="23" t="s">
        <v>1652</v>
      </c>
      <c r="G2213" s="96">
        <v>70</v>
      </c>
      <c r="H2213" s="24" t="s">
        <v>2916</v>
      </c>
      <c r="I2213" s="96" t="s">
        <v>123</v>
      </c>
      <c r="J2213" s="96" t="s">
        <v>138</v>
      </c>
      <c r="K2213" s="24">
        <v>11409</v>
      </c>
      <c r="L2213" s="24">
        <v>0</v>
      </c>
      <c r="M2213" s="24">
        <v>1</v>
      </c>
      <c r="Y2213" s="24" t="s">
        <v>2364</v>
      </c>
      <c r="AA2213" s="96" t="s">
        <v>2508</v>
      </c>
      <c r="AC2213" s="96" t="s">
        <v>2509</v>
      </c>
      <c r="AD2213" s="98" t="s">
        <v>2391</v>
      </c>
      <c r="AE2213" s="96">
        <v>16</v>
      </c>
      <c r="AF2213" s="96">
        <v>16</v>
      </c>
      <c r="AG2213" s="96">
        <v>11409</v>
      </c>
      <c r="AH2213" s="96">
        <v>0</v>
      </c>
      <c r="AI2213" s="96">
        <v>1</v>
      </c>
      <c r="AJ2213" s="96" t="s">
        <v>5055</v>
      </c>
      <c r="AK2213" s="96">
        <v>4</v>
      </c>
      <c r="AN2213" s="96">
        <v>0</v>
      </c>
      <c r="AO2213" s="96" t="s">
        <v>2365</v>
      </c>
      <c r="AP2213" s="96" t="s">
        <v>2428</v>
      </c>
    </row>
    <row r="2214" spans="1:42">
      <c r="A2214" s="23">
        <v>2213</v>
      </c>
      <c r="B2214" s="96" t="s">
        <v>2503</v>
      </c>
      <c r="C2214" s="96" t="s">
        <v>1793</v>
      </c>
      <c r="D2214" s="23" t="s">
        <v>1649</v>
      </c>
      <c r="E2214" s="23" t="s">
        <v>693</v>
      </c>
      <c r="F2214" s="23" t="s">
        <v>1652</v>
      </c>
      <c r="G2214" s="96">
        <v>70</v>
      </c>
      <c r="H2214" s="24" t="s">
        <v>2917</v>
      </c>
      <c r="I2214" s="96" t="s">
        <v>123</v>
      </c>
      <c r="J2214" s="96" t="s">
        <v>134</v>
      </c>
      <c r="K2214" s="24">
        <v>20704</v>
      </c>
      <c r="L2214" s="24">
        <v>8</v>
      </c>
      <c r="M2214" s="24">
        <v>2</v>
      </c>
      <c r="Y2214" s="24" t="s">
        <v>2364</v>
      </c>
      <c r="AA2214" s="96" t="s">
        <v>2508</v>
      </c>
      <c r="AC2214" s="96" t="s">
        <v>2509</v>
      </c>
      <c r="AD2214" s="98" t="s">
        <v>2363</v>
      </c>
      <c r="AE2214" s="96">
        <v>4</v>
      </c>
      <c r="AF2214" s="96">
        <v>1</v>
      </c>
      <c r="AG2214" s="96">
        <v>20704</v>
      </c>
      <c r="AH2214" s="96">
        <v>8</v>
      </c>
      <c r="AI2214" s="96">
        <v>2</v>
      </c>
      <c r="AJ2214" s="96" t="s">
        <v>5056</v>
      </c>
      <c r="AK2214" s="96">
        <v>4</v>
      </c>
      <c r="AN2214" s="96">
        <v>0</v>
      </c>
      <c r="AO2214" s="96" t="s">
        <v>2365</v>
      </c>
      <c r="AP2214" s="96" t="s">
        <v>2429</v>
      </c>
    </row>
    <row r="2215" spans="1:42">
      <c r="A2215" s="23">
        <v>2214</v>
      </c>
      <c r="B2215" s="96" t="s">
        <v>2503</v>
      </c>
      <c r="C2215" s="96" t="s">
        <v>1793</v>
      </c>
      <c r="D2215" s="23" t="s">
        <v>1649</v>
      </c>
      <c r="E2215" s="23" t="s">
        <v>693</v>
      </c>
      <c r="F2215" s="23" t="s">
        <v>1652</v>
      </c>
      <c r="G2215" s="96">
        <v>70</v>
      </c>
      <c r="H2215" s="24" t="s">
        <v>2918</v>
      </c>
      <c r="I2215" s="96" t="s">
        <v>123</v>
      </c>
      <c r="J2215" s="96" t="s">
        <v>138</v>
      </c>
      <c r="K2215" s="24">
        <v>11410</v>
      </c>
      <c r="L2215" s="24">
        <v>0</v>
      </c>
      <c r="M2215" s="24">
        <v>1</v>
      </c>
      <c r="Y2215" s="24" t="s">
        <v>2364</v>
      </c>
      <c r="AA2215" s="96" t="s">
        <v>2508</v>
      </c>
      <c r="AC2215" s="96" t="s">
        <v>2509</v>
      </c>
      <c r="AD2215" s="98" t="s">
        <v>2391</v>
      </c>
      <c r="AE2215" s="96">
        <v>16</v>
      </c>
      <c r="AF2215" s="96">
        <v>16</v>
      </c>
      <c r="AG2215" s="96">
        <v>11410</v>
      </c>
      <c r="AH2215" s="96">
        <v>0</v>
      </c>
      <c r="AI2215" s="96">
        <v>1</v>
      </c>
      <c r="AJ2215" s="96" t="s">
        <v>5057</v>
      </c>
      <c r="AK2215" s="96">
        <v>4</v>
      </c>
      <c r="AN2215" s="96">
        <v>0</v>
      </c>
      <c r="AO2215" s="96" t="s">
        <v>2365</v>
      </c>
      <c r="AP2215" s="96" t="s">
        <v>2430</v>
      </c>
    </row>
    <row r="2216" spans="1:42">
      <c r="A2216" s="23">
        <v>2215</v>
      </c>
      <c r="B2216" s="96" t="s">
        <v>2503</v>
      </c>
      <c r="C2216" s="96" t="s">
        <v>1793</v>
      </c>
      <c r="D2216" s="23" t="s">
        <v>1649</v>
      </c>
      <c r="E2216" s="23" t="s">
        <v>693</v>
      </c>
      <c r="F2216" s="23" t="s">
        <v>1652</v>
      </c>
      <c r="G2216" s="96">
        <v>70</v>
      </c>
      <c r="H2216" s="24" t="s">
        <v>2919</v>
      </c>
      <c r="I2216" s="96" t="s">
        <v>123</v>
      </c>
      <c r="J2216" s="96" t="s">
        <v>134</v>
      </c>
      <c r="K2216" s="24">
        <v>20704</v>
      </c>
      <c r="L2216" s="24">
        <v>10</v>
      </c>
      <c r="M2216" s="24">
        <v>2</v>
      </c>
      <c r="Y2216" s="24" t="s">
        <v>2364</v>
      </c>
      <c r="AA2216" s="96" t="s">
        <v>2508</v>
      </c>
      <c r="AC2216" s="96" t="s">
        <v>2509</v>
      </c>
      <c r="AD2216" s="98" t="s">
        <v>2363</v>
      </c>
      <c r="AE2216" s="96">
        <v>4</v>
      </c>
      <c r="AF2216" s="96">
        <v>1</v>
      </c>
      <c r="AG2216" s="96">
        <v>20704</v>
      </c>
      <c r="AH2216" s="96">
        <v>10</v>
      </c>
      <c r="AI2216" s="96">
        <v>2</v>
      </c>
      <c r="AJ2216" s="96" t="s">
        <v>5058</v>
      </c>
      <c r="AK2216" s="96">
        <v>4</v>
      </c>
      <c r="AN2216" s="96">
        <v>0</v>
      </c>
      <c r="AO2216" s="96" t="s">
        <v>2365</v>
      </c>
      <c r="AP2216" s="96" t="s">
        <v>2431</v>
      </c>
    </row>
    <row r="2217" spans="1:42">
      <c r="A2217" s="23">
        <v>2216</v>
      </c>
      <c r="B2217" s="96" t="s">
        <v>2503</v>
      </c>
      <c r="C2217" s="96" t="s">
        <v>1793</v>
      </c>
      <c r="D2217" s="23" t="s">
        <v>1649</v>
      </c>
      <c r="E2217" s="23" t="s">
        <v>693</v>
      </c>
      <c r="F2217" s="23" t="s">
        <v>1652</v>
      </c>
      <c r="G2217" s="96">
        <v>70</v>
      </c>
      <c r="H2217" s="24" t="s">
        <v>2702</v>
      </c>
      <c r="I2217" s="96" t="s">
        <v>121</v>
      </c>
      <c r="J2217" s="96" t="s">
        <v>134</v>
      </c>
      <c r="K2217" s="24">
        <v>20705</v>
      </c>
      <c r="L2217" s="24">
        <v>0</v>
      </c>
      <c r="M2217" s="24">
        <v>1</v>
      </c>
      <c r="Y2217" s="24" t="s">
        <v>2364</v>
      </c>
      <c r="AA2217" s="96" t="s">
        <v>2504</v>
      </c>
      <c r="AC2217" s="96" t="s">
        <v>2505</v>
      </c>
      <c r="AD2217" s="98" t="s">
        <v>2363</v>
      </c>
      <c r="AE2217" s="96">
        <v>4</v>
      </c>
      <c r="AF2217" s="96">
        <v>1</v>
      </c>
      <c r="AG2217" s="96">
        <v>20705</v>
      </c>
      <c r="AH2217" s="96">
        <v>0</v>
      </c>
      <c r="AI2217" s="96">
        <v>1</v>
      </c>
      <c r="AJ2217" s="96" t="s">
        <v>5059</v>
      </c>
      <c r="AK2217" s="96">
        <v>4</v>
      </c>
      <c r="AN2217" s="96">
        <v>0</v>
      </c>
      <c r="AO2217" s="96" t="s">
        <v>2365</v>
      </c>
      <c r="AP2217" s="96" t="s">
        <v>2432</v>
      </c>
    </row>
    <row r="2218" spans="1:42">
      <c r="A2218" s="23">
        <v>2217</v>
      </c>
      <c r="B2218" s="96" t="s">
        <v>2503</v>
      </c>
      <c r="C2218" s="96" t="s">
        <v>1793</v>
      </c>
      <c r="D2218" s="23" t="s">
        <v>1649</v>
      </c>
      <c r="E2218" s="23" t="s">
        <v>693</v>
      </c>
      <c r="F2218" s="23" t="s">
        <v>1652</v>
      </c>
      <c r="G2218" s="96">
        <v>70</v>
      </c>
      <c r="H2218" s="24" t="s">
        <v>2720</v>
      </c>
      <c r="I2218" s="96" t="s">
        <v>121</v>
      </c>
      <c r="J2218" s="96" t="s">
        <v>134</v>
      </c>
      <c r="K2218" s="24">
        <v>20705</v>
      </c>
      <c r="L2218" s="24">
        <v>1</v>
      </c>
      <c r="M2218" s="24">
        <v>1</v>
      </c>
      <c r="Y2218" s="24" t="s">
        <v>2364</v>
      </c>
      <c r="AA2218" s="96" t="s">
        <v>2504</v>
      </c>
      <c r="AC2218" s="96" t="s">
        <v>2505</v>
      </c>
      <c r="AD2218" s="98" t="s">
        <v>2363</v>
      </c>
      <c r="AE2218" s="96">
        <v>4</v>
      </c>
      <c r="AF2218" s="96">
        <v>1</v>
      </c>
      <c r="AG2218" s="96">
        <v>20705</v>
      </c>
      <c r="AH2218" s="96">
        <v>1</v>
      </c>
      <c r="AI2218" s="96">
        <v>1</v>
      </c>
      <c r="AJ2218" s="96" t="s">
        <v>5060</v>
      </c>
      <c r="AK2218" s="96">
        <v>4</v>
      </c>
      <c r="AN2218" s="96">
        <v>0</v>
      </c>
      <c r="AO2218" s="96" t="s">
        <v>2365</v>
      </c>
      <c r="AP2218" s="96" t="s">
        <v>2433</v>
      </c>
    </row>
    <row r="2219" spans="1:42">
      <c r="A2219" s="23">
        <v>2218</v>
      </c>
      <c r="B2219" s="96" t="s">
        <v>2503</v>
      </c>
      <c r="C2219" s="96" t="s">
        <v>1793</v>
      </c>
      <c r="D2219" s="23" t="s">
        <v>1649</v>
      </c>
      <c r="E2219" s="23" t="s">
        <v>693</v>
      </c>
      <c r="F2219" s="23" t="s">
        <v>1652</v>
      </c>
      <c r="G2219" s="96">
        <v>70</v>
      </c>
      <c r="H2219" s="24" t="s">
        <v>2721</v>
      </c>
      <c r="I2219" s="96" t="s">
        <v>121</v>
      </c>
      <c r="J2219" s="96" t="s">
        <v>134</v>
      </c>
      <c r="K2219" s="24">
        <v>20705</v>
      </c>
      <c r="L2219" s="24">
        <v>2</v>
      </c>
      <c r="M2219" s="24">
        <v>1</v>
      </c>
      <c r="Y2219" s="24" t="s">
        <v>2364</v>
      </c>
      <c r="AA2219" s="96" t="s">
        <v>2504</v>
      </c>
      <c r="AC2219" s="96" t="s">
        <v>2505</v>
      </c>
      <c r="AD2219" s="98" t="s">
        <v>2363</v>
      </c>
      <c r="AE2219" s="96">
        <v>4</v>
      </c>
      <c r="AF2219" s="96">
        <v>1</v>
      </c>
      <c r="AG2219" s="96">
        <v>20705</v>
      </c>
      <c r="AH2219" s="96">
        <v>2</v>
      </c>
      <c r="AI2219" s="96">
        <v>1</v>
      </c>
      <c r="AJ2219" s="96" t="s">
        <v>5061</v>
      </c>
      <c r="AK2219" s="96">
        <v>4</v>
      </c>
      <c r="AN2219" s="96">
        <v>0</v>
      </c>
      <c r="AO2219" s="96" t="s">
        <v>2365</v>
      </c>
      <c r="AP2219" s="96" t="s">
        <v>2434</v>
      </c>
    </row>
    <row r="2220" spans="1:42">
      <c r="A2220" s="23">
        <v>2219</v>
      </c>
      <c r="B2220" s="96" t="s">
        <v>2503</v>
      </c>
      <c r="C2220" s="96" t="s">
        <v>1793</v>
      </c>
      <c r="D2220" s="23" t="s">
        <v>1649</v>
      </c>
      <c r="E2220" s="23" t="s">
        <v>693</v>
      </c>
      <c r="F2220" s="23" t="s">
        <v>1652</v>
      </c>
      <c r="G2220" s="96">
        <v>70</v>
      </c>
      <c r="H2220" s="24" t="s">
        <v>2722</v>
      </c>
      <c r="I2220" s="96" t="s">
        <v>121</v>
      </c>
      <c r="J2220" s="96" t="s">
        <v>134</v>
      </c>
      <c r="K2220" s="24">
        <v>20705</v>
      </c>
      <c r="L2220" s="24">
        <v>3</v>
      </c>
      <c r="M2220" s="24">
        <v>1</v>
      </c>
      <c r="Y2220" s="24" t="s">
        <v>2364</v>
      </c>
      <c r="AA2220" s="96" t="s">
        <v>2504</v>
      </c>
      <c r="AC2220" s="96" t="s">
        <v>2505</v>
      </c>
      <c r="AD2220" s="98" t="s">
        <v>2363</v>
      </c>
      <c r="AE2220" s="96">
        <v>4</v>
      </c>
      <c r="AF2220" s="96">
        <v>1</v>
      </c>
      <c r="AG2220" s="96">
        <v>20705</v>
      </c>
      <c r="AH2220" s="96">
        <v>3</v>
      </c>
      <c r="AI2220" s="96">
        <v>1</v>
      </c>
      <c r="AJ2220" s="96" t="s">
        <v>5062</v>
      </c>
      <c r="AK2220" s="96">
        <v>4</v>
      </c>
      <c r="AN2220" s="96">
        <v>0</v>
      </c>
      <c r="AO2220" s="96" t="s">
        <v>2365</v>
      </c>
      <c r="AP2220" s="96" t="s">
        <v>2435</v>
      </c>
    </row>
    <row r="2221" spans="1:42">
      <c r="A2221" s="23">
        <v>2220</v>
      </c>
      <c r="B2221" s="96" t="s">
        <v>2503</v>
      </c>
      <c r="C2221" s="96" t="s">
        <v>1793</v>
      </c>
      <c r="D2221" s="23" t="s">
        <v>1649</v>
      </c>
      <c r="E2221" s="23" t="s">
        <v>693</v>
      </c>
      <c r="F2221" s="23" t="s">
        <v>1652</v>
      </c>
      <c r="G2221" s="96">
        <v>70</v>
      </c>
      <c r="H2221" s="24" t="s">
        <v>2723</v>
      </c>
      <c r="I2221" s="96" t="s">
        <v>121</v>
      </c>
      <c r="J2221" s="96" t="s">
        <v>134</v>
      </c>
      <c r="K2221" s="24">
        <v>20705</v>
      </c>
      <c r="L2221" s="24">
        <v>4</v>
      </c>
      <c r="M2221" s="24">
        <v>1</v>
      </c>
      <c r="Y2221" s="24" t="s">
        <v>2364</v>
      </c>
      <c r="AA2221" s="96" t="s">
        <v>2504</v>
      </c>
      <c r="AC2221" s="96" t="s">
        <v>2505</v>
      </c>
      <c r="AD2221" s="98" t="s">
        <v>2363</v>
      </c>
      <c r="AE2221" s="96">
        <v>4</v>
      </c>
      <c r="AF2221" s="96">
        <v>1</v>
      </c>
      <c r="AG2221" s="96">
        <v>20705</v>
      </c>
      <c r="AH2221" s="96">
        <v>4</v>
      </c>
      <c r="AI2221" s="96">
        <v>1</v>
      </c>
      <c r="AJ2221" s="96" t="s">
        <v>5063</v>
      </c>
      <c r="AK2221" s="96">
        <v>4</v>
      </c>
      <c r="AN2221" s="96">
        <v>0</v>
      </c>
      <c r="AO2221" s="96" t="s">
        <v>2365</v>
      </c>
      <c r="AP2221" s="96" t="s">
        <v>2436</v>
      </c>
    </row>
    <row r="2222" spans="1:42">
      <c r="A2222" s="23">
        <v>2221</v>
      </c>
      <c r="B2222" s="96" t="s">
        <v>2503</v>
      </c>
      <c r="C2222" s="96" t="s">
        <v>1793</v>
      </c>
      <c r="D2222" s="23" t="s">
        <v>1649</v>
      </c>
      <c r="E2222" s="23" t="s">
        <v>693</v>
      </c>
      <c r="F2222" s="23" t="s">
        <v>1652</v>
      </c>
      <c r="G2222" s="96">
        <v>70</v>
      </c>
      <c r="H2222" s="24" t="s">
        <v>2707</v>
      </c>
      <c r="I2222" s="96" t="s">
        <v>121</v>
      </c>
      <c r="J2222" s="96" t="s">
        <v>134</v>
      </c>
      <c r="K2222" s="24">
        <v>20705</v>
      </c>
      <c r="L2222" s="24">
        <v>5</v>
      </c>
      <c r="M2222" s="24">
        <v>1</v>
      </c>
      <c r="Y2222" s="24" t="s">
        <v>2364</v>
      </c>
      <c r="AA2222" s="96" t="s">
        <v>2504</v>
      </c>
      <c r="AC2222" s="96" t="s">
        <v>2505</v>
      </c>
      <c r="AD2222" s="98" t="s">
        <v>2363</v>
      </c>
      <c r="AE2222" s="96">
        <v>4</v>
      </c>
      <c r="AF2222" s="96">
        <v>1</v>
      </c>
      <c r="AG2222" s="96">
        <v>20705</v>
      </c>
      <c r="AH2222" s="96">
        <v>5</v>
      </c>
      <c r="AI2222" s="96">
        <v>1</v>
      </c>
      <c r="AJ2222" s="96" t="s">
        <v>5064</v>
      </c>
      <c r="AK2222" s="96">
        <v>4</v>
      </c>
      <c r="AN2222" s="96">
        <v>0</v>
      </c>
      <c r="AO2222" s="96" t="s">
        <v>2365</v>
      </c>
      <c r="AP2222" s="96" t="s">
        <v>2437</v>
      </c>
    </row>
    <row r="2223" spans="1:42">
      <c r="A2223" s="23">
        <v>2222</v>
      </c>
      <c r="B2223" s="96" t="s">
        <v>2503</v>
      </c>
      <c r="C2223" s="96" t="s">
        <v>1793</v>
      </c>
      <c r="D2223" s="23" t="s">
        <v>1649</v>
      </c>
      <c r="E2223" s="23" t="s">
        <v>693</v>
      </c>
      <c r="F2223" s="23" t="s">
        <v>1652</v>
      </c>
      <c r="G2223" s="96">
        <v>70</v>
      </c>
      <c r="H2223" s="24" t="s">
        <v>2708</v>
      </c>
      <c r="I2223" s="96" t="s">
        <v>121</v>
      </c>
      <c r="J2223" s="96" t="s">
        <v>134</v>
      </c>
      <c r="K2223" s="24">
        <v>20705</v>
      </c>
      <c r="L2223" s="24">
        <v>6</v>
      </c>
      <c r="M2223" s="24">
        <v>1</v>
      </c>
      <c r="Y2223" s="24" t="s">
        <v>2364</v>
      </c>
      <c r="AA2223" s="96" t="s">
        <v>2504</v>
      </c>
      <c r="AC2223" s="96" t="s">
        <v>2505</v>
      </c>
      <c r="AD2223" s="98" t="s">
        <v>2363</v>
      </c>
      <c r="AE2223" s="96">
        <v>4</v>
      </c>
      <c r="AF2223" s="96">
        <v>1</v>
      </c>
      <c r="AG2223" s="96">
        <v>20705</v>
      </c>
      <c r="AH2223" s="96">
        <v>6</v>
      </c>
      <c r="AI2223" s="96">
        <v>1</v>
      </c>
      <c r="AJ2223" s="96" t="s">
        <v>5065</v>
      </c>
      <c r="AK2223" s="96">
        <v>4</v>
      </c>
      <c r="AN2223" s="96">
        <v>0</v>
      </c>
      <c r="AO2223" s="96" t="s">
        <v>2365</v>
      </c>
      <c r="AP2223" s="96" t="s">
        <v>2438</v>
      </c>
    </row>
    <row r="2224" spans="1:42">
      <c r="A2224" s="23">
        <v>2223</v>
      </c>
      <c r="B2224" s="96" t="s">
        <v>2503</v>
      </c>
      <c r="C2224" s="96" t="s">
        <v>1793</v>
      </c>
      <c r="D2224" s="23" t="s">
        <v>1649</v>
      </c>
      <c r="E2224" s="23" t="s">
        <v>693</v>
      </c>
      <c r="F2224" s="23" t="s">
        <v>1652</v>
      </c>
      <c r="G2224" s="96">
        <v>70</v>
      </c>
      <c r="H2224" s="24" t="s">
        <v>2709</v>
      </c>
      <c r="I2224" s="96" t="s">
        <v>121</v>
      </c>
      <c r="J2224" s="96" t="s">
        <v>134</v>
      </c>
      <c r="K2224" s="24">
        <v>20705</v>
      </c>
      <c r="L2224" s="24">
        <v>7</v>
      </c>
      <c r="M2224" s="24">
        <v>1</v>
      </c>
      <c r="Y2224" s="24" t="s">
        <v>2364</v>
      </c>
      <c r="AA2224" s="96" t="s">
        <v>2504</v>
      </c>
      <c r="AC2224" s="96" t="s">
        <v>2505</v>
      </c>
      <c r="AD2224" s="98" t="s">
        <v>2363</v>
      </c>
      <c r="AE2224" s="96">
        <v>4</v>
      </c>
      <c r="AF2224" s="96">
        <v>1</v>
      </c>
      <c r="AG2224" s="96">
        <v>20705</v>
      </c>
      <c r="AH2224" s="96">
        <v>7</v>
      </c>
      <c r="AI2224" s="96">
        <v>1</v>
      </c>
      <c r="AJ2224" s="96" t="s">
        <v>5066</v>
      </c>
      <c r="AK2224" s="96">
        <v>4</v>
      </c>
      <c r="AN2224" s="96">
        <v>0</v>
      </c>
      <c r="AO2224" s="96" t="s">
        <v>2365</v>
      </c>
      <c r="AP2224" s="96" t="s">
        <v>2439</v>
      </c>
    </row>
    <row r="2225" spans="1:42">
      <c r="A2225" s="23">
        <v>2224</v>
      </c>
      <c r="B2225" s="96" t="s">
        <v>2503</v>
      </c>
      <c r="C2225" s="96" t="s">
        <v>1793</v>
      </c>
      <c r="D2225" s="23" t="s">
        <v>1649</v>
      </c>
      <c r="E2225" s="23" t="s">
        <v>693</v>
      </c>
      <c r="F2225" s="23" t="s">
        <v>1652</v>
      </c>
      <c r="G2225" s="96">
        <v>70</v>
      </c>
      <c r="H2225" s="24" t="s">
        <v>2710</v>
      </c>
      <c r="I2225" s="96" t="s">
        <v>121</v>
      </c>
      <c r="J2225" s="96" t="s">
        <v>134</v>
      </c>
      <c r="K2225" s="24">
        <v>20705</v>
      </c>
      <c r="L2225" s="24">
        <v>8</v>
      </c>
      <c r="M2225" s="24">
        <v>1</v>
      </c>
      <c r="Y2225" s="24" t="s">
        <v>2364</v>
      </c>
      <c r="AA2225" s="96" t="s">
        <v>2504</v>
      </c>
      <c r="AC2225" s="96" t="s">
        <v>2505</v>
      </c>
      <c r="AD2225" s="98" t="s">
        <v>2363</v>
      </c>
      <c r="AE2225" s="96">
        <v>4</v>
      </c>
      <c r="AF2225" s="96">
        <v>1</v>
      </c>
      <c r="AG2225" s="96">
        <v>20705</v>
      </c>
      <c r="AH2225" s="96">
        <v>8</v>
      </c>
      <c r="AI2225" s="96">
        <v>1</v>
      </c>
      <c r="AJ2225" s="96" t="s">
        <v>5067</v>
      </c>
      <c r="AK2225" s="96">
        <v>4</v>
      </c>
      <c r="AN2225" s="96">
        <v>0</v>
      </c>
      <c r="AO2225" s="96" t="s">
        <v>2365</v>
      </c>
      <c r="AP2225" s="96" t="s">
        <v>2440</v>
      </c>
    </row>
    <row r="2226" spans="1:42">
      <c r="A2226" s="23">
        <v>2225</v>
      </c>
      <c r="B2226" s="96" t="s">
        <v>2503</v>
      </c>
      <c r="C2226" s="96" t="s">
        <v>1793</v>
      </c>
      <c r="D2226" s="23" t="s">
        <v>1649</v>
      </c>
      <c r="E2226" s="23" t="s">
        <v>693</v>
      </c>
      <c r="F2226" s="23" t="s">
        <v>1652</v>
      </c>
      <c r="G2226" s="96">
        <v>70</v>
      </c>
      <c r="H2226" s="24" t="s">
        <v>2724</v>
      </c>
      <c r="I2226" s="96" t="s">
        <v>121</v>
      </c>
      <c r="J2226" s="96" t="s">
        <v>134</v>
      </c>
      <c r="K2226" s="24">
        <v>20705</v>
      </c>
      <c r="L2226" s="24">
        <v>9</v>
      </c>
      <c r="M2226" s="24">
        <v>1</v>
      </c>
      <c r="Y2226" s="24" t="s">
        <v>2364</v>
      </c>
      <c r="AA2226" s="96" t="s">
        <v>2504</v>
      </c>
      <c r="AC2226" s="96" t="s">
        <v>2505</v>
      </c>
      <c r="AD2226" s="98" t="s">
        <v>2363</v>
      </c>
      <c r="AE2226" s="96">
        <v>4</v>
      </c>
      <c r="AF2226" s="96">
        <v>1</v>
      </c>
      <c r="AG2226" s="96">
        <v>20705</v>
      </c>
      <c r="AH2226" s="96">
        <v>9</v>
      </c>
      <c r="AI2226" s="96">
        <v>1</v>
      </c>
      <c r="AJ2226" s="96" t="s">
        <v>5068</v>
      </c>
      <c r="AK2226" s="96">
        <v>4</v>
      </c>
      <c r="AN2226" s="96">
        <v>0</v>
      </c>
      <c r="AO2226" s="96" t="s">
        <v>2365</v>
      </c>
      <c r="AP2226" s="96" t="s">
        <v>2441</v>
      </c>
    </row>
    <row r="2227" spans="1:42">
      <c r="A2227" s="23">
        <v>2226</v>
      </c>
      <c r="B2227" s="96" t="s">
        <v>2503</v>
      </c>
      <c r="C2227" s="96" t="s">
        <v>1793</v>
      </c>
      <c r="D2227" s="23" t="s">
        <v>1649</v>
      </c>
      <c r="E2227" s="23" t="s">
        <v>693</v>
      </c>
      <c r="F2227" s="23" t="s">
        <v>1652</v>
      </c>
      <c r="G2227" s="96">
        <v>70</v>
      </c>
      <c r="H2227" s="24" t="s">
        <v>2712</v>
      </c>
      <c r="I2227" s="96" t="s">
        <v>121</v>
      </c>
      <c r="J2227" s="96" t="s">
        <v>134</v>
      </c>
      <c r="K2227" s="24">
        <v>20705</v>
      </c>
      <c r="L2227" s="24">
        <v>10</v>
      </c>
      <c r="M2227" s="24">
        <v>1</v>
      </c>
      <c r="Y2227" s="24" t="s">
        <v>2364</v>
      </c>
      <c r="AA2227" s="96" t="s">
        <v>2504</v>
      </c>
      <c r="AC2227" s="96" t="s">
        <v>2505</v>
      </c>
      <c r="AD2227" s="98" t="s">
        <v>2363</v>
      </c>
      <c r="AE2227" s="96">
        <v>4</v>
      </c>
      <c r="AF2227" s="96">
        <v>1</v>
      </c>
      <c r="AG2227" s="96">
        <v>20705</v>
      </c>
      <c r="AH2227" s="96">
        <v>10</v>
      </c>
      <c r="AI2227" s="96">
        <v>1</v>
      </c>
      <c r="AJ2227" s="96" t="s">
        <v>5069</v>
      </c>
      <c r="AK2227" s="96">
        <v>4</v>
      </c>
      <c r="AN2227" s="96">
        <v>0</v>
      </c>
      <c r="AO2227" s="96" t="s">
        <v>2365</v>
      </c>
      <c r="AP2227" s="96" t="s">
        <v>2442</v>
      </c>
    </row>
    <row r="2228" spans="1:42">
      <c r="A2228" s="23">
        <v>2227</v>
      </c>
      <c r="B2228" s="96" t="s">
        <v>2503</v>
      </c>
      <c r="C2228" s="96" t="s">
        <v>1793</v>
      </c>
      <c r="D2228" s="23" t="s">
        <v>1649</v>
      </c>
      <c r="E2228" s="23" t="s">
        <v>693</v>
      </c>
      <c r="F2228" s="23" t="s">
        <v>1652</v>
      </c>
      <c r="G2228" s="96">
        <v>70</v>
      </c>
      <c r="H2228" s="24" t="s">
        <v>2713</v>
      </c>
      <c r="I2228" s="96" t="s">
        <v>121</v>
      </c>
      <c r="J2228" s="96" t="s">
        <v>134</v>
      </c>
      <c r="K2228" s="24">
        <v>20705</v>
      </c>
      <c r="L2228" s="24">
        <v>11</v>
      </c>
      <c r="M2228" s="24">
        <v>1</v>
      </c>
      <c r="Y2228" s="24" t="s">
        <v>2364</v>
      </c>
      <c r="AA2228" s="96" t="s">
        <v>2504</v>
      </c>
      <c r="AC2228" s="96" t="s">
        <v>2505</v>
      </c>
      <c r="AD2228" s="98" t="s">
        <v>2363</v>
      </c>
      <c r="AE2228" s="96">
        <v>4</v>
      </c>
      <c r="AF2228" s="96">
        <v>1</v>
      </c>
      <c r="AG2228" s="96">
        <v>20705</v>
      </c>
      <c r="AH2228" s="96">
        <v>11</v>
      </c>
      <c r="AI2228" s="96">
        <v>1</v>
      </c>
      <c r="AJ2228" s="96" t="s">
        <v>5070</v>
      </c>
      <c r="AK2228" s="96">
        <v>4</v>
      </c>
      <c r="AN2228" s="96">
        <v>0</v>
      </c>
      <c r="AO2228" s="96" t="s">
        <v>2365</v>
      </c>
      <c r="AP2228" s="96" t="s">
        <v>2443</v>
      </c>
    </row>
    <row r="2229" spans="1:42">
      <c r="A2229" s="23">
        <v>2228</v>
      </c>
      <c r="B2229" s="96" t="s">
        <v>2503</v>
      </c>
      <c r="C2229" s="96" t="s">
        <v>1793</v>
      </c>
      <c r="D2229" s="23" t="s">
        <v>1649</v>
      </c>
      <c r="E2229" s="23" t="s">
        <v>693</v>
      </c>
      <c r="F2229" s="23" t="s">
        <v>1652</v>
      </c>
      <c r="G2229" s="96">
        <v>70</v>
      </c>
      <c r="H2229" s="24" t="s">
        <v>2714</v>
      </c>
      <c r="I2229" s="96" t="s">
        <v>121</v>
      </c>
      <c r="J2229" s="96" t="s">
        <v>134</v>
      </c>
      <c r="K2229" s="24">
        <v>20705</v>
      </c>
      <c r="L2229" s="24">
        <v>12</v>
      </c>
      <c r="M2229" s="24">
        <v>1</v>
      </c>
      <c r="Y2229" s="24" t="s">
        <v>2364</v>
      </c>
      <c r="AA2229" s="96" t="s">
        <v>2504</v>
      </c>
      <c r="AC2229" s="96" t="s">
        <v>2505</v>
      </c>
      <c r="AD2229" s="98" t="s">
        <v>2363</v>
      </c>
      <c r="AE2229" s="96">
        <v>4</v>
      </c>
      <c r="AF2229" s="96">
        <v>1</v>
      </c>
      <c r="AG2229" s="96">
        <v>20705</v>
      </c>
      <c r="AH2229" s="96">
        <v>12</v>
      </c>
      <c r="AI2229" s="96">
        <v>1</v>
      </c>
      <c r="AJ2229" s="96" t="s">
        <v>5071</v>
      </c>
      <c r="AK2229" s="96">
        <v>4</v>
      </c>
      <c r="AN2229" s="96">
        <v>0</v>
      </c>
      <c r="AO2229" s="96" t="s">
        <v>2365</v>
      </c>
      <c r="AP2229" s="96" t="s">
        <v>2510</v>
      </c>
    </row>
    <row r="2230" spans="1:42">
      <c r="A2230" s="23">
        <v>2229</v>
      </c>
      <c r="B2230" s="96" t="s">
        <v>2503</v>
      </c>
      <c r="C2230" s="96" t="s">
        <v>1793</v>
      </c>
      <c r="D2230" s="23" t="s">
        <v>1649</v>
      </c>
      <c r="E2230" s="23" t="s">
        <v>693</v>
      </c>
      <c r="F2230" s="23" t="s">
        <v>1652</v>
      </c>
      <c r="G2230" s="96">
        <v>70</v>
      </c>
      <c r="H2230" s="24" t="s">
        <v>2725</v>
      </c>
      <c r="I2230" s="96" t="s">
        <v>121</v>
      </c>
      <c r="J2230" s="96" t="s">
        <v>134</v>
      </c>
      <c r="K2230" s="24">
        <v>20705</v>
      </c>
      <c r="L2230" s="24">
        <v>13</v>
      </c>
      <c r="M2230" s="24">
        <v>1</v>
      </c>
      <c r="Y2230" s="24" t="s">
        <v>2364</v>
      </c>
      <c r="AA2230" s="96" t="s">
        <v>2504</v>
      </c>
      <c r="AC2230" s="96" t="s">
        <v>2505</v>
      </c>
      <c r="AD2230" s="98" t="s">
        <v>2363</v>
      </c>
      <c r="AE2230" s="96">
        <v>4</v>
      </c>
      <c r="AF2230" s="96">
        <v>1</v>
      </c>
      <c r="AG2230" s="96">
        <v>20705</v>
      </c>
      <c r="AH2230" s="96">
        <v>13</v>
      </c>
      <c r="AI2230" s="96">
        <v>1</v>
      </c>
      <c r="AJ2230" s="96" t="s">
        <v>5072</v>
      </c>
      <c r="AK2230" s="96">
        <v>4</v>
      </c>
      <c r="AN2230" s="96">
        <v>0</v>
      </c>
      <c r="AO2230" s="96" t="s">
        <v>2365</v>
      </c>
      <c r="AP2230" s="96" t="s">
        <v>2445</v>
      </c>
    </row>
    <row r="2231" spans="1:42">
      <c r="A2231" s="23">
        <v>2230</v>
      </c>
      <c r="B2231" s="96" t="s">
        <v>2503</v>
      </c>
      <c r="C2231" s="96" t="s">
        <v>1793</v>
      </c>
      <c r="D2231" s="23" t="s">
        <v>1649</v>
      </c>
      <c r="E2231" s="23" t="s">
        <v>693</v>
      </c>
      <c r="F2231" s="23" t="s">
        <v>1652</v>
      </c>
      <c r="G2231" s="96">
        <v>70</v>
      </c>
      <c r="H2231" s="24" t="s">
        <v>2716</v>
      </c>
      <c r="I2231" s="96" t="s">
        <v>121</v>
      </c>
      <c r="J2231" s="96" t="s">
        <v>134</v>
      </c>
      <c r="K2231" s="24">
        <v>20706</v>
      </c>
      <c r="L2231" s="24">
        <v>0</v>
      </c>
      <c r="M2231" s="24">
        <v>16</v>
      </c>
      <c r="Y2231" s="24" t="s">
        <v>2364</v>
      </c>
      <c r="AA2231" s="96" t="s">
        <v>2504</v>
      </c>
      <c r="AC2231" s="96" t="s">
        <v>2505</v>
      </c>
      <c r="AD2231" s="98" t="s">
        <v>2387</v>
      </c>
      <c r="AE2231" s="96">
        <v>4</v>
      </c>
      <c r="AF2231" s="96">
        <v>1</v>
      </c>
      <c r="AG2231" s="96">
        <v>20706</v>
      </c>
      <c r="AH2231" s="96">
        <v>0</v>
      </c>
      <c r="AI2231" s="96">
        <v>16</v>
      </c>
      <c r="AJ2231" s="96" t="s">
        <v>5073</v>
      </c>
      <c r="AK2231" s="96">
        <v>4</v>
      </c>
      <c r="AN2231" s="96">
        <v>0</v>
      </c>
      <c r="AO2231" s="96" t="s">
        <v>2365</v>
      </c>
      <c r="AP2231" s="96" t="s">
        <v>2446</v>
      </c>
    </row>
    <row r="2232" spans="1:42">
      <c r="A2232" s="23">
        <v>2231</v>
      </c>
      <c r="B2232" s="96" t="s">
        <v>2503</v>
      </c>
      <c r="C2232" s="96" t="s">
        <v>1793</v>
      </c>
      <c r="D2232" s="23" t="s">
        <v>1657</v>
      </c>
      <c r="E2232" s="23" t="s">
        <v>693</v>
      </c>
      <c r="F2232" s="23" t="s">
        <v>1658</v>
      </c>
      <c r="G2232" s="96">
        <v>71</v>
      </c>
      <c r="H2232" s="24" t="s">
        <v>2694</v>
      </c>
      <c r="I2232" s="96" t="s">
        <v>122</v>
      </c>
      <c r="J2232" s="96" t="s">
        <v>134</v>
      </c>
      <c r="K2232" s="24">
        <v>20711</v>
      </c>
      <c r="L2232" s="24">
        <v>0</v>
      </c>
      <c r="M2232" s="24">
        <v>2</v>
      </c>
      <c r="Y2232" s="24" t="s">
        <v>2364</v>
      </c>
      <c r="AA2232" s="96" t="s">
        <v>2506</v>
      </c>
      <c r="AC2232" s="96" t="s">
        <v>2507</v>
      </c>
      <c r="AD2232" s="98" t="s">
        <v>2363</v>
      </c>
      <c r="AE2232" s="96">
        <v>4</v>
      </c>
      <c r="AF2232" s="96">
        <v>1</v>
      </c>
      <c r="AG2232" s="96">
        <v>20711</v>
      </c>
      <c r="AH2232" s="96">
        <v>0</v>
      </c>
      <c r="AI2232" s="96">
        <v>2</v>
      </c>
      <c r="AJ2232" s="96" t="s">
        <v>5074</v>
      </c>
      <c r="AK2232" s="96">
        <v>4</v>
      </c>
      <c r="AN2232" s="96">
        <v>0</v>
      </c>
      <c r="AO2232" s="96" t="s">
        <v>2365</v>
      </c>
      <c r="AP2232" s="96" t="s">
        <v>2390</v>
      </c>
    </row>
    <row r="2233" spans="1:42">
      <c r="A2233" s="23">
        <v>2232</v>
      </c>
      <c r="B2233" s="96" t="s">
        <v>2503</v>
      </c>
      <c r="C2233" s="96" t="s">
        <v>1793</v>
      </c>
      <c r="D2233" s="23" t="s">
        <v>1657</v>
      </c>
      <c r="E2233" s="23" t="s">
        <v>693</v>
      </c>
      <c r="F2233" s="23" t="s">
        <v>1658</v>
      </c>
      <c r="G2233" s="96">
        <v>71</v>
      </c>
      <c r="H2233" s="24" t="s">
        <v>2695</v>
      </c>
      <c r="I2233" s="96" t="s">
        <v>122</v>
      </c>
      <c r="J2233" s="96" t="s">
        <v>134</v>
      </c>
      <c r="K2233" s="24">
        <v>20711</v>
      </c>
      <c r="L2233" s="24">
        <v>2</v>
      </c>
      <c r="M2233" s="24">
        <v>1</v>
      </c>
      <c r="Y2233" s="24" t="s">
        <v>2364</v>
      </c>
      <c r="AA2233" s="96" t="s">
        <v>2506</v>
      </c>
      <c r="AC2233" s="96" t="s">
        <v>2507</v>
      </c>
      <c r="AD2233" s="98" t="s">
        <v>2363</v>
      </c>
      <c r="AE2233" s="96">
        <v>4</v>
      </c>
      <c r="AF2233" s="96">
        <v>1</v>
      </c>
      <c r="AG2233" s="96">
        <v>20711</v>
      </c>
      <c r="AH2233" s="96">
        <v>2</v>
      </c>
      <c r="AI2233" s="96">
        <v>1</v>
      </c>
      <c r="AJ2233" s="96" t="s">
        <v>5075</v>
      </c>
      <c r="AK2233" s="96">
        <v>4</v>
      </c>
      <c r="AN2233" s="96">
        <v>0</v>
      </c>
      <c r="AO2233" s="96" t="s">
        <v>2365</v>
      </c>
      <c r="AP2233" s="96" t="s">
        <v>2389</v>
      </c>
    </row>
    <row r="2234" spans="1:42">
      <c r="A2234" s="23">
        <v>2233</v>
      </c>
      <c r="B2234" s="96" t="s">
        <v>2503</v>
      </c>
      <c r="C2234" s="96" t="s">
        <v>1793</v>
      </c>
      <c r="D2234" s="23" t="s">
        <v>1657</v>
      </c>
      <c r="E2234" s="23" t="s">
        <v>693</v>
      </c>
      <c r="F2234" s="23" t="s">
        <v>1658</v>
      </c>
      <c r="G2234" s="96">
        <v>71</v>
      </c>
      <c r="H2234" s="24" t="s">
        <v>2696</v>
      </c>
      <c r="I2234" s="96" t="s">
        <v>122</v>
      </c>
      <c r="J2234" s="96" t="s">
        <v>134</v>
      </c>
      <c r="K2234" s="24">
        <v>20711</v>
      </c>
      <c r="L2234" s="24">
        <v>4</v>
      </c>
      <c r="M2234" s="24">
        <v>2</v>
      </c>
      <c r="Y2234" s="24" t="s">
        <v>2364</v>
      </c>
      <c r="AA2234" s="96" t="s">
        <v>2506</v>
      </c>
      <c r="AC2234" s="96" t="s">
        <v>2507</v>
      </c>
      <c r="AD2234" s="98" t="s">
        <v>2363</v>
      </c>
      <c r="AE2234" s="96">
        <v>4</v>
      </c>
      <c r="AF2234" s="96">
        <v>1</v>
      </c>
      <c r="AG2234" s="96">
        <v>20711</v>
      </c>
      <c r="AH2234" s="96">
        <v>4</v>
      </c>
      <c r="AI2234" s="96">
        <v>2</v>
      </c>
      <c r="AJ2234" s="96" t="s">
        <v>5076</v>
      </c>
      <c r="AK2234" s="96">
        <v>4</v>
      </c>
      <c r="AN2234" s="96">
        <v>0</v>
      </c>
      <c r="AO2234" s="96" t="s">
        <v>2365</v>
      </c>
      <c r="AP2234" s="96" t="s">
        <v>2418</v>
      </c>
    </row>
    <row r="2235" spans="1:42">
      <c r="A2235" s="23">
        <v>2234</v>
      </c>
      <c r="B2235" s="96" t="s">
        <v>2503</v>
      </c>
      <c r="C2235" s="96" t="s">
        <v>1793</v>
      </c>
      <c r="D2235" s="23" t="s">
        <v>1657</v>
      </c>
      <c r="E2235" s="23" t="s">
        <v>693</v>
      </c>
      <c r="F2235" s="23" t="s">
        <v>1658</v>
      </c>
      <c r="G2235" s="96">
        <v>71</v>
      </c>
      <c r="H2235" s="24" t="s">
        <v>2921</v>
      </c>
      <c r="I2235" s="96" t="s">
        <v>121</v>
      </c>
      <c r="J2235" s="96" t="s">
        <v>138</v>
      </c>
      <c r="K2235" s="24">
        <v>11421</v>
      </c>
      <c r="L2235" s="24">
        <v>0</v>
      </c>
      <c r="M2235" s="24">
        <v>1</v>
      </c>
      <c r="Y2235" s="24" t="s">
        <v>2364</v>
      </c>
      <c r="AA2235" s="96" t="s">
        <v>2504</v>
      </c>
      <c r="AC2235" s="96" t="s">
        <v>2505</v>
      </c>
      <c r="AD2235" s="98" t="s">
        <v>2391</v>
      </c>
      <c r="AE2235" s="96">
        <v>16</v>
      </c>
      <c r="AF2235" s="96">
        <v>16</v>
      </c>
      <c r="AG2235" s="96">
        <v>11421</v>
      </c>
      <c r="AH2235" s="96">
        <v>0</v>
      </c>
      <c r="AI2235" s="96">
        <v>1</v>
      </c>
      <c r="AJ2235" s="96" t="s">
        <v>5077</v>
      </c>
      <c r="AK2235" s="96">
        <v>4</v>
      </c>
      <c r="AN2235" s="96">
        <v>0</v>
      </c>
      <c r="AO2235" s="96" t="s">
        <v>2365</v>
      </c>
      <c r="AP2235" s="96" t="s">
        <v>2392</v>
      </c>
    </row>
    <row r="2236" spans="1:42">
      <c r="A2236" s="23">
        <v>2235</v>
      </c>
      <c r="B2236" s="96" t="s">
        <v>2503</v>
      </c>
      <c r="C2236" s="96" t="s">
        <v>1793</v>
      </c>
      <c r="D2236" s="23" t="s">
        <v>1657</v>
      </c>
      <c r="E2236" s="23" t="s">
        <v>693</v>
      </c>
      <c r="F2236" s="23" t="s">
        <v>1658</v>
      </c>
      <c r="G2236" s="96">
        <v>71</v>
      </c>
      <c r="H2236" s="24" t="s">
        <v>5351</v>
      </c>
      <c r="I2236" s="96" t="s">
        <v>123</v>
      </c>
      <c r="J2236" s="96" t="s">
        <v>138</v>
      </c>
      <c r="K2236" s="24">
        <v>11422</v>
      </c>
      <c r="L2236" s="24">
        <v>0</v>
      </c>
      <c r="M2236" s="24">
        <v>1</v>
      </c>
      <c r="Y2236" s="24" t="s">
        <v>2364</v>
      </c>
      <c r="AA2236" s="96" t="s">
        <v>2508</v>
      </c>
      <c r="AC2236" s="96" t="s">
        <v>2509</v>
      </c>
      <c r="AD2236" s="98" t="s">
        <v>2391</v>
      </c>
      <c r="AE2236" s="96">
        <v>16</v>
      </c>
      <c r="AF2236" s="96">
        <v>16</v>
      </c>
      <c r="AG2236" s="96">
        <v>11422</v>
      </c>
      <c r="AH2236" s="96">
        <v>0</v>
      </c>
      <c r="AI2236" s="96">
        <v>1</v>
      </c>
      <c r="AJ2236" s="96" t="s">
        <v>5599</v>
      </c>
      <c r="AK2236" s="96">
        <v>4</v>
      </c>
      <c r="AN2236" s="96">
        <v>0</v>
      </c>
      <c r="AO2236" s="96" t="s">
        <v>2365</v>
      </c>
      <c r="AP2236" s="96" t="s">
        <v>2393</v>
      </c>
    </row>
    <row r="2237" spans="1:42">
      <c r="A2237" s="23">
        <v>2236</v>
      </c>
      <c r="B2237" s="96" t="s">
        <v>2503</v>
      </c>
      <c r="C2237" s="96" t="s">
        <v>1793</v>
      </c>
      <c r="D2237" s="23" t="s">
        <v>1657</v>
      </c>
      <c r="E2237" s="23" t="s">
        <v>693</v>
      </c>
      <c r="F2237" s="23" t="s">
        <v>1658</v>
      </c>
      <c r="G2237" s="96">
        <v>71</v>
      </c>
      <c r="H2237" s="24" t="s">
        <v>5352</v>
      </c>
      <c r="I2237" s="96" t="s">
        <v>123</v>
      </c>
      <c r="J2237" s="96" t="s">
        <v>134</v>
      </c>
      <c r="K2237" s="24">
        <v>20711</v>
      </c>
      <c r="L2237" s="24">
        <v>6</v>
      </c>
      <c r="M2237" s="24">
        <v>2</v>
      </c>
      <c r="Y2237" s="24" t="s">
        <v>2364</v>
      </c>
      <c r="AA2237" s="96" t="s">
        <v>2508</v>
      </c>
      <c r="AC2237" s="96" t="s">
        <v>2509</v>
      </c>
      <c r="AD2237" s="98" t="s">
        <v>2363</v>
      </c>
      <c r="AE2237" s="96">
        <v>4</v>
      </c>
      <c r="AF2237" s="96">
        <v>1</v>
      </c>
      <c r="AG2237" s="96">
        <v>20711</v>
      </c>
      <c r="AH2237" s="96">
        <v>6</v>
      </c>
      <c r="AI2237" s="96">
        <v>2</v>
      </c>
      <c r="AJ2237" s="96" t="s">
        <v>5600</v>
      </c>
      <c r="AK2237" s="96">
        <v>4</v>
      </c>
      <c r="AN2237" s="96">
        <v>0</v>
      </c>
      <c r="AO2237" s="96" t="s">
        <v>2365</v>
      </c>
      <c r="AP2237" s="96" t="s">
        <v>2394</v>
      </c>
    </row>
    <row r="2238" spans="1:42">
      <c r="A2238" s="23">
        <v>2237</v>
      </c>
      <c r="B2238" s="96" t="s">
        <v>2503</v>
      </c>
      <c r="C2238" s="96" t="s">
        <v>1793</v>
      </c>
      <c r="D2238" s="23" t="s">
        <v>1657</v>
      </c>
      <c r="E2238" s="23" t="s">
        <v>693</v>
      </c>
      <c r="F2238" s="23" t="s">
        <v>1658</v>
      </c>
      <c r="G2238" s="96">
        <v>71</v>
      </c>
      <c r="H2238" s="24" t="s">
        <v>5353</v>
      </c>
      <c r="I2238" s="96" t="s">
        <v>123</v>
      </c>
      <c r="J2238" s="96" t="s">
        <v>138</v>
      </c>
      <c r="K2238" s="24">
        <v>11423</v>
      </c>
      <c r="L2238" s="24">
        <v>0</v>
      </c>
      <c r="M2238" s="24">
        <v>1</v>
      </c>
      <c r="Y2238" s="24" t="s">
        <v>2364</v>
      </c>
      <c r="AA2238" s="96" t="s">
        <v>2508</v>
      </c>
      <c r="AC2238" s="96" t="s">
        <v>2509</v>
      </c>
      <c r="AD2238" s="98" t="s">
        <v>2391</v>
      </c>
      <c r="AE2238" s="96">
        <v>16</v>
      </c>
      <c r="AF2238" s="96">
        <v>16</v>
      </c>
      <c r="AG2238" s="96">
        <v>11423</v>
      </c>
      <c r="AH2238" s="96">
        <v>0</v>
      </c>
      <c r="AI2238" s="96">
        <v>1</v>
      </c>
      <c r="AJ2238" s="96" t="s">
        <v>5601</v>
      </c>
      <c r="AK2238" s="96">
        <v>4</v>
      </c>
      <c r="AN2238" s="96">
        <v>0</v>
      </c>
      <c r="AO2238" s="96" t="s">
        <v>2365</v>
      </c>
      <c r="AP2238" s="96" t="s">
        <v>2395</v>
      </c>
    </row>
    <row r="2239" spans="1:42">
      <c r="A2239" s="23">
        <v>2238</v>
      </c>
      <c r="B2239" s="96" t="s">
        <v>2503</v>
      </c>
      <c r="C2239" s="96" t="s">
        <v>1793</v>
      </c>
      <c r="D2239" s="23" t="s">
        <v>1657</v>
      </c>
      <c r="E2239" s="23" t="s">
        <v>693</v>
      </c>
      <c r="F2239" s="23" t="s">
        <v>1658</v>
      </c>
      <c r="G2239" s="96">
        <v>71</v>
      </c>
      <c r="H2239" s="24" t="s">
        <v>5354</v>
      </c>
      <c r="I2239" s="96" t="s">
        <v>123</v>
      </c>
      <c r="J2239" s="96" t="s">
        <v>134</v>
      </c>
      <c r="K2239" s="24">
        <v>20711</v>
      </c>
      <c r="L2239" s="24">
        <v>8</v>
      </c>
      <c r="M2239" s="24">
        <v>2</v>
      </c>
      <c r="Y2239" s="24" t="s">
        <v>2364</v>
      </c>
      <c r="AA2239" s="96" t="s">
        <v>2508</v>
      </c>
      <c r="AC2239" s="96" t="s">
        <v>2509</v>
      </c>
      <c r="AD2239" s="98" t="s">
        <v>2363</v>
      </c>
      <c r="AE2239" s="96">
        <v>4</v>
      </c>
      <c r="AF2239" s="96">
        <v>1</v>
      </c>
      <c r="AG2239" s="96">
        <v>20711</v>
      </c>
      <c r="AH2239" s="96">
        <v>8</v>
      </c>
      <c r="AI2239" s="96">
        <v>2</v>
      </c>
      <c r="AJ2239" s="96" t="s">
        <v>5602</v>
      </c>
      <c r="AK2239" s="96">
        <v>4</v>
      </c>
      <c r="AN2239" s="96">
        <v>0</v>
      </c>
      <c r="AO2239" s="96" t="s">
        <v>2365</v>
      </c>
      <c r="AP2239" s="96" t="s">
        <v>2396</v>
      </c>
    </row>
    <row r="2240" spans="1:42">
      <c r="A2240" s="23">
        <v>2239</v>
      </c>
      <c r="B2240" s="96" t="s">
        <v>2503</v>
      </c>
      <c r="C2240" s="96" t="s">
        <v>1793</v>
      </c>
      <c r="D2240" s="23" t="s">
        <v>1657</v>
      </c>
      <c r="E2240" s="23" t="s">
        <v>693</v>
      </c>
      <c r="F2240" s="23" t="s">
        <v>1658</v>
      </c>
      <c r="G2240" s="96">
        <v>71</v>
      </c>
      <c r="H2240" s="24" t="s">
        <v>2698</v>
      </c>
      <c r="I2240" s="96" t="s">
        <v>121</v>
      </c>
      <c r="J2240" s="96" t="s">
        <v>134</v>
      </c>
      <c r="K2240" s="24">
        <v>20711</v>
      </c>
      <c r="L2240" s="24">
        <v>10</v>
      </c>
      <c r="M2240" s="24">
        <v>1</v>
      </c>
      <c r="Y2240" s="24" t="s">
        <v>2364</v>
      </c>
      <c r="AA2240" s="96" t="s">
        <v>2504</v>
      </c>
      <c r="AC2240" s="96" t="s">
        <v>2505</v>
      </c>
      <c r="AD2240" s="98" t="s">
        <v>2363</v>
      </c>
      <c r="AE2240" s="96">
        <v>4</v>
      </c>
      <c r="AF2240" s="96">
        <v>1</v>
      </c>
      <c r="AG2240" s="96">
        <v>20711</v>
      </c>
      <c r="AH2240" s="96">
        <v>10</v>
      </c>
      <c r="AI2240" s="96">
        <v>1</v>
      </c>
      <c r="AJ2240" s="96" t="s">
        <v>5082</v>
      </c>
      <c r="AK2240" s="96">
        <v>4</v>
      </c>
      <c r="AN2240" s="96">
        <v>0</v>
      </c>
      <c r="AO2240" s="96" t="s">
        <v>2365</v>
      </c>
      <c r="AP2240" s="96" t="s">
        <v>2419</v>
      </c>
    </row>
    <row r="2241" spans="1:42">
      <c r="A2241" s="23">
        <v>2240</v>
      </c>
      <c r="B2241" s="96" t="s">
        <v>2503</v>
      </c>
      <c r="C2241" s="96" t="s">
        <v>1793</v>
      </c>
      <c r="D2241" s="23" t="s">
        <v>1657</v>
      </c>
      <c r="E2241" s="23" t="s">
        <v>693</v>
      </c>
      <c r="F2241" s="23" t="s">
        <v>1658</v>
      </c>
      <c r="G2241" s="96">
        <v>71</v>
      </c>
      <c r="H2241" s="24" t="s">
        <v>2717</v>
      </c>
      <c r="I2241" s="96" t="s">
        <v>121</v>
      </c>
      <c r="J2241" s="96" t="s">
        <v>134</v>
      </c>
      <c r="K2241" s="24">
        <v>20711</v>
      </c>
      <c r="L2241" s="24">
        <v>12</v>
      </c>
      <c r="M2241" s="24">
        <v>1</v>
      </c>
      <c r="Y2241" s="24" t="s">
        <v>2364</v>
      </c>
      <c r="AA2241" s="96" t="s">
        <v>2504</v>
      </c>
      <c r="AC2241" s="96" t="s">
        <v>2505</v>
      </c>
      <c r="AD2241" s="98" t="s">
        <v>2363</v>
      </c>
      <c r="AE2241" s="96">
        <v>4</v>
      </c>
      <c r="AF2241" s="96">
        <v>1</v>
      </c>
      <c r="AG2241" s="96">
        <v>20711</v>
      </c>
      <c r="AH2241" s="96">
        <v>12</v>
      </c>
      <c r="AI2241" s="96">
        <v>1</v>
      </c>
      <c r="AJ2241" s="96" t="s">
        <v>5083</v>
      </c>
      <c r="AK2241" s="96">
        <v>4</v>
      </c>
      <c r="AN2241" s="96">
        <v>0</v>
      </c>
      <c r="AO2241" s="96" t="s">
        <v>2365</v>
      </c>
      <c r="AP2241" s="96" t="s">
        <v>2420</v>
      </c>
    </row>
    <row r="2242" spans="1:42">
      <c r="A2242" s="23">
        <v>2241</v>
      </c>
      <c r="B2242" s="96" t="s">
        <v>2503</v>
      </c>
      <c r="C2242" s="96" t="s">
        <v>1793</v>
      </c>
      <c r="D2242" s="23" t="s">
        <v>1657</v>
      </c>
      <c r="E2242" s="23" t="s">
        <v>693</v>
      </c>
      <c r="F2242" s="23" t="s">
        <v>1658</v>
      </c>
      <c r="G2242" s="96">
        <v>71</v>
      </c>
      <c r="H2242" s="24" t="s">
        <v>2718</v>
      </c>
      <c r="I2242" s="96" t="s">
        <v>121</v>
      </c>
      <c r="J2242" s="96" t="s">
        <v>134</v>
      </c>
      <c r="K2242" s="24">
        <v>20711</v>
      </c>
      <c r="L2242" s="24">
        <v>14</v>
      </c>
      <c r="M2242" s="24">
        <v>1</v>
      </c>
      <c r="Y2242" s="24" t="s">
        <v>2364</v>
      </c>
      <c r="AA2242" s="96" t="s">
        <v>2504</v>
      </c>
      <c r="AC2242" s="96" t="s">
        <v>2505</v>
      </c>
      <c r="AD2242" s="98" t="s">
        <v>2363</v>
      </c>
      <c r="AE2242" s="96">
        <v>4</v>
      </c>
      <c r="AF2242" s="96">
        <v>1</v>
      </c>
      <c r="AG2242" s="96">
        <v>20711</v>
      </c>
      <c r="AH2242" s="96">
        <v>14</v>
      </c>
      <c r="AI2242" s="96">
        <v>1</v>
      </c>
      <c r="AJ2242" s="96" t="s">
        <v>5084</v>
      </c>
      <c r="AK2242" s="96">
        <v>4</v>
      </c>
      <c r="AN2242" s="96">
        <v>0</v>
      </c>
      <c r="AO2242" s="96" t="s">
        <v>2365</v>
      </c>
      <c r="AP2242" s="96" t="s">
        <v>2421</v>
      </c>
    </row>
    <row r="2243" spans="1:42">
      <c r="A2243" s="23">
        <v>2242</v>
      </c>
      <c r="B2243" s="96" t="s">
        <v>2503</v>
      </c>
      <c r="C2243" s="96" t="s">
        <v>1793</v>
      </c>
      <c r="D2243" s="23" t="s">
        <v>1657</v>
      </c>
      <c r="E2243" s="23" t="s">
        <v>693</v>
      </c>
      <c r="F2243" s="23" t="s">
        <v>1658</v>
      </c>
      <c r="G2243" s="96">
        <v>71</v>
      </c>
      <c r="H2243" s="24" t="s">
        <v>2719</v>
      </c>
      <c r="I2243" s="96" t="s">
        <v>121</v>
      </c>
      <c r="J2243" s="96" t="s">
        <v>134</v>
      </c>
      <c r="K2243" s="24">
        <v>20712</v>
      </c>
      <c r="L2243" s="24">
        <v>0</v>
      </c>
      <c r="M2243" s="24">
        <v>32</v>
      </c>
      <c r="Y2243" s="24" t="s">
        <v>2364</v>
      </c>
      <c r="AA2243" s="96" t="s">
        <v>2504</v>
      </c>
      <c r="AC2243" s="96" t="s">
        <v>2505</v>
      </c>
      <c r="AD2243" s="98" t="s">
        <v>2387</v>
      </c>
      <c r="AE2243" s="96">
        <v>4</v>
      </c>
      <c r="AF2243" s="96">
        <v>1</v>
      </c>
      <c r="AG2243" s="96">
        <v>20712</v>
      </c>
      <c r="AH2243" s="96">
        <v>0</v>
      </c>
      <c r="AI2243" s="96">
        <v>32</v>
      </c>
      <c r="AJ2243" s="96" t="s">
        <v>5085</v>
      </c>
      <c r="AK2243" s="96">
        <v>4</v>
      </c>
      <c r="AN2243" s="96">
        <v>0</v>
      </c>
      <c r="AO2243" s="96" t="s">
        <v>2365</v>
      </c>
      <c r="AP2243" s="96" t="s">
        <v>2422</v>
      </c>
    </row>
    <row r="2244" spans="1:42">
      <c r="A2244" s="23">
        <v>2243</v>
      </c>
      <c r="B2244" s="96" t="s">
        <v>2503</v>
      </c>
      <c r="C2244" s="96" t="s">
        <v>1793</v>
      </c>
      <c r="D2244" s="23" t="s">
        <v>1657</v>
      </c>
      <c r="E2244" s="23" t="s">
        <v>693</v>
      </c>
      <c r="F2244" s="23" t="s">
        <v>1658</v>
      </c>
      <c r="G2244" s="96">
        <v>71</v>
      </c>
      <c r="H2244" s="24" t="s">
        <v>2922</v>
      </c>
      <c r="I2244" s="96" t="s">
        <v>121</v>
      </c>
      <c r="J2244" s="96" t="s">
        <v>138</v>
      </c>
      <c r="K2244" s="24">
        <v>11424</v>
      </c>
      <c r="L2244" s="24">
        <v>0</v>
      </c>
      <c r="M2244" s="24">
        <v>1</v>
      </c>
      <c r="Y2244" s="24" t="s">
        <v>2364</v>
      </c>
      <c r="AA2244" s="96" t="s">
        <v>2504</v>
      </c>
      <c r="AC2244" s="96" t="s">
        <v>2505</v>
      </c>
      <c r="AD2244" s="98" t="s">
        <v>2391</v>
      </c>
      <c r="AE2244" s="96">
        <v>16</v>
      </c>
      <c r="AF2244" s="96">
        <v>16</v>
      </c>
      <c r="AG2244" s="96">
        <v>11424</v>
      </c>
      <c r="AH2244" s="96">
        <v>0</v>
      </c>
      <c r="AI2244" s="96">
        <v>1</v>
      </c>
      <c r="AJ2244" s="96" t="s">
        <v>5086</v>
      </c>
      <c r="AK2244" s="96">
        <v>4</v>
      </c>
      <c r="AN2244" s="96">
        <v>0</v>
      </c>
      <c r="AO2244" s="96" t="s">
        <v>2365</v>
      </c>
      <c r="AP2244" s="96" t="s">
        <v>2423</v>
      </c>
    </row>
    <row r="2245" spans="1:42">
      <c r="A2245" s="23">
        <v>2244</v>
      </c>
      <c r="B2245" s="96" t="s">
        <v>2503</v>
      </c>
      <c r="C2245" s="96" t="s">
        <v>1793</v>
      </c>
      <c r="D2245" s="23" t="s">
        <v>1657</v>
      </c>
      <c r="E2245" s="23" t="s">
        <v>693</v>
      </c>
      <c r="F2245" s="23" t="s">
        <v>1658</v>
      </c>
      <c r="G2245" s="96">
        <v>71</v>
      </c>
      <c r="H2245" s="24" t="s">
        <v>2908</v>
      </c>
      <c r="I2245" s="96" t="s">
        <v>123</v>
      </c>
      <c r="J2245" s="96" t="s">
        <v>138</v>
      </c>
      <c r="K2245" s="24">
        <v>11425</v>
      </c>
      <c r="L2245" s="24">
        <v>0</v>
      </c>
      <c r="M2245" s="24">
        <v>1</v>
      </c>
      <c r="Y2245" s="24" t="s">
        <v>2364</v>
      </c>
      <c r="AA2245" s="96" t="s">
        <v>2508</v>
      </c>
      <c r="AC2245" s="96" t="s">
        <v>2509</v>
      </c>
      <c r="AD2245" s="98" t="s">
        <v>2391</v>
      </c>
      <c r="AE2245" s="96">
        <v>16</v>
      </c>
      <c r="AF2245" s="96">
        <v>16</v>
      </c>
      <c r="AG2245" s="96">
        <v>11425</v>
      </c>
      <c r="AH2245" s="96">
        <v>0</v>
      </c>
      <c r="AI2245" s="96">
        <v>1</v>
      </c>
      <c r="AJ2245" s="96" t="s">
        <v>5087</v>
      </c>
      <c r="AK2245" s="96">
        <v>4</v>
      </c>
      <c r="AN2245" s="96">
        <v>0</v>
      </c>
      <c r="AO2245" s="96" t="s">
        <v>2365</v>
      </c>
      <c r="AP2245" s="96" t="s">
        <v>2407</v>
      </c>
    </row>
    <row r="2246" spans="1:42">
      <c r="A2246" s="23">
        <v>2245</v>
      </c>
      <c r="B2246" s="96" t="s">
        <v>2503</v>
      </c>
      <c r="C2246" s="96" t="s">
        <v>1793</v>
      </c>
      <c r="D2246" s="23" t="s">
        <v>1657</v>
      </c>
      <c r="E2246" s="23" t="s">
        <v>693</v>
      </c>
      <c r="F2246" s="23" t="s">
        <v>1658</v>
      </c>
      <c r="G2246" s="96">
        <v>71</v>
      </c>
      <c r="H2246" s="24" t="s">
        <v>2909</v>
      </c>
      <c r="I2246" s="96" t="s">
        <v>123</v>
      </c>
      <c r="J2246" s="96" t="s">
        <v>134</v>
      </c>
      <c r="K2246" s="24">
        <v>20714</v>
      </c>
      <c r="L2246" s="24">
        <v>0</v>
      </c>
      <c r="M2246" s="24">
        <v>2</v>
      </c>
      <c r="Y2246" s="24" t="s">
        <v>2364</v>
      </c>
      <c r="AA2246" s="96" t="s">
        <v>2508</v>
      </c>
      <c r="AC2246" s="96" t="s">
        <v>2509</v>
      </c>
      <c r="AD2246" s="98" t="s">
        <v>2363</v>
      </c>
      <c r="AE2246" s="96">
        <v>4</v>
      </c>
      <c r="AF2246" s="96">
        <v>1</v>
      </c>
      <c r="AG2246" s="96">
        <v>20714</v>
      </c>
      <c r="AH2246" s="96">
        <v>0</v>
      </c>
      <c r="AI2246" s="96">
        <v>2</v>
      </c>
      <c r="AJ2246" s="96" t="s">
        <v>5088</v>
      </c>
      <c r="AK2246" s="96">
        <v>4</v>
      </c>
      <c r="AN2246" s="96">
        <v>0</v>
      </c>
      <c r="AO2246" s="96" t="s">
        <v>2365</v>
      </c>
      <c r="AP2246" s="96" t="s">
        <v>2408</v>
      </c>
    </row>
    <row r="2247" spans="1:42">
      <c r="A2247" s="23">
        <v>2246</v>
      </c>
      <c r="B2247" s="96" t="s">
        <v>2503</v>
      </c>
      <c r="C2247" s="96" t="s">
        <v>1793</v>
      </c>
      <c r="D2247" s="23" t="s">
        <v>1657</v>
      </c>
      <c r="E2247" s="23" t="s">
        <v>693</v>
      </c>
      <c r="F2247" s="23" t="s">
        <v>1658</v>
      </c>
      <c r="G2247" s="96">
        <v>71</v>
      </c>
      <c r="H2247" s="24" t="s">
        <v>2910</v>
      </c>
      <c r="I2247" s="96" t="s">
        <v>123</v>
      </c>
      <c r="J2247" s="96" t="s">
        <v>138</v>
      </c>
      <c r="K2247" s="24">
        <v>11426</v>
      </c>
      <c r="L2247" s="24">
        <v>0</v>
      </c>
      <c r="M2247" s="24">
        <v>1</v>
      </c>
      <c r="Y2247" s="24" t="s">
        <v>2364</v>
      </c>
      <c r="AA2247" s="96" t="s">
        <v>2508</v>
      </c>
      <c r="AC2247" s="96" t="s">
        <v>2509</v>
      </c>
      <c r="AD2247" s="98" t="s">
        <v>2391</v>
      </c>
      <c r="AE2247" s="96">
        <v>16</v>
      </c>
      <c r="AF2247" s="96">
        <v>16</v>
      </c>
      <c r="AG2247" s="96">
        <v>11426</v>
      </c>
      <c r="AH2247" s="96">
        <v>0</v>
      </c>
      <c r="AI2247" s="96">
        <v>1</v>
      </c>
      <c r="AJ2247" s="96" t="s">
        <v>5089</v>
      </c>
      <c r="AK2247" s="96">
        <v>4</v>
      </c>
      <c r="AN2247" s="96">
        <v>0</v>
      </c>
      <c r="AO2247" s="96" t="s">
        <v>2365</v>
      </c>
      <c r="AP2247" s="96" t="s">
        <v>2409</v>
      </c>
    </row>
    <row r="2248" spans="1:42">
      <c r="A2248" s="23">
        <v>2247</v>
      </c>
      <c r="B2248" s="96" t="s">
        <v>2503</v>
      </c>
      <c r="C2248" s="96" t="s">
        <v>1793</v>
      </c>
      <c r="D2248" s="23" t="s">
        <v>1657</v>
      </c>
      <c r="E2248" s="23" t="s">
        <v>693</v>
      </c>
      <c r="F2248" s="23" t="s">
        <v>1658</v>
      </c>
      <c r="G2248" s="96">
        <v>71</v>
      </c>
      <c r="H2248" s="24" t="s">
        <v>2911</v>
      </c>
      <c r="I2248" s="96" t="s">
        <v>123</v>
      </c>
      <c r="J2248" s="96" t="s">
        <v>134</v>
      </c>
      <c r="K2248" s="24">
        <v>20714</v>
      </c>
      <c r="L2248" s="24">
        <v>2</v>
      </c>
      <c r="M2248" s="24">
        <v>2</v>
      </c>
      <c r="Y2248" s="24" t="s">
        <v>2364</v>
      </c>
      <c r="AA2248" s="96" t="s">
        <v>2508</v>
      </c>
      <c r="AC2248" s="96" t="s">
        <v>2509</v>
      </c>
      <c r="AD2248" s="98" t="s">
        <v>2363</v>
      </c>
      <c r="AE2248" s="96">
        <v>4</v>
      </c>
      <c r="AF2248" s="96">
        <v>1</v>
      </c>
      <c r="AG2248" s="96">
        <v>20714</v>
      </c>
      <c r="AH2248" s="96">
        <v>2</v>
      </c>
      <c r="AI2248" s="96">
        <v>2</v>
      </c>
      <c r="AJ2248" s="96" t="s">
        <v>5090</v>
      </c>
      <c r="AK2248" s="96">
        <v>4</v>
      </c>
      <c r="AN2248" s="96">
        <v>0</v>
      </c>
      <c r="AO2248" s="96" t="s">
        <v>2365</v>
      </c>
      <c r="AP2248" s="96" t="s">
        <v>2410</v>
      </c>
    </row>
    <row r="2249" spans="1:42">
      <c r="A2249" s="23">
        <v>2248</v>
      </c>
      <c r="B2249" s="96" t="s">
        <v>2503</v>
      </c>
      <c r="C2249" s="96" t="s">
        <v>1793</v>
      </c>
      <c r="D2249" s="23" t="s">
        <v>1657</v>
      </c>
      <c r="E2249" s="23" t="s">
        <v>693</v>
      </c>
      <c r="F2249" s="23" t="s">
        <v>1658</v>
      </c>
      <c r="G2249" s="96">
        <v>71</v>
      </c>
      <c r="H2249" s="24" t="s">
        <v>2912</v>
      </c>
      <c r="I2249" s="96" t="s">
        <v>123</v>
      </c>
      <c r="J2249" s="96" t="s">
        <v>138</v>
      </c>
      <c r="K2249" s="24">
        <v>11427</v>
      </c>
      <c r="L2249" s="24">
        <v>0</v>
      </c>
      <c r="M2249" s="24">
        <v>1</v>
      </c>
      <c r="Y2249" s="24" t="s">
        <v>2364</v>
      </c>
      <c r="AA2249" s="96" t="s">
        <v>2508</v>
      </c>
      <c r="AC2249" s="96" t="s">
        <v>2509</v>
      </c>
      <c r="AD2249" s="98" t="s">
        <v>2391</v>
      </c>
      <c r="AE2249" s="96">
        <v>16</v>
      </c>
      <c r="AF2249" s="96">
        <v>16</v>
      </c>
      <c r="AG2249" s="96">
        <v>11427</v>
      </c>
      <c r="AH2249" s="96">
        <v>0</v>
      </c>
      <c r="AI2249" s="96">
        <v>1</v>
      </c>
      <c r="AJ2249" s="96" t="s">
        <v>5091</v>
      </c>
      <c r="AK2249" s="96">
        <v>4</v>
      </c>
      <c r="AN2249" s="96">
        <v>0</v>
      </c>
      <c r="AO2249" s="96" t="s">
        <v>2365</v>
      </c>
      <c r="AP2249" s="96" t="s">
        <v>2424</v>
      </c>
    </row>
    <row r="2250" spans="1:42">
      <c r="A2250" s="23">
        <v>2249</v>
      </c>
      <c r="B2250" s="96" t="s">
        <v>2503</v>
      </c>
      <c r="C2250" s="96" t="s">
        <v>1793</v>
      </c>
      <c r="D2250" s="23" t="s">
        <v>1657</v>
      </c>
      <c r="E2250" s="23" t="s">
        <v>693</v>
      </c>
      <c r="F2250" s="23" t="s">
        <v>1658</v>
      </c>
      <c r="G2250" s="96">
        <v>71</v>
      </c>
      <c r="H2250" s="24" t="s">
        <v>2913</v>
      </c>
      <c r="I2250" s="96" t="s">
        <v>123</v>
      </c>
      <c r="J2250" s="96" t="s">
        <v>134</v>
      </c>
      <c r="K2250" s="24">
        <v>20714</v>
      </c>
      <c r="L2250" s="24">
        <v>4</v>
      </c>
      <c r="M2250" s="24">
        <v>2</v>
      </c>
      <c r="Y2250" s="24" t="s">
        <v>2364</v>
      </c>
      <c r="AA2250" s="96" t="s">
        <v>2508</v>
      </c>
      <c r="AC2250" s="96" t="s">
        <v>2509</v>
      </c>
      <c r="AD2250" s="98" t="s">
        <v>2363</v>
      </c>
      <c r="AE2250" s="96">
        <v>4</v>
      </c>
      <c r="AF2250" s="96">
        <v>1</v>
      </c>
      <c r="AG2250" s="96">
        <v>20714</v>
      </c>
      <c r="AH2250" s="96">
        <v>4</v>
      </c>
      <c r="AI2250" s="96">
        <v>2</v>
      </c>
      <c r="AJ2250" s="96" t="s">
        <v>5092</v>
      </c>
      <c r="AK2250" s="96">
        <v>4</v>
      </c>
      <c r="AN2250" s="96">
        <v>0</v>
      </c>
      <c r="AO2250" s="96" t="s">
        <v>2365</v>
      </c>
      <c r="AP2250" s="96" t="s">
        <v>2425</v>
      </c>
    </row>
    <row r="2251" spans="1:42">
      <c r="A2251" s="23">
        <v>2250</v>
      </c>
      <c r="B2251" s="96" t="s">
        <v>2503</v>
      </c>
      <c r="C2251" s="96" t="s">
        <v>1793</v>
      </c>
      <c r="D2251" s="23" t="s">
        <v>1657</v>
      </c>
      <c r="E2251" s="23" t="s">
        <v>693</v>
      </c>
      <c r="F2251" s="23" t="s">
        <v>1658</v>
      </c>
      <c r="G2251" s="96">
        <v>71</v>
      </c>
      <c r="H2251" s="24" t="s">
        <v>2914</v>
      </c>
      <c r="I2251" s="96" t="s">
        <v>123</v>
      </c>
      <c r="J2251" s="96" t="s">
        <v>138</v>
      </c>
      <c r="K2251" s="24">
        <v>11428</v>
      </c>
      <c r="L2251" s="24">
        <v>0</v>
      </c>
      <c r="M2251" s="24">
        <v>1</v>
      </c>
      <c r="Y2251" s="24" t="s">
        <v>2364</v>
      </c>
      <c r="AA2251" s="96" t="s">
        <v>2508</v>
      </c>
      <c r="AC2251" s="96" t="s">
        <v>2509</v>
      </c>
      <c r="AD2251" s="98" t="s">
        <v>2391</v>
      </c>
      <c r="AE2251" s="96">
        <v>16</v>
      </c>
      <c r="AF2251" s="96">
        <v>16</v>
      </c>
      <c r="AG2251" s="96">
        <v>11428</v>
      </c>
      <c r="AH2251" s="96">
        <v>0</v>
      </c>
      <c r="AI2251" s="96">
        <v>1</v>
      </c>
      <c r="AJ2251" s="96" t="s">
        <v>5093</v>
      </c>
      <c r="AK2251" s="96">
        <v>4</v>
      </c>
      <c r="AN2251" s="96">
        <v>0</v>
      </c>
      <c r="AO2251" s="96" t="s">
        <v>2365</v>
      </c>
      <c r="AP2251" s="96" t="s">
        <v>2426</v>
      </c>
    </row>
    <row r="2252" spans="1:42">
      <c r="A2252" s="23">
        <v>2251</v>
      </c>
      <c r="B2252" s="96" t="s">
        <v>2503</v>
      </c>
      <c r="C2252" s="96" t="s">
        <v>1793</v>
      </c>
      <c r="D2252" s="23" t="s">
        <v>1657</v>
      </c>
      <c r="E2252" s="23" t="s">
        <v>693</v>
      </c>
      <c r="F2252" s="23" t="s">
        <v>1658</v>
      </c>
      <c r="G2252" s="96">
        <v>71</v>
      </c>
      <c r="H2252" s="24" t="s">
        <v>2915</v>
      </c>
      <c r="I2252" s="96" t="s">
        <v>123</v>
      </c>
      <c r="J2252" s="96" t="s">
        <v>134</v>
      </c>
      <c r="K2252" s="24">
        <v>20714</v>
      </c>
      <c r="L2252" s="24">
        <v>6</v>
      </c>
      <c r="M2252" s="24">
        <v>2</v>
      </c>
      <c r="Y2252" s="24" t="s">
        <v>2364</v>
      </c>
      <c r="AA2252" s="96" t="s">
        <v>2508</v>
      </c>
      <c r="AC2252" s="96" t="s">
        <v>2509</v>
      </c>
      <c r="AD2252" s="98" t="s">
        <v>2363</v>
      </c>
      <c r="AE2252" s="96">
        <v>4</v>
      </c>
      <c r="AF2252" s="96">
        <v>1</v>
      </c>
      <c r="AG2252" s="96">
        <v>20714</v>
      </c>
      <c r="AH2252" s="96">
        <v>6</v>
      </c>
      <c r="AI2252" s="96">
        <v>2</v>
      </c>
      <c r="AJ2252" s="96" t="s">
        <v>5094</v>
      </c>
      <c r="AK2252" s="96">
        <v>4</v>
      </c>
      <c r="AN2252" s="96">
        <v>0</v>
      </c>
      <c r="AO2252" s="96" t="s">
        <v>2365</v>
      </c>
      <c r="AP2252" s="96" t="s">
        <v>2427</v>
      </c>
    </row>
    <row r="2253" spans="1:42">
      <c r="A2253" s="23">
        <v>2252</v>
      </c>
      <c r="B2253" s="96" t="s">
        <v>2503</v>
      </c>
      <c r="C2253" s="96" t="s">
        <v>1793</v>
      </c>
      <c r="D2253" s="23" t="s">
        <v>1657</v>
      </c>
      <c r="E2253" s="23" t="s">
        <v>693</v>
      </c>
      <c r="F2253" s="23" t="s">
        <v>1658</v>
      </c>
      <c r="G2253" s="96">
        <v>71</v>
      </c>
      <c r="H2253" s="24" t="s">
        <v>2916</v>
      </c>
      <c r="I2253" s="96" t="s">
        <v>123</v>
      </c>
      <c r="J2253" s="96" t="s">
        <v>138</v>
      </c>
      <c r="K2253" s="24">
        <v>11429</v>
      </c>
      <c r="L2253" s="24">
        <v>0</v>
      </c>
      <c r="M2253" s="24">
        <v>1</v>
      </c>
      <c r="Y2253" s="24" t="s">
        <v>2364</v>
      </c>
      <c r="AA2253" s="96" t="s">
        <v>2508</v>
      </c>
      <c r="AC2253" s="96" t="s">
        <v>2509</v>
      </c>
      <c r="AD2253" s="98" t="s">
        <v>2391</v>
      </c>
      <c r="AE2253" s="96">
        <v>16</v>
      </c>
      <c r="AF2253" s="96">
        <v>16</v>
      </c>
      <c r="AG2253" s="96">
        <v>11429</v>
      </c>
      <c r="AH2253" s="96">
        <v>0</v>
      </c>
      <c r="AI2253" s="96">
        <v>1</v>
      </c>
      <c r="AJ2253" s="96" t="s">
        <v>5095</v>
      </c>
      <c r="AK2253" s="96">
        <v>4</v>
      </c>
      <c r="AN2253" s="96">
        <v>0</v>
      </c>
      <c r="AO2253" s="96" t="s">
        <v>2365</v>
      </c>
      <c r="AP2253" s="96" t="s">
        <v>2428</v>
      </c>
    </row>
    <row r="2254" spans="1:42">
      <c r="A2254" s="23">
        <v>2253</v>
      </c>
      <c r="B2254" s="96" t="s">
        <v>2503</v>
      </c>
      <c r="C2254" s="96" t="s">
        <v>1793</v>
      </c>
      <c r="D2254" s="23" t="s">
        <v>1657</v>
      </c>
      <c r="E2254" s="23" t="s">
        <v>693</v>
      </c>
      <c r="F2254" s="23" t="s">
        <v>1658</v>
      </c>
      <c r="G2254" s="96">
        <v>71</v>
      </c>
      <c r="H2254" s="24" t="s">
        <v>2917</v>
      </c>
      <c r="I2254" s="96" t="s">
        <v>123</v>
      </c>
      <c r="J2254" s="96" t="s">
        <v>134</v>
      </c>
      <c r="K2254" s="24">
        <v>20714</v>
      </c>
      <c r="L2254" s="24">
        <v>8</v>
      </c>
      <c r="M2254" s="24">
        <v>2</v>
      </c>
      <c r="Y2254" s="24" t="s">
        <v>2364</v>
      </c>
      <c r="AA2254" s="96" t="s">
        <v>2508</v>
      </c>
      <c r="AC2254" s="96" t="s">
        <v>2509</v>
      </c>
      <c r="AD2254" s="98" t="s">
        <v>2363</v>
      </c>
      <c r="AE2254" s="96">
        <v>4</v>
      </c>
      <c r="AF2254" s="96">
        <v>1</v>
      </c>
      <c r="AG2254" s="96">
        <v>20714</v>
      </c>
      <c r="AH2254" s="96">
        <v>8</v>
      </c>
      <c r="AI2254" s="96">
        <v>2</v>
      </c>
      <c r="AJ2254" s="96" t="s">
        <v>5096</v>
      </c>
      <c r="AK2254" s="96">
        <v>4</v>
      </c>
      <c r="AN2254" s="96">
        <v>0</v>
      </c>
      <c r="AO2254" s="96" t="s">
        <v>2365</v>
      </c>
      <c r="AP2254" s="96" t="s">
        <v>2429</v>
      </c>
    </row>
    <row r="2255" spans="1:42">
      <c r="A2255" s="23">
        <v>2254</v>
      </c>
      <c r="B2255" s="96" t="s">
        <v>2503</v>
      </c>
      <c r="C2255" s="96" t="s">
        <v>1793</v>
      </c>
      <c r="D2255" s="23" t="s">
        <v>1657</v>
      </c>
      <c r="E2255" s="23" t="s">
        <v>693</v>
      </c>
      <c r="F2255" s="23" t="s">
        <v>1658</v>
      </c>
      <c r="G2255" s="96">
        <v>71</v>
      </c>
      <c r="H2255" s="24" t="s">
        <v>2918</v>
      </c>
      <c r="I2255" s="96" t="s">
        <v>123</v>
      </c>
      <c r="J2255" s="96" t="s">
        <v>138</v>
      </c>
      <c r="K2255" s="24">
        <v>11430</v>
      </c>
      <c r="L2255" s="24">
        <v>0</v>
      </c>
      <c r="M2255" s="24">
        <v>1</v>
      </c>
      <c r="Y2255" s="24" t="s">
        <v>2364</v>
      </c>
      <c r="AA2255" s="96" t="s">
        <v>2508</v>
      </c>
      <c r="AC2255" s="96" t="s">
        <v>2509</v>
      </c>
      <c r="AD2255" s="98" t="s">
        <v>2391</v>
      </c>
      <c r="AE2255" s="96">
        <v>16</v>
      </c>
      <c r="AF2255" s="96">
        <v>16</v>
      </c>
      <c r="AG2255" s="96">
        <v>11430</v>
      </c>
      <c r="AH2255" s="96">
        <v>0</v>
      </c>
      <c r="AI2255" s="96">
        <v>1</v>
      </c>
      <c r="AJ2255" s="96" t="s">
        <v>5097</v>
      </c>
      <c r="AK2255" s="96">
        <v>4</v>
      </c>
      <c r="AN2255" s="96">
        <v>0</v>
      </c>
      <c r="AO2255" s="96" t="s">
        <v>2365</v>
      </c>
      <c r="AP2255" s="96" t="s">
        <v>2430</v>
      </c>
    </row>
    <row r="2256" spans="1:42">
      <c r="A2256" s="23">
        <v>2255</v>
      </c>
      <c r="B2256" s="96" t="s">
        <v>2503</v>
      </c>
      <c r="C2256" s="96" t="s">
        <v>1793</v>
      </c>
      <c r="D2256" s="23" t="s">
        <v>1657</v>
      </c>
      <c r="E2256" s="23" t="s">
        <v>693</v>
      </c>
      <c r="F2256" s="23" t="s">
        <v>1658</v>
      </c>
      <c r="G2256" s="96">
        <v>71</v>
      </c>
      <c r="H2256" s="24" t="s">
        <v>2919</v>
      </c>
      <c r="I2256" s="96" t="s">
        <v>123</v>
      </c>
      <c r="J2256" s="96" t="s">
        <v>134</v>
      </c>
      <c r="K2256" s="24">
        <v>20714</v>
      </c>
      <c r="L2256" s="24">
        <v>10</v>
      </c>
      <c r="M2256" s="24">
        <v>2</v>
      </c>
      <c r="Y2256" s="24" t="s">
        <v>2364</v>
      </c>
      <c r="AA2256" s="96" t="s">
        <v>2508</v>
      </c>
      <c r="AC2256" s="96" t="s">
        <v>2509</v>
      </c>
      <c r="AD2256" s="98" t="s">
        <v>2363</v>
      </c>
      <c r="AE2256" s="96">
        <v>4</v>
      </c>
      <c r="AF2256" s="96">
        <v>1</v>
      </c>
      <c r="AG2256" s="96">
        <v>20714</v>
      </c>
      <c r="AH2256" s="96">
        <v>10</v>
      </c>
      <c r="AI2256" s="96">
        <v>2</v>
      </c>
      <c r="AJ2256" s="96" t="s">
        <v>5098</v>
      </c>
      <c r="AK2256" s="96">
        <v>4</v>
      </c>
      <c r="AN2256" s="96">
        <v>0</v>
      </c>
      <c r="AO2256" s="96" t="s">
        <v>2365</v>
      </c>
      <c r="AP2256" s="96" t="s">
        <v>2431</v>
      </c>
    </row>
    <row r="2257" spans="1:42">
      <c r="A2257" s="23">
        <v>2256</v>
      </c>
      <c r="B2257" s="96" t="s">
        <v>2503</v>
      </c>
      <c r="C2257" s="96" t="s">
        <v>1793</v>
      </c>
      <c r="D2257" s="23" t="s">
        <v>1657</v>
      </c>
      <c r="E2257" s="23" t="s">
        <v>693</v>
      </c>
      <c r="F2257" s="23" t="s">
        <v>1658</v>
      </c>
      <c r="G2257" s="96">
        <v>71</v>
      </c>
      <c r="H2257" s="24" t="s">
        <v>2702</v>
      </c>
      <c r="I2257" s="96" t="s">
        <v>121</v>
      </c>
      <c r="J2257" s="96" t="s">
        <v>134</v>
      </c>
      <c r="K2257" s="24">
        <v>20715</v>
      </c>
      <c r="L2257" s="24">
        <v>0</v>
      </c>
      <c r="M2257" s="24">
        <v>1</v>
      </c>
      <c r="Y2257" s="24" t="s">
        <v>2364</v>
      </c>
      <c r="AA2257" s="96" t="s">
        <v>2504</v>
      </c>
      <c r="AC2257" s="96" t="s">
        <v>2505</v>
      </c>
      <c r="AD2257" s="98" t="s">
        <v>2363</v>
      </c>
      <c r="AE2257" s="96">
        <v>4</v>
      </c>
      <c r="AF2257" s="96">
        <v>1</v>
      </c>
      <c r="AG2257" s="96">
        <v>20715</v>
      </c>
      <c r="AH2257" s="96">
        <v>0</v>
      </c>
      <c r="AI2257" s="96">
        <v>1</v>
      </c>
      <c r="AJ2257" s="96" t="s">
        <v>5099</v>
      </c>
      <c r="AK2257" s="96">
        <v>4</v>
      </c>
      <c r="AN2257" s="96">
        <v>0</v>
      </c>
      <c r="AO2257" s="96" t="s">
        <v>2365</v>
      </c>
      <c r="AP2257" s="96" t="s">
        <v>2432</v>
      </c>
    </row>
    <row r="2258" spans="1:42">
      <c r="A2258" s="23">
        <v>2257</v>
      </c>
      <c r="B2258" s="96" t="s">
        <v>2503</v>
      </c>
      <c r="C2258" s="96" t="s">
        <v>1793</v>
      </c>
      <c r="D2258" s="23" t="s">
        <v>1657</v>
      </c>
      <c r="E2258" s="23" t="s">
        <v>693</v>
      </c>
      <c r="F2258" s="23" t="s">
        <v>1658</v>
      </c>
      <c r="G2258" s="96">
        <v>71</v>
      </c>
      <c r="H2258" s="24" t="s">
        <v>2720</v>
      </c>
      <c r="I2258" s="96" t="s">
        <v>121</v>
      </c>
      <c r="J2258" s="96" t="s">
        <v>134</v>
      </c>
      <c r="K2258" s="24">
        <v>20715</v>
      </c>
      <c r="L2258" s="24">
        <v>1</v>
      </c>
      <c r="M2258" s="24">
        <v>1</v>
      </c>
      <c r="Y2258" s="24" t="s">
        <v>2364</v>
      </c>
      <c r="AA2258" s="96" t="s">
        <v>2504</v>
      </c>
      <c r="AC2258" s="96" t="s">
        <v>2505</v>
      </c>
      <c r="AD2258" s="98" t="s">
        <v>2363</v>
      </c>
      <c r="AE2258" s="96">
        <v>4</v>
      </c>
      <c r="AF2258" s="96">
        <v>1</v>
      </c>
      <c r="AG2258" s="96">
        <v>20715</v>
      </c>
      <c r="AH2258" s="96">
        <v>1</v>
      </c>
      <c r="AI2258" s="96">
        <v>1</v>
      </c>
      <c r="AJ2258" s="96" t="s">
        <v>5100</v>
      </c>
      <c r="AK2258" s="96">
        <v>4</v>
      </c>
      <c r="AN2258" s="96">
        <v>0</v>
      </c>
      <c r="AO2258" s="96" t="s">
        <v>2365</v>
      </c>
      <c r="AP2258" s="96" t="s">
        <v>2433</v>
      </c>
    </row>
    <row r="2259" spans="1:42">
      <c r="A2259" s="23">
        <v>2258</v>
      </c>
      <c r="B2259" s="96" t="s">
        <v>2503</v>
      </c>
      <c r="C2259" s="96" t="s">
        <v>1793</v>
      </c>
      <c r="D2259" s="23" t="s">
        <v>1657</v>
      </c>
      <c r="E2259" s="23" t="s">
        <v>693</v>
      </c>
      <c r="F2259" s="23" t="s">
        <v>1658</v>
      </c>
      <c r="G2259" s="96">
        <v>71</v>
      </c>
      <c r="H2259" s="24" t="s">
        <v>2721</v>
      </c>
      <c r="I2259" s="96" t="s">
        <v>121</v>
      </c>
      <c r="J2259" s="96" t="s">
        <v>134</v>
      </c>
      <c r="K2259" s="24">
        <v>20715</v>
      </c>
      <c r="L2259" s="24">
        <v>2</v>
      </c>
      <c r="M2259" s="24">
        <v>1</v>
      </c>
      <c r="Y2259" s="24" t="s">
        <v>2364</v>
      </c>
      <c r="AA2259" s="96" t="s">
        <v>2504</v>
      </c>
      <c r="AC2259" s="96" t="s">
        <v>2505</v>
      </c>
      <c r="AD2259" s="98" t="s">
        <v>2363</v>
      </c>
      <c r="AE2259" s="96">
        <v>4</v>
      </c>
      <c r="AF2259" s="96">
        <v>1</v>
      </c>
      <c r="AG2259" s="96">
        <v>20715</v>
      </c>
      <c r="AH2259" s="96">
        <v>2</v>
      </c>
      <c r="AI2259" s="96">
        <v>1</v>
      </c>
      <c r="AJ2259" s="96" t="s">
        <v>5101</v>
      </c>
      <c r="AK2259" s="96">
        <v>4</v>
      </c>
      <c r="AN2259" s="96">
        <v>0</v>
      </c>
      <c r="AO2259" s="96" t="s">
        <v>2365</v>
      </c>
      <c r="AP2259" s="96" t="s">
        <v>2434</v>
      </c>
    </row>
    <row r="2260" spans="1:42">
      <c r="A2260" s="23">
        <v>2259</v>
      </c>
      <c r="B2260" s="96" t="s">
        <v>2503</v>
      </c>
      <c r="C2260" s="96" t="s">
        <v>1793</v>
      </c>
      <c r="D2260" s="23" t="s">
        <v>1657</v>
      </c>
      <c r="E2260" s="23" t="s">
        <v>693</v>
      </c>
      <c r="F2260" s="23" t="s">
        <v>1658</v>
      </c>
      <c r="G2260" s="96">
        <v>71</v>
      </c>
      <c r="H2260" s="24" t="s">
        <v>2722</v>
      </c>
      <c r="I2260" s="96" t="s">
        <v>121</v>
      </c>
      <c r="J2260" s="96" t="s">
        <v>134</v>
      </c>
      <c r="K2260" s="24">
        <v>20715</v>
      </c>
      <c r="L2260" s="24">
        <v>3</v>
      </c>
      <c r="M2260" s="24">
        <v>1</v>
      </c>
      <c r="Y2260" s="24" t="s">
        <v>2364</v>
      </c>
      <c r="AA2260" s="96" t="s">
        <v>2504</v>
      </c>
      <c r="AC2260" s="96" t="s">
        <v>2505</v>
      </c>
      <c r="AD2260" s="98" t="s">
        <v>2363</v>
      </c>
      <c r="AE2260" s="96">
        <v>4</v>
      </c>
      <c r="AF2260" s="96">
        <v>1</v>
      </c>
      <c r="AG2260" s="96">
        <v>20715</v>
      </c>
      <c r="AH2260" s="96">
        <v>3</v>
      </c>
      <c r="AI2260" s="96">
        <v>1</v>
      </c>
      <c r="AJ2260" s="96" t="s">
        <v>5102</v>
      </c>
      <c r="AK2260" s="96">
        <v>4</v>
      </c>
      <c r="AN2260" s="96">
        <v>0</v>
      </c>
      <c r="AO2260" s="96" t="s">
        <v>2365</v>
      </c>
      <c r="AP2260" s="96" t="s">
        <v>2435</v>
      </c>
    </row>
    <row r="2261" spans="1:42">
      <c r="A2261" s="23">
        <v>2260</v>
      </c>
      <c r="B2261" s="96" t="s">
        <v>2503</v>
      </c>
      <c r="C2261" s="96" t="s">
        <v>1793</v>
      </c>
      <c r="D2261" s="23" t="s">
        <v>1657</v>
      </c>
      <c r="E2261" s="23" t="s">
        <v>693</v>
      </c>
      <c r="F2261" s="23" t="s">
        <v>1658</v>
      </c>
      <c r="G2261" s="96">
        <v>71</v>
      </c>
      <c r="H2261" s="24" t="s">
        <v>2723</v>
      </c>
      <c r="I2261" s="96" t="s">
        <v>121</v>
      </c>
      <c r="J2261" s="96" t="s">
        <v>134</v>
      </c>
      <c r="K2261" s="24">
        <v>20715</v>
      </c>
      <c r="L2261" s="24">
        <v>4</v>
      </c>
      <c r="M2261" s="24">
        <v>1</v>
      </c>
      <c r="Y2261" s="24" t="s">
        <v>2364</v>
      </c>
      <c r="AA2261" s="96" t="s">
        <v>2504</v>
      </c>
      <c r="AC2261" s="96" t="s">
        <v>2505</v>
      </c>
      <c r="AD2261" s="98" t="s">
        <v>2363</v>
      </c>
      <c r="AE2261" s="96">
        <v>4</v>
      </c>
      <c r="AF2261" s="96">
        <v>1</v>
      </c>
      <c r="AG2261" s="96">
        <v>20715</v>
      </c>
      <c r="AH2261" s="96">
        <v>4</v>
      </c>
      <c r="AI2261" s="96">
        <v>1</v>
      </c>
      <c r="AJ2261" s="96" t="s">
        <v>5103</v>
      </c>
      <c r="AK2261" s="96">
        <v>4</v>
      </c>
      <c r="AN2261" s="96">
        <v>0</v>
      </c>
      <c r="AO2261" s="96" t="s">
        <v>2365</v>
      </c>
      <c r="AP2261" s="96" t="s">
        <v>2436</v>
      </c>
    </row>
    <row r="2262" spans="1:42">
      <c r="A2262" s="23">
        <v>2261</v>
      </c>
      <c r="B2262" s="96" t="s">
        <v>2503</v>
      </c>
      <c r="C2262" s="96" t="s">
        <v>1793</v>
      </c>
      <c r="D2262" s="23" t="s">
        <v>1657</v>
      </c>
      <c r="E2262" s="23" t="s">
        <v>693</v>
      </c>
      <c r="F2262" s="23" t="s">
        <v>1658</v>
      </c>
      <c r="G2262" s="96">
        <v>71</v>
      </c>
      <c r="H2262" s="24" t="s">
        <v>2707</v>
      </c>
      <c r="I2262" s="96" t="s">
        <v>121</v>
      </c>
      <c r="J2262" s="96" t="s">
        <v>134</v>
      </c>
      <c r="K2262" s="24">
        <v>20715</v>
      </c>
      <c r="L2262" s="24">
        <v>5</v>
      </c>
      <c r="M2262" s="24">
        <v>1</v>
      </c>
      <c r="Y2262" s="24" t="s">
        <v>2364</v>
      </c>
      <c r="AA2262" s="96" t="s">
        <v>2504</v>
      </c>
      <c r="AC2262" s="96" t="s">
        <v>2505</v>
      </c>
      <c r="AD2262" s="98" t="s">
        <v>2363</v>
      </c>
      <c r="AE2262" s="96">
        <v>4</v>
      </c>
      <c r="AF2262" s="96">
        <v>1</v>
      </c>
      <c r="AG2262" s="96">
        <v>20715</v>
      </c>
      <c r="AH2262" s="96">
        <v>5</v>
      </c>
      <c r="AI2262" s="96">
        <v>1</v>
      </c>
      <c r="AJ2262" s="96" t="s">
        <v>5104</v>
      </c>
      <c r="AK2262" s="96">
        <v>4</v>
      </c>
      <c r="AN2262" s="96">
        <v>0</v>
      </c>
      <c r="AO2262" s="96" t="s">
        <v>2365</v>
      </c>
      <c r="AP2262" s="96" t="s">
        <v>2437</v>
      </c>
    </row>
    <row r="2263" spans="1:42">
      <c r="A2263" s="23">
        <v>2262</v>
      </c>
      <c r="B2263" s="96" t="s">
        <v>2503</v>
      </c>
      <c r="C2263" s="96" t="s">
        <v>1793</v>
      </c>
      <c r="D2263" s="23" t="s">
        <v>1657</v>
      </c>
      <c r="E2263" s="23" t="s">
        <v>693</v>
      </c>
      <c r="F2263" s="23" t="s">
        <v>1658</v>
      </c>
      <c r="G2263" s="96">
        <v>71</v>
      </c>
      <c r="H2263" s="24" t="s">
        <v>2708</v>
      </c>
      <c r="I2263" s="96" t="s">
        <v>121</v>
      </c>
      <c r="J2263" s="96" t="s">
        <v>134</v>
      </c>
      <c r="K2263" s="24">
        <v>20715</v>
      </c>
      <c r="L2263" s="24">
        <v>6</v>
      </c>
      <c r="M2263" s="24">
        <v>1</v>
      </c>
      <c r="Y2263" s="24" t="s">
        <v>2364</v>
      </c>
      <c r="AA2263" s="96" t="s">
        <v>2504</v>
      </c>
      <c r="AC2263" s="96" t="s">
        <v>2505</v>
      </c>
      <c r="AD2263" s="98" t="s">
        <v>2363</v>
      </c>
      <c r="AE2263" s="96">
        <v>4</v>
      </c>
      <c r="AF2263" s="96">
        <v>1</v>
      </c>
      <c r="AG2263" s="96">
        <v>20715</v>
      </c>
      <c r="AH2263" s="96">
        <v>6</v>
      </c>
      <c r="AI2263" s="96">
        <v>1</v>
      </c>
      <c r="AJ2263" s="96" t="s">
        <v>5105</v>
      </c>
      <c r="AK2263" s="96">
        <v>4</v>
      </c>
      <c r="AN2263" s="96">
        <v>0</v>
      </c>
      <c r="AO2263" s="96" t="s">
        <v>2365</v>
      </c>
      <c r="AP2263" s="96" t="s">
        <v>2438</v>
      </c>
    </row>
    <row r="2264" spans="1:42">
      <c r="A2264" s="23">
        <v>2263</v>
      </c>
      <c r="B2264" s="96" t="s">
        <v>2503</v>
      </c>
      <c r="C2264" s="96" t="s">
        <v>1793</v>
      </c>
      <c r="D2264" s="23" t="s">
        <v>1657</v>
      </c>
      <c r="E2264" s="23" t="s">
        <v>693</v>
      </c>
      <c r="F2264" s="23" t="s">
        <v>1658</v>
      </c>
      <c r="G2264" s="96">
        <v>71</v>
      </c>
      <c r="H2264" s="24" t="s">
        <v>2709</v>
      </c>
      <c r="I2264" s="96" t="s">
        <v>121</v>
      </c>
      <c r="J2264" s="96" t="s">
        <v>134</v>
      </c>
      <c r="K2264" s="24">
        <v>20715</v>
      </c>
      <c r="L2264" s="24">
        <v>7</v>
      </c>
      <c r="M2264" s="24">
        <v>1</v>
      </c>
      <c r="Y2264" s="24" t="s">
        <v>2364</v>
      </c>
      <c r="AA2264" s="96" t="s">
        <v>2504</v>
      </c>
      <c r="AC2264" s="96" t="s">
        <v>2505</v>
      </c>
      <c r="AD2264" s="98" t="s">
        <v>2363</v>
      </c>
      <c r="AE2264" s="96">
        <v>4</v>
      </c>
      <c r="AF2264" s="96">
        <v>1</v>
      </c>
      <c r="AG2264" s="96">
        <v>20715</v>
      </c>
      <c r="AH2264" s="96">
        <v>7</v>
      </c>
      <c r="AI2264" s="96">
        <v>1</v>
      </c>
      <c r="AJ2264" s="96" t="s">
        <v>5106</v>
      </c>
      <c r="AK2264" s="96">
        <v>4</v>
      </c>
      <c r="AN2264" s="96">
        <v>0</v>
      </c>
      <c r="AO2264" s="96" t="s">
        <v>2365</v>
      </c>
      <c r="AP2264" s="96" t="s">
        <v>2439</v>
      </c>
    </row>
    <row r="2265" spans="1:42">
      <c r="A2265" s="23">
        <v>2264</v>
      </c>
      <c r="B2265" s="96" t="s">
        <v>2503</v>
      </c>
      <c r="C2265" s="96" t="s">
        <v>1793</v>
      </c>
      <c r="D2265" s="23" t="s">
        <v>1657</v>
      </c>
      <c r="E2265" s="23" t="s">
        <v>693</v>
      </c>
      <c r="F2265" s="23" t="s">
        <v>1658</v>
      </c>
      <c r="G2265" s="96">
        <v>71</v>
      </c>
      <c r="H2265" s="24" t="s">
        <v>2710</v>
      </c>
      <c r="I2265" s="96" t="s">
        <v>121</v>
      </c>
      <c r="J2265" s="96" t="s">
        <v>134</v>
      </c>
      <c r="K2265" s="24">
        <v>20715</v>
      </c>
      <c r="L2265" s="24">
        <v>8</v>
      </c>
      <c r="M2265" s="24">
        <v>1</v>
      </c>
      <c r="Y2265" s="24" t="s">
        <v>2364</v>
      </c>
      <c r="AA2265" s="96" t="s">
        <v>2504</v>
      </c>
      <c r="AC2265" s="96" t="s">
        <v>2505</v>
      </c>
      <c r="AD2265" s="98" t="s">
        <v>2363</v>
      </c>
      <c r="AE2265" s="96">
        <v>4</v>
      </c>
      <c r="AF2265" s="96">
        <v>1</v>
      </c>
      <c r="AG2265" s="96">
        <v>20715</v>
      </c>
      <c r="AH2265" s="96">
        <v>8</v>
      </c>
      <c r="AI2265" s="96">
        <v>1</v>
      </c>
      <c r="AJ2265" s="96" t="s">
        <v>5107</v>
      </c>
      <c r="AK2265" s="96">
        <v>4</v>
      </c>
      <c r="AN2265" s="96">
        <v>0</v>
      </c>
      <c r="AO2265" s="96" t="s">
        <v>2365</v>
      </c>
      <c r="AP2265" s="96" t="s">
        <v>2440</v>
      </c>
    </row>
    <row r="2266" spans="1:42">
      <c r="A2266" s="23">
        <v>2265</v>
      </c>
      <c r="B2266" s="96" t="s">
        <v>2503</v>
      </c>
      <c r="C2266" s="96" t="s">
        <v>1793</v>
      </c>
      <c r="D2266" s="23" t="s">
        <v>1657</v>
      </c>
      <c r="E2266" s="23" t="s">
        <v>693</v>
      </c>
      <c r="F2266" s="23" t="s">
        <v>1658</v>
      </c>
      <c r="G2266" s="96">
        <v>71</v>
      </c>
      <c r="H2266" s="24" t="s">
        <v>2724</v>
      </c>
      <c r="I2266" s="96" t="s">
        <v>121</v>
      </c>
      <c r="J2266" s="96" t="s">
        <v>134</v>
      </c>
      <c r="K2266" s="24">
        <v>20715</v>
      </c>
      <c r="L2266" s="24">
        <v>9</v>
      </c>
      <c r="M2266" s="24">
        <v>1</v>
      </c>
      <c r="Y2266" s="24" t="s">
        <v>2364</v>
      </c>
      <c r="AA2266" s="96" t="s">
        <v>2504</v>
      </c>
      <c r="AC2266" s="96" t="s">
        <v>2505</v>
      </c>
      <c r="AD2266" s="98" t="s">
        <v>2363</v>
      </c>
      <c r="AE2266" s="96">
        <v>4</v>
      </c>
      <c r="AF2266" s="96">
        <v>1</v>
      </c>
      <c r="AG2266" s="96">
        <v>20715</v>
      </c>
      <c r="AH2266" s="96">
        <v>9</v>
      </c>
      <c r="AI2266" s="96">
        <v>1</v>
      </c>
      <c r="AJ2266" s="96" t="s">
        <v>5108</v>
      </c>
      <c r="AK2266" s="96">
        <v>4</v>
      </c>
      <c r="AN2266" s="96">
        <v>0</v>
      </c>
      <c r="AO2266" s="96" t="s">
        <v>2365</v>
      </c>
      <c r="AP2266" s="96" t="s">
        <v>2441</v>
      </c>
    </row>
    <row r="2267" spans="1:42">
      <c r="A2267" s="23">
        <v>2266</v>
      </c>
      <c r="B2267" s="96" t="s">
        <v>2503</v>
      </c>
      <c r="C2267" s="96" t="s">
        <v>1793</v>
      </c>
      <c r="D2267" s="23" t="s">
        <v>1657</v>
      </c>
      <c r="E2267" s="23" t="s">
        <v>693</v>
      </c>
      <c r="F2267" s="23" t="s">
        <v>1658</v>
      </c>
      <c r="G2267" s="96">
        <v>71</v>
      </c>
      <c r="H2267" s="24" t="s">
        <v>2712</v>
      </c>
      <c r="I2267" s="96" t="s">
        <v>121</v>
      </c>
      <c r="J2267" s="96" t="s">
        <v>134</v>
      </c>
      <c r="K2267" s="24">
        <v>20715</v>
      </c>
      <c r="L2267" s="24">
        <v>10</v>
      </c>
      <c r="M2267" s="24">
        <v>1</v>
      </c>
      <c r="Y2267" s="24" t="s">
        <v>2364</v>
      </c>
      <c r="AA2267" s="96" t="s">
        <v>2504</v>
      </c>
      <c r="AC2267" s="96" t="s">
        <v>2505</v>
      </c>
      <c r="AD2267" s="98" t="s">
        <v>2363</v>
      </c>
      <c r="AE2267" s="96">
        <v>4</v>
      </c>
      <c r="AF2267" s="96">
        <v>1</v>
      </c>
      <c r="AG2267" s="96">
        <v>20715</v>
      </c>
      <c r="AH2267" s="96">
        <v>10</v>
      </c>
      <c r="AI2267" s="96">
        <v>1</v>
      </c>
      <c r="AJ2267" s="96" t="s">
        <v>5109</v>
      </c>
      <c r="AK2267" s="96">
        <v>4</v>
      </c>
      <c r="AN2267" s="96">
        <v>0</v>
      </c>
      <c r="AO2267" s="96" t="s">
        <v>2365</v>
      </c>
      <c r="AP2267" s="96" t="s">
        <v>2442</v>
      </c>
    </row>
    <row r="2268" spans="1:42">
      <c r="A2268" s="23">
        <v>2267</v>
      </c>
      <c r="B2268" s="96" t="s">
        <v>2503</v>
      </c>
      <c r="C2268" s="96" t="s">
        <v>1793</v>
      </c>
      <c r="D2268" s="23" t="s">
        <v>1657</v>
      </c>
      <c r="E2268" s="23" t="s">
        <v>693</v>
      </c>
      <c r="F2268" s="23" t="s">
        <v>1658</v>
      </c>
      <c r="G2268" s="96">
        <v>71</v>
      </c>
      <c r="H2268" s="24" t="s">
        <v>2713</v>
      </c>
      <c r="I2268" s="96" t="s">
        <v>121</v>
      </c>
      <c r="J2268" s="96" t="s">
        <v>134</v>
      </c>
      <c r="K2268" s="24">
        <v>20715</v>
      </c>
      <c r="L2268" s="24">
        <v>11</v>
      </c>
      <c r="M2268" s="24">
        <v>1</v>
      </c>
      <c r="Y2268" s="24" t="s">
        <v>2364</v>
      </c>
      <c r="AA2268" s="96" t="s">
        <v>2504</v>
      </c>
      <c r="AC2268" s="96" t="s">
        <v>2505</v>
      </c>
      <c r="AD2268" s="98" t="s">
        <v>2363</v>
      </c>
      <c r="AE2268" s="96">
        <v>4</v>
      </c>
      <c r="AF2268" s="96">
        <v>1</v>
      </c>
      <c r="AG2268" s="96">
        <v>20715</v>
      </c>
      <c r="AH2268" s="96">
        <v>11</v>
      </c>
      <c r="AI2268" s="96">
        <v>1</v>
      </c>
      <c r="AJ2268" s="96" t="s">
        <v>5110</v>
      </c>
      <c r="AK2268" s="96">
        <v>4</v>
      </c>
      <c r="AN2268" s="96">
        <v>0</v>
      </c>
      <c r="AO2268" s="96" t="s">
        <v>2365</v>
      </c>
      <c r="AP2268" s="96" t="s">
        <v>2443</v>
      </c>
    </row>
    <row r="2269" spans="1:42">
      <c r="A2269" s="23">
        <v>2268</v>
      </c>
      <c r="B2269" s="96" t="s">
        <v>2503</v>
      </c>
      <c r="C2269" s="96" t="s">
        <v>1793</v>
      </c>
      <c r="D2269" s="23" t="s">
        <v>1657</v>
      </c>
      <c r="E2269" s="23" t="s">
        <v>693</v>
      </c>
      <c r="F2269" s="23" t="s">
        <v>1658</v>
      </c>
      <c r="G2269" s="96">
        <v>71</v>
      </c>
      <c r="H2269" s="24" t="s">
        <v>2714</v>
      </c>
      <c r="I2269" s="96" t="s">
        <v>121</v>
      </c>
      <c r="J2269" s="96" t="s">
        <v>134</v>
      </c>
      <c r="K2269" s="24">
        <v>20715</v>
      </c>
      <c r="L2269" s="24">
        <v>12</v>
      </c>
      <c r="M2269" s="24">
        <v>1</v>
      </c>
      <c r="Y2269" s="24" t="s">
        <v>2364</v>
      </c>
      <c r="AA2269" s="96" t="s">
        <v>2504</v>
      </c>
      <c r="AC2269" s="96" t="s">
        <v>2505</v>
      </c>
      <c r="AD2269" s="98" t="s">
        <v>2363</v>
      </c>
      <c r="AE2269" s="96">
        <v>4</v>
      </c>
      <c r="AF2269" s="96">
        <v>1</v>
      </c>
      <c r="AG2269" s="96">
        <v>20715</v>
      </c>
      <c r="AH2269" s="96">
        <v>12</v>
      </c>
      <c r="AI2269" s="96">
        <v>1</v>
      </c>
      <c r="AJ2269" s="96" t="s">
        <v>5111</v>
      </c>
      <c r="AK2269" s="96">
        <v>4</v>
      </c>
      <c r="AN2269" s="96">
        <v>0</v>
      </c>
      <c r="AO2269" s="96" t="s">
        <v>2365</v>
      </c>
      <c r="AP2269" s="96" t="s">
        <v>2510</v>
      </c>
    </row>
    <row r="2270" spans="1:42">
      <c r="A2270" s="23">
        <v>2269</v>
      </c>
      <c r="B2270" s="96" t="s">
        <v>2503</v>
      </c>
      <c r="C2270" s="96" t="s">
        <v>1793</v>
      </c>
      <c r="D2270" s="23" t="s">
        <v>1657</v>
      </c>
      <c r="E2270" s="23" t="s">
        <v>693</v>
      </c>
      <c r="F2270" s="23" t="s">
        <v>1658</v>
      </c>
      <c r="G2270" s="96">
        <v>71</v>
      </c>
      <c r="H2270" s="24" t="s">
        <v>2725</v>
      </c>
      <c r="I2270" s="96" t="s">
        <v>121</v>
      </c>
      <c r="J2270" s="96" t="s">
        <v>134</v>
      </c>
      <c r="K2270" s="24">
        <v>20715</v>
      </c>
      <c r="L2270" s="24">
        <v>13</v>
      </c>
      <c r="M2270" s="24">
        <v>1</v>
      </c>
      <c r="Y2270" s="24" t="s">
        <v>2364</v>
      </c>
      <c r="AA2270" s="96" t="s">
        <v>2504</v>
      </c>
      <c r="AC2270" s="96" t="s">
        <v>2505</v>
      </c>
      <c r="AD2270" s="98" t="s">
        <v>2363</v>
      </c>
      <c r="AE2270" s="96">
        <v>4</v>
      </c>
      <c r="AF2270" s="96">
        <v>1</v>
      </c>
      <c r="AG2270" s="96">
        <v>20715</v>
      </c>
      <c r="AH2270" s="96">
        <v>13</v>
      </c>
      <c r="AI2270" s="96">
        <v>1</v>
      </c>
      <c r="AJ2270" s="96" t="s">
        <v>5112</v>
      </c>
      <c r="AK2270" s="96">
        <v>4</v>
      </c>
      <c r="AN2270" s="96">
        <v>0</v>
      </c>
      <c r="AO2270" s="96" t="s">
        <v>2365</v>
      </c>
      <c r="AP2270" s="96" t="s">
        <v>2445</v>
      </c>
    </row>
    <row r="2271" spans="1:42">
      <c r="A2271" s="23">
        <v>2270</v>
      </c>
      <c r="B2271" s="96" t="s">
        <v>2503</v>
      </c>
      <c r="C2271" s="96" t="s">
        <v>1793</v>
      </c>
      <c r="D2271" s="23" t="s">
        <v>1657</v>
      </c>
      <c r="E2271" s="23" t="s">
        <v>693</v>
      </c>
      <c r="F2271" s="23" t="s">
        <v>1658</v>
      </c>
      <c r="G2271" s="96">
        <v>71</v>
      </c>
      <c r="H2271" s="24" t="s">
        <v>2716</v>
      </c>
      <c r="I2271" s="96" t="s">
        <v>121</v>
      </c>
      <c r="J2271" s="96" t="s">
        <v>134</v>
      </c>
      <c r="K2271" s="24">
        <v>20716</v>
      </c>
      <c r="L2271" s="24">
        <v>0</v>
      </c>
      <c r="M2271" s="24">
        <v>16</v>
      </c>
      <c r="Y2271" s="24" t="s">
        <v>2364</v>
      </c>
      <c r="AA2271" s="96" t="s">
        <v>2504</v>
      </c>
      <c r="AC2271" s="96" t="s">
        <v>2505</v>
      </c>
      <c r="AD2271" s="98" t="s">
        <v>2387</v>
      </c>
      <c r="AE2271" s="96">
        <v>4</v>
      </c>
      <c r="AF2271" s="96">
        <v>1</v>
      </c>
      <c r="AG2271" s="96">
        <v>20716</v>
      </c>
      <c r="AH2271" s="96">
        <v>0</v>
      </c>
      <c r="AI2271" s="96">
        <v>16</v>
      </c>
      <c r="AJ2271" s="96" t="s">
        <v>5113</v>
      </c>
      <c r="AK2271" s="96">
        <v>4</v>
      </c>
      <c r="AN2271" s="96">
        <v>0</v>
      </c>
      <c r="AO2271" s="96" t="s">
        <v>2365</v>
      </c>
      <c r="AP2271" s="96" t="s">
        <v>2446</v>
      </c>
    </row>
    <row r="2272" spans="1:42">
      <c r="A2272" s="23">
        <v>2271</v>
      </c>
      <c r="B2272" s="96" t="s">
        <v>2503</v>
      </c>
      <c r="C2272" s="96" t="s">
        <v>1793</v>
      </c>
      <c r="D2272" s="23" t="s">
        <v>1657</v>
      </c>
      <c r="E2272" s="23" t="s">
        <v>693</v>
      </c>
      <c r="F2272" s="23" t="s">
        <v>1659</v>
      </c>
      <c r="G2272" s="96">
        <v>72</v>
      </c>
      <c r="H2272" s="24" t="s">
        <v>2694</v>
      </c>
      <c r="I2272" s="96" t="s">
        <v>122</v>
      </c>
      <c r="J2272" s="96" t="s">
        <v>134</v>
      </c>
      <c r="K2272" s="24">
        <v>20721</v>
      </c>
      <c r="L2272" s="24">
        <v>0</v>
      </c>
      <c r="M2272" s="24">
        <v>2</v>
      </c>
      <c r="Y2272" s="24" t="s">
        <v>2364</v>
      </c>
      <c r="AA2272" s="96" t="s">
        <v>2506</v>
      </c>
      <c r="AC2272" s="96" t="s">
        <v>2507</v>
      </c>
      <c r="AD2272" s="98" t="s">
        <v>2363</v>
      </c>
      <c r="AE2272" s="96">
        <v>4</v>
      </c>
      <c r="AF2272" s="96">
        <v>1</v>
      </c>
      <c r="AG2272" s="96">
        <v>20721</v>
      </c>
      <c r="AH2272" s="96">
        <v>0</v>
      </c>
      <c r="AI2272" s="96">
        <v>2</v>
      </c>
      <c r="AJ2272" s="96" t="s">
        <v>5114</v>
      </c>
      <c r="AK2272" s="96">
        <v>4</v>
      </c>
      <c r="AN2272" s="96">
        <v>0</v>
      </c>
      <c r="AO2272" s="96" t="s">
        <v>2365</v>
      </c>
      <c r="AP2272" s="96" t="s">
        <v>2390</v>
      </c>
    </row>
    <row r="2273" spans="1:42">
      <c r="A2273" s="23">
        <v>2272</v>
      </c>
      <c r="B2273" s="96" t="s">
        <v>2503</v>
      </c>
      <c r="C2273" s="96" t="s">
        <v>1793</v>
      </c>
      <c r="D2273" s="23" t="s">
        <v>1657</v>
      </c>
      <c r="E2273" s="23" t="s">
        <v>693</v>
      </c>
      <c r="F2273" s="23" t="s">
        <v>1659</v>
      </c>
      <c r="G2273" s="96">
        <v>72</v>
      </c>
      <c r="H2273" s="24" t="s">
        <v>2695</v>
      </c>
      <c r="I2273" s="96" t="s">
        <v>122</v>
      </c>
      <c r="J2273" s="96" t="s">
        <v>134</v>
      </c>
      <c r="K2273" s="24">
        <v>20721</v>
      </c>
      <c r="L2273" s="24">
        <v>2</v>
      </c>
      <c r="M2273" s="24">
        <v>1</v>
      </c>
      <c r="Y2273" s="24" t="s">
        <v>2364</v>
      </c>
      <c r="AA2273" s="96" t="s">
        <v>2506</v>
      </c>
      <c r="AC2273" s="96" t="s">
        <v>2507</v>
      </c>
      <c r="AD2273" s="98" t="s">
        <v>2363</v>
      </c>
      <c r="AE2273" s="96">
        <v>4</v>
      </c>
      <c r="AF2273" s="96">
        <v>1</v>
      </c>
      <c r="AG2273" s="96">
        <v>20721</v>
      </c>
      <c r="AH2273" s="96">
        <v>2</v>
      </c>
      <c r="AI2273" s="96">
        <v>1</v>
      </c>
      <c r="AJ2273" s="96" t="s">
        <v>5115</v>
      </c>
      <c r="AK2273" s="96">
        <v>4</v>
      </c>
      <c r="AN2273" s="96">
        <v>0</v>
      </c>
      <c r="AO2273" s="96" t="s">
        <v>2365</v>
      </c>
      <c r="AP2273" s="96" t="s">
        <v>2389</v>
      </c>
    </row>
    <row r="2274" spans="1:42">
      <c r="A2274" s="23">
        <v>2273</v>
      </c>
      <c r="B2274" s="96" t="s">
        <v>2503</v>
      </c>
      <c r="C2274" s="96" t="s">
        <v>1793</v>
      </c>
      <c r="D2274" s="23" t="s">
        <v>1657</v>
      </c>
      <c r="E2274" s="23" t="s">
        <v>693</v>
      </c>
      <c r="F2274" s="23" t="s">
        <v>1659</v>
      </c>
      <c r="G2274" s="96">
        <v>72</v>
      </c>
      <c r="H2274" s="24" t="s">
        <v>2696</v>
      </c>
      <c r="I2274" s="96" t="s">
        <v>122</v>
      </c>
      <c r="J2274" s="96" t="s">
        <v>134</v>
      </c>
      <c r="K2274" s="24">
        <v>20721</v>
      </c>
      <c r="L2274" s="24">
        <v>4</v>
      </c>
      <c r="M2274" s="24">
        <v>2</v>
      </c>
      <c r="Y2274" s="24" t="s">
        <v>2364</v>
      </c>
      <c r="AA2274" s="96" t="s">
        <v>2506</v>
      </c>
      <c r="AC2274" s="96" t="s">
        <v>2507</v>
      </c>
      <c r="AD2274" s="98" t="s">
        <v>2363</v>
      </c>
      <c r="AE2274" s="96">
        <v>4</v>
      </c>
      <c r="AF2274" s="96">
        <v>1</v>
      </c>
      <c r="AG2274" s="96">
        <v>20721</v>
      </c>
      <c r="AH2274" s="96">
        <v>4</v>
      </c>
      <c r="AI2274" s="96">
        <v>2</v>
      </c>
      <c r="AJ2274" s="96" t="s">
        <v>5116</v>
      </c>
      <c r="AK2274" s="96">
        <v>4</v>
      </c>
      <c r="AN2274" s="96">
        <v>0</v>
      </c>
      <c r="AO2274" s="96" t="s">
        <v>2365</v>
      </c>
      <c r="AP2274" s="96" t="s">
        <v>2418</v>
      </c>
    </row>
    <row r="2275" spans="1:42">
      <c r="A2275" s="23">
        <v>2274</v>
      </c>
      <c r="B2275" s="96" t="s">
        <v>2503</v>
      </c>
      <c r="C2275" s="96" t="s">
        <v>1793</v>
      </c>
      <c r="D2275" s="23" t="s">
        <v>1657</v>
      </c>
      <c r="E2275" s="23" t="s">
        <v>693</v>
      </c>
      <c r="F2275" s="23" t="s">
        <v>1659</v>
      </c>
      <c r="G2275" s="96">
        <v>72</v>
      </c>
      <c r="H2275" s="24" t="s">
        <v>2921</v>
      </c>
      <c r="I2275" s="96" t="s">
        <v>121</v>
      </c>
      <c r="J2275" s="96" t="s">
        <v>138</v>
      </c>
      <c r="K2275" s="24">
        <v>11441</v>
      </c>
      <c r="L2275" s="24">
        <v>0</v>
      </c>
      <c r="M2275" s="24">
        <v>1</v>
      </c>
      <c r="Y2275" s="24" t="s">
        <v>2364</v>
      </c>
      <c r="AA2275" s="96" t="s">
        <v>2504</v>
      </c>
      <c r="AC2275" s="96" t="s">
        <v>2505</v>
      </c>
      <c r="AD2275" s="98" t="s">
        <v>2391</v>
      </c>
      <c r="AE2275" s="96">
        <v>16</v>
      </c>
      <c r="AF2275" s="96">
        <v>16</v>
      </c>
      <c r="AG2275" s="96">
        <v>11441</v>
      </c>
      <c r="AH2275" s="96">
        <v>0</v>
      </c>
      <c r="AI2275" s="96">
        <v>1</v>
      </c>
      <c r="AJ2275" s="96" t="s">
        <v>5117</v>
      </c>
      <c r="AK2275" s="96">
        <v>4</v>
      </c>
      <c r="AN2275" s="96">
        <v>0</v>
      </c>
      <c r="AO2275" s="96" t="s">
        <v>2365</v>
      </c>
      <c r="AP2275" s="96" t="s">
        <v>2392</v>
      </c>
    </row>
    <row r="2276" spans="1:42">
      <c r="A2276" s="23">
        <v>2275</v>
      </c>
      <c r="B2276" s="96" t="s">
        <v>2503</v>
      </c>
      <c r="C2276" s="96" t="s">
        <v>1793</v>
      </c>
      <c r="D2276" s="23" t="s">
        <v>1657</v>
      </c>
      <c r="E2276" s="23" t="s">
        <v>693</v>
      </c>
      <c r="F2276" s="23" t="s">
        <v>1659</v>
      </c>
      <c r="G2276" s="96">
        <v>72</v>
      </c>
      <c r="H2276" s="24" t="s">
        <v>5351</v>
      </c>
      <c r="I2276" s="96" t="s">
        <v>123</v>
      </c>
      <c r="J2276" s="96" t="s">
        <v>138</v>
      </c>
      <c r="K2276" s="24">
        <v>11442</v>
      </c>
      <c r="L2276" s="24">
        <v>0</v>
      </c>
      <c r="M2276" s="24">
        <v>1</v>
      </c>
      <c r="Y2276" s="24" t="s">
        <v>2364</v>
      </c>
      <c r="AA2276" s="96" t="s">
        <v>2508</v>
      </c>
      <c r="AC2276" s="96" t="s">
        <v>2509</v>
      </c>
      <c r="AD2276" s="98" t="s">
        <v>2391</v>
      </c>
      <c r="AE2276" s="96">
        <v>16</v>
      </c>
      <c r="AF2276" s="96">
        <v>16</v>
      </c>
      <c r="AG2276" s="96">
        <v>11442</v>
      </c>
      <c r="AH2276" s="96">
        <v>0</v>
      </c>
      <c r="AI2276" s="96">
        <v>1</v>
      </c>
      <c r="AJ2276" s="96" t="s">
        <v>5603</v>
      </c>
      <c r="AK2276" s="96">
        <v>4</v>
      </c>
      <c r="AN2276" s="96">
        <v>0</v>
      </c>
      <c r="AO2276" s="96" t="s">
        <v>2365</v>
      </c>
      <c r="AP2276" s="96" t="s">
        <v>2393</v>
      </c>
    </row>
    <row r="2277" spans="1:42">
      <c r="A2277" s="23">
        <v>2276</v>
      </c>
      <c r="B2277" s="96" t="s">
        <v>2503</v>
      </c>
      <c r="C2277" s="96" t="s">
        <v>1793</v>
      </c>
      <c r="D2277" s="23" t="s">
        <v>1657</v>
      </c>
      <c r="E2277" s="23" t="s">
        <v>693</v>
      </c>
      <c r="F2277" s="23" t="s">
        <v>1659</v>
      </c>
      <c r="G2277" s="96">
        <v>72</v>
      </c>
      <c r="H2277" s="24" t="s">
        <v>5352</v>
      </c>
      <c r="I2277" s="96" t="s">
        <v>123</v>
      </c>
      <c r="J2277" s="96" t="s">
        <v>134</v>
      </c>
      <c r="K2277" s="24">
        <v>20721</v>
      </c>
      <c r="L2277" s="24">
        <v>6</v>
      </c>
      <c r="M2277" s="24">
        <v>2</v>
      </c>
      <c r="Y2277" s="24" t="s">
        <v>2364</v>
      </c>
      <c r="AA2277" s="96" t="s">
        <v>2508</v>
      </c>
      <c r="AC2277" s="96" t="s">
        <v>2509</v>
      </c>
      <c r="AD2277" s="98" t="s">
        <v>2363</v>
      </c>
      <c r="AE2277" s="96">
        <v>4</v>
      </c>
      <c r="AF2277" s="96">
        <v>1</v>
      </c>
      <c r="AG2277" s="96">
        <v>20721</v>
      </c>
      <c r="AH2277" s="96">
        <v>6</v>
      </c>
      <c r="AI2277" s="96">
        <v>2</v>
      </c>
      <c r="AJ2277" s="96" t="s">
        <v>5604</v>
      </c>
      <c r="AK2277" s="96">
        <v>4</v>
      </c>
      <c r="AN2277" s="96">
        <v>0</v>
      </c>
      <c r="AO2277" s="96" t="s">
        <v>2365</v>
      </c>
      <c r="AP2277" s="96" t="s">
        <v>2394</v>
      </c>
    </row>
    <row r="2278" spans="1:42">
      <c r="A2278" s="23">
        <v>2277</v>
      </c>
      <c r="B2278" s="96" t="s">
        <v>2503</v>
      </c>
      <c r="C2278" s="96" t="s">
        <v>1793</v>
      </c>
      <c r="D2278" s="23" t="s">
        <v>1657</v>
      </c>
      <c r="E2278" s="23" t="s">
        <v>693</v>
      </c>
      <c r="F2278" s="23" t="s">
        <v>1659</v>
      </c>
      <c r="G2278" s="96">
        <v>72</v>
      </c>
      <c r="H2278" s="24" t="s">
        <v>5353</v>
      </c>
      <c r="I2278" s="96" t="s">
        <v>123</v>
      </c>
      <c r="J2278" s="96" t="s">
        <v>138</v>
      </c>
      <c r="K2278" s="24">
        <v>11443</v>
      </c>
      <c r="L2278" s="24">
        <v>0</v>
      </c>
      <c r="M2278" s="24">
        <v>1</v>
      </c>
      <c r="Y2278" s="24" t="s">
        <v>2364</v>
      </c>
      <c r="AA2278" s="96" t="s">
        <v>2508</v>
      </c>
      <c r="AC2278" s="96" t="s">
        <v>2509</v>
      </c>
      <c r="AD2278" s="98" t="s">
        <v>2391</v>
      </c>
      <c r="AE2278" s="96">
        <v>16</v>
      </c>
      <c r="AF2278" s="96">
        <v>16</v>
      </c>
      <c r="AG2278" s="96">
        <v>11443</v>
      </c>
      <c r="AH2278" s="96">
        <v>0</v>
      </c>
      <c r="AI2278" s="96">
        <v>1</v>
      </c>
      <c r="AJ2278" s="96" t="s">
        <v>5605</v>
      </c>
      <c r="AK2278" s="96">
        <v>4</v>
      </c>
      <c r="AN2278" s="96">
        <v>0</v>
      </c>
      <c r="AO2278" s="96" t="s">
        <v>2365</v>
      </c>
      <c r="AP2278" s="96" t="s">
        <v>2395</v>
      </c>
    </row>
    <row r="2279" spans="1:42">
      <c r="A2279" s="23">
        <v>2278</v>
      </c>
      <c r="B2279" s="96" t="s">
        <v>2503</v>
      </c>
      <c r="C2279" s="96" t="s">
        <v>1793</v>
      </c>
      <c r="D2279" s="23" t="s">
        <v>1657</v>
      </c>
      <c r="E2279" s="23" t="s">
        <v>693</v>
      </c>
      <c r="F2279" s="23" t="s">
        <v>1659</v>
      </c>
      <c r="G2279" s="96">
        <v>72</v>
      </c>
      <c r="H2279" s="24" t="s">
        <v>5354</v>
      </c>
      <c r="I2279" s="96" t="s">
        <v>123</v>
      </c>
      <c r="J2279" s="96" t="s">
        <v>134</v>
      </c>
      <c r="K2279" s="24">
        <v>20721</v>
      </c>
      <c r="L2279" s="24">
        <v>8</v>
      </c>
      <c r="M2279" s="24">
        <v>2</v>
      </c>
      <c r="Y2279" s="24" t="s">
        <v>2364</v>
      </c>
      <c r="AA2279" s="96" t="s">
        <v>2508</v>
      </c>
      <c r="AC2279" s="96" t="s">
        <v>2509</v>
      </c>
      <c r="AD2279" s="98" t="s">
        <v>2363</v>
      </c>
      <c r="AE2279" s="96">
        <v>4</v>
      </c>
      <c r="AF2279" s="96">
        <v>1</v>
      </c>
      <c r="AG2279" s="96">
        <v>20721</v>
      </c>
      <c r="AH2279" s="96">
        <v>8</v>
      </c>
      <c r="AI2279" s="96">
        <v>2</v>
      </c>
      <c r="AJ2279" s="96" t="s">
        <v>5606</v>
      </c>
      <c r="AK2279" s="96">
        <v>4</v>
      </c>
      <c r="AN2279" s="96">
        <v>0</v>
      </c>
      <c r="AO2279" s="96" t="s">
        <v>2365</v>
      </c>
      <c r="AP2279" s="96" t="s">
        <v>2396</v>
      </c>
    </row>
    <row r="2280" spans="1:42">
      <c r="A2280" s="23">
        <v>2279</v>
      </c>
      <c r="B2280" s="96" t="s">
        <v>2503</v>
      </c>
      <c r="C2280" s="96" t="s">
        <v>1793</v>
      </c>
      <c r="D2280" s="23" t="s">
        <v>1657</v>
      </c>
      <c r="E2280" s="23" t="s">
        <v>693</v>
      </c>
      <c r="F2280" s="23" t="s">
        <v>1659</v>
      </c>
      <c r="G2280" s="96">
        <v>72</v>
      </c>
      <c r="H2280" s="24" t="s">
        <v>2698</v>
      </c>
      <c r="I2280" s="96" t="s">
        <v>121</v>
      </c>
      <c r="J2280" s="96" t="s">
        <v>134</v>
      </c>
      <c r="K2280" s="24">
        <v>20721</v>
      </c>
      <c r="L2280" s="24">
        <v>10</v>
      </c>
      <c r="M2280" s="24">
        <v>1</v>
      </c>
      <c r="Y2280" s="24" t="s">
        <v>2364</v>
      </c>
      <c r="AA2280" s="96" t="s">
        <v>2504</v>
      </c>
      <c r="AC2280" s="96" t="s">
        <v>2505</v>
      </c>
      <c r="AD2280" s="98" t="s">
        <v>2363</v>
      </c>
      <c r="AE2280" s="96">
        <v>4</v>
      </c>
      <c r="AF2280" s="96">
        <v>1</v>
      </c>
      <c r="AG2280" s="96">
        <v>20721</v>
      </c>
      <c r="AH2280" s="96">
        <v>10</v>
      </c>
      <c r="AI2280" s="96">
        <v>1</v>
      </c>
      <c r="AJ2280" s="96" t="s">
        <v>5122</v>
      </c>
      <c r="AK2280" s="96">
        <v>4</v>
      </c>
      <c r="AN2280" s="96">
        <v>0</v>
      </c>
      <c r="AO2280" s="96" t="s">
        <v>2365</v>
      </c>
      <c r="AP2280" s="96" t="s">
        <v>2419</v>
      </c>
    </row>
    <row r="2281" spans="1:42">
      <c r="A2281" s="23">
        <v>2280</v>
      </c>
      <c r="B2281" s="96" t="s">
        <v>2503</v>
      </c>
      <c r="C2281" s="96" t="s">
        <v>1793</v>
      </c>
      <c r="D2281" s="23" t="s">
        <v>1657</v>
      </c>
      <c r="E2281" s="23" t="s">
        <v>693</v>
      </c>
      <c r="F2281" s="23" t="s">
        <v>1659</v>
      </c>
      <c r="G2281" s="96">
        <v>72</v>
      </c>
      <c r="H2281" s="24" t="s">
        <v>2717</v>
      </c>
      <c r="I2281" s="96" t="s">
        <v>121</v>
      </c>
      <c r="J2281" s="96" t="s">
        <v>134</v>
      </c>
      <c r="K2281" s="24">
        <v>20721</v>
      </c>
      <c r="L2281" s="24">
        <v>12</v>
      </c>
      <c r="M2281" s="24">
        <v>1</v>
      </c>
      <c r="Y2281" s="24" t="s">
        <v>2364</v>
      </c>
      <c r="AA2281" s="96" t="s">
        <v>2504</v>
      </c>
      <c r="AC2281" s="96" t="s">
        <v>2505</v>
      </c>
      <c r="AD2281" s="98" t="s">
        <v>2363</v>
      </c>
      <c r="AE2281" s="96">
        <v>4</v>
      </c>
      <c r="AF2281" s="96">
        <v>1</v>
      </c>
      <c r="AG2281" s="96">
        <v>20721</v>
      </c>
      <c r="AH2281" s="96">
        <v>12</v>
      </c>
      <c r="AI2281" s="96">
        <v>1</v>
      </c>
      <c r="AJ2281" s="96" t="s">
        <v>5123</v>
      </c>
      <c r="AK2281" s="96">
        <v>4</v>
      </c>
      <c r="AN2281" s="96">
        <v>0</v>
      </c>
      <c r="AO2281" s="96" t="s">
        <v>2365</v>
      </c>
      <c r="AP2281" s="96" t="s">
        <v>2420</v>
      </c>
    </row>
    <row r="2282" spans="1:42">
      <c r="A2282" s="23">
        <v>2281</v>
      </c>
      <c r="B2282" s="96" t="s">
        <v>2503</v>
      </c>
      <c r="C2282" s="96" t="s">
        <v>1793</v>
      </c>
      <c r="D2282" s="23" t="s">
        <v>1657</v>
      </c>
      <c r="E2282" s="23" t="s">
        <v>693</v>
      </c>
      <c r="F2282" s="23" t="s">
        <v>1659</v>
      </c>
      <c r="G2282" s="96">
        <v>72</v>
      </c>
      <c r="H2282" s="24" t="s">
        <v>2718</v>
      </c>
      <c r="I2282" s="96" t="s">
        <v>121</v>
      </c>
      <c r="J2282" s="96" t="s">
        <v>134</v>
      </c>
      <c r="K2282" s="24">
        <v>20721</v>
      </c>
      <c r="L2282" s="24">
        <v>14</v>
      </c>
      <c r="M2282" s="24">
        <v>1</v>
      </c>
      <c r="Y2282" s="24" t="s">
        <v>2364</v>
      </c>
      <c r="AA2282" s="96" t="s">
        <v>2504</v>
      </c>
      <c r="AC2282" s="96" t="s">
        <v>2505</v>
      </c>
      <c r="AD2282" s="98" t="s">
        <v>2363</v>
      </c>
      <c r="AE2282" s="96">
        <v>4</v>
      </c>
      <c r="AF2282" s="96">
        <v>1</v>
      </c>
      <c r="AG2282" s="96">
        <v>20721</v>
      </c>
      <c r="AH2282" s="96">
        <v>14</v>
      </c>
      <c r="AI2282" s="96">
        <v>1</v>
      </c>
      <c r="AJ2282" s="96" t="s">
        <v>5124</v>
      </c>
      <c r="AK2282" s="96">
        <v>4</v>
      </c>
      <c r="AN2282" s="96">
        <v>0</v>
      </c>
      <c r="AO2282" s="96" t="s">
        <v>2365</v>
      </c>
      <c r="AP2282" s="96" t="s">
        <v>2421</v>
      </c>
    </row>
    <row r="2283" spans="1:42">
      <c r="A2283" s="23">
        <v>2282</v>
      </c>
      <c r="B2283" s="96" t="s">
        <v>2503</v>
      </c>
      <c r="C2283" s="96" t="s">
        <v>1793</v>
      </c>
      <c r="D2283" s="23" t="s">
        <v>1657</v>
      </c>
      <c r="E2283" s="23" t="s">
        <v>693</v>
      </c>
      <c r="F2283" s="23" t="s">
        <v>1659</v>
      </c>
      <c r="G2283" s="96">
        <v>72</v>
      </c>
      <c r="H2283" s="24" t="s">
        <v>2719</v>
      </c>
      <c r="I2283" s="96" t="s">
        <v>121</v>
      </c>
      <c r="J2283" s="96" t="s">
        <v>134</v>
      </c>
      <c r="K2283" s="24">
        <v>20722</v>
      </c>
      <c r="L2283" s="24">
        <v>0</v>
      </c>
      <c r="M2283" s="24">
        <v>32</v>
      </c>
      <c r="Y2283" s="24" t="s">
        <v>2364</v>
      </c>
      <c r="AA2283" s="96" t="s">
        <v>2504</v>
      </c>
      <c r="AC2283" s="96" t="s">
        <v>2505</v>
      </c>
      <c r="AD2283" s="98" t="s">
        <v>2387</v>
      </c>
      <c r="AE2283" s="96">
        <v>4</v>
      </c>
      <c r="AF2283" s="96">
        <v>1</v>
      </c>
      <c r="AG2283" s="96">
        <v>20722</v>
      </c>
      <c r="AH2283" s="96">
        <v>0</v>
      </c>
      <c r="AI2283" s="96">
        <v>32</v>
      </c>
      <c r="AJ2283" s="96" t="s">
        <v>5125</v>
      </c>
      <c r="AK2283" s="96">
        <v>4</v>
      </c>
      <c r="AN2283" s="96">
        <v>0</v>
      </c>
      <c r="AO2283" s="96" t="s">
        <v>2365</v>
      </c>
      <c r="AP2283" s="96" t="s">
        <v>2422</v>
      </c>
    </row>
    <row r="2284" spans="1:42">
      <c r="A2284" s="23">
        <v>2283</v>
      </c>
      <c r="B2284" s="96" t="s">
        <v>2503</v>
      </c>
      <c r="C2284" s="96" t="s">
        <v>1793</v>
      </c>
      <c r="D2284" s="23" t="s">
        <v>1657</v>
      </c>
      <c r="E2284" s="23" t="s">
        <v>693</v>
      </c>
      <c r="F2284" s="23" t="s">
        <v>1659</v>
      </c>
      <c r="G2284" s="96">
        <v>72</v>
      </c>
      <c r="H2284" s="24" t="s">
        <v>2922</v>
      </c>
      <c r="I2284" s="96" t="s">
        <v>121</v>
      </c>
      <c r="J2284" s="96" t="s">
        <v>138</v>
      </c>
      <c r="K2284" s="24">
        <v>11444</v>
      </c>
      <c r="L2284" s="24">
        <v>0</v>
      </c>
      <c r="M2284" s="24">
        <v>1</v>
      </c>
      <c r="Y2284" s="24" t="s">
        <v>2364</v>
      </c>
      <c r="AA2284" s="96" t="s">
        <v>2504</v>
      </c>
      <c r="AC2284" s="96" t="s">
        <v>2505</v>
      </c>
      <c r="AD2284" s="98" t="s">
        <v>2391</v>
      </c>
      <c r="AE2284" s="96">
        <v>16</v>
      </c>
      <c r="AF2284" s="96">
        <v>16</v>
      </c>
      <c r="AG2284" s="96">
        <v>11444</v>
      </c>
      <c r="AH2284" s="96">
        <v>0</v>
      </c>
      <c r="AI2284" s="96">
        <v>1</v>
      </c>
      <c r="AJ2284" s="96" t="s">
        <v>5126</v>
      </c>
      <c r="AK2284" s="96">
        <v>4</v>
      </c>
      <c r="AN2284" s="96">
        <v>0</v>
      </c>
      <c r="AO2284" s="96" t="s">
        <v>2365</v>
      </c>
      <c r="AP2284" s="96" t="s">
        <v>2423</v>
      </c>
    </row>
    <row r="2285" spans="1:42">
      <c r="A2285" s="23">
        <v>2284</v>
      </c>
      <c r="B2285" s="96" t="s">
        <v>2503</v>
      </c>
      <c r="C2285" s="96" t="s">
        <v>1793</v>
      </c>
      <c r="D2285" s="23" t="s">
        <v>1657</v>
      </c>
      <c r="E2285" s="23" t="s">
        <v>693</v>
      </c>
      <c r="F2285" s="23" t="s">
        <v>1659</v>
      </c>
      <c r="G2285" s="96">
        <v>72</v>
      </c>
      <c r="H2285" s="24" t="s">
        <v>2908</v>
      </c>
      <c r="I2285" s="96" t="s">
        <v>123</v>
      </c>
      <c r="J2285" s="96" t="s">
        <v>138</v>
      </c>
      <c r="K2285" s="24">
        <v>11445</v>
      </c>
      <c r="L2285" s="24">
        <v>0</v>
      </c>
      <c r="M2285" s="24">
        <v>1</v>
      </c>
      <c r="Y2285" s="24" t="s">
        <v>2364</v>
      </c>
      <c r="AA2285" s="96" t="s">
        <v>2508</v>
      </c>
      <c r="AC2285" s="96" t="s">
        <v>2509</v>
      </c>
      <c r="AD2285" s="98" t="s">
        <v>2391</v>
      </c>
      <c r="AE2285" s="96">
        <v>16</v>
      </c>
      <c r="AF2285" s="96">
        <v>16</v>
      </c>
      <c r="AG2285" s="96">
        <v>11445</v>
      </c>
      <c r="AH2285" s="96">
        <v>0</v>
      </c>
      <c r="AI2285" s="96">
        <v>1</v>
      </c>
      <c r="AJ2285" s="96" t="s">
        <v>5127</v>
      </c>
      <c r="AK2285" s="96">
        <v>4</v>
      </c>
      <c r="AN2285" s="96">
        <v>0</v>
      </c>
      <c r="AO2285" s="96" t="s">
        <v>2365</v>
      </c>
      <c r="AP2285" s="96" t="s">
        <v>2407</v>
      </c>
    </row>
    <row r="2286" spans="1:42">
      <c r="A2286" s="23">
        <v>2285</v>
      </c>
      <c r="B2286" s="96" t="s">
        <v>2503</v>
      </c>
      <c r="C2286" s="96" t="s">
        <v>1793</v>
      </c>
      <c r="D2286" s="23" t="s">
        <v>1657</v>
      </c>
      <c r="E2286" s="23" t="s">
        <v>693</v>
      </c>
      <c r="F2286" s="23" t="s">
        <v>1659</v>
      </c>
      <c r="G2286" s="96">
        <v>72</v>
      </c>
      <c r="H2286" s="24" t="s">
        <v>2909</v>
      </c>
      <c r="I2286" s="96" t="s">
        <v>123</v>
      </c>
      <c r="J2286" s="96" t="s">
        <v>134</v>
      </c>
      <c r="K2286" s="24">
        <v>20724</v>
      </c>
      <c r="L2286" s="24">
        <v>0</v>
      </c>
      <c r="M2286" s="24">
        <v>2</v>
      </c>
      <c r="Y2286" s="24" t="s">
        <v>2364</v>
      </c>
      <c r="AA2286" s="96" t="s">
        <v>2508</v>
      </c>
      <c r="AC2286" s="96" t="s">
        <v>2509</v>
      </c>
      <c r="AD2286" s="98" t="s">
        <v>2363</v>
      </c>
      <c r="AE2286" s="96">
        <v>4</v>
      </c>
      <c r="AF2286" s="96">
        <v>1</v>
      </c>
      <c r="AG2286" s="96">
        <v>20724</v>
      </c>
      <c r="AH2286" s="96">
        <v>0</v>
      </c>
      <c r="AI2286" s="96">
        <v>2</v>
      </c>
      <c r="AJ2286" s="96" t="s">
        <v>5128</v>
      </c>
      <c r="AK2286" s="96">
        <v>4</v>
      </c>
      <c r="AN2286" s="96">
        <v>0</v>
      </c>
      <c r="AO2286" s="96" t="s">
        <v>2365</v>
      </c>
      <c r="AP2286" s="96" t="s">
        <v>2408</v>
      </c>
    </row>
    <row r="2287" spans="1:42">
      <c r="A2287" s="23">
        <v>2286</v>
      </c>
      <c r="B2287" s="96" t="s">
        <v>2503</v>
      </c>
      <c r="C2287" s="96" t="s">
        <v>1793</v>
      </c>
      <c r="D2287" s="23" t="s">
        <v>1657</v>
      </c>
      <c r="E2287" s="23" t="s">
        <v>693</v>
      </c>
      <c r="F2287" s="23" t="s">
        <v>1659</v>
      </c>
      <c r="G2287" s="96">
        <v>72</v>
      </c>
      <c r="H2287" s="24" t="s">
        <v>2910</v>
      </c>
      <c r="I2287" s="96" t="s">
        <v>123</v>
      </c>
      <c r="J2287" s="96" t="s">
        <v>138</v>
      </c>
      <c r="K2287" s="24">
        <v>11446</v>
      </c>
      <c r="L2287" s="24">
        <v>0</v>
      </c>
      <c r="M2287" s="24">
        <v>1</v>
      </c>
      <c r="Y2287" s="24" t="s">
        <v>2364</v>
      </c>
      <c r="AA2287" s="96" t="s">
        <v>2508</v>
      </c>
      <c r="AC2287" s="96" t="s">
        <v>2509</v>
      </c>
      <c r="AD2287" s="98" t="s">
        <v>2391</v>
      </c>
      <c r="AE2287" s="96">
        <v>16</v>
      </c>
      <c r="AF2287" s="96">
        <v>16</v>
      </c>
      <c r="AG2287" s="96">
        <v>11446</v>
      </c>
      <c r="AH2287" s="96">
        <v>0</v>
      </c>
      <c r="AI2287" s="96">
        <v>1</v>
      </c>
      <c r="AJ2287" s="96" t="s">
        <v>5129</v>
      </c>
      <c r="AK2287" s="96">
        <v>4</v>
      </c>
      <c r="AN2287" s="96">
        <v>0</v>
      </c>
      <c r="AO2287" s="96" t="s">
        <v>2365</v>
      </c>
      <c r="AP2287" s="96" t="s">
        <v>2409</v>
      </c>
    </row>
    <row r="2288" spans="1:42">
      <c r="A2288" s="23">
        <v>2287</v>
      </c>
      <c r="B2288" s="96" t="s">
        <v>2503</v>
      </c>
      <c r="C2288" s="96" t="s">
        <v>1793</v>
      </c>
      <c r="D2288" s="23" t="s">
        <v>1657</v>
      </c>
      <c r="E2288" s="23" t="s">
        <v>693</v>
      </c>
      <c r="F2288" s="23" t="s">
        <v>1659</v>
      </c>
      <c r="G2288" s="96">
        <v>72</v>
      </c>
      <c r="H2288" s="24" t="s">
        <v>2911</v>
      </c>
      <c r="I2288" s="96" t="s">
        <v>123</v>
      </c>
      <c r="J2288" s="96" t="s">
        <v>134</v>
      </c>
      <c r="K2288" s="24">
        <v>20724</v>
      </c>
      <c r="L2288" s="24">
        <v>2</v>
      </c>
      <c r="M2288" s="24">
        <v>2</v>
      </c>
      <c r="Y2288" s="24" t="s">
        <v>2364</v>
      </c>
      <c r="AA2288" s="96" t="s">
        <v>2508</v>
      </c>
      <c r="AC2288" s="96" t="s">
        <v>2509</v>
      </c>
      <c r="AD2288" s="98" t="s">
        <v>2363</v>
      </c>
      <c r="AE2288" s="96">
        <v>4</v>
      </c>
      <c r="AF2288" s="96">
        <v>1</v>
      </c>
      <c r="AG2288" s="96">
        <v>20724</v>
      </c>
      <c r="AH2288" s="96">
        <v>2</v>
      </c>
      <c r="AI2288" s="96">
        <v>2</v>
      </c>
      <c r="AJ2288" s="96" t="s">
        <v>5130</v>
      </c>
      <c r="AK2288" s="96">
        <v>4</v>
      </c>
      <c r="AN2288" s="96">
        <v>0</v>
      </c>
      <c r="AO2288" s="96" t="s">
        <v>2365</v>
      </c>
      <c r="AP2288" s="96" t="s">
        <v>2410</v>
      </c>
    </row>
    <row r="2289" spans="1:42">
      <c r="A2289" s="23">
        <v>2288</v>
      </c>
      <c r="B2289" s="96" t="s">
        <v>2503</v>
      </c>
      <c r="C2289" s="96" t="s">
        <v>1793</v>
      </c>
      <c r="D2289" s="23" t="s">
        <v>1657</v>
      </c>
      <c r="E2289" s="23" t="s">
        <v>693</v>
      </c>
      <c r="F2289" s="23" t="s">
        <v>1659</v>
      </c>
      <c r="G2289" s="96">
        <v>72</v>
      </c>
      <c r="H2289" s="24" t="s">
        <v>2912</v>
      </c>
      <c r="I2289" s="96" t="s">
        <v>123</v>
      </c>
      <c r="J2289" s="96" t="s">
        <v>138</v>
      </c>
      <c r="K2289" s="24">
        <v>11447</v>
      </c>
      <c r="L2289" s="24">
        <v>0</v>
      </c>
      <c r="M2289" s="24">
        <v>1</v>
      </c>
      <c r="Y2289" s="24" t="s">
        <v>2364</v>
      </c>
      <c r="AA2289" s="96" t="s">
        <v>2508</v>
      </c>
      <c r="AC2289" s="96" t="s">
        <v>2509</v>
      </c>
      <c r="AD2289" s="98" t="s">
        <v>2391</v>
      </c>
      <c r="AE2289" s="96">
        <v>16</v>
      </c>
      <c r="AF2289" s="96">
        <v>16</v>
      </c>
      <c r="AG2289" s="96">
        <v>11447</v>
      </c>
      <c r="AH2289" s="96">
        <v>0</v>
      </c>
      <c r="AI2289" s="96">
        <v>1</v>
      </c>
      <c r="AJ2289" s="96" t="s">
        <v>5131</v>
      </c>
      <c r="AK2289" s="96">
        <v>4</v>
      </c>
      <c r="AN2289" s="96">
        <v>0</v>
      </c>
      <c r="AO2289" s="96" t="s">
        <v>2365</v>
      </c>
      <c r="AP2289" s="96" t="s">
        <v>2424</v>
      </c>
    </row>
    <row r="2290" spans="1:42">
      <c r="A2290" s="23">
        <v>2289</v>
      </c>
      <c r="B2290" s="96" t="s">
        <v>2503</v>
      </c>
      <c r="C2290" s="96" t="s">
        <v>1793</v>
      </c>
      <c r="D2290" s="23" t="s">
        <v>1657</v>
      </c>
      <c r="E2290" s="23" t="s">
        <v>693</v>
      </c>
      <c r="F2290" s="23" t="s">
        <v>1659</v>
      </c>
      <c r="G2290" s="96">
        <v>72</v>
      </c>
      <c r="H2290" s="24" t="s">
        <v>2913</v>
      </c>
      <c r="I2290" s="96" t="s">
        <v>123</v>
      </c>
      <c r="J2290" s="96" t="s">
        <v>134</v>
      </c>
      <c r="K2290" s="24">
        <v>20724</v>
      </c>
      <c r="L2290" s="24">
        <v>4</v>
      </c>
      <c r="M2290" s="24">
        <v>2</v>
      </c>
      <c r="Y2290" s="24" t="s">
        <v>2364</v>
      </c>
      <c r="AA2290" s="96" t="s">
        <v>2508</v>
      </c>
      <c r="AC2290" s="96" t="s">
        <v>2509</v>
      </c>
      <c r="AD2290" s="98" t="s">
        <v>2363</v>
      </c>
      <c r="AE2290" s="96">
        <v>4</v>
      </c>
      <c r="AF2290" s="96">
        <v>1</v>
      </c>
      <c r="AG2290" s="96">
        <v>20724</v>
      </c>
      <c r="AH2290" s="96">
        <v>4</v>
      </c>
      <c r="AI2290" s="96">
        <v>2</v>
      </c>
      <c r="AJ2290" s="96" t="s">
        <v>5132</v>
      </c>
      <c r="AK2290" s="96">
        <v>4</v>
      </c>
      <c r="AN2290" s="96">
        <v>0</v>
      </c>
      <c r="AO2290" s="96" t="s">
        <v>2365</v>
      </c>
      <c r="AP2290" s="96" t="s">
        <v>2425</v>
      </c>
    </row>
    <row r="2291" spans="1:42">
      <c r="A2291" s="23">
        <v>2290</v>
      </c>
      <c r="B2291" s="96" t="s">
        <v>2503</v>
      </c>
      <c r="C2291" s="96" t="s">
        <v>1793</v>
      </c>
      <c r="D2291" s="23" t="s">
        <v>1657</v>
      </c>
      <c r="E2291" s="23" t="s">
        <v>693</v>
      </c>
      <c r="F2291" s="23" t="s">
        <v>1659</v>
      </c>
      <c r="G2291" s="96">
        <v>72</v>
      </c>
      <c r="H2291" s="24" t="s">
        <v>2914</v>
      </c>
      <c r="I2291" s="96" t="s">
        <v>123</v>
      </c>
      <c r="J2291" s="96" t="s">
        <v>138</v>
      </c>
      <c r="K2291" s="24">
        <v>11448</v>
      </c>
      <c r="L2291" s="24">
        <v>0</v>
      </c>
      <c r="M2291" s="24">
        <v>1</v>
      </c>
      <c r="Y2291" s="24" t="s">
        <v>2364</v>
      </c>
      <c r="AA2291" s="96" t="s">
        <v>2508</v>
      </c>
      <c r="AC2291" s="96" t="s">
        <v>2509</v>
      </c>
      <c r="AD2291" s="98" t="s">
        <v>2391</v>
      </c>
      <c r="AE2291" s="96">
        <v>16</v>
      </c>
      <c r="AF2291" s="96">
        <v>16</v>
      </c>
      <c r="AG2291" s="96">
        <v>11448</v>
      </c>
      <c r="AH2291" s="96">
        <v>0</v>
      </c>
      <c r="AI2291" s="96">
        <v>1</v>
      </c>
      <c r="AJ2291" s="96" t="s">
        <v>5133</v>
      </c>
      <c r="AK2291" s="96">
        <v>4</v>
      </c>
      <c r="AN2291" s="96">
        <v>0</v>
      </c>
      <c r="AO2291" s="96" t="s">
        <v>2365</v>
      </c>
      <c r="AP2291" s="96" t="s">
        <v>2426</v>
      </c>
    </row>
    <row r="2292" spans="1:42">
      <c r="A2292" s="23">
        <v>2291</v>
      </c>
      <c r="B2292" s="96" t="s">
        <v>2503</v>
      </c>
      <c r="C2292" s="96" t="s">
        <v>1793</v>
      </c>
      <c r="D2292" s="23" t="s">
        <v>1657</v>
      </c>
      <c r="E2292" s="23" t="s">
        <v>693</v>
      </c>
      <c r="F2292" s="23" t="s">
        <v>1659</v>
      </c>
      <c r="G2292" s="96">
        <v>72</v>
      </c>
      <c r="H2292" s="24" t="s">
        <v>2915</v>
      </c>
      <c r="I2292" s="96" t="s">
        <v>123</v>
      </c>
      <c r="J2292" s="96" t="s">
        <v>134</v>
      </c>
      <c r="K2292" s="24">
        <v>20724</v>
      </c>
      <c r="L2292" s="24">
        <v>6</v>
      </c>
      <c r="M2292" s="24">
        <v>2</v>
      </c>
      <c r="Y2292" s="24" t="s">
        <v>2364</v>
      </c>
      <c r="AA2292" s="96" t="s">
        <v>2508</v>
      </c>
      <c r="AC2292" s="96" t="s">
        <v>2509</v>
      </c>
      <c r="AD2292" s="98" t="s">
        <v>2363</v>
      </c>
      <c r="AE2292" s="96">
        <v>4</v>
      </c>
      <c r="AF2292" s="96">
        <v>1</v>
      </c>
      <c r="AG2292" s="96">
        <v>20724</v>
      </c>
      <c r="AH2292" s="96">
        <v>6</v>
      </c>
      <c r="AI2292" s="96">
        <v>2</v>
      </c>
      <c r="AJ2292" s="96" t="s">
        <v>5134</v>
      </c>
      <c r="AK2292" s="96">
        <v>4</v>
      </c>
      <c r="AN2292" s="96">
        <v>0</v>
      </c>
      <c r="AO2292" s="96" t="s">
        <v>2365</v>
      </c>
      <c r="AP2292" s="96" t="s">
        <v>2427</v>
      </c>
    </row>
    <row r="2293" spans="1:42">
      <c r="A2293" s="23">
        <v>2292</v>
      </c>
      <c r="B2293" s="96" t="s">
        <v>2503</v>
      </c>
      <c r="C2293" s="96" t="s">
        <v>1793</v>
      </c>
      <c r="D2293" s="23" t="s">
        <v>1657</v>
      </c>
      <c r="E2293" s="23" t="s">
        <v>693</v>
      </c>
      <c r="F2293" s="23" t="s">
        <v>1659</v>
      </c>
      <c r="G2293" s="96">
        <v>72</v>
      </c>
      <c r="H2293" s="24" t="s">
        <v>2916</v>
      </c>
      <c r="I2293" s="96" t="s">
        <v>123</v>
      </c>
      <c r="J2293" s="96" t="s">
        <v>138</v>
      </c>
      <c r="K2293" s="24">
        <v>11449</v>
      </c>
      <c r="L2293" s="24">
        <v>0</v>
      </c>
      <c r="M2293" s="24">
        <v>1</v>
      </c>
      <c r="Y2293" s="24" t="s">
        <v>2364</v>
      </c>
      <c r="AA2293" s="96" t="s">
        <v>2508</v>
      </c>
      <c r="AC2293" s="96" t="s">
        <v>2509</v>
      </c>
      <c r="AD2293" s="98" t="s">
        <v>2391</v>
      </c>
      <c r="AE2293" s="96">
        <v>16</v>
      </c>
      <c r="AF2293" s="96">
        <v>16</v>
      </c>
      <c r="AG2293" s="96">
        <v>11449</v>
      </c>
      <c r="AH2293" s="96">
        <v>0</v>
      </c>
      <c r="AI2293" s="96">
        <v>1</v>
      </c>
      <c r="AJ2293" s="96" t="s">
        <v>5135</v>
      </c>
      <c r="AK2293" s="96">
        <v>4</v>
      </c>
      <c r="AN2293" s="96">
        <v>0</v>
      </c>
      <c r="AO2293" s="96" t="s">
        <v>2365</v>
      </c>
      <c r="AP2293" s="96" t="s">
        <v>2428</v>
      </c>
    </row>
    <row r="2294" spans="1:42">
      <c r="A2294" s="23">
        <v>2293</v>
      </c>
      <c r="B2294" s="96" t="s">
        <v>2503</v>
      </c>
      <c r="C2294" s="96" t="s">
        <v>1793</v>
      </c>
      <c r="D2294" s="23" t="s">
        <v>1657</v>
      </c>
      <c r="E2294" s="23" t="s">
        <v>693</v>
      </c>
      <c r="F2294" s="23" t="s">
        <v>1659</v>
      </c>
      <c r="G2294" s="96">
        <v>72</v>
      </c>
      <c r="H2294" s="24" t="s">
        <v>2917</v>
      </c>
      <c r="I2294" s="96" t="s">
        <v>123</v>
      </c>
      <c r="J2294" s="96" t="s">
        <v>134</v>
      </c>
      <c r="K2294" s="24">
        <v>20724</v>
      </c>
      <c r="L2294" s="24">
        <v>8</v>
      </c>
      <c r="M2294" s="24">
        <v>2</v>
      </c>
      <c r="Y2294" s="24" t="s">
        <v>2364</v>
      </c>
      <c r="AA2294" s="96" t="s">
        <v>2508</v>
      </c>
      <c r="AC2294" s="96" t="s">
        <v>2509</v>
      </c>
      <c r="AD2294" s="98" t="s">
        <v>2363</v>
      </c>
      <c r="AE2294" s="96">
        <v>4</v>
      </c>
      <c r="AF2294" s="96">
        <v>1</v>
      </c>
      <c r="AG2294" s="96">
        <v>20724</v>
      </c>
      <c r="AH2294" s="96">
        <v>8</v>
      </c>
      <c r="AI2294" s="96">
        <v>2</v>
      </c>
      <c r="AJ2294" s="96" t="s">
        <v>5136</v>
      </c>
      <c r="AK2294" s="96">
        <v>4</v>
      </c>
      <c r="AN2294" s="96">
        <v>0</v>
      </c>
      <c r="AO2294" s="96" t="s">
        <v>2365</v>
      </c>
      <c r="AP2294" s="96" t="s">
        <v>2429</v>
      </c>
    </row>
    <row r="2295" spans="1:42">
      <c r="A2295" s="23">
        <v>2294</v>
      </c>
      <c r="B2295" s="96" t="s">
        <v>2503</v>
      </c>
      <c r="C2295" s="96" t="s">
        <v>1793</v>
      </c>
      <c r="D2295" s="23" t="s">
        <v>1657</v>
      </c>
      <c r="E2295" s="23" t="s">
        <v>693</v>
      </c>
      <c r="F2295" s="23" t="s">
        <v>1659</v>
      </c>
      <c r="G2295" s="96">
        <v>72</v>
      </c>
      <c r="H2295" s="24" t="s">
        <v>2918</v>
      </c>
      <c r="I2295" s="96" t="s">
        <v>123</v>
      </c>
      <c r="J2295" s="96" t="s">
        <v>138</v>
      </c>
      <c r="K2295" s="24">
        <v>11450</v>
      </c>
      <c r="L2295" s="24">
        <v>0</v>
      </c>
      <c r="M2295" s="24">
        <v>1</v>
      </c>
      <c r="Y2295" s="24" t="s">
        <v>2364</v>
      </c>
      <c r="AA2295" s="96" t="s">
        <v>2508</v>
      </c>
      <c r="AC2295" s="96" t="s">
        <v>2509</v>
      </c>
      <c r="AD2295" s="98" t="s">
        <v>2391</v>
      </c>
      <c r="AE2295" s="96">
        <v>16</v>
      </c>
      <c r="AF2295" s="96">
        <v>16</v>
      </c>
      <c r="AG2295" s="96">
        <v>11450</v>
      </c>
      <c r="AH2295" s="96">
        <v>0</v>
      </c>
      <c r="AI2295" s="96">
        <v>1</v>
      </c>
      <c r="AJ2295" s="96" t="s">
        <v>5137</v>
      </c>
      <c r="AK2295" s="96">
        <v>4</v>
      </c>
      <c r="AN2295" s="96">
        <v>0</v>
      </c>
      <c r="AO2295" s="96" t="s">
        <v>2365</v>
      </c>
      <c r="AP2295" s="96" t="s">
        <v>2430</v>
      </c>
    </row>
    <row r="2296" spans="1:42">
      <c r="A2296" s="23">
        <v>2295</v>
      </c>
      <c r="B2296" s="96" t="s">
        <v>2503</v>
      </c>
      <c r="C2296" s="96" t="s">
        <v>1793</v>
      </c>
      <c r="D2296" s="23" t="s">
        <v>1657</v>
      </c>
      <c r="E2296" s="23" t="s">
        <v>693</v>
      </c>
      <c r="F2296" s="23" t="s">
        <v>1659</v>
      </c>
      <c r="G2296" s="96">
        <v>72</v>
      </c>
      <c r="H2296" s="24" t="s">
        <v>2919</v>
      </c>
      <c r="I2296" s="96" t="s">
        <v>123</v>
      </c>
      <c r="J2296" s="96" t="s">
        <v>134</v>
      </c>
      <c r="K2296" s="24">
        <v>20724</v>
      </c>
      <c r="L2296" s="24">
        <v>10</v>
      </c>
      <c r="M2296" s="24">
        <v>2</v>
      </c>
      <c r="Y2296" s="24" t="s">
        <v>2364</v>
      </c>
      <c r="AA2296" s="96" t="s">
        <v>2508</v>
      </c>
      <c r="AC2296" s="96" t="s">
        <v>2509</v>
      </c>
      <c r="AD2296" s="98" t="s">
        <v>2363</v>
      </c>
      <c r="AE2296" s="96">
        <v>4</v>
      </c>
      <c r="AF2296" s="96">
        <v>1</v>
      </c>
      <c r="AG2296" s="96">
        <v>20724</v>
      </c>
      <c r="AH2296" s="96">
        <v>10</v>
      </c>
      <c r="AI2296" s="96">
        <v>2</v>
      </c>
      <c r="AJ2296" s="96" t="s">
        <v>5138</v>
      </c>
      <c r="AK2296" s="96">
        <v>4</v>
      </c>
      <c r="AN2296" s="96">
        <v>0</v>
      </c>
      <c r="AO2296" s="96" t="s">
        <v>2365</v>
      </c>
      <c r="AP2296" s="96" t="s">
        <v>2431</v>
      </c>
    </row>
    <row r="2297" spans="1:42">
      <c r="A2297" s="23">
        <v>2296</v>
      </c>
      <c r="B2297" s="96" t="s">
        <v>2503</v>
      </c>
      <c r="C2297" s="96" t="s">
        <v>1793</v>
      </c>
      <c r="D2297" s="23" t="s">
        <v>1657</v>
      </c>
      <c r="E2297" s="23" t="s">
        <v>693</v>
      </c>
      <c r="F2297" s="23" t="s">
        <v>1659</v>
      </c>
      <c r="G2297" s="96">
        <v>72</v>
      </c>
      <c r="H2297" s="24" t="s">
        <v>2702</v>
      </c>
      <c r="I2297" s="96" t="s">
        <v>121</v>
      </c>
      <c r="J2297" s="96" t="s">
        <v>134</v>
      </c>
      <c r="K2297" s="24">
        <v>20725</v>
      </c>
      <c r="L2297" s="24">
        <v>0</v>
      </c>
      <c r="M2297" s="24">
        <v>1</v>
      </c>
      <c r="Y2297" s="24" t="s">
        <v>2364</v>
      </c>
      <c r="AA2297" s="96" t="s">
        <v>2504</v>
      </c>
      <c r="AC2297" s="96" t="s">
        <v>2505</v>
      </c>
      <c r="AD2297" s="98" t="s">
        <v>2363</v>
      </c>
      <c r="AE2297" s="96">
        <v>4</v>
      </c>
      <c r="AF2297" s="96">
        <v>1</v>
      </c>
      <c r="AG2297" s="96">
        <v>20725</v>
      </c>
      <c r="AH2297" s="96">
        <v>0</v>
      </c>
      <c r="AI2297" s="96">
        <v>1</v>
      </c>
      <c r="AJ2297" s="96" t="s">
        <v>5139</v>
      </c>
      <c r="AK2297" s="96">
        <v>4</v>
      </c>
      <c r="AN2297" s="96">
        <v>0</v>
      </c>
      <c r="AO2297" s="96" t="s">
        <v>2365</v>
      </c>
      <c r="AP2297" s="96" t="s">
        <v>2432</v>
      </c>
    </row>
    <row r="2298" spans="1:42">
      <c r="A2298" s="23">
        <v>2297</v>
      </c>
      <c r="B2298" s="96" t="s">
        <v>2503</v>
      </c>
      <c r="C2298" s="96" t="s">
        <v>1793</v>
      </c>
      <c r="D2298" s="23" t="s">
        <v>1657</v>
      </c>
      <c r="E2298" s="23" t="s">
        <v>693</v>
      </c>
      <c r="F2298" s="23" t="s">
        <v>1659</v>
      </c>
      <c r="G2298" s="96">
        <v>72</v>
      </c>
      <c r="H2298" s="24" t="s">
        <v>2720</v>
      </c>
      <c r="I2298" s="96" t="s">
        <v>121</v>
      </c>
      <c r="J2298" s="96" t="s">
        <v>134</v>
      </c>
      <c r="K2298" s="24">
        <v>20725</v>
      </c>
      <c r="L2298" s="24">
        <v>1</v>
      </c>
      <c r="M2298" s="24">
        <v>1</v>
      </c>
      <c r="Y2298" s="24" t="s">
        <v>2364</v>
      </c>
      <c r="AA2298" s="96" t="s">
        <v>2504</v>
      </c>
      <c r="AC2298" s="96" t="s">
        <v>2505</v>
      </c>
      <c r="AD2298" s="98" t="s">
        <v>2363</v>
      </c>
      <c r="AE2298" s="96">
        <v>4</v>
      </c>
      <c r="AF2298" s="96">
        <v>1</v>
      </c>
      <c r="AG2298" s="96">
        <v>20725</v>
      </c>
      <c r="AH2298" s="96">
        <v>1</v>
      </c>
      <c r="AI2298" s="96">
        <v>1</v>
      </c>
      <c r="AJ2298" s="96" t="s">
        <v>5140</v>
      </c>
      <c r="AK2298" s="96">
        <v>4</v>
      </c>
      <c r="AN2298" s="96">
        <v>0</v>
      </c>
      <c r="AO2298" s="96" t="s">
        <v>2365</v>
      </c>
      <c r="AP2298" s="96" t="s">
        <v>2433</v>
      </c>
    </row>
    <row r="2299" spans="1:42">
      <c r="A2299" s="23">
        <v>2298</v>
      </c>
      <c r="B2299" s="96" t="s">
        <v>2503</v>
      </c>
      <c r="C2299" s="96" t="s">
        <v>1793</v>
      </c>
      <c r="D2299" s="23" t="s">
        <v>1657</v>
      </c>
      <c r="E2299" s="23" t="s">
        <v>693</v>
      </c>
      <c r="F2299" s="23" t="s">
        <v>1659</v>
      </c>
      <c r="G2299" s="96">
        <v>72</v>
      </c>
      <c r="H2299" s="24" t="s">
        <v>2721</v>
      </c>
      <c r="I2299" s="96" t="s">
        <v>121</v>
      </c>
      <c r="J2299" s="96" t="s">
        <v>134</v>
      </c>
      <c r="K2299" s="24">
        <v>20725</v>
      </c>
      <c r="L2299" s="24">
        <v>2</v>
      </c>
      <c r="M2299" s="24">
        <v>1</v>
      </c>
      <c r="Y2299" s="24" t="s">
        <v>2364</v>
      </c>
      <c r="AA2299" s="96" t="s">
        <v>2504</v>
      </c>
      <c r="AC2299" s="96" t="s">
        <v>2505</v>
      </c>
      <c r="AD2299" s="98" t="s">
        <v>2363</v>
      </c>
      <c r="AE2299" s="96">
        <v>4</v>
      </c>
      <c r="AF2299" s="96">
        <v>1</v>
      </c>
      <c r="AG2299" s="96">
        <v>20725</v>
      </c>
      <c r="AH2299" s="96">
        <v>2</v>
      </c>
      <c r="AI2299" s="96">
        <v>1</v>
      </c>
      <c r="AJ2299" s="96" t="s">
        <v>5141</v>
      </c>
      <c r="AK2299" s="96">
        <v>4</v>
      </c>
      <c r="AN2299" s="96">
        <v>0</v>
      </c>
      <c r="AO2299" s="96" t="s">
        <v>2365</v>
      </c>
      <c r="AP2299" s="96" t="s">
        <v>2434</v>
      </c>
    </row>
    <row r="2300" spans="1:42">
      <c r="A2300" s="23">
        <v>2299</v>
      </c>
      <c r="B2300" s="96" t="s">
        <v>2503</v>
      </c>
      <c r="C2300" s="96" t="s">
        <v>1793</v>
      </c>
      <c r="D2300" s="23" t="s">
        <v>1657</v>
      </c>
      <c r="E2300" s="23" t="s">
        <v>693</v>
      </c>
      <c r="F2300" s="23" t="s">
        <v>1659</v>
      </c>
      <c r="G2300" s="96">
        <v>72</v>
      </c>
      <c r="H2300" s="24" t="s">
        <v>2722</v>
      </c>
      <c r="I2300" s="96" t="s">
        <v>121</v>
      </c>
      <c r="J2300" s="96" t="s">
        <v>134</v>
      </c>
      <c r="K2300" s="24">
        <v>20725</v>
      </c>
      <c r="L2300" s="24">
        <v>3</v>
      </c>
      <c r="M2300" s="24">
        <v>1</v>
      </c>
      <c r="Y2300" s="24" t="s">
        <v>2364</v>
      </c>
      <c r="AA2300" s="96" t="s">
        <v>2504</v>
      </c>
      <c r="AC2300" s="96" t="s">
        <v>2505</v>
      </c>
      <c r="AD2300" s="98" t="s">
        <v>2363</v>
      </c>
      <c r="AE2300" s="96">
        <v>4</v>
      </c>
      <c r="AF2300" s="96">
        <v>1</v>
      </c>
      <c r="AG2300" s="96">
        <v>20725</v>
      </c>
      <c r="AH2300" s="96">
        <v>3</v>
      </c>
      <c r="AI2300" s="96">
        <v>1</v>
      </c>
      <c r="AJ2300" s="96" t="s">
        <v>5142</v>
      </c>
      <c r="AK2300" s="96">
        <v>4</v>
      </c>
      <c r="AN2300" s="96">
        <v>0</v>
      </c>
      <c r="AO2300" s="96" t="s">
        <v>2365</v>
      </c>
      <c r="AP2300" s="96" t="s">
        <v>2435</v>
      </c>
    </row>
    <row r="2301" spans="1:42">
      <c r="A2301" s="23">
        <v>2300</v>
      </c>
      <c r="B2301" s="96" t="s">
        <v>2503</v>
      </c>
      <c r="C2301" s="96" t="s">
        <v>1793</v>
      </c>
      <c r="D2301" s="23" t="s">
        <v>1657</v>
      </c>
      <c r="E2301" s="23" t="s">
        <v>693</v>
      </c>
      <c r="F2301" s="23" t="s">
        <v>1659</v>
      </c>
      <c r="G2301" s="96">
        <v>72</v>
      </c>
      <c r="H2301" s="24" t="s">
        <v>2723</v>
      </c>
      <c r="I2301" s="96" t="s">
        <v>121</v>
      </c>
      <c r="J2301" s="96" t="s">
        <v>134</v>
      </c>
      <c r="K2301" s="24">
        <v>20725</v>
      </c>
      <c r="L2301" s="24">
        <v>4</v>
      </c>
      <c r="M2301" s="24">
        <v>1</v>
      </c>
      <c r="Y2301" s="24" t="s">
        <v>2364</v>
      </c>
      <c r="AA2301" s="96" t="s">
        <v>2504</v>
      </c>
      <c r="AC2301" s="96" t="s">
        <v>2505</v>
      </c>
      <c r="AD2301" s="98" t="s">
        <v>2363</v>
      </c>
      <c r="AE2301" s="96">
        <v>4</v>
      </c>
      <c r="AF2301" s="96">
        <v>1</v>
      </c>
      <c r="AG2301" s="96">
        <v>20725</v>
      </c>
      <c r="AH2301" s="96">
        <v>4</v>
      </c>
      <c r="AI2301" s="96">
        <v>1</v>
      </c>
      <c r="AJ2301" s="96" t="s">
        <v>5143</v>
      </c>
      <c r="AK2301" s="96">
        <v>4</v>
      </c>
      <c r="AN2301" s="96">
        <v>0</v>
      </c>
      <c r="AO2301" s="96" t="s">
        <v>2365</v>
      </c>
      <c r="AP2301" s="96" t="s">
        <v>2436</v>
      </c>
    </row>
    <row r="2302" spans="1:42">
      <c r="A2302" s="23">
        <v>2301</v>
      </c>
      <c r="B2302" s="96" t="s">
        <v>2503</v>
      </c>
      <c r="C2302" s="96" t="s">
        <v>1793</v>
      </c>
      <c r="D2302" s="23" t="s">
        <v>1657</v>
      </c>
      <c r="E2302" s="23" t="s">
        <v>693</v>
      </c>
      <c r="F2302" s="23" t="s">
        <v>1659</v>
      </c>
      <c r="G2302" s="96">
        <v>72</v>
      </c>
      <c r="H2302" s="24" t="s">
        <v>2707</v>
      </c>
      <c r="I2302" s="96" t="s">
        <v>121</v>
      </c>
      <c r="J2302" s="96" t="s">
        <v>134</v>
      </c>
      <c r="K2302" s="24">
        <v>20725</v>
      </c>
      <c r="L2302" s="24">
        <v>5</v>
      </c>
      <c r="M2302" s="24">
        <v>1</v>
      </c>
      <c r="Y2302" s="24" t="s">
        <v>2364</v>
      </c>
      <c r="AA2302" s="96" t="s">
        <v>2504</v>
      </c>
      <c r="AC2302" s="96" t="s">
        <v>2505</v>
      </c>
      <c r="AD2302" s="98" t="s">
        <v>2363</v>
      </c>
      <c r="AE2302" s="96">
        <v>4</v>
      </c>
      <c r="AF2302" s="96">
        <v>1</v>
      </c>
      <c r="AG2302" s="96">
        <v>20725</v>
      </c>
      <c r="AH2302" s="96">
        <v>5</v>
      </c>
      <c r="AI2302" s="96">
        <v>1</v>
      </c>
      <c r="AJ2302" s="96" t="s">
        <v>5144</v>
      </c>
      <c r="AK2302" s="96">
        <v>4</v>
      </c>
      <c r="AN2302" s="96">
        <v>0</v>
      </c>
      <c r="AO2302" s="96" t="s">
        <v>2365</v>
      </c>
      <c r="AP2302" s="96" t="s">
        <v>2437</v>
      </c>
    </row>
    <row r="2303" spans="1:42">
      <c r="A2303" s="23">
        <v>2302</v>
      </c>
      <c r="B2303" s="96" t="s">
        <v>2503</v>
      </c>
      <c r="C2303" s="96" t="s">
        <v>1793</v>
      </c>
      <c r="D2303" s="23" t="s">
        <v>1657</v>
      </c>
      <c r="E2303" s="23" t="s">
        <v>693</v>
      </c>
      <c r="F2303" s="23" t="s">
        <v>1659</v>
      </c>
      <c r="G2303" s="96">
        <v>72</v>
      </c>
      <c r="H2303" s="24" t="s">
        <v>2708</v>
      </c>
      <c r="I2303" s="96" t="s">
        <v>121</v>
      </c>
      <c r="J2303" s="96" t="s">
        <v>134</v>
      </c>
      <c r="K2303" s="24">
        <v>20725</v>
      </c>
      <c r="L2303" s="24">
        <v>6</v>
      </c>
      <c r="M2303" s="24">
        <v>1</v>
      </c>
      <c r="Y2303" s="24" t="s">
        <v>2364</v>
      </c>
      <c r="AA2303" s="96" t="s">
        <v>2504</v>
      </c>
      <c r="AC2303" s="96" t="s">
        <v>2505</v>
      </c>
      <c r="AD2303" s="98" t="s">
        <v>2363</v>
      </c>
      <c r="AE2303" s="96">
        <v>4</v>
      </c>
      <c r="AF2303" s="96">
        <v>1</v>
      </c>
      <c r="AG2303" s="96">
        <v>20725</v>
      </c>
      <c r="AH2303" s="96">
        <v>6</v>
      </c>
      <c r="AI2303" s="96">
        <v>1</v>
      </c>
      <c r="AJ2303" s="96" t="s">
        <v>5145</v>
      </c>
      <c r="AK2303" s="96">
        <v>4</v>
      </c>
      <c r="AN2303" s="96">
        <v>0</v>
      </c>
      <c r="AO2303" s="96" t="s">
        <v>2365</v>
      </c>
      <c r="AP2303" s="96" t="s">
        <v>2438</v>
      </c>
    </row>
    <row r="2304" spans="1:42">
      <c r="A2304" s="23">
        <v>2303</v>
      </c>
      <c r="B2304" s="96" t="s">
        <v>2503</v>
      </c>
      <c r="C2304" s="96" t="s">
        <v>1793</v>
      </c>
      <c r="D2304" s="23" t="s">
        <v>1657</v>
      </c>
      <c r="E2304" s="23" t="s">
        <v>693</v>
      </c>
      <c r="F2304" s="23" t="s">
        <v>1659</v>
      </c>
      <c r="G2304" s="96">
        <v>72</v>
      </c>
      <c r="H2304" s="24" t="s">
        <v>2709</v>
      </c>
      <c r="I2304" s="96" t="s">
        <v>121</v>
      </c>
      <c r="J2304" s="96" t="s">
        <v>134</v>
      </c>
      <c r="K2304" s="24">
        <v>20725</v>
      </c>
      <c r="L2304" s="24">
        <v>7</v>
      </c>
      <c r="M2304" s="24">
        <v>1</v>
      </c>
      <c r="Y2304" s="24" t="s">
        <v>2364</v>
      </c>
      <c r="AA2304" s="96" t="s">
        <v>2504</v>
      </c>
      <c r="AC2304" s="96" t="s">
        <v>2505</v>
      </c>
      <c r="AD2304" s="98" t="s">
        <v>2363</v>
      </c>
      <c r="AE2304" s="96">
        <v>4</v>
      </c>
      <c r="AF2304" s="96">
        <v>1</v>
      </c>
      <c r="AG2304" s="96">
        <v>20725</v>
      </c>
      <c r="AH2304" s="96">
        <v>7</v>
      </c>
      <c r="AI2304" s="96">
        <v>1</v>
      </c>
      <c r="AJ2304" s="96" t="s">
        <v>5146</v>
      </c>
      <c r="AK2304" s="96">
        <v>4</v>
      </c>
      <c r="AN2304" s="96">
        <v>0</v>
      </c>
      <c r="AO2304" s="96" t="s">
        <v>2365</v>
      </c>
      <c r="AP2304" s="96" t="s">
        <v>2439</v>
      </c>
    </row>
    <row r="2305" spans="1:42">
      <c r="A2305" s="23">
        <v>2304</v>
      </c>
      <c r="B2305" s="96" t="s">
        <v>2503</v>
      </c>
      <c r="C2305" s="96" t="s">
        <v>1793</v>
      </c>
      <c r="D2305" s="23" t="s">
        <v>1657</v>
      </c>
      <c r="E2305" s="23" t="s">
        <v>693</v>
      </c>
      <c r="F2305" s="23" t="s">
        <v>1659</v>
      </c>
      <c r="G2305" s="96">
        <v>72</v>
      </c>
      <c r="H2305" s="24" t="s">
        <v>2710</v>
      </c>
      <c r="I2305" s="96" t="s">
        <v>121</v>
      </c>
      <c r="J2305" s="96" t="s">
        <v>134</v>
      </c>
      <c r="K2305" s="24">
        <v>20725</v>
      </c>
      <c r="L2305" s="24">
        <v>8</v>
      </c>
      <c r="M2305" s="24">
        <v>1</v>
      </c>
      <c r="Y2305" s="24" t="s">
        <v>2364</v>
      </c>
      <c r="AA2305" s="96" t="s">
        <v>2504</v>
      </c>
      <c r="AC2305" s="96" t="s">
        <v>2505</v>
      </c>
      <c r="AD2305" s="98" t="s">
        <v>2363</v>
      </c>
      <c r="AE2305" s="96">
        <v>4</v>
      </c>
      <c r="AF2305" s="96">
        <v>1</v>
      </c>
      <c r="AG2305" s="96">
        <v>20725</v>
      </c>
      <c r="AH2305" s="96">
        <v>8</v>
      </c>
      <c r="AI2305" s="96">
        <v>1</v>
      </c>
      <c r="AJ2305" s="96" t="s">
        <v>5147</v>
      </c>
      <c r="AK2305" s="96">
        <v>4</v>
      </c>
      <c r="AN2305" s="96">
        <v>0</v>
      </c>
      <c r="AO2305" s="96" t="s">
        <v>2365</v>
      </c>
      <c r="AP2305" s="96" t="s">
        <v>2440</v>
      </c>
    </row>
    <row r="2306" spans="1:42">
      <c r="A2306" s="23">
        <v>2305</v>
      </c>
      <c r="B2306" s="96" t="s">
        <v>2503</v>
      </c>
      <c r="C2306" s="96" t="s">
        <v>1793</v>
      </c>
      <c r="D2306" s="23" t="s">
        <v>1657</v>
      </c>
      <c r="E2306" s="23" t="s">
        <v>693</v>
      </c>
      <c r="F2306" s="23" t="s">
        <v>1659</v>
      </c>
      <c r="G2306" s="96">
        <v>72</v>
      </c>
      <c r="H2306" s="24" t="s">
        <v>2724</v>
      </c>
      <c r="I2306" s="96" t="s">
        <v>121</v>
      </c>
      <c r="J2306" s="96" t="s">
        <v>134</v>
      </c>
      <c r="K2306" s="24">
        <v>20725</v>
      </c>
      <c r="L2306" s="24">
        <v>9</v>
      </c>
      <c r="M2306" s="24">
        <v>1</v>
      </c>
      <c r="Y2306" s="24" t="s">
        <v>2364</v>
      </c>
      <c r="AA2306" s="96" t="s">
        <v>2504</v>
      </c>
      <c r="AC2306" s="96" t="s">
        <v>2505</v>
      </c>
      <c r="AD2306" s="98" t="s">
        <v>2363</v>
      </c>
      <c r="AE2306" s="96">
        <v>4</v>
      </c>
      <c r="AF2306" s="96">
        <v>1</v>
      </c>
      <c r="AG2306" s="96">
        <v>20725</v>
      </c>
      <c r="AH2306" s="96">
        <v>9</v>
      </c>
      <c r="AI2306" s="96">
        <v>1</v>
      </c>
      <c r="AJ2306" s="96" t="s">
        <v>5148</v>
      </c>
      <c r="AK2306" s="96">
        <v>4</v>
      </c>
      <c r="AN2306" s="96">
        <v>0</v>
      </c>
      <c r="AO2306" s="96" t="s">
        <v>2365</v>
      </c>
      <c r="AP2306" s="96" t="s">
        <v>2441</v>
      </c>
    </row>
    <row r="2307" spans="1:42">
      <c r="A2307" s="23">
        <v>2306</v>
      </c>
      <c r="B2307" s="96" t="s">
        <v>2503</v>
      </c>
      <c r="C2307" s="96" t="s">
        <v>1793</v>
      </c>
      <c r="D2307" s="23" t="s">
        <v>1657</v>
      </c>
      <c r="E2307" s="23" t="s">
        <v>693</v>
      </c>
      <c r="F2307" s="23" t="s">
        <v>1659</v>
      </c>
      <c r="G2307" s="96">
        <v>72</v>
      </c>
      <c r="H2307" s="24" t="s">
        <v>2712</v>
      </c>
      <c r="I2307" s="96" t="s">
        <v>121</v>
      </c>
      <c r="J2307" s="96" t="s">
        <v>134</v>
      </c>
      <c r="K2307" s="24">
        <v>20725</v>
      </c>
      <c r="L2307" s="24">
        <v>10</v>
      </c>
      <c r="M2307" s="24">
        <v>1</v>
      </c>
      <c r="Y2307" s="24" t="s">
        <v>2364</v>
      </c>
      <c r="AA2307" s="96" t="s">
        <v>2504</v>
      </c>
      <c r="AC2307" s="96" t="s">
        <v>2505</v>
      </c>
      <c r="AD2307" s="98" t="s">
        <v>2363</v>
      </c>
      <c r="AE2307" s="96">
        <v>4</v>
      </c>
      <c r="AF2307" s="96">
        <v>1</v>
      </c>
      <c r="AG2307" s="96">
        <v>20725</v>
      </c>
      <c r="AH2307" s="96">
        <v>10</v>
      </c>
      <c r="AI2307" s="96">
        <v>1</v>
      </c>
      <c r="AJ2307" s="96" t="s">
        <v>5149</v>
      </c>
      <c r="AK2307" s="96">
        <v>4</v>
      </c>
      <c r="AN2307" s="96">
        <v>0</v>
      </c>
      <c r="AO2307" s="96" t="s">
        <v>2365</v>
      </c>
      <c r="AP2307" s="96" t="s">
        <v>2442</v>
      </c>
    </row>
    <row r="2308" spans="1:42">
      <c r="A2308" s="23">
        <v>2307</v>
      </c>
      <c r="B2308" s="96" t="s">
        <v>2503</v>
      </c>
      <c r="C2308" s="96" t="s">
        <v>1793</v>
      </c>
      <c r="D2308" s="23" t="s">
        <v>1657</v>
      </c>
      <c r="E2308" s="23" t="s">
        <v>693</v>
      </c>
      <c r="F2308" s="23" t="s">
        <v>1659</v>
      </c>
      <c r="G2308" s="96">
        <v>72</v>
      </c>
      <c r="H2308" s="24" t="s">
        <v>2713</v>
      </c>
      <c r="I2308" s="96" t="s">
        <v>121</v>
      </c>
      <c r="J2308" s="96" t="s">
        <v>134</v>
      </c>
      <c r="K2308" s="24">
        <v>20725</v>
      </c>
      <c r="L2308" s="24">
        <v>11</v>
      </c>
      <c r="M2308" s="24">
        <v>1</v>
      </c>
      <c r="Y2308" s="24" t="s">
        <v>2364</v>
      </c>
      <c r="AA2308" s="96" t="s">
        <v>2504</v>
      </c>
      <c r="AC2308" s="96" t="s">
        <v>2505</v>
      </c>
      <c r="AD2308" s="98" t="s">
        <v>2363</v>
      </c>
      <c r="AE2308" s="96">
        <v>4</v>
      </c>
      <c r="AF2308" s="96">
        <v>1</v>
      </c>
      <c r="AG2308" s="96">
        <v>20725</v>
      </c>
      <c r="AH2308" s="96">
        <v>11</v>
      </c>
      <c r="AI2308" s="96">
        <v>1</v>
      </c>
      <c r="AJ2308" s="96" t="s">
        <v>5150</v>
      </c>
      <c r="AK2308" s="96">
        <v>4</v>
      </c>
      <c r="AN2308" s="96">
        <v>0</v>
      </c>
      <c r="AO2308" s="96" t="s">
        <v>2365</v>
      </c>
      <c r="AP2308" s="96" t="s">
        <v>2443</v>
      </c>
    </row>
    <row r="2309" spans="1:42">
      <c r="A2309" s="23">
        <v>2308</v>
      </c>
      <c r="B2309" s="96" t="s">
        <v>2503</v>
      </c>
      <c r="C2309" s="96" t="s">
        <v>1793</v>
      </c>
      <c r="D2309" s="23" t="s">
        <v>1657</v>
      </c>
      <c r="E2309" s="23" t="s">
        <v>693</v>
      </c>
      <c r="F2309" s="23" t="s">
        <v>1659</v>
      </c>
      <c r="G2309" s="96">
        <v>72</v>
      </c>
      <c r="H2309" s="24" t="s">
        <v>2714</v>
      </c>
      <c r="I2309" s="96" t="s">
        <v>121</v>
      </c>
      <c r="J2309" s="96" t="s">
        <v>134</v>
      </c>
      <c r="K2309" s="24">
        <v>20725</v>
      </c>
      <c r="L2309" s="24">
        <v>12</v>
      </c>
      <c r="M2309" s="24">
        <v>1</v>
      </c>
      <c r="Y2309" s="24" t="s">
        <v>2364</v>
      </c>
      <c r="AA2309" s="96" t="s">
        <v>2504</v>
      </c>
      <c r="AC2309" s="96" t="s">
        <v>2505</v>
      </c>
      <c r="AD2309" s="98" t="s">
        <v>2363</v>
      </c>
      <c r="AE2309" s="96">
        <v>4</v>
      </c>
      <c r="AF2309" s="96">
        <v>1</v>
      </c>
      <c r="AG2309" s="96">
        <v>20725</v>
      </c>
      <c r="AH2309" s="96">
        <v>12</v>
      </c>
      <c r="AI2309" s="96">
        <v>1</v>
      </c>
      <c r="AJ2309" s="96" t="s">
        <v>5151</v>
      </c>
      <c r="AK2309" s="96">
        <v>4</v>
      </c>
      <c r="AN2309" s="96">
        <v>0</v>
      </c>
      <c r="AO2309" s="96" t="s">
        <v>2365</v>
      </c>
      <c r="AP2309" s="96" t="s">
        <v>2510</v>
      </c>
    </row>
    <row r="2310" spans="1:42">
      <c r="A2310" s="23">
        <v>2309</v>
      </c>
      <c r="B2310" s="96" t="s">
        <v>2503</v>
      </c>
      <c r="C2310" s="96" t="s">
        <v>1793</v>
      </c>
      <c r="D2310" s="23" t="s">
        <v>1657</v>
      </c>
      <c r="E2310" s="23" t="s">
        <v>693</v>
      </c>
      <c r="F2310" s="23" t="s">
        <v>1659</v>
      </c>
      <c r="G2310" s="96">
        <v>72</v>
      </c>
      <c r="H2310" s="24" t="s">
        <v>2725</v>
      </c>
      <c r="I2310" s="96" t="s">
        <v>121</v>
      </c>
      <c r="J2310" s="96" t="s">
        <v>134</v>
      </c>
      <c r="K2310" s="24">
        <v>20725</v>
      </c>
      <c r="L2310" s="24">
        <v>13</v>
      </c>
      <c r="M2310" s="24">
        <v>1</v>
      </c>
      <c r="Y2310" s="24" t="s">
        <v>2364</v>
      </c>
      <c r="AA2310" s="96" t="s">
        <v>2504</v>
      </c>
      <c r="AC2310" s="96" t="s">
        <v>2505</v>
      </c>
      <c r="AD2310" s="98" t="s">
        <v>2363</v>
      </c>
      <c r="AE2310" s="96">
        <v>4</v>
      </c>
      <c r="AF2310" s="96">
        <v>1</v>
      </c>
      <c r="AG2310" s="96">
        <v>20725</v>
      </c>
      <c r="AH2310" s="96">
        <v>13</v>
      </c>
      <c r="AI2310" s="96">
        <v>1</v>
      </c>
      <c r="AJ2310" s="96" t="s">
        <v>5152</v>
      </c>
      <c r="AK2310" s="96">
        <v>4</v>
      </c>
      <c r="AN2310" s="96">
        <v>0</v>
      </c>
      <c r="AO2310" s="96" t="s">
        <v>2365</v>
      </c>
      <c r="AP2310" s="96" t="s">
        <v>2445</v>
      </c>
    </row>
    <row r="2311" spans="1:42">
      <c r="A2311" s="23">
        <v>2310</v>
      </c>
      <c r="B2311" s="96" t="s">
        <v>2503</v>
      </c>
      <c r="C2311" s="96" t="s">
        <v>1793</v>
      </c>
      <c r="D2311" s="23" t="s">
        <v>1657</v>
      </c>
      <c r="E2311" s="23" t="s">
        <v>693</v>
      </c>
      <c r="F2311" s="23" t="s">
        <v>1659</v>
      </c>
      <c r="G2311" s="96">
        <v>72</v>
      </c>
      <c r="H2311" s="24" t="s">
        <v>2716</v>
      </c>
      <c r="I2311" s="96" t="s">
        <v>121</v>
      </c>
      <c r="J2311" s="96" t="s">
        <v>134</v>
      </c>
      <c r="K2311" s="24">
        <v>20726</v>
      </c>
      <c r="L2311" s="24">
        <v>0</v>
      </c>
      <c r="M2311" s="24">
        <v>16</v>
      </c>
      <c r="Y2311" s="24" t="s">
        <v>2364</v>
      </c>
      <c r="AA2311" s="96" t="s">
        <v>2504</v>
      </c>
      <c r="AC2311" s="96" t="s">
        <v>2505</v>
      </c>
      <c r="AD2311" s="98" t="s">
        <v>2387</v>
      </c>
      <c r="AE2311" s="96">
        <v>4</v>
      </c>
      <c r="AF2311" s="96">
        <v>1</v>
      </c>
      <c r="AG2311" s="96">
        <v>20726</v>
      </c>
      <c r="AH2311" s="96">
        <v>0</v>
      </c>
      <c r="AI2311" s="96">
        <v>16</v>
      </c>
      <c r="AJ2311" s="96" t="s">
        <v>5153</v>
      </c>
      <c r="AK2311" s="96">
        <v>4</v>
      </c>
      <c r="AN2311" s="96">
        <v>0</v>
      </c>
      <c r="AO2311" s="96" t="s">
        <v>2365</v>
      </c>
      <c r="AP2311" s="96" t="s">
        <v>2446</v>
      </c>
    </row>
    <row r="2312" spans="1:42">
      <c r="A2312" s="23">
        <v>2311</v>
      </c>
      <c r="B2312" s="96" t="s">
        <v>2503</v>
      </c>
      <c r="C2312" s="96" t="s">
        <v>1793</v>
      </c>
      <c r="D2312" s="23" t="s">
        <v>1657</v>
      </c>
      <c r="E2312" s="23" t="s">
        <v>693</v>
      </c>
      <c r="F2312" s="23" t="s">
        <v>1660</v>
      </c>
      <c r="G2312" s="96">
        <v>73</v>
      </c>
      <c r="H2312" s="24" t="s">
        <v>2694</v>
      </c>
      <c r="I2312" s="96" t="s">
        <v>122</v>
      </c>
      <c r="J2312" s="96" t="s">
        <v>134</v>
      </c>
      <c r="K2312" s="24">
        <v>20731</v>
      </c>
      <c r="L2312" s="24">
        <v>0</v>
      </c>
      <c r="M2312" s="24">
        <v>2</v>
      </c>
      <c r="Y2312" s="24" t="s">
        <v>2364</v>
      </c>
      <c r="AA2312" s="96" t="s">
        <v>2506</v>
      </c>
      <c r="AC2312" s="96" t="s">
        <v>2507</v>
      </c>
      <c r="AD2312" s="98" t="s">
        <v>2363</v>
      </c>
      <c r="AE2312" s="96">
        <v>4</v>
      </c>
      <c r="AF2312" s="96">
        <v>1</v>
      </c>
      <c r="AG2312" s="96">
        <v>20731</v>
      </c>
      <c r="AH2312" s="96">
        <v>0</v>
      </c>
      <c r="AI2312" s="96">
        <v>2</v>
      </c>
      <c r="AJ2312" s="96" t="s">
        <v>5154</v>
      </c>
      <c r="AK2312" s="96">
        <v>4</v>
      </c>
      <c r="AN2312" s="96">
        <v>0</v>
      </c>
      <c r="AO2312" s="96" t="s">
        <v>2365</v>
      </c>
      <c r="AP2312" s="96" t="s">
        <v>2390</v>
      </c>
    </row>
    <row r="2313" spans="1:42">
      <c r="A2313" s="23">
        <v>2312</v>
      </c>
      <c r="B2313" s="96" t="s">
        <v>2503</v>
      </c>
      <c r="C2313" s="96" t="s">
        <v>1793</v>
      </c>
      <c r="D2313" s="23" t="s">
        <v>1657</v>
      </c>
      <c r="E2313" s="23" t="s">
        <v>693</v>
      </c>
      <c r="F2313" s="23" t="s">
        <v>1660</v>
      </c>
      <c r="G2313" s="96">
        <v>73</v>
      </c>
      <c r="H2313" s="24" t="s">
        <v>2695</v>
      </c>
      <c r="I2313" s="96" t="s">
        <v>122</v>
      </c>
      <c r="J2313" s="96" t="s">
        <v>134</v>
      </c>
      <c r="K2313" s="24">
        <v>20731</v>
      </c>
      <c r="L2313" s="24">
        <v>2</v>
      </c>
      <c r="M2313" s="24">
        <v>1</v>
      </c>
      <c r="Y2313" s="24" t="s">
        <v>2364</v>
      </c>
      <c r="AA2313" s="96" t="s">
        <v>2506</v>
      </c>
      <c r="AC2313" s="96" t="s">
        <v>2507</v>
      </c>
      <c r="AD2313" s="98" t="s">
        <v>2363</v>
      </c>
      <c r="AE2313" s="96">
        <v>4</v>
      </c>
      <c r="AF2313" s="96">
        <v>1</v>
      </c>
      <c r="AG2313" s="96">
        <v>20731</v>
      </c>
      <c r="AH2313" s="96">
        <v>2</v>
      </c>
      <c r="AI2313" s="96">
        <v>1</v>
      </c>
      <c r="AJ2313" s="96" t="s">
        <v>5155</v>
      </c>
      <c r="AK2313" s="96">
        <v>4</v>
      </c>
      <c r="AN2313" s="96">
        <v>0</v>
      </c>
      <c r="AO2313" s="96" t="s">
        <v>2365</v>
      </c>
      <c r="AP2313" s="96" t="s">
        <v>2389</v>
      </c>
    </row>
    <row r="2314" spans="1:42">
      <c r="A2314" s="23">
        <v>2313</v>
      </c>
      <c r="B2314" s="96" t="s">
        <v>2503</v>
      </c>
      <c r="C2314" s="96" t="s">
        <v>1793</v>
      </c>
      <c r="D2314" s="23" t="s">
        <v>1657</v>
      </c>
      <c r="E2314" s="23" t="s">
        <v>693</v>
      </c>
      <c r="F2314" s="23" t="s">
        <v>1660</v>
      </c>
      <c r="G2314" s="96">
        <v>73</v>
      </c>
      <c r="H2314" s="24" t="s">
        <v>2696</v>
      </c>
      <c r="I2314" s="96" t="s">
        <v>122</v>
      </c>
      <c r="J2314" s="96" t="s">
        <v>134</v>
      </c>
      <c r="K2314" s="24">
        <v>20731</v>
      </c>
      <c r="L2314" s="24">
        <v>4</v>
      </c>
      <c r="M2314" s="24">
        <v>2</v>
      </c>
      <c r="Y2314" s="24" t="s">
        <v>2364</v>
      </c>
      <c r="AA2314" s="96" t="s">
        <v>2506</v>
      </c>
      <c r="AC2314" s="96" t="s">
        <v>2507</v>
      </c>
      <c r="AD2314" s="98" t="s">
        <v>2363</v>
      </c>
      <c r="AE2314" s="96">
        <v>4</v>
      </c>
      <c r="AF2314" s="96">
        <v>1</v>
      </c>
      <c r="AG2314" s="96">
        <v>20731</v>
      </c>
      <c r="AH2314" s="96">
        <v>4</v>
      </c>
      <c r="AI2314" s="96">
        <v>2</v>
      </c>
      <c r="AJ2314" s="96" t="s">
        <v>5156</v>
      </c>
      <c r="AK2314" s="96">
        <v>4</v>
      </c>
      <c r="AN2314" s="96">
        <v>0</v>
      </c>
      <c r="AO2314" s="96" t="s">
        <v>2365</v>
      </c>
      <c r="AP2314" s="96" t="s">
        <v>2418</v>
      </c>
    </row>
    <row r="2315" spans="1:42">
      <c r="A2315" s="23">
        <v>2314</v>
      </c>
      <c r="B2315" s="96" t="s">
        <v>2503</v>
      </c>
      <c r="C2315" s="96" t="s">
        <v>1793</v>
      </c>
      <c r="D2315" s="23" t="s">
        <v>1657</v>
      </c>
      <c r="E2315" s="23" t="s">
        <v>693</v>
      </c>
      <c r="F2315" s="23" t="s">
        <v>1660</v>
      </c>
      <c r="G2315" s="96">
        <v>73</v>
      </c>
      <c r="H2315" s="24" t="s">
        <v>2921</v>
      </c>
      <c r="I2315" s="96" t="s">
        <v>121</v>
      </c>
      <c r="J2315" s="96" t="s">
        <v>138</v>
      </c>
      <c r="K2315" s="24">
        <v>11461</v>
      </c>
      <c r="L2315" s="24">
        <v>0</v>
      </c>
      <c r="M2315" s="24">
        <v>1</v>
      </c>
      <c r="Y2315" s="24" t="s">
        <v>2364</v>
      </c>
      <c r="AA2315" s="96" t="s">
        <v>2504</v>
      </c>
      <c r="AC2315" s="96" t="s">
        <v>2505</v>
      </c>
      <c r="AD2315" s="98" t="s">
        <v>2391</v>
      </c>
      <c r="AE2315" s="96">
        <v>16</v>
      </c>
      <c r="AF2315" s="96">
        <v>16</v>
      </c>
      <c r="AG2315" s="96">
        <v>11461</v>
      </c>
      <c r="AH2315" s="96">
        <v>0</v>
      </c>
      <c r="AI2315" s="96">
        <v>1</v>
      </c>
      <c r="AJ2315" s="96" t="s">
        <v>5157</v>
      </c>
      <c r="AK2315" s="96">
        <v>4</v>
      </c>
      <c r="AN2315" s="96">
        <v>0</v>
      </c>
      <c r="AO2315" s="96" t="s">
        <v>2365</v>
      </c>
      <c r="AP2315" s="96" t="s">
        <v>2392</v>
      </c>
    </row>
    <row r="2316" spans="1:42">
      <c r="A2316" s="23">
        <v>2315</v>
      </c>
      <c r="B2316" s="96" t="s">
        <v>2503</v>
      </c>
      <c r="C2316" s="96" t="s">
        <v>1793</v>
      </c>
      <c r="D2316" s="23" t="s">
        <v>1657</v>
      </c>
      <c r="E2316" s="23" t="s">
        <v>693</v>
      </c>
      <c r="F2316" s="23" t="s">
        <v>1660</v>
      </c>
      <c r="G2316" s="96">
        <v>73</v>
      </c>
      <c r="H2316" s="24" t="s">
        <v>5351</v>
      </c>
      <c r="I2316" s="96" t="s">
        <v>123</v>
      </c>
      <c r="J2316" s="96" t="s">
        <v>138</v>
      </c>
      <c r="K2316" s="24">
        <v>11462</v>
      </c>
      <c r="L2316" s="24">
        <v>0</v>
      </c>
      <c r="M2316" s="24">
        <v>1</v>
      </c>
      <c r="Y2316" s="24" t="s">
        <v>2364</v>
      </c>
      <c r="AA2316" s="96" t="s">
        <v>2508</v>
      </c>
      <c r="AC2316" s="96" t="s">
        <v>2509</v>
      </c>
      <c r="AD2316" s="98" t="s">
        <v>2391</v>
      </c>
      <c r="AE2316" s="96">
        <v>16</v>
      </c>
      <c r="AF2316" s="96">
        <v>16</v>
      </c>
      <c r="AG2316" s="96">
        <v>11462</v>
      </c>
      <c r="AH2316" s="96">
        <v>0</v>
      </c>
      <c r="AI2316" s="96">
        <v>1</v>
      </c>
      <c r="AJ2316" s="96" t="s">
        <v>5607</v>
      </c>
      <c r="AK2316" s="96">
        <v>4</v>
      </c>
      <c r="AN2316" s="96">
        <v>0</v>
      </c>
      <c r="AO2316" s="96" t="s">
        <v>2365</v>
      </c>
      <c r="AP2316" s="96" t="s">
        <v>2393</v>
      </c>
    </row>
    <row r="2317" spans="1:42">
      <c r="A2317" s="23">
        <v>2316</v>
      </c>
      <c r="B2317" s="96" t="s">
        <v>2503</v>
      </c>
      <c r="C2317" s="96" t="s">
        <v>1793</v>
      </c>
      <c r="D2317" s="23" t="s">
        <v>1657</v>
      </c>
      <c r="E2317" s="23" t="s">
        <v>693</v>
      </c>
      <c r="F2317" s="23" t="s">
        <v>1660</v>
      </c>
      <c r="G2317" s="96">
        <v>73</v>
      </c>
      <c r="H2317" s="24" t="s">
        <v>5352</v>
      </c>
      <c r="I2317" s="96" t="s">
        <v>123</v>
      </c>
      <c r="J2317" s="96" t="s">
        <v>134</v>
      </c>
      <c r="K2317" s="24">
        <v>20731</v>
      </c>
      <c r="L2317" s="24">
        <v>6</v>
      </c>
      <c r="M2317" s="24">
        <v>2</v>
      </c>
      <c r="Y2317" s="24" t="s">
        <v>2364</v>
      </c>
      <c r="AA2317" s="96" t="s">
        <v>2508</v>
      </c>
      <c r="AC2317" s="96" t="s">
        <v>2509</v>
      </c>
      <c r="AD2317" s="98" t="s">
        <v>2363</v>
      </c>
      <c r="AE2317" s="96">
        <v>4</v>
      </c>
      <c r="AF2317" s="96">
        <v>1</v>
      </c>
      <c r="AG2317" s="96">
        <v>20731</v>
      </c>
      <c r="AH2317" s="96">
        <v>6</v>
      </c>
      <c r="AI2317" s="96">
        <v>2</v>
      </c>
      <c r="AJ2317" s="96" t="s">
        <v>5608</v>
      </c>
      <c r="AK2317" s="96">
        <v>4</v>
      </c>
      <c r="AN2317" s="96">
        <v>0</v>
      </c>
      <c r="AO2317" s="96" t="s">
        <v>2365</v>
      </c>
      <c r="AP2317" s="96" t="s">
        <v>2394</v>
      </c>
    </row>
    <row r="2318" spans="1:42">
      <c r="A2318" s="23">
        <v>2317</v>
      </c>
      <c r="B2318" s="96" t="s">
        <v>2503</v>
      </c>
      <c r="C2318" s="96" t="s">
        <v>1793</v>
      </c>
      <c r="D2318" s="23" t="s">
        <v>1657</v>
      </c>
      <c r="E2318" s="23" t="s">
        <v>693</v>
      </c>
      <c r="F2318" s="23" t="s">
        <v>1660</v>
      </c>
      <c r="G2318" s="96">
        <v>73</v>
      </c>
      <c r="H2318" s="24" t="s">
        <v>5353</v>
      </c>
      <c r="I2318" s="96" t="s">
        <v>123</v>
      </c>
      <c r="J2318" s="96" t="s">
        <v>138</v>
      </c>
      <c r="K2318" s="24">
        <v>11463</v>
      </c>
      <c r="L2318" s="24">
        <v>0</v>
      </c>
      <c r="M2318" s="24">
        <v>1</v>
      </c>
      <c r="Y2318" s="24" t="s">
        <v>2364</v>
      </c>
      <c r="AA2318" s="96" t="s">
        <v>2508</v>
      </c>
      <c r="AC2318" s="96" t="s">
        <v>2509</v>
      </c>
      <c r="AD2318" s="98" t="s">
        <v>2391</v>
      </c>
      <c r="AE2318" s="96">
        <v>16</v>
      </c>
      <c r="AF2318" s="96">
        <v>16</v>
      </c>
      <c r="AG2318" s="96">
        <v>11463</v>
      </c>
      <c r="AH2318" s="96">
        <v>0</v>
      </c>
      <c r="AI2318" s="96">
        <v>1</v>
      </c>
      <c r="AJ2318" s="96" t="s">
        <v>5609</v>
      </c>
      <c r="AK2318" s="96">
        <v>4</v>
      </c>
      <c r="AN2318" s="96">
        <v>0</v>
      </c>
      <c r="AO2318" s="96" t="s">
        <v>2365</v>
      </c>
      <c r="AP2318" s="96" t="s">
        <v>2395</v>
      </c>
    </row>
    <row r="2319" spans="1:42">
      <c r="A2319" s="23">
        <v>2318</v>
      </c>
      <c r="B2319" s="96" t="s">
        <v>2503</v>
      </c>
      <c r="C2319" s="96" t="s">
        <v>1793</v>
      </c>
      <c r="D2319" s="23" t="s">
        <v>1657</v>
      </c>
      <c r="E2319" s="23" t="s">
        <v>693</v>
      </c>
      <c r="F2319" s="23" t="s">
        <v>1660</v>
      </c>
      <c r="G2319" s="96">
        <v>73</v>
      </c>
      <c r="H2319" s="24" t="s">
        <v>5354</v>
      </c>
      <c r="I2319" s="96" t="s">
        <v>123</v>
      </c>
      <c r="J2319" s="96" t="s">
        <v>134</v>
      </c>
      <c r="K2319" s="24">
        <v>20731</v>
      </c>
      <c r="L2319" s="24">
        <v>8</v>
      </c>
      <c r="M2319" s="24">
        <v>2</v>
      </c>
      <c r="Y2319" s="24" t="s">
        <v>2364</v>
      </c>
      <c r="AA2319" s="96" t="s">
        <v>2508</v>
      </c>
      <c r="AC2319" s="96" t="s">
        <v>2509</v>
      </c>
      <c r="AD2319" s="98" t="s">
        <v>2363</v>
      </c>
      <c r="AE2319" s="96">
        <v>4</v>
      </c>
      <c r="AF2319" s="96">
        <v>1</v>
      </c>
      <c r="AG2319" s="96">
        <v>20731</v>
      </c>
      <c r="AH2319" s="96">
        <v>8</v>
      </c>
      <c r="AI2319" s="96">
        <v>2</v>
      </c>
      <c r="AJ2319" s="96" t="s">
        <v>5610</v>
      </c>
      <c r="AK2319" s="96">
        <v>4</v>
      </c>
      <c r="AN2319" s="96">
        <v>0</v>
      </c>
      <c r="AO2319" s="96" t="s">
        <v>2365</v>
      </c>
      <c r="AP2319" s="96" t="s">
        <v>2396</v>
      </c>
    </row>
    <row r="2320" spans="1:42">
      <c r="A2320" s="23">
        <v>2319</v>
      </c>
      <c r="B2320" s="96" t="s">
        <v>2503</v>
      </c>
      <c r="C2320" s="96" t="s">
        <v>1793</v>
      </c>
      <c r="D2320" s="23" t="s">
        <v>1657</v>
      </c>
      <c r="E2320" s="23" t="s">
        <v>693</v>
      </c>
      <c r="F2320" s="23" t="s">
        <v>1660</v>
      </c>
      <c r="G2320" s="96">
        <v>73</v>
      </c>
      <c r="H2320" s="24" t="s">
        <v>2698</v>
      </c>
      <c r="I2320" s="96" t="s">
        <v>121</v>
      </c>
      <c r="J2320" s="96" t="s">
        <v>134</v>
      </c>
      <c r="K2320" s="24">
        <v>20731</v>
      </c>
      <c r="L2320" s="24">
        <v>10</v>
      </c>
      <c r="M2320" s="24">
        <v>1</v>
      </c>
      <c r="Y2320" s="24" t="s">
        <v>2364</v>
      </c>
      <c r="AA2320" s="96" t="s">
        <v>2504</v>
      </c>
      <c r="AC2320" s="96" t="s">
        <v>2505</v>
      </c>
      <c r="AD2320" s="98" t="s">
        <v>2363</v>
      </c>
      <c r="AE2320" s="96">
        <v>4</v>
      </c>
      <c r="AF2320" s="96">
        <v>1</v>
      </c>
      <c r="AG2320" s="96">
        <v>20731</v>
      </c>
      <c r="AH2320" s="96">
        <v>10</v>
      </c>
      <c r="AI2320" s="96">
        <v>1</v>
      </c>
      <c r="AJ2320" s="96" t="s">
        <v>5162</v>
      </c>
      <c r="AK2320" s="96">
        <v>4</v>
      </c>
      <c r="AN2320" s="96">
        <v>0</v>
      </c>
      <c r="AO2320" s="96" t="s">
        <v>2365</v>
      </c>
      <c r="AP2320" s="96" t="s">
        <v>2419</v>
      </c>
    </row>
    <row r="2321" spans="1:42">
      <c r="A2321" s="23">
        <v>2320</v>
      </c>
      <c r="B2321" s="96" t="s">
        <v>2503</v>
      </c>
      <c r="C2321" s="96" t="s">
        <v>1793</v>
      </c>
      <c r="D2321" s="23" t="s">
        <v>1657</v>
      </c>
      <c r="E2321" s="23" t="s">
        <v>693</v>
      </c>
      <c r="F2321" s="23" t="s">
        <v>1660</v>
      </c>
      <c r="G2321" s="96">
        <v>73</v>
      </c>
      <c r="H2321" s="24" t="s">
        <v>2717</v>
      </c>
      <c r="I2321" s="96" t="s">
        <v>121</v>
      </c>
      <c r="J2321" s="96" t="s">
        <v>134</v>
      </c>
      <c r="K2321" s="24">
        <v>20731</v>
      </c>
      <c r="L2321" s="24">
        <v>12</v>
      </c>
      <c r="M2321" s="24">
        <v>1</v>
      </c>
      <c r="Y2321" s="24" t="s">
        <v>2364</v>
      </c>
      <c r="AA2321" s="96" t="s">
        <v>2504</v>
      </c>
      <c r="AC2321" s="96" t="s">
        <v>2505</v>
      </c>
      <c r="AD2321" s="98" t="s">
        <v>2363</v>
      </c>
      <c r="AE2321" s="96">
        <v>4</v>
      </c>
      <c r="AF2321" s="96">
        <v>1</v>
      </c>
      <c r="AG2321" s="96">
        <v>20731</v>
      </c>
      <c r="AH2321" s="96">
        <v>12</v>
      </c>
      <c r="AI2321" s="96">
        <v>1</v>
      </c>
      <c r="AJ2321" s="96" t="s">
        <v>5163</v>
      </c>
      <c r="AK2321" s="96">
        <v>4</v>
      </c>
      <c r="AN2321" s="96">
        <v>0</v>
      </c>
      <c r="AO2321" s="96" t="s">
        <v>2365</v>
      </c>
      <c r="AP2321" s="96" t="s">
        <v>2420</v>
      </c>
    </row>
    <row r="2322" spans="1:42">
      <c r="A2322" s="23">
        <v>2321</v>
      </c>
      <c r="B2322" s="96" t="s">
        <v>2503</v>
      </c>
      <c r="C2322" s="96" t="s">
        <v>1793</v>
      </c>
      <c r="D2322" s="23" t="s">
        <v>1657</v>
      </c>
      <c r="E2322" s="23" t="s">
        <v>693</v>
      </c>
      <c r="F2322" s="23" t="s">
        <v>1660</v>
      </c>
      <c r="G2322" s="96">
        <v>73</v>
      </c>
      <c r="H2322" s="24" t="s">
        <v>2718</v>
      </c>
      <c r="I2322" s="96" t="s">
        <v>121</v>
      </c>
      <c r="J2322" s="96" t="s">
        <v>134</v>
      </c>
      <c r="K2322" s="24">
        <v>20731</v>
      </c>
      <c r="L2322" s="24">
        <v>14</v>
      </c>
      <c r="M2322" s="24">
        <v>1</v>
      </c>
      <c r="Y2322" s="24" t="s">
        <v>2364</v>
      </c>
      <c r="AA2322" s="96" t="s">
        <v>2504</v>
      </c>
      <c r="AC2322" s="96" t="s">
        <v>2505</v>
      </c>
      <c r="AD2322" s="98" t="s">
        <v>2363</v>
      </c>
      <c r="AE2322" s="96">
        <v>4</v>
      </c>
      <c r="AF2322" s="96">
        <v>1</v>
      </c>
      <c r="AG2322" s="96">
        <v>20731</v>
      </c>
      <c r="AH2322" s="96">
        <v>14</v>
      </c>
      <c r="AI2322" s="96">
        <v>1</v>
      </c>
      <c r="AJ2322" s="96" t="s">
        <v>5164</v>
      </c>
      <c r="AK2322" s="96">
        <v>4</v>
      </c>
      <c r="AN2322" s="96">
        <v>0</v>
      </c>
      <c r="AO2322" s="96" t="s">
        <v>2365</v>
      </c>
      <c r="AP2322" s="96" t="s">
        <v>2421</v>
      </c>
    </row>
    <row r="2323" spans="1:42">
      <c r="A2323" s="23">
        <v>2322</v>
      </c>
      <c r="B2323" s="96" t="s">
        <v>2503</v>
      </c>
      <c r="C2323" s="96" t="s">
        <v>1793</v>
      </c>
      <c r="D2323" s="23" t="s">
        <v>1657</v>
      </c>
      <c r="E2323" s="23" t="s">
        <v>693</v>
      </c>
      <c r="F2323" s="23" t="s">
        <v>1660</v>
      </c>
      <c r="G2323" s="96">
        <v>73</v>
      </c>
      <c r="H2323" s="24" t="s">
        <v>2719</v>
      </c>
      <c r="I2323" s="96" t="s">
        <v>121</v>
      </c>
      <c r="J2323" s="96" t="s">
        <v>134</v>
      </c>
      <c r="K2323" s="24">
        <v>20732</v>
      </c>
      <c r="L2323" s="24">
        <v>0</v>
      </c>
      <c r="M2323" s="24">
        <v>32</v>
      </c>
      <c r="Y2323" s="24" t="s">
        <v>2364</v>
      </c>
      <c r="AA2323" s="96" t="s">
        <v>2504</v>
      </c>
      <c r="AC2323" s="96" t="s">
        <v>2505</v>
      </c>
      <c r="AD2323" s="98" t="s">
        <v>2387</v>
      </c>
      <c r="AE2323" s="96">
        <v>4</v>
      </c>
      <c r="AF2323" s="96">
        <v>1</v>
      </c>
      <c r="AG2323" s="96">
        <v>20732</v>
      </c>
      <c r="AH2323" s="96">
        <v>0</v>
      </c>
      <c r="AI2323" s="96">
        <v>32</v>
      </c>
      <c r="AJ2323" s="96" t="s">
        <v>5165</v>
      </c>
      <c r="AK2323" s="96">
        <v>4</v>
      </c>
      <c r="AN2323" s="96">
        <v>0</v>
      </c>
      <c r="AO2323" s="96" t="s">
        <v>2365</v>
      </c>
      <c r="AP2323" s="96" t="s">
        <v>2422</v>
      </c>
    </row>
    <row r="2324" spans="1:42">
      <c r="A2324" s="23">
        <v>2323</v>
      </c>
      <c r="B2324" s="96" t="s">
        <v>2503</v>
      </c>
      <c r="C2324" s="96" t="s">
        <v>1793</v>
      </c>
      <c r="D2324" s="23" t="s">
        <v>1657</v>
      </c>
      <c r="E2324" s="23" t="s">
        <v>693</v>
      </c>
      <c r="F2324" s="23" t="s">
        <v>1660</v>
      </c>
      <c r="G2324" s="96">
        <v>73</v>
      </c>
      <c r="H2324" s="24" t="s">
        <v>2922</v>
      </c>
      <c r="I2324" s="96" t="s">
        <v>121</v>
      </c>
      <c r="J2324" s="96" t="s">
        <v>138</v>
      </c>
      <c r="K2324" s="24">
        <v>11464</v>
      </c>
      <c r="L2324" s="24">
        <v>0</v>
      </c>
      <c r="M2324" s="24">
        <v>1</v>
      </c>
      <c r="Y2324" s="24" t="s">
        <v>2364</v>
      </c>
      <c r="AA2324" s="96" t="s">
        <v>2504</v>
      </c>
      <c r="AC2324" s="96" t="s">
        <v>2505</v>
      </c>
      <c r="AD2324" s="98" t="s">
        <v>2391</v>
      </c>
      <c r="AE2324" s="96">
        <v>16</v>
      </c>
      <c r="AF2324" s="96">
        <v>16</v>
      </c>
      <c r="AG2324" s="96">
        <v>11464</v>
      </c>
      <c r="AH2324" s="96">
        <v>0</v>
      </c>
      <c r="AI2324" s="96">
        <v>1</v>
      </c>
      <c r="AJ2324" s="96" t="s">
        <v>5166</v>
      </c>
      <c r="AK2324" s="96">
        <v>4</v>
      </c>
      <c r="AN2324" s="96">
        <v>0</v>
      </c>
      <c r="AO2324" s="96" t="s">
        <v>2365</v>
      </c>
      <c r="AP2324" s="96" t="s">
        <v>2423</v>
      </c>
    </row>
    <row r="2325" spans="1:42">
      <c r="A2325" s="23">
        <v>2324</v>
      </c>
      <c r="B2325" s="96" t="s">
        <v>2503</v>
      </c>
      <c r="C2325" s="96" t="s">
        <v>1793</v>
      </c>
      <c r="D2325" s="23" t="s">
        <v>1657</v>
      </c>
      <c r="E2325" s="23" t="s">
        <v>693</v>
      </c>
      <c r="F2325" s="23" t="s">
        <v>1660</v>
      </c>
      <c r="G2325" s="96">
        <v>73</v>
      </c>
      <c r="H2325" s="24" t="s">
        <v>2908</v>
      </c>
      <c r="I2325" s="96" t="s">
        <v>123</v>
      </c>
      <c r="J2325" s="96" t="s">
        <v>138</v>
      </c>
      <c r="K2325" s="24">
        <v>11465</v>
      </c>
      <c r="L2325" s="24">
        <v>0</v>
      </c>
      <c r="M2325" s="24">
        <v>1</v>
      </c>
      <c r="Y2325" s="24" t="s">
        <v>2364</v>
      </c>
      <c r="AA2325" s="96" t="s">
        <v>2508</v>
      </c>
      <c r="AC2325" s="96" t="s">
        <v>2509</v>
      </c>
      <c r="AD2325" s="98" t="s">
        <v>2391</v>
      </c>
      <c r="AE2325" s="96">
        <v>16</v>
      </c>
      <c r="AF2325" s="96">
        <v>16</v>
      </c>
      <c r="AG2325" s="96">
        <v>11465</v>
      </c>
      <c r="AH2325" s="96">
        <v>0</v>
      </c>
      <c r="AI2325" s="96">
        <v>1</v>
      </c>
      <c r="AJ2325" s="96" t="s">
        <v>5167</v>
      </c>
      <c r="AK2325" s="96">
        <v>4</v>
      </c>
      <c r="AN2325" s="96">
        <v>0</v>
      </c>
      <c r="AO2325" s="96" t="s">
        <v>2365</v>
      </c>
      <c r="AP2325" s="96" t="s">
        <v>2407</v>
      </c>
    </row>
    <row r="2326" spans="1:42">
      <c r="A2326" s="23">
        <v>2325</v>
      </c>
      <c r="B2326" s="96" t="s">
        <v>2503</v>
      </c>
      <c r="C2326" s="96" t="s">
        <v>1793</v>
      </c>
      <c r="D2326" s="23" t="s">
        <v>1657</v>
      </c>
      <c r="E2326" s="23" t="s">
        <v>693</v>
      </c>
      <c r="F2326" s="23" t="s">
        <v>1660</v>
      </c>
      <c r="G2326" s="96">
        <v>73</v>
      </c>
      <c r="H2326" s="24" t="s">
        <v>2909</v>
      </c>
      <c r="I2326" s="96" t="s">
        <v>123</v>
      </c>
      <c r="J2326" s="96" t="s">
        <v>134</v>
      </c>
      <c r="K2326" s="24">
        <v>20734</v>
      </c>
      <c r="L2326" s="24">
        <v>0</v>
      </c>
      <c r="M2326" s="24">
        <v>2</v>
      </c>
      <c r="Y2326" s="24" t="s">
        <v>2364</v>
      </c>
      <c r="AA2326" s="96" t="s">
        <v>2508</v>
      </c>
      <c r="AC2326" s="96" t="s">
        <v>2509</v>
      </c>
      <c r="AD2326" s="98" t="s">
        <v>2363</v>
      </c>
      <c r="AE2326" s="96">
        <v>4</v>
      </c>
      <c r="AF2326" s="96">
        <v>1</v>
      </c>
      <c r="AG2326" s="96">
        <v>20734</v>
      </c>
      <c r="AH2326" s="96">
        <v>0</v>
      </c>
      <c r="AI2326" s="96">
        <v>2</v>
      </c>
      <c r="AJ2326" s="96" t="s">
        <v>5168</v>
      </c>
      <c r="AK2326" s="96">
        <v>4</v>
      </c>
      <c r="AN2326" s="96">
        <v>0</v>
      </c>
      <c r="AO2326" s="96" t="s">
        <v>2365</v>
      </c>
      <c r="AP2326" s="96" t="s">
        <v>2408</v>
      </c>
    </row>
    <row r="2327" spans="1:42">
      <c r="A2327" s="23">
        <v>2326</v>
      </c>
      <c r="B2327" s="96" t="s">
        <v>2503</v>
      </c>
      <c r="C2327" s="96" t="s">
        <v>1793</v>
      </c>
      <c r="D2327" s="23" t="s">
        <v>1657</v>
      </c>
      <c r="E2327" s="23" t="s">
        <v>693</v>
      </c>
      <c r="F2327" s="23" t="s">
        <v>1660</v>
      </c>
      <c r="G2327" s="96">
        <v>73</v>
      </c>
      <c r="H2327" s="24" t="s">
        <v>2910</v>
      </c>
      <c r="I2327" s="96" t="s">
        <v>123</v>
      </c>
      <c r="J2327" s="96" t="s">
        <v>138</v>
      </c>
      <c r="K2327" s="24">
        <v>11466</v>
      </c>
      <c r="L2327" s="24">
        <v>0</v>
      </c>
      <c r="M2327" s="24">
        <v>1</v>
      </c>
      <c r="Y2327" s="24" t="s">
        <v>2364</v>
      </c>
      <c r="AA2327" s="96" t="s">
        <v>2508</v>
      </c>
      <c r="AC2327" s="96" t="s">
        <v>2509</v>
      </c>
      <c r="AD2327" s="98" t="s">
        <v>2391</v>
      </c>
      <c r="AE2327" s="96">
        <v>16</v>
      </c>
      <c r="AF2327" s="96">
        <v>16</v>
      </c>
      <c r="AG2327" s="96">
        <v>11466</v>
      </c>
      <c r="AH2327" s="96">
        <v>0</v>
      </c>
      <c r="AI2327" s="96">
        <v>1</v>
      </c>
      <c r="AJ2327" s="96" t="s">
        <v>5169</v>
      </c>
      <c r="AK2327" s="96">
        <v>4</v>
      </c>
      <c r="AN2327" s="96">
        <v>0</v>
      </c>
      <c r="AO2327" s="96" t="s">
        <v>2365</v>
      </c>
      <c r="AP2327" s="96" t="s">
        <v>2409</v>
      </c>
    </row>
    <row r="2328" spans="1:42">
      <c r="A2328" s="23">
        <v>2327</v>
      </c>
      <c r="B2328" s="96" t="s">
        <v>2503</v>
      </c>
      <c r="C2328" s="96" t="s">
        <v>1793</v>
      </c>
      <c r="D2328" s="23" t="s">
        <v>1657</v>
      </c>
      <c r="E2328" s="23" t="s">
        <v>693</v>
      </c>
      <c r="F2328" s="23" t="s">
        <v>1660</v>
      </c>
      <c r="G2328" s="96">
        <v>73</v>
      </c>
      <c r="H2328" s="24" t="s">
        <v>2911</v>
      </c>
      <c r="I2328" s="96" t="s">
        <v>123</v>
      </c>
      <c r="J2328" s="96" t="s">
        <v>134</v>
      </c>
      <c r="K2328" s="24">
        <v>20734</v>
      </c>
      <c r="L2328" s="24">
        <v>2</v>
      </c>
      <c r="M2328" s="24">
        <v>2</v>
      </c>
      <c r="Y2328" s="24" t="s">
        <v>2364</v>
      </c>
      <c r="AA2328" s="96" t="s">
        <v>2508</v>
      </c>
      <c r="AC2328" s="96" t="s">
        <v>2509</v>
      </c>
      <c r="AD2328" s="98" t="s">
        <v>2363</v>
      </c>
      <c r="AE2328" s="96">
        <v>4</v>
      </c>
      <c r="AF2328" s="96">
        <v>1</v>
      </c>
      <c r="AG2328" s="96">
        <v>20734</v>
      </c>
      <c r="AH2328" s="96">
        <v>2</v>
      </c>
      <c r="AI2328" s="96">
        <v>2</v>
      </c>
      <c r="AJ2328" s="96" t="s">
        <v>5170</v>
      </c>
      <c r="AK2328" s="96">
        <v>4</v>
      </c>
      <c r="AN2328" s="96">
        <v>0</v>
      </c>
      <c r="AO2328" s="96" t="s">
        <v>2365</v>
      </c>
      <c r="AP2328" s="96" t="s">
        <v>2410</v>
      </c>
    </row>
    <row r="2329" spans="1:42">
      <c r="A2329" s="23">
        <v>2328</v>
      </c>
      <c r="B2329" s="96" t="s">
        <v>2503</v>
      </c>
      <c r="C2329" s="96" t="s">
        <v>1793</v>
      </c>
      <c r="D2329" s="23" t="s">
        <v>1657</v>
      </c>
      <c r="E2329" s="23" t="s">
        <v>693</v>
      </c>
      <c r="F2329" s="23" t="s">
        <v>1660</v>
      </c>
      <c r="G2329" s="96">
        <v>73</v>
      </c>
      <c r="H2329" s="24" t="s">
        <v>2912</v>
      </c>
      <c r="I2329" s="96" t="s">
        <v>123</v>
      </c>
      <c r="J2329" s="96" t="s">
        <v>138</v>
      </c>
      <c r="K2329" s="24">
        <v>11467</v>
      </c>
      <c r="L2329" s="24">
        <v>0</v>
      </c>
      <c r="M2329" s="24">
        <v>1</v>
      </c>
      <c r="Y2329" s="24" t="s">
        <v>2364</v>
      </c>
      <c r="AA2329" s="96" t="s">
        <v>2508</v>
      </c>
      <c r="AC2329" s="96" t="s">
        <v>2509</v>
      </c>
      <c r="AD2329" s="98" t="s">
        <v>2391</v>
      </c>
      <c r="AE2329" s="96">
        <v>16</v>
      </c>
      <c r="AF2329" s="96">
        <v>16</v>
      </c>
      <c r="AG2329" s="96">
        <v>11467</v>
      </c>
      <c r="AH2329" s="96">
        <v>0</v>
      </c>
      <c r="AI2329" s="96">
        <v>1</v>
      </c>
      <c r="AJ2329" s="96" t="s">
        <v>5171</v>
      </c>
      <c r="AK2329" s="96">
        <v>4</v>
      </c>
      <c r="AN2329" s="96">
        <v>0</v>
      </c>
      <c r="AO2329" s="96" t="s">
        <v>2365</v>
      </c>
      <c r="AP2329" s="96" t="s">
        <v>2424</v>
      </c>
    </row>
    <row r="2330" spans="1:42">
      <c r="A2330" s="23">
        <v>2329</v>
      </c>
      <c r="B2330" s="96" t="s">
        <v>2503</v>
      </c>
      <c r="C2330" s="96" t="s">
        <v>1793</v>
      </c>
      <c r="D2330" s="23" t="s">
        <v>1657</v>
      </c>
      <c r="E2330" s="23" t="s">
        <v>693</v>
      </c>
      <c r="F2330" s="23" t="s">
        <v>1660</v>
      </c>
      <c r="G2330" s="96">
        <v>73</v>
      </c>
      <c r="H2330" s="24" t="s">
        <v>2913</v>
      </c>
      <c r="I2330" s="96" t="s">
        <v>123</v>
      </c>
      <c r="J2330" s="96" t="s">
        <v>134</v>
      </c>
      <c r="K2330" s="24">
        <v>20734</v>
      </c>
      <c r="L2330" s="24">
        <v>4</v>
      </c>
      <c r="M2330" s="24">
        <v>2</v>
      </c>
      <c r="Y2330" s="24" t="s">
        <v>2364</v>
      </c>
      <c r="AA2330" s="96" t="s">
        <v>2508</v>
      </c>
      <c r="AC2330" s="96" t="s">
        <v>2509</v>
      </c>
      <c r="AD2330" s="98" t="s">
        <v>2363</v>
      </c>
      <c r="AE2330" s="96">
        <v>4</v>
      </c>
      <c r="AF2330" s="96">
        <v>1</v>
      </c>
      <c r="AG2330" s="96">
        <v>20734</v>
      </c>
      <c r="AH2330" s="96">
        <v>4</v>
      </c>
      <c r="AI2330" s="96">
        <v>2</v>
      </c>
      <c r="AJ2330" s="96" t="s">
        <v>5172</v>
      </c>
      <c r="AK2330" s="96">
        <v>4</v>
      </c>
      <c r="AN2330" s="96">
        <v>0</v>
      </c>
      <c r="AO2330" s="96" t="s">
        <v>2365</v>
      </c>
      <c r="AP2330" s="96" t="s">
        <v>2425</v>
      </c>
    </row>
    <row r="2331" spans="1:42">
      <c r="A2331" s="23">
        <v>2330</v>
      </c>
      <c r="B2331" s="96" t="s">
        <v>2503</v>
      </c>
      <c r="C2331" s="96" t="s">
        <v>1793</v>
      </c>
      <c r="D2331" s="23" t="s">
        <v>1657</v>
      </c>
      <c r="E2331" s="23" t="s">
        <v>693</v>
      </c>
      <c r="F2331" s="23" t="s">
        <v>1660</v>
      </c>
      <c r="G2331" s="96">
        <v>73</v>
      </c>
      <c r="H2331" s="24" t="s">
        <v>2914</v>
      </c>
      <c r="I2331" s="96" t="s">
        <v>123</v>
      </c>
      <c r="J2331" s="96" t="s">
        <v>138</v>
      </c>
      <c r="K2331" s="24">
        <v>11468</v>
      </c>
      <c r="L2331" s="24">
        <v>0</v>
      </c>
      <c r="M2331" s="24">
        <v>1</v>
      </c>
      <c r="Y2331" s="24" t="s">
        <v>2364</v>
      </c>
      <c r="AA2331" s="96" t="s">
        <v>2508</v>
      </c>
      <c r="AC2331" s="96" t="s">
        <v>2509</v>
      </c>
      <c r="AD2331" s="98" t="s">
        <v>2391</v>
      </c>
      <c r="AE2331" s="96">
        <v>16</v>
      </c>
      <c r="AF2331" s="96">
        <v>16</v>
      </c>
      <c r="AG2331" s="96">
        <v>11468</v>
      </c>
      <c r="AH2331" s="96">
        <v>0</v>
      </c>
      <c r="AI2331" s="96">
        <v>1</v>
      </c>
      <c r="AJ2331" s="96" t="s">
        <v>5173</v>
      </c>
      <c r="AK2331" s="96">
        <v>4</v>
      </c>
      <c r="AN2331" s="96">
        <v>0</v>
      </c>
      <c r="AO2331" s="96" t="s">
        <v>2365</v>
      </c>
      <c r="AP2331" s="96" t="s">
        <v>2426</v>
      </c>
    </row>
    <row r="2332" spans="1:42">
      <c r="A2332" s="23">
        <v>2331</v>
      </c>
      <c r="B2332" s="96" t="s">
        <v>2503</v>
      </c>
      <c r="C2332" s="96" t="s">
        <v>1793</v>
      </c>
      <c r="D2332" s="23" t="s">
        <v>1657</v>
      </c>
      <c r="E2332" s="23" t="s">
        <v>693</v>
      </c>
      <c r="F2332" s="23" t="s">
        <v>1660</v>
      </c>
      <c r="G2332" s="96">
        <v>73</v>
      </c>
      <c r="H2332" s="24" t="s">
        <v>2915</v>
      </c>
      <c r="I2332" s="96" t="s">
        <v>123</v>
      </c>
      <c r="J2332" s="96" t="s">
        <v>134</v>
      </c>
      <c r="K2332" s="24">
        <v>20734</v>
      </c>
      <c r="L2332" s="24">
        <v>6</v>
      </c>
      <c r="M2332" s="24">
        <v>2</v>
      </c>
      <c r="Y2332" s="24" t="s">
        <v>2364</v>
      </c>
      <c r="AA2332" s="96" t="s">
        <v>2508</v>
      </c>
      <c r="AC2332" s="96" t="s">
        <v>2509</v>
      </c>
      <c r="AD2332" s="98" t="s">
        <v>2363</v>
      </c>
      <c r="AE2332" s="96">
        <v>4</v>
      </c>
      <c r="AF2332" s="96">
        <v>1</v>
      </c>
      <c r="AG2332" s="96">
        <v>20734</v>
      </c>
      <c r="AH2332" s="96">
        <v>6</v>
      </c>
      <c r="AI2332" s="96">
        <v>2</v>
      </c>
      <c r="AJ2332" s="96" t="s">
        <v>5174</v>
      </c>
      <c r="AK2332" s="96">
        <v>4</v>
      </c>
      <c r="AN2332" s="96">
        <v>0</v>
      </c>
      <c r="AO2332" s="96" t="s">
        <v>2365</v>
      </c>
      <c r="AP2332" s="96" t="s">
        <v>2427</v>
      </c>
    </row>
    <row r="2333" spans="1:42">
      <c r="A2333" s="23">
        <v>2332</v>
      </c>
      <c r="B2333" s="96" t="s">
        <v>2503</v>
      </c>
      <c r="C2333" s="96" t="s">
        <v>1793</v>
      </c>
      <c r="D2333" s="23" t="s">
        <v>1657</v>
      </c>
      <c r="E2333" s="23" t="s">
        <v>693</v>
      </c>
      <c r="F2333" s="23" t="s">
        <v>1660</v>
      </c>
      <c r="G2333" s="96">
        <v>73</v>
      </c>
      <c r="H2333" s="24" t="s">
        <v>2916</v>
      </c>
      <c r="I2333" s="96" t="s">
        <v>123</v>
      </c>
      <c r="J2333" s="96" t="s">
        <v>138</v>
      </c>
      <c r="K2333" s="24">
        <v>11469</v>
      </c>
      <c r="L2333" s="24">
        <v>0</v>
      </c>
      <c r="M2333" s="24">
        <v>1</v>
      </c>
      <c r="Y2333" s="24" t="s">
        <v>2364</v>
      </c>
      <c r="AA2333" s="96" t="s">
        <v>2508</v>
      </c>
      <c r="AC2333" s="96" t="s">
        <v>2509</v>
      </c>
      <c r="AD2333" s="98" t="s">
        <v>2391</v>
      </c>
      <c r="AE2333" s="96">
        <v>16</v>
      </c>
      <c r="AF2333" s="96">
        <v>16</v>
      </c>
      <c r="AG2333" s="96">
        <v>11469</v>
      </c>
      <c r="AH2333" s="96">
        <v>0</v>
      </c>
      <c r="AI2333" s="96">
        <v>1</v>
      </c>
      <c r="AJ2333" s="96" t="s">
        <v>5175</v>
      </c>
      <c r="AK2333" s="96">
        <v>4</v>
      </c>
      <c r="AN2333" s="96">
        <v>0</v>
      </c>
      <c r="AO2333" s="96" t="s">
        <v>2365</v>
      </c>
      <c r="AP2333" s="96" t="s">
        <v>2428</v>
      </c>
    </row>
    <row r="2334" spans="1:42">
      <c r="A2334" s="23">
        <v>2333</v>
      </c>
      <c r="B2334" s="96" t="s">
        <v>2503</v>
      </c>
      <c r="C2334" s="96" t="s">
        <v>1793</v>
      </c>
      <c r="D2334" s="23" t="s">
        <v>1657</v>
      </c>
      <c r="E2334" s="23" t="s">
        <v>693</v>
      </c>
      <c r="F2334" s="23" t="s">
        <v>1660</v>
      </c>
      <c r="G2334" s="96">
        <v>73</v>
      </c>
      <c r="H2334" s="24" t="s">
        <v>2917</v>
      </c>
      <c r="I2334" s="96" t="s">
        <v>123</v>
      </c>
      <c r="J2334" s="96" t="s">
        <v>134</v>
      </c>
      <c r="K2334" s="24">
        <v>20734</v>
      </c>
      <c r="L2334" s="24">
        <v>8</v>
      </c>
      <c r="M2334" s="24">
        <v>2</v>
      </c>
      <c r="Y2334" s="24" t="s">
        <v>2364</v>
      </c>
      <c r="AA2334" s="96" t="s">
        <v>2508</v>
      </c>
      <c r="AC2334" s="96" t="s">
        <v>2509</v>
      </c>
      <c r="AD2334" s="98" t="s">
        <v>2363</v>
      </c>
      <c r="AE2334" s="96">
        <v>4</v>
      </c>
      <c r="AF2334" s="96">
        <v>1</v>
      </c>
      <c r="AG2334" s="96">
        <v>20734</v>
      </c>
      <c r="AH2334" s="96">
        <v>8</v>
      </c>
      <c r="AI2334" s="96">
        <v>2</v>
      </c>
      <c r="AJ2334" s="96" t="s">
        <v>5176</v>
      </c>
      <c r="AK2334" s="96">
        <v>4</v>
      </c>
      <c r="AN2334" s="96">
        <v>0</v>
      </c>
      <c r="AO2334" s="96" t="s">
        <v>2365</v>
      </c>
      <c r="AP2334" s="96" t="s">
        <v>2429</v>
      </c>
    </row>
    <row r="2335" spans="1:42">
      <c r="A2335" s="23">
        <v>2334</v>
      </c>
      <c r="B2335" s="96" t="s">
        <v>2503</v>
      </c>
      <c r="C2335" s="96" t="s">
        <v>1793</v>
      </c>
      <c r="D2335" s="23" t="s">
        <v>1657</v>
      </c>
      <c r="E2335" s="23" t="s">
        <v>693</v>
      </c>
      <c r="F2335" s="23" t="s">
        <v>1660</v>
      </c>
      <c r="G2335" s="96">
        <v>73</v>
      </c>
      <c r="H2335" s="24" t="s">
        <v>2918</v>
      </c>
      <c r="I2335" s="96" t="s">
        <v>123</v>
      </c>
      <c r="J2335" s="96" t="s">
        <v>138</v>
      </c>
      <c r="K2335" s="24">
        <v>11470</v>
      </c>
      <c r="L2335" s="24">
        <v>0</v>
      </c>
      <c r="M2335" s="24">
        <v>1</v>
      </c>
      <c r="Y2335" s="24" t="s">
        <v>2364</v>
      </c>
      <c r="AA2335" s="96" t="s">
        <v>2508</v>
      </c>
      <c r="AC2335" s="96" t="s">
        <v>2509</v>
      </c>
      <c r="AD2335" s="98" t="s">
        <v>2391</v>
      </c>
      <c r="AE2335" s="96">
        <v>16</v>
      </c>
      <c r="AF2335" s="96">
        <v>16</v>
      </c>
      <c r="AG2335" s="96">
        <v>11470</v>
      </c>
      <c r="AH2335" s="96">
        <v>0</v>
      </c>
      <c r="AI2335" s="96">
        <v>1</v>
      </c>
      <c r="AJ2335" s="96" t="s">
        <v>5177</v>
      </c>
      <c r="AK2335" s="96">
        <v>4</v>
      </c>
      <c r="AN2335" s="96">
        <v>0</v>
      </c>
      <c r="AO2335" s="96" t="s">
        <v>2365</v>
      </c>
      <c r="AP2335" s="96" t="s">
        <v>2430</v>
      </c>
    </row>
    <row r="2336" spans="1:42">
      <c r="A2336" s="23">
        <v>2335</v>
      </c>
      <c r="B2336" s="96" t="s">
        <v>2503</v>
      </c>
      <c r="C2336" s="96" t="s">
        <v>1793</v>
      </c>
      <c r="D2336" s="23" t="s">
        <v>1657</v>
      </c>
      <c r="E2336" s="23" t="s">
        <v>693</v>
      </c>
      <c r="F2336" s="23" t="s">
        <v>1660</v>
      </c>
      <c r="G2336" s="96">
        <v>73</v>
      </c>
      <c r="H2336" s="24" t="s">
        <v>2919</v>
      </c>
      <c r="I2336" s="96" t="s">
        <v>123</v>
      </c>
      <c r="J2336" s="96" t="s">
        <v>134</v>
      </c>
      <c r="K2336" s="24">
        <v>20734</v>
      </c>
      <c r="L2336" s="24">
        <v>10</v>
      </c>
      <c r="M2336" s="24">
        <v>2</v>
      </c>
      <c r="Y2336" s="24" t="s">
        <v>2364</v>
      </c>
      <c r="AA2336" s="96" t="s">
        <v>2508</v>
      </c>
      <c r="AC2336" s="96" t="s">
        <v>2509</v>
      </c>
      <c r="AD2336" s="98" t="s">
        <v>2363</v>
      </c>
      <c r="AE2336" s="96">
        <v>4</v>
      </c>
      <c r="AF2336" s="96">
        <v>1</v>
      </c>
      <c r="AG2336" s="96">
        <v>20734</v>
      </c>
      <c r="AH2336" s="96">
        <v>10</v>
      </c>
      <c r="AI2336" s="96">
        <v>2</v>
      </c>
      <c r="AJ2336" s="96" t="s">
        <v>5178</v>
      </c>
      <c r="AK2336" s="96">
        <v>4</v>
      </c>
      <c r="AN2336" s="96">
        <v>0</v>
      </c>
      <c r="AO2336" s="96" t="s">
        <v>2365</v>
      </c>
      <c r="AP2336" s="96" t="s">
        <v>2431</v>
      </c>
    </row>
    <row r="2337" spans="1:42">
      <c r="A2337" s="23">
        <v>2336</v>
      </c>
      <c r="B2337" s="96" t="s">
        <v>2503</v>
      </c>
      <c r="C2337" s="96" t="s">
        <v>1793</v>
      </c>
      <c r="D2337" s="23" t="s">
        <v>1657</v>
      </c>
      <c r="E2337" s="23" t="s">
        <v>693</v>
      </c>
      <c r="F2337" s="23" t="s">
        <v>1660</v>
      </c>
      <c r="G2337" s="96">
        <v>73</v>
      </c>
      <c r="H2337" s="24" t="s">
        <v>2702</v>
      </c>
      <c r="I2337" s="96" t="s">
        <v>121</v>
      </c>
      <c r="J2337" s="96" t="s">
        <v>134</v>
      </c>
      <c r="K2337" s="24">
        <v>20735</v>
      </c>
      <c r="L2337" s="24">
        <v>0</v>
      </c>
      <c r="M2337" s="24">
        <v>1</v>
      </c>
      <c r="Y2337" s="24" t="s">
        <v>2364</v>
      </c>
      <c r="AA2337" s="96" t="s">
        <v>2504</v>
      </c>
      <c r="AC2337" s="96" t="s">
        <v>2505</v>
      </c>
      <c r="AD2337" s="98" t="s">
        <v>2363</v>
      </c>
      <c r="AE2337" s="96">
        <v>4</v>
      </c>
      <c r="AF2337" s="96">
        <v>1</v>
      </c>
      <c r="AG2337" s="96">
        <v>20735</v>
      </c>
      <c r="AH2337" s="96">
        <v>0</v>
      </c>
      <c r="AI2337" s="96">
        <v>1</v>
      </c>
      <c r="AJ2337" s="96" t="s">
        <v>5179</v>
      </c>
      <c r="AK2337" s="96">
        <v>4</v>
      </c>
      <c r="AN2337" s="96">
        <v>0</v>
      </c>
      <c r="AO2337" s="96" t="s">
        <v>2365</v>
      </c>
      <c r="AP2337" s="96" t="s">
        <v>2432</v>
      </c>
    </row>
    <row r="2338" spans="1:42">
      <c r="A2338" s="23">
        <v>2337</v>
      </c>
      <c r="B2338" s="96" t="s">
        <v>2503</v>
      </c>
      <c r="C2338" s="96" t="s">
        <v>1793</v>
      </c>
      <c r="D2338" s="23" t="s">
        <v>1657</v>
      </c>
      <c r="E2338" s="23" t="s">
        <v>693</v>
      </c>
      <c r="F2338" s="23" t="s">
        <v>1660</v>
      </c>
      <c r="G2338" s="96">
        <v>73</v>
      </c>
      <c r="H2338" s="24" t="s">
        <v>2720</v>
      </c>
      <c r="I2338" s="96" t="s">
        <v>121</v>
      </c>
      <c r="J2338" s="96" t="s">
        <v>134</v>
      </c>
      <c r="K2338" s="24">
        <v>20735</v>
      </c>
      <c r="L2338" s="24">
        <v>1</v>
      </c>
      <c r="M2338" s="24">
        <v>1</v>
      </c>
      <c r="Y2338" s="24" t="s">
        <v>2364</v>
      </c>
      <c r="AA2338" s="96" t="s">
        <v>2504</v>
      </c>
      <c r="AC2338" s="96" t="s">
        <v>2505</v>
      </c>
      <c r="AD2338" s="98" t="s">
        <v>2363</v>
      </c>
      <c r="AE2338" s="96">
        <v>4</v>
      </c>
      <c r="AF2338" s="96">
        <v>1</v>
      </c>
      <c r="AG2338" s="96">
        <v>20735</v>
      </c>
      <c r="AH2338" s="96">
        <v>1</v>
      </c>
      <c r="AI2338" s="96">
        <v>1</v>
      </c>
      <c r="AJ2338" s="96" t="s">
        <v>5180</v>
      </c>
      <c r="AK2338" s="96">
        <v>4</v>
      </c>
      <c r="AN2338" s="96">
        <v>0</v>
      </c>
      <c r="AO2338" s="96" t="s">
        <v>2365</v>
      </c>
      <c r="AP2338" s="96" t="s">
        <v>2433</v>
      </c>
    </row>
    <row r="2339" spans="1:42">
      <c r="A2339" s="23">
        <v>2338</v>
      </c>
      <c r="B2339" s="96" t="s">
        <v>2503</v>
      </c>
      <c r="C2339" s="96" t="s">
        <v>1793</v>
      </c>
      <c r="D2339" s="23" t="s">
        <v>1657</v>
      </c>
      <c r="E2339" s="23" t="s">
        <v>693</v>
      </c>
      <c r="F2339" s="23" t="s">
        <v>1660</v>
      </c>
      <c r="G2339" s="96">
        <v>73</v>
      </c>
      <c r="H2339" s="24" t="s">
        <v>2721</v>
      </c>
      <c r="I2339" s="96" t="s">
        <v>121</v>
      </c>
      <c r="J2339" s="96" t="s">
        <v>134</v>
      </c>
      <c r="K2339" s="24">
        <v>20735</v>
      </c>
      <c r="L2339" s="24">
        <v>2</v>
      </c>
      <c r="M2339" s="24">
        <v>1</v>
      </c>
      <c r="Y2339" s="24" t="s">
        <v>2364</v>
      </c>
      <c r="AA2339" s="96" t="s">
        <v>2504</v>
      </c>
      <c r="AC2339" s="96" t="s">
        <v>2505</v>
      </c>
      <c r="AD2339" s="98" t="s">
        <v>2363</v>
      </c>
      <c r="AE2339" s="96">
        <v>4</v>
      </c>
      <c r="AF2339" s="96">
        <v>1</v>
      </c>
      <c r="AG2339" s="96">
        <v>20735</v>
      </c>
      <c r="AH2339" s="96">
        <v>2</v>
      </c>
      <c r="AI2339" s="96">
        <v>1</v>
      </c>
      <c r="AJ2339" s="96" t="s">
        <v>5181</v>
      </c>
      <c r="AK2339" s="96">
        <v>4</v>
      </c>
      <c r="AN2339" s="96">
        <v>0</v>
      </c>
      <c r="AO2339" s="96" t="s">
        <v>2365</v>
      </c>
      <c r="AP2339" s="96" t="s">
        <v>2434</v>
      </c>
    </row>
    <row r="2340" spans="1:42">
      <c r="A2340" s="23">
        <v>2339</v>
      </c>
      <c r="B2340" s="96" t="s">
        <v>2503</v>
      </c>
      <c r="C2340" s="96" t="s">
        <v>1793</v>
      </c>
      <c r="D2340" s="23" t="s">
        <v>1657</v>
      </c>
      <c r="E2340" s="23" t="s">
        <v>693</v>
      </c>
      <c r="F2340" s="23" t="s">
        <v>1660</v>
      </c>
      <c r="G2340" s="96">
        <v>73</v>
      </c>
      <c r="H2340" s="24" t="s">
        <v>2722</v>
      </c>
      <c r="I2340" s="96" t="s">
        <v>121</v>
      </c>
      <c r="J2340" s="96" t="s">
        <v>134</v>
      </c>
      <c r="K2340" s="24">
        <v>20735</v>
      </c>
      <c r="L2340" s="24">
        <v>3</v>
      </c>
      <c r="M2340" s="24">
        <v>1</v>
      </c>
      <c r="Y2340" s="24" t="s">
        <v>2364</v>
      </c>
      <c r="AA2340" s="96" t="s">
        <v>2504</v>
      </c>
      <c r="AC2340" s="96" t="s">
        <v>2505</v>
      </c>
      <c r="AD2340" s="98" t="s">
        <v>2363</v>
      </c>
      <c r="AE2340" s="96">
        <v>4</v>
      </c>
      <c r="AF2340" s="96">
        <v>1</v>
      </c>
      <c r="AG2340" s="96">
        <v>20735</v>
      </c>
      <c r="AH2340" s="96">
        <v>3</v>
      </c>
      <c r="AI2340" s="96">
        <v>1</v>
      </c>
      <c r="AJ2340" s="96" t="s">
        <v>5182</v>
      </c>
      <c r="AK2340" s="96">
        <v>4</v>
      </c>
      <c r="AN2340" s="96">
        <v>0</v>
      </c>
      <c r="AO2340" s="96" t="s">
        <v>2365</v>
      </c>
      <c r="AP2340" s="96" t="s">
        <v>2435</v>
      </c>
    </row>
    <row r="2341" spans="1:42">
      <c r="A2341" s="23">
        <v>2340</v>
      </c>
      <c r="B2341" s="96" t="s">
        <v>2503</v>
      </c>
      <c r="C2341" s="96" t="s">
        <v>1793</v>
      </c>
      <c r="D2341" s="23" t="s">
        <v>1657</v>
      </c>
      <c r="E2341" s="23" t="s">
        <v>693</v>
      </c>
      <c r="F2341" s="23" t="s">
        <v>1660</v>
      </c>
      <c r="G2341" s="96">
        <v>73</v>
      </c>
      <c r="H2341" s="24" t="s">
        <v>2723</v>
      </c>
      <c r="I2341" s="96" t="s">
        <v>121</v>
      </c>
      <c r="J2341" s="96" t="s">
        <v>134</v>
      </c>
      <c r="K2341" s="24">
        <v>20735</v>
      </c>
      <c r="L2341" s="24">
        <v>4</v>
      </c>
      <c r="M2341" s="24">
        <v>1</v>
      </c>
      <c r="Y2341" s="24" t="s">
        <v>2364</v>
      </c>
      <c r="AA2341" s="96" t="s">
        <v>2504</v>
      </c>
      <c r="AC2341" s="96" t="s">
        <v>2505</v>
      </c>
      <c r="AD2341" s="98" t="s">
        <v>2363</v>
      </c>
      <c r="AE2341" s="96">
        <v>4</v>
      </c>
      <c r="AF2341" s="96">
        <v>1</v>
      </c>
      <c r="AG2341" s="96">
        <v>20735</v>
      </c>
      <c r="AH2341" s="96">
        <v>4</v>
      </c>
      <c r="AI2341" s="96">
        <v>1</v>
      </c>
      <c r="AJ2341" s="96" t="s">
        <v>5183</v>
      </c>
      <c r="AK2341" s="96">
        <v>4</v>
      </c>
      <c r="AN2341" s="96">
        <v>0</v>
      </c>
      <c r="AO2341" s="96" t="s">
        <v>2365</v>
      </c>
      <c r="AP2341" s="96" t="s">
        <v>2436</v>
      </c>
    </row>
    <row r="2342" spans="1:42">
      <c r="A2342" s="23">
        <v>2341</v>
      </c>
      <c r="B2342" s="96" t="s">
        <v>2503</v>
      </c>
      <c r="C2342" s="96" t="s">
        <v>1793</v>
      </c>
      <c r="D2342" s="23" t="s">
        <v>1657</v>
      </c>
      <c r="E2342" s="23" t="s">
        <v>693</v>
      </c>
      <c r="F2342" s="23" t="s">
        <v>1660</v>
      </c>
      <c r="G2342" s="96">
        <v>73</v>
      </c>
      <c r="H2342" s="24" t="s">
        <v>2707</v>
      </c>
      <c r="I2342" s="96" t="s">
        <v>121</v>
      </c>
      <c r="J2342" s="96" t="s">
        <v>134</v>
      </c>
      <c r="K2342" s="24">
        <v>20735</v>
      </c>
      <c r="L2342" s="24">
        <v>5</v>
      </c>
      <c r="M2342" s="24">
        <v>1</v>
      </c>
      <c r="Y2342" s="24" t="s">
        <v>2364</v>
      </c>
      <c r="AA2342" s="96" t="s">
        <v>2504</v>
      </c>
      <c r="AC2342" s="96" t="s">
        <v>2505</v>
      </c>
      <c r="AD2342" s="98" t="s">
        <v>2363</v>
      </c>
      <c r="AE2342" s="96">
        <v>4</v>
      </c>
      <c r="AF2342" s="96">
        <v>1</v>
      </c>
      <c r="AG2342" s="96">
        <v>20735</v>
      </c>
      <c r="AH2342" s="96">
        <v>5</v>
      </c>
      <c r="AI2342" s="96">
        <v>1</v>
      </c>
      <c r="AJ2342" s="96" t="s">
        <v>5184</v>
      </c>
      <c r="AK2342" s="96">
        <v>4</v>
      </c>
      <c r="AN2342" s="96">
        <v>0</v>
      </c>
      <c r="AO2342" s="96" t="s">
        <v>2365</v>
      </c>
      <c r="AP2342" s="96" t="s">
        <v>2437</v>
      </c>
    </row>
    <row r="2343" spans="1:42">
      <c r="A2343" s="23">
        <v>2342</v>
      </c>
      <c r="B2343" s="96" t="s">
        <v>2503</v>
      </c>
      <c r="C2343" s="96" t="s">
        <v>1793</v>
      </c>
      <c r="D2343" s="23" t="s">
        <v>1657</v>
      </c>
      <c r="E2343" s="23" t="s">
        <v>693</v>
      </c>
      <c r="F2343" s="23" t="s">
        <v>1660</v>
      </c>
      <c r="G2343" s="96">
        <v>73</v>
      </c>
      <c r="H2343" s="24" t="s">
        <v>2708</v>
      </c>
      <c r="I2343" s="96" t="s">
        <v>121</v>
      </c>
      <c r="J2343" s="96" t="s">
        <v>134</v>
      </c>
      <c r="K2343" s="24">
        <v>20735</v>
      </c>
      <c r="L2343" s="24">
        <v>6</v>
      </c>
      <c r="M2343" s="24">
        <v>1</v>
      </c>
      <c r="Y2343" s="24" t="s">
        <v>2364</v>
      </c>
      <c r="AA2343" s="96" t="s">
        <v>2504</v>
      </c>
      <c r="AC2343" s="96" t="s">
        <v>2505</v>
      </c>
      <c r="AD2343" s="98" t="s">
        <v>2363</v>
      </c>
      <c r="AE2343" s="96">
        <v>4</v>
      </c>
      <c r="AF2343" s="96">
        <v>1</v>
      </c>
      <c r="AG2343" s="96">
        <v>20735</v>
      </c>
      <c r="AH2343" s="96">
        <v>6</v>
      </c>
      <c r="AI2343" s="96">
        <v>1</v>
      </c>
      <c r="AJ2343" s="96" t="s">
        <v>5185</v>
      </c>
      <c r="AK2343" s="96">
        <v>4</v>
      </c>
      <c r="AN2343" s="96">
        <v>0</v>
      </c>
      <c r="AO2343" s="96" t="s">
        <v>2365</v>
      </c>
      <c r="AP2343" s="96" t="s">
        <v>2438</v>
      </c>
    </row>
    <row r="2344" spans="1:42">
      <c r="A2344" s="23">
        <v>2343</v>
      </c>
      <c r="B2344" s="96" t="s">
        <v>2503</v>
      </c>
      <c r="C2344" s="96" t="s">
        <v>1793</v>
      </c>
      <c r="D2344" s="23" t="s">
        <v>1657</v>
      </c>
      <c r="E2344" s="23" t="s">
        <v>693</v>
      </c>
      <c r="F2344" s="23" t="s">
        <v>1660</v>
      </c>
      <c r="G2344" s="96">
        <v>73</v>
      </c>
      <c r="H2344" s="24" t="s">
        <v>2709</v>
      </c>
      <c r="I2344" s="96" t="s">
        <v>121</v>
      </c>
      <c r="J2344" s="96" t="s">
        <v>134</v>
      </c>
      <c r="K2344" s="24">
        <v>20735</v>
      </c>
      <c r="L2344" s="24">
        <v>7</v>
      </c>
      <c r="M2344" s="24">
        <v>1</v>
      </c>
      <c r="Y2344" s="24" t="s">
        <v>2364</v>
      </c>
      <c r="AA2344" s="96" t="s">
        <v>2504</v>
      </c>
      <c r="AC2344" s="96" t="s">
        <v>2505</v>
      </c>
      <c r="AD2344" s="98" t="s">
        <v>2363</v>
      </c>
      <c r="AE2344" s="96">
        <v>4</v>
      </c>
      <c r="AF2344" s="96">
        <v>1</v>
      </c>
      <c r="AG2344" s="96">
        <v>20735</v>
      </c>
      <c r="AH2344" s="96">
        <v>7</v>
      </c>
      <c r="AI2344" s="96">
        <v>1</v>
      </c>
      <c r="AJ2344" s="96" t="s">
        <v>5186</v>
      </c>
      <c r="AK2344" s="96">
        <v>4</v>
      </c>
      <c r="AN2344" s="96">
        <v>0</v>
      </c>
      <c r="AO2344" s="96" t="s">
        <v>2365</v>
      </c>
      <c r="AP2344" s="96" t="s">
        <v>2439</v>
      </c>
    </row>
    <row r="2345" spans="1:42">
      <c r="A2345" s="23">
        <v>2344</v>
      </c>
      <c r="B2345" s="96" t="s">
        <v>2503</v>
      </c>
      <c r="C2345" s="96" t="s">
        <v>1793</v>
      </c>
      <c r="D2345" s="23" t="s">
        <v>1657</v>
      </c>
      <c r="E2345" s="23" t="s">
        <v>693</v>
      </c>
      <c r="F2345" s="23" t="s">
        <v>1660</v>
      </c>
      <c r="G2345" s="96">
        <v>73</v>
      </c>
      <c r="H2345" s="24" t="s">
        <v>2710</v>
      </c>
      <c r="I2345" s="96" t="s">
        <v>121</v>
      </c>
      <c r="J2345" s="96" t="s">
        <v>134</v>
      </c>
      <c r="K2345" s="24">
        <v>20735</v>
      </c>
      <c r="L2345" s="24">
        <v>8</v>
      </c>
      <c r="M2345" s="24">
        <v>1</v>
      </c>
      <c r="Y2345" s="24" t="s">
        <v>2364</v>
      </c>
      <c r="AA2345" s="96" t="s">
        <v>2504</v>
      </c>
      <c r="AC2345" s="96" t="s">
        <v>2505</v>
      </c>
      <c r="AD2345" s="98" t="s">
        <v>2363</v>
      </c>
      <c r="AE2345" s="96">
        <v>4</v>
      </c>
      <c r="AF2345" s="96">
        <v>1</v>
      </c>
      <c r="AG2345" s="96">
        <v>20735</v>
      </c>
      <c r="AH2345" s="96">
        <v>8</v>
      </c>
      <c r="AI2345" s="96">
        <v>1</v>
      </c>
      <c r="AJ2345" s="96" t="s">
        <v>5187</v>
      </c>
      <c r="AK2345" s="96">
        <v>4</v>
      </c>
      <c r="AN2345" s="96">
        <v>0</v>
      </c>
      <c r="AO2345" s="96" t="s">
        <v>2365</v>
      </c>
      <c r="AP2345" s="96" t="s">
        <v>2440</v>
      </c>
    </row>
    <row r="2346" spans="1:42">
      <c r="A2346" s="23">
        <v>2345</v>
      </c>
      <c r="B2346" s="96" t="s">
        <v>2503</v>
      </c>
      <c r="C2346" s="96" t="s">
        <v>1793</v>
      </c>
      <c r="D2346" s="23" t="s">
        <v>1657</v>
      </c>
      <c r="E2346" s="23" t="s">
        <v>693</v>
      </c>
      <c r="F2346" s="23" t="s">
        <v>1660</v>
      </c>
      <c r="G2346" s="96">
        <v>73</v>
      </c>
      <c r="H2346" s="24" t="s">
        <v>2724</v>
      </c>
      <c r="I2346" s="96" t="s">
        <v>121</v>
      </c>
      <c r="J2346" s="96" t="s">
        <v>134</v>
      </c>
      <c r="K2346" s="24">
        <v>20735</v>
      </c>
      <c r="L2346" s="24">
        <v>9</v>
      </c>
      <c r="M2346" s="24">
        <v>1</v>
      </c>
      <c r="Y2346" s="24" t="s">
        <v>2364</v>
      </c>
      <c r="AA2346" s="96" t="s">
        <v>2504</v>
      </c>
      <c r="AC2346" s="96" t="s">
        <v>2505</v>
      </c>
      <c r="AD2346" s="98" t="s">
        <v>2363</v>
      </c>
      <c r="AE2346" s="96">
        <v>4</v>
      </c>
      <c r="AF2346" s="96">
        <v>1</v>
      </c>
      <c r="AG2346" s="96">
        <v>20735</v>
      </c>
      <c r="AH2346" s="96">
        <v>9</v>
      </c>
      <c r="AI2346" s="96">
        <v>1</v>
      </c>
      <c r="AJ2346" s="96" t="s">
        <v>5188</v>
      </c>
      <c r="AK2346" s="96">
        <v>4</v>
      </c>
      <c r="AN2346" s="96">
        <v>0</v>
      </c>
      <c r="AO2346" s="96" t="s">
        <v>2365</v>
      </c>
      <c r="AP2346" s="96" t="s">
        <v>2441</v>
      </c>
    </row>
    <row r="2347" spans="1:42">
      <c r="A2347" s="23">
        <v>2346</v>
      </c>
      <c r="B2347" s="96" t="s">
        <v>2503</v>
      </c>
      <c r="C2347" s="96" t="s">
        <v>1793</v>
      </c>
      <c r="D2347" s="23" t="s">
        <v>1657</v>
      </c>
      <c r="E2347" s="23" t="s">
        <v>693</v>
      </c>
      <c r="F2347" s="23" t="s">
        <v>1660</v>
      </c>
      <c r="G2347" s="96">
        <v>73</v>
      </c>
      <c r="H2347" s="24" t="s">
        <v>2712</v>
      </c>
      <c r="I2347" s="96" t="s">
        <v>121</v>
      </c>
      <c r="J2347" s="96" t="s">
        <v>134</v>
      </c>
      <c r="K2347" s="24">
        <v>20735</v>
      </c>
      <c r="L2347" s="24">
        <v>10</v>
      </c>
      <c r="M2347" s="24">
        <v>1</v>
      </c>
      <c r="Y2347" s="24" t="s">
        <v>2364</v>
      </c>
      <c r="AA2347" s="96" t="s">
        <v>2504</v>
      </c>
      <c r="AC2347" s="96" t="s">
        <v>2505</v>
      </c>
      <c r="AD2347" s="98" t="s">
        <v>2363</v>
      </c>
      <c r="AE2347" s="96">
        <v>4</v>
      </c>
      <c r="AF2347" s="96">
        <v>1</v>
      </c>
      <c r="AG2347" s="96">
        <v>20735</v>
      </c>
      <c r="AH2347" s="96">
        <v>10</v>
      </c>
      <c r="AI2347" s="96">
        <v>1</v>
      </c>
      <c r="AJ2347" s="96" t="s">
        <v>5189</v>
      </c>
      <c r="AK2347" s="96">
        <v>4</v>
      </c>
      <c r="AN2347" s="96">
        <v>0</v>
      </c>
      <c r="AO2347" s="96" t="s">
        <v>2365</v>
      </c>
      <c r="AP2347" s="96" t="s">
        <v>2442</v>
      </c>
    </row>
    <row r="2348" spans="1:42">
      <c r="A2348" s="23">
        <v>2347</v>
      </c>
      <c r="B2348" s="96" t="s">
        <v>2503</v>
      </c>
      <c r="C2348" s="96" t="s">
        <v>1793</v>
      </c>
      <c r="D2348" s="23" t="s">
        <v>1657</v>
      </c>
      <c r="E2348" s="23" t="s">
        <v>693</v>
      </c>
      <c r="F2348" s="23" t="s">
        <v>1660</v>
      </c>
      <c r="G2348" s="96">
        <v>73</v>
      </c>
      <c r="H2348" s="24" t="s">
        <v>2713</v>
      </c>
      <c r="I2348" s="96" t="s">
        <v>121</v>
      </c>
      <c r="J2348" s="96" t="s">
        <v>134</v>
      </c>
      <c r="K2348" s="24">
        <v>20735</v>
      </c>
      <c r="L2348" s="24">
        <v>11</v>
      </c>
      <c r="M2348" s="24">
        <v>1</v>
      </c>
      <c r="Y2348" s="24" t="s">
        <v>2364</v>
      </c>
      <c r="AA2348" s="96" t="s">
        <v>2504</v>
      </c>
      <c r="AC2348" s="96" t="s">
        <v>2505</v>
      </c>
      <c r="AD2348" s="98" t="s">
        <v>2363</v>
      </c>
      <c r="AE2348" s="96">
        <v>4</v>
      </c>
      <c r="AF2348" s="96">
        <v>1</v>
      </c>
      <c r="AG2348" s="96">
        <v>20735</v>
      </c>
      <c r="AH2348" s="96">
        <v>11</v>
      </c>
      <c r="AI2348" s="96">
        <v>1</v>
      </c>
      <c r="AJ2348" s="96" t="s">
        <v>5190</v>
      </c>
      <c r="AK2348" s="96">
        <v>4</v>
      </c>
      <c r="AN2348" s="96">
        <v>0</v>
      </c>
      <c r="AO2348" s="96" t="s">
        <v>2365</v>
      </c>
      <c r="AP2348" s="96" t="s">
        <v>2443</v>
      </c>
    </row>
    <row r="2349" spans="1:42">
      <c r="A2349" s="23">
        <v>2348</v>
      </c>
      <c r="B2349" s="96" t="s">
        <v>2503</v>
      </c>
      <c r="C2349" s="96" t="s">
        <v>1793</v>
      </c>
      <c r="D2349" s="23" t="s">
        <v>1657</v>
      </c>
      <c r="E2349" s="23" t="s">
        <v>693</v>
      </c>
      <c r="F2349" s="23" t="s">
        <v>1660</v>
      </c>
      <c r="G2349" s="96">
        <v>73</v>
      </c>
      <c r="H2349" s="24" t="s">
        <v>2714</v>
      </c>
      <c r="I2349" s="96" t="s">
        <v>121</v>
      </c>
      <c r="J2349" s="96" t="s">
        <v>134</v>
      </c>
      <c r="K2349" s="24">
        <v>20735</v>
      </c>
      <c r="L2349" s="24">
        <v>12</v>
      </c>
      <c r="M2349" s="24">
        <v>1</v>
      </c>
      <c r="Y2349" s="24" t="s">
        <v>2364</v>
      </c>
      <c r="AA2349" s="96" t="s">
        <v>2504</v>
      </c>
      <c r="AC2349" s="96" t="s">
        <v>2505</v>
      </c>
      <c r="AD2349" s="98" t="s">
        <v>2363</v>
      </c>
      <c r="AE2349" s="96">
        <v>4</v>
      </c>
      <c r="AF2349" s="96">
        <v>1</v>
      </c>
      <c r="AG2349" s="96">
        <v>20735</v>
      </c>
      <c r="AH2349" s="96">
        <v>12</v>
      </c>
      <c r="AI2349" s="96">
        <v>1</v>
      </c>
      <c r="AJ2349" s="96" t="s">
        <v>5191</v>
      </c>
      <c r="AK2349" s="96">
        <v>4</v>
      </c>
      <c r="AN2349" s="96">
        <v>0</v>
      </c>
      <c r="AO2349" s="96" t="s">
        <v>2365</v>
      </c>
      <c r="AP2349" s="96" t="s">
        <v>2510</v>
      </c>
    </row>
    <row r="2350" spans="1:42">
      <c r="A2350" s="23">
        <v>2349</v>
      </c>
      <c r="B2350" s="96" t="s">
        <v>2503</v>
      </c>
      <c r="C2350" s="96" t="s">
        <v>1793</v>
      </c>
      <c r="D2350" s="23" t="s">
        <v>1657</v>
      </c>
      <c r="E2350" s="23" t="s">
        <v>693</v>
      </c>
      <c r="F2350" s="23" t="s">
        <v>1660</v>
      </c>
      <c r="G2350" s="96">
        <v>73</v>
      </c>
      <c r="H2350" s="24" t="s">
        <v>2725</v>
      </c>
      <c r="I2350" s="96" t="s">
        <v>121</v>
      </c>
      <c r="J2350" s="96" t="s">
        <v>134</v>
      </c>
      <c r="K2350" s="24">
        <v>20735</v>
      </c>
      <c r="L2350" s="24">
        <v>13</v>
      </c>
      <c r="M2350" s="24">
        <v>1</v>
      </c>
      <c r="Y2350" s="24" t="s">
        <v>2364</v>
      </c>
      <c r="AA2350" s="96" t="s">
        <v>2504</v>
      </c>
      <c r="AC2350" s="96" t="s">
        <v>2505</v>
      </c>
      <c r="AD2350" s="98" t="s">
        <v>2363</v>
      </c>
      <c r="AE2350" s="96">
        <v>4</v>
      </c>
      <c r="AF2350" s="96">
        <v>1</v>
      </c>
      <c r="AG2350" s="96">
        <v>20735</v>
      </c>
      <c r="AH2350" s="96">
        <v>13</v>
      </c>
      <c r="AI2350" s="96">
        <v>1</v>
      </c>
      <c r="AJ2350" s="96" t="s">
        <v>5192</v>
      </c>
      <c r="AK2350" s="96">
        <v>4</v>
      </c>
      <c r="AN2350" s="96">
        <v>0</v>
      </c>
      <c r="AO2350" s="96" t="s">
        <v>2365</v>
      </c>
      <c r="AP2350" s="96" t="s">
        <v>2445</v>
      </c>
    </row>
    <row r="2351" spans="1:42">
      <c r="A2351" s="23">
        <v>2350</v>
      </c>
      <c r="B2351" s="96" t="s">
        <v>2503</v>
      </c>
      <c r="C2351" s="96" t="s">
        <v>1793</v>
      </c>
      <c r="D2351" s="23" t="s">
        <v>1657</v>
      </c>
      <c r="E2351" s="23" t="s">
        <v>693</v>
      </c>
      <c r="F2351" s="23" t="s">
        <v>1660</v>
      </c>
      <c r="G2351" s="96">
        <v>73</v>
      </c>
      <c r="H2351" s="24" t="s">
        <v>2716</v>
      </c>
      <c r="I2351" s="96" t="s">
        <v>121</v>
      </c>
      <c r="J2351" s="96" t="s">
        <v>134</v>
      </c>
      <c r="K2351" s="24">
        <v>20736</v>
      </c>
      <c r="L2351" s="24">
        <v>0</v>
      </c>
      <c r="M2351" s="24">
        <v>16</v>
      </c>
      <c r="Y2351" s="24" t="s">
        <v>2364</v>
      </c>
      <c r="AA2351" s="96" t="s">
        <v>2504</v>
      </c>
      <c r="AC2351" s="96" t="s">
        <v>2505</v>
      </c>
      <c r="AD2351" s="98" t="s">
        <v>2387</v>
      </c>
      <c r="AE2351" s="96">
        <v>4</v>
      </c>
      <c r="AF2351" s="96">
        <v>1</v>
      </c>
      <c r="AG2351" s="96">
        <v>20736</v>
      </c>
      <c r="AH2351" s="96">
        <v>0</v>
      </c>
      <c r="AI2351" s="96">
        <v>16</v>
      </c>
      <c r="AJ2351" s="96" t="s">
        <v>5193</v>
      </c>
      <c r="AK2351" s="96">
        <v>4</v>
      </c>
      <c r="AN2351" s="96">
        <v>0</v>
      </c>
      <c r="AO2351" s="96" t="s">
        <v>2365</v>
      </c>
      <c r="AP2351" s="96" t="s">
        <v>2446</v>
      </c>
    </row>
    <row r="2352" spans="1:42">
      <c r="A2352" s="23">
        <v>2351</v>
      </c>
      <c r="B2352" s="96" t="s">
        <v>2503</v>
      </c>
      <c r="C2352" s="96" t="s">
        <v>1793</v>
      </c>
      <c r="D2352" s="23" t="s">
        <v>152</v>
      </c>
      <c r="E2352" s="23" t="s">
        <v>1369</v>
      </c>
      <c r="F2352" s="23" t="s">
        <v>1375</v>
      </c>
      <c r="G2352" s="96">
        <v>74</v>
      </c>
      <c r="H2352" s="24" t="s">
        <v>2751</v>
      </c>
      <c r="I2352" s="96" t="s">
        <v>121</v>
      </c>
      <c r="J2352" s="96" t="s">
        <v>134</v>
      </c>
      <c r="K2352" s="24">
        <v>20741</v>
      </c>
      <c r="L2352" s="24">
        <v>0</v>
      </c>
      <c r="M2352" s="24">
        <v>1</v>
      </c>
      <c r="Y2352" s="24" t="s">
        <v>2364</v>
      </c>
      <c r="AA2352" s="96" t="s">
        <v>2504</v>
      </c>
      <c r="AC2352" s="96" t="s">
        <v>2505</v>
      </c>
      <c r="AD2352" s="98" t="s">
        <v>2363</v>
      </c>
      <c r="AE2352" s="96">
        <v>4</v>
      </c>
      <c r="AF2352" s="96">
        <v>1</v>
      </c>
      <c r="AG2352" s="96">
        <v>20741</v>
      </c>
      <c r="AH2352" s="96">
        <v>0</v>
      </c>
      <c r="AI2352" s="96">
        <v>1</v>
      </c>
      <c r="AJ2352" s="96" t="s">
        <v>5194</v>
      </c>
      <c r="AK2352" s="96">
        <v>4</v>
      </c>
      <c r="AN2352" s="96">
        <v>0</v>
      </c>
      <c r="AO2352" s="96" t="s">
        <v>2365</v>
      </c>
      <c r="AP2352" s="96" t="s">
        <v>2372</v>
      </c>
    </row>
    <row r="2353" spans="1:42">
      <c r="A2353" s="23">
        <v>2352</v>
      </c>
      <c r="B2353" s="96" t="s">
        <v>2503</v>
      </c>
      <c r="C2353" s="96" t="s">
        <v>1793</v>
      </c>
      <c r="D2353" s="23" t="s">
        <v>152</v>
      </c>
      <c r="E2353" s="23" t="s">
        <v>1369</v>
      </c>
      <c r="F2353" s="23" t="s">
        <v>1375</v>
      </c>
      <c r="G2353" s="96">
        <v>74</v>
      </c>
      <c r="H2353" s="24" t="s">
        <v>2752</v>
      </c>
      <c r="I2353" s="96" t="s">
        <v>121</v>
      </c>
      <c r="J2353" s="96" t="s">
        <v>134</v>
      </c>
      <c r="K2353" s="24">
        <v>20741</v>
      </c>
      <c r="L2353" s="24">
        <v>1</v>
      </c>
      <c r="M2353" s="24">
        <v>1</v>
      </c>
      <c r="Y2353" s="24" t="s">
        <v>2364</v>
      </c>
      <c r="AA2353" s="96" t="s">
        <v>2504</v>
      </c>
      <c r="AC2353" s="96" t="s">
        <v>2505</v>
      </c>
      <c r="AD2353" s="98" t="s">
        <v>2363</v>
      </c>
      <c r="AE2353" s="96">
        <v>4</v>
      </c>
      <c r="AF2353" s="96">
        <v>1</v>
      </c>
      <c r="AG2353" s="96">
        <v>20741</v>
      </c>
      <c r="AH2353" s="96">
        <v>1</v>
      </c>
      <c r="AI2353" s="96">
        <v>1</v>
      </c>
      <c r="AJ2353" s="96" t="s">
        <v>5195</v>
      </c>
      <c r="AK2353" s="96">
        <v>4</v>
      </c>
      <c r="AN2353" s="96">
        <v>0</v>
      </c>
      <c r="AO2353" s="96" t="s">
        <v>2365</v>
      </c>
      <c r="AP2353" s="96" t="s">
        <v>2373</v>
      </c>
    </row>
    <row r="2354" spans="1:42">
      <c r="A2354" s="23">
        <v>2353</v>
      </c>
      <c r="B2354" s="96" t="s">
        <v>2503</v>
      </c>
      <c r="C2354" s="96" t="s">
        <v>1793</v>
      </c>
      <c r="D2354" s="23" t="s">
        <v>152</v>
      </c>
      <c r="E2354" s="23" t="s">
        <v>1369</v>
      </c>
      <c r="F2354" s="23" t="s">
        <v>1375</v>
      </c>
      <c r="G2354" s="96">
        <v>74</v>
      </c>
      <c r="H2354" s="24" t="s">
        <v>2753</v>
      </c>
      <c r="I2354" s="96" t="s">
        <v>121</v>
      </c>
      <c r="J2354" s="96" t="s">
        <v>134</v>
      </c>
      <c r="K2354" s="24">
        <v>20741</v>
      </c>
      <c r="L2354" s="24">
        <v>2</v>
      </c>
      <c r="M2354" s="24">
        <v>1</v>
      </c>
      <c r="Y2354" s="24" t="s">
        <v>2364</v>
      </c>
      <c r="AA2354" s="96" t="s">
        <v>2504</v>
      </c>
      <c r="AC2354" s="96" t="s">
        <v>2505</v>
      </c>
      <c r="AD2354" s="98" t="s">
        <v>2363</v>
      </c>
      <c r="AE2354" s="96">
        <v>4</v>
      </c>
      <c r="AF2354" s="96">
        <v>1</v>
      </c>
      <c r="AG2354" s="96">
        <v>20741</v>
      </c>
      <c r="AH2354" s="96">
        <v>2</v>
      </c>
      <c r="AI2354" s="96">
        <v>1</v>
      </c>
      <c r="AJ2354" s="96" t="s">
        <v>5196</v>
      </c>
      <c r="AK2354" s="96">
        <v>4</v>
      </c>
      <c r="AN2354" s="96">
        <v>0</v>
      </c>
      <c r="AO2354" s="96" t="s">
        <v>2365</v>
      </c>
      <c r="AP2354" s="96" t="s">
        <v>2374</v>
      </c>
    </row>
    <row r="2355" spans="1:42">
      <c r="A2355" s="23">
        <v>2354</v>
      </c>
      <c r="B2355" s="96" t="s">
        <v>2503</v>
      </c>
      <c r="C2355" s="96" t="s">
        <v>1793</v>
      </c>
      <c r="D2355" s="23" t="s">
        <v>152</v>
      </c>
      <c r="E2355" s="23" t="s">
        <v>1369</v>
      </c>
      <c r="F2355" s="23" t="s">
        <v>1375</v>
      </c>
      <c r="G2355" s="96">
        <v>74</v>
      </c>
      <c r="H2355" s="24" t="s">
        <v>2754</v>
      </c>
      <c r="I2355" s="96" t="s">
        <v>121</v>
      </c>
      <c r="J2355" s="96" t="s">
        <v>134</v>
      </c>
      <c r="K2355" s="24">
        <v>20741</v>
      </c>
      <c r="L2355" s="24">
        <v>3</v>
      </c>
      <c r="M2355" s="24">
        <v>1</v>
      </c>
      <c r="Y2355" s="24" t="s">
        <v>2364</v>
      </c>
      <c r="AA2355" s="96" t="s">
        <v>2504</v>
      </c>
      <c r="AC2355" s="96" t="s">
        <v>2505</v>
      </c>
      <c r="AD2355" s="98" t="s">
        <v>2363</v>
      </c>
      <c r="AE2355" s="96">
        <v>4</v>
      </c>
      <c r="AF2355" s="96">
        <v>1</v>
      </c>
      <c r="AG2355" s="96">
        <v>20741</v>
      </c>
      <c r="AH2355" s="96">
        <v>3</v>
      </c>
      <c r="AI2355" s="96">
        <v>1</v>
      </c>
      <c r="AJ2355" s="96" t="s">
        <v>5197</v>
      </c>
      <c r="AK2355" s="96">
        <v>4</v>
      </c>
      <c r="AN2355" s="96">
        <v>0</v>
      </c>
      <c r="AO2355" s="96" t="s">
        <v>2365</v>
      </c>
      <c r="AP2355" s="96" t="s">
        <v>2375</v>
      </c>
    </row>
    <row r="2356" spans="1:42">
      <c r="A2356" s="23">
        <v>2355</v>
      </c>
      <c r="B2356" s="96" t="s">
        <v>2503</v>
      </c>
      <c r="C2356" s="96" t="s">
        <v>1793</v>
      </c>
      <c r="D2356" s="23" t="s">
        <v>152</v>
      </c>
      <c r="E2356" s="23" t="s">
        <v>1369</v>
      </c>
      <c r="F2356" s="23" t="s">
        <v>1375</v>
      </c>
      <c r="G2356" s="96">
        <v>74</v>
      </c>
      <c r="H2356" s="24" t="s">
        <v>2755</v>
      </c>
      <c r="I2356" s="96" t="s">
        <v>121</v>
      </c>
      <c r="J2356" s="96" t="s">
        <v>134</v>
      </c>
      <c r="K2356" s="24">
        <v>20741</v>
      </c>
      <c r="L2356" s="24">
        <v>4</v>
      </c>
      <c r="M2356" s="24">
        <v>1</v>
      </c>
      <c r="Y2356" s="24" t="s">
        <v>2364</v>
      </c>
      <c r="AA2356" s="96" t="s">
        <v>2504</v>
      </c>
      <c r="AC2356" s="96" t="s">
        <v>2505</v>
      </c>
      <c r="AD2356" s="98" t="s">
        <v>2363</v>
      </c>
      <c r="AE2356" s="96">
        <v>4</v>
      </c>
      <c r="AF2356" s="96">
        <v>1</v>
      </c>
      <c r="AG2356" s="96">
        <v>20741</v>
      </c>
      <c r="AH2356" s="96">
        <v>4</v>
      </c>
      <c r="AI2356" s="96">
        <v>1</v>
      </c>
      <c r="AJ2356" s="96" t="s">
        <v>5198</v>
      </c>
      <c r="AK2356" s="96">
        <v>4</v>
      </c>
      <c r="AN2356" s="96">
        <v>0</v>
      </c>
      <c r="AO2356" s="96" t="s">
        <v>2365</v>
      </c>
      <c r="AP2356" s="96" t="s">
        <v>2376</v>
      </c>
    </row>
    <row r="2357" spans="1:42">
      <c r="A2357" s="23">
        <v>2356</v>
      </c>
      <c r="B2357" s="96" t="s">
        <v>2503</v>
      </c>
      <c r="C2357" s="96" t="s">
        <v>1793</v>
      </c>
      <c r="D2357" s="23" t="s">
        <v>152</v>
      </c>
      <c r="E2357" s="23" t="s">
        <v>1369</v>
      </c>
      <c r="F2357" s="23" t="s">
        <v>1375</v>
      </c>
      <c r="G2357" s="96">
        <v>74</v>
      </c>
      <c r="H2357" s="24" t="s">
        <v>2756</v>
      </c>
      <c r="I2357" s="96" t="s">
        <v>121</v>
      </c>
      <c r="J2357" s="96" t="s">
        <v>134</v>
      </c>
      <c r="K2357" s="24">
        <v>20741</v>
      </c>
      <c r="L2357" s="24">
        <v>5</v>
      </c>
      <c r="M2357" s="24">
        <v>1</v>
      </c>
      <c r="Y2357" s="24" t="s">
        <v>2364</v>
      </c>
      <c r="AA2357" s="96" t="s">
        <v>2504</v>
      </c>
      <c r="AC2357" s="96" t="s">
        <v>2505</v>
      </c>
      <c r="AD2357" s="98" t="s">
        <v>2363</v>
      </c>
      <c r="AE2357" s="96">
        <v>4</v>
      </c>
      <c r="AF2357" s="96">
        <v>1</v>
      </c>
      <c r="AG2357" s="96">
        <v>20741</v>
      </c>
      <c r="AH2357" s="96">
        <v>5</v>
      </c>
      <c r="AI2357" s="96">
        <v>1</v>
      </c>
      <c r="AJ2357" s="96" t="s">
        <v>5199</v>
      </c>
      <c r="AK2357" s="96">
        <v>4</v>
      </c>
      <c r="AN2357" s="96">
        <v>0</v>
      </c>
      <c r="AO2357" s="96" t="s">
        <v>2365</v>
      </c>
      <c r="AP2357" s="96" t="s">
        <v>2377</v>
      </c>
    </row>
    <row r="2358" spans="1:42">
      <c r="A2358" s="23">
        <v>2357</v>
      </c>
      <c r="B2358" s="96" t="s">
        <v>2503</v>
      </c>
      <c r="C2358" s="96" t="s">
        <v>1793</v>
      </c>
      <c r="D2358" s="23" t="s">
        <v>152</v>
      </c>
      <c r="E2358" s="23" t="s">
        <v>1369</v>
      </c>
      <c r="F2358" s="23" t="s">
        <v>1375</v>
      </c>
      <c r="G2358" s="96">
        <v>74</v>
      </c>
      <c r="H2358" s="24" t="s">
        <v>2757</v>
      </c>
      <c r="I2358" s="96" t="s">
        <v>121</v>
      </c>
      <c r="J2358" s="96" t="s">
        <v>134</v>
      </c>
      <c r="K2358" s="24">
        <v>20741</v>
      </c>
      <c r="L2358" s="24">
        <v>6</v>
      </c>
      <c r="M2358" s="24">
        <v>1</v>
      </c>
      <c r="Y2358" s="24" t="s">
        <v>2364</v>
      </c>
      <c r="AA2358" s="96" t="s">
        <v>2504</v>
      </c>
      <c r="AC2358" s="96" t="s">
        <v>2505</v>
      </c>
      <c r="AD2358" s="98" t="s">
        <v>2363</v>
      </c>
      <c r="AE2358" s="96">
        <v>4</v>
      </c>
      <c r="AF2358" s="96">
        <v>1</v>
      </c>
      <c r="AG2358" s="96">
        <v>20741</v>
      </c>
      <c r="AH2358" s="96">
        <v>6</v>
      </c>
      <c r="AI2358" s="96">
        <v>1</v>
      </c>
      <c r="AJ2358" s="96" t="s">
        <v>5200</v>
      </c>
      <c r="AK2358" s="96">
        <v>4</v>
      </c>
      <c r="AN2358" s="96">
        <v>0</v>
      </c>
      <c r="AO2358" s="96" t="s">
        <v>2365</v>
      </c>
      <c r="AP2358" s="96" t="s">
        <v>2468</v>
      </c>
    </row>
    <row r="2359" spans="1:42">
      <c r="A2359" s="23">
        <v>2358</v>
      </c>
      <c r="B2359" s="96" t="s">
        <v>2503</v>
      </c>
      <c r="C2359" s="96" t="s">
        <v>1793</v>
      </c>
      <c r="D2359" s="23" t="s">
        <v>152</v>
      </c>
      <c r="E2359" s="23" t="s">
        <v>1369</v>
      </c>
      <c r="F2359" s="23" t="s">
        <v>1375</v>
      </c>
      <c r="G2359" s="96">
        <v>74</v>
      </c>
      <c r="H2359" s="24" t="s">
        <v>2758</v>
      </c>
      <c r="I2359" s="96" t="s">
        <v>121</v>
      </c>
      <c r="J2359" s="96" t="s">
        <v>134</v>
      </c>
      <c r="K2359" s="24">
        <v>20741</v>
      </c>
      <c r="L2359" s="24">
        <v>7</v>
      </c>
      <c r="M2359" s="24">
        <v>1</v>
      </c>
      <c r="Y2359" s="24" t="s">
        <v>2364</v>
      </c>
      <c r="AA2359" s="96" t="s">
        <v>2504</v>
      </c>
      <c r="AC2359" s="96" t="s">
        <v>2505</v>
      </c>
      <c r="AD2359" s="98" t="s">
        <v>2363</v>
      </c>
      <c r="AE2359" s="96">
        <v>4</v>
      </c>
      <c r="AF2359" s="96">
        <v>1</v>
      </c>
      <c r="AG2359" s="96">
        <v>20741</v>
      </c>
      <c r="AH2359" s="96">
        <v>7</v>
      </c>
      <c r="AI2359" s="96">
        <v>1</v>
      </c>
      <c r="AJ2359" s="96" t="s">
        <v>5201</v>
      </c>
      <c r="AK2359" s="96">
        <v>4</v>
      </c>
      <c r="AN2359" s="96">
        <v>0</v>
      </c>
      <c r="AO2359" s="96" t="s">
        <v>2365</v>
      </c>
      <c r="AP2359" s="96" t="s">
        <v>2469</v>
      </c>
    </row>
    <row r="2360" spans="1:42">
      <c r="A2360" s="23">
        <v>2359</v>
      </c>
      <c r="B2360" s="96" t="s">
        <v>2503</v>
      </c>
      <c r="C2360" s="96" t="s">
        <v>1793</v>
      </c>
      <c r="D2360" s="23" t="s">
        <v>152</v>
      </c>
      <c r="E2360" s="23" t="s">
        <v>1369</v>
      </c>
      <c r="F2360" s="23" t="s">
        <v>1375</v>
      </c>
      <c r="G2360" s="96">
        <v>74</v>
      </c>
      <c r="H2360" s="24" t="s">
        <v>2759</v>
      </c>
      <c r="I2360" s="96" t="s">
        <v>121</v>
      </c>
      <c r="J2360" s="96" t="s">
        <v>134</v>
      </c>
      <c r="K2360" s="24">
        <v>20741</v>
      </c>
      <c r="L2360" s="24">
        <v>8</v>
      </c>
      <c r="M2360" s="24">
        <v>1</v>
      </c>
      <c r="Y2360" s="24" t="s">
        <v>2364</v>
      </c>
      <c r="AA2360" s="96" t="s">
        <v>2504</v>
      </c>
      <c r="AC2360" s="96" t="s">
        <v>2505</v>
      </c>
      <c r="AD2360" s="98" t="s">
        <v>2363</v>
      </c>
      <c r="AE2360" s="96">
        <v>4</v>
      </c>
      <c r="AF2360" s="96">
        <v>1</v>
      </c>
      <c r="AG2360" s="96">
        <v>20741</v>
      </c>
      <c r="AH2360" s="96">
        <v>8</v>
      </c>
      <c r="AI2360" s="96">
        <v>1</v>
      </c>
      <c r="AJ2360" s="96" t="s">
        <v>5202</v>
      </c>
      <c r="AK2360" s="96">
        <v>4</v>
      </c>
      <c r="AN2360" s="96">
        <v>0</v>
      </c>
      <c r="AO2360" s="96" t="s">
        <v>2365</v>
      </c>
      <c r="AP2360" s="96" t="s">
        <v>2378</v>
      </c>
    </row>
    <row r="2361" spans="1:42">
      <c r="A2361" s="23">
        <v>2360</v>
      </c>
      <c r="B2361" s="96" t="s">
        <v>2503</v>
      </c>
      <c r="C2361" s="96" t="s">
        <v>1793</v>
      </c>
      <c r="D2361" s="23" t="s">
        <v>152</v>
      </c>
      <c r="E2361" s="23" t="s">
        <v>1369</v>
      </c>
      <c r="F2361" s="23" t="s">
        <v>1375</v>
      </c>
      <c r="G2361" s="96">
        <v>74</v>
      </c>
      <c r="H2361" s="24" t="s">
        <v>2760</v>
      </c>
      <c r="I2361" s="96" t="s">
        <v>121</v>
      </c>
      <c r="J2361" s="96" t="s">
        <v>134</v>
      </c>
      <c r="K2361" s="24">
        <v>20741</v>
      </c>
      <c r="L2361" s="24">
        <v>9</v>
      </c>
      <c r="M2361" s="24">
        <v>1</v>
      </c>
      <c r="Y2361" s="24" t="s">
        <v>2364</v>
      </c>
      <c r="AA2361" s="96" t="s">
        <v>2504</v>
      </c>
      <c r="AC2361" s="96" t="s">
        <v>2505</v>
      </c>
      <c r="AD2361" s="98" t="s">
        <v>2363</v>
      </c>
      <c r="AE2361" s="96">
        <v>4</v>
      </c>
      <c r="AF2361" s="96">
        <v>1</v>
      </c>
      <c r="AG2361" s="96">
        <v>20741</v>
      </c>
      <c r="AH2361" s="96">
        <v>9</v>
      </c>
      <c r="AI2361" s="96">
        <v>1</v>
      </c>
      <c r="AJ2361" s="96" t="s">
        <v>5203</v>
      </c>
      <c r="AK2361" s="96">
        <v>4</v>
      </c>
      <c r="AN2361" s="96">
        <v>0</v>
      </c>
      <c r="AO2361" s="96" t="s">
        <v>2365</v>
      </c>
      <c r="AP2361" s="96" t="s">
        <v>2379</v>
      </c>
    </row>
    <row r="2362" spans="1:42">
      <c r="A2362" s="23">
        <v>2361</v>
      </c>
      <c r="B2362" s="96" t="s">
        <v>2503</v>
      </c>
      <c r="C2362" s="96" t="s">
        <v>1793</v>
      </c>
      <c r="D2362" s="23" t="s">
        <v>152</v>
      </c>
      <c r="E2362" s="23" t="s">
        <v>1369</v>
      </c>
      <c r="F2362" s="23" t="s">
        <v>1375</v>
      </c>
      <c r="G2362" s="96">
        <v>74</v>
      </c>
      <c r="H2362" s="24" t="s">
        <v>2761</v>
      </c>
      <c r="I2362" s="96" t="s">
        <v>121</v>
      </c>
      <c r="J2362" s="96" t="s">
        <v>134</v>
      </c>
      <c r="K2362" s="24">
        <v>20741</v>
      </c>
      <c r="L2362" s="24">
        <v>10</v>
      </c>
      <c r="M2362" s="24">
        <v>1</v>
      </c>
      <c r="Y2362" s="24" t="s">
        <v>2364</v>
      </c>
      <c r="AA2362" s="96" t="s">
        <v>2504</v>
      </c>
      <c r="AC2362" s="96" t="s">
        <v>2505</v>
      </c>
      <c r="AD2362" s="98" t="s">
        <v>2363</v>
      </c>
      <c r="AE2362" s="96">
        <v>4</v>
      </c>
      <c r="AF2362" s="96">
        <v>1</v>
      </c>
      <c r="AG2362" s="96">
        <v>20741</v>
      </c>
      <c r="AH2362" s="96">
        <v>10</v>
      </c>
      <c r="AI2362" s="96">
        <v>1</v>
      </c>
      <c r="AJ2362" s="96" t="s">
        <v>5204</v>
      </c>
      <c r="AK2362" s="96">
        <v>4</v>
      </c>
      <c r="AN2362" s="96">
        <v>0</v>
      </c>
      <c r="AO2362" s="96" t="s">
        <v>2365</v>
      </c>
      <c r="AP2362" s="96" t="s">
        <v>2470</v>
      </c>
    </row>
    <row r="2363" spans="1:42">
      <c r="A2363" s="23">
        <v>2362</v>
      </c>
      <c r="B2363" s="96" t="s">
        <v>2503</v>
      </c>
      <c r="C2363" s="96" t="s">
        <v>1793</v>
      </c>
      <c r="D2363" s="23" t="s">
        <v>152</v>
      </c>
      <c r="E2363" s="23" t="s">
        <v>1369</v>
      </c>
      <c r="F2363" s="23" t="s">
        <v>1375</v>
      </c>
      <c r="G2363" s="96">
        <v>74</v>
      </c>
      <c r="H2363" s="24" t="s">
        <v>2762</v>
      </c>
      <c r="I2363" s="96" t="s">
        <v>121</v>
      </c>
      <c r="J2363" s="96" t="s">
        <v>134</v>
      </c>
      <c r="K2363" s="24">
        <v>20741</v>
      </c>
      <c r="L2363" s="24">
        <v>11</v>
      </c>
      <c r="M2363" s="24">
        <v>1</v>
      </c>
      <c r="Y2363" s="24" t="s">
        <v>2364</v>
      </c>
      <c r="AA2363" s="96" t="s">
        <v>2504</v>
      </c>
      <c r="AC2363" s="96" t="s">
        <v>2505</v>
      </c>
      <c r="AD2363" s="98" t="s">
        <v>2363</v>
      </c>
      <c r="AE2363" s="96">
        <v>4</v>
      </c>
      <c r="AF2363" s="96">
        <v>1</v>
      </c>
      <c r="AG2363" s="96">
        <v>20741</v>
      </c>
      <c r="AH2363" s="96">
        <v>11</v>
      </c>
      <c r="AI2363" s="96">
        <v>1</v>
      </c>
      <c r="AJ2363" s="96" t="s">
        <v>5205</v>
      </c>
      <c r="AK2363" s="96">
        <v>4</v>
      </c>
      <c r="AN2363" s="96">
        <v>0</v>
      </c>
      <c r="AO2363" s="96" t="s">
        <v>2365</v>
      </c>
      <c r="AP2363" s="96" t="s">
        <v>2471</v>
      </c>
    </row>
    <row r="2364" spans="1:42">
      <c r="A2364" s="23">
        <v>2363</v>
      </c>
      <c r="B2364" s="96" t="s">
        <v>2503</v>
      </c>
      <c r="C2364" s="96" t="s">
        <v>1793</v>
      </c>
      <c r="D2364" s="23" t="s">
        <v>152</v>
      </c>
      <c r="E2364" s="23" t="s">
        <v>1369</v>
      </c>
      <c r="F2364" s="23" t="s">
        <v>1375</v>
      </c>
      <c r="G2364" s="96">
        <v>74</v>
      </c>
      <c r="H2364" s="24" t="s">
        <v>2763</v>
      </c>
      <c r="I2364" s="96" t="s">
        <v>121</v>
      </c>
      <c r="J2364" s="96" t="s">
        <v>134</v>
      </c>
      <c r="K2364" s="24">
        <v>20741</v>
      </c>
      <c r="L2364" s="24">
        <v>12</v>
      </c>
      <c r="M2364" s="24">
        <v>1</v>
      </c>
      <c r="Y2364" s="24" t="s">
        <v>2364</v>
      </c>
      <c r="AA2364" s="96" t="s">
        <v>2504</v>
      </c>
      <c r="AC2364" s="96" t="s">
        <v>2505</v>
      </c>
      <c r="AD2364" s="98" t="s">
        <v>2363</v>
      </c>
      <c r="AE2364" s="96">
        <v>4</v>
      </c>
      <c r="AF2364" s="96">
        <v>1</v>
      </c>
      <c r="AG2364" s="96">
        <v>20741</v>
      </c>
      <c r="AH2364" s="96">
        <v>12</v>
      </c>
      <c r="AI2364" s="96">
        <v>1</v>
      </c>
      <c r="AJ2364" s="96" t="s">
        <v>5206</v>
      </c>
      <c r="AK2364" s="96">
        <v>4</v>
      </c>
      <c r="AN2364" s="96">
        <v>0</v>
      </c>
      <c r="AO2364" s="96" t="s">
        <v>2365</v>
      </c>
      <c r="AP2364" s="96" t="s">
        <v>2472</v>
      </c>
    </row>
    <row r="2365" spans="1:42">
      <c r="A2365" s="23">
        <v>2364</v>
      </c>
      <c r="B2365" s="96" t="s">
        <v>2503</v>
      </c>
      <c r="C2365" s="96" t="s">
        <v>1793</v>
      </c>
      <c r="D2365" s="23" t="s">
        <v>152</v>
      </c>
      <c r="E2365" s="23" t="s">
        <v>1369</v>
      </c>
      <c r="F2365" s="23" t="s">
        <v>1375</v>
      </c>
      <c r="G2365" s="96">
        <v>74</v>
      </c>
      <c r="H2365" s="24" t="s">
        <v>2764</v>
      </c>
      <c r="I2365" s="96" t="s">
        <v>121</v>
      </c>
      <c r="J2365" s="96" t="s">
        <v>134</v>
      </c>
      <c r="K2365" s="24">
        <v>20741</v>
      </c>
      <c r="L2365" s="24">
        <v>13</v>
      </c>
      <c r="M2365" s="24">
        <v>1</v>
      </c>
      <c r="Y2365" s="24" t="s">
        <v>2364</v>
      </c>
      <c r="AA2365" s="96" t="s">
        <v>2504</v>
      </c>
      <c r="AC2365" s="96" t="s">
        <v>2505</v>
      </c>
      <c r="AD2365" s="98" t="s">
        <v>2363</v>
      </c>
      <c r="AE2365" s="96">
        <v>4</v>
      </c>
      <c r="AF2365" s="96">
        <v>1</v>
      </c>
      <c r="AG2365" s="96">
        <v>20741</v>
      </c>
      <c r="AH2365" s="96">
        <v>13</v>
      </c>
      <c r="AI2365" s="96">
        <v>1</v>
      </c>
      <c r="AJ2365" s="96" t="s">
        <v>5207</v>
      </c>
      <c r="AK2365" s="96">
        <v>4</v>
      </c>
      <c r="AN2365" s="96">
        <v>0</v>
      </c>
      <c r="AO2365" s="96" t="s">
        <v>2365</v>
      </c>
      <c r="AP2365" s="96" t="s">
        <v>2473</v>
      </c>
    </row>
    <row r="2366" spans="1:42">
      <c r="A2366" s="23">
        <v>2365</v>
      </c>
      <c r="B2366" s="96" t="s">
        <v>2503</v>
      </c>
      <c r="C2366" s="96" t="s">
        <v>1793</v>
      </c>
      <c r="D2366" s="23" t="s">
        <v>152</v>
      </c>
      <c r="E2366" s="23" t="s">
        <v>1369</v>
      </c>
      <c r="F2366" s="23" t="s">
        <v>1375</v>
      </c>
      <c r="G2366" s="96">
        <v>74</v>
      </c>
      <c r="H2366" s="24" t="s">
        <v>2765</v>
      </c>
      <c r="I2366" s="96" t="s">
        <v>121</v>
      </c>
      <c r="J2366" s="96" t="s">
        <v>134</v>
      </c>
      <c r="K2366" s="24">
        <v>20741</v>
      </c>
      <c r="L2366" s="24">
        <v>14</v>
      </c>
      <c r="M2366" s="24">
        <v>1</v>
      </c>
      <c r="Y2366" s="24" t="s">
        <v>2364</v>
      </c>
      <c r="AA2366" s="96" t="s">
        <v>2504</v>
      </c>
      <c r="AC2366" s="96" t="s">
        <v>2505</v>
      </c>
      <c r="AD2366" s="98" t="s">
        <v>2363</v>
      </c>
      <c r="AE2366" s="96">
        <v>4</v>
      </c>
      <c r="AF2366" s="96">
        <v>1</v>
      </c>
      <c r="AG2366" s="96">
        <v>20741</v>
      </c>
      <c r="AH2366" s="96">
        <v>14</v>
      </c>
      <c r="AI2366" s="96">
        <v>1</v>
      </c>
      <c r="AJ2366" s="96" t="s">
        <v>5208</v>
      </c>
      <c r="AK2366" s="96">
        <v>4</v>
      </c>
      <c r="AN2366" s="96">
        <v>0</v>
      </c>
      <c r="AO2366" s="96" t="s">
        <v>2365</v>
      </c>
      <c r="AP2366" s="96" t="s">
        <v>2380</v>
      </c>
    </row>
    <row r="2367" spans="1:42">
      <c r="A2367" s="23">
        <v>2366</v>
      </c>
      <c r="B2367" s="96" t="s">
        <v>2503</v>
      </c>
      <c r="C2367" s="96" t="s">
        <v>1793</v>
      </c>
      <c r="D2367" s="23" t="s">
        <v>152</v>
      </c>
      <c r="E2367" s="23" t="s">
        <v>1369</v>
      </c>
      <c r="F2367" s="23" t="s">
        <v>1375</v>
      </c>
      <c r="G2367" s="96">
        <v>74</v>
      </c>
      <c r="H2367" s="24" t="s">
        <v>2766</v>
      </c>
      <c r="I2367" s="96" t="s">
        <v>121</v>
      </c>
      <c r="J2367" s="96" t="s">
        <v>134</v>
      </c>
      <c r="K2367" s="24">
        <v>20741</v>
      </c>
      <c r="L2367" s="24">
        <v>15</v>
      </c>
      <c r="M2367" s="24">
        <v>1</v>
      </c>
      <c r="Y2367" s="24" t="s">
        <v>2364</v>
      </c>
      <c r="AA2367" s="96" t="s">
        <v>2504</v>
      </c>
      <c r="AC2367" s="96" t="s">
        <v>2505</v>
      </c>
      <c r="AD2367" s="98" t="s">
        <v>2363</v>
      </c>
      <c r="AE2367" s="96">
        <v>4</v>
      </c>
      <c r="AF2367" s="96">
        <v>1</v>
      </c>
      <c r="AG2367" s="96">
        <v>20741</v>
      </c>
      <c r="AH2367" s="96">
        <v>15</v>
      </c>
      <c r="AI2367" s="96">
        <v>1</v>
      </c>
      <c r="AJ2367" s="96" t="s">
        <v>5209</v>
      </c>
      <c r="AK2367" s="96">
        <v>4</v>
      </c>
      <c r="AN2367" s="96">
        <v>0</v>
      </c>
      <c r="AO2367" s="96" t="s">
        <v>2365</v>
      </c>
      <c r="AP2367" s="96" t="s">
        <v>2381</v>
      </c>
    </row>
    <row r="2368" spans="1:42">
      <c r="A2368" s="23">
        <v>2367</v>
      </c>
      <c r="B2368" s="96" t="s">
        <v>2503</v>
      </c>
      <c r="C2368" s="96" t="s">
        <v>1793</v>
      </c>
      <c r="D2368" s="23" t="s">
        <v>152</v>
      </c>
      <c r="E2368" s="23" t="s">
        <v>1369</v>
      </c>
      <c r="F2368" s="23" t="s">
        <v>1375</v>
      </c>
      <c r="G2368" s="96">
        <v>74</v>
      </c>
      <c r="H2368" s="24" t="s">
        <v>2767</v>
      </c>
      <c r="I2368" s="96" t="s">
        <v>121</v>
      </c>
      <c r="J2368" s="96" t="s">
        <v>134</v>
      </c>
      <c r="K2368" s="24">
        <v>20742</v>
      </c>
      <c r="L2368" s="24">
        <v>0</v>
      </c>
      <c r="M2368" s="24">
        <v>1</v>
      </c>
      <c r="Y2368" s="24" t="s">
        <v>2364</v>
      </c>
      <c r="AA2368" s="96" t="s">
        <v>2504</v>
      </c>
      <c r="AC2368" s="96" t="s">
        <v>2505</v>
      </c>
      <c r="AD2368" s="98" t="s">
        <v>2363</v>
      </c>
      <c r="AE2368" s="96">
        <v>4</v>
      </c>
      <c r="AF2368" s="96">
        <v>1</v>
      </c>
      <c r="AG2368" s="96">
        <v>20742</v>
      </c>
      <c r="AH2368" s="96">
        <v>0</v>
      </c>
      <c r="AI2368" s="96">
        <v>1</v>
      </c>
      <c r="AJ2368" s="96" t="s">
        <v>5210</v>
      </c>
      <c r="AK2368" s="96">
        <v>4</v>
      </c>
      <c r="AN2368" s="96">
        <v>0</v>
      </c>
      <c r="AO2368" s="96" t="s">
        <v>2365</v>
      </c>
      <c r="AP2368" s="96" t="s">
        <v>2382</v>
      </c>
    </row>
    <row r="2369" spans="1:42">
      <c r="A2369" s="23">
        <v>2368</v>
      </c>
      <c r="B2369" s="96" t="s">
        <v>2503</v>
      </c>
      <c r="C2369" s="96" t="s">
        <v>1793</v>
      </c>
      <c r="D2369" s="23" t="s">
        <v>152</v>
      </c>
      <c r="E2369" s="23" t="s">
        <v>1369</v>
      </c>
      <c r="F2369" s="23" t="s">
        <v>1375</v>
      </c>
      <c r="G2369" s="96">
        <v>74</v>
      </c>
      <c r="H2369" s="24" t="s">
        <v>2768</v>
      </c>
      <c r="I2369" s="96" t="s">
        <v>121</v>
      </c>
      <c r="J2369" s="96" t="s">
        <v>134</v>
      </c>
      <c r="K2369" s="24">
        <v>20742</v>
      </c>
      <c r="L2369" s="24">
        <v>1</v>
      </c>
      <c r="M2369" s="24">
        <v>1</v>
      </c>
      <c r="Y2369" s="24" t="s">
        <v>2364</v>
      </c>
      <c r="AA2369" s="96" t="s">
        <v>2504</v>
      </c>
      <c r="AC2369" s="96" t="s">
        <v>2505</v>
      </c>
      <c r="AD2369" s="98" t="s">
        <v>2363</v>
      </c>
      <c r="AE2369" s="96">
        <v>4</v>
      </c>
      <c r="AF2369" s="96">
        <v>1</v>
      </c>
      <c r="AG2369" s="96">
        <v>20742</v>
      </c>
      <c r="AH2369" s="96">
        <v>1</v>
      </c>
      <c r="AI2369" s="96">
        <v>1</v>
      </c>
      <c r="AJ2369" s="96" t="s">
        <v>5211</v>
      </c>
      <c r="AK2369" s="96">
        <v>4</v>
      </c>
      <c r="AN2369" s="96">
        <v>0</v>
      </c>
      <c r="AO2369" s="96" t="s">
        <v>2365</v>
      </c>
      <c r="AP2369" s="96" t="s">
        <v>2383</v>
      </c>
    </row>
    <row r="2370" spans="1:42">
      <c r="A2370" s="23">
        <v>2369</v>
      </c>
      <c r="B2370" s="96" t="s">
        <v>2503</v>
      </c>
      <c r="C2370" s="96" t="s">
        <v>1793</v>
      </c>
      <c r="D2370" s="23" t="s">
        <v>152</v>
      </c>
      <c r="E2370" s="23" t="s">
        <v>1369</v>
      </c>
      <c r="F2370" s="23" t="s">
        <v>1375</v>
      </c>
      <c r="G2370" s="96">
        <v>74</v>
      </c>
      <c r="H2370" s="24" t="s">
        <v>2769</v>
      </c>
      <c r="I2370" s="96" t="s">
        <v>121</v>
      </c>
      <c r="J2370" s="96" t="s">
        <v>134</v>
      </c>
      <c r="K2370" s="24">
        <v>20742</v>
      </c>
      <c r="L2370" s="24">
        <v>2</v>
      </c>
      <c r="M2370" s="24">
        <v>1</v>
      </c>
      <c r="Y2370" s="24" t="s">
        <v>2364</v>
      </c>
      <c r="AA2370" s="96" t="s">
        <v>2504</v>
      </c>
      <c r="AC2370" s="96" t="s">
        <v>2505</v>
      </c>
      <c r="AD2370" s="98" t="s">
        <v>2363</v>
      </c>
      <c r="AE2370" s="96">
        <v>4</v>
      </c>
      <c r="AF2370" s="96">
        <v>1</v>
      </c>
      <c r="AG2370" s="96">
        <v>20742</v>
      </c>
      <c r="AH2370" s="96">
        <v>2</v>
      </c>
      <c r="AI2370" s="96">
        <v>1</v>
      </c>
      <c r="AJ2370" s="96" t="s">
        <v>5212</v>
      </c>
      <c r="AK2370" s="96">
        <v>4</v>
      </c>
      <c r="AN2370" s="96">
        <v>0</v>
      </c>
      <c r="AO2370" s="96" t="s">
        <v>2365</v>
      </c>
      <c r="AP2370" s="96" t="s">
        <v>2384</v>
      </c>
    </row>
    <row r="2371" spans="1:42">
      <c r="A2371" s="23">
        <v>2370</v>
      </c>
      <c r="B2371" s="96" t="s">
        <v>2503</v>
      </c>
      <c r="C2371" s="96" t="s">
        <v>1793</v>
      </c>
      <c r="D2371" s="23" t="s">
        <v>152</v>
      </c>
      <c r="E2371" s="23" t="s">
        <v>1369</v>
      </c>
      <c r="F2371" s="23" t="s">
        <v>1375</v>
      </c>
      <c r="G2371" s="96">
        <v>74</v>
      </c>
      <c r="H2371" s="24" t="s">
        <v>2770</v>
      </c>
      <c r="I2371" s="96" t="s">
        <v>121</v>
      </c>
      <c r="J2371" s="96" t="s">
        <v>134</v>
      </c>
      <c r="K2371" s="24">
        <v>20742</v>
      </c>
      <c r="L2371" s="24">
        <v>3</v>
      </c>
      <c r="M2371" s="24">
        <v>1</v>
      </c>
      <c r="Y2371" s="24" t="s">
        <v>2364</v>
      </c>
      <c r="AA2371" s="96" t="s">
        <v>2504</v>
      </c>
      <c r="AC2371" s="96" t="s">
        <v>2505</v>
      </c>
      <c r="AD2371" s="98" t="s">
        <v>2363</v>
      </c>
      <c r="AE2371" s="96">
        <v>4</v>
      </c>
      <c r="AF2371" s="96">
        <v>1</v>
      </c>
      <c r="AG2371" s="96">
        <v>20742</v>
      </c>
      <c r="AH2371" s="96">
        <v>3</v>
      </c>
      <c r="AI2371" s="96">
        <v>1</v>
      </c>
      <c r="AJ2371" s="96" t="s">
        <v>5213</v>
      </c>
      <c r="AK2371" s="96">
        <v>4</v>
      </c>
      <c r="AN2371" s="96">
        <v>0</v>
      </c>
      <c r="AO2371" s="96" t="s">
        <v>2365</v>
      </c>
      <c r="AP2371" s="96" t="s">
        <v>2385</v>
      </c>
    </row>
    <row r="2372" spans="1:42">
      <c r="A2372" s="23">
        <v>2371</v>
      </c>
      <c r="B2372" s="96" t="s">
        <v>2503</v>
      </c>
      <c r="C2372" s="96" t="s">
        <v>1793</v>
      </c>
      <c r="D2372" s="23" t="s">
        <v>152</v>
      </c>
      <c r="E2372" s="23" t="s">
        <v>1369</v>
      </c>
      <c r="F2372" s="23" t="s">
        <v>1375</v>
      </c>
      <c r="G2372" s="96">
        <v>74</v>
      </c>
      <c r="H2372" s="24" t="s">
        <v>2771</v>
      </c>
      <c r="I2372" s="96" t="s">
        <v>121</v>
      </c>
      <c r="J2372" s="96" t="s">
        <v>134</v>
      </c>
      <c r="K2372" s="24">
        <v>20742</v>
      </c>
      <c r="L2372" s="24">
        <v>4</v>
      </c>
      <c r="M2372" s="24">
        <v>1</v>
      </c>
      <c r="Y2372" s="24" t="s">
        <v>2364</v>
      </c>
      <c r="AA2372" s="96" t="s">
        <v>2504</v>
      </c>
      <c r="AC2372" s="96" t="s">
        <v>2505</v>
      </c>
      <c r="AD2372" s="98" t="s">
        <v>2363</v>
      </c>
      <c r="AE2372" s="96">
        <v>4</v>
      </c>
      <c r="AF2372" s="96">
        <v>1</v>
      </c>
      <c r="AG2372" s="96">
        <v>20742</v>
      </c>
      <c r="AH2372" s="96">
        <v>4</v>
      </c>
      <c r="AI2372" s="96">
        <v>1</v>
      </c>
      <c r="AJ2372" s="96" t="s">
        <v>5214</v>
      </c>
      <c r="AK2372" s="96">
        <v>4</v>
      </c>
      <c r="AN2372" s="96">
        <v>0</v>
      </c>
      <c r="AO2372" s="96" t="s">
        <v>2365</v>
      </c>
      <c r="AP2372" s="96" t="s">
        <v>2474</v>
      </c>
    </row>
    <row r="2373" spans="1:42">
      <c r="A2373" s="23">
        <v>2372</v>
      </c>
      <c r="B2373" s="96" t="s">
        <v>2503</v>
      </c>
      <c r="C2373" s="96" t="s">
        <v>1793</v>
      </c>
      <c r="D2373" s="23" t="s">
        <v>152</v>
      </c>
      <c r="E2373" s="23" t="s">
        <v>1369</v>
      </c>
      <c r="F2373" s="23" t="s">
        <v>1375</v>
      </c>
      <c r="G2373" s="96">
        <v>74</v>
      </c>
      <c r="H2373" s="24" t="s">
        <v>2772</v>
      </c>
      <c r="I2373" s="96" t="s">
        <v>121</v>
      </c>
      <c r="J2373" s="96" t="s">
        <v>134</v>
      </c>
      <c r="K2373" s="24">
        <v>20742</v>
      </c>
      <c r="L2373" s="24">
        <v>5</v>
      </c>
      <c r="M2373" s="24">
        <v>1</v>
      </c>
      <c r="Y2373" s="24" t="s">
        <v>2364</v>
      </c>
      <c r="AA2373" s="96" t="s">
        <v>2504</v>
      </c>
      <c r="AC2373" s="96" t="s">
        <v>2505</v>
      </c>
      <c r="AD2373" s="98" t="s">
        <v>2363</v>
      </c>
      <c r="AE2373" s="96">
        <v>4</v>
      </c>
      <c r="AF2373" s="96">
        <v>1</v>
      </c>
      <c r="AG2373" s="96">
        <v>20742</v>
      </c>
      <c r="AH2373" s="96">
        <v>5</v>
      </c>
      <c r="AI2373" s="96">
        <v>1</v>
      </c>
      <c r="AJ2373" s="96" t="s">
        <v>5215</v>
      </c>
      <c r="AK2373" s="96">
        <v>4</v>
      </c>
      <c r="AN2373" s="96">
        <v>0</v>
      </c>
      <c r="AO2373" s="96" t="s">
        <v>2365</v>
      </c>
      <c r="AP2373" s="96" t="s">
        <v>2475</v>
      </c>
    </row>
    <row r="2374" spans="1:42">
      <c r="A2374" s="23">
        <v>2373</v>
      </c>
      <c r="B2374" s="96" t="s">
        <v>2503</v>
      </c>
      <c r="C2374" s="96" t="s">
        <v>1793</v>
      </c>
      <c r="D2374" s="23" t="s">
        <v>152</v>
      </c>
      <c r="E2374" s="23" t="s">
        <v>1369</v>
      </c>
      <c r="F2374" s="23" t="s">
        <v>1375</v>
      </c>
      <c r="G2374" s="96">
        <v>74</v>
      </c>
      <c r="H2374" s="24" t="s">
        <v>2773</v>
      </c>
      <c r="I2374" s="96" t="s">
        <v>121</v>
      </c>
      <c r="J2374" s="96" t="s">
        <v>134</v>
      </c>
      <c r="K2374" s="24">
        <v>20742</v>
      </c>
      <c r="L2374" s="24">
        <v>6</v>
      </c>
      <c r="M2374" s="24">
        <v>1</v>
      </c>
      <c r="Y2374" s="24" t="s">
        <v>2364</v>
      </c>
      <c r="AA2374" s="96" t="s">
        <v>2504</v>
      </c>
      <c r="AC2374" s="96" t="s">
        <v>2505</v>
      </c>
      <c r="AD2374" s="98" t="s">
        <v>2363</v>
      </c>
      <c r="AE2374" s="96">
        <v>4</v>
      </c>
      <c r="AF2374" s="96">
        <v>1</v>
      </c>
      <c r="AG2374" s="96">
        <v>20742</v>
      </c>
      <c r="AH2374" s="96">
        <v>6</v>
      </c>
      <c r="AI2374" s="96">
        <v>1</v>
      </c>
      <c r="AJ2374" s="96" t="s">
        <v>5216</v>
      </c>
      <c r="AK2374" s="96">
        <v>4</v>
      </c>
      <c r="AN2374" s="96">
        <v>0</v>
      </c>
      <c r="AO2374" s="96" t="s">
        <v>2365</v>
      </c>
      <c r="AP2374" s="96" t="s">
        <v>2476</v>
      </c>
    </row>
    <row r="2375" spans="1:42">
      <c r="A2375" s="23">
        <v>2374</v>
      </c>
      <c r="B2375" s="96" t="s">
        <v>2503</v>
      </c>
      <c r="C2375" s="96" t="s">
        <v>1793</v>
      </c>
      <c r="D2375" s="23" t="s">
        <v>152</v>
      </c>
      <c r="E2375" s="23" t="s">
        <v>1369</v>
      </c>
      <c r="F2375" s="23" t="s">
        <v>1375</v>
      </c>
      <c r="G2375" s="96">
        <v>74</v>
      </c>
      <c r="H2375" s="24" t="s">
        <v>2774</v>
      </c>
      <c r="I2375" s="96" t="s">
        <v>121</v>
      </c>
      <c r="J2375" s="96" t="s">
        <v>134</v>
      </c>
      <c r="K2375" s="24">
        <v>20742</v>
      </c>
      <c r="L2375" s="24">
        <v>7</v>
      </c>
      <c r="M2375" s="24">
        <v>1</v>
      </c>
      <c r="Y2375" s="24" t="s">
        <v>2364</v>
      </c>
      <c r="AA2375" s="96" t="s">
        <v>2504</v>
      </c>
      <c r="AC2375" s="96" t="s">
        <v>2505</v>
      </c>
      <c r="AD2375" s="98" t="s">
        <v>2363</v>
      </c>
      <c r="AE2375" s="96">
        <v>4</v>
      </c>
      <c r="AF2375" s="96">
        <v>1</v>
      </c>
      <c r="AG2375" s="96">
        <v>20742</v>
      </c>
      <c r="AH2375" s="96">
        <v>7</v>
      </c>
      <c r="AI2375" s="96">
        <v>1</v>
      </c>
      <c r="AJ2375" s="96" t="s">
        <v>5217</v>
      </c>
      <c r="AK2375" s="96">
        <v>4</v>
      </c>
      <c r="AN2375" s="96">
        <v>0</v>
      </c>
      <c r="AO2375" s="96" t="s">
        <v>2365</v>
      </c>
      <c r="AP2375" s="96" t="s">
        <v>2477</v>
      </c>
    </row>
    <row r="2376" spans="1:42">
      <c r="A2376" s="23">
        <v>2375</v>
      </c>
      <c r="B2376" s="96" t="s">
        <v>2503</v>
      </c>
      <c r="C2376" s="96" t="s">
        <v>1793</v>
      </c>
      <c r="D2376" s="23" t="s">
        <v>152</v>
      </c>
      <c r="E2376" s="23" t="s">
        <v>1369</v>
      </c>
      <c r="F2376" s="23" t="s">
        <v>1375</v>
      </c>
      <c r="G2376" s="96">
        <v>74</v>
      </c>
      <c r="H2376" s="24" t="s">
        <v>2775</v>
      </c>
      <c r="I2376" s="96" t="s">
        <v>121</v>
      </c>
      <c r="J2376" s="96" t="s">
        <v>134</v>
      </c>
      <c r="K2376" s="24">
        <v>20742</v>
      </c>
      <c r="L2376" s="24">
        <v>8</v>
      </c>
      <c r="M2376" s="24">
        <v>1</v>
      </c>
      <c r="Y2376" s="24" t="s">
        <v>2364</v>
      </c>
      <c r="AA2376" s="96" t="s">
        <v>2504</v>
      </c>
      <c r="AC2376" s="96" t="s">
        <v>2505</v>
      </c>
      <c r="AD2376" s="98" t="s">
        <v>2363</v>
      </c>
      <c r="AE2376" s="96">
        <v>4</v>
      </c>
      <c r="AF2376" s="96">
        <v>1</v>
      </c>
      <c r="AG2376" s="96">
        <v>20742</v>
      </c>
      <c r="AH2376" s="96">
        <v>8</v>
      </c>
      <c r="AI2376" s="96">
        <v>1</v>
      </c>
      <c r="AJ2376" s="96" t="s">
        <v>5218</v>
      </c>
      <c r="AK2376" s="96">
        <v>4</v>
      </c>
      <c r="AN2376" s="96">
        <v>0</v>
      </c>
      <c r="AO2376" s="96" t="s">
        <v>2365</v>
      </c>
      <c r="AP2376" s="96" t="s">
        <v>2478</v>
      </c>
    </row>
    <row r="2377" spans="1:42">
      <c r="A2377" s="23">
        <v>2376</v>
      </c>
      <c r="B2377" s="96" t="s">
        <v>2503</v>
      </c>
      <c r="C2377" s="96" t="s">
        <v>1793</v>
      </c>
      <c r="D2377" s="23" t="s">
        <v>152</v>
      </c>
      <c r="E2377" s="23" t="s">
        <v>1369</v>
      </c>
      <c r="F2377" s="23" t="s">
        <v>1375</v>
      </c>
      <c r="G2377" s="96">
        <v>74</v>
      </c>
      <c r="H2377" s="24" t="s">
        <v>2776</v>
      </c>
      <c r="I2377" s="96" t="s">
        <v>121</v>
      </c>
      <c r="J2377" s="96" t="s">
        <v>134</v>
      </c>
      <c r="K2377" s="24">
        <v>20742</v>
      </c>
      <c r="L2377" s="24">
        <v>9</v>
      </c>
      <c r="M2377" s="24">
        <v>1</v>
      </c>
      <c r="Y2377" s="24" t="s">
        <v>2364</v>
      </c>
      <c r="AA2377" s="96" t="s">
        <v>2504</v>
      </c>
      <c r="AC2377" s="96" t="s">
        <v>2505</v>
      </c>
      <c r="AD2377" s="98" t="s">
        <v>2363</v>
      </c>
      <c r="AE2377" s="96">
        <v>4</v>
      </c>
      <c r="AF2377" s="96">
        <v>1</v>
      </c>
      <c r="AG2377" s="96">
        <v>20742</v>
      </c>
      <c r="AH2377" s="96">
        <v>9</v>
      </c>
      <c r="AI2377" s="96">
        <v>1</v>
      </c>
      <c r="AJ2377" s="96" t="s">
        <v>5219</v>
      </c>
      <c r="AK2377" s="96">
        <v>4</v>
      </c>
      <c r="AN2377" s="96">
        <v>0</v>
      </c>
      <c r="AO2377" s="96" t="s">
        <v>2365</v>
      </c>
      <c r="AP2377" s="96" t="s">
        <v>2479</v>
      </c>
    </row>
    <row r="2378" spans="1:42">
      <c r="A2378" s="23">
        <v>2377</v>
      </c>
      <c r="B2378" s="96" t="s">
        <v>2503</v>
      </c>
      <c r="C2378" s="96" t="s">
        <v>1793</v>
      </c>
      <c r="D2378" s="23" t="s">
        <v>152</v>
      </c>
      <c r="E2378" s="23" t="s">
        <v>1369</v>
      </c>
      <c r="F2378" s="23" t="s">
        <v>1375</v>
      </c>
      <c r="G2378" s="96">
        <v>74</v>
      </c>
      <c r="H2378" s="24" t="s">
        <v>2777</v>
      </c>
      <c r="I2378" s="96" t="s">
        <v>121</v>
      </c>
      <c r="J2378" s="96" t="s">
        <v>134</v>
      </c>
      <c r="K2378" s="24">
        <v>20742</v>
      </c>
      <c r="L2378" s="24">
        <v>10</v>
      </c>
      <c r="M2378" s="24">
        <v>1</v>
      </c>
      <c r="Y2378" s="24" t="s">
        <v>2364</v>
      </c>
      <c r="AA2378" s="96" t="s">
        <v>2504</v>
      </c>
      <c r="AC2378" s="96" t="s">
        <v>2505</v>
      </c>
      <c r="AD2378" s="98" t="s">
        <v>2363</v>
      </c>
      <c r="AE2378" s="96">
        <v>4</v>
      </c>
      <c r="AF2378" s="96">
        <v>1</v>
      </c>
      <c r="AG2378" s="96">
        <v>20742</v>
      </c>
      <c r="AH2378" s="96">
        <v>10</v>
      </c>
      <c r="AI2378" s="96">
        <v>1</v>
      </c>
      <c r="AJ2378" s="96" t="s">
        <v>5220</v>
      </c>
      <c r="AK2378" s="96">
        <v>4</v>
      </c>
      <c r="AN2378" s="96">
        <v>0</v>
      </c>
      <c r="AO2378" s="96" t="s">
        <v>2365</v>
      </c>
      <c r="AP2378" s="96" t="s">
        <v>2480</v>
      </c>
    </row>
    <row r="2379" spans="1:42">
      <c r="A2379" s="23">
        <v>2378</v>
      </c>
      <c r="B2379" s="96" t="s">
        <v>2503</v>
      </c>
      <c r="C2379" s="96" t="s">
        <v>1793</v>
      </c>
      <c r="D2379" s="23" t="s">
        <v>152</v>
      </c>
      <c r="E2379" s="23" t="s">
        <v>1369</v>
      </c>
      <c r="F2379" s="23" t="s">
        <v>1375</v>
      </c>
      <c r="G2379" s="96">
        <v>74</v>
      </c>
      <c r="H2379" s="24" t="s">
        <v>2778</v>
      </c>
      <c r="I2379" s="96" t="s">
        <v>121</v>
      </c>
      <c r="J2379" s="96" t="s">
        <v>134</v>
      </c>
      <c r="K2379" s="24">
        <v>20742</v>
      </c>
      <c r="L2379" s="24">
        <v>11</v>
      </c>
      <c r="M2379" s="24">
        <v>1</v>
      </c>
      <c r="Y2379" s="24" t="s">
        <v>2364</v>
      </c>
      <c r="AA2379" s="96" t="s">
        <v>2504</v>
      </c>
      <c r="AC2379" s="96" t="s">
        <v>2505</v>
      </c>
      <c r="AD2379" s="98" t="s">
        <v>2363</v>
      </c>
      <c r="AE2379" s="96">
        <v>4</v>
      </c>
      <c r="AF2379" s="96">
        <v>1</v>
      </c>
      <c r="AG2379" s="96">
        <v>20742</v>
      </c>
      <c r="AH2379" s="96">
        <v>11</v>
      </c>
      <c r="AI2379" s="96">
        <v>1</v>
      </c>
      <c r="AJ2379" s="96" t="s">
        <v>5221</v>
      </c>
      <c r="AK2379" s="96">
        <v>4</v>
      </c>
      <c r="AN2379" s="96">
        <v>0</v>
      </c>
      <c r="AO2379" s="96" t="s">
        <v>2365</v>
      </c>
      <c r="AP2379" s="96" t="s">
        <v>2481</v>
      </c>
    </row>
    <row r="2380" spans="1:42">
      <c r="A2380" s="23">
        <v>2379</v>
      </c>
      <c r="B2380" s="96" t="s">
        <v>2503</v>
      </c>
      <c r="C2380" s="96" t="s">
        <v>1793</v>
      </c>
      <c r="D2380" s="23" t="s">
        <v>152</v>
      </c>
      <c r="E2380" s="23" t="s">
        <v>1369</v>
      </c>
      <c r="F2380" s="23" t="s">
        <v>1375</v>
      </c>
      <c r="G2380" s="96">
        <v>74</v>
      </c>
      <c r="H2380" s="24" t="s">
        <v>2779</v>
      </c>
      <c r="I2380" s="96" t="s">
        <v>121</v>
      </c>
      <c r="J2380" s="96" t="s">
        <v>134</v>
      </c>
      <c r="K2380" s="24">
        <v>20742</v>
      </c>
      <c r="L2380" s="24">
        <v>12</v>
      </c>
      <c r="M2380" s="24">
        <v>1</v>
      </c>
      <c r="Y2380" s="24" t="s">
        <v>2364</v>
      </c>
      <c r="AA2380" s="96" t="s">
        <v>2504</v>
      </c>
      <c r="AC2380" s="96" t="s">
        <v>2505</v>
      </c>
      <c r="AD2380" s="98" t="s">
        <v>2363</v>
      </c>
      <c r="AE2380" s="96">
        <v>4</v>
      </c>
      <c r="AF2380" s="96">
        <v>1</v>
      </c>
      <c r="AG2380" s="96">
        <v>20742</v>
      </c>
      <c r="AH2380" s="96">
        <v>12</v>
      </c>
      <c r="AI2380" s="96">
        <v>1</v>
      </c>
      <c r="AJ2380" s="96" t="s">
        <v>5222</v>
      </c>
      <c r="AK2380" s="96">
        <v>4</v>
      </c>
      <c r="AN2380" s="96">
        <v>0</v>
      </c>
      <c r="AO2380" s="96" t="s">
        <v>2365</v>
      </c>
      <c r="AP2380" s="96" t="s">
        <v>2386</v>
      </c>
    </row>
    <row r="2381" spans="1:42">
      <c r="A2381" s="23">
        <v>2380</v>
      </c>
      <c r="B2381" s="96" t="s">
        <v>2503</v>
      </c>
      <c r="C2381" s="96" t="s">
        <v>1793</v>
      </c>
      <c r="D2381" s="23" t="s">
        <v>152</v>
      </c>
      <c r="E2381" s="23" t="s">
        <v>871</v>
      </c>
      <c r="F2381" s="23" t="s">
        <v>1127</v>
      </c>
      <c r="G2381" s="96">
        <v>75</v>
      </c>
      <c r="H2381" s="24" t="s">
        <v>2800</v>
      </c>
      <c r="I2381" s="96" t="s">
        <v>121</v>
      </c>
      <c r="J2381" s="96" t="s">
        <v>134</v>
      </c>
      <c r="K2381" s="24">
        <v>20751</v>
      </c>
      <c r="L2381" s="24">
        <v>0</v>
      </c>
      <c r="M2381" s="24">
        <v>1</v>
      </c>
      <c r="Y2381" s="24" t="s">
        <v>2364</v>
      </c>
      <c r="AA2381" s="96" t="s">
        <v>2504</v>
      </c>
      <c r="AC2381" s="96" t="s">
        <v>2505</v>
      </c>
      <c r="AD2381" s="98" t="s">
        <v>2363</v>
      </c>
      <c r="AE2381" s="96">
        <v>4</v>
      </c>
      <c r="AF2381" s="96">
        <v>1</v>
      </c>
      <c r="AG2381" s="96">
        <v>20751</v>
      </c>
      <c r="AH2381" s="96">
        <v>0</v>
      </c>
      <c r="AI2381" s="96">
        <v>1</v>
      </c>
      <c r="AJ2381" s="96" t="s">
        <v>5223</v>
      </c>
      <c r="AK2381" s="96">
        <v>4</v>
      </c>
      <c r="AN2381" s="96">
        <v>0</v>
      </c>
      <c r="AO2381" s="96" t="s">
        <v>2365</v>
      </c>
      <c r="AP2381" s="96" t="s">
        <v>2963</v>
      </c>
    </row>
    <row r="2382" spans="1:42">
      <c r="A2382" s="23">
        <v>2381</v>
      </c>
      <c r="B2382" s="96" t="s">
        <v>2503</v>
      </c>
      <c r="C2382" s="96" t="s">
        <v>1793</v>
      </c>
      <c r="D2382" s="23" t="s">
        <v>152</v>
      </c>
      <c r="E2382" s="23" t="s">
        <v>871</v>
      </c>
      <c r="F2382" s="23" t="s">
        <v>1127</v>
      </c>
      <c r="G2382" s="96">
        <v>75</v>
      </c>
      <c r="H2382" s="24" t="s">
        <v>2801</v>
      </c>
      <c r="I2382" s="96" t="s">
        <v>121</v>
      </c>
      <c r="J2382" s="96" t="s">
        <v>134</v>
      </c>
      <c r="K2382" s="24">
        <v>20751</v>
      </c>
      <c r="L2382" s="24">
        <v>1</v>
      </c>
      <c r="M2382" s="24">
        <v>1</v>
      </c>
      <c r="Y2382" s="24" t="s">
        <v>2364</v>
      </c>
      <c r="AA2382" s="96" t="s">
        <v>2504</v>
      </c>
      <c r="AC2382" s="96" t="s">
        <v>2505</v>
      </c>
      <c r="AD2382" s="98" t="s">
        <v>2363</v>
      </c>
      <c r="AE2382" s="96">
        <v>4</v>
      </c>
      <c r="AF2382" s="96">
        <v>1</v>
      </c>
      <c r="AG2382" s="96">
        <v>20751</v>
      </c>
      <c r="AH2382" s="96">
        <v>1</v>
      </c>
      <c r="AI2382" s="96">
        <v>1</v>
      </c>
      <c r="AJ2382" s="96" t="s">
        <v>5224</v>
      </c>
      <c r="AK2382" s="96">
        <v>4</v>
      </c>
      <c r="AN2382" s="96">
        <v>0</v>
      </c>
      <c r="AO2382" s="96" t="s">
        <v>2365</v>
      </c>
      <c r="AP2382" s="96" t="s">
        <v>2964</v>
      </c>
    </row>
    <row r="2383" spans="1:42">
      <c r="A2383" s="23">
        <v>2382</v>
      </c>
      <c r="B2383" s="96" t="s">
        <v>2503</v>
      </c>
      <c r="C2383" s="96" t="s">
        <v>1793</v>
      </c>
      <c r="D2383" s="23" t="s">
        <v>152</v>
      </c>
      <c r="E2383" s="23" t="s">
        <v>871</v>
      </c>
      <c r="F2383" s="23" t="s">
        <v>1127</v>
      </c>
      <c r="G2383" s="96">
        <v>75</v>
      </c>
      <c r="H2383" s="24" t="s">
        <v>2802</v>
      </c>
      <c r="I2383" s="96" t="s">
        <v>121</v>
      </c>
      <c r="J2383" s="96" t="s">
        <v>134</v>
      </c>
      <c r="K2383" s="24">
        <v>20751</v>
      </c>
      <c r="L2383" s="24">
        <v>2</v>
      </c>
      <c r="M2383" s="24">
        <v>1</v>
      </c>
      <c r="Y2383" s="24" t="s">
        <v>2364</v>
      </c>
      <c r="AA2383" s="96" t="s">
        <v>2504</v>
      </c>
      <c r="AC2383" s="96" t="s">
        <v>2505</v>
      </c>
      <c r="AD2383" s="98" t="s">
        <v>2363</v>
      </c>
      <c r="AE2383" s="96">
        <v>4</v>
      </c>
      <c r="AF2383" s="96">
        <v>1</v>
      </c>
      <c r="AG2383" s="96">
        <v>20751</v>
      </c>
      <c r="AH2383" s="96">
        <v>2</v>
      </c>
      <c r="AI2383" s="96">
        <v>1</v>
      </c>
      <c r="AJ2383" s="96" t="s">
        <v>5225</v>
      </c>
      <c r="AK2383" s="96">
        <v>4</v>
      </c>
      <c r="AN2383" s="96">
        <v>0</v>
      </c>
      <c r="AO2383" s="96" t="s">
        <v>2365</v>
      </c>
      <c r="AP2383" s="96" t="s">
        <v>2965</v>
      </c>
    </row>
    <row r="2384" spans="1:42">
      <c r="A2384" s="23">
        <v>2383</v>
      </c>
      <c r="B2384" s="96" t="s">
        <v>2503</v>
      </c>
      <c r="C2384" s="96" t="s">
        <v>1793</v>
      </c>
      <c r="D2384" s="23" t="s">
        <v>152</v>
      </c>
      <c r="E2384" s="23" t="s">
        <v>871</v>
      </c>
      <c r="F2384" s="23" t="s">
        <v>1127</v>
      </c>
      <c r="G2384" s="96">
        <v>75</v>
      </c>
      <c r="H2384" s="24" t="s">
        <v>2803</v>
      </c>
      <c r="I2384" s="96" t="s">
        <v>121</v>
      </c>
      <c r="J2384" s="96" t="s">
        <v>134</v>
      </c>
      <c r="K2384" s="24">
        <v>20751</v>
      </c>
      <c r="L2384" s="24">
        <v>3</v>
      </c>
      <c r="M2384" s="24">
        <v>1</v>
      </c>
      <c r="Y2384" s="24" t="s">
        <v>2364</v>
      </c>
      <c r="AA2384" s="96" t="s">
        <v>2504</v>
      </c>
      <c r="AC2384" s="96" t="s">
        <v>2505</v>
      </c>
      <c r="AD2384" s="98" t="s">
        <v>2363</v>
      </c>
      <c r="AE2384" s="96">
        <v>4</v>
      </c>
      <c r="AF2384" s="96">
        <v>1</v>
      </c>
      <c r="AG2384" s="96">
        <v>20751</v>
      </c>
      <c r="AH2384" s="96">
        <v>3</v>
      </c>
      <c r="AI2384" s="96">
        <v>1</v>
      </c>
      <c r="AJ2384" s="96" t="s">
        <v>5226</v>
      </c>
      <c r="AK2384" s="96">
        <v>4</v>
      </c>
      <c r="AN2384" s="96">
        <v>0</v>
      </c>
      <c r="AO2384" s="96" t="s">
        <v>2365</v>
      </c>
      <c r="AP2384" s="96" t="s">
        <v>2966</v>
      </c>
    </row>
    <row r="2385" spans="1:42">
      <c r="A2385" s="23">
        <v>2384</v>
      </c>
      <c r="B2385" s="96" t="s">
        <v>2503</v>
      </c>
      <c r="C2385" s="96" t="s">
        <v>1793</v>
      </c>
      <c r="D2385" s="23" t="s">
        <v>152</v>
      </c>
      <c r="E2385" s="23" t="s">
        <v>871</v>
      </c>
      <c r="F2385" s="23" t="s">
        <v>1127</v>
      </c>
      <c r="G2385" s="96">
        <v>75</v>
      </c>
      <c r="H2385" s="24" t="s">
        <v>2804</v>
      </c>
      <c r="I2385" s="96" t="s">
        <v>121</v>
      </c>
      <c r="J2385" s="96" t="s">
        <v>134</v>
      </c>
      <c r="K2385" s="24">
        <v>20751</v>
      </c>
      <c r="L2385" s="24">
        <v>4</v>
      </c>
      <c r="M2385" s="24">
        <v>1</v>
      </c>
      <c r="Y2385" s="24" t="s">
        <v>2364</v>
      </c>
      <c r="AA2385" s="96" t="s">
        <v>2504</v>
      </c>
      <c r="AC2385" s="96" t="s">
        <v>2505</v>
      </c>
      <c r="AD2385" s="98" t="s">
        <v>2363</v>
      </c>
      <c r="AE2385" s="96">
        <v>4</v>
      </c>
      <c r="AF2385" s="96">
        <v>1</v>
      </c>
      <c r="AG2385" s="96">
        <v>20751</v>
      </c>
      <c r="AH2385" s="96">
        <v>4</v>
      </c>
      <c r="AI2385" s="96">
        <v>1</v>
      </c>
      <c r="AJ2385" s="96" t="s">
        <v>5227</v>
      </c>
      <c r="AK2385" s="96">
        <v>4</v>
      </c>
      <c r="AN2385" s="96">
        <v>0</v>
      </c>
      <c r="AO2385" s="96" t="s">
        <v>2365</v>
      </c>
      <c r="AP2385" s="96" t="s">
        <v>2967</v>
      </c>
    </row>
    <row r="2386" spans="1:42">
      <c r="A2386" s="23">
        <v>2385</v>
      </c>
      <c r="B2386" s="96" t="s">
        <v>2503</v>
      </c>
      <c r="C2386" s="96" t="s">
        <v>1793</v>
      </c>
      <c r="D2386" s="23" t="s">
        <v>152</v>
      </c>
      <c r="E2386" s="23" t="s">
        <v>871</v>
      </c>
      <c r="F2386" s="23" t="s">
        <v>1127</v>
      </c>
      <c r="G2386" s="96">
        <v>75</v>
      </c>
      <c r="H2386" s="24" t="s">
        <v>2805</v>
      </c>
      <c r="I2386" s="96" t="s">
        <v>121</v>
      </c>
      <c r="J2386" s="96" t="s">
        <v>134</v>
      </c>
      <c r="K2386" s="24">
        <v>20751</v>
      </c>
      <c r="L2386" s="24">
        <v>5</v>
      </c>
      <c r="M2386" s="24">
        <v>1</v>
      </c>
      <c r="Y2386" s="24" t="s">
        <v>2364</v>
      </c>
      <c r="AA2386" s="96" t="s">
        <v>2504</v>
      </c>
      <c r="AC2386" s="96" t="s">
        <v>2505</v>
      </c>
      <c r="AD2386" s="98" t="s">
        <v>2363</v>
      </c>
      <c r="AE2386" s="96">
        <v>4</v>
      </c>
      <c r="AF2386" s="96">
        <v>1</v>
      </c>
      <c r="AG2386" s="96">
        <v>20751</v>
      </c>
      <c r="AH2386" s="96">
        <v>5</v>
      </c>
      <c r="AI2386" s="96">
        <v>1</v>
      </c>
      <c r="AJ2386" s="96" t="s">
        <v>5228</v>
      </c>
      <c r="AK2386" s="96">
        <v>4</v>
      </c>
      <c r="AN2386" s="96">
        <v>0</v>
      </c>
      <c r="AO2386" s="96" t="s">
        <v>2365</v>
      </c>
      <c r="AP2386" s="96" t="s">
        <v>2968</v>
      </c>
    </row>
    <row r="2387" spans="1:42">
      <c r="A2387" s="23">
        <v>2386</v>
      </c>
      <c r="B2387" s="96" t="s">
        <v>2503</v>
      </c>
      <c r="C2387" s="96" t="s">
        <v>1793</v>
      </c>
      <c r="D2387" s="23" t="s">
        <v>152</v>
      </c>
      <c r="E2387" s="23" t="s">
        <v>871</v>
      </c>
      <c r="F2387" s="23" t="s">
        <v>1127</v>
      </c>
      <c r="G2387" s="96">
        <v>75</v>
      </c>
      <c r="H2387" s="24" t="s">
        <v>2806</v>
      </c>
      <c r="I2387" s="96" t="s">
        <v>121</v>
      </c>
      <c r="J2387" s="96" t="s">
        <v>134</v>
      </c>
      <c r="K2387" s="24">
        <v>20751</v>
      </c>
      <c r="L2387" s="24">
        <v>6</v>
      </c>
      <c r="M2387" s="24">
        <v>1</v>
      </c>
      <c r="Y2387" s="24" t="s">
        <v>2364</v>
      </c>
      <c r="AA2387" s="96" t="s">
        <v>2504</v>
      </c>
      <c r="AC2387" s="96" t="s">
        <v>2505</v>
      </c>
      <c r="AD2387" s="98" t="s">
        <v>2363</v>
      </c>
      <c r="AE2387" s="96">
        <v>4</v>
      </c>
      <c r="AF2387" s="96">
        <v>1</v>
      </c>
      <c r="AG2387" s="96">
        <v>20751</v>
      </c>
      <c r="AH2387" s="96">
        <v>6</v>
      </c>
      <c r="AI2387" s="96">
        <v>1</v>
      </c>
      <c r="AJ2387" s="96" t="s">
        <v>5229</v>
      </c>
      <c r="AK2387" s="96">
        <v>4</v>
      </c>
      <c r="AN2387" s="96">
        <v>0</v>
      </c>
      <c r="AO2387" s="96" t="s">
        <v>2365</v>
      </c>
      <c r="AP2387" s="96" t="s">
        <v>2969</v>
      </c>
    </row>
    <row r="2388" spans="1:42">
      <c r="A2388" s="23">
        <v>2387</v>
      </c>
      <c r="B2388" s="96" t="s">
        <v>2503</v>
      </c>
      <c r="C2388" s="96" t="s">
        <v>1793</v>
      </c>
      <c r="D2388" s="23" t="s">
        <v>152</v>
      </c>
      <c r="E2388" s="23" t="s">
        <v>871</v>
      </c>
      <c r="F2388" s="23" t="s">
        <v>1127</v>
      </c>
      <c r="G2388" s="96">
        <v>75</v>
      </c>
      <c r="H2388" s="24" t="s">
        <v>2807</v>
      </c>
      <c r="I2388" s="96" t="s">
        <v>121</v>
      </c>
      <c r="J2388" s="96" t="s">
        <v>134</v>
      </c>
      <c r="K2388" s="24">
        <v>20751</v>
      </c>
      <c r="L2388" s="24">
        <v>7</v>
      </c>
      <c r="M2388" s="24">
        <v>1</v>
      </c>
      <c r="Y2388" s="24" t="s">
        <v>2364</v>
      </c>
      <c r="AA2388" s="96" t="s">
        <v>2504</v>
      </c>
      <c r="AC2388" s="96" t="s">
        <v>2505</v>
      </c>
      <c r="AD2388" s="98" t="s">
        <v>2363</v>
      </c>
      <c r="AE2388" s="96">
        <v>4</v>
      </c>
      <c r="AF2388" s="96">
        <v>1</v>
      </c>
      <c r="AG2388" s="96">
        <v>20751</v>
      </c>
      <c r="AH2388" s="96">
        <v>7</v>
      </c>
      <c r="AI2388" s="96">
        <v>1</v>
      </c>
      <c r="AJ2388" s="96" t="s">
        <v>5230</v>
      </c>
      <c r="AK2388" s="96">
        <v>4</v>
      </c>
      <c r="AN2388" s="96">
        <v>0</v>
      </c>
      <c r="AO2388" s="96" t="s">
        <v>2365</v>
      </c>
      <c r="AP2388" s="96" t="s">
        <v>2970</v>
      </c>
    </row>
    <row r="2389" spans="1:42">
      <c r="A2389" s="23">
        <v>2388</v>
      </c>
      <c r="B2389" s="96" t="s">
        <v>2503</v>
      </c>
      <c r="C2389" s="96" t="s">
        <v>1793</v>
      </c>
      <c r="D2389" s="23" t="s">
        <v>152</v>
      </c>
      <c r="E2389" s="23" t="s">
        <v>871</v>
      </c>
      <c r="F2389" s="23" t="s">
        <v>1127</v>
      </c>
      <c r="G2389" s="96">
        <v>75</v>
      </c>
      <c r="H2389" s="24" t="s">
        <v>2808</v>
      </c>
      <c r="I2389" s="96" t="s">
        <v>121</v>
      </c>
      <c r="J2389" s="96" t="s">
        <v>134</v>
      </c>
      <c r="K2389" s="24">
        <v>20751</v>
      </c>
      <c r="L2389" s="24">
        <v>8</v>
      </c>
      <c r="M2389" s="24">
        <v>1</v>
      </c>
      <c r="Y2389" s="24" t="s">
        <v>2364</v>
      </c>
      <c r="AA2389" s="96" t="s">
        <v>2504</v>
      </c>
      <c r="AC2389" s="96" t="s">
        <v>2505</v>
      </c>
      <c r="AD2389" s="98" t="s">
        <v>2363</v>
      </c>
      <c r="AE2389" s="96">
        <v>4</v>
      </c>
      <c r="AF2389" s="96">
        <v>1</v>
      </c>
      <c r="AG2389" s="96">
        <v>20751</v>
      </c>
      <c r="AH2389" s="96">
        <v>8</v>
      </c>
      <c r="AI2389" s="96">
        <v>1</v>
      </c>
      <c r="AJ2389" s="96" t="s">
        <v>5231</v>
      </c>
      <c r="AK2389" s="96">
        <v>4</v>
      </c>
      <c r="AN2389" s="96">
        <v>0</v>
      </c>
      <c r="AO2389" s="96" t="s">
        <v>2365</v>
      </c>
      <c r="AP2389" s="96" t="s">
        <v>2971</v>
      </c>
    </row>
    <row r="2390" spans="1:42">
      <c r="A2390" s="23">
        <v>2389</v>
      </c>
      <c r="B2390" s="96" t="s">
        <v>2503</v>
      </c>
      <c r="C2390" s="96" t="s">
        <v>1793</v>
      </c>
      <c r="D2390" s="23" t="s">
        <v>152</v>
      </c>
      <c r="E2390" s="23" t="s">
        <v>871</v>
      </c>
      <c r="F2390" s="23" t="s">
        <v>1127</v>
      </c>
      <c r="G2390" s="96">
        <v>75</v>
      </c>
      <c r="H2390" s="24" t="s">
        <v>2809</v>
      </c>
      <c r="I2390" s="96" t="s">
        <v>121</v>
      </c>
      <c r="J2390" s="96" t="s">
        <v>134</v>
      </c>
      <c r="K2390" s="24">
        <v>20751</v>
      </c>
      <c r="L2390" s="24">
        <v>9</v>
      </c>
      <c r="M2390" s="24">
        <v>1</v>
      </c>
      <c r="Y2390" s="24" t="s">
        <v>2364</v>
      </c>
      <c r="AA2390" s="96" t="s">
        <v>2504</v>
      </c>
      <c r="AC2390" s="96" t="s">
        <v>2505</v>
      </c>
      <c r="AD2390" s="98" t="s">
        <v>2363</v>
      </c>
      <c r="AE2390" s="96">
        <v>4</v>
      </c>
      <c r="AF2390" s="96">
        <v>1</v>
      </c>
      <c r="AG2390" s="96">
        <v>20751</v>
      </c>
      <c r="AH2390" s="96">
        <v>9</v>
      </c>
      <c r="AI2390" s="96">
        <v>1</v>
      </c>
      <c r="AJ2390" s="96" t="s">
        <v>5232</v>
      </c>
      <c r="AK2390" s="96">
        <v>4</v>
      </c>
      <c r="AN2390" s="96">
        <v>0</v>
      </c>
      <c r="AO2390" s="96" t="s">
        <v>2365</v>
      </c>
      <c r="AP2390" s="96" t="s">
        <v>2972</v>
      </c>
    </row>
    <row r="2391" spans="1:42">
      <c r="A2391" s="23">
        <v>2390</v>
      </c>
      <c r="B2391" s="96" t="s">
        <v>2503</v>
      </c>
      <c r="C2391" s="96" t="s">
        <v>1793</v>
      </c>
      <c r="D2391" s="23" t="s">
        <v>152</v>
      </c>
      <c r="E2391" s="23" t="s">
        <v>871</v>
      </c>
      <c r="F2391" s="23" t="s">
        <v>1127</v>
      </c>
      <c r="G2391" s="96">
        <v>75</v>
      </c>
      <c r="H2391" s="24" t="s">
        <v>2810</v>
      </c>
      <c r="I2391" s="96" t="s">
        <v>121</v>
      </c>
      <c r="J2391" s="96" t="s">
        <v>134</v>
      </c>
      <c r="K2391" s="24">
        <v>20751</v>
      </c>
      <c r="L2391" s="24">
        <v>10</v>
      </c>
      <c r="M2391" s="24">
        <v>1</v>
      </c>
      <c r="Y2391" s="24" t="s">
        <v>2364</v>
      </c>
      <c r="AA2391" s="96" t="s">
        <v>2504</v>
      </c>
      <c r="AC2391" s="96" t="s">
        <v>2505</v>
      </c>
      <c r="AD2391" s="98" t="s">
        <v>2363</v>
      </c>
      <c r="AE2391" s="96">
        <v>4</v>
      </c>
      <c r="AF2391" s="96">
        <v>1</v>
      </c>
      <c r="AG2391" s="96">
        <v>20751</v>
      </c>
      <c r="AH2391" s="96">
        <v>10</v>
      </c>
      <c r="AI2391" s="96">
        <v>1</v>
      </c>
      <c r="AJ2391" s="96" t="s">
        <v>5233</v>
      </c>
      <c r="AK2391" s="96">
        <v>4</v>
      </c>
      <c r="AN2391" s="96">
        <v>0</v>
      </c>
      <c r="AO2391" s="96" t="s">
        <v>2365</v>
      </c>
      <c r="AP2391" s="96" t="s">
        <v>2973</v>
      </c>
    </row>
    <row r="2392" spans="1:42">
      <c r="A2392" s="23">
        <v>2391</v>
      </c>
      <c r="B2392" s="96" t="s">
        <v>2503</v>
      </c>
      <c r="C2392" s="96" t="s">
        <v>1793</v>
      </c>
      <c r="D2392" s="23" t="s">
        <v>152</v>
      </c>
      <c r="E2392" s="23" t="s">
        <v>871</v>
      </c>
      <c r="F2392" s="23" t="s">
        <v>1127</v>
      </c>
      <c r="G2392" s="96">
        <v>75</v>
      </c>
      <c r="H2392" s="24" t="s">
        <v>2811</v>
      </c>
      <c r="I2392" s="96" t="s">
        <v>121</v>
      </c>
      <c r="J2392" s="96" t="s">
        <v>134</v>
      </c>
      <c r="K2392" s="24">
        <v>20751</v>
      </c>
      <c r="L2392" s="24">
        <v>11</v>
      </c>
      <c r="M2392" s="24">
        <v>1</v>
      </c>
      <c r="Y2392" s="24" t="s">
        <v>2364</v>
      </c>
      <c r="AA2392" s="96" t="s">
        <v>2504</v>
      </c>
      <c r="AC2392" s="96" t="s">
        <v>2505</v>
      </c>
      <c r="AD2392" s="98" t="s">
        <v>2363</v>
      </c>
      <c r="AE2392" s="96">
        <v>4</v>
      </c>
      <c r="AF2392" s="96">
        <v>1</v>
      </c>
      <c r="AG2392" s="96">
        <v>20751</v>
      </c>
      <c r="AH2392" s="96">
        <v>11</v>
      </c>
      <c r="AI2392" s="96">
        <v>1</v>
      </c>
      <c r="AJ2392" s="96" t="s">
        <v>5234</v>
      </c>
      <c r="AK2392" s="96">
        <v>4</v>
      </c>
      <c r="AN2392" s="96">
        <v>0</v>
      </c>
      <c r="AO2392" s="96" t="s">
        <v>2365</v>
      </c>
      <c r="AP2392" s="96" t="s">
        <v>2974</v>
      </c>
    </row>
    <row r="2393" spans="1:42">
      <c r="A2393" s="23">
        <v>2392</v>
      </c>
      <c r="B2393" s="96" t="s">
        <v>2503</v>
      </c>
      <c r="C2393" s="96" t="s">
        <v>1793</v>
      </c>
      <c r="D2393" s="23" t="s">
        <v>152</v>
      </c>
      <c r="E2393" s="23" t="s">
        <v>871</v>
      </c>
      <c r="F2393" s="23" t="s">
        <v>1127</v>
      </c>
      <c r="G2393" s="96">
        <v>75</v>
      </c>
      <c r="H2393" s="24" t="s">
        <v>2812</v>
      </c>
      <c r="I2393" s="96" t="s">
        <v>121</v>
      </c>
      <c r="J2393" s="96" t="s">
        <v>134</v>
      </c>
      <c r="K2393" s="24">
        <v>20751</v>
      </c>
      <c r="L2393" s="24">
        <v>12</v>
      </c>
      <c r="M2393" s="24">
        <v>1</v>
      </c>
      <c r="Y2393" s="24" t="s">
        <v>2364</v>
      </c>
      <c r="AA2393" s="96" t="s">
        <v>2504</v>
      </c>
      <c r="AC2393" s="96" t="s">
        <v>2505</v>
      </c>
      <c r="AD2393" s="98" t="s">
        <v>2363</v>
      </c>
      <c r="AE2393" s="96">
        <v>4</v>
      </c>
      <c r="AF2393" s="96">
        <v>1</v>
      </c>
      <c r="AG2393" s="96">
        <v>20751</v>
      </c>
      <c r="AH2393" s="96">
        <v>12</v>
      </c>
      <c r="AI2393" s="96">
        <v>1</v>
      </c>
      <c r="AJ2393" s="96" t="s">
        <v>5235</v>
      </c>
      <c r="AK2393" s="96">
        <v>4</v>
      </c>
      <c r="AN2393" s="96">
        <v>0</v>
      </c>
      <c r="AO2393" s="96" t="s">
        <v>2365</v>
      </c>
      <c r="AP2393" s="96" t="s">
        <v>2975</v>
      </c>
    </row>
    <row r="2394" spans="1:42">
      <c r="A2394" s="23">
        <v>2393</v>
      </c>
      <c r="B2394" s="96" t="s">
        <v>2503</v>
      </c>
      <c r="C2394" s="96" t="s">
        <v>1793</v>
      </c>
      <c r="D2394" s="23" t="s">
        <v>152</v>
      </c>
      <c r="E2394" s="23" t="s">
        <v>871</v>
      </c>
      <c r="F2394" s="23" t="s">
        <v>1127</v>
      </c>
      <c r="G2394" s="96">
        <v>75</v>
      </c>
      <c r="H2394" s="24" t="s">
        <v>2811</v>
      </c>
      <c r="I2394" s="96" t="s">
        <v>121</v>
      </c>
      <c r="J2394" s="96" t="s">
        <v>134</v>
      </c>
      <c r="K2394" s="24">
        <v>20751</v>
      </c>
      <c r="L2394" s="24">
        <v>13</v>
      </c>
      <c r="M2394" s="24">
        <v>1</v>
      </c>
      <c r="Y2394" s="24" t="s">
        <v>2364</v>
      </c>
      <c r="AA2394" s="96" t="s">
        <v>2504</v>
      </c>
      <c r="AC2394" s="96" t="s">
        <v>2505</v>
      </c>
      <c r="AD2394" s="98" t="s">
        <v>2363</v>
      </c>
      <c r="AE2394" s="96">
        <v>4</v>
      </c>
      <c r="AF2394" s="96">
        <v>1</v>
      </c>
      <c r="AG2394" s="96">
        <v>20751</v>
      </c>
      <c r="AH2394" s="96">
        <v>13</v>
      </c>
      <c r="AI2394" s="96">
        <v>1</v>
      </c>
      <c r="AJ2394" s="96" t="s">
        <v>5234</v>
      </c>
      <c r="AK2394" s="96">
        <v>4</v>
      </c>
      <c r="AN2394" s="96">
        <v>0</v>
      </c>
      <c r="AO2394" s="96" t="s">
        <v>2365</v>
      </c>
      <c r="AP2394" s="96" t="s">
        <v>2976</v>
      </c>
    </row>
    <row r="2395" spans="1:42">
      <c r="A2395" s="23">
        <v>2394</v>
      </c>
      <c r="B2395" s="96" t="s">
        <v>2503</v>
      </c>
      <c r="C2395" s="96" t="s">
        <v>1793</v>
      </c>
      <c r="D2395" s="23" t="s">
        <v>152</v>
      </c>
      <c r="E2395" s="23" t="s">
        <v>871</v>
      </c>
      <c r="F2395" s="23" t="s">
        <v>1127</v>
      </c>
      <c r="G2395" s="96">
        <v>75</v>
      </c>
      <c r="H2395" s="24" t="s">
        <v>2813</v>
      </c>
      <c r="I2395" s="96" t="s">
        <v>121</v>
      </c>
      <c r="J2395" s="96" t="s">
        <v>134</v>
      </c>
      <c r="K2395" s="24">
        <v>20751</v>
      </c>
      <c r="L2395" s="24">
        <v>14</v>
      </c>
      <c r="M2395" s="24">
        <v>1</v>
      </c>
      <c r="Y2395" s="24" t="s">
        <v>2364</v>
      </c>
      <c r="AA2395" s="96" t="s">
        <v>2504</v>
      </c>
      <c r="AC2395" s="96" t="s">
        <v>2505</v>
      </c>
      <c r="AD2395" s="98" t="s">
        <v>2363</v>
      </c>
      <c r="AE2395" s="96">
        <v>4</v>
      </c>
      <c r="AF2395" s="96">
        <v>1</v>
      </c>
      <c r="AG2395" s="96">
        <v>20751</v>
      </c>
      <c r="AH2395" s="96">
        <v>14</v>
      </c>
      <c r="AI2395" s="96">
        <v>1</v>
      </c>
      <c r="AJ2395" s="96" t="s">
        <v>5236</v>
      </c>
      <c r="AK2395" s="96">
        <v>4</v>
      </c>
      <c r="AN2395" s="96">
        <v>0</v>
      </c>
      <c r="AO2395" s="96" t="s">
        <v>2365</v>
      </c>
      <c r="AP2395" s="96" t="s">
        <v>2977</v>
      </c>
    </row>
    <row r="2396" spans="1:42">
      <c r="A2396" s="23">
        <v>2395</v>
      </c>
      <c r="B2396" s="96" t="s">
        <v>2503</v>
      </c>
      <c r="C2396" s="96" t="s">
        <v>1793</v>
      </c>
      <c r="D2396" s="23" t="s">
        <v>152</v>
      </c>
      <c r="E2396" s="23" t="s">
        <v>871</v>
      </c>
      <c r="F2396" s="23" t="s">
        <v>1127</v>
      </c>
      <c r="G2396" s="96">
        <v>75</v>
      </c>
      <c r="H2396" s="24" t="s">
        <v>2814</v>
      </c>
      <c r="I2396" s="96" t="s">
        <v>121</v>
      </c>
      <c r="J2396" s="96" t="s">
        <v>134</v>
      </c>
      <c r="K2396" s="24">
        <v>20751</v>
      </c>
      <c r="L2396" s="24">
        <v>15</v>
      </c>
      <c r="M2396" s="24">
        <v>1</v>
      </c>
      <c r="Y2396" s="24" t="s">
        <v>2364</v>
      </c>
      <c r="AA2396" s="96" t="s">
        <v>2504</v>
      </c>
      <c r="AC2396" s="96" t="s">
        <v>2505</v>
      </c>
      <c r="AD2396" s="98" t="s">
        <v>2363</v>
      </c>
      <c r="AE2396" s="96">
        <v>4</v>
      </c>
      <c r="AF2396" s="96">
        <v>1</v>
      </c>
      <c r="AG2396" s="96">
        <v>20751</v>
      </c>
      <c r="AH2396" s="96">
        <v>15</v>
      </c>
      <c r="AI2396" s="96">
        <v>1</v>
      </c>
      <c r="AJ2396" s="96" t="s">
        <v>5237</v>
      </c>
      <c r="AK2396" s="96">
        <v>4</v>
      </c>
      <c r="AN2396" s="96">
        <v>0</v>
      </c>
      <c r="AO2396" s="96" t="s">
        <v>2365</v>
      </c>
      <c r="AP2396" s="96" t="s">
        <v>2978</v>
      </c>
    </row>
    <row r="2397" spans="1:42">
      <c r="A2397" s="23">
        <v>2396</v>
      </c>
      <c r="B2397" s="96" t="s">
        <v>2503</v>
      </c>
      <c r="C2397" s="96" t="s">
        <v>1793</v>
      </c>
      <c r="D2397" s="23" t="s">
        <v>152</v>
      </c>
      <c r="E2397" s="23" t="s">
        <v>871</v>
      </c>
      <c r="F2397" s="23" t="s">
        <v>1129</v>
      </c>
      <c r="G2397" s="96">
        <v>76</v>
      </c>
      <c r="H2397" s="24" t="s">
        <v>2800</v>
      </c>
      <c r="I2397" s="96" t="s">
        <v>121</v>
      </c>
      <c r="J2397" s="96" t="s">
        <v>134</v>
      </c>
      <c r="K2397" s="24">
        <v>20761</v>
      </c>
      <c r="L2397" s="24">
        <v>0</v>
      </c>
      <c r="M2397" s="24">
        <v>1</v>
      </c>
      <c r="Y2397" s="24" t="s">
        <v>2364</v>
      </c>
      <c r="AA2397" s="96" t="s">
        <v>2504</v>
      </c>
      <c r="AC2397" s="96" t="s">
        <v>2505</v>
      </c>
      <c r="AD2397" s="98" t="s">
        <v>2363</v>
      </c>
      <c r="AE2397" s="96">
        <v>4</v>
      </c>
      <c r="AF2397" s="96">
        <v>1</v>
      </c>
      <c r="AG2397" s="96">
        <v>20761</v>
      </c>
      <c r="AH2397" s="96">
        <v>0</v>
      </c>
      <c r="AI2397" s="96">
        <v>1</v>
      </c>
      <c r="AJ2397" s="96" t="s">
        <v>5238</v>
      </c>
      <c r="AK2397" s="96">
        <v>4</v>
      </c>
      <c r="AN2397" s="96">
        <v>0</v>
      </c>
      <c r="AO2397" s="96" t="s">
        <v>2365</v>
      </c>
      <c r="AP2397" s="96" t="s">
        <v>2963</v>
      </c>
    </row>
    <row r="2398" spans="1:42">
      <c r="A2398" s="23">
        <v>2397</v>
      </c>
      <c r="B2398" s="96" t="s">
        <v>2503</v>
      </c>
      <c r="C2398" s="96" t="s">
        <v>1793</v>
      </c>
      <c r="D2398" s="23" t="s">
        <v>152</v>
      </c>
      <c r="E2398" s="23" t="s">
        <v>871</v>
      </c>
      <c r="F2398" s="23" t="s">
        <v>1129</v>
      </c>
      <c r="G2398" s="96">
        <v>76</v>
      </c>
      <c r="H2398" s="24" t="s">
        <v>2801</v>
      </c>
      <c r="I2398" s="96" t="s">
        <v>121</v>
      </c>
      <c r="J2398" s="96" t="s">
        <v>134</v>
      </c>
      <c r="K2398" s="24">
        <v>20761</v>
      </c>
      <c r="L2398" s="24">
        <v>1</v>
      </c>
      <c r="M2398" s="24">
        <v>1</v>
      </c>
      <c r="Y2398" s="24" t="s">
        <v>2364</v>
      </c>
      <c r="AA2398" s="96" t="s">
        <v>2504</v>
      </c>
      <c r="AC2398" s="96" t="s">
        <v>2505</v>
      </c>
      <c r="AD2398" s="98" t="s">
        <v>2363</v>
      </c>
      <c r="AE2398" s="96">
        <v>4</v>
      </c>
      <c r="AF2398" s="96">
        <v>1</v>
      </c>
      <c r="AG2398" s="96">
        <v>20761</v>
      </c>
      <c r="AH2398" s="96">
        <v>1</v>
      </c>
      <c r="AI2398" s="96">
        <v>1</v>
      </c>
      <c r="AJ2398" s="96" t="s">
        <v>5239</v>
      </c>
      <c r="AK2398" s="96">
        <v>4</v>
      </c>
      <c r="AN2398" s="96">
        <v>0</v>
      </c>
      <c r="AO2398" s="96" t="s">
        <v>2365</v>
      </c>
      <c r="AP2398" s="96" t="s">
        <v>2964</v>
      </c>
    </row>
    <row r="2399" spans="1:42">
      <c r="A2399" s="23">
        <v>2398</v>
      </c>
      <c r="B2399" s="96" t="s">
        <v>2503</v>
      </c>
      <c r="C2399" s="96" t="s">
        <v>1793</v>
      </c>
      <c r="D2399" s="23" t="s">
        <v>152</v>
      </c>
      <c r="E2399" s="23" t="s">
        <v>871</v>
      </c>
      <c r="F2399" s="23" t="s">
        <v>1129</v>
      </c>
      <c r="G2399" s="96">
        <v>76</v>
      </c>
      <c r="H2399" s="24" t="s">
        <v>2802</v>
      </c>
      <c r="I2399" s="96" t="s">
        <v>121</v>
      </c>
      <c r="J2399" s="96" t="s">
        <v>134</v>
      </c>
      <c r="K2399" s="24">
        <v>20761</v>
      </c>
      <c r="L2399" s="24">
        <v>2</v>
      </c>
      <c r="M2399" s="24">
        <v>1</v>
      </c>
      <c r="Y2399" s="24" t="s">
        <v>2364</v>
      </c>
      <c r="AA2399" s="96" t="s">
        <v>2504</v>
      </c>
      <c r="AC2399" s="96" t="s">
        <v>2505</v>
      </c>
      <c r="AD2399" s="98" t="s">
        <v>2363</v>
      </c>
      <c r="AE2399" s="96">
        <v>4</v>
      </c>
      <c r="AF2399" s="96">
        <v>1</v>
      </c>
      <c r="AG2399" s="96">
        <v>20761</v>
      </c>
      <c r="AH2399" s="96">
        <v>2</v>
      </c>
      <c r="AI2399" s="96">
        <v>1</v>
      </c>
      <c r="AJ2399" s="96" t="s">
        <v>5240</v>
      </c>
      <c r="AK2399" s="96">
        <v>4</v>
      </c>
      <c r="AN2399" s="96">
        <v>0</v>
      </c>
      <c r="AO2399" s="96" t="s">
        <v>2365</v>
      </c>
      <c r="AP2399" s="96" t="s">
        <v>2965</v>
      </c>
    </row>
    <row r="2400" spans="1:42">
      <c r="A2400" s="23">
        <v>2399</v>
      </c>
      <c r="B2400" s="96" t="s">
        <v>2503</v>
      </c>
      <c r="C2400" s="96" t="s">
        <v>1793</v>
      </c>
      <c r="D2400" s="23" t="s">
        <v>152</v>
      </c>
      <c r="E2400" s="23" t="s">
        <v>871</v>
      </c>
      <c r="F2400" s="23" t="s">
        <v>1129</v>
      </c>
      <c r="G2400" s="96">
        <v>76</v>
      </c>
      <c r="H2400" s="24" t="s">
        <v>2803</v>
      </c>
      <c r="I2400" s="96" t="s">
        <v>121</v>
      </c>
      <c r="J2400" s="96" t="s">
        <v>134</v>
      </c>
      <c r="K2400" s="24">
        <v>20761</v>
      </c>
      <c r="L2400" s="24">
        <v>3</v>
      </c>
      <c r="M2400" s="24">
        <v>1</v>
      </c>
      <c r="Y2400" s="24" t="s">
        <v>2364</v>
      </c>
      <c r="AA2400" s="96" t="s">
        <v>2504</v>
      </c>
      <c r="AC2400" s="96" t="s">
        <v>2505</v>
      </c>
      <c r="AD2400" s="98" t="s">
        <v>2363</v>
      </c>
      <c r="AE2400" s="96">
        <v>4</v>
      </c>
      <c r="AF2400" s="96">
        <v>1</v>
      </c>
      <c r="AG2400" s="96">
        <v>20761</v>
      </c>
      <c r="AH2400" s="96">
        <v>3</v>
      </c>
      <c r="AI2400" s="96">
        <v>1</v>
      </c>
      <c r="AJ2400" s="96" t="s">
        <v>5241</v>
      </c>
      <c r="AK2400" s="96">
        <v>4</v>
      </c>
      <c r="AN2400" s="96">
        <v>0</v>
      </c>
      <c r="AO2400" s="96" t="s">
        <v>2365</v>
      </c>
      <c r="AP2400" s="96" t="s">
        <v>2966</v>
      </c>
    </row>
    <row r="2401" spans="1:42">
      <c r="A2401" s="23">
        <v>2400</v>
      </c>
      <c r="B2401" s="96" t="s">
        <v>2503</v>
      </c>
      <c r="C2401" s="96" t="s">
        <v>1793</v>
      </c>
      <c r="D2401" s="23" t="s">
        <v>152</v>
      </c>
      <c r="E2401" s="23" t="s">
        <v>871</v>
      </c>
      <c r="F2401" s="23" t="s">
        <v>1129</v>
      </c>
      <c r="G2401" s="96">
        <v>76</v>
      </c>
      <c r="H2401" s="24" t="s">
        <v>2804</v>
      </c>
      <c r="I2401" s="96" t="s">
        <v>121</v>
      </c>
      <c r="J2401" s="96" t="s">
        <v>134</v>
      </c>
      <c r="K2401" s="24">
        <v>20761</v>
      </c>
      <c r="L2401" s="24">
        <v>4</v>
      </c>
      <c r="M2401" s="24">
        <v>1</v>
      </c>
      <c r="Y2401" s="24" t="s">
        <v>2364</v>
      </c>
      <c r="AA2401" s="96" t="s">
        <v>2504</v>
      </c>
      <c r="AC2401" s="96" t="s">
        <v>2505</v>
      </c>
      <c r="AD2401" s="98" t="s">
        <v>2363</v>
      </c>
      <c r="AE2401" s="96">
        <v>4</v>
      </c>
      <c r="AF2401" s="96">
        <v>1</v>
      </c>
      <c r="AG2401" s="96">
        <v>20761</v>
      </c>
      <c r="AH2401" s="96">
        <v>4</v>
      </c>
      <c r="AI2401" s="96">
        <v>1</v>
      </c>
      <c r="AJ2401" s="96" t="s">
        <v>5242</v>
      </c>
      <c r="AK2401" s="96">
        <v>4</v>
      </c>
      <c r="AN2401" s="96">
        <v>0</v>
      </c>
      <c r="AO2401" s="96" t="s">
        <v>2365</v>
      </c>
      <c r="AP2401" s="96" t="s">
        <v>2967</v>
      </c>
    </row>
    <row r="2402" spans="1:42">
      <c r="A2402" s="23">
        <v>2401</v>
      </c>
      <c r="B2402" s="96" t="s">
        <v>2503</v>
      </c>
      <c r="C2402" s="96" t="s">
        <v>1793</v>
      </c>
      <c r="D2402" s="23" t="s">
        <v>152</v>
      </c>
      <c r="E2402" s="23" t="s">
        <v>871</v>
      </c>
      <c r="F2402" s="23" t="s">
        <v>1129</v>
      </c>
      <c r="G2402" s="96">
        <v>76</v>
      </c>
      <c r="H2402" s="24" t="s">
        <v>2805</v>
      </c>
      <c r="I2402" s="96" t="s">
        <v>121</v>
      </c>
      <c r="J2402" s="96" t="s">
        <v>134</v>
      </c>
      <c r="K2402" s="24">
        <v>20761</v>
      </c>
      <c r="L2402" s="24">
        <v>5</v>
      </c>
      <c r="M2402" s="24">
        <v>1</v>
      </c>
      <c r="Y2402" s="24" t="s">
        <v>2364</v>
      </c>
      <c r="AA2402" s="96" t="s">
        <v>2504</v>
      </c>
      <c r="AC2402" s="96" t="s">
        <v>2505</v>
      </c>
      <c r="AD2402" s="98" t="s">
        <v>2363</v>
      </c>
      <c r="AE2402" s="96">
        <v>4</v>
      </c>
      <c r="AF2402" s="96">
        <v>1</v>
      </c>
      <c r="AG2402" s="96">
        <v>20761</v>
      </c>
      <c r="AH2402" s="96">
        <v>5</v>
      </c>
      <c r="AI2402" s="96">
        <v>1</v>
      </c>
      <c r="AJ2402" s="96" t="s">
        <v>5243</v>
      </c>
      <c r="AK2402" s="96">
        <v>4</v>
      </c>
      <c r="AN2402" s="96">
        <v>0</v>
      </c>
      <c r="AO2402" s="96" t="s">
        <v>2365</v>
      </c>
      <c r="AP2402" s="96" t="s">
        <v>2968</v>
      </c>
    </row>
    <row r="2403" spans="1:42">
      <c r="A2403" s="23">
        <v>2402</v>
      </c>
      <c r="B2403" s="96" t="s">
        <v>2503</v>
      </c>
      <c r="C2403" s="96" t="s">
        <v>1793</v>
      </c>
      <c r="D2403" s="23" t="s">
        <v>152</v>
      </c>
      <c r="E2403" s="23" t="s">
        <v>871</v>
      </c>
      <c r="F2403" s="23" t="s">
        <v>1129</v>
      </c>
      <c r="G2403" s="96">
        <v>76</v>
      </c>
      <c r="H2403" s="24" t="s">
        <v>2806</v>
      </c>
      <c r="I2403" s="96" t="s">
        <v>121</v>
      </c>
      <c r="J2403" s="96" t="s">
        <v>134</v>
      </c>
      <c r="K2403" s="24">
        <v>20761</v>
      </c>
      <c r="L2403" s="24">
        <v>6</v>
      </c>
      <c r="M2403" s="24">
        <v>1</v>
      </c>
      <c r="Y2403" s="24" t="s">
        <v>2364</v>
      </c>
      <c r="AA2403" s="96" t="s">
        <v>2504</v>
      </c>
      <c r="AC2403" s="96" t="s">
        <v>2505</v>
      </c>
      <c r="AD2403" s="98" t="s">
        <v>2363</v>
      </c>
      <c r="AE2403" s="96">
        <v>4</v>
      </c>
      <c r="AF2403" s="96">
        <v>1</v>
      </c>
      <c r="AG2403" s="96">
        <v>20761</v>
      </c>
      <c r="AH2403" s="96">
        <v>6</v>
      </c>
      <c r="AI2403" s="96">
        <v>1</v>
      </c>
      <c r="AJ2403" s="96" t="s">
        <v>5244</v>
      </c>
      <c r="AK2403" s="96">
        <v>4</v>
      </c>
      <c r="AN2403" s="96">
        <v>0</v>
      </c>
      <c r="AO2403" s="96" t="s">
        <v>2365</v>
      </c>
      <c r="AP2403" s="96" t="s">
        <v>2969</v>
      </c>
    </row>
    <row r="2404" spans="1:42">
      <c r="A2404" s="23">
        <v>2403</v>
      </c>
      <c r="B2404" s="96" t="s">
        <v>2503</v>
      </c>
      <c r="C2404" s="96" t="s">
        <v>1793</v>
      </c>
      <c r="D2404" s="23" t="s">
        <v>152</v>
      </c>
      <c r="E2404" s="23" t="s">
        <v>871</v>
      </c>
      <c r="F2404" s="23" t="s">
        <v>1129</v>
      </c>
      <c r="G2404" s="96">
        <v>76</v>
      </c>
      <c r="H2404" s="24" t="s">
        <v>2807</v>
      </c>
      <c r="I2404" s="96" t="s">
        <v>121</v>
      </c>
      <c r="J2404" s="96" t="s">
        <v>134</v>
      </c>
      <c r="K2404" s="24">
        <v>20761</v>
      </c>
      <c r="L2404" s="24">
        <v>7</v>
      </c>
      <c r="M2404" s="24">
        <v>1</v>
      </c>
      <c r="Y2404" s="24" t="s">
        <v>2364</v>
      </c>
      <c r="AA2404" s="96" t="s">
        <v>2504</v>
      </c>
      <c r="AC2404" s="96" t="s">
        <v>2505</v>
      </c>
      <c r="AD2404" s="98" t="s">
        <v>2363</v>
      </c>
      <c r="AE2404" s="96">
        <v>4</v>
      </c>
      <c r="AF2404" s="96">
        <v>1</v>
      </c>
      <c r="AG2404" s="96">
        <v>20761</v>
      </c>
      <c r="AH2404" s="96">
        <v>7</v>
      </c>
      <c r="AI2404" s="96">
        <v>1</v>
      </c>
      <c r="AJ2404" s="96" t="s">
        <v>5245</v>
      </c>
      <c r="AK2404" s="96">
        <v>4</v>
      </c>
      <c r="AN2404" s="96">
        <v>0</v>
      </c>
      <c r="AO2404" s="96" t="s">
        <v>2365</v>
      </c>
      <c r="AP2404" s="96" t="s">
        <v>2970</v>
      </c>
    </row>
    <row r="2405" spans="1:42">
      <c r="A2405" s="23">
        <v>2404</v>
      </c>
      <c r="B2405" s="96" t="s">
        <v>2503</v>
      </c>
      <c r="C2405" s="96" t="s">
        <v>1793</v>
      </c>
      <c r="D2405" s="23" t="s">
        <v>152</v>
      </c>
      <c r="E2405" s="23" t="s">
        <v>871</v>
      </c>
      <c r="F2405" s="23" t="s">
        <v>1129</v>
      </c>
      <c r="G2405" s="96">
        <v>76</v>
      </c>
      <c r="H2405" s="24" t="s">
        <v>2808</v>
      </c>
      <c r="I2405" s="96" t="s">
        <v>121</v>
      </c>
      <c r="J2405" s="96" t="s">
        <v>134</v>
      </c>
      <c r="K2405" s="24">
        <v>20761</v>
      </c>
      <c r="L2405" s="24">
        <v>8</v>
      </c>
      <c r="M2405" s="24">
        <v>1</v>
      </c>
      <c r="Y2405" s="24" t="s">
        <v>2364</v>
      </c>
      <c r="AA2405" s="96" t="s">
        <v>2504</v>
      </c>
      <c r="AC2405" s="96" t="s">
        <v>2505</v>
      </c>
      <c r="AD2405" s="98" t="s">
        <v>2363</v>
      </c>
      <c r="AE2405" s="96">
        <v>4</v>
      </c>
      <c r="AF2405" s="96">
        <v>1</v>
      </c>
      <c r="AG2405" s="96">
        <v>20761</v>
      </c>
      <c r="AH2405" s="96">
        <v>8</v>
      </c>
      <c r="AI2405" s="96">
        <v>1</v>
      </c>
      <c r="AJ2405" s="96" t="s">
        <v>5246</v>
      </c>
      <c r="AK2405" s="96">
        <v>4</v>
      </c>
      <c r="AN2405" s="96">
        <v>0</v>
      </c>
      <c r="AO2405" s="96" t="s">
        <v>2365</v>
      </c>
      <c r="AP2405" s="96" t="s">
        <v>2971</v>
      </c>
    </row>
    <row r="2406" spans="1:42">
      <c r="A2406" s="23">
        <v>2405</v>
      </c>
      <c r="B2406" s="96" t="s">
        <v>2503</v>
      </c>
      <c r="C2406" s="96" t="s">
        <v>1793</v>
      </c>
      <c r="D2406" s="23" t="s">
        <v>152</v>
      </c>
      <c r="E2406" s="23" t="s">
        <v>871</v>
      </c>
      <c r="F2406" s="23" t="s">
        <v>1129</v>
      </c>
      <c r="G2406" s="96">
        <v>76</v>
      </c>
      <c r="H2406" s="24" t="s">
        <v>2809</v>
      </c>
      <c r="I2406" s="96" t="s">
        <v>121</v>
      </c>
      <c r="J2406" s="96" t="s">
        <v>134</v>
      </c>
      <c r="K2406" s="24">
        <v>20761</v>
      </c>
      <c r="L2406" s="24">
        <v>9</v>
      </c>
      <c r="M2406" s="24">
        <v>1</v>
      </c>
      <c r="Y2406" s="24" t="s">
        <v>2364</v>
      </c>
      <c r="AA2406" s="96" t="s">
        <v>2504</v>
      </c>
      <c r="AC2406" s="96" t="s">
        <v>2505</v>
      </c>
      <c r="AD2406" s="98" t="s">
        <v>2363</v>
      </c>
      <c r="AE2406" s="96">
        <v>4</v>
      </c>
      <c r="AF2406" s="96">
        <v>1</v>
      </c>
      <c r="AG2406" s="96">
        <v>20761</v>
      </c>
      <c r="AH2406" s="96">
        <v>9</v>
      </c>
      <c r="AI2406" s="96">
        <v>1</v>
      </c>
      <c r="AJ2406" s="96" t="s">
        <v>5247</v>
      </c>
      <c r="AK2406" s="96">
        <v>4</v>
      </c>
      <c r="AN2406" s="96">
        <v>0</v>
      </c>
      <c r="AO2406" s="96" t="s">
        <v>2365</v>
      </c>
      <c r="AP2406" s="96" t="s">
        <v>2972</v>
      </c>
    </row>
    <row r="2407" spans="1:42">
      <c r="A2407" s="23">
        <v>2406</v>
      </c>
      <c r="B2407" s="96" t="s">
        <v>2503</v>
      </c>
      <c r="C2407" s="96" t="s">
        <v>1793</v>
      </c>
      <c r="D2407" s="23" t="s">
        <v>152</v>
      </c>
      <c r="E2407" s="23" t="s">
        <v>871</v>
      </c>
      <c r="F2407" s="23" t="s">
        <v>1129</v>
      </c>
      <c r="G2407" s="96">
        <v>76</v>
      </c>
      <c r="H2407" s="24" t="s">
        <v>2810</v>
      </c>
      <c r="I2407" s="96" t="s">
        <v>121</v>
      </c>
      <c r="J2407" s="96" t="s">
        <v>134</v>
      </c>
      <c r="K2407" s="24">
        <v>20761</v>
      </c>
      <c r="L2407" s="24">
        <v>10</v>
      </c>
      <c r="M2407" s="24">
        <v>1</v>
      </c>
      <c r="Y2407" s="24" t="s">
        <v>2364</v>
      </c>
      <c r="AA2407" s="96" t="s">
        <v>2504</v>
      </c>
      <c r="AC2407" s="96" t="s">
        <v>2505</v>
      </c>
      <c r="AD2407" s="98" t="s">
        <v>2363</v>
      </c>
      <c r="AE2407" s="96">
        <v>4</v>
      </c>
      <c r="AF2407" s="96">
        <v>1</v>
      </c>
      <c r="AG2407" s="96">
        <v>20761</v>
      </c>
      <c r="AH2407" s="96">
        <v>10</v>
      </c>
      <c r="AI2407" s="96">
        <v>1</v>
      </c>
      <c r="AJ2407" s="96" t="s">
        <v>5248</v>
      </c>
      <c r="AK2407" s="96">
        <v>4</v>
      </c>
      <c r="AN2407" s="96">
        <v>0</v>
      </c>
      <c r="AO2407" s="96" t="s">
        <v>2365</v>
      </c>
      <c r="AP2407" s="96" t="s">
        <v>2973</v>
      </c>
    </row>
    <row r="2408" spans="1:42">
      <c r="A2408" s="23">
        <v>2407</v>
      </c>
      <c r="B2408" s="96" t="s">
        <v>2503</v>
      </c>
      <c r="C2408" s="96" t="s">
        <v>1793</v>
      </c>
      <c r="D2408" s="23" t="s">
        <v>152</v>
      </c>
      <c r="E2408" s="23" t="s">
        <v>871</v>
      </c>
      <c r="F2408" s="23" t="s">
        <v>1129</v>
      </c>
      <c r="G2408" s="96">
        <v>76</v>
      </c>
      <c r="H2408" s="24" t="s">
        <v>2811</v>
      </c>
      <c r="I2408" s="96" t="s">
        <v>121</v>
      </c>
      <c r="J2408" s="96" t="s">
        <v>134</v>
      </c>
      <c r="K2408" s="24">
        <v>20761</v>
      </c>
      <c r="L2408" s="24">
        <v>11</v>
      </c>
      <c r="M2408" s="24">
        <v>1</v>
      </c>
      <c r="Y2408" s="24" t="s">
        <v>2364</v>
      </c>
      <c r="AA2408" s="96" t="s">
        <v>2504</v>
      </c>
      <c r="AC2408" s="96" t="s">
        <v>2505</v>
      </c>
      <c r="AD2408" s="98" t="s">
        <v>2363</v>
      </c>
      <c r="AE2408" s="96">
        <v>4</v>
      </c>
      <c r="AF2408" s="96">
        <v>1</v>
      </c>
      <c r="AG2408" s="96">
        <v>20761</v>
      </c>
      <c r="AH2408" s="96">
        <v>11</v>
      </c>
      <c r="AI2408" s="96">
        <v>1</v>
      </c>
      <c r="AJ2408" s="96" t="s">
        <v>5249</v>
      </c>
      <c r="AK2408" s="96">
        <v>4</v>
      </c>
      <c r="AN2408" s="96">
        <v>0</v>
      </c>
      <c r="AO2408" s="96" t="s">
        <v>2365</v>
      </c>
      <c r="AP2408" s="96" t="s">
        <v>2974</v>
      </c>
    </row>
    <row r="2409" spans="1:42">
      <c r="A2409" s="23">
        <v>2408</v>
      </c>
      <c r="B2409" s="96" t="s">
        <v>2503</v>
      </c>
      <c r="C2409" s="96" t="s">
        <v>1793</v>
      </c>
      <c r="D2409" s="23" t="s">
        <v>152</v>
      </c>
      <c r="E2409" s="23" t="s">
        <v>871</v>
      </c>
      <c r="F2409" s="23" t="s">
        <v>1129</v>
      </c>
      <c r="G2409" s="96">
        <v>76</v>
      </c>
      <c r="H2409" s="24" t="s">
        <v>2812</v>
      </c>
      <c r="I2409" s="96" t="s">
        <v>121</v>
      </c>
      <c r="J2409" s="96" t="s">
        <v>134</v>
      </c>
      <c r="K2409" s="24">
        <v>20761</v>
      </c>
      <c r="L2409" s="24">
        <v>12</v>
      </c>
      <c r="M2409" s="24">
        <v>1</v>
      </c>
      <c r="Y2409" s="24" t="s">
        <v>2364</v>
      </c>
      <c r="AA2409" s="96" t="s">
        <v>2504</v>
      </c>
      <c r="AC2409" s="96" t="s">
        <v>2505</v>
      </c>
      <c r="AD2409" s="98" t="s">
        <v>2363</v>
      </c>
      <c r="AE2409" s="96">
        <v>4</v>
      </c>
      <c r="AF2409" s="96">
        <v>1</v>
      </c>
      <c r="AG2409" s="96">
        <v>20761</v>
      </c>
      <c r="AH2409" s="96">
        <v>12</v>
      </c>
      <c r="AI2409" s="96">
        <v>1</v>
      </c>
      <c r="AJ2409" s="96" t="s">
        <v>5250</v>
      </c>
      <c r="AK2409" s="96">
        <v>4</v>
      </c>
      <c r="AN2409" s="96">
        <v>0</v>
      </c>
      <c r="AO2409" s="96" t="s">
        <v>2365</v>
      </c>
      <c r="AP2409" s="96" t="s">
        <v>2975</v>
      </c>
    </row>
    <row r="2410" spans="1:42">
      <c r="A2410" s="23">
        <v>2409</v>
      </c>
      <c r="B2410" s="96" t="s">
        <v>2503</v>
      </c>
      <c r="C2410" s="96" t="s">
        <v>1793</v>
      </c>
      <c r="D2410" s="23" t="s">
        <v>152</v>
      </c>
      <c r="E2410" s="23" t="s">
        <v>871</v>
      </c>
      <c r="F2410" s="23" t="s">
        <v>1129</v>
      </c>
      <c r="G2410" s="96">
        <v>76</v>
      </c>
      <c r="H2410" s="24" t="s">
        <v>2811</v>
      </c>
      <c r="I2410" s="96" t="s">
        <v>121</v>
      </c>
      <c r="J2410" s="96" t="s">
        <v>134</v>
      </c>
      <c r="K2410" s="24">
        <v>20761</v>
      </c>
      <c r="L2410" s="24">
        <v>13</v>
      </c>
      <c r="M2410" s="24">
        <v>1</v>
      </c>
      <c r="Y2410" s="24" t="s">
        <v>2364</v>
      </c>
      <c r="AA2410" s="96" t="s">
        <v>2504</v>
      </c>
      <c r="AC2410" s="96" t="s">
        <v>2505</v>
      </c>
      <c r="AD2410" s="98" t="s">
        <v>2363</v>
      </c>
      <c r="AE2410" s="96">
        <v>4</v>
      </c>
      <c r="AF2410" s="96">
        <v>1</v>
      </c>
      <c r="AG2410" s="96">
        <v>20761</v>
      </c>
      <c r="AH2410" s="96">
        <v>13</v>
      </c>
      <c r="AI2410" s="96">
        <v>1</v>
      </c>
      <c r="AJ2410" s="96" t="s">
        <v>5249</v>
      </c>
      <c r="AK2410" s="96">
        <v>4</v>
      </c>
      <c r="AN2410" s="96">
        <v>0</v>
      </c>
      <c r="AO2410" s="96" t="s">
        <v>2365</v>
      </c>
      <c r="AP2410" s="96" t="s">
        <v>2976</v>
      </c>
    </row>
    <row r="2411" spans="1:42">
      <c r="A2411" s="23">
        <v>2410</v>
      </c>
      <c r="B2411" s="96" t="s">
        <v>2503</v>
      </c>
      <c r="C2411" s="96" t="s">
        <v>1793</v>
      </c>
      <c r="D2411" s="23" t="s">
        <v>152</v>
      </c>
      <c r="E2411" s="23" t="s">
        <v>871</v>
      </c>
      <c r="F2411" s="23" t="s">
        <v>1129</v>
      </c>
      <c r="G2411" s="96">
        <v>76</v>
      </c>
      <c r="H2411" s="24" t="s">
        <v>2813</v>
      </c>
      <c r="I2411" s="96" t="s">
        <v>121</v>
      </c>
      <c r="J2411" s="96" t="s">
        <v>134</v>
      </c>
      <c r="K2411" s="24">
        <v>20761</v>
      </c>
      <c r="L2411" s="24">
        <v>14</v>
      </c>
      <c r="M2411" s="24">
        <v>1</v>
      </c>
      <c r="Y2411" s="24" t="s">
        <v>2364</v>
      </c>
      <c r="AA2411" s="96" t="s">
        <v>2504</v>
      </c>
      <c r="AC2411" s="96" t="s">
        <v>2505</v>
      </c>
      <c r="AD2411" s="98" t="s">
        <v>2363</v>
      </c>
      <c r="AE2411" s="96">
        <v>4</v>
      </c>
      <c r="AF2411" s="96">
        <v>1</v>
      </c>
      <c r="AG2411" s="96">
        <v>20761</v>
      </c>
      <c r="AH2411" s="96">
        <v>14</v>
      </c>
      <c r="AI2411" s="96">
        <v>1</v>
      </c>
      <c r="AJ2411" s="96" t="s">
        <v>5251</v>
      </c>
      <c r="AK2411" s="96">
        <v>4</v>
      </c>
      <c r="AN2411" s="96">
        <v>0</v>
      </c>
      <c r="AO2411" s="96" t="s">
        <v>2365</v>
      </c>
      <c r="AP2411" s="96" t="s">
        <v>2977</v>
      </c>
    </row>
    <row r="2412" spans="1:42">
      <c r="A2412" s="23">
        <v>2411</v>
      </c>
      <c r="B2412" s="96" t="s">
        <v>2503</v>
      </c>
      <c r="C2412" s="96" t="s">
        <v>1793</v>
      </c>
      <c r="D2412" s="23" t="s">
        <v>152</v>
      </c>
      <c r="E2412" s="23" t="s">
        <v>871</v>
      </c>
      <c r="F2412" s="23" t="s">
        <v>1129</v>
      </c>
      <c r="G2412" s="96">
        <v>76</v>
      </c>
      <c r="H2412" s="24" t="s">
        <v>2814</v>
      </c>
      <c r="I2412" s="96" t="s">
        <v>121</v>
      </c>
      <c r="J2412" s="96" t="s">
        <v>134</v>
      </c>
      <c r="K2412" s="24">
        <v>20761</v>
      </c>
      <c r="L2412" s="24">
        <v>15</v>
      </c>
      <c r="M2412" s="24">
        <v>1</v>
      </c>
      <c r="Y2412" s="24" t="s">
        <v>2364</v>
      </c>
      <c r="AA2412" s="96" t="s">
        <v>2504</v>
      </c>
      <c r="AC2412" s="96" t="s">
        <v>2505</v>
      </c>
      <c r="AD2412" s="98" t="s">
        <v>2363</v>
      </c>
      <c r="AE2412" s="96">
        <v>4</v>
      </c>
      <c r="AF2412" s="96">
        <v>1</v>
      </c>
      <c r="AG2412" s="96">
        <v>20761</v>
      </c>
      <c r="AH2412" s="96">
        <v>15</v>
      </c>
      <c r="AI2412" s="96">
        <v>1</v>
      </c>
      <c r="AJ2412" s="96" t="s">
        <v>5252</v>
      </c>
      <c r="AK2412" s="96">
        <v>4</v>
      </c>
      <c r="AN2412" s="96">
        <v>0</v>
      </c>
      <c r="AO2412" s="96" t="s">
        <v>2365</v>
      </c>
      <c r="AP2412" s="96" t="s">
        <v>2978</v>
      </c>
    </row>
    <row r="2413" spans="1:42">
      <c r="A2413" s="23">
        <v>2412</v>
      </c>
      <c r="B2413" s="96" t="s">
        <v>2503</v>
      </c>
      <c r="C2413" s="96" t="s">
        <v>1793</v>
      </c>
      <c r="D2413" s="23" t="s">
        <v>152</v>
      </c>
      <c r="E2413" s="23" t="s">
        <v>889</v>
      </c>
      <c r="F2413" s="23" t="s">
        <v>1132</v>
      </c>
      <c r="G2413" s="96">
        <v>77</v>
      </c>
      <c r="H2413" s="24" t="s">
        <v>2815</v>
      </c>
      <c r="I2413" s="96" t="s">
        <v>121</v>
      </c>
      <c r="J2413" s="96" t="s">
        <v>134</v>
      </c>
      <c r="K2413" s="24">
        <v>20771</v>
      </c>
      <c r="L2413" s="24">
        <v>0</v>
      </c>
      <c r="M2413" s="24">
        <v>1</v>
      </c>
      <c r="Y2413" s="24" t="s">
        <v>2364</v>
      </c>
      <c r="AA2413" s="96" t="s">
        <v>2504</v>
      </c>
      <c r="AC2413" s="96" t="s">
        <v>2505</v>
      </c>
      <c r="AD2413" s="98" t="s">
        <v>2363</v>
      </c>
      <c r="AE2413" s="96">
        <v>4</v>
      </c>
      <c r="AF2413" s="96">
        <v>1</v>
      </c>
      <c r="AG2413" s="96">
        <v>20771</v>
      </c>
      <c r="AH2413" s="96">
        <v>0</v>
      </c>
      <c r="AI2413" s="96">
        <v>1</v>
      </c>
      <c r="AJ2413" s="96" t="s">
        <v>5253</v>
      </c>
      <c r="AK2413" s="96">
        <v>4</v>
      </c>
      <c r="AN2413" s="96">
        <v>0</v>
      </c>
      <c r="AO2413" s="96" t="s">
        <v>2365</v>
      </c>
      <c r="AP2413" s="96" t="s">
        <v>2979</v>
      </c>
    </row>
    <row r="2414" spans="1:42">
      <c r="A2414" s="23">
        <v>2413</v>
      </c>
      <c r="B2414" s="96" t="s">
        <v>2503</v>
      </c>
      <c r="C2414" s="96" t="s">
        <v>1793</v>
      </c>
      <c r="D2414" s="23" t="s">
        <v>152</v>
      </c>
      <c r="E2414" s="23" t="s">
        <v>889</v>
      </c>
      <c r="F2414" s="23" t="s">
        <v>1132</v>
      </c>
      <c r="G2414" s="96">
        <v>77</v>
      </c>
      <c r="H2414" s="24" t="s">
        <v>2816</v>
      </c>
      <c r="I2414" s="96" t="s">
        <v>121</v>
      </c>
      <c r="J2414" s="96" t="s">
        <v>134</v>
      </c>
      <c r="K2414" s="24">
        <v>20771</v>
      </c>
      <c r="L2414" s="24">
        <v>1</v>
      </c>
      <c r="M2414" s="24">
        <v>1</v>
      </c>
      <c r="Y2414" s="24" t="s">
        <v>2364</v>
      </c>
      <c r="AA2414" s="96" t="s">
        <v>2504</v>
      </c>
      <c r="AC2414" s="96" t="s">
        <v>2505</v>
      </c>
      <c r="AD2414" s="98" t="s">
        <v>2363</v>
      </c>
      <c r="AE2414" s="96">
        <v>4</v>
      </c>
      <c r="AF2414" s="96">
        <v>1</v>
      </c>
      <c r="AG2414" s="96">
        <v>20771</v>
      </c>
      <c r="AH2414" s="96">
        <v>1</v>
      </c>
      <c r="AI2414" s="96">
        <v>1</v>
      </c>
      <c r="AJ2414" s="96" t="s">
        <v>5254</v>
      </c>
      <c r="AK2414" s="96">
        <v>4</v>
      </c>
      <c r="AN2414" s="96">
        <v>0</v>
      </c>
      <c r="AO2414" s="96" t="s">
        <v>2365</v>
      </c>
      <c r="AP2414" s="96" t="s">
        <v>2980</v>
      </c>
    </row>
    <row r="2415" spans="1:42">
      <c r="A2415" s="23">
        <v>2414</v>
      </c>
      <c r="B2415" s="96" t="s">
        <v>2503</v>
      </c>
      <c r="C2415" s="96" t="s">
        <v>1793</v>
      </c>
      <c r="D2415" s="23" t="s">
        <v>152</v>
      </c>
      <c r="E2415" s="23" t="s">
        <v>889</v>
      </c>
      <c r="F2415" s="23" t="s">
        <v>1132</v>
      </c>
      <c r="G2415" s="96">
        <v>77</v>
      </c>
      <c r="H2415" s="24" t="s">
        <v>2817</v>
      </c>
      <c r="I2415" s="96" t="s">
        <v>121</v>
      </c>
      <c r="J2415" s="96" t="s">
        <v>134</v>
      </c>
      <c r="K2415" s="24">
        <v>20771</v>
      </c>
      <c r="L2415" s="24">
        <v>2</v>
      </c>
      <c r="M2415" s="24">
        <v>1</v>
      </c>
      <c r="Y2415" s="24" t="s">
        <v>2364</v>
      </c>
      <c r="AA2415" s="96" t="s">
        <v>2504</v>
      </c>
      <c r="AC2415" s="96" t="s">
        <v>2505</v>
      </c>
      <c r="AD2415" s="98" t="s">
        <v>2363</v>
      </c>
      <c r="AE2415" s="96">
        <v>4</v>
      </c>
      <c r="AF2415" s="96">
        <v>1</v>
      </c>
      <c r="AG2415" s="96">
        <v>20771</v>
      </c>
      <c r="AH2415" s="96">
        <v>2</v>
      </c>
      <c r="AI2415" s="96">
        <v>1</v>
      </c>
      <c r="AJ2415" s="96" t="s">
        <v>5255</v>
      </c>
      <c r="AK2415" s="96">
        <v>4</v>
      </c>
      <c r="AN2415" s="96">
        <v>0</v>
      </c>
      <c r="AO2415" s="96" t="s">
        <v>2365</v>
      </c>
      <c r="AP2415" s="96" t="s">
        <v>2981</v>
      </c>
    </row>
    <row r="2416" spans="1:42">
      <c r="A2416" s="23">
        <v>2415</v>
      </c>
      <c r="B2416" s="96" t="s">
        <v>2503</v>
      </c>
      <c r="C2416" s="96" t="s">
        <v>1793</v>
      </c>
      <c r="D2416" s="23" t="s">
        <v>152</v>
      </c>
      <c r="E2416" s="23" t="s">
        <v>889</v>
      </c>
      <c r="F2416" s="23" t="s">
        <v>1132</v>
      </c>
      <c r="G2416" s="96">
        <v>77</v>
      </c>
      <c r="H2416" s="24" t="s">
        <v>2818</v>
      </c>
      <c r="I2416" s="96" t="s">
        <v>121</v>
      </c>
      <c r="J2416" s="96" t="s">
        <v>134</v>
      </c>
      <c r="K2416" s="24">
        <v>20771</v>
      </c>
      <c r="L2416" s="24">
        <v>3</v>
      </c>
      <c r="M2416" s="24">
        <v>1</v>
      </c>
      <c r="Y2416" s="24" t="s">
        <v>2364</v>
      </c>
      <c r="AA2416" s="96" t="s">
        <v>2504</v>
      </c>
      <c r="AC2416" s="96" t="s">
        <v>2505</v>
      </c>
      <c r="AD2416" s="98" t="s">
        <v>2363</v>
      </c>
      <c r="AE2416" s="96">
        <v>4</v>
      </c>
      <c r="AF2416" s="96">
        <v>1</v>
      </c>
      <c r="AG2416" s="96">
        <v>20771</v>
      </c>
      <c r="AH2416" s="96">
        <v>3</v>
      </c>
      <c r="AI2416" s="96">
        <v>1</v>
      </c>
      <c r="AJ2416" s="96" t="s">
        <v>5256</v>
      </c>
      <c r="AK2416" s="96">
        <v>4</v>
      </c>
      <c r="AN2416" s="96">
        <v>0</v>
      </c>
      <c r="AO2416" s="96" t="s">
        <v>2365</v>
      </c>
      <c r="AP2416" s="96" t="s">
        <v>2982</v>
      </c>
    </row>
    <row r="2417" spans="1:42">
      <c r="A2417" s="23">
        <v>2416</v>
      </c>
      <c r="B2417" s="96" t="s">
        <v>2503</v>
      </c>
      <c r="C2417" s="96" t="s">
        <v>1793</v>
      </c>
      <c r="D2417" s="23" t="s">
        <v>152</v>
      </c>
      <c r="E2417" s="23" t="s">
        <v>889</v>
      </c>
      <c r="F2417" s="23" t="s">
        <v>1132</v>
      </c>
      <c r="G2417" s="96">
        <v>77</v>
      </c>
      <c r="H2417" s="24" t="s">
        <v>2819</v>
      </c>
      <c r="I2417" s="96" t="s">
        <v>121</v>
      </c>
      <c r="J2417" s="96" t="s">
        <v>134</v>
      </c>
      <c r="K2417" s="24">
        <v>20771</v>
      </c>
      <c r="L2417" s="24">
        <v>4</v>
      </c>
      <c r="M2417" s="24">
        <v>1</v>
      </c>
      <c r="Y2417" s="24" t="s">
        <v>2364</v>
      </c>
      <c r="AA2417" s="96" t="s">
        <v>2504</v>
      </c>
      <c r="AC2417" s="96" t="s">
        <v>2505</v>
      </c>
      <c r="AD2417" s="98" t="s">
        <v>2363</v>
      </c>
      <c r="AE2417" s="96">
        <v>4</v>
      </c>
      <c r="AF2417" s="96">
        <v>1</v>
      </c>
      <c r="AG2417" s="96">
        <v>20771</v>
      </c>
      <c r="AH2417" s="96">
        <v>4</v>
      </c>
      <c r="AI2417" s="96">
        <v>1</v>
      </c>
      <c r="AJ2417" s="96" t="s">
        <v>5257</v>
      </c>
      <c r="AK2417" s="96">
        <v>4</v>
      </c>
      <c r="AN2417" s="96">
        <v>0</v>
      </c>
      <c r="AO2417" s="96" t="s">
        <v>2365</v>
      </c>
      <c r="AP2417" s="96" t="s">
        <v>2983</v>
      </c>
    </row>
    <row r="2418" spans="1:42">
      <c r="A2418" s="23">
        <v>2417</v>
      </c>
      <c r="B2418" s="96" t="s">
        <v>2503</v>
      </c>
      <c r="C2418" s="96" t="s">
        <v>1793</v>
      </c>
      <c r="D2418" s="23" t="s">
        <v>152</v>
      </c>
      <c r="E2418" s="23" t="s">
        <v>895</v>
      </c>
      <c r="F2418" s="23" t="s">
        <v>1471</v>
      </c>
      <c r="G2418" s="96">
        <v>78</v>
      </c>
      <c r="H2418" s="24" t="s">
        <v>2808</v>
      </c>
      <c r="I2418" s="96" t="s">
        <v>121</v>
      </c>
      <c r="J2418" s="96" t="s">
        <v>134</v>
      </c>
      <c r="K2418" s="24">
        <v>20781</v>
      </c>
      <c r="L2418" s="24">
        <v>0</v>
      </c>
      <c r="M2418" s="24">
        <v>1</v>
      </c>
      <c r="Y2418" s="24" t="s">
        <v>2364</v>
      </c>
      <c r="AA2418" s="96" t="s">
        <v>2504</v>
      </c>
      <c r="AC2418" s="96" t="s">
        <v>2505</v>
      </c>
      <c r="AD2418" s="98" t="s">
        <v>2363</v>
      </c>
      <c r="AE2418" s="96">
        <v>4</v>
      </c>
      <c r="AF2418" s="96">
        <v>1</v>
      </c>
      <c r="AG2418" s="96">
        <v>20781</v>
      </c>
      <c r="AH2418" s="96">
        <v>0</v>
      </c>
      <c r="AI2418" s="96">
        <v>1</v>
      </c>
      <c r="AJ2418" s="96" t="s">
        <v>5258</v>
      </c>
      <c r="AK2418" s="96">
        <v>4</v>
      </c>
      <c r="AN2418" s="96">
        <v>0</v>
      </c>
      <c r="AO2418" s="96" t="s">
        <v>2365</v>
      </c>
      <c r="AP2418" s="96" t="s">
        <v>2984</v>
      </c>
    </row>
    <row r="2419" spans="1:42">
      <c r="A2419" s="23">
        <v>2418</v>
      </c>
      <c r="B2419" s="96" t="s">
        <v>2503</v>
      </c>
      <c r="C2419" s="96" t="s">
        <v>1793</v>
      </c>
      <c r="D2419" s="23" t="s">
        <v>152</v>
      </c>
      <c r="E2419" s="23" t="s">
        <v>895</v>
      </c>
      <c r="F2419" s="23" t="s">
        <v>1471</v>
      </c>
      <c r="G2419" s="96">
        <v>78</v>
      </c>
      <c r="H2419" s="24" t="s">
        <v>2807</v>
      </c>
      <c r="I2419" s="96" t="s">
        <v>121</v>
      </c>
      <c r="J2419" s="96" t="s">
        <v>134</v>
      </c>
      <c r="K2419" s="24">
        <v>20781</v>
      </c>
      <c r="L2419" s="24">
        <v>1</v>
      </c>
      <c r="M2419" s="24">
        <v>1</v>
      </c>
      <c r="Y2419" s="24" t="s">
        <v>2364</v>
      </c>
      <c r="AA2419" s="96" t="s">
        <v>2504</v>
      </c>
      <c r="AC2419" s="96" t="s">
        <v>2505</v>
      </c>
      <c r="AD2419" s="98" t="s">
        <v>2363</v>
      </c>
      <c r="AE2419" s="96">
        <v>4</v>
      </c>
      <c r="AF2419" s="96">
        <v>1</v>
      </c>
      <c r="AG2419" s="96">
        <v>20781</v>
      </c>
      <c r="AH2419" s="96">
        <v>1</v>
      </c>
      <c r="AI2419" s="96">
        <v>1</v>
      </c>
      <c r="AJ2419" s="96" t="s">
        <v>5259</v>
      </c>
      <c r="AK2419" s="96">
        <v>4</v>
      </c>
      <c r="AN2419" s="96">
        <v>0</v>
      </c>
      <c r="AO2419" s="96" t="s">
        <v>2365</v>
      </c>
      <c r="AP2419" s="96" t="s">
        <v>2985</v>
      </c>
    </row>
    <row r="2420" spans="1:42">
      <c r="A2420" s="23">
        <v>2419</v>
      </c>
      <c r="B2420" s="96" t="s">
        <v>2503</v>
      </c>
      <c r="C2420" s="96" t="s">
        <v>1793</v>
      </c>
      <c r="D2420" s="23" t="s">
        <v>152</v>
      </c>
      <c r="E2420" s="23" t="s">
        <v>898</v>
      </c>
      <c r="F2420" s="23" t="s">
        <v>1471</v>
      </c>
      <c r="G2420" s="96">
        <v>79</v>
      </c>
      <c r="H2420" s="24" t="s">
        <v>2807</v>
      </c>
      <c r="I2420" s="96" t="s">
        <v>121</v>
      </c>
      <c r="J2420" s="96" t="s">
        <v>134</v>
      </c>
      <c r="K2420" s="24">
        <v>20791</v>
      </c>
      <c r="L2420" s="24">
        <v>0</v>
      </c>
      <c r="M2420" s="24">
        <v>1</v>
      </c>
      <c r="Y2420" s="24" t="s">
        <v>2364</v>
      </c>
      <c r="AA2420" s="96" t="s">
        <v>2504</v>
      </c>
      <c r="AC2420" s="96" t="s">
        <v>2505</v>
      </c>
      <c r="AD2420" s="98" t="s">
        <v>2363</v>
      </c>
      <c r="AE2420" s="96">
        <v>4</v>
      </c>
      <c r="AF2420" s="96">
        <v>1</v>
      </c>
      <c r="AG2420" s="96">
        <v>20791</v>
      </c>
      <c r="AH2420" s="96">
        <v>0</v>
      </c>
      <c r="AI2420" s="96">
        <v>1</v>
      </c>
      <c r="AJ2420" s="96" t="s">
        <v>5259</v>
      </c>
      <c r="AK2420" s="96">
        <v>4</v>
      </c>
      <c r="AN2420" s="96">
        <v>0</v>
      </c>
      <c r="AO2420" s="96" t="s">
        <v>2365</v>
      </c>
      <c r="AP2420" s="96" t="s">
        <v>2986</v>
      </c>
    </row>
    <row r="2421" spans="1:42">
      <c r="A2421" s="23">
        <v>2420</v>
      </c>
      <c r="B2421" s="96" t="s">
        <v>2503</v>
      </c>
      <c r="C2421" s="96" t="s">
        <v>1793</v>
      </c>
      <c r="D2421" s="23" t="s">
        <v>152</v>
      </c>
      <c r="E2421" s="23" t="s">
        <v>849</v>
      </c>
      <c r="F2421" s="23" t="s">
        <v>1482</v>
      </c>
      <c r="G2421" s="96">
        <v>80</v>
      </c>
      <c r="H2421" s="24" t="s">
        <v>2788</v>
      </c>
      <c r="I2421" s="96" t="s">
        <v>121</v>
      </c>
      <c r="J2421" s="96" t="s">
        <v>134</v>
      </c>
      <c r="K2421" s="24">
        <v>20801</v>
      </c>
      <c r="L2421" s="24">
        <v>0</v>
      </c>
      <c r="M2421" s="24">
        <v>1</v>
      </c>
      <c r="Y2421" s="24" t="s">
        <v>2364</v>
      </c>
      <c r="AA2421" s="96" t="s">
        <v>2504</v>
      </c>
      <c r="AC2421" s="96" t="s">
        <v>2505</v>
      </c>
      <c r="AD2421" s="98" t="s">
        <v>2363</v>
      </c>
      <c r="AE2421" s="96">
        <v>4</v>
      </c>
      <c r="AF2421" s="96">
        <v>1</v>
      </c>
      <c r="AG2421" s="96">
        <v>20801</v>
      </c>
      <c r="AH2421" s="96">
        <v>0</v>
      </c>
      <c r="AI2421" s="96">
        <v>1</v>
      </c>
      <c r="AJ2421" s="96" t="s">
        <v>5260</v>
      </c>
      <c r="AK2421" s="96">
        <v>4</v>
      </c>
      <c r="AN2421" s="96">
        <v>0</v>
      </c>
      <c r="AO2421" s="96" t="s">
        <v>2365</v>
      </c>
      <c r="AP2421" s="96" t="s">
        <v>2987</v>
      </c>
    </row>
    <row r="2422" spans="1:42">
      <c r="A2422" s="23">
        <v>2421</v>
      </c>
      <c r="B2422" s="96" t="s">
        <v>2503</v>
      </c>
      <c r="C2422" s="96" t="s">
        <v>1793</v>
      </c>
      <c r="D2422" s="23" t="s">
        <v>152</v>
      </c>
      <c r="E2422" s="23" t="s">
        <v>849</v>
      </c>
      <c r="F2422" s="23" t="s">
        <v>1482</v>
      </c>
      <c r="G2422" s="96">
        <v>80</v>
      </c>
      <c r="H2422" s="24" t="s">
        <v>2789</v>
      </c>
      <c r="I2422" s="96" t="s">
        <v>121</v>
      </c>
      <c r="J2422" s="96" t="s">
        <v>134</v>
      </c>
      <c r="K2422" s="24">
        <v>20801</v>
      </c>
      <c r="L2422" s="24">
        <v>1</v>
      </c>
      <c r="M2422" s="24">
        <v>1</v>
      </c>
      <c r="Y2422" s="24" t="s">
        <v>2364</v>
      </c>
      <c r="AA2422" s="96" t="s">
        <v>2504</v>
      </c>
      <c r="AC2422" s="96" t="s">
        <v>2505</v>
      </c>
      <c r="AD2422" s="98" t="s">
        <v>2363</v>
      </c>
      <c r="AE2422" s="96">
        <v>4</v>
      </c>
      <c r="AF2422" s="96">
        <v>1</v>
      </c>
      <c r="AG2422" s="96">
        <v>20801</v>
      </c>
      <c r="AH2422" s="96">
        <v>1</v>
      </c>
      <c r="AI2422" s="96">
        <v>1</v>
      </c>
      <c r="AJ2422" s="96" t="s">
        <v>5261</v>
      </c>
      <c r="AK2422" s="96">
        <v>4</v>
      </c>
      <c r="AN2422" s="96">
        <v>0</v>
      </c>
      <c r="AO2422" s="96" t="s">
        <v>2365</v>
      </c>
      <c r="AP2422" s="96" t="s">
        <v>2988</v>
      </c>
    </row>
    <row r="2423" spans="1:42">
      <c r="A2423" s="23">
        <v>2422</v>
      </c>
      <c r="B2423" s="96" t="s">
        <v>2503</v>
      </c>
      <c r="C2423" s="96" t="s">
        <v>1793</v>
      </c>
      <c r="D2423" s="23" t="s">
        <v>152</v>
      </c>
      <c r="E2423" s="23" t="s">
        <v>849</v>
      </c>
      <c r="F2423" s="23" t="s">
        <v>1483</v>
      </c>
      <c r="G2423" s="96">
        <v>81</v>
      </c>
      <c r="H2423" s="24" t="s">
        <v>2788</v>
      </c>
      <c r="I2423" s="96" t="s">
        <v>121</v>
      </c>
      <c r="J2423" s="96" t="s">
        <v>134</v>
      </c>
      <c r="K2423" s="24">
        <v>20811</v>
      </c>
      <c r="L2423" s="24">
        <v>0</v>
      </c>
      <c r="M2423" s="24">
        <v>1</v>
      </c>
      <c r="Y2423" s="24" t="s">
        <v>2364</v>
      </c>
      <c r="AA2423" s="96" t="s">
        <v>2504</v>
      </c>
      <c r="AC2423" s="96" t="s">
        <v>2505</v>
      </c>
      <c r="AD2423" s="98" t="s">
        <v>2363</v>
      </c>
      <c r="AE2423" s="96">
        <v>4</v>
      </c>
      <c r="AF2423" s="96">
        <v>1</v>
      </c>
      <c r="AG2423" s="96">
        <v>20811</v>
      </c>
      <c r="AH2423" s="96">
        <v>0</v>
      </c>
      <c r="AI2423" s="96">
        <v>1</v>
      </c>
      <c r="AJ2423" s="96" t="s">
        <v>5262</v>
      </c>
      <c r="AK2423" s="96">
        <v>4</v>
      </c>
      <c r="AN2423" s="96">
        <v>0</v>
      </c>
      <c r="AO2423" s="96" t="s">
        <v>2365</v>
      </c>
      <c r="AP2423" s="96" t="s">
        <v>2987</v>
      </c>
    </row>
    <row r="2424" spans="1:42">
      <c r="A2424" s="23">
        <v>2423</v>
      </c>
      <c r="B2424" s="96" t="s">
        <v>2503</v>
      </c>
      <c r="C2424" s="96" t="s">
        <v>1793</v>
      </c>
      <c r="D2424" s="23" t="s">
        <v>152</v>
      </c>
      <c r="E2424" s="23" t="s">
        <v>849</v>
      </c>
      <c r="F2424" s="23" t="s">
        <v>1483</v>
      </c>
      <c r="G2424" s="96">
        <v>81</v>
      </c>
      <c r="H2424" s="24" t="s">
        <v>2789</v>
      </c>
      <c r="I2424" s="96" t="s">
        <v>121</v>
      </c>
      <c r="J2424" s="96" t="s">
        <v>134</v>
      </c>
      <c r="K2424" s="24">
        <v>20811</v>
      </c>
      <c r="L2424" s="24">
        <v>1</v>
      </c>
      <c r="M2424" s="24">
        <v>1</v>
      </c>
      <c r="Y2424" s="24" t="s">
        <v>2364</v>
      </c>
      <c r="AA2424" s="96" t="s">
        <v>2504</v>
      </c>
      <c r="AC2424" s="96" t="s">
        <v>2505</v>
      </c>
      <c r="AD2424" s="98" t="s">
        <v>2363</v>
      </c>
      <c r="AE2424" s="96">
        <v>4</v>
      </c>
      <c r="AF2424" s="96">
        <v>1</v>
      </c>
      <c r="AG2424" s="96">
        <v>20811</v>
      </c>
      <c r="AH2424" s="96">
        <v>1</v>
      </c>
      <c r="AI2424" s="96">
        <v>1</v>
      </c>
      <c r="AJ2424" s="96" t="s">
        <v>5263</v>
      </c>
      <c r="AK2424" s="96">
        <v>4</v>
      </c>
      <c r="AN2424" s="96">
        <v>0</v>
      </c>
      <c r="AO2424" s="96" t="s">
        <v>2365</v>
      </c>
      <c r="AP2424" s="96" t="s">
        <v>2988</v>
      </c>
    </row>
    <row r="2425" spans="1:42">
      <c r="A2425" s="23">
        <v>2424</v>
      </c>
      <c r="B2425" s="96" t="s">
        <v>2503</v>
      </c>
      <c r="C2425" s="96" t="s">
        <v>1793</v>
      </c>
      <c r="D2425" s="23" t="s">
        <v>152</v>
      </c>
      <c r="E2425" s="23" t="s">
        <v>849</v>
      </c>
      <c r="F2425" s="23" t="s">
        <v>1141</v>
      </c>
      <c r="G2425" s="96">
        <v>82</v>
      </c>
      <c r="H2425" s="24" t="s">
        <v>2788</v>
      </c>
      <c r="I2425" s="96" t="s">
        <v>121</v>
      </c>
      <c r="J2425" s="96" t="s">
        <v>134</v>
      </c>
      <c r="K2425" s="24">
        <v>20821</v>
      </c>
      <c r="L2425" s="24">
        <v>0</v>
      </c>
      <c r="M2425" s="24">
        <v>1</v>
      </c>
      <c r="Y2425" s="24" t="s">
        <v>2364</v>
      </c>
      <c r="AA2425" s="96" t="s">
        <v>2504</v>
      </c>
      <c r="AC2425" s="96" t="s">
        <v>2505</v>
      </c>
      <c r="AD2425" s="98" t="s">
        <v>2363</v>
      </c>
      <c r="AE2425" s="96">
        <v>4</v>
      </c>
      <c r="AF2425" s="96">
        <v>1</v>
      </c>
      <c r="AG2425" s="96">
        <v>20821</v>
      </c>
      <c r="AH2425" s="96">
        <v>0</v>
      </c>
      <c r="AI2425" s="96">
        <v>1</v>
      </c>
      <c r="AJ2425" s="96" t="s">
        <v>5264</v>
      </c>
      <c r="AK2425" s="96">
        <v>4</v>
      </c>
      <c r="AN2425" s="96">
        <v>0</v>
      </c>
      <c r="AO2425" s="96" t="s">
        <v>2365</v>
      </c>
      <c r="AP2425" s="96" t="s">
        <v>2987</v>
      </c>
    </row>
    <row r="2426" spans="1:42">
      <c r="A2426" s="23">
        <v>2425</v>
      </c>
      <c r="B2426" s="96" t="s">
        <v>2503</v>
      </c>
      <c r="C2426" s="96" t="s">
        <v>1793</v>
      </c>
      <c r="D2426" s="23" t="s">
        <v>152</v>
      </c>
      <c r="E2426" s="23" t="s">
        <v>849</v>
      </c>
      <c r="F2426" s="23" t="s">
        <v>1141</v>
      </c>
      <c r="G2426" s="96">
        <v>82</v>
      </c>
      <c r="H2426" s="24" t="s">
        <v>2789</v>
      </c>
      <c r="I2426" s="96" t="s">
        <v>121</v>
      </c>
      <c r="J2426" s="96" t="s">
        <v>134</v>
      </c>
      <c r="K2426" s="24">
        <v>20821</v>
      </c>
      <c r="L2426" s="24">
        <v>1</v>
      </c>
      <c r="M2426" s="24">
        <v>1</v>
      </c>
      <c r="Y2426" s="24" t="s">
        <v>2364</v>
      </c>
      <c r="AA2426" s="96" t="s">
        <v>2504</v>
      </c>
      <c r="AC2426" s="96" t="s">
        <v>2505</v>
      </c>
      <c r="AD2426" s="98" t="s">
        <v>2363</v>
      </c>
      <c r="AE2426" s="96">
        <v>4</v>
      </c>
      <c r="AF2426" s="96">
        <v>1</v>
      </c>
      <c r="AG2426" s="96">
        <v>20821</v>
      </c>
      <c r="AH2426" s="96">
        <v>1</v>
      </c>
      <c r="AI2426" s="96">
        <v>1</v>
      </c>
      <c r="AJ2426" s="96" t="s">
        <v>5265</v>
      </c>
      <c r="AK2426" s="96">
        <v>4</v>
      </c>
      <c r="AN2426" s="96">
        <v>0</v>
      </c>
      <c r="AO2426" s="96" t="s">
        <v>2365</v>
      </c>
      <c r="AP2426" s="96" t="s">
        <v>2988</v>
      </c>
    </row>
    <row r="2427" spans="1:42">
      <c r="A2427" s="23">
        <v>2426</v>
      </c>
      <c r="B2427" s="96" t="s">
        <v>2503</v>
      </c>
      <c r="C2427" s="96" t="s">
        <v>1793</v>
      </c>
      <c r="D2427" s="23" t="s">
        <v>152</v>
      </c>
      <c r="E2427" s="23" t="s">
        <v>849</v>
      </c>
      <c r="F2427" s="23" t="s">
        <v>1143</v>
      </c>
      <c r="G2427" s="96">
        <v>83</v>
      </c>
      <c r="H2427" s="24" t="s">
        <v>2788</v>
      </c>
      <c r="I2427" s="96" t="s">
        <v>121</v>
      </c>
      <c r="J2427" s="96" t="s">
        <v>134</v>
      </c>
      <c r="K2427" s="24">
        <v>20831</v>
      </c>
      <c r="L2427" s="24">
        <v>0</v>
      </c>
      <c r="M2427" s="24">
        <v>1</v>
      </c>
      <c r="Y2427" s="24" t="s">
        <v>2364</v>
      </c>
      <c r="AA2427" s="96" t="s">
        <v>2504</v>
      </c>
      <c r="AC2427" s="96" t="s">
        <v>2505</v>
      </c>
      <c r="AD2427" s="98" t="s">
        <v>2363</v>
      </c>
      <c r="AE2427" s="96">
        <v>4</v>
      </c>
      <c r="AF2427" s="96">
        <v>1</v>
      </c>
      <c r="AG2427" s="96">
        <v>20831</v>
      </c>
      <c r="AH2427" s="96">
        <v>0</v>
      </c>
      <c r="AI2427" s="96">
        <v>1</v>
      </c>
      <c r="AJ2427" s="96" t="s">
        <v>5266</v>
      </c>
      <c r="AK2427" s="96">
        <v>4</v>
      </c>
      <c r="AN2427" s="96">
        <v>0</v>
      </c>
      <c r="AO2427" s="96" t="s">
        <v>2365</v>
      </c>
      <c r="AP2427" s="96" t="s">
        <v>2987</v>
      </c>
    </row>
    <row r="2428" spans="1:42">
      <c r="A2428" s="23">
        <v>2427</v>
      </c>
      <c r="B2428" s="96" t="s">
        <v>2503</v>
      </c>
      <c r="C2428" s="96" t="s">
        <v>1793</v>
      </c>
      <c r="D2428" s="23" t="s">
        <v>152</v>
      </c>
      <c r="E2428" s="23" t="s">
        <v>849</v>
      </c>
      <c r="F2428" s="23" t="s">
        <v>1143</v>
      </c>
      <c r="G2428" s="96">
        <v>83</v>
      </c>
      <c r="H2428" s="24" t="s">
        <v>2789</v>
      </c>
      <c r="I2428" s="96" t="s">
        <v>121</v>
      </c>
      <c r="J2428" s="96" t="s">
        <v>134</v>
      </c>
      <c r="K2428" s="24">
        <v>20831</v>
      </c>
      <c r="L2428" s="24">
        <v>1</v>
      </c>
      <c r="M2428" s="24">
        <v>1</v>
      </c>
      <c r="Y2428" s="24" t="s">
        <v>2364</v>
      </c>
      <c r="AA2428" s="96" t="s">
        <v>2504</v>
      </c>
      <c r="AC2428" s="96" t="s">
        <v>2505</v>
      </c>
      <c r="AD2428" s="98" t="s">
        <v>2363</v>
      </c>
      <c r="AE2428" s="96">
        <v>4</v>
      </c>
      <c r="AF2428" s="96">
        <v>1</v>
      </c>
      <c r="AG2428" s="96">
        <v>20831</v>
      </c>
      <c r="AH2428" s="96">
        <v>1</v>
      </c>
      <c r="AI2428" s="96">
        <v>1</v>
      </c>
      <c r="AJ2428" s="96" t="s">
        <v>5267</v>
      </c>
      <c r="AK2428" s="96">
        <v>4</v>
      </c>
      <c r="AN2428" s="96">
        <v>0</v>
      </c>
      <c r="AO2428" s="96" t="s">
        <v>2365</v>
      </c>
      <c r="AP2428" s="96" t="s">
        <v>2988</v>
      </c>
    </row>
    <row r="2429" spans="1:42">
      <c r="A2429" s="23">
        <v>2428</v>
      </c>
      <c r="B2429" s="96" t="s">
        <v>2503</v>
      </c>
      <c r="C2429" s="96" t="s">
        <v>1793</v>
      </c>
      <c r="D2429" s="23" t="s">
        <v>152</v>
      </c>
      <c r="E2429" s="23" t="s">
        <v>849</v>
      </c>
      <c r="F2429" s="23" t="s">
        <v>1145</v>
      </c>
      <c r="G2429" s="96">
        <v>84</v>
      </c>
      <c r="H2429" s="24" t="s">
        <v>2788</v>
      </c>
      <c r="I2429" s="96" t="s">
        <v>121</v>
      </c>
      <c r="J2429" s="96" t="s">
        <v>134</v>
      </c>
      <c r="K2429" s="24">
        <v>20841</v>
      </c>
      <c r="L2429" s="24">
        <v>0</v>
      </c>
      <c r="M2429" s="24">
        <v>1</v>
      </c>
      <c r="Y2429" s="24" t="s">
        <v>2364</v>
      </c>
      <c r="AA2429" s="96" t="s">
        <v>2504</v>
      </c>
      <c r="AC2429" s="96" t="s">
        <v>2505</v>
      </c>
      <c r="AD2429" s="98" t="s">
        <v>2363</v>
      </c>
      <c r="AE2429" s="96">
        <v>4</v>
      </c>
      <c r="AF2429" s="96">
        <v>1</v>
      </c>
      <c r="AG2429" s="96">
        <v>20841</v>
      </c>
      <c r="AH2429" s="96">
        <v>0</v>
      </c>
      <c r="AI2429" s="96">
        <v>1</v>
      </c>
      <c r="AJ2429" s="96" t="s">
        <v>5268</v>
      </c>
      <c r="AK2429" s="96">
        <v>4</v>
      </c>
      <c r="AN2429" s="96">
        <v>0</v>
      </c>
      <c r="AO2429" s="96" t="s">
        <v>2365</v>
      </c>
      <c r="AP2429" s="96" t="s">
        <v>2987</v>
      </c>
    </row>
    <row r="2430" spans="1:42">
      <c r="A2430" s="23">
        <v>2429</v>
      </c>
      <c r="B2430" s="96" t="s">
        <v>2503</v>
      </c>
      <c r="C2430" s="96" t="s">
        <v>1793</v>
      </c>
      <c r="D2430" s="23" t="s">
        <v>152</v>
      </c>
      <c r="E2430" s="23" t="s">
        <v>849</v>
      </c>
      <c r="F2430" s="23" t="s">
        <v>1145</v>
      </c>
      <c r="G2430" s="96">
        <v>84</v>
      </c>
      <c r="H2430" s="24" t="s">
        <v>2789</v>
      </c>
      <c r="I2430" s="96" t="s">
        <v>121</v>
      </c>
      <c r="J2430" s="96" t="s">
        <v>134</v>
      </c>
      <c r="K2430" s="24">
        <v>20841</v>
      </c>
      <c r="L2430" s="24">
        <v>1</v>
      </c>
      <c r="M2430" s="24">
        <v>1</v>
      </c>
      <c r="Y2430" s="24" t="s">
        <v>2364</v>
      </c>
      <c r="AA2430" s="96" t="s">
        <v>2504</v>
      </c>
      <c r="AC2430" s="96" t="s">
        <v>2505</v>
      </c>
      <c r="AD2430" s="98" t="s">
        <v>2363</v>
      </c>
      <c r="AE2430" s="96">
        <v>4</v>
      </c>
      <c r="AF2430" s="96">
        <v>1</v>
      </c>
      <c r="AG2430" s="96">
        <v>20841</v>
      </c>
      <c r="AH2430" s="96">
        <v>1</v>
      </c>
      <c r="AI2430" s="96">
        <v>1</v>
      </c>
      <c r="AJ2430" s="96" t="s">
        <v>5269</v>
      </c>
      <c r="AK2430" s="96">
        <v>4</v>
      </c>
      <c r="AN2430" s="96">
        <v>0</v>
      </c>
      <c r="AO2430" s="96" t="s">
        <v>2365</v>
      </c>
      <c r="AP2430" s="96" t="s">
        <v>2988</v>
      </c>
    </row>
    <row r="2431" spans="1:42">
      <c r="A2431" s="23">
        <v>2430</v>
      </c>
      <c r="B2431" s="96" t="s">
        <v>2503</v>
      </c>
      <c r="C2431" s="96" t="s">
        <v>1793</v>
      </c>
      <c r="D2431" s="23" t="s">
        <v>152</v>
      </c>
      <c r="E2431" s="23" t="s">
        <v>849</v>
      </c>
      <c r="F2431" s="23" t="s">
        <v>1147</v>
      </c>
      <c r="G2431" s="96">
        <v>85</v>
      </c>
      <c r="H2431" s="24" t="s">
        <v>2788</v>
      </c>
      <c r="I2431" s="96" t="s">
        <v>121</v>
      </c>
      <c r="J2431" s="96" t="s">
        <v>134</v>
      </c>
      <c r="K2431" s="24">
        <v>20851</v>
      </c>
      <c r="L2431" s="24">
        <v>0</v>
      </c>
      <c r="M2431" s="24">
        <v>1</v>
      </c>
      <c r="Y2431" s="24" t="s">
        <v>2364</v>
      </c>
      <c r="AA2431" s="96" t="s">
        <v>2504</v>
      </c>
      <c r="AC2431" s="96" t="s">
        <v>2505</v>
      </c>
      <c r="AD2431" s="98" t="s">
        <v>2363</v>
      </c>
      <c r="AE2431" s="96">
        <v>4</v>
      </c>
      <c r="AF2431" s="96">
        <v>1</v>
      </c>
      <c r="AG2431" s="96">
        <v>20851</v>
      </c>
      <c r="AH2431" s="96">
        <v>0</v>
      </c>
      <c r="AI2431" s="96">
        <v>1</v>
      </c>
      <c r="AJ2431" s="96" t="s">
        <v>5270</v>
      </c>
      <c r="AK2431" s="96">
        <v>4</v>
      </c>
      <c r="AN2431" s="96">
        <v>0</v>
      </c>
      <c r="AO2431" s="96" t="s">
        <v>2365</v>
      </c>
      <c r="AP2431" s="96" t="s">
        <v>2987</v>
      </c>
    </row>
    <row r="2432" spans="1:42">
      <c r="A2432" s="23">
        <v>2431</v>
      </c>
      <c r="B2432" s="96" t="s">
        <v>2503</v>
      </c>
      <c r="C2432" s="96" t="s">
        <v>1793</v>
      </c>
      <c r="D2432" s="23" t="s">
        <v>152</v>
      </c>
      <c r="E2432" s="23" t="s">
        <v>849</v>
      </c>
      <c r="F2432" s="23" t="s">
        <v>1147</v>
      </c>
      <c r="G2432" s="96">
        <v>85</v>
      </c>
      <c r="H2432" s="24" t="s">
        <v>2789</v>
      </c>
      <c r="I2432" s="96" t="s">
        <v>121</v>
      </c>
      <c r="J2432" s="96" t="s">
        <v>134</v>
      </c>
      <c r="K2432" s="24">
        <v>20851</v>
      </c>
      <c r="L2432" s="24">
        <v>1</v>
      </c>
      <c r="M2432" s="24">
        <v>1</v>
      </c>
      <c r="Y2432" s="24" t="s">
        <v>2364</v>
      </c>
      <c r="AA2432" s="96" t="s">
        <v>2504</v>
      </c>
      <c r="AC2432" s="96" t="s">
        <v>2505</v>
      </c>
      <c r="AD2432" s="98" t="s">
        <v>2363</v>
      </c>
      <c r="AE2432" s="96">
        <v>4</v>
      </c>
      <c r="AF2432" s="96">
        <v>1</v>
      </c>
      <c r="AG2432" s="96">
        <v>20851</v>
      </c>
      <c r="AH2432" s="96">
        <v>1</v>
      </c>
      <c r="AI2432" s="96">
        <v>1</v>
      </c>
      <c r="AJ2432" s="96" t="s">
        <v>5271</v>
      </c>
      <c r="AK2432" s="96">
        <v>4</v>
      </c>
      <c r="AN2432" s="96">
        <v>0</v>
      </c>
      <c r="AO2432" s="96" t="s">
        <v>2365</v>
      </c>
      <c r="AP2432" s="96" t="s">
        <v>2988</v>
      </c>
    </row>
    <row r="2433" spans="1:42">
      <c r="A2433" s="23">
        <v>2432</v>
      </c>
      <c r="B2433" s="96" t="s">
        <v>2503</v>
      </c>
      <c r="C2433" s="96" t="s">
        <v>1793</v>
      </c>
      <c r="D2433" s="23" t="s">
        <v>152</v>
      </c>
      <c r="E2433" s="23" t="s">
        <v>849</v>
      </c>
      <c r="F2433" s="23" t="s">
        <v>1490</v>
      </c>
      <c r="G2433" s="96">
        <v>86</v>
      </c>
      <c r="H2433" s="24" t="s">
        <v>2788</v>
      </c>
      <c r="I2433" s="96" t="s">
        <v>121</v>
      </c>
      <c r="J2433" s="96" t="s">
        <v>134</v>
      </c>
      <c r="K2433" s="24">
        <v>20861</v>
      </c>
      <c r="L2433" s="24">
        <v>0</v>
      </c>
      <c r="M2433" s="24">
        <v>1</v>
      </c>
      <c r="Y2433" s="24" t="s">
        <v>2364</v>
      </c>
      <c r="AA2433" s="96" t="s">
        <v>2504</v>
      </c>
      <c r="AC2433" s="96" t="s">
        <v>2505</v>
      </c>
      <c r="AD2433" s="98" t="s">
        <v>2363</v>
      </c>
      <c r="AE2433" s="96">
        <v>4</v>
      </c>
      <c r="AF2433" s="96">
        <v>1</v>
      </c>
      <c r="AG2433" s="96">
        <v>20861</v>
      </c>
      <c r="AH2433" s="96">
        <v>0</v>
      </c>
      <c r="AI2433" s="96">
        <v>1</v>
      </c>
      <c r="AJ2433" s="96" t="s">
        <v>5272</v>
      </c>
      <c r="AK2433" s="96">
        <v>4</v>
      </c>
      <c r="AN2433" s="96">
        <v>0</v>
      </c>
      <c r="AO2433" s="96" t="s">
        <v>2365</v>
      </c>
      <c r="AP2433" s="96" t="s">
        <v>2987</v>
      </c>
    </row>
    <row r="2434" spans="1:42">
      <c r="A2434" s="23">
        <v>2433</v>
      </c>
      <c r="B2434" s="96" t="s">
        <v>2503</v>
      </c>
      <c r="C2434" s="96" t="s">
        <v>1793</v>
      </c>
      <c r="D2434" s="23" t="s">
        <v>152</v>
      </c>
      <c r="E2434" s="23" t="s">
        <v>849</v>
      </c>
      <c r="F2434" s="23" t="s">
        <v>1490</v>
      </c>
      <c r="G2434" s="96">
        <v>86</v>
      </c>
      <c r="H2434" s="24" t="s">
        <v>2789</v>
      </c>
      <c r="I2434" s="96" t="s">
        <v>121</v>
      </c>
      <c r="J2434" s="96" t="s">
        <v>134</v>
      </c>
      <c r="K2434" s="24">
        <v>20861</v>
      </c>
      <c r="L2434" s="24">
        <v>1</v>
      </c>
      <c r="M2434" s="24">
        <v>1</v>
      </c>
      <c r="Y2434" s="24" t="s">
        <v>2364</v>
      </c>
      <c r="AA2434" s="96" t="s">
        <v>2504</v>
      </c>
      <c r="AC2434" s="96" t="s">
        <v>2505</v>
      </c>
      <c r="AD2434" s="98" t="s">
        <v>2363</v>
      </c>
      <c r="AE2434" s="96">
        <v>4</v>
      </c>
      <c r="AF2434" s="96">
        <v>1</v>
      </c>
      <c r="AG2434" s="96">
        <v>20861</v>
      </c>
      <c r="AH2434" s="96">
        <v>1</v>
      </c>
      <c r="AI2434" s="96">
        <v>1</v>
      </c>
      <c r="AJ2434" s="96" t="s">
        <v>5273</v>
      </c>
      <c r="AK2434" s="96">
        <v>4</v>
      </c>
      <c r="AN2434" s="96">
        <v>0</v>
      </c>
      <c r="AO2434" s="96" t="s">
        <v>2365</v>
      </c>
      <c r="AP2434" s="96" t="s">
        <v>2988</v>
      </c>
    </row>
    <row r="2435" spans="1:42">
      <c r="A2435" s="23">
        <v>2434</v>
      </c>
      <c r="B2435" s="96" t="s">
        <v>2503</v>
      </c>
      <c r="C2435" s="96" t="s">
        <v>1793</v>
      </c>
      <c r="D2435" s="23" t="s">
        <v>152</v>
      </c>
      <c r="E2435" s="23" t="s">
        <v>849</v>
      </c>
      <c r="F2435" s="23" t="s">
        <v>1491</v>
      </c>
      <c r="G2435" s="96">
        <v>87</v>
      </c>
      <c r="H2435" s="24" t="s">
        <v>2788</v>
      </c>
      <c r="I2435" s="96" t="s">
        <v>121</v>
      </c>
      <c r="J2435" s="96" t="s">
        <v>134</v>
      </c>
      <c r="K2435" s="24">
        <v>20871</v>
      </c>
      <c r="L2435" s="24">
        <v>0</v>
      </c>
      <c r="M2435" s="24">
        <v>1</v>
      </c>
      <c r="Y2435" s="24" t="s">
        <v>2364</v>
      </c>
      <c r="AA2435" s="96" t="s">
        <v>2504</v>
      </c>
      <c r="AC2435" s="96" t="s">
        <v>2505</v>
      </c>
      <c r="AD2435" s="98" t="s">
        <v>2363</v>
      </c>
      <c r="AE2435" s="96">
        <v>4</v>
      </c>
      <c r="AF2435" s="96">
        <v>1</v>
      </c>
      <c r="AG2435" s="96">
        <v>20871</v>
      </c>
      <c r="AH2435" s="96">
        <v>0</v>
      </c>
      <c r="AI2435" s="96">
        <v>1</v>
      </c>
      <c r="AJ2435" s="96" t="s">
        <v>5274</v>
      </c>
      <c r="AK2435" s="96">
        <v>4</v>
      </c>
      <c r="AN2435" s="96">
        <v>0</v>
      </c>
      <c r="AO2435" s="96" t="s">
        <v>2365</v>
      </c>
      <c r="AP2435" s="96" t="s">
        <v>2987</v>
      </c>
    </row>
    <row r="2436" spans="1:42">
      <c r="A2436" s="23">
        <v>2435</v>
      </c>
      <c r="B2436" s="96" t="s">
        <v>2503</v>
      </c>
      <c r="C2436" s="96" t="s">
        <v>1793</v>
      </c>
      <c r="D2436" s="23" t="s">
        <v>152</v>
      </c>
      <c r="E2436" s="23" t="s">
        <v>849</v>
      </c>
      <c r="F2436" s="23" t="s">
        <v>1491</v>
      </c>
      <c r="G2436" s="96">
        <v>87</v>
      </c>
      <c r="H2436" s="24" t="s">
        <v>2789</v>
      </c>
      <c r="I2436" s="96" t="s">
        <v>121</v>
      </c>
      <c r="J2436" s="96" t="s">
        <v>134</v>
      </c>
      <c r="K2436" s="24">
        <v>20871</v>
      </c>
      <c r="L2436" s="24">
        <v>1</v>
      </c>
      <c r="M2436" s="24">
        <v>1</v>
      </c>
      <c r="Y2436" s="24" t="s">
        <v>2364</v>
      </c>
      <c r="AA2436" s="96" t="s">
        <v>2504</v>
      </c>
      <c r="AC2436" s="96" t="s">
        <v>2505</v>
      </c>
      <c r="AD2436" s="98" t="s">
        <v>2363</v>
      </c>
      <c r="AE2436" s="96">
        <v>4</v>
      </c>
      <c r="AF2436" s="96">
        <v>1</v>
      </c>
      <c r="AG2436" s="96">
        <v>20871</v>
      </c>
      <c r="AH2436" s="96">
        <v>1</v>
      </c>
      <c r="AI2436" s="96">
        <v>1</v>
      </c>
      <c r="AJ2436" s="96" t="s">
        <v>5275</v>
      </c>
      <c r="AK2436" s="96">
        <v>4</v>
      </c>
      <c r="AN2436" s="96">
        <v>0</v>
      </c>
      <c r="AO2436" s="96" t="s">
        <v>2365</v>
      </c>
      <c r="AP2436" s="96" t="s">
        <v>2988</v>
      </c>
    </row>
    <row r="2437" spans="1:42">
      <c r="A2437" s="23">
        <v>2436</v>
      </c>
      <c r="B2437" s="96" t="s">
        <v>2503</v>
      </c>
      <c r="C2437" s="96" t="s">
        <v>1793</v>
      </c>
      <c r="D2437" s="23" t="s">
        <v>152</v>
      </c>
      <c r="E2437" s="23" t="s">
        <v>849</v>
      </c>
      <c r="F2437" s="23" t="s">
        <v>1492</v>
      </c>
      <c r="G2437" s="96">
        <v>88</v>
      </c>
      <c r="H2437" s="24" t="s">
        <v>2788</v>
      </c>
      <c r="I2437" s="96" t="s">
        <v>121</v>
      </c>
      <c r="J2437" s="96" t="s">
        <v>134</v>
      </c>
      <c r="K2437" s="24">
        <v>20881</v>
      </c>
      <c r="L2437" s="24">
        <v>0</v>
      </c>
      <c r="M2437" s="24">
        <v>1</v>
      </c>
      <c r="Y2437" s="24" t="s">
        <v>2364</v>
      </c>
      <c r="AA2437" s="96" t="s">
        <v>2504</v>
      </c>
      <c r="AC2437" s="96" t="s">
        <v>2505</v>
      </c>
      <c r="AD2437" s="98" t="s">
        <v>2363</v>
      </c>
      <c r="AE2437" s="96">
        <v>4</v>
      </c>
      <c r="AF2437" s="96">
        <v>1</v>
      </c>
      <c r="AG2437" s="96">
        <v>20881</v>
      </c>
      <c r="AH2437" s="96">
        <v>0</v>
      </c>
      <c r="AI2437" s="96">
        <v>1</v>
      </c>
      <c r="AJ2437" s="96" t="s">
        <v>5276</v>
      </c>
      <c r="AK2437" s="96">
        <v>4</v>
      </c>
      <c r="AN2437" s="96">
        <v>0</v>
      </c>
      <c r="AO2437" s="96" t="s">
        <v>2365</v>
      </c>
      <c r="AP2437" s="96" t="s">
        <v>2987</v>
      </c>
    </row>
    <row r="2438" spans="1:42">
      <c r="A2438" s="23">
        <v>2437</v>
      </c>
      <c r="B2438" s="96" t="s">
        <v>2503</v>
      </c>
      <c r="C2438" s="96" t="s">
        <v>1793</v>
      </c>
      <c r="D2438" s="23" t="s">
        <v>152</v>
      </c>
      <c r="E2438" s="23" t="s">
        <v>849</v>
      </c>
      <c r="F2438" s="23" t="s">
        <v>1492</v>
      </c>
      <c r="G2438" s="96">
        <v>88</v>
      </c>
      <c r="H2438" s="24" t="s">
        <v>2789</v>
      </c>
      <c r="I2438" s="96" t="s">
        <v>121</v>
      </c>
      <c r="J2438" s="96" t="s">
        <v>134</v>
      </c>
      <c r="K2438" s="24">
        <v>20881</v>
      </c>
      <c r="L2438" s="24">
        <v>1</v>
      </c>
      <c r="M2438" s="24">
        <v>1</v>
      </c>
      <c r="Y2438" s="24" t="s">
        <v>2364</v>
      </c>
      <c r="AA2438" s="96" t="s">
        <v>2504</v>
      </c>
      <c r="AC2438" s="96" t="s">
        <v>2505</v>
      </c>
      <c r="AD2438" s="98" t="s">
        <v>2363</v>
      </c>
      <c r="AE2438" s="96">
        <v>4</v>
      </c>
      <c r="AF2438" s="96">
        <v>1</v>
      </c>
      <c r="AG2438" s="96">
        <v>20881</v>
      </c>
      <c r="AH2438" s="96">
        <v>1</v>
      </c>
      <c r="AI2438" s="96">
        <v>1</v>
      </c>
      <c r="AJ2438" s="96" t="s">
        <v>5277</v>
      </c>
      <c r="AK2438" s="96">
        <v>4</v>
      </c>
      <c r="AN2438" s="96">
        <v>0</v>
      </c>
      <c r="AO2438" s="96" t="s">
        <v>2365</v>
      </c>
      <c r="AP2438" s="96" t="s">
        <v>2988</v>
      </c>
    </row>
    <row r="2439" spans="1:42">
      <c r="A2439" s="23">
        <v>2438</v>
      </c>
      <c r="B2439" s="96" t="s">
        <v>2503</v>
      </c>
      <c r="C2439" s="96" t="s">
        <v>1793</v>
      </c>
      <c r="D2439" s="23" t="s">
        <v>152</v>
      </c>
      <c r="E2439" s="23" t="s">
        <v>849</v>
      </c>
      <c r="F2439" s="23" t="s">
        <v>1493</v>
      </c>
      <c r="G2439" s="96">
        <v>89</v>
      </c>
      <c r="H2439" s="24" t="s">
        <v>2788</v>
      </c>
      <c r="I2439" s="96" t="s">
        <v>121</v>
      </c>
      <c r="J2439" s="96" t="s">
        <v>134</v>
      </c>
      <c r="K2439" s="24">
        <v>20891</v>
      </c>
      <c r="L2439" s="24">
        <v>0</v>
      </c>
      <c r="M2439" s="24">
        <v>1</v>
      </c>
      <c r="Y2439" s="24" t="s">
        <v>2364</v>
      </c>
      <c r="AA2439" s="96" t="s">
        <v>2504</v>
      </c>
      <c r="AC2439" s="96" t="s">
        <v>2505</v>
      </c>
      <c r="AD2439" s="98" t="s">
        <v>2363</v>
      </c>
      <c r="AE2439" s="96">
        <v>4</v>
      </c>
      <c r="AF2439" s="96">
        <v>1</v>
      </c>
      <c r="AG2439" s="96">
        <v>20891</v>
      </c>
      <c r="AH2439" s="96">
        <v>0</v>
      </c>
      <c r="AI2439" s="96">
        <v>1</v>
      </c>
      <c r="AJ2439" s="96" t="s">
        <v>5278</v>
      </c>
      <c r="AK2439" s="96">
        <v>4</v>
      </c>
      <c r="AN2439" s="96">
        <v>0</v>
      </c>
      <c r="AO2439" s="96" t="s">
        <v>2365</v>
      </c>
      <c r="AP2439" s="96" t="s">
        <v>2987</v>
      </c>
    </row>
    <row r="2440" spans="1:42">
      <c r="A2440" s="23">
        <v>2439</v>
      </c>
      <c r="B2440" s="96" t="s">
        <v>2503</v>
      </c>
      <c r="C2440" s="96" t="s">
        <v>1793</v>
      </c>
      <c r="D2440" s="23" t="s">
        <v>152</v>
      </c>
      <c r="E2440" s="23" t="s">
        <v>849</v>
      </c>
      <c r="F2440" s="23" t="s">
        <v>1493</v>
      </c>
      <c r="G2440" s="96">
        <v>89</v>
      </c>
      <c r="H2440" s="24" t="s">
        <v>2789</v>
      </c>
      <c r="I2440" s="96" t="s">
        <v>121</v>
      </c>
      <c r="J2440" s="96" t="s">
        <v>134</v>
      </c>
      <c r="K2440" s="24">
        <v>20891</v>
      </c>
      <c r="L2440" s="24">
        <v>1</v>
      </c>
      <c r="M2440" s="24">
        <v>1</v>
      </c>
      <c r="Y2440" s="24" t="s">
        <v>2364</v>
      </c>
      <c r="AA2440" s="96" t="s">
        <v>2504</v>
      </c>
      <c r="AC2440" s="96" t="s">
        <v>2505</v>
      </c>
      <c r="AD2440" s="98" t="s">
        <v>2363</v>
      </c>
      <c r="AE2440" s="96">
        <v>4</v>
      </c>
      <c r="AF2440" s="96">
        <v>1</v>
      </c>
      <c r="AG2440" s="96">
        <v>20891</v>
      </c>
      <c r="AH2440" s="96">
        <v>1</v>
      </c>
      <c r="AI2440" s="96">
        <v>1</v>
      </c>
      <c r="AJ2440" s="96" t="s">
        <v>5279</v>
      </c>
      <c r="AK2440" s="96">
        <v>4</v>
      </c>
      <c r="AN2440" s="96">
        <v>0</v>
      </c>
      <c r="AO2440" s="96" t="s">
        <v>2365</v>
      </c>
      <c r="AP2440" s="96" t="s">
        <v>2988</v>
      </c>
    </row>
    <row r="2441" spans="1:42">
      <c r="A2441" s="23">
        <v>2440</v>
      </c>
      <c r="B2441" s="96" t="s">
        <v>2503</v>
      </c>
      <c r="C2441" s="96" t="s">
        <v>1793</v>
      </c>
      <c r="D2441" s="23" t="s">
        <v>152</v>
      </c>
      <c r="E2441" s="23" t="s">
        <v>849</v>
      </c>
      <c r="F2441" s="23" t="s">
        <v>1494</v>
      </c>
      <c r="G2441" s="96">
        <v>90</v>
      </c>
      <c r="H2441" s="24" t="s">
        <v>2788</v>
      </c>
      <c r="I2441" s="96" t="s">
        <v>121</v>
      </c>
      <c r="J2441" s="96" t="s">
        <v>134</v>
      </c>
      <c r="K2441" s="24">
        <v>20901</v>
      </c>
      <c r="L2441" s="24">
        <v>0</v>
      </c>
      <c r="M2441" s="24">
        <v>1</v>
      </c>
      <c r="Y2441" s="24" t="s">
        <v>2364</v>
      </c>
      <c r="AA2441" s="96" t="s">
        <v>2504</v>
      </c>
      <c r="AC2441" s="96" t="s">
        <v>2505</v>
      </c>
      <c r="AD2441" s="98" t="s">
        <v>2363</v>
      </c>
      <c r="AE2441" s="96">
        <v>4</v>
      </c>
      <c r="AF2441" s="96">
        <v>1</v>
      </c>
      <c r="AG2441" s="96">
        <v>20901</v>
      </c>
      <c r="AH2441" s="96">
        <v>0</v>
      </c>
      <c r="AI2441" s="96">
        <v>1</v>
      </c>
      <c r="AJ2441" s="96" t="s">
        <v>5280</v>
      </c>
      <c r="AK2441" s="96">
        <v>4</v>
      </c>
      <c r="AN2441" s="96">
        <v>0</v>
      </c>
      <c r="AO2441" s="96" t="s">
        <v>2365</v>
      </c>
      <c r="AP2441" s="96" t="s">
        <v>2987</v>
      </c>
    </row>
    <row r="2442" spans="1:42">
      <c r="A2442" s="23">
        <v>2441</v>
      </c>
      <c r="B2442" s="96" t="s">
        <v>2503</v>
      </c>
      <c r="C2442" s="96" t="s">
        <v>1793</v>
      </c>
      <c r="D2442" s="23" t="s">
        <v>152</v>
      </c>
      <c r="E2442" s="23" t="s">
        <v>849</v>
      </c>
      <c r="F2442" s="23" t="s">
        <v>1494</v>
      </c>
      <c r="G2442" s="96">
        <v>90</v>
      </c>
      <c r="H2442" s="24" t="s">
        <v>2789</v>
      </c>
      <c r="I2442" s="96" t="s">
        <v>121</v>
      </c>
      <c r="J2442" s="96" t="s">
        <v>134</v>
      </c>
      <c r="K2442" s="24">
        <v>20901</v>
      </c>
      <c r="L2442" s="24">
        <v>1</v>
      </c>
      <c r="M2442" s="24">
        <v>1</v>
      </c>
      <c r="Y2442" s="24" t="s">
        <v>2364</v>
      </c>
      <c r="AA2442" s="96" t="s">
        <v>2504</v>
      </c>
      <c r="AC2442" s="96" t="s">
        <v>2505</v>
      </c>
      <c r="AD2442" s="98" t="s">
        <v>2363</v>
      </c>
      <c r="AE2442" s="96">
        <v>4</v>
      </c>
      <c r="AF2442" s="96">
        <v>1</v>
      </c>
      <c r="AG2442" s="96">
        <v>20901</v>
      </c>
      <c r="AH2442" s="96">
        <v>1</v>
      </c>
      <c r="AI2442" s="96">
        <v>1</v>
      </c>
      <c r="AJ2442" s="96" t="s">
        <v>5281</v>
      </c>
      <c r="AK2442" s="96">
        <v>4</v>
      </c>
      <c r="AN2442" s="96">
        <v>0</v>
      </c>
      <c r="AO2442" s="96" t="s">
        <v>2365</v>
      </c>
      <c r="AP2442" s="96" t="s">
        <v>2988</v>
      </c>
    </row>
    <row r="2443" spans="1:42">
      <c r="A2443" s="23">
        <v>2442</v>
      </c>
      <c r="B2443" s="96" t="s">
        <v>2503</v>
      </c>
      <c r="C2443" s="96" t="s">
        <v>1793</v>
      </c>
      <c r="D2443" s="23" t="s">
        <v>152</v>
      </c>
      <c r="E2443" s="23" t="s">
        <v>849</v>
      </c>
      <c r="F2443" s="23" t="s">
        <v>1495</v>
      </c>
      <c r="G2443" s="96">
        <v>91</v>
      </c>
      <c r="H2443" s="24" t="s">
        <v>2788</v>
      </c>
      <c r="I2443" s="96" t="s">
        <v>121</v>
      </c>
      <c r="J2443" s="96" t="s">
        <v>134</v>
      </c>
      <c r="K2443" s="24">
        <v>20911</v>
      </c>
      <c r="L2443" s="24">
        <v>0</v>
      </c>
      <c r="M2443" s="24">
        <v>1</v>
      </c>
      <c r="Y2443" s="24" t="s">
        <v>2364</v>
      </c>
      <c r="AA2443" s="96" t="s">
        <v>2504</v>
      </c>
      <c r="AC2443" s="96" t="s">
        <v>2505</v>
      </c>
      <c r="AD2443" s="98" t="s">
        <v>2363</v>
      </c>
      <c r="AE2443" s="96">
        <v>4</v>
      </c>
      <c r="AF2443" s="96">
        <v>1</v>
      </c>
      <c r="AG2443" s="96">
        <v>20911</v>
      </c>
      <c r="AH2443" s="96">
        <v>0</v>
      </c>
      <c r="AI2443" s="96">
        <v>1</v>
      </c>
      <c r="AJ2443" s="96" t="s">
        <v>5282</v>
      </c>
      <c r="AK2443" s="96">
        <v>4</v>
      </c>
      <c r="AN2443" s="96">
        <v>0</v>
      </c>
      <c r="AO2443" s="96" t="s">
        <v>2365</v>
      </c>
      <c r="AP2443" s="96" t="s">
        <v>2987</v>
      </c>
    </row>
    <row r="2444" spans="1:42">
      <c r="A2444" s="23">
        <v>2443</v>
      </c>
      <c r="B2444" s="96" t="s">
        <v>2503</v>
      </c>
      <c r="C2444" s="96" t="s">
        <v>1793</v>
      </c>
      <c r="D2444" s="23" t="s">
        <v>152</v>
      </c>
      <c r="E2444" s="23" t="s">
        <v>849</v>
      </c>
      <c r="F2444" s="23" t="s">
        <v>1495</v>
      </c>
      <c r="G2444" s="96">
        <v>91</v>
      </c>
      <c r="H2444" s="24" t="s">
        <v>2789</v>
      </c>
      <c r="I2444" s="96" t="s">
        <v>121</v>
      </c>
      <c r="J2444" s="96" t="s">
        <v>134</v>
      </c>
      <c r="K2444" s="24">
        <v>20911</v>
      </c>
      <c r="L2444" s="24">
        <v>1</v>
      </c>
      <c r="M2444" s="24">
        <v>1</v>
      </c>
      <c r="Y2444" s="24" t="s">
        <v>2364</v>
      </c>
      <c r="AA2444" s="96" t="s">
        <v>2504</v>
      </c>
      <c r="AC2444" s="96" t="s">
        <v>2505</v>
      </c>
      <c r="AD2444" s="98" t="s">
        <v>2363</v>
      </c>
      <c r="AE2444" s="96">
        <v>4</v>
      </c>
      <c r="AF2444" s="96">
        <v>1</v>
      </c>
      <c r="AG2444" s="96">
        <v>20911</v>
      </c>
      <c r="AH2444" s="96">
        <v>1</v>
      </c>
      <c r="AI2444" s="96">
        <v>1</v>
      </c>
      <c r="AJ2444" s="96" t="s">
        <v>5283</v>
      </c>
      <c r="AK2444" s="96">
        <v>4</v>
      </c>
      <c r="AN2444" s="96">
        <v>0</v>
      </c>
      <c r="AO2444" s="96" t="s">
        <v>2365</v>
      </c>
      <c r="AP2444" s="96" t="s">
        <v>2988</v>
      </c>
    </row>
    <row r="2445" spans="1:42">
      <c r="A2445" s="23">
        <v>2444</v>
      </c>
      <c r="B2445" s="96" t="s">
        <v>2503</v>
      </c>
      <c r="C2445" s="96" t="s">
        <v>1793</v>
      </c>
      <c r="D2445" s="23" t="s">
        <v>152</v>
      </c>
      <c r="E2445" s="23" t="s">
        <v>849</v>
      </c>
      <c r="F2445" s="23" t="s">
        <v>1496</v>
      </c>
      <c r="G2445" s="96">
        <v>92</v>
      </c>
      <c r="H2445" s="24" t="s">
        <v>2788</v>
      </c>
      <c r="I2445" s="96" t="s">
        <v>121</v>
      </c>
      <c r="J2445" s="96" t="s">
        <v>134</v>
      </c>
      <c r="K2445" s="24">
        <v>20921</v>
      </c>
      <c r="L2445" s="24">
        <v>0</v>
      </c>
      <c r="M2445" s="24">
        <v>1</v>
      </c>
      <c r="Y2445" s="24" t="s">
        <v>2364</v>
      </c>
      <c r="AA2445" s="96" t="s">
        <v>2504</v>
      </c>
      <c r="AC2445" s="96" t="s">
        <v>2505</v>
      </c>
      <c r="AD2445" s="98" t="s">
        <v>2363</v>
      </c>
      <c r="AE2445" s="96">
        <v>4</v>
      </c>
      <c r="AF2445" s="96">
        <v>1</v>
      </c>
      <c r="AG2445" s="96">
        <v>20921</v>
      </c>
      <c r="AH2445" s="96">
        <v>0</v>
      </c>
      <c r="AI2445" s="96">
        <v>1</v>
      </c>
      <c r="AJ2445" s="96" t="s">
        <v>5284</v>
      </c>
      <c r="AK2445" s="96">
        <v>4</v>
      </c>
      <c r="AN2445" s="96">
        <v>0</v>
      </c>
      <c r="AO2445" s="96" t="s">
        <v>2365</v>
      </c>
      <c r="AP2445" s="96" t="s">
        <v>2987</v>
      </c>
    </row>
    <row r="2446" spans="1:42">
      <c r="A2446" s="23">
        <v>2445</v>
      </c>
      <c r="B2446" s="96" t="s">
        <v>2503</v>
      </c>
      <c r="C2446" s="96" t="s">
        <v>1793</v>
      </c>
      <c r="D2446" s="23" t="s">
        <v>152</v>
      </c>
      <c r="E2446" s="23" t="s">
        <v>849</v>
      </c>
      <c r="F2446" s="23" t="s">
        <v>1496</v>
      </c>
      <c r="G2446" s="96">
        <v>92</v>
      </c>
      <c r="H2446" s="24" t="s">
        <v>2789</v>
      </c>
      <c r="I2446" s="96" t="s">
        <v>121</v>
      </c>
      <c r="J2446" s="96" t="s">
        <v>134</v>
      </c>
      <c r="K2446" s="24">
        <v>20921</v>
      </c>
      <c r="L2446" s="24">
        <v>1</v>
      </c>
      <c r="M2446" s="24">
        <v>1</v>
      </c>
      <c r="Y2446" s="24" t="s">
        <v>2364</v>
      </c>
      <c r="AA2446" s="96" t="s">
        <v>2504</v>
      </c>
      <c r="AC2446" s="96" t="s">
        <v>2505</v>
      </c>
      <c r="AD2446" s="98" t="s">
        <v>2363</v>
      </c>
      <c r="AE2446" s="96">
        <v>4</v>
      </c>
      <c r="AF2446" s="96">
        <v>1</v>
      </c>
      <c r="AG2446" s="96">
        <v>20921</v>
      </c>
      <c r="AH2446" s="96">
        <v>1</v>
      </c>
      <c r="AI2446" s="96">
        <v>1</v>
      </c>
      <c r="AJ2446" s="96" t="s">
        <v>5285</v>
      </c>
      <c r="AK2446" s="96">
        <v>4</v>
      </c>
      <c r="AN2446" s="96">
        <v>0</v>
      </c>
      <c r="AO2446" s="96" t="s">
        <v>2365</v>
      </c>
      <c r="AP2446" s="96" t="s">
        <v>2988</v>
      </c>
    </row>
    <row r="2447" spans="1:42">
      <c r="A2447" s="23">
        <v>2446</v>
      </c>
      <c r="B2447" s="96" t="s">
        <v>2503</v>
      </c>
      <c r="C2447" s="96" t="s">
        <v>1793</v>
      </c>
      <c r="D2447" s="23" t="s">
        <v>152</v>
      </c>
      <c r="E2447" s="23" t="s">
        <v>849</v>
      </c>
      <c r="F2447" s="23" t="s">
        <v>1497</v>
      </c>
      <c r="G2447" s="96">
        <v>93</v>
      </c>
      <c r="H2447" s="24" t="s">
        <v>2788</v>
      </c>
      <c r="I2447" s="96" t="s">
        <v>121</v>
      </c>
      <c r="J2447" s="96" t="s">
        <v>134</v>
      </c>
      <c r="K2447" s="24">
        <v>20931</v>
      </c>
      <c r="L2447" s="24">
        <v>0</v>
      </c>
      <c r="M2447" s="24">
        <v>1</v>
      </c>
      <c r="Y2447" s="24" t="s">
        <v>2364</v>
      </c>
      <c r="AA2447" s="96" t="s">
        <v>2504</v>
      </c>
      <c r="AC2447" s="96" t="s">
        <v>2505</v>
      </c>
      <c r="AD2447" s="98" t="s">
        <v>2363</v>
      </c>
      <c r="AE2447" s="96">
        <v>4</v>
      </c>
      <c r="AF2447" s="96">
        <v>1</v>
      </c>
      <c r="AG2447" s="96">
        <v>20931</v>
      </c>
      <c r="AH2447" s="96">
        <v>0</v>
      </c>
      <c r="AI2447" s="96">
        <v>1</v>
      </c>
      <c r="AJ2447" s="96" t="s">
        <v>5286</v>
      </c>
      <c r="AK2447" s="96">
        <v>4</v>
      </c>
      <c r="AN2447" s="96">
        <v>0</v>
      </c>
      <c r="AO2447" s="96" t="s">
        <v>2365</v>
      </c>
      <c r="AP2447" s="96" t="s">
        <v>2987</v>
      </c>
    </row>
    <row r="2448" spans="1:42">
      <c r="A2448" s="23">
        <v>2447</v>
      </c>
      <c r="B2448" s="96" t="s">
        <v>2503</v>
      </c>
      <c r="C2448" s="96" t="s">
        <v>1793</v>
      </c>
      <c r="D2448" s="23" t="s">
        <v>152</v>
      </c>
      <c r="E2448" s="23" t="s">
        <v>849</v>
      </c>
      <c r="F2448" s="23" t="s">
        <v>1497</v>
      </c>
      <c r="G2448" s="96">
        <v>93</v>
      </c>
      <c r="H2448" s="24" t="s">
        <v>2789</v>
      </c>
      <c r="I2448" s="96" t="s">
        <v>121</v>
      </c>
      <c r="J2448" s="96" t="s">
        <v>134</v>
      </c>
      <c r="K2448" s="24">
        <v>20931</v>
      </c>
      <c r="L2448" s="24">
        <v>1</v>
      </c>
      <c r="M2448" s="24">
        <v>1</v>
      </c>
      <c r="Y2448" s="24" t="s">
        <v>2364</v>
      </c>
      <c r="AA2448" s="96" t="s">
        <v>2504</v>
      </c>
      <c r="AC2448" s="96" t="s">
        <v>2505</v>
      </c>
      <c r="AD2448" s="98" t="s">
        <v>2363</v>
      </c>
      <c r="AE2448" s="96">
        <v>4</v>
      </c>
      <c r="AF2448" s="96">
        <v>1</v>
      </c>
      <c r="AG2448" s="96">
        <v>20931</v>
      </c>
      <c r="AH2448" s="96">
        <v>1</v>
      </c>
      <c r="AI2448" s="96">
        <v>1</v>
      </c>
      <c r="AJ2448" s="96" t="s">
        <v>5287</v>
      </c>
      <c r="AK2448" s="96">
        <v>4</v>
      </c>
      <c r="AN2448" s="96">
        <v>0</v>
      </c>
      <c r="AO2448" s="96" t="s">
        <v>2365</v>
      </c>
      <c r="AP2448" s="96" t="s">
        <v>2988</v>
      </c>
    </row>
    <row r="2449" spans="1:42">
      <c r="A2449" s="23">
        <v>2448</v>
      </c>
      <c r="B2449" s="96" t="s">
        <v>2503</v>
      </c>
      <c r="C2449" s="96" t="s">
        <v>1793</v>
      </c>
      <c r="D2449" s="23" t="s">
        <v>152</v>
      </c>
      <c r="E2449" s="23" t="s">
        <v>849</v>
      </c>
      <c r="F2449" s="23" t="s">
        <v>1498</v>
      </c>
      <c r="G2449" s="96">
        <v>94</v>
      </c>
      <c r="H2449" s="24" t="s">
        <v>2788</v>
      </c>
      <c r="I2449" s="96" t="s">
        <v>121</v>
      </c>
      <c r="J2449" s="96" t="s">
        <v>134</v>
      </c>
      <c r="K2449" s="24">
        <v>20941</v>
      </c>
      <c r="L2449" s="24">
        <v>0</v>
      </c>
      <c r="M2449" s="24">
        <v>1</v>
      </c>
      <c r="Y2449" s="24" t="s">
        <v>2364</v>
      </c>
      <c r="AA2449" s="96" t="s">
        <v>2504</v>
      </c>
      <c r="AC2449" s="96" t="s">
        <v>2505</v>
      </c>
      <c r="AD2449" s="98" t="s">
        <v>2363</v>
      </c>
      <c r="AE2449" s="96">
        <v>4</v>
      </c>
      <c r="AF2449" s="96">
        <v>1</v>
      </c>
      <c r="AG2449" s="96">
        <v>20941</v>
      </c>
      <c r="AH2449" s="96">
        <v>0</v>
      </c>
      <c r="AI2449" s="96">
        <v>1</v>
      </c>
      <c r="AJ2449" s="96" t="s">
        <v>5288</v>
      </c>
      <c r="AK2449" s="96">
        <v>4</v>
      </c>
      <c r="AN2449" s="96">
        <v>0</v>
      </c>
      <c r="AO2449" s="96" t="s">
        <v>2365</v>
      </c>
      <c r="AP2449" s="96" t="s">
        <v>2987</v>
      </c>
    </row>
    <row r="2450" spans="1:42">
      <c r="A2450" s="23">
        <v>2449</v>
      </c>
      <c r="B2450" s="96" t="s">
        <v>2503</v>
      </c>
      <c r="C2450" s="96" t="s">
        <v>1793</v>
      </c>
      <c r="D2450" s="23" t="s">
        <v>152</v>
      </c>
      <c r="E2450" s="23" t="s">
        <v>849</v>
      </c>
      <c r="F2450" s="23" t="s">
        <v>1498</v>
      </c>
      <c r="G2450" s="96">
        <v>94</v>
      </c>
      <c r="H2450" s="24" t="s">
        <v>2789</v>
      </c>
      <c r="I2450" s="96" t="s">
        <v>121</v>
      </c>
      <c r="J2450" s="96" t="s">
        <v>134</v>
      </c>
      <c r="K2450" s="24">
        <v>20941</v>
      </c>
      <c r="L2450" s="24">
        <v>1</v>
      </c>
      <c r="M2450" s="24">
        <v>1</v>
      </c>
      <c r="Y2450" s="24" t="s">
        <v>2364</v>
      </c>
      <c r="AA2450" s="96" t="s">
        <v>2504</v>
      </c>
      <c r="AC2450" s="96" t="s">
        <v>2505</v>
      </c>
      <c r="AD2450" s="98" t="s">
        <v>2363</v>
      </c>
      <c r="AE2450" s="96">
        <v>4</v>
      </c>
      <c r="AF2450" s="96">
        <v>1</v>
      </c>
      <c r="AG2450" s="96">
        <v>20941</v>
      </c>
      <c r="AH2450" s="96">
        <v>1</v>
      </c>
      <c r="AI2450" s="96">
        <v>1</v>
      </c>
      <c r="AJ2450" s="96" t="s">
        <v>5289</v>
      </c>
      <c r="AK2450" s="96">
        <v>4</v>
      </c>
      <c r="AN2450" s="96">
        <v>0</v>
      </c>
      <c r="AO2450" s="96" t="s">
        <v>2365</v>
      </c>
      <c r="AP2450" s="96" t="s">
        <v>2988</v>
      </c>
    </row>
    <row r="2451" spans="1:42">
      <c r="A2451" s="23">
        <v>2450</v>
      </c>
      <c r="B2451" s="96" t="s">
        <v>2503</v>
      </c>
      <c r="C2451" s="96" t="s">
        <v>1793</v>
      </c>
      <c r="D2451" s="23" t="s">
        <v>152</v>
      </c>
      <c r="E2451" s="23" t="s">
        <v>849</v>
      </c>
      <c r="F2451" s="23" t="s">
        <v>1499</v>
      </c>
      <c r="G2451" s="96">
        <v>95</v>
      </c>
      <c r="H2451" s="24" t="s">
        <v>2788</v>
      </c>
      <c r="I2451" s="96" t="s">
        <v>121</v>
      </c>
      <c r="J2451" s="96" t="s">
        <v>134</v>
      </c>
      <c r="K2451" s="24">
        <v>20951</v>
      </c>
      <c r="L2451" s="24">
        <v>0</v>
      </c>
      <c r="M2451" s="24">
        <v>1</v>
      </c>
      <c r="Y2451" s="24" t="s">
        <v>2364</v>
      </c>
      <c r="AA2451" s="96" t="s">
        <v>2504</v>
      </c>
      <c r="AC2451" s="96" t="s">
        <v>2505</v>
      </c>
      <c r="AD2451" s="98" t="s">
        <v>2363</v>
      </c>
      <c r="AE2451" s="96">
        <v>4</v>
      </c>
      <c r="AF2451" s="96">
        <v>1</v>
      </c>
      <c r="AG2451" s="96">
        <v>20951</v>
      </c>
      <c r="AH2451" s="96">
        <v>0</v>
      </c>
      <c r="AI2451" s="96">
        <v>1</v>
      </c>
      <c r="AJ2451" s="96" t="s">
        <v>5290</v>
      </c>
      <c r="AK2451" s="96">
        <v>4</v>
      </c>
      <c r="AN2451" s="96">
        <v>0</v>
      </c>
      <c r="AO2451" s="96" t="s">
        <v>2365</v>
      </c>
      <c r="AP2451" s="96" t="s">
        <v>2987</v>
      </c>
    </row>
    <row r="2452" spans="1:42">
      <c r="A2452" s="23">
        <v>2451</v>
      </c>
      <c r="B2452" s="96" t="s">
        <v>2503</v>
      </c>
      <c r="C2452" s="96" t="s">
        <v>1793</v>
      </c>
      <c r="D2452" s="23" t="s">
        <v>152</v>
      </c>
      <c r="E2452" s="23" t="s">
        <v>849</v>
      </c>
      <c r="F2452" s="23" t="s">
        <v>1499</v>
      </c>
      <c r="G2452" s="96">
        <v>95</v>
      </c>
      <c r="H2452" s="24" t="s">
        <v>2789</v>
      </c>
      <c r="I2452" s="96" t="s">
        <v>121</v>
      </c>
      <c r="J2452" s="96" t="s">
        <v>134</v>
      </c>
      <c r="K2452" s="24">
        <v>20951</v>
      </c>
      <c r="L2452" s="24">
        <v>1</v>
      </c>
      <c r="M2452" s="24">
        <v>1</v>
      </c>
      <c r="Y2452" s="24" t="s">
        <v>2364</v>
      </c>
      <c r="AA2452" s="96" t="s">
        <v>2504</v>
      </c>
      <c r="AC2452" s="96" t="s">
        <v>2505</v>
      </c>
      <c r="AD2452" s="98" t="s">
        <v>2363</v>
      </c>
      <c r="AE2452" s="96">
        <v>4</v>
      </c>
      <c r="AF2452" s="96">
        <v>1</v>
      </c>
      <c r="AG2452" s="96">
        <v>20951</v>
      </c>
      <c r="AH2452" s="96">
        <v>1</v>
      </c>
      <c r="AI2452" s="96">
        <v>1</v>
      </c>
      <c r="AJ2452" s="96" t="s">
        <v>5291</v>
      </c>
      <c r="AK2452" s="96">
        <v>4</v>
      </c>
      <c r="AN2452" s="96">
        <v>0</v>
      </c>
      <c r="AO2452" s="96" t="s">
        <v>2365</v>
      </c>
      <c r="AP2452" s="96" t="s">
        <v>2988</v>
      </c>
    </row>
    <row r="2453" spans="1:42">
      <c r="A2453" s="23">
        <v>2452</v>
      </c>
      <c r="B2453" s="96" t="s">
        <v>2503</v>
      </c>
      <c r="C2453" s="96" t="s">
        <v>1793</v>
      </c>
      <c r="D2453" s="23" t="s">
        <v>152</v>
      </c>
      <c r="E2453" s="23" t="s">
        <v>849</v>
      </c>
      <c r="F2453" s="23" t="s">
        <v>1686</v>
      </c>
      <c r="G2453" s="96">
        <v>96</v>
      </c>
      <c r="H2453" s="24" t="s">
        <v>2788</v>
      </c>
      <c r="I2453" s="96" t="s">
        <v>121</v>
      </c>
      <c r="J2453" s="96" t="s">
        <v>134</v>
      </c>
      <c r="K2453" s="24">
        <v>20961</v>
      </c>
      <c r="L2453" s="24">
        <v>0</v>
      </c>
      <c r="M2453" s="24">
        <v>1</v>
      </c>
      <c r="Y2453" s="24" t="s">
        <v>2364</v>
      </c>
      <c r="AA2453" s="96" t="s">
        <v>2504</v>
      </c>
      <c r="AC2453" s="96" t="s">
        <v>2505</v>
      </c>
      <c r="AD2453" s="98" t="s">
        <v>2363</v>
      </c>
      <c r="AE2453" s="96">
        <v>4</v>
      </c>
      <c r="AF2453" s="96">
        <v>1</v>
      </c>
      <c r="AG2453" s="96">
        <v>20961</v>
      </c>
      <c r="AH2453" s="96">
        <v>0</v>
      </c>
      <c r="AI2453" s="96">
        <v>1</v>
      </c>
      <c r="AJ2453" s="96" t="s">
        <v>5292</v>
      </c>
      <c r="AK2453" s="96">
        <v>4</v>
      </c>
      <c r="AN2453" s="96">
        <v>0</v>
      </c>
      <c r="AO2453" s="96" t="s">
        <v>2365</v>
      </c>
      <c r="AP2453" s="96" t="s">
        <v>2987</v>
      </c>
    </row>
    <row r="2454" spans="1:42">
      <c r="A2454" s="23">
        <v>2453</v>
      </c>
      <c r="B2454" s="96" t="s">
        <v>2503</v>
      </c>
      <c r="C2454" s="96" t="s">
        <v>1793</v>
      </c>
      <c r="D2454" s="23" t="s">
        <v>152</v>
      </c>
      <c r="E2454" s="23" t="s">
        <v>849</v>
      </c>
      <c r="F2454" s="23" t="s">
        <v>1686</v>
      </c>
      <c r="G2454" s="96">
        <v>96</v>
      </c>
      <c r="H2454" s="24" t="s">
        <v>2789</v>
      </c>
      <c r="I2454" s="96" t="s">
        <v>121</v>
      </c>
      <c r="J2454" s="96" t="s">
        <v>134</v>
      </c>
      <c r="K2454" s="24">
        <v>20961</v>
      </c>
      <c r="L2454" s="24">
        <v>1</v>
      </c>
      <c r="M2454" s="24">
        <v>1</v>
      </c>
      <c r="Y2454" s="24" t="s">
        <v>2364</v>
      </c>
      <c r="AA2454" s="96" t="s">
        <v>2504</v>
      </c>
      <c r="AC2454" s="96" t="s">
        <v>2505</v>
      </c>
      <c r="AD2454" s="98" t="s">
        <v>2363</v>
      </c>
      <c r="AE2454" s="96">
        <v>4</v>
      </c>
      <c r="AF2454" s="96">
        <v>1</v>
      </c>
      <c r="AG2454" s="96">
        <v>20961</v>
      </c>
      <c r="AH2454" s="96">
        <v>1</v>
      </c>
      <c r="AI2454" s="96">
        <v>1</v>
      </c>
      <c r="AJ2454" s="96" t="s">
        <v>5293</v>
      </c>
      <c r="AK2454" s="96">
        <v>4</v>
      </c>
      <c r="AN2454" s="96">
        <v>0</v>
      </c>
      <c r="AO2454" s="96" t="s">
        <v>2365</v>
      </c>
      <c r="AP2454" s="96" t="s">
        <v>2988</v>
      </c>
    </row>
    <row r="2455" spans="1:42">
      <c r="A2455" s="23">
        <v>2454</v>
      </c>
      <c r="B2455" s="96" t="s">
        <v>2503</v>
      </c>
      <c r="C2455" s="96" t="s">
        <v>1793</v>
      </c>
      <c r="D2455" s="23" t="s">
        <v>152</v>
      </c>
      <c r="E2455" s="23" t="s">
        <v>849</v>
      </c>
      <c r="F2455" s="23" t="s">
        <v>1221</v>
      </c>
      <c r="G2455" s="96">
        <v>97</v>
      </c>
      <c r="H2455" s="24" t="s">
        <v>2788</v>
      </c>
      <c r="I2455" s="96" t="s">
        <v>121</v>
      </c>
      <c r="J2455" s="96" t="s">
        <v>134</v>
      </c>
      <c r="K2455" s="24">
        <v>20971</v>
      </c>
      <c r="L2455" s="24">
        <v>0</v>
      </c>
      <c r="M2455" s="24">
        <v>1</v>
      </c>
      <c r="Y2455" s="24" t="s">
        <v>2364</v>
      </c>
      <c r="AA2455" s="96" t="s">
        <v>2504</v>
      </c>
      <c r="AC2455" s="96" t="s">
        <v>2505</v>
      </c>
      <c r="AD2455" s="98" t="s">
        <v>2363</v>
      </c>
      <c r="AE2455" s="96">
        <v>4</v>
      </c>
      <c r="AF2455" s="96">
        <v>1</v>
      </c>
      <c r="AG2455" s="96">
        <v>20971</v>
      </c>
      <c r="AH2455" s="96">
        <v>0</v>
      </c>
      <c r="AI2455" s="96">
        <v>1</v>
      </c>
      <c r="AJ2455" s="96" t="s">
        <v>5294</v>
      </c>
      <c r="AK2455" s="96">
        <v>4</v>
      </c>
      <c r="AN2455" s="96">
        <v>0</v>
      </c>
      <c r="AO2455" s="96" t="s">
        <v>2365</v>
      </c>
      <c r="AP2455" s="96" t="s">
        <v>2987</v>
      </c>
    </row>
    <row r="2456" spans="1:42">
      <c r="A2456" s="23">
        <v>2455</v>
      </c>
      <c r="B2456" s="96" t="s">
        <v>2503</v>
      </c>
      <c r="C2456" s="96" t="s">
        <v>1793</v>
      </c>
      <c r="D2456" s="23" t="s">
        <v>152</v>
      </c>
      <c r="E2456" s="23" t="s">
        <v>849</v>
      </c>
      <c r="F2456" s="23" t="s">
        <v>1221</v>
      </c>
      <c r="G2456" s="96">
        <v>97</v>
      </c>
      <c r="H2456" s="24" t="s">
        <v>2789</v>
      </c>
      <c r="I2456" s="96" t="s">
        <v>121</v>
      </c>
      <c r="J2456" s="96" t="s">
        <v>134</v>
      </c>
      <c r="K2456" s="24">
        <v>20971</v>
      </c>
      <c r="L2456" s="24">
        <v>1</v>
      </c>
      <c r="M2456" s="24">
        <v>1</v>
      </c>
      <c r="Y2456" s="24" t="s">
        <v>2364</v>
      </c>
      <c r="AA2456" s="96" t="s">
        <v>2504</v>
      </c>
      <c r="AC2456" s="96" t="s">
        <v>2505</v>
      </c>
      <c r="AD2456" s="98" t="s">
        <v>2363</v>
      </c>
      <c r="AE2456" s="96">
        <v>4</v>
      </c>
      <c r="AF2456" s="96">
        <v>1</v>
      </c>
      <c r="AG2456" s="96">
        <v>20971</v>
      </c>
      <c r="AH2456" s="96">
        <v>1</v>
      </c>
      <c r="AI2456" s="96">
        <v>1</v>
      </c>
      <c r="AJ2456" s="96" t="s">
        <v>5295</v>
      </c>
      <c r="AK2456" s="96">
        <v>4</v>
      </c>
      <c r="AN2456" s="96">
        <v>0</v>
      </c>
      <c r="AO2456" s="96" t="s">
        <v>2365</v>
      </c>
      <c r="AP2456" s="96" t="s">
        <v>2988</v>
      </c>
    </row>
    <row r="2457" spans="1:42">
      <c r="A2457" s="23">
        <v>2456</v>
      </c>
      <c r="B2457" s="96" t="s">
        <v>2503</v>
      </c>
      <c r="C2457" s="96" t="s">
        <v>1793</v>
      </c>
      <c r="D2457" s="23" t="s">
        <v>152</v>
      </c>
      <c r="E2457" s="23" t="s">
        <v>849</v>
      </c>
      <c r="F2457" s="23" t="s">
        <v>1687</v>
      </c>
      <c r="G2457" s="96">
        <v>98</v>
      </c>
      <c r="H2457" s="24" t="s">
        <v>2788</v>
      </c>
      <c r="I2457" s="96" t="s">
        <v>121</v>
      </c>
      <c r="J2457" s="96" t="s">
        <v>134</v>
      </c>
      <c r="K2457" s="24">
        <v>20981</v>
      </c>
      <c r="L2457" s="24">
        <v>0</v>
      </c>
      <c r="M2457" s="24">
        <v>1</v>
      </c>
      <c r="Y2457" s="24" t="s">
        <v>2364</v>
      </c>
      <c r="AA2457" s="96" t="s">
        <v>2504</v>
      </c>
      <c r="AC2457" s="96" t="s">
        <v>2505</v>
      </c>
      <c r="AD2457" s="98" t="s">
        <v>2363</v>
      </c>
      <c r="AE2457" s="96">
        <v>4</v>
      </c>
      <c r="AF2457" s="96">
        <v>1</v>
      </c>
      <c r="AG2457" s="96">
        <v>20981</v>
      </c>
      <c r="AH2457" s="96">
        <v>0</v>
      </c>
      <c r="AI2457" s="96">
        <v>1</v>
      </c>
      <c r="AJ2457" s="96" t="s">
        <v>5296</v>
      </c>
      <c r="AK2457" s="96">
        <v>4</v>
      </c>
      <c r="AN2457" s="96">
        <v>0</v>
      </c>
      <c r="AO2457" s="96" t="s">
        <v>2365</v>
      </c>
      <c r="AP2457" s="96" t="s">
        <v>2987</v>
      </c>
    </row>
    <row r="2458" spans="1:42">
      <c r="A2458" s="23">
        <v>2457</v>
      </c>
      <c r="B2458" s="96" t="s">
        <v>2503</v>
      </c>
      <c r="C2458" s="96" t="s">
        <v>1793</v>
      </c>
      <c r="D2458" s="23" t="s">
        <v>152</v>
      </c>
      <c r="E2458" s="23" t="s">
        <v>849</v>
      </c>
      <c r="F2458" s="23" t="s">
        <v>1687</v>
      </c>
      <c r="G2458" s="96">
        <v>98</v>
      </c>
      <c r="H2458" s="24" t="s">
        <v>2789</v>
      </c>
      <c r="I2458" s="96" t="s">
        <v>121</v>
      </c>
      <c r="J2458" s="96" t="s">
        <v>134</v>
      </c>
      <c r="K2458" s="24">
        <v>20981</v>
      </c>
      <c r="L2458" s="24">
        <v>1</v>
      </c>
      <c r="M2458" s="24">
        <v>1</v>
      </c>
      <c r="Y2458" s="24" t="s">
        <v>2364</v>
      </c>
      <c r="AA2458" s="96" t="s">
        <v>2504</v>
      </c>
      <c r="AC2458" s="96" t="s">
        <v>2505</v>
      </c>
      <c r="AD2458" s="98" t="s">
        <v>2363</v>
      </c>
      <c r="AE2458" s="96">
        <v>4</v>
      </c>
      <c r="AF2458" s="96">
        <v>1</v>
      </c>
      <c r="AG2458" s="96">
        <v>20981</v>
      </c>
      <c r="AH2458" s="96">
        <v>1</v>
      </c>
      <c r="AI2458" s="96">
        <v>1</v>
      </c>
      <c r="AJ2458" s="96" t="s">
        <v>5297</v>
      </c>
      <c r="AK2458" s="96">
        <v>4</v>
      </c>
      <c r="AN2458" s="96">
        <v>0</v>
      </c>
      <c r="AO2458" s="96" t="s">
        <v>2365</v>
      </c>
      <c r="AP2458" s="96" t="s">
        <v>2988</v>
      </c>
    </row>
    <row r="2459" spans="1:42">
      <c r="A2459" s="23">
        <v>2458</v>
      </c>
      <c r="B2459" s="96" t="s">
        <v>2503</v>
      </c>
      <c r="C2459" s="96" t="s">
        <v>1793</v>
      </c>
      <c r="D2459" s="23" t="s">
        <v>152</v>
      </c>
      <c r="E2459" s="23" t="s">
        <v>889</v>
      </c>
      <c r="F2459" s="23" t="s">
        <v>1176</v>
      </c>
      <c r="G2459" s="96">
        <v>99</v>
      </c>
      <c r="H2459" s="24" t="s">
        <v>2815</v>
      </c>
      <c r="I2459" s="96" t="s">
        <v>121</v>
      </c>
      <c r="J2459" s="96" t="s">
        <v>134</v>
      </c>
      <c r="K2459" s="24">
        <v>20991</v>
      </c>
      <c r="L2459" s="24">
        <v>0</v>
      </c>
      <c r="M2459" s="24">
        <v>1</v>
      </c>
      <c r="Y2459" s="24" t="s">
        <v>2364</v>
      </c>
      <c r="AA2459" s="96" t="s">
        <v>2504</v>
      </c>
      <c r="AC2459" s="96" t="s">
        <v>2505</v>
      </c>
      <c r="AD2459" s="98" t="s">
        <v>2363</v>
      </c>
      <c r="AE2459" s="96">
        <v>4</v>
      </c>
      <c r="AF2459" s="96">
        <v>1</v>
      </c>
      <c r="AG2459" s="96">
        <v>20991</v>
      </c>
      <c r="AH2459" s="96">
        <v>0</v>
      </c>
      <c r="AI2459" s="96">
        <v>1</v>
      </c>
      <c r="AJ2459" s="96" t="s">
        <v>5298</v>
      </c>
      <c r="AK2459" s="96">
        <v>4</v>
      </c>
      <c r="AN2459" s="96">
        <v>0</v>
      </c>
      <c r="AO2459" s="96" t="s">
        <v>2365</v>
      </c>
      <c r="AP2459" s="96" t="s">
        <v>2979</v>
      </c>
    </row>
    <row r="2460" spans="1:42">
      <c r="A2460" s="23">
        <v>2459</v>
      </c>
      <c r="B2460" s="96" t="s">
        <v>2503</v>
      </c>
      <c r="C2460" s="96" t="s">
        <v>1793</v>
      </c>
      <c r="D2460" s="23" t="s">
        <v>152</v>
      </c>
      <c r="E2460" s="23" t="s">
        <v>889</v>
      </c>
      <c r="F2460" s="23" t="s">
        <v>1176</v>
      </c>
      <c r="G2460" s="96">
        <v>99</v>
      </c>
      <c r="H2460" s="24" t="s">
        <v>2816</v>
      </c>
      <c r="I2460" s="96" t="s">
        <v>121</v>
      </c>
      <c r="J2460" s="96" t="s">
        <v>134</v>
      </c>
      <c r="K2460" s="24">
        <v>20991</v>
      </c>
      <c r="L2460" s="24">
        <v>1</v>
      </c>
      <c r="M2460" s="24">
        <v>1</v>
      </c>
      <c r="Y2460" s="24" t="s">
        <v>2364</v>
      </c>
      <c r="AA2460" s="96" t="s">
        <v>2504</v>
      </c>
      <c r="AC2460" s="96" t="s">
        <v>2505</v>
      </c>
      <c r="AD2460" s="98" t="s">
        <v>2363</v>
      </c>
      <c r="AE2460" s="96">
        <v>4</v>
      </c>
      <c r="AF2460" s="96">
        <v>1</v>
      </c>
      <c r="AG2460" s="96">
        <v>20991</v>
      </c>
      <c r="AH2460" s="96">
        <v>1</v>
      </c>
      <c r="AI2460" s="96">
        <v>1</v>
      </c>
      <c r="AJ2460" s="96" t="s">
        <v>5299</v>
      </c>
      <c r="AK2460" s="96">
        <v>4</v>
      </c>
      <c r="AN2460" s="96">
        <v>0</v>
      </c>
      <c r="AO2460" s="96" t="s">
        <v>2365</v>
      </c>
      <c r="AP2460" s="96" t="s">
        <v>2980</v>
      </c>
    </row>
    <row r="2461" spans="1:42">
      <c r="A2461" s="23">
        <v>2460</v>
      </c>
      <c r="B2461" s="96" t="s">
        <v>2503</v>
      </c>
      <c r="C2461" s="96" t="s">
        <v>1793</v>
      </c>
      <c r="D2461" s="23" t="s">
        <v>152</v>
      </c>
      <c r="E2461" s="23" t="s">
        <v>889</v>
      </c>
      <c r="F2461" s="23" t="s">
        <v>1176</v>
      </c>
      <c r="G2461" s="96">
        <v>99</v>
      </c>
      <c r="H2461" s="24" t="s">
        <v>2817</v>
      </c>
      <c r="I2461" s="96" t="s">
        <v>121</v>
      </c>
      <c r="J2461" s="96" t="s">
        <v>134</v>
      </c>
      <c r="K2461" s="24">
        <v>20991</v>
      </c>
      <c r="L2461" s="24">
        <v>2</v>
      </c>
      <c r="M2461" s="24">
        <v>1</v>
      </c>
      <c r="Y2461" s="24" t="s">
        <v>2364</v>
      </c>
      <c r="AA2461" s="96" t="s">
        <v>2504</v>
      </c>
      <c r="AC2461" s="96" t="s">
        <v>2505</v>
      </c>
      <c r="AD2461" s="98" t="s">
        <v>2363</v>
      </c>
      <c r="AE2461" s="96">
        <v>4</v>
      </c>
      <c r="AF2461" s="96">
        <v>1</v>
      </c>
      <c r="AG2461" s="96">
        <v>20991</v>
      </c>
      <c r="AH2461" s="96">
        <v>2</v>
      </c>
      <c r="AI2461" s="96">
        <v>1</v>
      </c>
      <c r="AJ2461" s="96" t="s">
        <v>5300</v>
      </c>
      <c r="AK2461" s="96">
        <v>4</v>
      </c>
      <c r="AN2461" s="96">
        <v>0</v>
      </c>
      <c r="AO2461" s="96" t="s">
        <v>2365</v>
      </c>
      <c r="AP2461" s="96" t="s">
        <v>2981</v>
      </c>
    </row>
    <row r="2462" spans="1:42">
      <c r="A2462" s="23">
        <v>2461</v>
      </c>
      <c r="B2462" s="96" t="s">
        <v>2503</v>
      </c>
      <c r="C2462" s="96" t="s">
        <v>1793</v>
      </c>
      <c r="D2462" s="23" t="s">
        <v>152</v>
      </c>
      <c r="E2462" s="23" t="s">
        <v>889</v>
      </c>
      <c r="F2462" s="23" t="s">
        <v>1176</v>
      </c>
      <c r="G2462" s="96">
        <v>99</v>
      </c>
      <c r="H2462" s="24" t="s">
        <v>2818</v>
      </c>
      <c r="I2462" s="96" t="s">
        <v>121</v>
      </c>
      <c r="J2462" s="96" t="s">
        <v>134</v>
      </c>
      <c r="K2462" s="24">
        <v>20991</v>
      </c>
      <c r="L2462" s="24">
        <v>3</v>
      </c>
      <c r="M2462" s="24">
        <v>1</v>
      </c>
      <c r="Y2462" s="24" t="s">
        <v>2364</v>
      </c>
      <c r="AA2462" s="96" t="s">
        <v>2504</v>
      </c>
      <c r="AC2462" s="96" t="s">
        <v>2505</v>
      </c>
      <c r="AD2462" s="98" t="s">
        <v>2363</v>
      </c>
      <c r="AE2462" s="96">
        <v>4</v>
      </c>
      <c r="AF2462" s="96">
        <v>1</v>
      </c>
      <c r="AG2462" s="96">
        <v>20991</v>
      </c>
      <c r="AH2462" s="96">
        <v>3</v>
      </c>
      <c r="AI2462" s="96">
        <v>1</v>
      </c>
      <c r="AJ2462" s="96" t="s">
        <v>5301</v>
      </c>
      <c r="AK2462" s="96">
        <v>4</v>
      </c>
      <c r="AN2462" s="96">
        <v>0</v>
      </c>
      <c r="AO2462" s="96" t="s">
        <v>2365</v>
      </c>
      <c r="AP2462" s="96" t="s">
        <v>2982</v>
      </c>
    </row>
    <row r="2463" spans="1:42">
      <c r="A2463" s="23">
        <v>2462</v>
      </c>
      <c r="B2463" s="96" t="s">
        <v>2503</v>
      </c>
      <c r="C2463" s="96" t="s">
        <v>1793</v>
      </c>
      <c r="D2463" s="23" t="s">
        <v>152</v>
      </c>
      <c r="E2463" s="23" t="s">
        <v>889</v>
      </c>
      <c r="F2463" s="23" t="s">
        <v>1176</v>
      </c>
      <c r="G2463" s="96">
        <v>99</v>
      </c>
      <c r="H2463" s="24" t="s">
        <v>2819</v>
      </c>
      <c r="I2463" s="96" t="s">
        <v>121</v>
      </c>
      <c r="J2463" s="96" t="s">
        <v>134</v>
      </c>
      <c r="K2463" s="24">
        <v>20991</v>
      </c>
      <c r="L2463" s="24">
        <v>4</v>
      </c>
      <c r="M2463" s="24">
        <v>1</v>
      </c>
      <c r="Y2463" s="24" t="s">
        <v>2364</v>
      </c>
      <c r="AA2463" s="96" t="s">
        <v>2504</v>
      </c>
      <c r="AC2463" s="96" t="s">
        <v>2505</v>
      </c>
      <c r="AD2463" s="98" t="s">
        <v>2363</v>
      </c>
      <c r="AE2463" s="96">
        <v>4</v>
      </c>
      <c r="AF2463" s="96">
        <v>1</v>
      </c>
      <c r="AG2463" s="96">
        <v>20991</v>
      </c>
      <c r="AH2463" s="96">
        <v>4</v>
      </c>
      <c r="AI2463" s="96">
        <v>1</v>
      </c>
      <c r="AJ2463" s="96" t="s">
        <v>5302</v>
      </c>
      <c r="AK2463" s="96">
        <v>4</v>
      </c>
      <c r="AN2463" s="96">
        <v>0</v>
      </c>
      <c r="AO2463" s="96" t="s">
        <v>2365</v>
      </c>
      <c r="AP2463" s="96" t="s">
        <v>2983</v>
      </c>
    </row>
    <row r="2464" spans="1:42">
      <c r="A2464" s="23">
        <v>2463</v>
      </c>
      <c r="B2464" s="96" t="s">
        <v>2503</v>
      </c>
      <c r="C2464" s="96" t="s">
        <v>1793</v>
      </c>
      <c r="D2464" s="23" t="s">
        <v>152</v>
      </c>
      <c r="E2464" s="23" t="s">
        <v>895</v>
      </c>
      <c r="F2464" s="23" t="s">
        <v>1522</v>
      </c>
      <c r="G2464" s="96">
        <v>100</v>
      </c>
      <c r="H2464" s="24" t="s">
        <v>2808</v>
      </c>
      <c r="I2464" s="96" t="s">
        <v>121</v>
      </c>
      <c r="J2464" s="96" t="s">
        <v>134</v>
      </c>
      <c r="K2464" s="24">
        <v>21001</v>
      </c>
      <c r="L2464" s="24">
        <v>0</v>
      </c>
      <c r="M2464" s="24">
        <v>1</v>
      </c>
      <c r="Y2464" s="24" t="s">
        <v>2364</v>
      </c>
      <c r="AA2464" s="96" t="s">
        <v>2504</v>
      </c>
      <c r="AC2464" s="96" t="s">
        <v>2505</v>
      </c>
      <c r="AD2464" s="98" t="s">
        <v>2363</v>
      </c>
      <c r="AE2464" s="96">
        <v>4</v>
      </c>
      <c r="AF2464" s="96">
        <v>1</v>
      </c>
      <c r="AG2464" s="96">
        <v>21001</v>
      </c>
      <c r="AH2464" s="96">
        <v>0</v>
      </c>
      <c r="AI2464" s="96">
        <v>1</v>
      </c>
      <c r="AJ2464" s="96" t="s">
        <v>5303</v>
      </c>
      <c r="AK2464" s="96">
        <v>4</v>
      </c>
      <c r="AN2464" s="96">
        <v>0</v>
      </c>
      <c r="AO2464" s="96" t="s">
        <v>2365</v>
      </c>
      <c r="AP2464" s="96" t="s">
        <v>2984</v>
      </c>
    </row>
    <row r="2465" spans="1:42">
      <c r="A2465" s="23">
        <v>2464</v>
      </c>
      <c r="B2465" s="96" t="s">
        <v>2503</v>
      </c>
      <c r="C2465" s="96" t="s">
        <v>1793</v>
      </c>
      <c r="D2465" s="23" t="s">
        <v>152</v>
      </c>
      <c r="E2465" s="23" t="s">
        <v>895</v>
      </c>
      <c r="F2465" s="23" t="s">
        <v>1522</v>
      </c>
      <c r="G2465" s="96">
        <v>100</v>
      </c>
      <c r="H2465" s="24" t="s">
        <v>2807</v>
      </c>
      <c r="I2465" s="96" t="s">
        <v>121</v>
      </c>
      <c r="J2465" s="96" t="s">
        <v>134</v>
      </c>
      <c r="K2465" s="24">
        <v>21001</v>
      </c>
      <c r="L2465" s="24">
        <v>1</v>
      </c>
      <c r="M2465" s="24">
        <v>1</v>
      </c>
      <c r="Y2465" s="24" t="s">
        <v>2364</v>
      </c>
      <c r="AA2465" s="96" t="s">
        <v>2504</v>
      </c>
      <c r="AC2465" s="96" t="s">
        <v>2505</v>
      </c>
      <c r="AD2465" s="98" t="s">
        <v>2363</v>
      </c>
      <c r="AE2465" s="96">
        <v>4</v>
      </c>
      <c r="AF2465" s="96">
        <v>1</v>
      </c>
      <c r="AG2465" s="96">
        <v>21001</v>
      </c>
      <c r="AH2465" s="96">
        <v>1</v>
      </c>
      <c r="AI2465" s="96">
        <v>1</v>
      </c>
      <c r="AJ2465" s="96" t="s">
        <v>5304</v>
      </c>
      <c r="AK2465" s="96">
        <v>4</v>
      </c>
      <c r="AN2465" s="96">
        <v>0</v>
      </c>
      <c r="AO2465" s="96" t="s">
        <v>2365</v>
      </c>
      <c r="AP2465" s="96" t="s">
        <v>2985</v>
      </c>
    </row>
    <row r="2466" spans="1:42">
      <c r="A2466" s="23">
        <v>2465</v>
      </c>
      <c r="B2466" s="96" t="s">
        <v>2503</v>
      </c>
      <c r="C2466" s="96" t="s">
        <v>1793</v>
      </c>
      <c r="D2466" s="23" t="s">
        <v>152</v>
      </c>
      <c r="E2466" s="23" t="s">
        <v>898</v>
      </c>
      <c r="F2466" s="23" t="s">
        <v>1522</v>
      </c>
      <c r="G2466" s="96">
        <v>101</v>
      </c>
      <c r="H2466" s="24" t="s">
        <v>2807</v>
      </c>
      <c r="I2466" s="96" t="s">
        <v>121</v>
      </c>
      <c r="J2466" s="96" t="s">
        <v>134</v>
      </c>
      <c r="K2466" s="24">
        <v>21011</v>
      </c>
      <c r="L2466" s="24">
        <v>0</v>
      </c>
      <c r="M2466" s="24">
        <v>1</v>
      </c>
      <c r="Y2466" s="24" t="s">
        <v>2364</v>
      </c>
      <c r="AA2466" s="96" t="s">
        <v>2504</v>
      </c>
      <c r="AC2466" s="96" t="s">
        <v>2505</v>
      </c>
      <c r="AD2466" s="98" t="s">
        <v>2363</v>
      </c>
      <c r="AE2466" s="96">
        <v>4</v>
      </c>
      <c r="AF2466" s="96">
        <v>1</v>
      </c>
      <c r="AG2466" s="96">
        <v>21011</v>
      </c>
      <c r="AH2466" s="96">
        <v>0</v>
      </c>
      <c r="AI2466" s="96">
        <v>1</v>
      </c>
      <c r="AJ2466" s="96" t="s">
        <v>5304</v>
      </c>
      <c r="AK2466" s="96">
        <v>4</v>
      </c>
      <c r="AN2466" s="96">
        <v>0</v>
      </c>
      <c r="AO2466" s="96" t="s">
        <v>2365</v>
      </c>
      <c r="AP2466" s="96" t="s">
        <v>2986</v>
      </c>
    </row>
    <row r="2467" spans="1:42">
      <c r="A2467" s="23">
        <v>2466</v>
      </c>
      <c r="B2467" s="96" t="s">
        <v>2503</v>
      </c>
      <c r="C2467" s="96" t="s">
        <v>1793</v>
      </c>
      <c r="D2467" s="23" t="s">
        <v>152</v>
      </c>
      <c r="E2467" s="23" t="s">
        <v>849</v>
      </c>
      <c r="F2467" s="23" t="s">
        <v>1526</v>
      </c>
      <c r="G2467" s="96">
        <v>102</v>
      </c>
      <c r="H2467" s="24" t="s">
        <v>2788</v>
      </c>
      <c r="I2467" s="96" t="s">
        <v>121</v>
      </c>
      <c r="J2467" s="96" t="s">
        <v>134</v>
      </c>
      <c r="K2467" s="24">
        <v>21021</v>
      </c>
      <c r="L2467" s="24">
        <v>0</v>
      </c>
      <c r="M2467" s="24">
        <v>1</v>
      </c>
      <c r="Y2467" s="24" t="s">
        <v>2364</v>
      </c>
      <c r="AA2467" s="96" t="s">
        <v>2504</v>
      </c>
      <c r="AC2467" s="96" t="s">
        <v>2505</v>
      </c>
      <c r="AD2467" s="98" t="s">
        <v>2363</v>
      </c>
      <c r="AE2467" s="96">
        <v>4</v>
      </c>
      <c r="AF2467" s="96">
        <v>1</v>
      </c>
      <c r="AG2467" s="96">
        <v>21021</v>
      </c>
      <c r="AH2467" s="96">
        <v>0</v>
      </c>
      <c r="AI2467" s="96">
        <v>1</v>
      </c>
      <c r="AJ2467" s="96" t="s">
        <v>5305</v>
      </c>
      <c r="AK2467" s="96">
        <v>4</v>
      </c>
      <c r="AN2467" s="96">
        <v>0</v>
      </c>
      <c r="AO2467" s="96" t="s">
        <v>2365</v>
      </c>
      <c r="AP2467" s="96" t="s">
        <v>2987</v>
      </c>
    </row>
    <row r="2468" spans="1:42">
      <c r="A2468" s="23">
        <v>2467</v>
      </c>
      <c r="B2468" s="96" t="s">
        <v>2503</v>
      </c>
      <c r="C2468" s="96" t="s">
        <v>1793</v>
      </c>
      <c r="D2468" s="23" t="s">
        <v>152</v>
      </c>
      <c r="E2468" s="23" t="s">
        <v>849</v>
      </c>
      <c r="F2468" s="23" t="s">
        <v>1526</v>
      </c>
      <c r="G2468" s="96">
        <v>102</v>
      </c>
      <c r="H2468" s="24" t="s">
        <v>2789</v>
      </c>
      <c r="I2468" s="96" t="s">
        <v>121</v>
      </c>
      <c r="J2468" s="96" t="s">
        <v>134</v>
      </c>
      <c r="K2468" s="24">
        <v>21021</v>
      </c>
      <c r="L2468" s="24">
        <v>1</v>
      </c>
      <c r="M2468" s="24">
        <v>1</v>
      </c>
      <c r="Y2468" s="24" t="s">
        <v>2364</v>
      </c>
      <c r="AA2468" s="96" t="s">
        <v>2504</v>
      </c>
      <c r="AC2468" s="96" t="s">
        <v>2505</v>
      </c>
      <c r="AD2468" s="98" t="s">
        <v>2363</v>
      </c>
      <c r="AE2468" s="96">
        <v>4</v>
      </c>
      <c r="AF2468" s="96">
        <v>1</v>
      </c>
      <c r="AG2468" s="96">
        <v>21021</v>
      </c>
      <c r="AH2468" s="96">
        <v>1</v>
      </c>
      <c r="AI2468" s="96">
        <v>1</v>
      </c>
      <c r="AJ2468" s="96" t="s">
        <v>5306</v>
      </c>
      <c r="AK2468" s="96">
        <v>4</v>
      </c>
      <c r="AN2468" s="96">
        <v>0</v>
      </c>
      <c r="AO2468" s="96" t="s">
        <v>2365</v>
      </c>
      <c r="AP2468" s="96" t="s">
        <v>2988</v>
      </c>
    </row>
    <row r="2469" spans="1:42">
      <c r="A2469" s="23">
        <v>2468</v>
      </c>
      <c r="B2469" s="96" t="s">
        <v>2503</v>
      </c>
      <c r="C2469" s="96" t="s">
        <v>1793</v>
      </c>
      <c r="D2469" s="23" t="s">
        <v>152</v>
      </c>
      <c r="E2469" s="23" t="s">
        <v>849</v>
      </c>
      <c r="F2469" s="23" t="s">
        <v>1527</v>
      </c>
      <c r="G2469" s="96">
        <v>103</v>
      </c>
      <c r="H2469" s="24" t="s">
        <v>2788</v>
      </c>
      <c r="I2469" s="96" t="s">
        <v>121</v>
      </c>
      <c r="J2469" s="96" t="s">
        <v>134</v>
      </c>
      <c r="K2469" s="24">
        <v>21031</v>
      </c>
      <c r="L2469" s="24">
        <v>0</v>
      </c>
      <c r="M2469" s="24">
        <v>1</v>
      </c>
      <c r="Y2469" s="24" t="s">
        <v>2364</v>
      </c>
      <c r="AA2469" s="96" t="s">
        <v>2504</v>
      </c>
      <c r="AC2469" s="96" t="s">
        <v>2505</v>
      </c>
      <c r="AD2469" s="98" t="s">
        <v>2363</v>
      </c>
      <c r="AE2469" s="96">
        <v>4</v>
      </c>
      <c r="AF2469" s="96">
        <v>1</v>
      </c>
      <c r="AG2469" s="96">
        <v>21031</v>
      </c>
      <c r="AH2469" s="96">
        <v>0</v>
      </c>
      <c r="AI2469" s="96">
        <v>1</v>
      </c>
      <c r="AJ2469" s="96" t="s">
        <v>5307</v>
      </c>
      <c r="AK2469" s="96">
        <v>4</v>
      </c>
      <c r="AN2469" s="96">
        <v>0</v>
      </c>
      <c r="AO2469" s="96" t="s">
        <v>2365</v>
      </c>
      <c r="AP2469" s="96" t="s">
        <v>2987</v>
      </c>
    </row>
    <row r="2470" spans="1:42">
      <c r="A2470" s="23">
        <v>2469</v>
      </c>
      <c r="B2470" s="96" t="s">
        <v>2503</v>
      </c>
      <c r="C2470" s="96" t="s">
        <v>1793</v>
      </c>
      <c r="D2470" s="23" t="s">
        <v>152</v>
      </c>
      <c r="E2470" s="23" t="s">
        <v>849</v>
      </c>
      <c r="F2470" s="23" t="s">
        <v>1527</v>
      </c>
      <c r="G2470" s="96">
        <v>103</v>
      </c>
      <c r="H2470" s="24" t="s">
        <v>2789</v>
      </c>
      <c r="I2470" s="96" t="s">
        <v>121</v>
      </c>
      <c r="J2470" s="96" t="s">
        <v>134</v>
      </c>
      <c r="K2470" s="24">
        <v>21031</v>
      </c>
      <c r="L2470" s="24">
        <v>1</v>
      </c>
      <c r="M2470" s="24">
        <v>1</v>
      </c>
      <c r="Y2470" s="24" t="s">
        <v>2364</v>
      </c>
      <c r="AA2470" s="96" t="s">
        <v>2504</v>
      </c>
      <c r="AC2470" s="96" t="s">
        <v>2505</v>
      </c>
      <c r="AD2470" s="98" t="s">
        <v>2363</v>
      </c>
      <c r="AE2470" s="96">
        <v>4</v>
      </c>
      <c r="AF2470" s="96">
        <v>1</v>
      </c>
      <c r="AG2470" s="96">
        <v>21031</v>
      </c>
      <c r="AH2470" s="96">
        <v>1</v>
      </c>
      <c r="AI2470" s="96">
        <v>1</v>
      </c>
      <c r="AJ2470" s="96" t="s">
        <v>5308</v>
      </c>
      <c r="AK2470" s="96">
        <v>4</v>
      </c>
      <c r="AN2470" s="96">
        <v>0</v>
      </c>
      <c r="AO2470" s="96" t="s">
        <v>2365</v>
      </c>
      <c r="AP2470" s="96" t="s">
        <v>2988</v>
      </c>
    </row>
    <row r="2471" spans="1:42">
      <c r="A2471" s="23">
        <v>2470</v>
      </c>
      <c r="B2471" s="96" t="s">
        <v>2503</v>
      </c>
      <c r="C2471" s="96" t="s">
        <v>1793</v>
      </c>
      <c r="D2471" s="23" t="s">
        <v>152</v>
      </c>
      <c r="E2471" s="23" t="s">
        <v>849</v>
      </c>
      <c r="F2471" s="23" t="s">
        <v>1189</v>
      </c>
      <c r="G2471" s="96">
        <v>104</v>
      </c>
      <c r="H2471" s="24" t="s">
        <v>2788</v>
      </c>
      <c r="I2471" s="96" t="s">
        <v>121</v>
      </c>
      <c r="J2471" s="96" t="s">
        <v>134</v>
      </c>
      <c r="K2471" s="24">
        <v>21041</v>
      </c>
      <c r="L2471" s="24">
        <v>0</v>
      </c>
      <c r="M2471" s="24">
        <v>1</v>
      </c>
      <c r="Y2471" s="24" t="s">
        <v>2364</v>
      </c>
      <c r="AA2471" s="96" t="s">
        <v>2504</v>
      </c>
      <c r="AC2471" s="96" t="s">
        <v>2505</v>
      </c>
      <c r="AD2471" s="98" t="s">
        <v>2363</v>
      </c>
      <c r="AE2471" s="96">
        <v>4</v>
      </c>
      <c r="AF2471" s="96">
        <v>1</v>
      </c>
      <c r="AG2471" s="96">
        <v>21041</v>
      </c>
      <c r="AH2471" s="96">
        <v>0</v>
      </c>
      <c r="AI2471" s="96">
        <v>1</v>
      </c>
      <c r="AJ2471" s="96" t="s">
        <v>5309</v>
      </c>
      <c r="AK2471" s="96">
        <v>4</v>
      </c>
      <c r="AN2471" s="96">
        <v>0</v>
      </c>
      <c r="AO2471" s="96" t="s">
        <v>2365</v>
      </c>
      <c r="AP2471" s="96" t="s">
        <v>2987</v>
      </c>
    </row>
    <row r="2472" spans="1:42">
      <c r="A2472" s="23">
        <v>2471</v>
      </c>
      <c r="B2472" s="96" t="s">
        <v>2503</v>
      </c>
      <c r="C2472" s="96" t="s">
        <v>1793</v>
      </c>
      <c r="D2472" s="23" t="s">
        <v>152</v>
      </c>
      <c r="E2472" s="23" t="s">
        <v>849</v>
      </c>
      <c r="F2472" s="23" t="s">
        <v>1189</v>
      </c>
      <c r="G2472" s="96">
        <v>104</v>
      </c>
      <c r="H2472" s="24" t="s">
        <v>2789</v>
      </c>
      <c r="I2472" s="96" t="s">
        <v>121</v>
      </c>
      <c r="J2472" s="96" t="s">
        <v>134</v>
      </c>
      <c r="K2472" s="24">
        <v>21041</v>
      </c>
      <c r="L2472" s="24">
        <v>1</v>
      </c>
      <c r="M2472" s="24">
        <v>1</v>
      </c>
      <c r="Y2472" s="24" t="s">
        <v>2364</v>
      </c>
      <c r="AA2472" s="96" t="s">
        <v>2504</v>
      </c>
      <c r="AC2472" s="96" t="s">
        <v>2505</v>
      </c>
      <c r="AD2472" s="98" t="s">
        <v>2363</v>
      </c>
      <c r="AE2472" s="96">
        <v>4</v>
      </c>
      <c r="AF2472" s="96">
        <v>1</v>
      </c>
      <c r="AG2472" s="96">
        <v>21041</v>
      </c>
      <c r="AH2472" s="96">
        <v>1</v>
      </c>
      <c r="AI2472" s="96">
        <v>1</v>
      </c>
      <c r="AJ2472" s="96" t="s">
        <v>5310</v>
      </c>
      <c r="AK2472" s="96">
        <v>4</v>
      </c>
      <c r="AN2472" s="96">
        <v>0</v>
      </c>
      <c r="AO2472" s="96" t="s">
        <v>2365</v>
      </c>
      <c r="AP2472" s="96" t="s">
        <v>2988</v>
      </c>
    </row>
    <row r="2473" spans="1:42">
      <c r="A2473" s="23">
        <v>2472</v>
      </c>
      <c r="B2473" s="96" t="s">
        <v>2503</v>
      </c>
      <c r="C2473" s="96" t="s">
        <v>1793</v>
      </c>
      <c r="D2473" s="23" t="s">
        <v>152</v>
      </c>
      <c r="E2473" s="23" t="s">
        <v>849</v>
      </c>
      <c r="F2473" s="23" t="s">
        <v>1191</v>
      </c>
      <c r="G2473" s="96">
        <v>105</v>
      </c>
      <c r="H2473" s="24" t="s">
        <v>2788</v>
      </c>
      <c r="I2473" s="96" t="s">
        <v>121</v>
      </c>
      <c r="J2473" s="96" t="s">
        <v>134</v>
      </c>
      <c r="K2473" s="24">
        <v>21051</v>
      </c>
      <c r="L2473" s="24">
        <v>0</v>
      </c>
      <c r="M2473" s="24">
        <v>1</v>
      </c>
      <c r="Y2473" s="24" t="s">
        <v>2364</v>
      </c>
      <c r="AA2473" s="96" t="s">
        <v>2504</v>
      </c>
      <c r="AC2473" s="96" t="s">
        <v>2505</v>
      </c>
      <c r="AD2473" s="98" t="s">
        <v>2363</v>
      </c>
      <c r="AE2473" s="96">
        <v>4</v>
      </c>
      <c r="AF2473" s="96">
        <v>1</v>
      </c>
      <c r="AG2473" s="96">
        <v>21051</v>
      </c>
      <c r="AH2473" s="96">
        <v>0</v>
      </c>
      <c r="AI2473" s="96">
        <v>1</v>
      </c>
      <c r="AJ2473" s="96" t="s">
        <v>5311</v>
      </c>
      <c r="AK2473" s="96">
        <v>4</v>
      </c>
      <c r="AN2473" s="96">
        <v>0</v>
      </c>
      <c r="AO2473" s="96" t="s">
        <v>2365</v>
      </c>
      <c r="AP2473" s="96" t="s">
        <v>2987</v>
      </c>
    </row>
    <row r="2474" spans="1:42">
      <c r="A2474" s="23">
        <v>2473</v>
      </c>
      <c r="B2474" s="96" t="s">
        <v>2503</v>
      </c>
      <c r="C2474" s="96" t="s">
        <v>1793</v>
      </c>
      <c r="D2474" s="23" t="s">
        <v>152</v>
      </c>
      <c r="E2474" s="23" t="s">
        <v>849</v>
      </c>
      <c r="F2474" s="23" t="s">
        <v>1191</v>
      </c>
      <c r="G2474" s="96">
        <v>105</v>
      </c>
      <c r="H2474" s="24" t="s">
        <v>2789</v>
      </c>
      <c r="I2474" s="96" t="s">
        <v>121</v>
      </c>
      <c r="J2474" s="96" t="s">
        <v>134</v>
      </c>
      <c r="K2474" s="24">
        <v>21051</v>
      </c>
      <c r="L2474" s="24">
        <v>1</v>
      </c>
      <c r="M2474" s="24">
        <v>1</v>
      </c>
      <c r="Y2474" s="24" t="s">
        <v>2364</v>
      </c>
      <c r="AA2474" s="96" t="s">
        <v>2504</v>
      </c>
      <c r="AC2474" s="96" t="s">
        <v>2505</v>
      </c>
      <c r="AD2474" s="98" t="s">
        <v>2363</v>
      </c>
      <c r="AE2474" s="96">
        <v>4</v>
      </c>
      <c r="AF2474" s="96">
        <v>1</v>
      </c>
      <c r="AG2474" s="96">
        <v>21051</v>
      </c>
      <c r="AH2474" s="96">
        <v>1</v>
      </c>
      <c r="AI2474" s="96">
        <v>1</v>
      </c>
      <c r="AJ2474" s="96" t="s">
        <v>5312</v>
      </c>
      <c r="AK2474" s="96">
        <v>4</v>
      </c>
      <c r="AN2474" s="96">
        <v>0</v>
      </c>
      <c r="AO2474" s="96" t="s">
        <v>2365</v>
      </c>
      <c r="AP2474" s="96" t="s">
        <v>2988</v>
      </c>
    </row>
    <row r="2475" spans="1:42">
      <c r="A2475" s="23">
        <v>2474</v>
      </c>
      <c r="B2475" s="96" t="s">
        <v>2503</v>
      </c>
      <c r="C2475" s="96" t="s">
        <v>1793</v>
      </c>
      <c r="D2475" s="23" t="s">
        <v>152</v>
      </c>
      <c r="E2475" s="23" t="s">
        <v>849</v>
      </c>
      <c r="F2475" s="23" t="s">
        <v>1193</v>
      </c>
      <c r="G2475" s="96">
        <v>106</v>
      </c>
      <c r="H2475" s="24" t="s">
        <v>2788</v>
      </c>
      <c r="I2475" s="96" t="s">
        <v>121</v>
      </c>
      <c r="J2475" s="96" t="s">
        <v>134</v>
      </c>
      <c r="K2475" s="24">
        <v>21061</v>
      </c>
      <c r="L2475" s="24">
        <v>0</v>
      </c>
      <c r="M2475" s="24">
        <v>1</v>
      </c>
      <c r="Y2475" s="24" t="s">
        <v>2364</v>
      </c>
      <c r="AA2475" s="96" t="s">
        <v>2504</v>
      </c>
      <c r="AC2475" s="96" t="s">
        <v>2505</v>
      </c>
      <c r="AD2475" s="98" t="s">
        <v>2363</v>
      </c>
      <c r="AE2475" s="96">
        <v>4</v>
      </c>
      <c r="AF2475" s="96">
        <v>1</v>
      </c>
      <c r="AG2475" s="96">
        <v>21061</v>
      </c>
      <c r="AH2475" s="96">
        <v>0</v>
      </c>
      <c r="AI2475" s="96">
        <v>1</v>
      </c>
      <c r="AJ2475" s="96" t="s">
        <v>5313</v>
      </c>
      <c r="AK2475" s="96">
        <v>4</v>
      </c>
      <c r="AN2475" s="96">
        <v>0</v>
      </c>
      <c r="AO2475" s="96" t="s">
        <v>2365</v>
      </c>
      <c r="AP2475" s="96" t="s">
        <v>2987</v>
      </c>
    </row>
    <row r="2476" spans="1:42">
      <c r="A2476" s="23">
        <v>2475</v>
      </c>
      <c r="B2476" s="96" t="s">
        <v>2503</v>
      </c>
      <c r="C2476" s="96" t="s">
        <v>1793</v>
      </c>
      <c r="D2476" s="23" t="s">
        <v>152</v>
      </c>
      <c r="E2476" s="23" t="s">
        <v>849</v>
      </c>
      <c r="F2476" s="23" t="s">
        <v>1193</v>
      </c>
      <c r="G2476" s="96">
        <v>106</v>
      </c>
      <c r="H2476" s="24" t="s">
        <v>2789</v>
      </c>
      <c r="I2476" s="96" t="s">
        <v>121</v>
      </c>
      <c r="J2476" s="96" t="s">
        <v>134</v>
      </c>
      <c r="K2476" s="24">
        <v>21061</v>
      </c>
      <c r="L2476" s="24">
        <v>1</v>
      </c>
      <c r="M2476" s="24">
        <v>1</v>
      </c>
      <c r="Y2476" s="24" t="s">
        <v>2364</v>
      </c>
      <c r="AA2476" s="96" t="s">
        <v>2504</v>
      </c>
      <c r="AC2476" s="96" t="s">
        <v>2505</v>
      </c>
      <c r="AD2476" s="98" t="s">
        <v>2363</v>
      </c>
      <c r="AE2476" s="96">
        <v>4</v>
      </c>
      <c r="AF2476" s="96">
        <v>1</v>
      </c>
      <c r="AG2476" s="96">
        <v>21061</v>
      </c>
      <c r="AH2476" s="96">
        <v>1</v>
      </c>
      <c r="AI2476" s="96">
        <v>1</v>
      </c>
      <c r="AJ2476" s="96" t="s">
        <v>5314</v>
      </c>
      <c r="AK2476" s="96">
        <v>4</v>
      </c>
      <c r="AN2476" s="96">
        <v>0</v>
      </c>
      <c r="AO2476" s="96" t="s">
        <v>2365</v>
      </c>
      <c r="AP2476" s="96" t="s">
        <v>2988</v>
      </c>
    </row>
    <row r="2477" spans="1:42">
      <c r="A2477" s="23">
        <v>2476</v>
      </c>
      <c r="B2477" s="96" t="s">
        <v>2503</v>
      </c>
      <c r="C2477" s="96" t="s">
        <v>1793</v>
      </c>
      <c r="D2477" s="23" t="s">
        <v>152</v>
      </c>
      <c r="E2477" s="23" t="s">
        <v>849</v>
      </c>
      <c r="F2477" s="23" t="s">
        <v>1195</v>
      </c>
      <c r="G2477" s="96">
        <v>107</v>
      </c>
      <c r="H2477" s="24" t="s">
        <v>2788</v>
      </c>
      <c r="I2477" s="96" t="s">
        <v>121</v>
      </c>
      <c r="J2477" s="96" t="s">
        <v>134</v>
      </c>
      <c r="K2477" s="24">
        <v>21071</v>
      </c>
      <c r="L2477" s="24">
        <v>0</v>
      </c>
      <c r="M2477" s="24">
        <v>1</v>
      </c>
      <c r="Y2477" s="24" t="s">
        <v>2364</v>
      </c>
      <c r="AA2477" s="96" t="s">
        <v>2504</v>
      </c>
      <c r="AC2477" s="96" t="s">
        <v>2505</v>
      </c>
      <c r="AD2477" s="98" t="s">
        <v>2363</v>
      </c>
      <c r="AE2477" s="96">
        <v>4</v>
      </c>
      <c r="AF2477" s="96">
        <v>1</v>
      </c>
      <c r="AG2477" s="96">
        <v>21071</v>
      </c>
      <c r="AH2477" s="96">
        <v>0</v>
      </c>
      <c r="AI2477" s="96">
        <v>1</v>
      </c>
      <c r="AJ2477" s="96" t="s">
        <v>5315</v>
      </c>
      <c r="AK2477" s="96">
        <v>4</v>
      </c>
      <c r="AN2477" s="96">
        <v>0</v>
      </c>
      <c r="AO2477" s="96" t="s">
        <v>2365</v>
      </c>
      <c r="AP2477" s="96" t="s">
        <v>2987</v>
      </c>
    </row>
    <row r="2478" spans="1:42">
      <c r="A2478" s="23">
        <v>2477</v>
      </c>
      <c r="B2478" s="96" t="s">
        <v>2503</v>
      </c>
      <c r="C2478" s="96" t="s">
        <v>1793</v>
      </c>
      <c r="D2478" s="23" t="s">
        <v>152</v>
      </c>
      <c r="E2478" s="23" t="s">
        <v>849</v>
      </c>
      <c r="F2478" s="23" t="s">
        <v>1195</v>
      </c>
      <c r="G2478" s="96">
        <v>107</v>
      </c>
      <c r="H2478" s="24" t="s">
        <v>2789</v>
      </c>
      <c r="I2478" s="96" t="s">
        <v>121</v>
      </c>
      <c r="J2478" s="96" t="s">
        <v>134</v>
      </c>
      <c r="K2478" s="24">
        <v>21071</v>
      </c>
      <c r="L2478" s="24">
        <v>1</v>
      </c>
      <c r="M2478" s="24">
        <v>1</v>
      </c>
      <c r="Y2478" s="24" t="s">
        <v>2364</v>
      </c>
      <c r="AA2478" s="96" t="s">
        <v>2504</v>
      </c>
      <c r="AC2478" s="96" t="s">
        <v>2505</v>
      </c>
      <c r="AD2478" s="98" t="s">
        <v>2363</v>
      </c>
      <c r="AE2478" s="96">
        <v>4</v>
      </c>
      <c r="AF2478" s="96">
        <v>1</v>
      </c>
      <c r="AG2478" s="96">
        <v>21071</v>
      </c>
      <c r="AH2478" s="96">
        <v>1</v>
      </c>
      <c r="AI2478" s="96">
        <v>1</v>
      </c>
      <c r="AJ2478" s="96" t="s">
        <v>5316</v>
      </c>
      <c r="AK2478" s="96">
        <v>4</v>
      </c>
      <c r="AN2478" s="96">
        <v>0</v>
      </c>
      <c r="AO2478" s="96" t="s">
        <v>2365</v>
      </c>
      <c r="AP2478" s="96" t="s">
        <v>2988</v>
      </c>
    </row>
    <row r="2479" spans="1:42">
      <c r="A2479" s="23">
        <v>2478</v>
      </c>
      <c r="B2479" s="96" t="s">
        <v>2503</v>
      </c>
      <c r="C2479" s="96" t="s">
        <v>1793</v>
      </c>
      <c r="D2479" s="23" t="s">
        <v>152</v>
      </c>
      <c r="E2479" s="23" t="s">
        <v>849</v>
      </c>
      <c r="F2479" s="23" t="s">
        <v>1707</v>
      </c>
      <c r="G2479" s="96">
        <v>108</v>
      </c>
      <c r="H2479" s="24" t="s">
        <v>2788</v>
      </c>
      <c r="I2479" s="96" t="s">
        <v>121</v>
      </c>
      <c r="J2479" s="96" t="s">
        <v>134</v>
      </c>
      <c r="K2479" s="24">
        <v>21081</v>
      </c>
      <c r="L2479" s="24">
        <v>0</v>
      </c>
      <c r="M2479" s="24">
        <v>1</v>
      </c>
      <c r="Y2479" s="24" t="s">
        <v>2364</v>
      </c>
      <c r="AA2479" s="96" t="s">
        <v>2504</v>
      </c>
      <c r="AC2479" s="96" t="s">
        <v>2505</v>
      </c>
      <c r="AD2479" s="98" t="s">
        <v>2363</v>
      </c>
      <c r="AE2479" s="96">
        <v>4</v>
      </c>
      <c r="AF2479" s="96">
        <v>1</v>
      </c>
      <c r="AG2479" s="96">
        <v>21081</v>
      </c>
      <c r="AH2479" s="96">
        <v>0</v>
      </c>
      <c r="AI2479" s="96">
        <v>1</v>
      </c>
      <c r="AJ2479" s="96" t="s">
        <v>5317</v>
      </c>
      <c r="AK2479" s="96">
        <v>4</v>
      </c>
      <c r="AN2479" s="96">
        <v>0</v>
      </c>
      <c r="AO2479" s="96" t="s">
        <v>2365</v>
      </c>
      <c r="AP2479" s="96" t="s">
        <v>2987</v>
      </c>
    </row>
    <row r="2480" spans="1:42">
      <c r="A2480" s="23">
        <v>2479</v>
      </c>
      <c r="B2480" s="96" t="s">
        <v>2503</v>
      </c>
      <c r="C2480" s="96" t="s">
        <v>1793</v>
      </c>
      <c r="D2480" s="23" t="s">
        <v>152</v>
      </c>
      <c r="E2480" s="23" t="s">
        <v>849</v>
      </c>
      <c r="F2480" s="23" t="s">
        <v>1707</v>
      </c>
      <c r="G2480" s="96">
        <v>108</v>
      </c>
      <c r="H2480" s="24" t="s">
        <v>2789</v>
      </c>
      <c r="I2480" s="96" t="s">
        <v>121</v>
      </c>
      <c r="J2480" s="96" t="s">
        <v>134</v>
      </c>
      <c r="K2480" s="24">
        <v>21081</v>
      </c>
      <c r="L2480" s="24">
        <v>1</v>
      </c>
      <c r="M2480" s="24">
        <v>1</v>
      </c>
      <c r="Y2480" s="24" t="s">
        <v>2364</v>
      </c>
      <c r="AA2480" s="96" t="s">
        <v>2504</v>
      </c>
      <c r="AC2480" s="96" t="s">
        <v>2505</v>
      </c>
      <c r="AD2480" s="98" t="s">
        <v>2363</v>
      </c>
      <c r="AE2480" s="96">
        <v>4</v>
      </c>
      <c r="AF2480" s="96">
        <v>1</v>
      </c>
      <c r="AG2480" s="96">
        <v>21081</v>
      </c>
      <c r="AH2480" s="96">
        <v>1</v>
      </c>
      <c r="AI2480" s="96">
        <v>1</v>
      </c>
      <c r="AJ2480" s="96" t="s">
        <v>5318</v>
      </c>
      <c r="AK2480" s="96">
        <v>4</v>
      </c>
      <c r="AN2480" s="96">
        <v>0</v>
      </c>
      <c r="AO2480" s="96" t="s">
        <v>2365</v>
      </c>
      <c r="AP2480" s="96" t="s">
        <v>2988</v>
      </c>
    </row>
    <row r="2481" spans="1:42">
      <c r="A2481" s="23">
        <v>2480</v>
      </c>
      <c r="B2481" s="96" t="s">
        <v>2503</v>
      </c>
      <c r="C2481" s="96" t="s">
        <v>1793</v>
      </c>
      <c r="D2481" s="23" t="s">
        <v>152</v>
      </c>
      <c r="E2481" s="23" t="s">
        <v>849</v>
      </c>
      <c r="F2481" s="23" t="s">
        <v>1708</v>
      </c>
      <c r="G2481" s="96">
        <v>109</v>
      </c>
      <c r="H2481" s="24" t="s">
        <v>2788</v>
      </c>
      <c r="I2481" s="96" t="s">
        <v>121</v>
      </c>
      <c r="J2481" s="96" t="s">
        <v>134</v>
      </c>
      <c r="K2481" s="24">
        <v>21091</v>
      </c>
      <c r="L2481" s="24">
        <v>0</v>
      </c>
      <c r="M2481" s="24">
        <v>1</v>
      </c>
      <c r="Y2481" s="24" t="s">
        <v>2364</v>
      </c>
      <c r="AA2481" s="96" t="s">
        <v>2504</v>
      </c>
      <c r="AC2481" s="96" t="s">
        <v>2505</v>
      </c>
      <c r="AD2481" s="98" t="s">
        <v>2363</v>
      </c>
      <c r="AE2481" s="96">
        <v>4</v>
      </c>
      <c r="AF2481" s="96">
        <v>1</v>
      </c>
      <c r="AG2481" s="96">
        <v>21091</v>
      </c>
      <c r="AH2481" s="96">
        <v>0</v>
      </c>
      <c r="AI2481" s="96">
        <v>1</v>
      </c>
      <c r="AJ2481" s="96" t="s">
        <v>5319</v>
      </c>
      <c r="AK2481" s="96">
        <v>4</v>
      </c>
      <c r="AN2481" s="96">
        <v>0</v>
      </c>
      <c r="AO2481" s="96" t="s">
        <v>2365</v>
      </c>
      <c r="AP2481" s="96" t="s">
        <v>2987</v>
      </c>
    </row>
    <row r="2482" spans="1:42">
      <c r="A2482" s="23">
        <v>2481</v>
      </c>
      <c r="B2482" s="96" t="s">
        <v>2503</v>
      </c>
      <c r="C2482" s="96" t="s">
        <v>1793</v>
      </c>
      <c r="D2482" s="23" t="s">
        <v>152</v>
      </c>
      <c r="E2482" s="23" t="s">
        <v>849</v>
      </c>
      <c r="F2482" s="23" t="s">
        <v>1708</v>
      </c>
      <c r="G2482" s="96">
        <v>109</v>
      </c>
      <c r="H2482" s="24" t="s">
        <v>2789</v>
      </c>
      <c r="I2482" s="96" t="s">
        <v>121</v>
      </c>
      <c r="J2482" s="96" t="s">
        <v>134</v>
      </c>
      <c r="K2482" s="24">
        <v>21091</v>
      </c>
      <c r="L2482" s="24">
        <v>1</v>
      </c>
      <c r="M2482" s="24">
        <v>1</v>
      </c>
      <c r="Y2482" s="24" t="s">
        <v>2364</v>
      </c>
      <c r="AA2482" s="96" t="s">
        <v>2504</v>
      </c>
      <c r="AC2482" s="96" t="s">
        <v>2505</v>
      </c>
      <c r="AD2482" s="98" t="s">
        <v>2363</v>
      </c>
      <c r="AE2482" s="96">
        <v>4</v>
      </c>
      <c r="AF2482" s="96">
        <v>1</v>
      </c>
      <c r="AG2482" s="96">
        <v>21091</v>
      </c>
      <c r="AH2482" s="96">
        <v>1</v>
      </c>
      <c r="AI2482" s="96">
        <v>1</v>
      </c>
      <c r="AJ2482" s="96" t="s">
        <v>5320</v>
      </c>
      <c r="AK2482" s="96">
        <v>4</v>
      </c>
      <c r="AN2482" s="96">
        <v>0</v>
      </c>
      <c r="AO2482" s="96" t="s">
        <v>2365</v>
      </c>
      <c r="AP2482" s="96" t="s">
        <v>2988</v>
      </c>
    </row>
    <row r="2483" spans="1:42">
      <c r="A2483" s="23">
        <v>2482</v>
      </c>
      <c r="B2483" s="96" t="s">
        <v>2503</v>
      </c>
      <c r="C2483" s="96" t="s">
        <v>1793</v>
      </c>
      <c r="D2483" s="23" t="s">
        <v>152</v>
      </c>
      <c r="E2483" s="23" t="s">
        <v>849</v>
      </c>
      <c r="F2483" s="23" t="s">
        <v>1709</v>
      </c>
      <c r="G2483" s="96">
        <v>110</v>
      </c>
      <c r="H2483" s="24" t="s">
        <v>2788</v>
      </c>
      <c r="I2483" s="96" t="s">
        <v>121</v>
      </c>
      <c r="J2483" s="96" t="s">
        <v>134</v>
      </c>
      <c r="K2483" s="24">
        <v>21101</v>
      </c>
      <c r="L2483" s="24">
        <v>0</v>
      </c>
      <c r="M2483" s="24">
        <v>1</v>
      </c>
      <c r="Y2483" s="24" t="s">
        <v>2364</v>
      </c>
      <c r="AA2483" s="96" t="s">
        <v>2504</v>
      </c>
      <c r="AC2483" s="96" t="s">
        <v>2505</v>
      </c>
      <c r="AD2483" s="98" t="s">
        <v>2363</v>
      </c>
      <c r="AE2483" s="96">
        <v>4</v>
      </c>
      <c r="AF2483" s="96">
        <v>1</v>
      </c>
      <c r="AG2483" s="96">
        <v>21101</v>
      </c>
      <c r="AH2483" s="96">
        <v>0</v>
      </c>
      <c r="AI2483" s="96">
        <v>1</v>
      </c>
      <c r="AJ2483" s="96" t="s">
        <v>5321</v>
      </c>
      <c r="AK2483" s="96">
        <v>4</v>
      </c>
      <c r="AN2483" s="96">
        <v>0</v>
      </c>
      <c r="AO2483" s="96" t="s">
        <v>2365</v>
      </c>
      <c r="AP2483" s="96" t="s">
        <v>2987</v>
      </c>
    </row>
    <row r="2484" spans="1:42">
      <c r="A2484" s="23">
        <v>2483</v>
      </c>
      <c r="B2484" s="96" t="s">
        <v>2503</v>
      </c>
      <c r="C2484" s="96" t="s">
        <v>1793</v>
      </c>
      <c r="D2484" s="23" t="s">
        <v>152</v>
      </c>
      <c r="E2484" s="23" t="s">
        <v>849</v>
      </c>
      <c r="F2484" s="23" t="s">
        <v>1709</v>
      </c>
      <c r="G2484" s="96">
        <v>110</v>
      </c>
      <c r="H2484" s="24" t="s">
        <v>2789</v>
      </c>
      <c r="I2484" s="96" t="s">
        <v>121</v>
      </c>
      <c r="J2484" s="96" t="s">
        <v>134</v>
      </c>
      <c r="K2484" s="24">
        <v>21101</v>
      </c>
      <c r="L2484" s="24">
        <v>1</v>
      </c>
      <c r="M2484" s="24">
        <v>1</v>
      </c>
      <c r="Y2484" s="24" t="s">
        <v>2364</v>
      </c>
      <c r="AA2484" s="96" t="s">
        <v>2504</v>
      </c>
      <c r="AC2484" s="96" t="s">
        <v>2505</v>
      </c>
      <c r="AD2484" s="98" t="s">
        <v>2363</v>
      </c>
      <c r="AE2484" s="96">
        <v>4</v>
      </c>
      <c r="AF2484" s="96">
        <v>1</v>
      </c>
      <c r="AG2484" s="96">
        <v>21101</v>
      </c>
      <c r="AH2484" s="96">
        <v>1</v>
      </c>
      <c r="AI2484" s="96">
        <v>1</v>
      </c>
      <c r="AJ2484" s="96" t="s">
        <v>5322</v>
      </c>
      <c r="AK2484" s="96">
        <v>4</v>
      </c>
      <c r="AN2484" s="96">
        <v>0</v>
      </c>
      <c r="AO2484" s="96" t="s">
        <v>2365</v>
      </c>
      <c r="AP2484" s="96" t="s">
        <v>2988</v>
      </c>
    </row>
    <row r="2485" spans="1:42">
      <c r="A2485" s="23">
        <v>2484</v>
      </c>
      <c r="B2485" s="96" t="s">
        <v>2503</v>
      </c>
      <c r="C2485" s="96" t="s">
        <v>1793</v>
      </c>
      <c r="D2485" s="23" t="s">
        <v>152</v>
      </c>
      <c r="E2485" s="23" t="s">
        <v>849</v>
      </c>
      <c r="F2485" s="23" t="s">
        <v>1710</v>
      </c>
      <c r="G2485" s="96">
        <v>111</v>
      </c>
      <c r="H2485" s="24" t="s">
        <v>2788</v>
      </c>
      <c r="I2485" s="96" t="s">
        <v>121</v>
      </c>
      <c r="J2485" s="96" t="s">
        <v>134</v>
      </c>
      <c r="K2485" s="24">
        <v>21111</v>
      </c>
      <c r="L2485" s="24">
        <v>0</v>
      </c>
      <c r="M2485" s="24">
        <v>1</v>
      </c>
      <c r="Y2485" s="24" t="s">
        <v>2364</v>
      </c>
      <c r="AA2485" s="96" t="s">
        <v>2504</v>
      </c>
      <c r="AC2485" s="96" t="s">
        <v>2505</v>
      </c>
      <c r="AD2485" s="98" t="s">
        <v>2363</v>
      </c>
      <c r="AE2485" s="96">
        <v>4</v>
      </c>
      <c r="AF2485" s="96">
        <v>1</v>
      </c>
      <c r="AG2485" s="96">
        <v>21111</v>
      </c>
      <c r="AH2485" s="96">
        <v>0</v>
      </c>
      <c r="AI2485" s="96">
        <v>1</v>
      </c>
      <c r="AJ2485" s="96" t="s">
        <v>5323</v>
      </c>
      <c r="AK2485" s="96">
        <v>4</v>
      </c>
      <c r="AN2485" s="96">
        <v>0</v>
      </c>
      <c r="AO2485" s="96" t="s">
        <v>2365</v>
      </c>
      <c r="AP2485" s="96" t="s">
        <v>2987</v>
      </c>
    </row>
    <row r="2486" spans="1:42">
      <c r="A2486" s="23">
        <v>2485</v>
      </c>
      <c r="B2486" s="96" t="s">
        <v>2503</v>
      </c>
      <c r="C2486" s="96" t="s">
        <v>1793</v>
      </c>
      <c r="D2486" s="23" t="s">
        <v>152</v>
      </c>
      <c r="E2486" s="23" t="s">
        <v>849</v>
      </c>
      <c r="F2486" s="23" t="s">
        <v>1710</v>
      </c>
      <c r="G2486" s="96">
        <v>111</v>
      </c>
      <c r="H2486" s="24" t="s">
        <v>2789</v>
      </c>
      <c r="I2486" s="96" t="s">
        <v>121</v>
      </c>
      <c r="J2486" s="96" t="s">
        <v>134</v>
      </c>
      <c r="K2486" s="24">
        <v>21111</v>
      </c>
      <c r="L2486" s="24">
        <v>1</v>
      </c>
      <c r="M2486" s="24">
        <v>1</v>
      </c>
      <c r="Y2486" s="24" t="s">
        <v>2364</v>
      </c>
      <c r="AA2486" s="96" t="s">
        <v>2504</v>
      </c>
      <c r="AC2486" s="96" t="s">
        <v>2505</v>
      </c>
      <c r="AD2486" s="98" t="s">
        <v>2363</v>
      </c>
      <c r="AE2486" s="96">
        <v>4</v>
      </c>
      <c r="AF2486" s="96">
        <v>1</v>
      </c>
      <c r="AG2486" s="96">
        <v>21111</v>
      </c>
      <c r="AH2486" s="96">
        <v>1</v>
      </c>
      <c r="AI2486" s="96">
        <v>1</v>
      </c>
      <c r="AJ2486" s="96" t="s">
        <v>5324</v>
      </c>
      <c r="AK2486" s="96">
        <v>4</v>
      </c>
      <c r="AN2486" s="96">
        <v>0</v>
      </c>
      <c r="AO2486" s="96" t="s">
        <v>2365</v>
      </c>
      <c r="AP2486" s="96" t="s">
        <v>2988</v>
      </c>
    </row>
    <row r="2487" spans="1:42">
      <c r="A2487" s="23">
        <v>2486</v>
      </c>
      <c r="B2487" s="96" t="s">
        <v>2503</v>
      </c>
      <c r="C2487" s="96" t="s">
        <v>1793</v>
      </c>
      <c r="D2487" s="23" t="s">
        <v>152</v>
      </c>
      <c r="E2487" s="23" t="s">
        <v>849</v>
      </c>
      <c r="F2487" s="23" t="s">
        <v>1711</v>
      </c>
      <c r="G2487" s="96">
        <v>112</v>
      </c>
      <c r="H2487" s="24" t="s">
        <v>2788</v>
      </c>
      <c r="I2487" s="96" t="s">
        <v>121</v>
      </c>
      <c r="J2487" s="96" t="s">
        <v>134</v>
      </c>
      <c r="K2487" s="24">
        <v>21121</v>
      </c>
      <c r="L2487" s="24">
        <v>0</v>
      </c>
      <c r="M2487" s="24">
        <v>1</v>
      </c>
      <c r="Y2487" s="24" t="s">
        <v>2364</v>
      </c>
      <c r="AA2487" s="96" t="s">
        <v>2504</v>
      </c>
      <c r="AC2487" s="96" t="s">
        <v>2505</v>
      </c>
      <c r="AD2487" s="98" t="s">
        <v>2363</v>
      </c>
      <c r="AE2487" s="96">
        <v>4</v>
      </c>
      <c r="AF2487" s="96">
        <v>1</v>
      </c>
      <c r="AG2487" s="96">
        <v>21121</v>
      </c>
      <c r="AH2487" s="96">
        <v>0</v>
      </c>
      <c r="AI2487" s="96">
        <v>1</v>
      </c>
      <c r="AJ2487" s="96" t="s">
        <v>5325</v>
      </c>
      <c r="AK2487" s="96">
        <v>4</v>
      </c>
      <c r="AN2487" s="96">
        <v>0</v>
      </c>
      <c r="AO2487" s="96" t="s">
        <v>2365</v>
      </c>
      <c r="AP2487" s="96" t="s">
        <v>2987</v>
      </c>
    </row>
    <row r="2488" spans="1:42">
      <c r="A2488" s="23">
        <v>2487</v>
      </c>
      <c r="B2488" s="96" t="s">
        <v>2503</v>
      </c>
      <c r="C2488" s="96" t="s">
        <v>1793</v>
      </c>
      <c r="D2488" s="23" t="s">
        <v>152</v>
      </c>
      <c r="E2488" s="23" t="s">
        <v>849</v>
      </c>
      <c r="F2488" s="23" t="s">
        <v>1711</v>
      </c>
      <c r="G2488" s="96">
        <v>112</v>
      </c>
      <c r="H2488" s="24" t="s">
        <v>2789</v>
      </c>
      <c r="I2488" s="96" t="s">
        <v>121</v>
      </c>
      <c r="J2488" s="96" t="s">
        <v>134</v>
      </c>
      <c r="K2488" s="24">
        <v>21121</v>
      </c>
      <c r="L2488" s="24">
        <v>1</v>
      </c>
      <c r="M2488" s="24">
        <v>1</v>
      </c>
      <c r="Y2488" s="24" t="s">
        <v>2364</v>
      </c>
      <c r="AA2488" s="96" t="s">
        <v>2504</v>
      </c>
      <c r="AC2488" s="96" t="s">
        <v>2505</v>
      </c>
      <c r="AD2488" s="98" t="s">
        <v>2363</v>
      </c>
      <c r="AE2488" s="96">
        <v>4</v>
      </c>
      <c r="AF2488" s="96">
        <v>1</v>
      </c>
      <c r="AG2488" s="96">
        <v>21121</v>
      </c>
      <c r="AH2488" s="96">
        <v>1</v>
      </c>
      <c r="AI2488" s="96">
        <v>1</v>
      </c>
      <c r="AJ2488" s="96" t="s">
        <v>5326</v>
      </c>
      <c r="AK2488" s="96">
        <v>4</v>
      </c>
      <c r="AN2488" s="96">
        <v>0</v>
      </c>
      <c r="AO2488" s="96" t="s">
        <v>2365</v>
      </c>
      <c r="AP2488" s="96" t="s">
        <v>2988</v>
      </c>
    </row>
    <row r="2489" spans="1:42">
      <c r="A2489" s="23">
        <v>2488</v>
      </c>
      <c r="B2489" s="96" t="s">
        <v>2503</v>
      </c>
      <c r="C2489" s="96" t="s">
        <v>1793</v>
      </c>
      <c r="D2489" s="23" t="s">
        <v>152</v>
      </c>
      <c r="E2489" s="23" t="s">
        <v>849</v>
      </c>
      <c r="F2489" s="23" t="s">
        <v>1712</v>
      </c>
      <c r="G2489" s="96">
        <v>113</v>
      </c>
      <c r="H2489" s="24" t="s">
        <v>2788</v>
      </c>
      <c r="I2489" s="96" t="s">
        <v>121</v>
      </c>
      <c r="J2489" s="96" t="s">
        <v>134</v>
      </c>
      <c r="K2489" s="24">
        <v>21131</v>
      </c>
      <c r="L2489" s="24">
        <v>0</v>
      </c>
      <c r="M2489" s="24">
        <v>1</v>
      </c>
      <c r="Y2489" s="24" t="s">
        <v>2364</v>
      </c>
      <c r="AA2489" s="96" t="s">
        <v>2504</v>
      </c>
      <c r="AC2489" s="96" t="s">
        <v>2505</v>
      </c>
      <c r="AD2489" s="98" t="s">
        <v>2363</v>
      </c>
      <c r="AE2489" s="96">
        <v>4</v>
      </c>
      <c r="AF2489" s="96">
        <v>1</v>
      </c>
      <c r="AG2489" s="96">
        <v>21131</v>
      </c>
      <c r="AH2489" s="96">
        <v>0</v>
      </c>
      <c r="AI2489" s="96">
        <v>1</v>
      </c>
      <c r="AJ2489" s="96" t="s">
        <v>5327</v>
      </c>
      <c r="AK2489" s="96">
        <v>4</v>
      </c>
      <c r="AN2489" s="96">
        <v>0</v>
      </c>
      <c r="AO2489" s="96" t="s">
        <v>2365</v>
      </c>
      <c r="AP2489" s="96" t="s">
        <v>2987</v>
      </c>
    </row>
    <row r="2490" spans="1:42">
      <c r="A2490" s="23">
        <v>2489</v>
      </c>
      <c r="B2490" s="96" t="s">
        <v>2503</v>
      </c>
      <c r="C2490" s="96" t="s">
        <v>1793</v>
      </c>
      <c r="D2490" s="23" t="s">
        <v>152</v>
      </c>
      <c r="E2490" s="23" t="s">
        <v>849</v>
      </c>
      <c r="F2490" s="23" t="s">
        <v>1712</v>
      </c>
      <c r="G2490" s="96">
        <v>113</v>
      </c>
      <c r="H2490" s="24" t="s">
        <v>2789</v>
      </c>
      <c r="I2490" s="96" t="s">
        <v>121</v>
      </c>
      <c r="J2490" s="96" t="s">
        <v>134</v>
      </c>
      <c r="K2490" s="24">
        <v>21131</v>
      </c>
      <c r="L2490" s="24">
        <v>1</v>
      </c>
      <c r="M2490" s="24">
        <v>1</v>
      </c>
      <c r="Y2490" s="24" t="s">
        <v>2364</v>
      </c>
      <c r="AA2490" s="96" t="s">
        <v>2504</v>
      </c>
      <c r="AC2490" s="96" t="s">
        <v>2505</v>
      </c>
      <c r="AD2490" s="98" t="s">
        <v>2363</v>
      </c>
      <c r="AE2490" s="96">
        <v>4</v>
      </c>
      <c r="AF2490" s="96">
        <v>1</v>
      </c>
      <c r="AG2490" s="96">
        <v>21131</v>
      </c>
      <c r="AH2490" s="96">
        <v>1</v>
      </c>
      <c r="AI2490" s="96">
        <v>1</v>
      </c>
      <c r="AJ2490" s="96" t="s">
        <v>5328</v>
      </c>
      <c r="AK2490" s="96">
        <v>4</v>
      </c>
      <c r="AN2490" s="96">
        <v>0</v>
      </c>
      <c r="AO2490" s="96" t="s">
        <v>2365</v>
      </c>
      <c r="AP2490" s="96" t="s">
        <v>2988</v>
      </c>
    </row>
    <row r="2491" spans="1:42">
      <c r="A2491" s="23">
        <v>2490</v>
      </c>
      <c r="B2491" s="96" t="s">
        <v>2503</v>
      </c>
      <c r="C2491" s="96" t="s">
        <v>1793</v>
      </c>
      <c r="D2491" s="23" t="s">
        <v>152</v>
      </c>
      <c r="E2491" s="23" t="s">
        <v>849</v>
      </c>
      <c r="F2491" s="23" t="s">
        <v>1209</v>
      </c>
      <c r="G2491" s="96">
        <v>114</v>
      </c>
      <c r="H2491" s="24" t="s">
        <v>2788</v>
      </c>
      <c r="I2491" s="96" t="s">
        <v>121</v>
      </c>
      <c r="J2491" s="96" t="s">
        <v>134</v>
      </c>
      <c r="K2491" s="24">
        <v>21141</v>
      </c>
      <c r="L2491" s="24">
        <v>0</v>
      </c>
      <c r="M2491" s="24">
        <v>1</v>
      </c>
      <c r="Y2491" s="24" t="s">
        <v>2364</v>
      </c>
      <c r="AA2491" s="96" t="s">
        <v>2504</v>
      </c>
      <c r="AC2491" s="96" t="s">
        <v>2505</v>
      </c>
      <c r="AD2491" s="98" t="s">
        <v>2363</v>
      </c>
      <c r="AE2491" s="96">
        <v>4</v>
      </c>
      <c r="AF2491" s="96">
        <v>1</v>
      </c>
      <c r="AG2491" s="96">
        <v>21141</v>
      </c>
      <c r="AH2491" s="96">
        <v>0</v>
      </c>
      <c r="AI2491" s="96">
        <v>1</v>
      </c>
      <c r="AJ2491" s="96" t="s">
        <v>5329</v>
      </c>
      <c r="AK2491" s="96">
        <v>4</v>
      </c>
      <c r="AN2491" s="96">
        <v>0</v>
      </c>
      <c r="AO2491" s="96" t="s">
        <v>2365</v>
      </c>
      <c r="AP2491" s="96" t="s">
        <v>2987</v>
      </c>
    </row>
    <row r="2492" spans="1:42">
      <c r="A2492" s="23">
        <v>2491</v>
      </c>
      <c r="B2492" s="96" t="s">
        <v>2503</v>
      </c>
      <c r="C2492" s="96" t="s">
        <v>1793</v>
      </c>
      <c r="D2492" s="23" t="s">
        <v>152</v>
      </c>
      <c r="E2492" s="23" t="s">
        <v>849</v>
      </c>
      <c r="F2492" s="23" t="s">
        <v>1209</v>
      </c>
      <c r="G2492" s="96">
        <v>114</v>
      </c>
      <c r="H2492" s="24" t="s">
        <v>2789</v>
      </c>
      <c r="I2492" s="96" t="s">
        <v>121</v>
      </c>
      <c r="J2492" s="96" t="s">
        <v>134</v>
      </c>
      <c r="K2492" s="24">
        <v>21141</v>
      </c>
      <c r="L2492" s="24">
        <v>1</v>
      </c>
      <c r="M2492" s="24">
        <v>1</v>
      </c>
      <c r="Y2492" s="24" t="s">
        <v>2364</v>
      </c>
      <c r="AA2492" s="96" t="s">
        <v>2504</v>
      </c>
      <c r="AC2492" s="96" t="s">
        <v>2505</v>
      </c>
      <c r="AD2492" s="98" t="s">
        <v>2363</v>
      </c>
      <c r="AE2492" s="96">
        <v>4</v>
      </c>
      <c r="AF2492" s="96">
        <v>1</v>
      </c>
      <c r="AG2492" s="96">
        <v>21141</v>
      </c>
      <c r="AH2492" s="96">
        <v>1</v>
      </c>
      <c r="AI2492" s="96">
        <v>1</v>
      </c>
      <c r="AJ2492" s="96" t="s">
        <v>5330</v>
      </c>
      <c r="AK2492" s="96">
        <v>4</v>
      </c>
      <c r="AN2492" s="96">
        <v>0</v>
      </c>
      <c r="AO2492" s="96" t="s">
        <v>2365</v>
      </c>
      <c r="AP2492" s="96" t="s">
        <v>2988</v>
      </c>
    </row>
    <row r="2493" spans="1:42">
      <c r="A2493" s="23">
        <v>2492</v>
      </c>
      <c r="B2493" s="96" t="s">
        <v>2503</v>
      </c>
      <c r="C2493" s="96" t="s">
        <v>1793</v>
      </c>
      <c r="D2493" s="23" t="s">
        <v>152</v>
      </c>
      <c r="E2493" s="23" t="s">
        <v>849</v>
      </c>
      <c r="F2493" s="23" t="s">
        <v>1211</v>
      </c>
      <c r="G2493" s="96">
        <v>115</v>
      </c>
      <c r="H2493" s="24" t="s">
        <v>2788</v>
      </c>
      <c r="I2493" s="96" t="s">
        <v>121</v>
      </c>
      <c r="J2493" s="96" t="s">
        <v>134</v>
      </c>
      <c r="K2493" s="24">
        <v>21151</v>
      </c>
      <c r="L2493" s="24">
        <v>0</v>
      </c>
      <c r="M2493" s="24">
        <v>1</v>
      </c>
      <c r="Y2493" s="24" t="s">
        <v>2364</v>
      </c>
      <c r="AA2493" s="96" t="s">
        <v>2504</v>
      </c>
      <c r="AC2493" s="96" t="s">
        <v>2505</v>
      </c>
      <c r="AD2493" s="98" t="s">
        <v>2363</v>
      </c>
      <c r="AE2493" s="96">
        <v>4</v>
      </c>
      <c r="AF2493" s="96">
        <v>1</v>
      </c>
      <c r="AG2493" s="96">
        <v>21151</v>
      </c>
      <c r="AH2493" s="96">
        <v>0</v>
      </c>
      <c r="AI2493" s="96">
        <v>1</v>
      </c>
      <c r="AJ2493" s="96" t="s">
        <v>5331</v>
      </c>
      <c r="AK2493" s="96">
        <v>4</v>
      </c>
      <c r="AN2493" s="96">
        <v>0</v>
      </c>
      <c r="AO2493" s="96" t="s">
        <v>2365</v>
      </c>
      <c r="AP2493" s="96" t="s">
        <v>2987</v>
      </c>
    </row>
    <row r="2494" spans="1:42">
      <c r="A2494" s="23">
        <v>2493</v>
      </c>
      <c r="B2494" s="96" t="s">
        <v>2503</v>
      </c>
      <c r="C2494" s="96" t="s">
        <v>1793</v>
      </c>
      <c r="D2494" s="23" t="s">
        <v>152</v>
      </c>
      <c r="E2494" s="23" t="s">
        <v>849</v>
      </c>
      <c r="F2494" s="23" t="s">
        <v>1211</v>
      </c>
      <c r="G2494" s="96">
        <v>115</v>
      </c>
      <c r="H2494" s="24" t="s">
        <v>2789</v>
      </c>
      <c r="I2494" s="96" t="s">
        <v>121</v>
      </c>
      <c r="J2494" s="96" t="s">
        <v>134</v>
      </c>
      <c r="K2494" s="24">
        <v>21151</v>
      </c>
      <c r="L2494" s="24">
        <v>1</v>
      </c>
      <c r="M2494" s="24">
        <v>1</v>
      </c>
      <c r="Y2494" s="24" t="s">
        <v>2364</v>
      </c>
      <c r="AA2494" s="96" t="s">
        <v>2504</v>
      </c>
      <c r="AC2494" s="96" t="s">
        <v>2505</v>
      </c>
      <c r="AD2494" s="98" t="s">
        <v>2363</v>
      </c>
      <c r="AE2494" s="96">
        <v>4</v>
      </c>
      <c r="AF2494" s="96">
        <v>1</v>
      </c>
      <c r="AG2494" s="96">
        <v>21151</v>
      </c>
      <c r="AH2494" s="96">
        <v>1</v>
      </c>
      <c r="AI2494" s="96">
        <v>1</v>
      </c>
      <c r="AJ2494" s="96" t="s">
        <v>5332</v>
      </c>
      <c r="AK2494" s="96">
        <v>4</v>
      </c>
      <c r="AN2494" s="96">
        <v>0</v>
      </c>
      <c r="AO2494" s="96" t="s">
        <v>2365</v>
      </c>
      <c r="AP2494" s="96" t="s">
        <v>2988</v>
      </c>
    </row>
    <row r="2495" spans="1:42">
      <c r="A2495" s="23">
        <v>2494</v>
      </c>
      <c r="B2495" s="96" t="s">
        <v>2503</v>
      </c>
      <c r="C2495" s="96" t="s">
        <v>1793</v>
      </c>
      <c r="D2495" s="23" t="s">
        <v>152</v>
      </c>
      <c r="E2495" s="23" t="s">
        <v>849</v>
      </c>
      <c r="F2495" s="23" t="s">
        <v>1213</v>
      </c>
      <c r="G2495" s="96">
        <v>116</v>
      </c>
      <c r="H2495" s="24" t="s">
        <v>2788</v>
      </c>
      <c r="I2495" s="96" t="s">
        <v>121</v>
      </c>
      <c r="J2495" s="96" t="s">
        <v>134</v>
      </c>
      <c r="K2495" s="24">
        <v>21161</v>
      </c>
      <c r="L2495" s="24">
        <v>0</v>
      </c>
      <c r="M2495" s="24">
        <v>1</v>
      </c>
      <c r="Y2495" s="24" t="s">
        <v>2364</v>
      </c>
      <c r="AA2495" s="96" t="s">
        <v>2504</v>
      </c>
      <c r="AC2495" s="96" t="s">
        <v>2505</v>
      </c>
      <c r="AD2495" s="98" t="s">
        <v>2363</v>
      </c>
      <c r="AE2495" s="96">
        <v>4</v>
      </c>
      <c r="AF2495" s="96">
        <v>1</v>
      </c>
      <c r="AG2495" s="96">
        <v>21161</v>
      </c>
      <c r="AH2495" s="96">
        <v>0</v>
      </c>
      <c r="AI2495" s="96">
        <v>1</v>
      </c>
      <c r="AJ2495" s="96" t="s">
        <v>5333</v>
      </c>
      <c r="AK2495" s="96">
        <v>4</v>
      </c>
      <c r="AN2495" s="96">
        <v>0</v>
      </c>
      <c r="AO2495" s="96" t="s">
        <v>2365</v>
      </c>
      <c r="AP2495" s="96" t="s">
        <v>2987</v>
      </c>
    </row>
    <row r="2496" spans="1:42">
      <c r="A2496" s="23">
        <v>2495</v>
      </c>
      <c r="B2496" s="96" t="s">
        <v>2503</v>
      </c>
      <c r="C2496" s="96" t="s">
        <v>1793</v>
      </c>
      <c r="D2496" s="23" t="s">
        <v>152</v>
      </c>
      <c r="E2496" s="23" t="s">
        <v>849</v>
      </c>
      <c r="F2496" s="23" t="s">
        <v>1213</v>
      </c>
      <c r="G2496" s="96">
        <v>116</v>
      </c>
      <c r="H2496" s="24" t="s">
        <v>2789</v>
      </c>
      <c r="I2496" s="96" t="s">
        <v>121</v>
      </c>
      <c r="J2496" s="96" t="s">
        <v>134</v>
      </c>
      <c r="K2496" s="24">
        <v>21161</v>
      </c>
      <c r="L2496" s="24">
        <v>1</v>
      </c>
      <c r="M2496" s="24">
        <v>1</v>
      </c>
      <c r="Y2496" s="24" t="s">
        <v>2364</v>
      </c>
      <c r="AA2496" s="96" t="s">
        <v>2504</v>
      </c>
      <c r="AC2496" s="96" t="s">
        <v>2505</v>
      </c>
      <c r="AD2496" s="98" t="s">
        <v>2363</v>
      </c>
      <c r="AE2496" s="96">
        <v>4</v>
      </c>
      <c r="AF2496" s="96">
        <v>1</v>
      </c>
      <c r="AG2496" s="96">
        <v>21161</v>
      </c>
      <c r="AH2496" s="96">
        <v>1</v>
      </c>
      <c r="AI2496" s="96">
        <v>1</v>
      </c>
      <c r="AJ2496" s="96" t="s">
        <v>5334</v>
      </c>
      <c r="AK2496" s="96">
        <v>4</v>
      </c>
      <c r="AN2496" s="96">
        <v>0</v>
      </c>
      <c r="AO2496" s="96" t="s">
        <v>2365</v>
      </c>
      <c r="AP2496" s="96" t="s">
        <v>2988</v>
      </c>
    </row>
    <row r="2497" spans="1:42">
      <c r="A2497" s="23">
        <v>2496</v>
      </c>
      <c r="B2497" s="96" t="s">
        <v>2503</v>
      </c>
      <c r="C2497" s="96" t="s">
        <v>1793</v>
      </c>
      <c r="D2497" s="23" t="s">
        <v>152</v>
      </c>
      <c r="E2497" s="23" t="s">
        <v>849</v>
      </c>
      <c r="F2497" s="23" t="s">
        <v>1215</v>
      </c>
      <c r="G2497" s="96">
        <v>117</v>
      </c>
      <c r="H2497" s="24" t="s">
        <v>2788</v>
      </c>
      <c r="I2497" s="96" t="s">
        <v>121</v>
      </c>
      <c r="J2497" s="96" t="s">
        <v>134</v>
      </c>
      <c r="K2497" s="24">
        <v>21171</v>
      </c>
      <c r="L2497" s="24">
        <v>0</v>
      </c>
      <c r="M2497" s="24">
        <v>1</v>
      </c>
      <c r="Y2497" s="24" t="s">
        <v>2364</v>
      </c>
      <c r="AA2497" s="96" t="s">
        <v>2504</v>
      </c>
      <c r="AC2497" s="96" t="s">
        <v>2505</v>
      </c>
      <c r="AD2497" s="98" t="s">
        <v>2363</v>
      </c>
      <c r="AE2497" s="96">
        <v>4</v>
      </c>
      <c r="AF2497" s="96">
        <v>1</v>
      </c>
      <c r="AG2497" s="96">
        <v>21171</v>
      </c>
      <c r="AH2497" s="96">
        <v>0</v>
      </c>
      <c r="AI2497" s="96">
        <v>1</v>
      </c>
      <c r="AJ2497" s="96" t="s">
        <v>5335</v>
      </c>
      <c r="AK2497" s="96">
        <v>4</v>
      </c>
      <c r="AN2497" s="96">
        <v>0</v>
      </c>
      <c r="AO2497" s="96" t="s">
        <v>2365</v>
      </c>
      <c r="AP2497" s="96" t="s">
        <v>2987</v>
      </c>
    </row>
    <row r="2498" spans="1:42">
      <c r="A2498" s="23">
        <v>2497</v>
      </c>
      <c r="B2498" s="96" t="s">
        <v>2503</v>
      </c>
      <c r="C2498" s="96" t="s">
        <v>1793</v>
      </c>
      <c r="D2498" s="23" t="s">
        <v>152</v>
      </c>
      <c r="E2498" s="23" t="s">
        <v>849</v>
      </c>
      <c r="F2498" s="23" t="s">
        <v>1215</v>
      </c>
      <c r="G2498" s="96">
        <v>117</v>
      </c>
      <c r="H2498" s="24" t="s">
        <v>2789</v>
      </c>
      <c r="I2498" s="96" t="s">
        <v>121</v>
      </c>
      <c r="J2498" s="96" t="s">
        <v>134</v>
      </c>
      <c r="K2498" s="24">
        <v>21171</v>
      </c>
      <c r="L2498" s="24">
        <v>1</v>
      </c>
      <c r="M2498" s="24">
        <v>1</v>
      </c>
      <c r="Y2498" s="24" t="s">
        <v>2364</v>
      </c>
      <c r="AA2498" s="96" t="s">
        <v>2504</v>
      </c>
      <c r="AC2498" s="96" t="s">
        <v>2505</v>
      </c>
      <c r="AD2498" s="98" t="s">
        <v>2363</v>
      </c>
      <c r="AE2498" s="96">
        <v>4</v>
      </c>
      <c r="AF2498" s="96">
        <v>1</v>
      </c>
      <c r="AG2498" s="96">
        <v>21171</v>
      </c>
      <c r="AH2498" s="96">
        <v>1</v>
      </c>
      <c r="AI2498" s="96">
        <v>1</v>
      </c>
      <c r="AJ2498" s="96" t="s">
        <v>5336</v>
      </c>
      <c r="AK2498" s="96">
        <v>4</v>
      </c>
      <c r="AN2498" s="96">
        <v>0</v>
      </c>
      <c r="AO2498" s="96" t="s">
        <v>2365</v>
      </c>
      <c r="AP2498" s="96" t="s">
        <v>2988</v>
      </c>
    </row>
    <row r="2499" spans="1:42">
      <c r="A2499" s="23">
        <v>2498</v>
      </c>
      <c r="B2499" s="96" t="s">
        <v>2503</v>
      </c>
      <c r="C2499" s="96" t="s">
        <v>1793</v>
      </c>
      <c r="D2499" s="23" t="s">
        <v>152</v>
      </c>
      <c r="E2499" s="23" t="s">
        <v>849</v>
      </c>
      <c r="F2499" s="23" t="s">
        <v>1715</v>
      </c>
      <c r="G2499" s="96">
        <v>118</v>
      </c>
      <c r="H2499" s="24" t="s">
        <v>2788</v>
      </c>
      <c r="I2499" s="96" t="s">
        <v>121</v>
      </c>
      <c r="J2499" s="96" t="s">
        <v>134</v>
      </c>
      <c r="K2499" s="24">
        <v>21181</v>
      </c>
      <c r="L2499" s="24">
        <v>0</v>
      </c>
      <c r="M2499" s="24">
        <v>1</v>
      </c>
      <c r="Y2499" s="24" t="s">
        <v>2364</v>
      </c>
      <c r="AA2499" s="96" t="s">
        <v>2504</v>
      </c>
      <c r="AC2499" s="96" t="s">
        <v>2505</v>
      </c>
      <c r="AD2499" s="98" t="s">
        <v>2363</v>
      </c>
      <c r="AE2499" s="96">
        <v>4</v>
      </c>
      <c r="AF2499" s="96">
        <v>1</v>
      </c>
      <c r="AG2499" s="96">
        <v>21181</v>
      </c>
      <c r="AH2499" s="96">
        <v>0</v>
      </c>
      <c r="AI2499" s="96">
        <v>1</v>
      </c>
      <c r="AJ2499" s="96" t="s">
        <v>5337</v>
      </c>
      <c r="AK2499" s="96">
        <v>4</v>
      </c>
      <c r="AN2499" s="96">
        <v>0</v>
      </c>
      <c r="AO2499" s="96" t="s">
        <v>2365</v>
      </c>
      <c r="AP2499" s="96" t="s">
        <v>2987</v>
      </c>
    </row>
    <row r="2500" spans="1:42">
      <c r="A2500" s="23">
        <v>2499</v>
      </c>
      <c r="B2500" s="96" t="s">
        <v>2503</v>
      </c>
      <c r="C2500" s="96" t="s">
        <v>1793</v>
      </c>
      <c r="D2500" s="23" t="s">
        <v>152</v>
      </c>
      <c r="E2500" s="23" t="s">
        <v>849</v>
      </c>
      <c r="F2500" s="23" t="s">
        <v>1715</v>
      </c>
      <c r="G2500" s="96">
        <v>118</v>
      </c>
      <c r="H2500" s="24" t="s">
        <v>2789</v>
      </c>
      <c r="I2500" s="96" t="s">
        <v>121</v>
      </c>
      <c r="J2500" s="96" t="s">
        <v>134</v>
      </c>
      <c r="K2500" s="24">
        <v>21181</v>
      </c>
      <c r="L2500" s="24">
        <v>1</v>
      </c>
      <c r="M2500" s="24">
        <v>1</v>
      </c>
      <c r="Y2500" s="24" t="s">
        <v>2364</v>
      </c>
      <c r="AA2500" s="96" t="s">
        <v>2504</v>
      </c>
      <c r="AC2500" s="96" t="s">
        <v>2505</v>
      </c>
      <c r="AD2500" s="98" t="s">
        <v>2363</v>
      </c>
      <c r="AE2500" s="96">
        <v>4</v>
      </c>
      <c r="AF2500" s="96">
        <v>1</v>
      </c>
      <c r="AG2500" s="96">
        <v>21181</v>
      </c>
      <c r="AH2500" s="96">
        <v>1</v>
      </c>
      <c r="AI2500" s="96">
        <v>1</v>
      </c>
      <c r="AJ2500" s="96" t="s">
        <v>5338</v>
      </c>
      <c r="AK2500" s="96">
        <v>4</v>
      </c>
      <c r="AN2500" s="96">
        <v>0</v>
      </c>
      <c r="AO2500" s="96" t="s">
        <v>2365</v>
      </c>
      <c r="AP2500" s="96" t="s">
        <v>2988</v>
      </c>
    </row>
    <row r="2501" spans="1:42">
      <c r="A2501" s="23">
        <v>2500</v>
      </c>
      <c r="B2501" s="96" t="s">
        <v>2503</v>
      </c>
      <c r="C2501" s="96" t="s">
        <v>1793</v>
      </c>
      <c r="D2501" s="23" t="s">
        <v>152</v>
      </c>
      <c r="E2501" s="23" t="s">
        <v>849</v>
      </c>
      <c r="F2501" s="23" t="s">
        <v>1219</v>
      </c>
      <c r="G2501" s="96">
        <v>119</v>
      </c>
      <c r="H2501" s="24" t="s">
        <v>2788</v>
      </c>
      <c r="I2501" s="96" t="s">
        <v>121</v>
      </c>
      <c r="J2501" s="96" t="s">
        <v>134</v>
      </c>
      <c r="K2501" s="24">
        <v>21191</v>
      </c>
      <c r="L2501" s="24">
        <v>0</v>
      </c>
      <c r="M2501" s="24">
        <v>1</v>
      </c>
      <c r="Y2501" s="24" t="s">
        <v>2364</v>
      </c>
      <c r="AA2501" s="96" t="s">
        <v>2504</v>
      </c>
      <c r="AC2501" s="96" t="s">
        <v>2505</v>
      </c>
      <c r="AD2501" s="98" t="s">
        <v>2363</v>
      </c>
      <c r="AE2501" s="96">
        <v>4</v>
      </c>
      <c r="AF2501" s="96">
        <v>1</v>
      </c>
      <c r="AG2501" s="96">
        <v>21191</v>
      </c>
      <c r="AH2501" s="96">
        <v>0</v>
      </c>
      <c r="AI2501" s="96">
        <v>1</v>
      </c>
      <c r="AJ2501" s="96" t="s">
        <v>5339</v>
      </c>
      <c r="AK2501" s="96">
        <v>4</v>
      </c>
      <c r="AN2501" s="96">
        <v>0</v>
      </c>
      <c r="AO2501" s="96" t="s">
        <v>2365</v>
      </c>
      <c r="AP2501" s="96" t="s">
        <v>2987</v>
      </c>
    </row>
    <row r="2502" spans="1:42">
      <c r="A2502" s="23">
        <v>2501</v>
      </c>
      <c r="B2502" s="96" t="s">
        <v>2503</v>
      </c>
      <c r="C2502" s="96" t="s">
        <v>1793</v>
      </c>
      <c r="D2502" s="23" t="s">
        <v>152</v>
      </c>
      <c r="E2502" s="23" t="s">
        <v>849</v>
      </c>
      <c r="F2502" s="23" t="s">
        <v>1219</v>
      </c>
      <c r="G2502" s="96">
        <v>119</v>
      </c>
      <c r="H2502" s="24" t="s">
        <v>2789</v>
      </c>
      <c r="I2502" s="96" t="s">
        <v>121</v>
      </c>
      <c r="J2502" s="96" t="s">
        <v>134</v>
      </c>
      <c r="K2502" s="24">
        <v>21191</v>
      </c>
      <c r="L2502" s="24">
        <v>1</v>
      </c>
      <c r="M2502" s="24">
        <v>1</v>
      </c>
      <c r="Y2502" s="24" t="s">
        <v>2364</v>
      </c>
      <c r="AA2502" s="96" t="s">
        <v>2504</v>
      </c>
      <c r="AC2502" s="96" t="s">
        <v>2505</v>
      </c>
      <c r="AD2502" s="98" t="s">
        <v>2363</v>
      </c>
      <c r="AE2502" s="96">
        <v>4</v>
      </c>
      <c r="AF2502" s="96">
        <v>1</v>
      </c>
      <c r="AG2502" s="96">
        <v>21191</v>
      </c>
      <c r="AH2502" s="96">
        <v>1</v>
      </c>
      <c r="AI2502" s="96">
        <v>1</v>
      </c>
      <c r="AJ2502" s="96" t="s">
        <v>5340</v>
      </c>
      <c r="AK2502" s="96">
        <v>4</v>
      </c>
      <c r="AN2502" s="96">
        <v>0</v>
      </c>
      <c r="AO2502" s="96" t="s">
        <v>2365</v>
      </c>
      <c r="AP2502" s="96" t="s">
        <v>2988</v>
      </c>
    </row>
    <row r="2503" spans="1:42">
      <c r="A2503" s="23">
        <v>2502</v>
      </c>
      <c r="B2503" s="96" t="s">
        <v>2503</v>
      </c>
      <c r="C2503" s="96" t="s">
        <v>1793</v>
      </c>
      <c r="D2503" s="23" t="s">
        <v>152</v>
      </c>
      <c r="E2503" s="23" t="s">
        <v>849</v>
      </c>
      <c r="F2503" s="23" t="s">
        <v>1716</v>
      </c>
      <c r="G2503" s="96">
        <v>120</v>
      </c>
      <c r="H2503" s="24" t="s">
        <v>2788</v>
      </c>
      <c r="I2503" s="96" t="s">
        <v>121</v>
      </c>
      <c r="J2503" s="96" t="s">
        <v>134</v>
      </c>
      <c r="K2503" s="24">
        <v>21201</v>
      </c>
      <c r="L2503" s="24">
        <v>0</v>
      </c>
      <c r="M2503" s="24">
        <v>1</v>
      </c>
      <c r="Y2503" s="24" t="s">
        <v>2364</v>
      </c>
      <c r="AA2503" s="96" t="s">
        <v>2504</v>
      </c>
      <c r="AC2503" s="96" t="s">
        <v>2505</v>
      </c>
      <c r="AD2503" s="98" t="s">
        <v>2363</v>
      </c>
      <c r="AE2503" s="96">
        <v>4</v>
      </c>
      <c r="AF2503" s="96">
        <v>1</v>
      </c>
      <c r="AG2503" s="96">
        <v>21201</v>
      </c>
      <c r="AH2503" s="96">
        <v>0</v>
      </c>
      <c r="AI2503" s="96">
        <v>1</v>
      </c>
      <c r="AJ2503" s="96" t="s">
        <v>5341</v>
      </c>
      <c r="AK2503" s="96">
        <v>4</v>
      </c>
      <c r="AN2503" s="96">
        <v>0</v>
      </c>
      <c r="AO2503" s="96" t="s">
        <v>2365</v>
      </c>
      <c r="AP2503" s="96" t="s">
        <v>2987</v>
      </c>
    </row>
    <row r="2504" spans="1:42">
      <c r="A2504" s="23">
        <v>2503</v>
      </c>
      <c r="B2504" s="96" t="s">
        <v>2503</v>
      </c>
      <c r="C2504" s="96" t="s">
        <v>1793</v>
      </c>
      <c r="D2504" s="23" t="s">
        <v>152</v>
      </c>
      <c r="E2504" s="23" t="s">
        <v>849</v>
      </c>
      <c r="F2504" s="23" t="s">
        <v>1716</v>
      </c>
      <c r="G2504" s="96">
        <v>120</v>
      </c>
      <c r="H2504" s="24" t="s">
        <v>2789</v>
      </c>
      <c r="I2504" s="96" t="s">
        <v>121</v>
      </c>
      <c r="J2504" s="96" t="s">
        <v>134</v>
      </c>
      <c r="K2504" s="24">
        <v>21201</v>
      </c>
      <c r="L2504" s="24">
        <v>1</v>
      </c>
      <c r="M2504" s="24">
        <v>1</v>
      </c>
      <c r="Y2504" s="24" t="s">
        <v>2364</v>
      </c>
      <c r="AA2504" s="96" t="s">
        <v>2504</v>
      </c>
      <c r="AC2504" s="96" t="s">
        <v>2505</v>
      </c>
      <c r="AD2504" s="98" t="s">
        <v>2363</v>
      </c>
      <c r="AE2504" s="96">
        <v>4</v>
      </c>
      <c r="AF2504" s="96">
        <v>1</v>
      </c>
      <c r="AG2504" s="96">
        <v>21201</v>
      </c>
      <c r="AH2504" s="96">
        <v>1</v>
      </c>
      <c r="AI2504" s="96">
        <v>1</v>
      </c>
      <c r="AJ2504" s="96" t="s">
        <v>5342</v>
      </c>
      <c r="AK2504" s="96">
        <v>4</v>
      </c>
      <c r="AN2504" s="96">
        <v>0</v>
      </c>
      <c r="AO2504" s="96" t="s">
        <v>2365</v>
      </c>
      <c r="AP2504" s="96" t="s">
        <v>2988</v>
      </c>
    </row>
    <row r="2505" spans="1:42">
      <c r="A2505" s="23" t="s">
        <v>2511</v>
      </c>
      <c r="B2505" s="96" t="s">
        <v>2496</v>
      </c>
      <c r="C2505" s="96" t="s">
        <v>1792</v>
      </c>
      <c r="D2505" s="23" t="s">
        <v>1033</v>
      </c>
      <c r="E2505" s="23" t="s">
        <v>588</v>
      </c>
      <c r="F2505" s="23" t="s">
        <v>1041</v>
      </c>
      <c r="G2505" s="96">
        <v>30</v>
      </c>
      <c r="H2505" s="24" t="s">
        <v>2924</v>
      </c>
      <c r="I2505" s="96" t="s">
        <v>123</v>
      </c>
      <c r="J2505" s="96" t="s">
        <v>138</v>
      </c>
      <c r="K2505" s="24">
        <v>10602</v>
      </c>
      <c r="L2505" s="24">
        <v>0</v>
      </c>
      <c r="M2505" s="24">
        <v>1</v>
      </c>
      <c r="Y2505" s="24" t="s">
        <v>2364</v>
      </c>
      <c r="AA2505" s="96" t="s">
        <v>2501</v>
      </c>
      <c r="AC2505" s="96" t="s">
        <v>2502</v>
      </c>
      <c r="AD2505" s="98" t="s">
        <v>2391</v>
      </c>
      <c r="AE2505" s="96">
        <v>16</v>
      </c>
      <c r="AF2505" s="96">
        <v>16</v>
      </c>
      <c r="AG2505" s="96">
        <v>10602</v>
      </c>
      <c r="AH2505" s="96">
        <v>0</v>
      </c>
      <c r="AI2505" s="96">
        <v>1</v>
      </c>
      <c r="AJ2505" s="96" t="s">
        <v>4053</v>
      </c>
      <c r="AK2505" s="96">
        <v>4</v>
      </c>
      <c r="AN2505" s="96">
        <v>0</v>
      </c>
      <c r="AO2505" s="96" t="s">
        <v>2365</v>
      </c>
      <c r="AP2505" s="96" t="s">
        <v>2393</v>
      </c>
    </row>
    <row r="2506" spans="1:42">
      <c r="A2506" s="23">
        <v>2505</v>
      </c>
      <c r="B2506" s="96" t="s">
        <v>2496</v>
      </c>
      <c r="C2506" s="96" t="s">
        <v>1792</v>
      </c>
      <c r="D2506" s="23" t="s">
        <v>1033</v>
      </c>
      <c r="E2506" s="23" t="s">
        <v>588</v>
      </c>
      <c r="F2506" s="23" t="s">
        <v>1041</v>
      </c>
      <c r="G2506" s="96">
        <v>30</v>
      </c>
      <c r="H2506" s="24" t="s">
        <v>2925</v>
      </c>
      <c r="I2506" s="96" t="s">
        <v>123</v>
      </c>
      <c r="J2506" s="96" t="s">
        <v>134</v>
      </c>
      <c r="K2506" s="24">
        <v>20301</v>
      </c>
      <c r="L2506" s="24">
        <v>6</v>
      </c>
      <c r="M2506" s="24">
        <v>2</v>
      </c>
      <c r="Y2506" s="24" t="s">
        <v>2364</v>
      </c>
      <c r="AA2506" s="96" t="s">
        <v>2501</v>
      </c>
      <c r="AC2506" s="96" t="s">
        <v>2502</v>
      </c>
      <c r="AD2506" s="98" t="s">
        <v>2363</v>
      </c>
      <c r="AE2506" s="96">
        <v>4</v>
      </c>
      <c r="AF2506" s="96">
        <v>1</v>
      </c>
      <c r="AG2506" s="96">
        <v>20301</v>
      </c>
      <c r="AH2506" s="96">
        <v>6</v>
      </c>
      <c r="AI2506" s="96">
        <v>2</v>
      </c>
      <c r="AJ2506" s="96" t="s">
        <v>4054</v>
      </c>
      <c r="AK2506" s="96">
        <v>4</v>
      </c>
      <c r="AN2506" s="96">
        <v>0</v>
      </c>
      <c r="AO2506" s="96" t="s">
        <v>2365</v>
      </c>
      <c r="AP2506" s="96" t="s">
        <v>2394</v>
      </c>
    </row>
    <row r="2507" spans="1:42">
      <c r="A2507" s="23">
        <v>2506</v>
      </c>
      <c r="B2507" s="96" t="s">
        <v>2496</v>
      </c>
      <c r="C2507" s="96" t="s">
        <v>1792</v>
      </c>
      <c r="D2507" s="23" t="s">
        <v>1033</v>
      </c>
      <c r="E2507" s="23" t="s">
        <v>588</v>
      </c>
      <c r="F2507" s="23" t="s">
        <v>1041</v>
      </c>
      <c r="G2507" s="96">
        <v>30</v>
      </c>
      <c r="H2507" s="24" t="s">
        <v>2926</v>
      </c>
      <c r="I2507" s="96" t="s">
        <v>123</v>
      </c>
      <c r="J2507" s="96" t="s">
        <v>138</v>
      </c>
      <c r="K2507" s="24">
        <v>10603</v>
      </c>
      <c r="L2507" s="24">
        <v>0</v>
      </c>
      <c r="M2507" s="24">
        <v>1</v>
      </c>
      <c r="Y2507" s="24" t="s">
        <v>2364</v>
      </c>
      <c r="AA2507" s="96" t="s">
        <v>2501</v>
      </c>
      <c r="AC2507" s="96" t="s">
        <v>2502</v>
      </c>
      <c r="AD2507" s="98" t="s">
        <v>2391</v>
      </c>
      <c r="AE2507" s="96">
        <v>16</v>
      </c>
      <c r="AF2507" s="96">
        <v>16</v>
      </c>
      <c r="AG2507" s="96">
        <v>10603</v>
      </c>
      <c r="AH2507" s="96">
        <v>0</v>
      </c>
      <c r="AI2507" s="96">
        <v>1</v>
      </c>
      <c r="AJ2507" s="96" t="s">
        <v>4055</v>
      </c>
      <c r="AK2507" s="96">
        <v>4</v>
      </c>
      <c r="AN2507" s="96">
        <v>0</v>
      </c>
      <c r="AO2507" s="96" t="s">
        <v>2365</v>
      </c>
      <c r="AP2507" s="96" t="s">
        <v>2395</v>
      </c>
    </row>
    <row r="2508" spans="1:42">
      <c r="A2508" s="23">
        <v>2507</v>
      </c>
      <c r="B2508" s="96" t="s">
        <v>2496</v>
      </c>
      <c r="C2508" s="96" t="s">
        <v>1792</v>
      </c>
      <c r="D2508" s="23" t="s">
        <v>1033</v>
      </c>
      <c r="E2508" s="23" t="s">
        <v>588</v>
      </c>
      <c r="F2508" s="23" t="s">
        <v>1041</v>
      </c>
      <c r="G2508" s="96">
        <v>30</v>
      </c>
      <c r="H2508" s="24" t="s">
        <v>2927</v>
      </c>
      <c r="I2508" s="96" t="s">
        <v>123</v>
      </c>
      <c r="J2508" s="96" t="s">
        <v>134</v>
      </c>
      <c r="K2508" s="24">
        <v>20301</v>
      </c>
      <c r="L2508" s="24">
        <v>8</v>
      </c>
      <c r="M2508" s="24">
        <v>2</v>
      </c>
      <c r="Y2508" s="24" t="s">
        <v>2364</v>
      </c>
      <c r="AA2508" s="96" t="s">
        <v>2501</v>
      </c>
      <c r="AC2508" s="96" t="s">
        <v>2502</v>
      </c>
      <c r="AD2508" s="98" t="s">
        <v>2363</v>
      </c>
      <c r="AE2508" s="96">
        <v>4</v>
      </c>
      <c r="AF2508" s="96">
        <v>1</v>
      </c>
      <c r="AG2508" s="96">
        <v>20301</v>
      </c>
      <c r="AH2508" s="96">
        <v>8</v>
      </c>
      <c r="AI2508" s="96">
        <v>2</v>
      </c>
      <c r="AJ2508" s="96" t="s">
        <v>4056</v>
      </c>
      <c r="AK2508" s="96">
        <v>4</v>
      </c>
      <c r="AN2508" s="96">
        <v>0</v>
      </c>
      <c r="AO2508" s="96" t="s">
        <v>2365</v>
      </c>
      <c r="AP2508" s="96" t="s">
        <v>2396</v>
      </c>
    </row>
    <row r="2509" spans="1:42">
      <c r="A2509" s="23">
        <v>2508</v>
      </c>
      <c r="B2509" s="96" t="s">
        <v>2496</v>
      </c>
      <c r="C2509" s="96" t="s">
        <v>1792</v>
      </c>
      <c r="D2509" s="23" t="s">
        <v>1033</v>
      </c>
      <c r="E2509" s="23" t="s">
        <v>588</v>
      </c>
      <c r="F2509" s="23" t="s">
        <v>1041</v>
      </c>
      <c r="G2509" s="96">
        <v>30</v>
      </c>
      <c r="H2509" s="24" t="s">
        <v>2698</v>
      </c>
      <c r="I2509" s="96" t="s">
        <v>121</v>
      </c>
      <c r="J2509" s="96" t="s">
        <v>134</v>
      </c>
      <c r="K2509" s="24">
        <v>20301</v>
      </c>
      <c r="L2509" s="24">
        <v>10</v>
      </c>
      <c r="M2509" s="24">
        <v>1</v>
      </c>
      <c r="Y2509" s="24" t="s">
        <v>2364</v>
      </c>
      <c r="AA2509" s="96" t="s">
        <v>2497</v>
      </c>
      <c r="AC2509" s="96" t="s">
        <v>2498</v>
      </c>
      <c r="AD2509" s="98" t="s">
        <v>2363</v>
      </c>
      <c r="AE2509" s="96">
        <v>4</v>
      </c>
      <c r="AF2509" s="96">
        <v>1</v>
      </c>
      <c r="AG2509" s="96">
        <v>20301</v>
      </c>
      <c r="AH2509" s="96">
        <v>10</v>
      </c>
      <c r="AI2509" s="96">
        <v>1</v>
      </c>
      <c r="AJ2509" s="96" t="s">
        <v>4057</v>
      </c>
      <c r="AK2509" s="96">
        <v>4</v>
      </c>
      <c r="AN2509" s="96">
        <v>0</v>
      </c>
      <c r="AO2509" s="96" t="s">
        <v>2365</v>
      </c>
      <c r="AP2509" s="96" t="s">
        <v>2419</v>
      </c>
    </row>
    <row r="2510" spans="1:42">
      <c r="A2510" s="23">
        <v>2509</v>
      </c>
      <c r="B2510" s="96" t="s">
        <v>2496</v>
      </c>
      <c r="C2510" s="96" t="s">
        <v>1792</v>
      </c>
      <c r="D2510" s="23" t="s">
        <v>1033</v>
      </c>
      <c r="E2510" s="23" t="s">
        <v>588</v>
      </c>
      <c r="F2510" s="23" t="s">
        <v>1041</v>
      </c>
      <c r="G2510" s="96">
        <v>30</v>
      </c>
      <c r="H2510" s="24" t="s">
        <v>2699</v>
      </c>
      <c r="I2510" s="96" t="s">
        <v>121</v>
      </c>
      <c r="J2510" s="96" t="s">
        <v>134</v>
      </c>
      <c r="K2510" s="24">
        <v>20301</v>
      </c>
      <c r="L2510" s="24">
        <v>12</v>
      </c>
      <c r="M2510" s="24">
        <v>1</v>
      </c>
      <c r="Y2510" s="24" t="s">
        <v>2364</v>
      </c>
      <c r="AA2510" s="96" t="s">
        <v>2497</v>
      </c>
      <c r="AC2510" s="96" t="s">
        <v>2498</v>
      </c>
      <c r="AD2510" s="98" t="s">
        <v>2363</v>
      </c>
      <c r="AE2510" s="96">
        <v>4</v>
      </c>
      <c r="AF2510" s="96">
        <v>1</v>
      </c>
      <c r="AG2510" s="96">
        <v>20301</v>
      </c>
      <c r="AH2510" s="96">
        <v>12</v>
      </c>
      <c r="AI2510" s="96">
        <v>1</v>
      </c>
      <c r="AJ2510" s="96" t="s">
        <v>4058</v>
      </c>
      <c r="AK2510" s="96">
        <v>4</v>
      </c>
      <c r="AN2510" s="96">
        <v>0</v>
      </c>
      <c r="AO2510" s="96" t="s">
        <v>2365</v>
      </c>
      <c r="AP2510" s="96" t="s">
        <v>2420</v>
      </c>
    </row>
    <row r="2511" spans="1:42">
      <c r="A2511" s="23">
        <v>2510</v>
      </c>
      <c r="B2511" s="96" t="s">
        <v>2496</v>
      </c>
      <c r="C2511" s="96" t="s">
        <v>1792</v>
      </c>
      <c r="D2511" s="23" t="s">
        <v>1033</v>
      </c>
      <c r="E2511" s="23" t="s">
        <v>588</v>
      </c>
      <c r="F2511" s="23" t="s">
        <v>1041</v>
      </c>
      <c r="G2511" s="96">
        <v>30</v>
      </c>
      <c r="H2511" s="24" t="s">
        <v>2700</v>
      </c>
      <c r="I2511" s="96" t="s">
        <v>121</v>
      </c>
      <c r="J2511" s="96" t="s">
        <v>134</v>
      </c>
      <c r="K2511" s="24">
        <v>20301</v>
      </c>
      <c r="L2511" s="24">
        <v>14</v>
      </c>
      <c r="M2511" s="24">
        <v>1</v>
      </c>
      <c r="Y2511" s="24" t="s">
        <v>2364</v>
      </c>
      <c r="AA2511" s="96" t="s">
        <v>2497</v>
      </c>
      <c r="AC2511" s="96" t="s">
        <v>2498</v>
      </c>
      <c r="AD2511" s="98" t="s">
        <v>2363</v>
      </c>
      <c r="AE2511" s="96">
        <v>4</v>
      </c>
      <c r="AF2511" s="96">
        <v>1</v>
      </c>
      <c r="AG2511" s="96">
        <v>20301</v>
      </c>
      <c r="AH2511" s="96">
        <v>14</v>
      </c>
      <c r="AI2511" s="96">
        <v>1</v>
      </c>
      <c r="AJ2511" s="96" t="s">
        <v>4059</v>
      </c>
      <c r="AK2511" s="96">
        <v>4</v>
      </c>
      <c r="AN2511" s="96">
        <v>0</v>
      </c>
      <c r="AO2511" s="96" t="s">
        <v>2365</v>
      </c>
      <c r="AP2511" s="96" t="s">
        <v>2421</v>
      </c>
    </row>
    <row r="2512" spans="1:42">
      <c r="A2512" s="23">
        <v>2511</v>
      </c>
      <c r="B2512" s="96" t="s">
        <v>2496</v>
      </c>
      <c r="C2512" s="96" t="s">
        <v>1792</v>
      </c>
      <c r="D2512" s="23" t="s">
        <v>1033</v>
      </c>
      <c r="E2512" s="23" t="s">
        <v>588</v>
      </c>
      <c r="F2512" s="23" t="s">
        <v>1041</v>
      </c>
      <c r="G2512" s="96">
        <v>30</v>
      </c>
      <c r="H2512" s="24" t="s">
        <v>2701</v>
      </c>
      <c r="I2512" s="96" t="s">
        <v>121</v>
      </c>
      <c r="J2512" s="96" t="s">
        <v>134</v>
      </c>
      <c r="K2512" s="24">
        <v>20302</v>
      </c>
      <c r="L2512" s="24">
        <v>0</v>
      </c>
      <c r="M2512" s="24">
        <v>32</v>
      </c>
      <c r="Y2512" s="24" t="s">
        <v>2364</v>
      </c>
      <c r="AA2512" s="96" t="s">
        <v>2497</v>
      </c>
      <c r="AC2512" s="96" t="s">
        <v>2498</v>
      </c>
      <c r="AD2512" s="98" t="s">
        <v>2387</v>
      </c>
      <c r="AE2512" s="96">
        <v>4</v>
      </c>
      <c r="AF2512" s="96">
        <v>1</v>
      </c>
      <c r="AG2512" s="96">
        <v>20302</v>
      </c>
      <c r="AH2512" s="96">
        <v>0</v>
      </c>
      <c r="AI2512" s="96">
        <v>32</v>
      </c>
      <c r="AJ2512" s="96" t="s">
        <v>4060</v>
      </c>
      <c r="AK2512" s="96">
        <v>4</v>
      </c>
      <c r="AN2512" s="96">
        <v>0</v>
      </c>
      <c r="AO2512" s="96" t="s">
        <v>2365</v>
      </c>
      <c r="AP2512" s="96" t="s">
        <v>2422</v>
      </c>
    </row>
    <row r="2513" spans="1:42">
      <c r="A2513" s="23">
        <v>2512</v>
      </c>
      <c r="B2513" s="96" t="s">
        <v>2496</v>
      </c>
      <c r="C2513" s="96" t="s">
        <v>1792</v>
      </c>
      <c r="D2513" s="23" t="s">
        <v>1033</v>
      </c>
      <c r="E2513" s="23" t="s">
        <v>588</v>
      </c>
      <c r="F2513" s="23" t="s">
        <v>1041</v>
      </c>
      <c r="G2513" s="96">
        <v>30</v>
      </c>
      <c r="H2513" s="24" t="s">
        <v>2922</v>
      </c>
      <c r="I2513" s="96" t="s">
        <v>121</v>
      </c>
      <c r="J2513" s="96" t="s">
        <v>138</v>
      </c>
      <c r="K2513" s="24">
        <v>10604</v>
      </c>
      <c r="L2513" s="24">
        <v>0</v>
      </c>
      <c r="M2513" s="24">
        <v>2</v>
      </c>
      <c r="Y2513" s="24" t="s">
        <v>2364</v>
      </c>
      <c r="AA2513" s="96" t="s">
        <v>2497</v>
      </c>
      <c r="AC2513" s="96" t="s">
        <v>2498</v>
      </c>
      <c r="AD2513" s="98" t="s">
        <v>2391</v>
      </c>
      <c r="AE2513" s="96">
        <v>16</v>
      </c>
      <c r="AF2513" s="96">
        <v>16</v>
      </c>
      <c r="AG2513" s="96">
        <v>10604</v>
      </c>
      <c r="AH2513" s="96">
        <v>0</v>
      </c>
      <c r="AI2513" s="96">
        <v>2</v>
      </c>
      <c r="AJ2513" s="96" t="s">
        <v>4061</v>
      </c>
      <c r="AK2513" s="96">
        <v>4</v>
      </c>
      <c r="AN2513" s="96">
        <v>0</v>
      </c>
      <c r="AO2513" s="96" t="s">
        <v>2365</v>
      </c>
      <c r="AP2513" s="96" t="s">
        <v>2423</v>
      </c>
    </row>
    <row r="2514" spans="1:42">
      <c r="A2514" s="23">
        <v>2513</v>
      </c>
      <c r="B2514" s="96" t="s">
        <v>2496</v>
      </c>
      <c r="C2514" s="96" t="s">
        <v>1792</v>
      </c>
      <c r="D2514" s="23" t="s">
        <v>1033</v>
      </c>
      <c r="E2514" s="23" t="s">
        <v>588</v>
      </c>
      <c r="F2514" s="23" t="s">
        <v>1041</v>
      </c>
      <c r="G2514" s="96">
        <v>30</v>
      </c>
      <c r="H2514" s="24" t="s">
        <v>2908</v>
      </c>
      <c r="I2514" s="96" t="s">
        <v>123</v>
      </c>
      <c r="J2514" s="96" t="s">
        <v>138</v>
      </c>
      <c r="K2514" s="24">
        <v>10605</v>
      </c>
      <c r="L2514" s="24">
        <v>0</v>
      </c>
      <c r="M2514" s="24">
        <v>1</v>
      </c>
      <c r="Y2514" s="24" t="s">
        <v>2364</v>
      </c>
      <c r="AA2514" s="96" t="s">
        <v>2501</v>
      </c>
      <c r="AC2514" s="96" t="s">
        <v>2502</v>
      </c>
      <c r="AD2514" s="98" t="s">
        <v>2391</v>
      </c>
      <c r="AE2514" s="96">
        <v>16</v>
      </c>
      <c r="AF2514" s="96">
        <v>16</v>
      </c>
      <c r="AG2514" s="96">
        <v>10605</v>
      </c>
      <c r="AH2514" s="96">
        <v>0</v>
      </c>
      <c r="AI2514" s="96">
        <v>1</v>
      </c>
      <c r="AJ2514" s="96" t="s">
        <v>4062</v>
      </c>
      <c r="AK2514" s="96">
        <v>4</v>
      </c>
      <c r="AN2514" s="96">
        <v>0</v>
      </c>
      <c r="AO2514" s="96" t="s">
        <v>2365</v>
      </c>
      <c r="AP2514" s="96" t="s">
        <v>2407</v>
      </c>
    </row>
    <row r="2515" spans="1:42">
      <c r="A2515" s="23">
        <v>2514</v>
      </c>
      <c r="B2515" s="96" t="s">
        <v>2496</v>
      </c>
      <c r="C2515" s="96" t="s">
        <v>1792</v>
      </c>
      <c r="D2515" s="23" t="s">
        <v>1033</v>
      </c>
      <c r="E2515" s="23" t="s">
        <v>588</v>
      </c>
      <c r="F2515" s="23" t="s">
        <v>1041</v>
      </c>
      <c r="G2515" s="96">
        <v>30</v>
      </c>
      <c r="H2515" s="24" t="s">
        <v>2909</v>
      </c>
      <c r="I2515" s="96" t="s">
        <v>123</v>
      </c>
      <c r="J2515" s="96" t="s">
        <v>134</v>
      </c>
      <c r="K2515" s="24">
        <v>20304</v>
      </c>
      <c r="L2515" s="24">
        <v>0</v>
      </c>
      <c r="M2515" s="24">
        <v>2</v>
      </c>
      <c r="Y2515" s="24" t="s">
        <v>2364</v>
      </c>
      <c r="AA2515" s="96" t="s">
        <v>2501</v>
      </c>
      <c r="AC2515" s="96" t="s">
        <v>2502</v>
      </c>
      <c r="AD2515" s="98" t="s">
        <v>2363</v>
      </c>
      <c r="AE2515" s="96">
        <v>4</v>
      </c>
      <c r="AF2515" s="96">
        <v>1</v>
      </c>
      <c r="AG2515" s="96">
        <v>20304</v>
      </c>
      <c r="AH2515" s="96">
        <v>0</v>
      </c>
      <c r="AI2515" s="96">
        <v>2</v>
      </c>
      <c r="AJ2515" s="96" t="s">
        <v>4063</v>
      </c>
      <c r="AK2515" s="96">
        <v>4</v>
      </c>
      <c r="AN2515" s="96">
        <v>0</v>
      </c>
      <c r="AO2515" s="96" t="s">
        <v>2365</v>
      </c>
      <c r="AP2515" s="96" t="s">
        <v>2408</v>
      </c>
    </row>
    <row r="2516" spans="1:42">
      <c r="A2516" s="23">
        <v>2515</v>
      </c>
      <c r="B2516" s="96" t="s">
        <v>2496</v>
      </c>
      <c r="C2516" s="96" t="s">
        <v>1792</v>
      </c>
      <c r="D2516" s="23" t="s">
        <v>1033</v>
      </c>
      <c r="E2516" s="23" t="s">
        <v>588</v>
      </c>
      <c r="F2516" s="23" t="s">
        <v>1041</v>
      </c>
      <c r="G2516" s="96">
        <v>30</v>
      </c>
      <c r="H2516" s="24" t="s">
        <v>2910</v>
      </c>
      <c r="I2516" s="96" t="s">
        <v>123</v>
      </c>
      <c r="J2516" s="96" t="s">
        <v>138</v>
      </c>
      <c r="K2516" s="24">
        <v>10606</v>
      </c>
      <c r="L2516" s="24">
        <v>0</v>
      </c>
      <c r="M2516" s="24">
        <v>1</v>
      </c>
      <c r="Y2516" s="24" t="s">
        <v>2364</v>
      </c>
      <c r="AA2516" s="96" t="s">
        <v>2501</v>
      </c>
      <c r="AC2516" s="96" t="s">
        <v>2502</v>
      </c>
      <c r="AD2516" s="98" t="s">
        <v>2391</v>
      </c>
      <c r="AE2516" s="96">
        <v>16</v>
      </c>
      <c r="AF2516" s="96">
        <v>16</v>
      </c>
      <c r="AG2516" s="96">
        <v>10606</v>
      </c>
      <c r="AH2516" s="96">
        <v>0</v>
      </c>
      <c r="AI2516" s="96">
        <v>1</v>
      </c>
      <c r="AJ2516" s="96" t="s">
        <v>4064</v>
      </c>
      <c r="AK2516" s="96">
        <v>4</v>
      </c>
      <c r="AN2516" s="96">
        <v>0</v>
      </c>
      <c r="AO2516" s="96" t="s">
        <v>2365</v>
      </c>
      <c r="AP2516" s="96" t="s">
        <v>2409</v>
      </c>
    </row>
    <row r="2517" spans="1:42">
      <c r="A2517" s="23">
        <v>2516</v>
      </c>
      <c r="B2517" s="96" t="s">
        <v>2496</v>
      </c>
      <c r="C2517" s="96" t="s">
        <v>1792</v>
      </c>
      <c r="D2517" s="23" t="s">
        <v>1033</v>
      </c>
      <c r="E2517" s="23" t="s">
        <v>588</v>
      </c>
      <c r="F2517" s="23" t="s">
        <v>1041</v>
      </c>
      <c r="G2517" s="96">
        <v>30</v>
      </c>
      <c r="H2517" s="24" t="s">
        <v>2911</v>
      </c>
      <c r="I2517" s="96" t="s">
        <v>123</v>
      </c>
      <c r="J2517" s="96" t="s">
        <v>134</v>
      </c>
      <c r="K2517" s="24">
        <v>20304</v>
      </c>
      <c r="L2517" s="24">
        <v>2</v>
      </c>
      <c r="M2517" s="24">
        <v>2</v>
      </c>
      <c r="Y2517" s="24" t="s">
        <v>2364</v>
      </c>
      <c r="AA2517" s="96" t="s">
        <v>2501</v>
      </c>
      <c r="AC2517" s="96" t="s">
        <v>2502</v>
      </c>
      <c r="AD2517" s="98" t="s">
        <v>2363</v>
      </c>
      <c r="AE2517" s="96">
        <v>4</v>
      </c>
      <c r="AF2517" s="96">
        <v>1</v>
      </c>
      <c r="AG2517" s="96">
        <v>20304</v>
      </c>
      <c r="AH2517" s="96">
        <v>2</v>
      </c>
      <c r="AI2517" s="96">
        <v>2</v>
      </c>
      <c r="AJ2517" s="96" t="s">
        <v>4065</v>
      </c>
      <c r="AK2517" s="96">
        <v>4</v>
      </c>
      <c r="AN2517" s="96">
        <v>0</v>
      </c>
      <c r="AO2517" s="96" t="s">
        <v>2365</v>
      </c>
      <c r="AP2517" s="96" t="s">
        <v>2410</v>
      </c>
    </row>
    <row r="2518" spans="1:42">
      <c r="A2518" s="23">
        <v>2517</v>
      </c>
      <c r="B2518" s="96" t="s">
        <v>2496</v>
      </c>
      <c r="C2518" s="96" t="s">
        <v>1792</v>
      </c>
      <c r="D2518" s="23" t="s">
        <v>1033</v>
      </c>
      <c r="E2518" s="23" t="s">
        <v>588</v>
      </c>
      <c r="F2518" s="23" t="s">
        <v>1041</v>
      </c>
      <c r="G2518" s="96">
        <v>30</v>
      </c>
      <c r="H2518" s="24" t="s">
        <v>2912</v>
      </c>
      <c r="I2518" s="96" t="s">
        <v>123</v>
      </c>
      <c r="J2518" s="96" t="s">
        <v>138</v>
      </c>
      <c r="K2518" s="24">
        <v>10607</v>
      </c>
      <c r="L2518" s="24">
        <v>0</v>
      </c>
      <c r="M2518" s="24">
        <v>1</v>
      </c>
      <c r="Y2518" s="24" t="s">
        <v>2364</v>
      </c>
      <c r="AA2518" s="96" t="s">
        <v>2501</v>
      </c>
      <c r="AC2518" s="96" t="s">
        <v>2502</v>
      </c>
      <c r="AD2518" s="98" t="s">
        <v>2391</v>
      </c>
      <c r="AE2518" s="96">
        <v>16</v>
      </c>
      <c r="AF2518" s="96">
        <v>16</v>
      </c>
      <c r="AG2518" s="96">
        <v>10607</v>
      </c>
      <c r="AH2518" s="96">
        <v>0</v>
      </c>
      <c r="AI2518" s="96">
        <v>1</v>
      </c>
      <c r="AJ2518" s="96" t="s">
        <v>4066</v>
      </c>
      <c r="AK2518" s="96">
        <v>4</v>
      </c>
      <c r="AN2518" s="96">
        <v>0</v>
      </c>
      <c r="AO2518" s="96" t="s">
        <v>2365</v>
      </c>
      <c r="AP2518" s="96" t="s">
        <v>2424</v>
      </c>
    </row>
    <row r="2519" spans="1:42">
      <c r="A2519" s="23">
        <v>2518</v>
      </c>
      <c r="B2519" s="96" t="s">
        <v>2496</v>
      </c>
      <c r="C2519" s="96" t="s">
        <v>1792</v>
      </c>
      <c r="D2519" s="23" t="s">
        <v>1033</v>
      </c>
      <c r="E2519" s="23" t="s">
        <v>588</v>
      </c>
      <c r="F2519" s="23" t="s">
        <v>1041</v>
      </c>
      <c r="G2519" s="96">
        <v>30</v>
      </c>
      <c r="H2519" s="24" t="s">
        <v>2913</v>
      </c>
      <c r="I2519" s="96" t="s">
        <v>123</v>
      </c>
      <c r="J2519" s="96" t="s">
        <v>134</v>
      </c>
      <c r="K2519" s="24">
        <v>20304</v>
      </c>
      <c r="L2519" s="24">
        <v>4</v>
      </c>
      <c r="M2519" s="24">
        <v>2</v>
      </c>
      <c r="Y2519" s="24" t="s">
        <v>2364</v>
      </c>
      <c r="AA2519" s="96" t="s">
        <v>2501</v>
      </c>
      <c r="AC2519" s="96" t="s">
        <v>2502</v>
      </c>
      <c r="AD2519" s="98" t="s">
        <v>2363</v>
      </c>
      <c r="AE2519" s="96">
        <v>4</v>
      </c>
      <c r="AF2519" s="96">
        <v>1</v>
      </c>
      <c r="AG2519" s="96">
        <v>20304</v>
      </c>
      <c r="AH2519" s="96">
        <v>4</v>
      </c>
      <c r="AI2519" s="96">
        <v>2</v>
      </c>
      <c r="AJ2519" s="96" t="s">
        <v>4067</v>
      </c>
      <c r="AK2519" s="96">
        <v>4</v>
      </c>
      <c r="AN2519" s="96">
        <v>0</v>
      </c>
      <c r="AO2519" s="96" t="s">
        <v>2365</v>
      </c>
      <c r="AP2519" s="96" t="s">
        <v>2425</v>
      </c>
    </row>
    <row r="2520" spans="1:42">
      <c r="A2520" s="23">
        <v>2519</v>
      </c>
      <c r="B2520" s="96" t="s">
        <v>2496</v>
      </c>
      <c r="C2520" s="96" t="s">
        <v>1792</v>
      </c>
      <c r="D2520" s="23" t="s">
        <v>1033</v>
      </c>
      <c r="E2520" s="23" t="s">
        <v>588</v>
      </c>
      <c r="F2520" s="23" t="s">
        <v>1041</v>
      </c>
      <c r="G2520" s="96">
        <v>30</v>
      </c>
      <c r="H2520" s="24" t="s">
        <v>2914</v>
      </c>
      <c r="I2520" s="96" t="s">
        <v>123</v>
      </c>
      <c r="J2520" s="96" t="s">
        <v>138</v>
      </c>
      <c r="K2520" s="24">
        <v>10608</v>
      </c>
      <c r="L2520" s="24">
        <v>0</v>
      </c>
      <c r="M2520" s="24">
        <v>1</v>
      </c>
      <c r="Y2520" s="24" t="s">
        <v>2364</v>
      </c>
      <c r="AA2520" s="96" t="s">
        <v>2501</v>
      </c>
      <c r="AC2520" s="96" t="s">
        <v>2502</v>
      </c>
      <c r="AD2520" s="98" t="s">
        <v>2391</v>
      </c>
      <c r="AE2520" s="96">
        <v>16</v>
      </c>
      <c r="AF2520" s="96">
        <v>16</v>
      </c>
      <c r="AG2520" s="96">
        <v>10608</v>
      </c>
      <c r="AH2520" s="96">
        <v>0</v>
      </c>
      <c r="AI2520" s="96">
        <v>1</v>
      </c>
      <c r="AJ2520" s="96" t="s">
        <v>4068</v>
      </c>
      <c r="AK2520" s="96">
        <v>4</v>
      </c>
      <c r="AN2520" s="96">
        <v>0</v>
      </c>
      <c r="AO2520" s="96" t="s">
        <v>2365</v>
      </c>
      <c r="AP2520" s="96" t="s">
        <v>2426</v>
      </c>
    </row>
    <row r="2521" spans="1:42">
      <c r="A2521" s="23">
        <v>2520</v>
      </c>
      <c r="B2521" s="96" t="s">
        <v>2496</v>
      </c>
      <c r="C2521" s="96" t="s">
        <v>1792</v>
      </c>
      <c r="D2521" s="23" t="s">
        <v>1033</v>
      </c>
      <c r="E2521" s="23" t="s">
        <v>588</v>
      </c>
      <c r="F2521" s="23" t="s">
        <v>1041</v>
      </c>
      <c r="G2521" s="96">
        <v>30</v>
      </c>
      <c r="H2521" s="24" t="s">
        <v>2915</v>
      </c>
      <c r="I2521" s="96" t="s">
        <v>123</v>
      </c>
      <c r="J2521" s="96" t="s">
        <v>134</v>
      </c>
      <c r="K2521" s="24">
        <v>20304</v>
      </c>
      <c r="L2521" s="24">
        <v>6</v>
      </c>
      <c r="M2521" s="24">
        <v>2</v>
      </c>
      <c r="Y2521" s="24" t="s">
        <v>2364</v>
      </c>
      <c r="AA2521" s="96" t="s">
        <v>2501</v>
      </c>
      <c r="AC2521" s="96" t="s">
        <v>2502</v>
      </c>
      <c r="AD2521" s="98" t="s">
        <v>2363</v>
      </c>
      <c r="AE2521" s="96">
        <v>4</v>
      </c>
      <c r="AF2521" s="96">
        <v>1</v>
      </c>
      <c r="AG2521" s="96">
        <v>20304</v>
      </c>
      <c r="AH2521" s="96">
        <v>6</v>
      </c>
      <c r="AI2521" s="96">
        <v>2</v>
      </c>
      <c r="AJ2521" s="96" t="s">
        <v>4069</v>
      </c>
      <c r="AK2521" s="96">
        <v>4</v>
      </c>
      <c r="AN2521" s="96">
        <v>0</v>
      </c>
      <c r="AO2521" s="96" t="s">
        <v>2365</v>
      </c>
      <c r="AP2521" s="96" t="s">
        <v>2427</v>
      </c>
    </row>
    <row r="2522" spans="1:42">
      <c r="A2522" s="23">
        <v>2521</v>
      </c>
      <c r="B2522" s="96" t="s">
        <v>2496</v>
      </c>
      <c r="C2522" s="96" t="s">
        <v>1792</v>
      </c>
      <c r="D2522" s="23" t="s">
        <v>1033</v>
      </c>
      <c r="E2522" s="23" t="s">
        <v>588</v>
      </c>
      <c r="F2522" s="23" t="s">
        <v>1041</v>
      </c>
      <c r="G2522" s="96">
        <v>30</v>
      </c>
      <c r="H2522" s="24" t="s">
        <v>2916</v>
      </c>
      <c r="I2522" s="96" t="s">
        <v>123</v>
      </c>
      <c r="J2522" s="96" t="s">
        <v>138</v>
      </c>
      <c r="K2522" s="24">
        <v>10609</v>
      </c>
      <c r="L2522" s="24">
        <v>0</v>
      </c>
      <c r="M2522" s="24">
        <v>1</v>
      </c>
      <c r="Y2522" s="24" t="s">
        <v>2364</v>
      </c>
      <c r="AA2522" s="96" t="s">
        <v>2501</v>
      </c>
      <c r="AC2522" s="96" t="s">
        <v>2502</v>
      </c>
      <c r="AD2522" s="98" t="s">
        <v>2391</v>
      </c>
      <c r="AE2522" s="96">
        <v>16</v>
      </c>
      <c r="AF2522" s="96">
        <v>16</v>
      </c>
      <c r="AG2522" s="96">
        <v>10609</v>
      </c>
      <c r="AH2522" s="96">
        <v>0</v>
      </c>
      <c r="AI2522" s="96">
        <v>1</v>
      </c>
      <c r="AJ2522" s="96" t="s">
        <v>4070</v>
      </c>
      <c r="AK2522" s="96">
        <v>4</v>
      </c>
      <c r="AN2522" s="96">
        <v>0</v>
      </c>
      <c r="AO2522" s="96" t="s">
        <v>2365</v>
      </c>
      <c r="AP2522" s="96" t="s">
        <v>2428</v>
      </c>
    </row>
    <row r="2523" spans="1:42">
      <c r="A2523" s="23">
        <v>2522</v>
      </c>
      <c r="B2523" s="96" t="s">
        <v>2496</v>
      </c>
      <c r="C2523" s="96" t="s">
        <v>1792</v>
      </c>
      <c r="D2523" s="23" t="s">
        <v>1033</v>
      </c>
      <c r="E2523" s="23" t="s">
        <v>588</v>
      </c>
      <c r="F2523" s="23" t="s">
        <v>1041</v>
      </c>
      <c r="G2523" s="96">
        <v>30</v>
      </c>
      <c r="H2523" s="24" t="s">
        <v>2917</v>
      </c>
      <c r="I2523" s="96" t="s">
        <v>123</v>
      </c>
      <c r="J2523" s="96" t="s">
        <v>134</v>
      </c>
      <c r="K2523" s="24">
        <v>20304</v>
      </c>
      <c r="L2523" s="24">
        <v>8</v>
      </c>
      <c r="M2523" s="24">
        <v>2</v>
      </c>
      <c r="Y2523" s="24" t="s">
        <v>2364</v>
      </c>
      <c r="AA2523" s="96" t="s">
        <v>2501</v>
      </c>
      <c r="AC2523" s="96" t="s">
        <v>2502</v>
      </c>
      <c r="AD2523" s="98" t="s">
        <v>2363</v>
      </c>
      <c r="AE2523" s="96">
        <v>4</v>
      </c>
      <c r="AF2523" s="96">
        <v>1</v>
      </c>
      <c r="AG2523" s="96">
        <v>20304</v>
      </c>
      <c r="AH2523" s="96">
        <v>8</v>
      </c>
      <c r="AI2523" s="96">
        <v>2</v>
      </c>
      <c r="AJ2523" s="96" t="s">
        <v>4071</v>
      </c>
      <c r="AK2523" s="96">
        <v>4</v>
      </c>
      <c r="AN2523" s="96">
        <v>0</v>
      </c>
      <c r="AO2523" s="96" t="s">
        <v>2365</v>
      </c>
      <c r="AP2523" s="96" t="s">
        <v>2429</v>
      </c>
    </row>
    <row r="2524" spans="1:42">
      <c r="A2524" s="23">
        <v>2523</v>
      </c>
      <c r="B2524" s="96" t="s">
        <v>2496</v>
      </c>
      <c r="C2524" s="96" t="s">
        <v>1792</v>
      </c>
      <c r="D2524" s="23" t="s">
        <v>1033</v>
      </c>
      <c r="E2524" s="23" t="s">
        <v>588</v>
      </c>
      <c r="F2524" s="23" t="s">
        <v>1041</v>
      </c>
      <c r="G2524" s="96">
        <v>30</v>
      </c>
      <c r="H2524" s="24" t="s">
        <v>2918</v>
      </c>
      <c r="I2524" s="96" t="s">
        <v>123</v>
      </c>
      <c r="J2524" s="96" t="s">
        <v>138</v>
      </c>
      <c r="K2524" s="24">
        <v>10610</v>
      </c>
      <c r="L2524" s="24">
        <v>0</v>
      </c>
      <c r="M2524" s="24">
        <v>1</v>
      </c>
      <c r="Y2524" s="24" t="s">
        <v>2364</v>
      </c>
      <c r="AA2524" s="96" t="s">
        <v>2501</v>
      </c>
      <c r="AC2524" s="96" t="s">
        <v>2502</v>
      </c>
      <c r="AD2524" s="98" t="s">
        <v>2391</v>
      </c>
      <c r="AE2524" s="96">
        <v>16</v>
      </c>
      <c r="AF2524" s="96">
        <v>16</v>
      </c>
      <c r="AG2524" s="96">
        <v>10610</v>
      </c>
      <c r="AH2524" s="96">
        <v>0</v>
      </c>
      <c r="AI2524" s="96">
        <v>1</v>
      </c>
      <c r="AJ2524" s="96" t="s">
        <v>4072</v>
      </c>
      <c r="AK2524" s="96">
        <v>4</v>
      </c>
      <c r="AN2524" s="96">
        <v>0</v>
      </c>
      <c r="AO2524" s="96" t="s">
        <v>2365</v>
      </c>
      <c r="AP2524" s="96" t="s">
        <v>2430</v>
      </c>
    </row>
    <row r="2525" spans="1:42">
      <c r="A2525" s="23">
        <v>2524</v>
      </c>
      <c r="B2525" s="96" t="s">
        <v>2496</v>
      </c>
      <c r="C2525" s="96" t="s">
        <v>1792</v>
      </c>
      <c r="D2525" s="23" t="s">
        <v>1033</v>
      </c>
      <c r="E2525" s="23" t="s">
        <v>588</v>
      </c>
      <c r="F2525" s="23" t="s">
        <v>1041</v>
      </c>
      <c r="G2525" s="96">
        <v>30</v>
      </c>
      <c r="H2525" s="24" t="s">
        <v>2919</v>
      </c>
      <c r="I2525" s="96" t="s">
        <v>123</v>
      </c>
      <c r="J2525" s="96" t="s">
        <v>134</v>
      </c>
      <c r="K2525" s="24">
        <v>20304</v>
      </c>
      <c r="L2525" s="24">
        <v>10</v>
      </c>
      <c r="M2525" s="24">
        <v>2</v>
      </c>
      <c r="Y2525" s="24" t="s">
        <v>2364</v>
      </c>
      <c r="AA2525" s="96" t="s">
        <v>2501</v>
      </c>
      <c r="AC2525" s="96" t="s">
        <v>2502</v>
      </c>
      <c r="AD2525" s="98" t="s">
        <v>2363</v>
      </c>
      <c r="AE2525" s="96">
        <v>4</v>
      </c>
      <c r="AF2525" s="96">
        <v>1</v>
      </c>
      <c r="AG2525" s="96">
        <v>20304</v>
      </c>
      <c r="AH2525" s="96">
        <v>10</v>
      </c>
      <c r="AI2525" s="96">
        <v>2</v>
      </c>
      <c r="AJ2525" s="96" t="s">
        <v>4073</v>
      </c>
      <c r="AK2525" s="96">
        <v>4</v>
      </c>
      <c r="AN2525" s="96">
        <v>0</v>
      </c>
      <c r="AO2525" s="96" t="s">
        <v>2365</v>
      </c>
      <c r="AP2525" s="96" t="s">
        <v>2431</v>
      </c>
    </row>
    <row r="2526" spans="1:42">
      <c r="A2526" s="23">
        <v>2525</v>
      </c>
      <c r="B2526" s="96" t="s">
        <v>2496</v>
      </c>
      <c r="C2526" s="96" t="s">
        <v>1792</v>
      </c>
      <c r="D2526" s="23" t="s">
        <v>1033</v>
      </c>
      <c r="E2526" s="23" t="s">
        <v>588</v>
      </c>
      <c r="F2526" s="23" t="s">
        <v>1041</v>
      </c>
      <c r="G2526" s="96">
        <v>30</v>
      </c>
      <c r="H2526" s="24" t="s">
        <v>2702</v>
      </c>
      <c r="I2526" s="96" t="s">
        <v>121</v>
      </c>
      <c r="J2526" s="96" t="s">
        <v>134</v>
      </c>
      <c r="K2526" s="24">
        <v>20304</v>
      </c>
      <c r="L2526" s="24">
        <v>12</v>
      </c>
      <c r="M2526" s="24">
        <v>1</v>
      </c>
      <c r="Y2526" s="24" t="s">
        <v>2364</v>
      </c>
      <c r="AA2526" s="96" t="s">
        <v>2497</v>
      </c>
      <c r="AC2526" s="96" t="s">
        <v>2498</v>
      </c>
      <c r="AD2526" s="98" t="s">
        <v>2363</v>
      </c>
      <c r="AE2526" s="96">
        <v>4</v>
      </c>
      <c r="AF2526" s="96">
        <v>1</v>
      </c>
      <c r="AG2526" s="96">
        <v>20304</v>
      </c>
      <c r="AH2526" s="96">
        <v>12</v>
      </c>
      <c r="AI2526" s="96">
        <v>1</v>
      </c>
      <c r="AJ2526" s="96" t="s">
        <v>4074</v>
      </c>
      <c r="AK2526" s="96">
        <v>4</v>
      </c>
      <c r="AN2526" s="96">
        <v>0</v>
      </c>
      <c r="AO2526" s="96" t="s">
        <v>2365</v>
      </c>
      <c r="AP2526" s="96" t="s">
        <v>2432</v>
      </c>
    </row>
    <row r="2527" spans="1:42">
      <c r="A2527" s="23">
        <v>2526</v>
      </c>
      <c r="B2527" s="96" t="s">
        <v>2496</v>
      </c>
      <c r="C2527" s="96" t="s">
        <v>1792</v>
      </c>
      <c r="D2527" s="23" t="s">
        <v>1033</v>
      </c>
      <c r="E2527" s="23" t="s">
        <v>588</v>
      </c>
      <c r="F2527" s="23" t="s">
        <v>1041</v>
      </c>
      <c r="G2527" s="96">
        <v>30</v>
      </c>
      <c r="H2527" s="24" t="s">
        <v>2703</v>
      </c>
      <c r="I2527" s="96" t="s">
        <v>121</v>
      </c>
      <c r="J2527" s="96" t="s">
        <v>134</v>
      </c>
      <c r="K2527" s="24">
        <v>20304</v>
      </c>
      <c r="L2527" s="24">
        <v>14</v>
      </c>
      <c r="M2527" s="24">
        <v>1</v>
      </c>
      <c r="Y2527" s="24" t="s">
        <v>2364</v>
      </c>
      <c r="AA2527" s="96" t="s">
        <v>2497</v>
      </c>
      <c r="AC2527" s="96" t="s">
        <v>2498</v>
      </c>
      <c r="AD2527" s="98" t="s">
        <v>2363</v>
      </c>
      <c r="AE2527" s="96">
        <v>4</v>
      </c>
      <c r="AF2527" s="96">
        <v>1</v>
      </c>
      <c r="AG2527" s="96">
        <v>20304</v>
      </c>
      <c r="AH2527" s="96">
        <v>14</v>
      </c>
      <c r="AI2527" s="96">
        <v>1</v>
      </c>
      <c r="AJ2527" s="96" t="s">
        <v>4075</v>
      </c>
      <c r="AK2527" s="96">
        <v>4</v>
      </c>
      <c r="AN2527" s="96">
        <v>0</v>
      </c>
      <c r="AO2527" s="96" t="s">
        <v>2365</v>
      </c>
      <c r="AP2527" s="96" t="s">
        <v>2433</v>
      </c>
    </row>
    <row r="2528" spans="1:42">
      <c r="A2528" s="23">
        <v>2527</v>
      </c>
      <c r="B2528" s="96" t="s">
        <v>2496</v>
      </c>
      <c r="C2528" s="96" t="s">
        <v>1792</v>
      </c>
      <c r="D2528" s="23" t="s">
        <v>1033</v>
      </c>
      <c r="E2528" s="23" t="s">
        <v>588</v>
      </c>
      <c r="F2528" s="23" t="s">
        <v>1041</v>
      </c>
      <c r="G2528" s="96">
        <v>30</v>
      </c>
      <c r="H2528" s="24" t="s">
        <v>2704</v>
      </c>
      <c r="I2528" s="96" t="s">
        <v>121</v>
      </c>
      <c r="J2528" s="96" t="s">
        <v>134</v>
      </c>
      <c r="K2528" s="24">
        <v>20305</v>
      </c>
      <c r="L2528" s="24">
        <v>0</v>
      </c>
      <c r="M2528" s="24">
        <v>1</v>
      </c>
      <c r="Y2528" s="24" t="s">
        <v>2364</v>
      </c>
      <c r="AA2528" s="96" t="s">
        <v>2497</v>
      </c>
      <c r="AC2528" s="96" t="s">
        <v>2498</v>
      </c>
      <c r="AD2528" s="98" t="s">
        <v>2363</v>
      </c>
      <c r="AE2528" s="96">
        <v>4</v>
      </c>
      <c r="AF2528" s="96">
        <v>1</v>
      </c>
      <c r="AG2528" s="96">
        <v>20305</v>
      </c>
      <c r="AH2528" s="96">
        <v>0</v>
      </c>
      <c r="AI2528" s="96">
        <v>1</v>
      </c>
      <c r="AJ2528" s="96" t="s">
        <v>4076</v>
      </c>
      <c r="AK2528" s="96">
        <v>4</v>
      </c>
      <c r="AN2528" s="96">
        <v>0</v>
      </c>
      <c r="AO2528" s="96" t="s">
        <v>2365</v>
      </c>
      <c r="AP2528" s="96" t="s">
        <v>2434</v>
      </c>
    </row>
    <row r="2529" spans="1:42">
      <c r="A2529" s="23">
        <v>2528</v>
      </c>
      <c r="B2529" s="96" t="s">
        <v>2496</v>
      </c>
      <c r="C2529" s="96" t="s">
        <v>1792</v>
      </c>
      <c r="D2529" s="23" t="s">
        <v>1033</v>
      </c>
      <c r="E2529" s="23" t="s">
        <v>588</v>
      </c>
      <c r="F2529" s="23" t="s">
        <v>1041</v>
      </c>
      <c r="G2529" s="96">
        <v>30</v>
      </c>
      <c r="H2529" s="24" t="s">
        <v>2705</v>
      </c>
      <c r="I2529" s="96" t="s">
        <v>121</v>
      </c>
      <c r="J2529" s="96" t="s">
        <v>134</v>
      </c>
      <c r="K2529" s="24">
        <v>20305</v>
      </c>
      <c r="L2529" s="24">
        <v>1</v>
      </c>
      <c r="M2529" s="24">
        <v>1</v>
      </c>
      <c r="Y2529" s="24" t="s">
        <v>2364</v>
      </c>
      <c r="AA2529" s="96" t="s">
        <v>2497</v>
      </c>
      <c r="AC2529" s="96" t="s">
        <v>2498</v>
      </c>
      <c r="AD2529" s="98" t="s">
        <v>2363</v>
      </c>
      <c r="AE2529" s="96">
        <v>4</v>
      </c>
      <c r="AF2529" s="96">
        <v>1</v>
      </c>
      <c r="AG2529" s="96">
        <v>20305</v>
      </c>
      <c r="AH2529" s="96">
        <v>1</v>
      </c>
      <c r="AI2529" s="96">
        <v>1</v>
      </c>
      <c r="AJ2529" s="96" t="s">
        <v>4077</v>
      </c>
      <c r="AK2529" s="96">
        <v>4</v>
      </c>
      <c r="AN2529" s="96">
        <v>0</v>
      </c>
      <c r="AO2529" s="96" t="s">
        <v>2365</v>
      </c>
      <c r="AP2529" s="96" t="s">
        <v>2435</v>
      </c>
    </row>
    <row r="2530" spans="1:42">
      <c r="A2530" s="23">
        <v>2529</v>
      </c>
      <c r="B2530" s="96" t="s">
        <v>2496</v>
      </c>
      <c r="C2530" s="96" t="s">
        <v>1792</v>
      </c>
      <c r="D2530" s="23" t="s">
        <v>1033</v>
      </c>
      <c r="E2530" s="23" t="s">
        <v>588</v>
      </c>
      <c r="F2530" s="23" t="s">
        <v>1041</v>
      </c>
      <c r="G2530" s="96">
        <v>30</v>
      </c>
      <c r="H2530" s="24" t="s">
        <v>2706</v>
      </c>
      <c r="I2530" s="96" t="s">
        <v>121</v>
      </c>
      <c r="J2530" s="96" t="s">
        <v>134</v>
      </c>
      <c r="K2530" s="24">
        <v>20305</v>
      </c>
      <c r="L2530" s="24">
        <v>2</v>
      </c>
      <c r="M2530" s="24">
        <v>1</v>
      </c>
      <c r="Y2530" s="24" t="s">
        <v>2364</v>
      </c>
      <c r="AA2530" s="96" t="s">
        <v>2497</v>
      </c>
      <c r="AC2530" s="96" t="s">
        <v>2498</v>
      </c>
      <c r="AD2530" s="98" t="s">
        <v>2363</v>
      </c>
      <c r="AE2530" s="96">
        <v>4</v>
      </c>
      <c r="AF2530" s="96">
        <v>1</v>
      </c>
      <c r="AG2530" s="96">
        <v>20305</v>
      </c>
      <c r="AH2530" s="96">
        <v>2</v>
      </c>
      <c r="AI2530" s="96">
        <v>1</v>
      </c>
      <c r="AJ2530" s="96" t="s">
        <v>4078</v>
      </c>
      <c r="AK2530" s="96">
        <v>4</v>
      </c>
      <c r="AN2530" s="96">
        <v>0</v>
      </c>
      <c r="AO2530" s="96" t="s">
        <v>2365</v>
      </c>
      <c r="AP2530" s="96" t="s">
        <v>2436</v>
      </c>
    </row>
    <row r="2531" spans="1:42">
      <c r="A2531" s="23">
        <v>2530</v>
      </c>
      <c r="B2531" s="96" t="s">
        <v>2496</v>
      </c>
      <c r="C2531" s="96" t="s">
        <v>1792</v>
      </c>
      <c r="D2531" s="23" t="s">
        <v>1033</v>
      </c>
      <c r="E2531" s="23" t="s">
        <v>588</v>
      </c>
      <c r="F2531" s="23" t="s">
        <v>1041</v>
      </c>
      <c r="G2531" s="96">
        <v>30</v>
      </c>
      <c r="H2531" s="24" t="s">
        <v>2707</v>
      </c>
      <c r="I2531" s="96" t="s">
        <v>121</v>
      </c>
      <c r="J2531" s="96" t="s">
        <v>134</v>
      </c>
      <c r="K2531" s="24">
        <v>20305</v>
      </c>
      <c r="L2531" s="24">
        <v>3</v>
      </c>
      <c r="M2531" s="24">
        <v>1</v>
      </c>
      <c r="Y2531" s="24" t="s">
        <v>2364</v>
      </c>
      <c r="AA2531" s="96" t="s">
        <v>2497</v>
      </c>
      <c r="AC2531" s="96" t="s">
        <v>2498</v>
      </c>
      <c r="AD2531" s="98" t="s">
        <v>2363</v>
      </c>
      <c r="AE2531" s="96">
        <v>4</v>
      </c>
      <c r="AF2531" s="96">
        <v>1</v>
      </c>
      <c r="AG2531" s="96">
        <v>20305</v>
      </c>
      <c r="AH2531" s="96">
        <v>3</v>
      </c>
      <c r="AI2531" s="96">
        <v>1</v>
      </c>
      <c r="AJ2531" s="96" t="s">
        <v>4079</v>
      </c>
      <c r="AK2531" s="96">
        <v>4</v>
      </c>
      <c r="AN2531" s="96">
        <v>0</v>
      </c>
      <c r="AO2531" s="96" t="s">
        <v>2365</v>
      </c>
      <c r="AP2531" s="96" t="s">
        <v>2437</v>
      </c>
    </row>
    <row r="2532" spans="1:42">
      <c r="A2532" s="23">
        <v>2531</v>
      </c>
      <c r="B2532" s="96" t="s">
        <v>2496</v>
      </c>
      <c r="C2532" s="96" t="s">
        <v>1792</v>
      </c>
      <c r="D2532" s="23" t="s">
        <v>1033</v>
      </c>
      <c r="E2532" s="23" t="s">
        <v>588</v>
      </c>
      <c r="F2532" s="23" t="s">
        <v>1041</v>
      </c>
      <c r="G2532" s="96">
        <v>30</v>
      </c>
      <c r="H2532" s="24" t="s">
        <v>2708</v>
      </c>
      <c r="I2532" s="96" t="s">
        <v>121</v>
      </c>
      <c r="J2532" s="96" t="s">
        <v>134</v>
      </c>
      <c r="K2532" s="24">
        <v>20305</v>
      </c>
      <c r="L2532" s="24">
        <v>4</v>
      </c>
      <c r="M2532" s="24">
        <v>1</v>
      </c>
      <c r="Y2532" s="24" t="s">
        <v>2364</v>
      </c>
      <c r="AA2532" s="96" t="s">
        <v>2497</v>
      </c>
      <c r="AC2532" s="96" t="s">
        <v>2498</v>
      </c>
      <c r="AD2532" s="98" t="s">
        <v>2363</v>
      </c>
      <c r="AE2532" s="96">
        <v>4</v>
      </c>
      <c r="AF2532" s="96">
        <v>1</v>
      </c>
      <c r="AG2532" s="96">
        <v>20305</v>
      </c>
      <c r="AH2532" s="96">
        <v>4</v>
      </c>
      <c r="AI2532" s="96">
        <v>1</v>
      </c>
      <c r="AJ2532" s="96" t="s">
        <v>4080</v>
      </c>
      <c r="AK2532" s="96">
        <v>4</v>
      </c>
      <c r="AN2532" s="96">
        <v>0</v>
      </c>
      <c r="AO2532" s="96" t="s">
        <v>2365</v>
      </c>
      <c r="AP2532" s="96" t="s">
        <v>2438</v>
      </c>
    </row>
    <row r="2533" spans="1:42">
      <c r="A2533" s="23">
        <v>2532</v>
      </c>
      <c r="B2533" s="96" t="s">
        <v>2496</v>
      </c>
      <c r="C2533" s="96" t="s">
        <v>1792</v>
      </c>
      <c r="D2533" s="23" t="s">
        <v>1033</v>
      </c>
      <c r="E2533" s="23" t="s">
        <v>588</v>
      </c>
      <c r="F2533" s="23" t="s">
        <v>1041</v>
      </c>
      <c r="G2533" s="96">
        <v>30</v>
      </c>
      <c r="H2533" s="24" t="s">
        <v>2709</v>
      </c>
      <c r="I2533" s="96" t="s">
        <v>121</v>
      </c>
      <c r="J2533" s="96" t="s">
        <v>134</v>
      </c>
      <c r="K2533" s="24">
        <v>20305</v>
      </c>
      <c r="L2533" s="24">
        <v>5</v>
      </c>
      <c r="M2533" s="24">
        <v>1</v>
      </c>
      <c r="Y2533" s="24" t="s">
        <v>2364</v>
      </c>
      <c r="AA2533" s="96" t="s">
        <v>2497</v>
      </c>
      <c r="AC2533" s="96" t="s">
        <v>2498</v>
      </c>
      <c r="AD2533" s="98" t="s">
        <v>2363</v>
      </c>
      <c r="AE2533" s="96">
        <v>4</v>
      </c>
      <c r="AF2533" s="96">
        <v>1</v>
      </c>
      <c r="AG2533" s="96">
        <v>20305</v>
      </c>
      <c r="AH2533" s="96">
        <v>5</v>
      </c>
      <c r="AI2533" s="96">
        <v>1</v>
      </c>
      <c r="AJ2533" s="96" t="s">
        <v>4081</v>
      </c>
      <c r="AK2533" s="96">
        <v>4</v>
      </c>
      <c r="AN2533" s="96">
        <v>0</v>
      </c>
      <c r="AO2533" s="96" t="s">
        <v>2365</v>
      </c>
      <c r="AP2533" s="96" t="s">
        <v>2439</v>
      </c>
    </row>
    <row r="2534" spans="1:42">
      <c r="A2534" s="23">
        <v>2533</v>
      </c>
      <c r="B2534" s="96" t="s">
        <v>2496</v>
      </c>
      <c r="C2534" s="96" t="s">
        <v>1792</v>
      </c>
      <c r="D2534" s="23" t="s">
        <v>1033</v>
      </c>
      <c r="E2534" s="23" t="s">
        <v>588</v>
      </c>
      <c r="F2534" s="23" t="s">
        <v>1041</v>
      </c>
      <c r="G2534" s="96">
        <v>30</v>
      </c>
      <c r="H2534" s="24" t="s">
        <v>2710</v>
      </c>
      <c r="I2534" s="96" t="s">
        <v>121</v>
      </c>
      <c r="J2534" s="96" t="s">
        <v>134</v>
      </c>
      <c r="K2534" s="24">
        <v>20305</v>
      </c>
      <c r="L2534" s="24">
        <v>6</v>
      </c>
      <c r="M2534" s="24">
        <v>1</v>
      </c>
      <c r="Y2534" s="24" t="s">
        <v>2364</v>
      </c>
      <c r="AA2534" s="96" t="s">
        <v>2497</v>
      </c>
      <c r="AC2534" s="96" t="s">
        <v>2498</v>
      </c>
      <c r="AD2534" s="98" t="s">
        <v>2363</v>
      </c>
      <c r="AE2534" s="96">
        <v>4</v>
      </c>
      <c r="AF2534" s="96">
        <v>1</v>
      </c>
      <c r="AG2534" s="96">
        <v>20305</v>
      </c>
      <c r="AH2534" s="96">
        <v>6</v>
      </c>
      <c r="AI2534" s="96">
        <v>1</v>
      </c>
      <c r="AJ2534" s="96" t="s">
        <v>4082</v>
      </c>
      <c r="AK2534" s="96">
        <v>4</v>
      </c>
      <c r="AN2534" s="96">
        <v>0</v>
      </c>
      <c r="AO2534" s="96" t="s">
        <v>2365</v>
      </c>
      <c r="AP2534" s="96" t="s">
        <v>2440</v>
      </c>
    </row>
    <row r="2535" spans="1:42">
      <c r="A2535" s="23">
        <v>2534</v>
      </c>
      <c r="B2535" s="96" t="s">
        <v>2496</v>
      </c>
      <c r="C2535" s="96" t="s">
        <v>1792</v>
      </c>
      <c r="D2535" s="23" t="s">
        <v>1033</v>
      </c>
      <c r="E2535" s="23" t="s">
        <v>588</v>
      </c>
      <c r="F2535" s="23" t="s">
        <v>1041</v>
      </c>
      <c r="G2535" s="96">
        <v>30</v>
      </c>
      <c r="H2535" s="24" t="s">
        <v>2711</v>
      </c>
      <c r="I2535" s="96" t="s">
        <v>121</v>
      </c>
      <c r="J2535" s="96" t="s">
        <v>134</v>
      </c>
      <c r="K2535" s="24">
        <v>20305</v>
      </c>
      <c r="L2535" s="24">
        <v>7</v>
      </c>
      <c r="M2535" s="24">
        <v>1</v>
      </c>
      <c r="Y2535" s="24" t="s">
        <v>2364</v>
      </c>
      <c r="AA2535" s="96" t="s">
        <v>2497</v>
      </c>
      <c r="AC2535" s="96" t="s">
        <v>2498</v>
      </c>
      <c r="AD2535" s="98" t="s">
        <v>2363</v>
      </c>
      <c r="AE2535" s="96">
        <v>4</v>
      </c>
      <c r="AF2535" s="96">
        <v>1</v>
      </c>
      <c r="AG2535" s="96">
        <v>20305</v>
      </c>
      <c r="AH2535" s="96">
        <v>7</v>
      </c>
      <c r="AI2535" s="96">
        <v>1</v>
      </c>
      <c r="AJ2535" s="96" t="s">
        <v>4083</v>
      </c>
      <c r="AK2535" s="96">
        <v>4</v>
      </c>
      <c r="AN2535" s="96">
        <v>0</v>
      </c>
      <c r="AO2535" s="96" t="s">
        <v>2365</v>
      </c>
      <c r="AP2535" s="96" t="s">
        <v>2441</v>
      </c>
    </row>
    <row r="2536" spans="1:42">
      <c r="A2536" s="23">
        <v>2535</v>
      </c>
      <c r="B2536" s="96" t="s">
        <v>2496</v>
      </c>
      <c r="C2536" s="96" t="s">
        <v>1792</v>
      </c>
      <c r="D2536" s="23" t="s">
        <v>1033</v>
      </c>
      <c r="E2536" s="23" t="s">
        <v>588</v>
      </c>
      <c r="F2536" s="23" t="s">
        <v>1041</v>
      </c>
      <c r="G2536" s="96">
        <v>30</v>
      </c>
      <c r="H2536" s="24" t="s">
        <v>2712</v>
      </c>
      <c r="I2536" s="96" t="s">
        <v>121</v>
      </c>
      <c r="J2536" s="96" t="s">
        <v>134</v>
      </c>
      <c r="K2536" s="24">
        <v>20305</v>
      </c>
      <c r="L2536" s="24">
        <v>8</v>
      </c>
      <c r="M2536" s="24">
        <v>1</v>
      </c>
      <c r="Y2536" s="24" t="s">
        <v>2364</v>
      </c>
      <c r="AA2536" s="96" t="s">
        <v>2497</v>
      </c>
      <c r="AC2536" s="96" t="s">
        <v>2498</v>
      </c>
      <c r="AD2536" s="98" t="s">
        <v>2363</v>
      </c>
      <c r="AE2536" s="96">
        <v>4</v>
      </c>
      <c r="AF2536" s="96">
        <v>1</v>
      </c>
      <c r="AG2536" s="96">
        <v>20305</v>
      </c>
      <c r="AH2536" s="96">
        <v>8</v>
      </c>
      <c r="AI2536" s="96">
        <v>1</v>
      </c>
      <c r="AJ2536" s="96" t="s">
        <v>4084</v>
      </c>
      <c r="AK2536" s="96">
        <v>4</v>
      </c>
      <c r="AN2536" s="96">
        <v>0</v>
      </c>
      <c r="AO2536" s="96" t="s">
        <v>2365</v>
      </c>
      <c r="AP2536" s="96" t="s">
        <v>2442</v>
      </c>
    </row>
    <row r="2537" spans="1:42">
      <c r="A2537" s="23">
        <v>2536</v>
      </c>
      <c r="B2537" s="96" t="s">
        <v>2496</v>
      </c>
      <c r="C2537" s="96" t="s">
        <v>1792</v>
      </c>
      <c r="D2537" s="23" t="s">
        <v>1033</v>
      </c>
      <c r="E2537" s="23" t="s">
        <v>588</v>
      </c>
      <c r="F2537" s="23" t="s">
        <v>1041</v>
      </c>
      <c r="G2537" s="96">
        <v>30</v>
      </c>
      <c r="H2537" s="24" t="s">
        <v>2713</v>
      </c>
      <c r="I2537" s="96" t="s">
        <v>121</v>
      </c>
      <c r="J2537" s="96" t="s">
        <v>134</v>
      </c>
      <c r="K2537" s="24">
        <v>20305</v>
      </c>
      <c r="L2537" s="24">
        <v>9</v>
      </c>
      <c r="M2537" s="24">
        <v>1</v>
      </c>
      <c r="Y2537" s="24" t="s">
        <v>2364</v>
      </c>
      <c r="AA2537" s="96" t="s">
        <v>2497</v>
      </c>
      <c r="AC2537" s="96" t="s">
        <v>2498</v>
      </c>
      <c r="AD2537" s="98" t="s">
        <v>2363</v>
      </c>
      <c r="AE2537" s="96">
        <v>4</v>
      </c>
      <c r="AF2537" s="96">
        <v>1</v>
      </c>
      <c r="AG2537" s="96">
        <v>20305</v>
      </c>
      <c r="AH2537" s="96">
        <v>9</v>
      </c>
      <c r="AI2537" s="96">
        <v>1</v>
      </c>
      <c r="AJ2537" s="96" t="s">
        <v>4085</v>
      </c>
      <c r="AK2537" s="96">
        <v>4</v>
      </c>
      <c r="AN2537" s="96">
        <v>0</v>
      </c>
      <c r="AO2537" s="96" t="s">
        <v>2365</v>
      </c>
      <c r="AP2537" s="96" t="s">
        <v>2443</v>
      </c>
    </row>
    <row r="2538" spans="1:42">
      <c r="A2538" s="23">
        <v>2537</v>
      </c>
      <c r="B2538" s="96" t="s">
        <v>2496</v>
      </c>
      <c r="C2538" s="96" t="s">
        <v>1792</v>
      </c>
      <c r="D2538" s="23" t="s">
        <v>1033</v>
      </c>
      <c r="E2538" s="23" t="s">
        <v>588</v>
      </c>
      <c r="F2538" s="23" t="s">
        <v>1041</v>
      </c>
      <c r="G2538" s="96">
        <v>30</v>
      </c>
      <c r="H2538" s="24" t="s">
        <v>2714</v>
      </c>
      <c r="I2538" s="96" t="s">
        <v>121</v>
      </c>
      <c r="J2538" s="96" t="s">
        <v>134</v>
      </c>
      <c r="K2538" s="24">
        <v>20305</v>
      </c>
      <c r="L2538" s="24">
        <v>10</v>
      </c>
      <c r="M2538" s="24">
        <v>1</v>
      </c>
      <c r="Y2538" s="24" t="s">
        <v>2364</v>
      </c>
      <c r="AA2538" s="96" t="s">
        <v>2497</v>
      </c>
      <c r="AC2538" s="96" t="s">
        <v>2498</v>
      </c>
      <c r="AD2538" s="98" t="s">
        <v>2363</v>
      </c>
      <c r="AE2538" s="96">
        <v>4</v>
      </c>
      <c r="AF2538" s="96">
        <v>1</v>
      </c>
      <c r="AG2538" s="96">
        <v>20305</v>
      </c>
      <c r="AH2538" s="96">
        <v>10</v>
      </c>
      <c r="AI2538" s="96">
        <v>1</v>
      </c>
      <c r="AJ2538" s="96" t="s">
        <v>4086</v>
      </c>
      <c r="AK2538" s="96">
        <v>4</v>
      </c>
      <c r="AN2538" s="96">
        <v>0</v>
      </c>
      <c r="AO2538" s="96" t="s">
        <v>2365</v>
      </c>
      <c r="AP2538" s="96" t="s">
        <v>2444</v>
      </c>
    </row>
    <row r="2539" spans="1:42">
      <c r="A2539" s="23">
        <v>2538</v>
      </c>
      <c r="B2539" s="96" t="s">
        <v>2496</v>
      </c>
      <c r="C2539" s="96" t="s">
        <v>1792</v>
      </c>
      <c r="D2539" s="23" t="s">
        <v>1033</v>
      </c>
      <c r="E2539" s="23" t="s">
        <v>588</v>
      </c>
      <c r="F2539" s="23" t="s">
        <v>1041</v>
      </c>
      <c r="G2539" s="96">
        <v>30</v>
      </c>
      <c r="H2539" s="24" t="s">
        <v>2715</v>
      </c>
      <c r="I2539" s="96" t="s">
        <v>121</v>
      </c>
      <c r="J2539" s="96" t="s">
        <v>134</v>
      </c>
      <c r="K2539" s="24">
        <v>20305</v>
      </c>
      <c r="L2539" s="24">
        <v>11</v>
      </c>
      <c r="M2539" s="24">
        <v>1</v>
      </c>
      <c r="Y2539" s="24" t="s">
        <v>2364</v>
      </c>
      <c r="AA2539" s="96" t="s">
        <v>2497</v>
      </c>
      <c r="AC2539" s="96" t="s">
        <v>2498</v>
      </c>
      <c r="AD2539" s="98" t="s">
        <v>2363</v>
      </c>
      <c r="AE2539" s="96">
        <v>4</v>
      </c>
      <c r="AF2539" s="96">
        <v>1</v>
      </c>
      <c r="AG2539" s="96">
        <v>20305</v>
      </c>
      <c r="AH2539" s="96">
        <v>11</v>
      </c>
      <c r="AI2539" s="96">
        <v>1</v>
      </c>
      <c r="AJ2539" s="96" t="s">
        <v>4087</v>
      </c>
      <c r="AK2539" s="96">
        <v>4</v>
      </c>
      <c r="AN2539" s="96">
        <v>0</v>
      </c>
      <c r="AO2539" s="96" t="s">
        <v>2365</v>
      </c>
      <c r="AP2539" s="96" t="s">
        <v>2445</v>
      </c>
    </row>
    <row r="2540" spans="1:42">
      <c r="A2540" s="23">
        <v>2539</v>
      </c>
      <c r="B2540" s="96" t="s">
        <v>2496</v>
      </c>
      <c r="C2540" s="96" t="s">
        <v>1792</v>
      </c>
      <c r="D2540" s="23" t="s">
        <v>1033</v>
      </c>
      <c r="E2540" s="23" t="s">
        <v>588</v>
      </c>
      <c r="F2540" s="23" t="s">
        <v>1041</v>
      </c>
      <c r="G2540" s="96">
        <v>30</v>
      </c>
      <c r="H2540" s="24" t="s">
        <v>2716</v>
      </c>
      <c r="I2540" s="96" t="s">
        <v>121</v>
      </c>
      <c r="J2540" s="96" t="s">
        <v>134</v>
      </c>
      <c r="K2540" s="24">
        <v>20306</v>
      </c>
      <c r="L2540" s="24">
        <v>0</v>
      </c>
      <c r="M2540" s="24">
        <v>16</v>
      </c>
      <c r="Y2540" s="24" t="s">
        <v>2364</v>
      </c>
      <c r="AA2540" s="96" t="s">
        <v>2497</v>
      </c>
      <c r="AC2540" s="96" t="s">
        <v>2498</v>
      </c>
      <c r="AD2540" s="98" t="s">
        <v>2387</v>
      </c>
      <c r="AE2540" s="96">
        <v>4</v>
      </c>
      <c r="AF2540" s="96">
        <v>1</v>
      </c>
      <c r="AG2540" s="96">
        <v>20306</v>
      </c>
      <c r="AH2540" s="96">
        <v>0</v>
      </c>
      <c r="AI2540" s="96">
        <v>16</v>
      </c>
      <c r="AJ2540" s="96" t="s">
        <v>4088</v>
      </c>
      <c r="AK2540" s="96">
        <v>4</v>
      </c>
      <c r="AN2540" s="96">
        <v>0</v>
      </c>
      <c r="AO2540" s="96" t="s">
        <v>2365</v>
      </c>
      <c r="AP2540" s="96" t="s">
        <v>2446</v>
      </c>
    </row>
    <row r="2541" spans="1:42">
      <c r="A2541" s="23">
        <v>2540</v>
      </c>
      <c r="B2541" s="96" t="s">
        <v>2496</v>
      </c>
      <c r="C2541" s="96" t="s">
        <v>1792</v>
      </c>
      <c r="D2541" s="23" t="s">
        <v>1049</v>
      </c>
      <c r="E2541" s="23" t="s">
        <v>758</v>
      </c>
      <c r="F2541" s="23" t="s">
        <v>1744</v>
      </c>
      <c r="G2541" s="96">
        <v>31</v>
      </c>
      <c r="H2541" s="24" t="s">
        <v>2738</v>
      </c>
      <c r="I2541" s="96" t="s">
        <v>121</v>
      </c>
      <c r="J2541" s="96" t="s">
        <v>134</v>
      </c>
      <c r="K2541" s="24">
        <v>20311</v>
      </c>
      <c r="L2541" s="24">
        <v>0</v>
      </c>
      <c r="M2541" s="24">
        <v>1</v>
      </c>
      <c r="Y2541" s="24" t="s">
        <v>2364</v>
      </c>
      <c r="AA2541" s="96" t="s">
        <v>2497</v>
      </c>
      <c r="AC2541" s="96" t="s">
        <v>2498</v>
      </c>
      <c r="AD2541" s="98" t="s">
        <v>2363</v>
      </c>
      <c r="AE2541" s="96">
        <v>4</v>
      </c>
      <c r="AF2541" s="96">
        <v>1</v>
      </c>
      <c r="AG2541" s="96">
        <v>20311</v>
      </c>
      <c r="AH2541" s="96">
        <v>0</v>
      </c>
      <c r="AI2541" s="96">
        <v>1</v>
      </c>
      <c r="AJ2541" s="96" t="s">
        <v>4089</v>
      </c>
      <c r="AK2541" s="96">
        <v>4</v>
      </c>
      <c r="AN2541" s="96">
        <v>0</v>
      </c>
      <c r="AO2541" s="96" t="s">
        <v>2365</v>
      </c>
      <c r="AP2541" s="96" t="s">
        <v>2415</v>
      </c>
    </row>
    <row r="2542" spans="1:42">
      <c r="A2542" s="23">
        <v>2541</v>
      </c>
      <c r="B2542" s="96" t="s">
        <v>2496</v>
      </c>
      <c r="C2542" s="96" t="s">
        <v>1792</v>
      </c>
      <c r="D2542" s="23" t="s">
        <v>1049</v>
      </c>
      <c r="E2542" s="23" t="s">
        <v>758</v>
      </c>
      <c r="F2542" s="23" t="s">
        <v>1744</v>
      </c>
      <c r="G2542" s="96">
        <v>31</v>
      </c>
      <c r="H2542" s="24" t="s">
        <v>2739</v>
      </c>
      <c r="I2542" s="96" t="s">
        <v>121</v>
      </c>
      <c r="J2542" s="96" t="s">
        <v>134</v>
      </c>
      <c r="K2542" s="24">
        <v>20311</v>
      </c>
      <c r="L2542" s="24">
        <v>1</v>
      </c>
      <c r="M2542" s="24">
        <v>1</v>
      </c>
      <c r="Y2542" s="24" t="s">
        <v>2364</v>
      </c>
      <c r="AA2542" s="96" t="s">
        <v>2497</v>
      </c>
      <c r="AC2542" s="96" t="s">
        <v>2498</v>
      </c>
      <c r="AD2542" s="98" t="s">
        <v>2363</v>
      </c>
      <c r="AE2542" s="96">
        <v>4</v>
      </c>
      <c r="AF2542" s="96">
        <v>1</v>
      </c>
      <c r="AG2542" s="96">
        <v>20311</v>
      </c>
      <c r="AH2542" s="96">
        <v>1</v>
      </c>
      <c r="AI2542" s="96">
        <v>1</v>
      </c>
      <c r="AJ2542" s="96" t="s">
        <v>4090</v>
      </c>
      <c r="AK2542" s="96">
        <v>4</v>
      </c>
      <c r="AN2542" s="96">
        <v>0</v>
      </c>
      <c r="AO2542" s="96" t="s">
        <v>2365</v>
      </c>
      <c r="AP2542" s="96" t="s">
        <v>2447</v>
      </c>
    </row>
    <row r="2543" spans="1:42">
      <c r="A2543" s="23">
        <v>2542</v>
      </c>
      <c r="B2543" s="96" t="s">
        <v>2496</v>
      </c>
      <c r="C2543" s="96" t="s">
        <v>1792</v>
      </c>
      <c r="D2543" s="23" t="s">
        <v>1049</v>
      </c>
      <c r="E2543" s="23" t="s">
        <v>758</v>
      </c>
      <c r="F2543" s="23" t="s">
        <v>1744</v>
      </c>
      <c r="G2543" s="96">
        <v>31</v>
      </c>
      <c r="H2543" s="24" t="s">
        <v>2740</v>
      </c>
      <c r="I2543" s="96" t="s">
        <v>121</v>
      </c>
      <c r="J2543" s="96" t="s">
        <v>134</v>
      </c>
      <c r="K2543" s="24">
        <v>20311</v>
      </c>
      <c r="L2543" s="24">
        <v>2</v>
      </c>
      <c r="M2543" s="24">
        <v>1</v>
      </c>
      <c r="Y2543" s="24" t="s">
        <v>2364</v>
      </c>
      <c r="AA2543" s="96" t="s">
        <v>2497</v>
      </c>
      <c r="AC2543" s="96" t="s">
        <v>2498</v>
      </c>
      <c r="AD2543" s="98" t="s">
        <v>2363</v>
      </c>
      <c r="AE2543" s="96">
        <v>4</v>
      </c>
      <c r="AF2543" s="96">
        <v>1</v>
      </c>
      <c r="AG2543" s="96">
        <v>20311</v>
      </c>
      <c r="AH2543" s="96">
        <v>2</v>
      </c>
      <c r="AI2543" s="96">
        <v>1</v>
      </c>
      <c r="AJ2543" s="96" t="s">
        <v>4091</v>
      </c>
      <c r="AK2543" s="96">
        <v>4</v>
      </c>
      <c r="AN2543" s="96">
        <v>0</v>
      </c>
      <c r="AO2543" s="96" t="s">
        <v>2365</v>
      </c>
      <c r="AP2543" s="96" t="s">
        <v>2448</v>
      </c>
    </row>
    <row r="2544" spans="1:42">
      <c r="A2544" s="23">
        <v>2543</v>
      </c>
      <c r="B2544" s="96" t="s">
        <v>2496</v>
      </c>
      <c r="C2544" s="96" t="s">
        <v>1792</v>
      </c>
      <c r="D2544" s="23" t="s">
        <v>1049</v>
      </c>
      <c r="E2544" s="23" t="s">
        <v>758</v>
      </c>
      <c r="F2544" s="23" t="s">
        <v>1744</v>
      </c>
      <c r="G2544" s="96">
        <v>31</v>
      </c>
      <c r="H2544" s="24" t="s">
        <v>2736</v>
      </c>
      <c r="I2544" s="96" t="s">
        <v>121</v>
      </c>
      <c r="J2544" s="96" t="s">
        <v>134</v>
      </c>
      <c r="K2544" s="24">
        <v>20311</v>
      </c>
      <c r="L2544" s="24">
        <v>3</v>
      </c>
      <c r="M2544" s="24">
        <v>1</v>
      </c>
      <c r="Y2544" s="24" t="s">
        <v>2364</v>
      </c>
      <c r="AA2544" s="96" t="s">
        <v>2497</v>
      </c>
      <c r="AC2544" s="96" t="s">
        <v>2498</v>
      </c>
      <c r="AD2544" s="98" t="s">
        <v>2363</v>
      </c>
      <c r="AE2544" s="96">
        <v>4</v>
      </c>
      <c r="AF2544" s="96">
        <v>1</v>
      </c>
      <c r="AG2544" s="96">
        <v>20311</v>
      </c>
      <c r="AH2544" s="96">
        <v>3</v>
      </c>
      <c r="AI2544" s="96">
        <v>1</v>
      </c>
      <c r="AJ2544" s="96" t="s">
        <v>4092</v>
      </c>
      <c r="AK2544" s="96">
        <v>4</v>
      </c>
      <c r="AN2544" s="96">
        <v>0</v>
      </c>
      <c r="AO2544" s="96" t="s">
        <v>2365</v>
      </c>
      <c r="AP2544" s="96" t="s">
        <v>2416</v>
      </c>
    </row>
    <row r="2545" spans="1:42">
      <c r="A2545" s="23">
        <v>2544</v>
      </c>
      <c r="B2545" s="96" t="s">
        <v>2496</v>
      </c>
      <c r="C2545" s="96" t="s">
        <v>1792</v>
      </c>
      <c r="D2545" s="23" t="s">
        <v>1049</v>
      </c>
      <c r="E2545" s="23" t="s">
        <v>758</v>
      </c>
      <c r="F2545" s="23" t="s">
        <v>1744</v>
      </c>
      <c r="G2545" s="96">
        <v>31</v>
      </c>
      <c r="H2545" s="24" t="s">
        <v>2741</v>
      </c>
      <c r="I2545" s="96" t="s">
        <v>121</v>
      </c>
      <c r="J2545" s="96" t="s">
        <v>134</v>
      </c>
      <c r="K2545" s="24">
        <v>20312</v>
      </c>
      <c r="L2545" s="24">
        <v>0</v>
      </c>
      <c r="M2545" s="24">
        <v>32</v>
      </c>
      <c r="Y2545" s="24" t="s">
        <v>2364</v>
      </c>
      <c r="AA2545" s="96" t="s">
        <v>2497</v>
      </c>
      <c r="AC2545" s="96" t="s">
        <v>2498</v>
      </c>
      <c r="AD2545" s="98" t="s">
        <v>2387</v>
      </c>
      <c r="AE2545" s="96">
        <v>4</v>
      </c>
      <c r="AF2545" s="96">
        <v>1</v>
      </c>
      <c r="AG2545" s="96">
        <v>20312</v>
      </c>
      <c r="AH2545" s="96">
        <v>0</v>
      </c>
      <c r="AI2545" s="96">
        <v>32</v>
      </c>
      <c r="AJ2545" s="96" t="s">
        <v>4093</v>
      </c>
      <c r="AK2545" s="96">
        <v>4</v>
      </c>
      <c r="AN2545" s="96">
        <v>0</v>
      </c>
      <c r="AO2545" s="96" t="s">
        <v>2365</v>
      </c>
      <c r="AP2545" s="96" t="s">
        <v>2417</v>
      </c>
    </row>
    <row r="2546" spans="1:42">
      <c r="A2546" s="23">
        <v>2545</v>
      </c>
      <c r="B2546" s="96" t="s">
        <v>2496</v>
      </c>
      <c r="C2546" s="96" t="s">
        <v>1792</v>
      </c>
      <c r="D2546" s="23" t="s">
        <v>1049</v>
      </c>
      <c r="E2546" s="23" t="s">
        <v>758</v>
      </c>
      <c r="F2546" s="23" t="s">
        <v>1744</v>
      </c>
      <c r="G2546" s="96">
        <v>31</v>
      </c>
      <c r="H2546" s="24" t="s">
        <v>2742</v>
      </c>
      <c r="I2546" s="96" t="s">
        <v>121</v>
      </c>
      <c r="J2546" s="96" t="s">
        <v>134</v>
      </c>
      <c r="K2546" s="24">
        <v>20314</v>
      </c>
      <c r="L2546" s="24">
        <v>0</v>
      </c>
      <c r="M2546" s="24">
        <v>32</v>
      </c>
      <c r="Y2546" s="24" t="s">
        <v>2364</v>
      </c>
      <c r="AA2546" s="96" t="s">
        <v>2497</v>
      </c>
      <c r="AC2546" s="96" t="s">
        <v>2498</v>
      </c>
      <c r="AD2546" s="98" t="s">
        <v>2387</v>
      </c>
      <c r="AE2546" s="96">
        <v>4</v>
      </c>
      <c r="AF2546" s="96">
        <v>1</v>
      </c>
      <c r="AG2546" s="96">
        <v>20314</v>
      </c>
      <c r="AH2546" s="96">
        <v>0</v>
      </c>
      <c r="AI2546" s="96">
        <v>32</v>
      </c>
      <c r="AJ2546" s="96" t="s">
        <v>4094</v>
      </c>
      <c r="AK2546" s="96">
        <v>4</v>
      </c>
      <c r="AN2546" s="96">
        <v>0</v>
      </c>
      <c r="AO2546" s="96" t="s">
        <v>2365</v>
      </c>
      <c r="AP2546" s="96" t="s">
        <v>2449</v>
      </c>
    </row>
    <row r="2547" spans="1:42">
      <c r="A2547" s="23">
        <v>2546</v>
      </c>
      <c r="B2547" s="96" t="s">
        <v>2496</v>
      </c>
      <c r="C2547" s="96" t="s">
        <v>1792</v>
      </c>
      <c r="D2547" s="23" t="s">
        <v>1049</v>
      </c>
      <c r="E2547" s="23" t="s">
        <v>758</v>
      </c>
      <c r="F2547" s="23" t="s">
        <v>1745</v>
      </c>
      <c r="G2547" s="96">
        <v>32</v>
      </c>
      <c r="H2547" s="24" t="s">
        <v>2738</v>
      </c>
      <c r="I2547" s="96" t="s">
        <v>121</v>
      </c>
      <c r="J2547" s="96" t="s">
        <v>134</v>
      </c>
      <c r="K2547" s="24">
        <v>20321</v>
      </c>
      <c r="L2547" s="24">
        <v>0</v>
      </c>
      <c r="M2547" s="24">
        <v>1</v>
      </c>
      <c r="Y2547" s="24" t="s">
        <v>2364</v>
      </c>
      <c r="AA2547" s="96" t="s">
        <v>2497</v>
      </c>
      <c r="AC2547" s="96" t="s">
        <v>2498</v>
      </c>
      <c r="AD2547" s="98" t="s">
        <v>2363</v>
      </c>
      <c r="AE2547" s="96">
        <v>4</v>
      </c>
      <c r="AF2547" s="96">
        <v>1</v>
      </c>
      <c r="AG2547" s="96">
        <v>20321</v>
      </c>
      <c r="AH2547" s="96">
        <v>0</v>
      </c>
      <c r="AI2547" s="96">
        <v>1</v>
      </c>
      <c r="AJ2547" s="96" t="s">
        <v>4095</v>
      </c>
      <c r="AK2547" s="96">
        <v>4</v>
      </c>
      <c r="AN2547" s="96">
        <v>0</v>
      </c>
      <c r="AO2547" s="96" t="s">
        <v>2365</v>
      </c>
      <c r="AP2547" s="96" t="s">
        <v>2415</v>
      </c>
    </row>
    <row r="2548" spans="1:42">
      <c r="A2548" s="23">
        <v>2547</v>
      </c>
      <c r="B2548" s="96" t="s">
        <v>2496</v>
      </c>
      <c r="C2548" s="96" t="s">
        <v>1792</v>
      </c>
      <c r="D2548" s="23" t="s">
        <v>1049</v>
      </c>
      <c r="E2548" s="23" t="s">
        <v>758</v>
      </c>
      <c r="F2548" s="23" t="s">
        <v>1745</v>
      </c>
      <c r="G2548" s="96">
        <v>32</v>
      </c>
      <c r="H2548" s="24" t="s">
        <v>2739</v>
      </c>
      <c r="I2548" s="96" t="s">
        <v>121</v>
      </c>
      <c r="J2548" s="96" t="s">
        <v>134</v>
      </c>
      <c r="K2548" s="24">
        <v>20321</v>
      </c>
      <c r="L2548" s="24">
        <v>1</v>
      </c>
      <c r="M2548" s="24">
        <v>1</v>
      </c>
      <c r="Y2548" s="24" t="s">
        <v>2364</v>
      </c>
      <c r="AA2548" s="96" t="s">
        <v>2497</v>
      </c>
      <c r="AC2548" s="96" t="s">
        <v>2498</v>
      </c>
      <c r="AD2548" s="98" t="s">
        <v>2363</v>
      </c>
      <c r="AE2548" s="96">
        <v>4</v>
      </c>
      <c r="AF2548" s="96">
        <v>1</v>
      </c>
      <c r="AG2548" s="96">
        <v>20321</v>
      </c>
      <c r="AH2548" s="96">
        <v>1</v>
      </c>
      <c r="AI2548" s="96">
        <v>1</v>
      </c>
      <c r="AJ2548" s="96" t="s">
        <v>4096</v>
      </c>
      <c r="AK2548" s="96">
        <v>4</v>
      </c>
      <c r="AN2548" s="96">
        <v>0</v>
      </c>
      <c r="AO2548" s="96" t="s">
        <v>2365</v>
      </c>
      <c r="AP2548" s="96" t="s">
        <v>2447</v>
      </c>
    </row>
    <row r="2549" spans="1:42">
      <c r="A2549" s="23">
        <v>2548</v>
      </c>
      <c r="B2549" s="96" t="s">
        <v>2496</v>
      </c>
      <c r="C2549" s="96" t="s">
        <v>1792</v>
      </c>
      <c r="D2549" s="23" t="s">
        <v>1049</v>
      </c>
      <c r="E2549" s="23" t="s">
        <v>758</v>
      </c>
      <c r="F2549" s="23" t="s">
        <v>1745</v>
      </c>
      <c r="G2549" s="96">
        <v>32</v>
      </c>
      <c r="H2549" s="24" t="s">
        <v>2740</v>
      </c>
      <c r="I2549" s="96" t="s">
        <v>121</v>
      </c>
      <c r="J2549" s="96" t="s">
        <v>134</v>
      </c>
      <c r="K2549" s="24">
        <v>20321</v>
      </c>
      <c r="L2549" s="24">
        <v>2</v>
      </c>
      <c r="M2549" s="24">
        <v>1</v>
      </c>
      <c r="Y2549" s="24" t="s">
        <v>2364</v>
      </c>
      <c r="AA2549" s="96" t="s">
        <v>2497</v>
      </c>
      <c r="AC2549" s="96" t="s">
        <v>2498</v>
      </c>
      <c r="AD2549" s="98" t="s">
        <v>2363</v>
      </c>
      <c r="AE2549" s="96">
        <v>4</v>
      </c>
      <c r="AF2549" s="96">
        <v>1</v>
      </c>
      <c r="AG2549" s="96">
        <v>20321</v>
      </c>
      <c r="AH2549" s="96">
        <v>2</v>
      </c>
      <c r="AI2549" s="96">
        <v>1</v>
      </c>
      <c r="AJ2549" s="96" t="s">
        <v>4097</v>
      </c>
      <c r="AK2549" s="96">
        <v>4</v>
      </c>
      <c r="AN2549" s="96">
        <v>0</v>
      </c>
      <c r="AO2549" s="96" t="s">
        <v>2365</v>
      </c>
      <c r="AP2549" s="96" t="s">
        <v>2448</v>
      </c>
    </row>
    <row r="2550" spans="1:42">
      <c r="A2550" s="23">
        <v>2549</v>
      </c>
      <c r="B2550" s="96" t="s">
        <v>2496</v>
      </c>
      <c r="C2550" s="96" t="s">
        <v>1792</v>
      </c>
      <c r="D2550" s="23" t="s">
        <v>1049</v>
      </c>
      <c r="E2550" s="23" t="s">
        <v>758</v>
      </c>
      <c r="F2550" s="23" t="s">
        <v>1745</v>
      </c>
      <c r="G2550" s="96">
        <v>32</v>
      </c>
      <c r="H2550" s="24" t="s">
        <v>2736</v>
      </c>
      <c r="I2550" s="96" t="s">
        <v>121</v>
      </c>
      <c r="J2550" s="96" t="s">
        <v>134</v>
      </c>
      <c r="K2550" s="24">
        <v>20321</v>
      </c>
      <c r="L2550" s="24">
        <v>3</v>
      </c>
      <c r="M2550" s="24">
        <v>1</v>
      </c>
      <c r="Y2550" s="24" t="s">
        <v>2364</v>
      </c>
      <c r="AA2550" s="96" t="s">
        <v>2497</v>
      </c>
      <c r="AC2550" s="96" t="s">
        <v>2498</v>
      </c>
      <c r="AD2550" s="98" t="s">
        <v>2363</v>
      </c>
      <c r="AE2550" s="96">
        <v>4</v>
      </c>
      <c r="AF2550" s="96">
        <v>1</v>
      </c>
      <c r="AG2550" s="96">
        <v>20321</v>
      </c>
      <c r="AH2550" s="96">
        <v>3</v>
      </c>
      <c r="AI2550" s="96">
        <v>1</v>
      </c>
      <c r="AJ2550" s="96" t="s">
        <v>4098</v>
      </c>
      <c r="AK2550" s="96">
        <v>4</v>
      </c>
      <c r="AN2550" s="96">
        <v>0</v>
      </c>
      <c r="AO2550" s="96" t="s">
        <v>2365</v>
      </c>
      <c r="AP2550" s="96" t="s">
        <v>2416</v>
      </c>
    </row>
    <row r="2551" spans="1:42">
      <c r="A2551" s="23">
        <v>2550</v>
      </c>
      <c r="B2551" s="96" t="s">
        <v>2496</v>
      </c>
      <c r="C2551" s="96" t="s">
        <v>1792</v>
      </c>
      <c r="D2551" s="23" t="s">
        <v>1049</v>
      </c>
      <c r="E2551" s="23" t="s">
        <v>758</v>
      </c>
      <c r="F2551" s="23" t="s">
        <v>1745</v>
      </c>
      <c r="G2551" s="96">
        <v>32</v>
      </c>
      <c r="H2551" s="24" t="s">
        <v>2741</v>
      </c>
      <c r="I2551" s="96" t="s">
        <v>121</v>
      </c>
      <c r="J2551" s="96" t="s">
        <v>134</v>
      </c>
      <c r="K2551" s="24">
        <v>20322</v>
      </c>
      <c r="L2551" s="24">
        <v>0</v>
      </c>
      <c r="M2551" s="24">
        <v>32</v>
      </c>
      <c r="Y2551" s="24" t="s">
        <v>2364</v>
      </c>
      <c r="AA2551" s="96" t="s">
        <v>2497</v>
      </c>
      <c r="AC2551" s="96" t="s">
        <v>2498</v>
      </c>
      <c r="AD2551" s="98" t="s">
        <v>2387</v>
      </c>
      <c r="AE2551" s="96">
        <v>4</v>
      </c>
      <c r="AF2551" s="96">
        <v>1</v>
      </c>
      <c r="AG2551" s="96">
        <v>20322</v>
      </c>
      <c r="AH2551" s="96">
        <v>0</v>
      </c>
      <c r="AI2551" s="96">
        <v>32</v>
      </c>
      <c r="AJ2551" s="96" t="s">
        <v>4099</v>
      </c>
      <c r="AK2551" s="96">
        <v>4</v>
      </c>
      <c r="AN2551" s="96">
        <v>0</v>
      </c>
      <c r="AO2551" s="96" t="s">
        <v>2365</v>
      </c>
      <c r="AP2551" s="96" t="s">
        <v>2417</v>
      </c>
    </row>
    <row r="2552" spans="1:42">
      <c r="A2552" s="23">
        <v>2551</v>
      </c>
      <c r="B2552" s="96" t="s">
        <v>2496</v>
      </c>
      <c r="C2552" s="96" t="s">
        <v>1792</v>
      </c>
      <c r="D2552" s="23" t="s">
        <v>1049</v>
      </c>
      <c r="E2552" s="23" t="s">
        <v>758</v>
      </c>
      <c r="F2552" s="23" t="s">
        <v>1745</v>
      </c>
      <c r="G2552" s="96">
        <v>32</v>
      </c>
      <c r="H2552" s="24" t="s">
        <v>2742</v>
      </c>
      <c r="I2552" s="96" t="s">
        <v>121</v>
      </c>
      <c r="J2552" s="96" t="s">
        <v>134</v>
      </c>
      <c r="K2552" s="24">
        <v>20324</v>
      </c>
      <c r="L2552" s="24">
        <v>0</v>
      </c>
      <c r="M2552" s="24">
        <v>32</v>
      </c>
      <c r="Y2552" s="24" t="s">
        <v>2364</v>
      </c>
      <c r="AA2552" s="96" t="s">
        <v>2497</v>
      </c>
      <c r="AC2552" s="96" t="s">
        <v>2498</v>
      </c>
      <c r="AD2552" s="98" t="s">
        <v>2387</v>
      </c>
      <c r="AE2552" s="96">
        <v>4</v>
      </c>
      <c r="AF2552" s="96">
        <v>1</v>
      </c>
      <c r="AG2552" s="96">
        <v>20324</v>
      </c>
      <c r="AH2552" s="96">
        <v>0</v>
      </c>
      <c r="AI2552" s="96">
        <v>32</v>
      </c>
      <c r="AJ2552" s="96" t="s">
        <v>4100</v>
      </c>
      <c r="AK2552" s="96">
        <v>4</v>
      </c>
      <c r="AN2552" s="96">
        <v>0</v>
      </c>
      <c r="AO2552" s="96" t="s">
        <v>2365</v>
      </c>
      <c r="AP2552" s="96" t="s">
        <v>2449</v>
      </c>
    </row>
    <row r="2553" spans="1:42">
      <c r="A2553" s="23">
        <v>2552</v>
      </c>
      <c r="B2553" s="96" t="s">
        <v>2496</v>
      </c>
      <c r="C2553" s="96" t="s">
        <v>1792</v>
      </c>
      <c r="D2553" s="23" t="s">
        <v>1044</v>
      </c>
      <c r="E2553" s="23" t="s">
        <v>758</v>
      </c>
      <c r="F2553" s="23" t="s">
        <v>1746</v>
      </c>
      <c r="G2553" s="96">
        <v>33</v>
      </c>
      <c r="H2553" s="24" t="s">
        <v>2738</v>
      </c>
      <c r="I2553" s="96" t="s">
        <v>121</v>
      </c>
      <c r="J2553" s="96" t="s">
        <v>134</v>
      </c>
      <c r="K2553" s="24">
        <v>20331</v>
      </c>
      <c r="L2553" s="24">
        <v>0</v>
      </c>
      <c r="M2553" s="24">
        <v>1</v>
      </c>
      <c r="Y2553" s="24" t="s">
        <v>2364</v>
      </c>
      <c r="AA2553" s="96" t="s">
        <v>2497</v>
      </c>
      <c r="AC2553" s="96" t="s">
        <v>2498</v>
      </c>
      <c r="AD2553" s="98" t="s">
        <v>2363</v>
      </c>
      <c r="AE2553" s="96">
        <v>4</v>
      </c>
      <c r="AF2553" s="96">
        <v>1</v>
      </c>
      <c r="AG2553" s="96">
        <v>20331</v>
      </c>
      <c r="AH2553" s="96">
        <v>0</v>
      </c>
      <c r="AI2553" s="96">
        <v>1</v>
      </c>
      <c r="AJ2553" s="96" t="s">
        <v>4101</v>
      </c>
      <c r="AK2553" s="96">
        <v>4</v>
      </c>
      <c r="AN2553" s="96">
        <v>0</v>
      </c>
      <c r="AO2553" s="96" t="s">
        <v>2365</v>
      </c>
      <c r="AP2553" s="96" t="s">
        <v>2415</v>
      </c>
    </row>
    <row r="2554" spans="1:42">
      <c r="A2554" s="23">
        <v>2553</v>
      </c>
      <c r="B2554" s="96" t="s">
        <v>2496</v>
      </c>
      <c r="C2554" s="96" t="s">
        <v>1792</v>
      </c>
      <c r="D2554" s="23" t="s">
        <v>1044</v>
      </c>
      <c r="E2554" s="23" t="s">
        <v>758</v>
      </c>
      <c r="F2554" s="23" t="s">
        <v>1746</v>
      </c>
      <c r="G2554" s="96">
        <v>33</v>
      </c>
      <c r="H2554" s="24" t="s">
        <v>2739</v>
      </c>
      <c r="I2554" s="96" t="s">
        <v>121</v>
      </c>
      <c r="J2554" s="96" t="s">
        <v>134</v>
      </c>
      <c r="K2554" s="24">
        <v>20331</v>
      </c>
      <c r="L2554" s="24">
        <v>1</v>
      </c>
      <c r="M2554" s="24">
        <v>1</v>
      </c>
      <c r="Y2554" s="24" t="s">
        <v>2364</v>
      </c>
      <c r="AA2554" s="96" t="s">
        <v>2497</v>
      </c>
      <c r="AC2554" s="96" t="s">
        <v>2498</v>
      </c>
      <c r="AD2554" s="98" t="s">
        <v>2363</v>
      </c>
      <c r="AE2554" s="96">
        <v>4</v>
      </c>
      <c r="AF2554" s="96">
        <v>1</v>
      </c>
      <c r="AG2554" s="96">
        <v>20331</v>
      </c>
      <c r="AH2554" s="96">
        <v>1</v>
      </c>
      <c r="AI2554" s="96">
        <v>1</v>
      </c>
      <c r="AJ2554" s="96" t="s">
        <v>4102</v>
      </c>
      <c r="AK2554" s="96">
        <v>4</v>
      </c>
      <c r="AN2554" s="96">
        <v>0</v>
      </c>
      <c r="AO2554" s="96" t="s">
        <v>2365</v>
      </c>
      <c r="AP2554" s="96" t="s">
        <v>2447</v>
      </c>
    </row>
    <row r="2555" spans="1:42">
      <c r="A2555" s="23">
        <v>2554</v>
      </c>
      <c r="B2555" s="96" t="s">
        <v>2496</v>
      </c>
      <c r="C2555" s="96" t="s">
        <v>1792</v>
      </c>
      <c r="D2555" s="23" t="s">
        <v>1044</v>
      </c>
      <c r="E2555" s="23" t="s">
        <v>758</v>
      </c>
      <c r="F2555" s="23" t="s">
        <v>1746</v>
      </c>
      <c r="G2555" s="96">
        <v>33</v>
      </c>
      <c r="H2555" s="24" t="s">
        <v>2740</v>
      </c>
      <c r="I2555" s="96" t="s">
        <v>121</v>
      </c>
      <c r="J2555" s="96" t="s">
        <v>134</v>
      </c>
      <c r="K2555" s="24">
        <v>20331</v>
      </c>
      <c r="L2555" s="24">
        <v>2</v>
      </c>
      <c r="M2555" s="24">
        <v>1</v>
      </c>
      <c r="Y2555" s="24" t="s">
        <v>2364</v>
      </c>
      <c r="AA2555" s="96" t="s">
        <v>2497</v>
      </c>
      <c r="AC2555" s="96" t="s">
        <v>2498</v>
      </c>
      <c r="AD2555" s="98" t="s">
        <v>2363</v>
      </c>
      <c r="AE2555" s="96">
        <v>4</v>
      </c>
      <c r="AF2555" s="96">
        <v>1</v>
      </c>
      <c r="AG2555" s="96">
        <v>20331</v>
      </c>
      <c r="AH2555" s="96">
        <v>2</v>
      </c>
      <c r="AI2555" s="96">
        <v>1</v>
      </c>
      <c r="AJ2555" s="96" t="s">
        <v>4103</v>
      </c>
      <c r="AK2555" s="96">
        <v>4</v>
      </c>
      <c r="AN2555" s="96">
        <v>0</v>
      </c>
      <c r="AO2555" s="96" t="s">
        <v>2365</v>
      </c>
      <c r="AP2555" s="96" t="s">
        <v>2448</v>
      </c>
    </row>
    <row r="2556" spans="1:42">
      <c r="A2556" s="23">
        <v>2555</v>
      </c>
      <c r="B2556" s="96" t="s">
        <v>2496</v>
      </c>
      <c r="C2556" s="96" t="s">
        <v>1792</v>
      </c>
      <c r="D2556" s="23" t="s">
        <v>1044</v>
      </c>
      <c r="E2556" s="23" t="s">
        <v>758</v>
      </c>
      <c r="F2556" s="23" t="s">
        <v>1746</v>
      </c>
      <c r="G2556" s="96">
        <v>33</v>
      </c>
      <c r="H2556" s="24" t="s">
        <v>2736</v>
      </c>
      <c r="I2556" s="96" t="s">
        <v>121</v>
      </c>
      <c r="J2556" s="96" t="s">
        <v>134</v>
      </c>
      <c r="K2556" s="24">
        <v>20331</v>
      </c>
      <c r="L2556" s="24">
        <v>3</v>
      </c>
      <c r="M2556" s="24">
        <v>1</v>
      </c>
      <c r="Y2556" s="24" t="s">
        <v>2364</v>
      </c>
      <c r="AA2556" s="96" t="s">
        <v>2497</v>
      </c>
      <c r="AC2556" s="96" t="s">
        <v>2498</v>
      </c>
      <c r="AD2556" s="98" t="s">
        <v>2363</v>
      </c>
      <c r="AE2556" s="96">
        <v>4</v>
      </c>
      <c r="AF2556" s="96">
        <v>1</v>
      </c>
      <c r="AG2556" s="96">
        <v>20331</v>
      </c>
      <c r="AH2556" s="96">
        <v>3</v>
      </c>
      <c r="AI2556" s="96">
        <v>1</v>
      </c>
      <c r="AJ2556" s="96" t="s">
        <v>4104</v>
      </c>
      <c r="AK2556" s="96">
        <v>4</v>
      </c>
      <c r="AN2556" s="96">
        <v>0</v>
      </c>
      <c r="AO2556" s="96" t="s">
        <v>2365</v>
      </c>
      <c r="AP2556" s="96" t="s">
        <v>2416</v>
      </c>
    </row>
    <row r="2557" spans="1:42">
      <c r="A2557" s="23">
        <v>2556</v>
      </c>
      <c r="B2557" s="96" t="s">
        <v>2496</v>
      </c>
      <c r="C2557" s="96" t="s">
        <v>1792</v>
      </c>
      <c r="D2557" s="23" t="s">
        <v>1044</v>
      </c>
      <c r="E2557" s="23" t="s">
        <v>758</v>
      </c>
      <c r="F2557" s="23" t="s">
        <v>1746</v>
      </c>
      <c r="G2557" s="96">
        <v>33</v>
      </c>
      <c r="H2557" s="24" t="s">
        <v>2741</v>
      </c>
      <c r="I2557" s="96" t="s">
        <v>121</v>
      </c>
      <c r="J2557" s="96" t="s">
        <v>134</v>
      </c>
      <c r="K2557" s="24">
        <v>20332</v>
      </c>
      <c r="L2557" s="24">
        <v>0</v>
      </c>
      <c r="M2557" s="24">
        <v>32</v>
      </c>
      <c r="Y2557" s="24" t="s">
        <v>2364</v>
      </c>
      <c r="AA2557" s="96" t="s">
        <v>2497</v>
      </c>
      <c r="AC2557" s="96" t="s">
        <v>2498</v>
      </c>
      <c r="AD2557" s="98" t="s">
        <v>2387</v>
      </c>
      <c r="AE2557" s="96">
        <v>4</v>
      </c>
      <c r="AF2557" s="96">
        <v>1</v>
      </c>
      <c r="AG2557" s="96">
        <v>20332</v>
      </c>
      <c r="AH2557" s="96">
        <v>0</v>
      </c>
      <c r="AI2557" s="96">
        <v>32</v>
      </c>
      <c r="AJ2557" s="96" t="s">
        <v>4105</v>
      </c>
      <c r="AK2557" s="96">
        <v>4</v>
      </c>
      <c r="AN2557" s="96">
        <v>0</v>
      </c>
      <c r="AO2557" s="96" t="s">
        <v>2365</v>
      </c>
      <c r="AP2557" s="96" t="s">
        <v>2417</v>
      </c>
    </row>
    <row r="2558" spans="1:42">
      <c r="A2558" s="23">
        <v>2557</v>
      </c>
      <c r="B2558" s="96" t="s">
        <v>2496</v>
      </c>
      <c r="C2558" s="96" t="s">
        <v>1792</v>
      </c>
      <c r="D2558" s="23" t="s">
        <v>1044</v>
      </c>
      <c r="E2558" s="23" t="s">
        <v>758</v>
      </c>
      <c r="F2558" s="23" t="s">
        <v>1746</v>
      </c>
      <c r="G2558" s="96">
        <v>33</v>
      </c>
      <c r="H2558" s="24" t="s">
        <v>2742</v>
      </c>
      <c r="I2558" s="96" t="s">
        <v>121</v>
      </c>
      <c r="J2558" s="96" t="s">
        <v>134</v>
      </c>
      <c r="K2558" s="24">
        <v>20334</v>
      </c>
      <c r="L2558" s="24">
        <v>0</v>
      </c>
      <c r="M2558" s="24">
        <v>32</v>
      </c>
      <c r="Y2558" s="24" t="s">
        <v>2364</v>
      </c>
      <c r="AA2558" s="96" t="s">
        <v>2497</v>
      </c>
      <c r="AC2558" s="96" t="s">
        <v>2498</v>
      </c>
      <c r="AD2558" s="98" t="s">
        <v>2387</v>
      </c>
      <c r="AE2558" s="96">
        <v>4</v>
      </c>
      <c r="AF2558" s="96">
        <v>1</v>
      </c>
      <c r="AG2558" s="96">
        <v>20334</v>
      </c>
      <c r="AH2558" s="96">
        <v>0</v>
      </c>
      <c r="AI2558" s="96">
        <v>32</v>
      </c>
      <c r="AJ2558" s="96" t="s">
        <v>4106</v>
      </c>
      <c r="AK2558" s="96">
        <v>4</v>
      </c>
      <c r="AN2558" s="96">
        <v>0</v>
      </c>
      <c r="AO2558" s="96" t="s">
        <v>2365</v>
      </c>
      <c r="AP2558" s="96" t="s">
        <v>2449</v>
      </c>
    </row>
    <row r="2559" spans="1:42">
      <c r="A2559" s="23">
        <v>2558</v>
      </c>
      <c r="B2559" s="96" t="s">
        <v>2496</v>
      </c>
      <c r="C2559" s="96" t="s">
        <v>1792</v>
      </c>
      <c r="D2559" s="23" t="s">
        <v>1044</v>
      </c>
      <c r="E2559" s="23" t="s">
        <v>758</v>
      </c>
      <c r="F2559" s="23" t="s">
        <v>1747</v>
      </c>
      <c r="G2559" s="96">
        <v>34</v>
      </c>
      <c r="H2559" s="24" t="s">
        <v>2738</v>
      </c>
      <c r="I2559" s="96" t="s">
        <v>121</v>
      </c>
      <c r="J2559" s="96" t="s">
        <v>134</v>
      </c>
      <c r="K2559" s="24">
        <v>20341</v>
      </c>
      <c r="L2559" s="24">
        <v>0</v>
      </c>
      <c r="M2559" s="24">
        <v>1</v>
      </c>
      <c r="Y2559" s="24" t="s">
        <v>2364</v>
      </c>
      <c r="AA2559" s="96" t="s">
        <v>2497</v>
      </c>
      <c r="AC2559" s="96" t="s">
        <v>2498</v>
      </c>
      <c r="AD2559" s="98" t="s">
        <v>2363</v>
      </c>
      <c r="AE2559" s="96">
        <v>4</v>
      </c>
      <c r="AF2559" s="96">
        <v>1</v>
      </c>
      <c r="AG2559" s="96">
        <v>20341</v>
      </c>
      <c r="AH2559" s="96">
        <v>0</v>
      </c>
      <c r="AI2559" s="96">
        <v>1</v>
      </c>
      <c r="AJ2559" s="96" t="s">
        <v>4107</v>
      </c>
      <c r="AK2559" s="96">
        <v>4</v>
      </c>
      <c r="AN2559" s="96">
        <v>0</v>
      </c>
      <c r="AO2559" s="96" t="s">
        <v>2365</v>
      </c>
      <c r="AP2559" s="96" t="s">
        <v>2415</v>
      </c>
    </row>
    <row r="2560" spans="1:42">
      <c r="A2560" s="23">
        <v>2559</v>
      </c>
      <c r="B2560" s="96" t="s">
        <v>2496</v>
      </c>
      <c r="C2560" s="96" t="s">
        <v>1792</v>
      </c>
      <c r="D2560" s="23" t="s">
        <v>1044</v>
      </c>
      <c r="E2560" s="23" t="s">
        <v>758</v>
      </c>
      <c r="F2560" s="23" t="s">
        <v>1747</v>
      </c>
      <c r="G2560" s="96">
        <v>34</v>
      </c>
      <c r="H2560" s="24" t="s">
        <v>2739</v>
      </c>
      <c r="I2560" s="96" t="s">
        <v>121</v>
      </c>
      <c r="J2560" s="96" t="s">
        <v>134</v>
      </c>
      <c r="K2560" s="24">
        <v>20341</v>
      </c>
      <c r="L2560" s="24">
        <v>1</v>
      </c>
      <c r="M2560" s="24">
        <v>1</v>
      </c>
      <c r="Y2560" s="24" t="s">
        <v>2364</v>
      </c>
      <c r="AA2560" s="96" t="s">
        <v>2497</v>
      </c>
      <c r="AC2560" s="96" t="s">
        <v>2498</v>
      </c>
      <c r="AD2560" s="98" t="s">
        <v>2363</v>
      </c>
      <c r="AE2560" s="96">
        <v>4</v>
      </c>
      <c r="AF2560" s="96">
        <v>1</v>
      </c>
      <c r="AG2560" s="96">
        <v>20341</v>
      </c>
      <c r="AH2560" s="96">
        <v>1</v>
      </c>
      <c r="AI2560" s="96">
        <v>1</v>
      </c>
      <c r="AJ2560" s="96" t="s">
        <v>4108</v>
      </c>
      <c r="AK2560" s="96">
        <v>4</v>
      </c>
      <c r="AN2560" s="96">
        <v>0</v>
      </c>
      <c r="AO2560" s="96" t="s">
        <v>2365</v>
      </c>
      <c r="AP2560" s="96" t="s">
        <v>2447</v>
      </c>
    </row>
    <row r="2561" spans="1:42">
      <c r="A2561" s="23">
        <v>2560</v>
      </c>
      <c r="B2561" s="96" t="s">
        <v>2496</v>
      </c>
      <c r="C2561" s="96" t="s">
        <v>1792</v>
      </c>
      <c r="D2561" s="23" t="s">
        <v>1044</v>
      </c>
      <c r="E2561" s="23" t="s">
        <v>758</v>
      </c>
      <c r="F2561" s="23" t="s">
        <v>1747</v>
      </c>
      <c r="G2561" s="96">
        <v>34</v>
      </c>
      <c r="H2561" s="24" t="s">
        <v>2740</v>
      </c>
      <c r="I2561" s="96" t="s">
        <v>121</v>
      </c>
      <c r="J2561" s="96" t="s">
        <v>134</v>
      </c>
      <c r="K2561" s="24">
        <v>20341</v>
      </c>
      <c r="L2561" s="24">
        <v>2</v>
      </c>
      <c r="M2561" s="24">
        <v>1</v>
      </c>
      <c r="Y2561" s="24" t="s">
        <v>2364</v>
      </c>
      <c r="AA2561" s="96" t="s">
        <v>2497</v>
      </c>
      <c r="AC2561" s="96" t="s">
        <v>2498</v>
      </c>
      <c r="AD2561" s="98" t="s">
        <v>2363</v>
      </c>
      <c r="AE2561" s="96">
        <v>4</v>
      </c>
      <c r="AF2561" s="96">
        <v>1</v>
      </c>
      <c r="AG2561" s="96">
        <v>20341</v>
      </c>
      <c r="AH2561" s="96">
        <v>2</v>
      </c>
      <c r="AI2561" s="96">
        <v>1</v>
      </c>
      <c r="AJ2561" s="96" t="s">
        <v>4109</v>
      </c>
      <c r="AK2561" s="96">
        <v>4</v>
      </c>
      <c r="AN2561" s="96">
        <v>0</v>
      </c>
      <c r="AO2561" s="96" t="s">
        <v>2365</v>
      </c>
      <c r="AP2561" s="96" t="s">
        <v>2448</v>
      </c>
    </row>
    <row r="2562" spans="1:42">
      <c r="A2562" s="23">
        <v>2561</v>
      </c>
      <c r="B2562" s="96" t="s">
        <v>2496</v>
      </c>
      <c r="C2562" s="96" t="s">
        <v>1792</v>
      </c>
      <c r="D2562" s="23" t="s">
        <v>1044</v>
      </c>
      <c r="E2562" s="23" t="s">
        <v>758</v>
      </c>
      <c r="F2562" s="23" t="s">
        <v>1747</v>
      </c>
      <c r="G2562" s="96">
        <v>34</v>
      </c>
      <c r="H2562" s="24" t="s">
        <v>2736</v>
      </c>
      <c r="I2562" s="96" t="s">
        <v>121</v>
      </c>
      <c r="J2562" s="96" t="s">
        <v>134</v>
      </c>
      <c r="K2562" s="24">
        <v>20341</v>
      </c>
      <c r="L2562" s="24">
        <v>3</v>
      </c>
      <c r="M2562" s="24">
        <v>1</v>
      </c>
      <c r="Y2562" s="24" t="s">
        <v>2364</v>
      </c>
      <c r="AA2562" s="96" t="s">
        <v>2497</v>
      </c>
      <c r="AC2562" s="96" t="s">
        <v>2498</v>
      </c>
      <c r="AD2562" s="98" t="s">
        <v>2363</v>
      </c>
      <c r="AE2562" s="96">
        <v>4</v>
      </c>
      <c r="AF2562" s="96">
        <v>1</v>
      </c>
      <c r="AG2562" s="96">
        <v>20341</v>
      </c>
      <c r="AH2562" s="96">
        <v>3</v>
      </c>
      <c r="AI2562" s="96">
        <v>1</v>
      </c>
      <c r="AJ2562" s="96" t="s">
        <v>4110</v>
      </c>
      <c r="AK2562" s="96">
        <v>4</v>
      </c>
      <c r="AN2562" s="96">
        <v>0</v>
      </c>
      <c r="AO2562" s="96" t="s">
        <v>2365</v>
      </c>
      <c r="AP2562" s="96" t="s">
        <v>2416</v>
      </c>
    </row>
    <row r="2563" spans="1:42">
      <c r="A2563" s="23">
        <v>2562</v>
      </c>
      <c r="B2563" s="96" t="s">
        <v>2496</v>
      </c>
      <c r="C2563" s="96" t="s">
        <v>1792</v>
      </c>
      <c r="D2563" s="23" t="s">
        <v>1044</v>
      </c>
      <c r="E2563" s="23" t="s">
        <v>758</v>
      </c>
      <c r="F2563" s="23" t="s">
        <v>1747</v>
      </c>
      <c r="G2563" s="96">
        <v>34</v>
      </c>
      <c r="H2563" s="24" t="s">
        <v>2741</v>
      </c>
      <c r="I2563" s="96" t="s">
        <v>121</v>
      </c>
      <c r="J2563" s="96" t="s">
        <v>134</v>
      </c>
      <c r="K2563" s="24">
        <v>20342</v>
      </c>
      <c r="L2563" s="24">
        <v>0</v>
      </c>
      <c r="M2563" s="24">
        <v>32</v>
      </c>
      <c r="Y2563" s="24" t="s">
        <v>2364</v>
      </c>
      <c r="AA2563" s="96" t="s">
        <v>2497</v>
      </c>
      <c r="AC2563" s="96" t="s">
        <v>2498</v>
      </c>
      <c r="AD2563" s="98" t="s">
        <v>2387</v>
      </c>
      <c r="AE2563" s="96">
        <v>4</v>
      </c>
      <c r="AF2563" s="96">
        <v>1</v>
      </c>
      <c r="AG2563" s="96">
        <v>20342</v>
      </c>
      <c r="AH2563" s="96">
        <v>0</v>
      </c>
      <c r="AI2563" s="96">
        <v>32</v>
      </c>
      <c r="AJ2563" s="96" t="s">
        <v>4111</v>
      </c>
      <c r="AK2563" s="96">
        <v>4</v>
      </c>
      <c r="AN2563" s="96">
        <v>0</v>
      </c>
      <c r="AO2563" s="96" t="s">
        <v>2365</v>
      </c>
      <c r="AP2563" s="96" t="s">
        <v>2417</v>
      </c>
    </row>
    <row r="2564" spans="1:42">
      <c r="A2564" s="23">
        <v>2563</v>
      </c>
      <c r="B2564" s="96" t="s">
        <v>2496</v>
      </c>
      <c r="C2564" s="96" t="s">
        <v>1792</v>
      </c>
      <c r="D2564" s="23" t="s">
        <v>1044</v>
      </c>
      <c r="E2564" s="23" t="s">
        <v>758</v>
      </c>
      <c r="F2564" s="23" t="s">
        <v>1747</v>
      </c>
      <c r="G2564" s="96">
        <v>34</v>
      </c>
      <c r="H2564" s="24" t="s">
        <v>2742</v>
      </c>
      <c r="I2564" s="96" t="s">
        <v>121</v>
      </c>
      <c r="J2564" s="96" t="s">
        <v>134</v>
      </c>
      <c r="K2564" s="24">
        <v>20344</v>
      </c>
      <c r="L2564" s="24">
        <v>0</v>
      </c>
      <c r="M2564" s="24">
        <v>32</v>
      </c>
      <c r="Y2564" s="24" t="s">
        <v>2364</v>
      </c>
      <c r="AA2564" s="96" t="s">
        <v>2497</v>
      </c>
      <c r="AC2564" s="96" t="s">
        <v>2498</v>
      </c>
      <c r="AD2564" s="98" t="s">
        <v>2387</v>
      </c>
      <c r="AE2564" s="96">
        <v>4</v>
      </c>
      <c r="AF2564" s="96">
        <v>1</v>
      </c>
      <c r="AG2564" s="96">
        <v>20344</v>
      </c>
      <c r="AH2564" s="96">
        <v>0</v>
      </c>
      <c r="AI2564" s="96">
        <v>32</v>
      </c>
      <c r="AJ2564" s="96" t="s">
        <v>4112</v>
      </c>
      <c r="AK2564" s="96">
        <v>4</v>
      </c>
      <c r="AN2564" s="96">
        <v>0</v>
      </c>
      <c r="AO2564" s="96" t="s">
        <v>2365</v>
      </c>
      <c r="AP2564" s="96" t="s">
        <v>2449</v>
      </c>
    </row>
    <row r="2565" spans="1:42">
      <c r="A2565" s="23">
        <v>2564</v>
      </c>
      <c r="B2565" s="96" t="s">
        <v>2496</v>
      </c>
      <c r="C2565" s="96" t="s">
        <v>1792</v>
      </c>
      <c r="D2565" s="23" t="s">
        <v>1049</v>
      </c>
      <c r="E2565" s="23" t="s">
        <v>769</v>
      </c>
      <c r="F2565" s="23" t="s">
        <v>1748</v>
      </c>
      <c r="G2565" s="96">
        <v>35</v>
      </c>
      <c r="H2565" s="24" t="s">
        <v>2738</v>
      </c>
      <c r="I2565" s="96" t="s">
        <v>121</v>
      </c>
      <c r="J2565" s="96" t="s">
        <v>134</v>
      </c>
      <c r="K2565" s="24">
        <v>20351</v>
      </c>
      <c r="L2565" s="24">
        <v>0</v>
      </c>
      <c r="M2565" s="24">
        <v>1</v>
      </c>
      <c r="Y2565" s="24" t="s">
        <v>2364</v>
      </c>
      <c r="AA2565" s="96" t="s">
        <v>2497</v>
      </c>
      <c r="AC2565" s="96" t="s">
        <v>2498</v>
      </c>
      <c r="AD2565" s="98" t="s">
        <v>2363</v>
      </c>
      <c r="AE2565" s="96">
        <v>4</v>
      </c>
      <c r="AF2565" s="96">
        <v>1</v>
      </c>
      <c r="AG2565" s="96">
        <v>20351</v>
      </c>
      <c r="AH2565" s="96">
        <v>0</v>
      </c>
      <c r="AI2565" s="96">
        <v>1</v>
      </c>
      <c r="AJ2565" s="96" t="s">
        <v>4113</v>
      </c>
      <c r="AK2565" s="96">
        <v>4</v>
      </c>
      <c r="AN2565" s="96">
        <v>0</v>
      </c>
      <c r="AO2565" s="96" t="s">
        <v>2365</v>
      </c>
      <c r="AP2565" s="96" t="s">
        <v>2415</v>
      </c>
    </row>
    <row r="2566" spans="1:42">
      <c r="A2566" s="23">
        <v>2565</v>
      </c>
      <c r="B2566" s="96" t="s">
        <v>2496</v>
      </c>
      <c r="C2566" s="96" t="s">
        <v>1792</v>
      </c>
      <c r="D2566" s="23" t="s">
        <v>1049</v>
      </c>
      <c r="E2566" s="23" t="s">
        <v>769</v>
      </c>
      <c r="F2566" s="23" t="s">
        <v>1748</v>
      </c>
      <c r="G2566" s="96">
        <v>35</v>
      </c>
      <c r="H2566" s="24" t="s">
        <v>2744</v>
      </c>
      <c r="I2566" s="96" t="s">
        <v>121</v>
      </c>
      <c r="J2566" s="96" t="s">
        <v>134</v>
      </c>
      <c r="K2566" s="24">
        <v>20352</v>
      </c>
      <c r="L2566" s="24">
        <v>0</v>
      </c>
      <c r="M2566" s="24">
        <v>32</v>
      </c>
      <c r="Y2566" s="24" t="s">
        <v>2364</v>
      </c>
      <c r="AA2566" s="96" t="s">
        <v>2497</v>
      </c>
      <c r="AC2566" s="96" t="s">
        <v>2498</v>
      </c>
      <c r="AD2566" s="98" t="s">
        <v>2387</v>
      </c>
      <c r="AE2566" s="96">
        <v>4</v>
      </c>
      <c r="AF2566" s="96">
        <v>1</v>
      </c>
      <c r="AG2566" s="96">
        <v>20352</v>
      </c>
      <c r="AH2566" s="96">
        <v>0</v>
      </c>
      <c r="AI2566" s="96">
        <v>32</v>
      </c>
      <c r="AJ2566" s="96" t="s">
        <v>4114</v>
      </c>
      <c r="AK2566" s="96">
        <v>4</v>
      </c>
      <c r="AN2566" s="96">
        <v>0</v>
      </c>
      <c r="AO2566" s="96" t="s">
        <v>2365</v>
      </c>
      <c r="AP2566" s="96" t="s">
        <v>2450</v>
      </c>
    </row>
    <row r="2567" spans="1:42">
      <c r="A2567" s="23">
        <v>2566</v>
      </c>
      <c r="B2567" s="96" t="s">
        <v>2496</v>
      </c>
      <c r="C2567" s="96" t="s">
        <v>1792</v>
      </c>
      <c r="D2567" s="23" t="s">
        <v>1044</v>
      </c>
      <c r="E2567" s="23" t="s">
        <v>769</v>
      </c>
      <c r="F2567" s="23" t="s">
        <v>1749</v>
      </c>
      <c r="G2567" s="96">
        <v>36</v>
      </c>
      <c r="H2567" s="24" t="s">
        <v>2738</v>
      </c>
      <c r="I2567" s="96" t="s">
        <v>121</v>
      </c>
      <c r="J2567" s="96" t="s">
        <v>134</v>
      </c>
      <c r="K2567" s="24">
        <v>20361</v>
      </c>
      <c r="L2567" s="24">
        <v>0</v>
      </c>
      <c r="M2567" s="24">
        <v>1</v>
      </c>
      <c r="Y2567" s="24" t="s">
        <v>2364</v>
      </c>
      <c r="AA2567" s="96" t="s">
        <v>2497</v>
      </c>
      <c r="AC2567" s="96" t="s">
        <v>2498</v>
      </c>
      <c r="AD2567" s="98" t="s">
        <v>2363</v>
      </c>
      <c r="AE2567" s="96">
        <v>4</v>
      </c>
      <c r="AF2567" s="96">
        <v>1</v>
      </c>
      <c r="AG2567" s="96">
        <v>20361</v>
      </c>
      <c r="AH2567" s="96">
        <v>0</v>
      </c>
      <c r="AI2567" s="96">
        <v>1</v>
      </c>
      <c r="AJ2567" s="96" t="s">
        <v>4115</v>
      </c>
      <c r="AK2567" s="96">
        <v>4</v>
      </c>
      <c r="AN2567" s="96">
        <v>0</v>
      </c>
      <c r="AO2567" s="96" t="s">
        <v>2365</v>
      </c>
      <c r="AP2567" s="96" t="s">
        <v>2415</v>
      </c>
    </row>
    <row r="2568" spans="1:42">
      <c r="A2568" s="23">
        <v>2567</v>
      </c>
      <c r="B2568" s="96" t="s">
        <v>2496</v>
      </c>
      <c r="C2568" s="96" t="s">
        <v>1792</v>
      </c>
      <c r="D2568" s="23" t="s">
        <v>1044</v>
      </c>
      <c r="E2568" s="23" t="s">
        <v>769</v>
      </c>
      <c r="F2568" s="23" t="s">
        <v>1749</v>
      </c>
      <c r="G2568" s="96">
        <v>36</v>
      </c>
      <c r="H2568" s="24" t="s">
        <v>2744</v>
      </c>
      <c r="I2568" s="96" t="s">
        <v>121</v>
      </c>
      <c r="J2568" s="96" t="s">
        <v>134</v>
      </c>
      <c r="K2568" s="24">
        <v>20362</v>
      </c>
      <c r="L2568" s="24">
        <v>0</v>
      </c>
      <c r="M2568" s="24">
        <v>32</v>
      </c>
      <c r="Y2568" s="24" t="s">
        <v>2364</v>
      </c>
      <c r="AA2568" s="96" t="s">
        <v>2497</v>
      </c>
      <c r="AC2568" s="96" t="s">
        <v>2498</v>
      </c>
      <c r="AD2568" s="98" t="s">
        <v>2387</v>
      </c>
      <c r="AE2568" s="96">
        <v>4</v>
      </c>
      <c r="AF2568" s="96">
        <v>1</v>
      </c>
      <c r="AG2568" s="96">
        <v>20362</v>
      </c>
      <c r="AH2568" s="96">
        <v>0</v>
      </c>
      <c r="AI2568" s="96">
        <v>32</v>
      </c>
      <c r="AJ2568" s="96" t="s">
        <v>4116</v>
      </c>
      <c r="AK2568" s="96">
        <v>4</v>
      </c>
      <c r="AN2568" s="96">
        <v>0</v>
      </c>
      <c r="AO2568" s="96" t="s">
        <v>2365</v>
      </c>
      <c r="AP2568" s="96" t="s">
        <v>2450</v>
      </c>
    </row>
    <row r="2569" spans="1:42">
      <c r="A2569" s="23">
        <v>2568</v>
      </c>
      <c r="B2569" s="96" t="s">
        <v>2496</v>
      </c>
      <c r="C2569" s="96" t="s">
        <v>1792</v>
      </c>
      <c r="D2569" s="23" t="s">
        <v>1063</v>
      </c>
      <c r="E2569" s="23" t="s">
        <v>701</v>
      </c>
      <c r="F2569" s="23" t="s">
        <v>1061</v>
      </c>
      <c r="G2569" s="96">
        <v>37</v>
      </c>
      <c r="H2569" s="24" t="s">
        <v>2694</v>
      </c>
      <c r="I2569" s="96" t="s">
        <v>122</v>
      </c>
      <c r="J2569" s="96" t="s">
        <v>134</v>
      </c>
      <c r="K2569" s="24">
        <v>20371</v>
      </c>
      <c r="L2569" s="24">
        <v>0</v>
      </c>
      <c r="M2569" s="24">
        <v>2</v>
      </c>
      <c r="Y2569" s="24" t="s">
        <v>2364</v>
      </c>
      <c r="AA2569" s="96" t="s">
        <v>2499</v>
      </c>
      <c r="AC2569" s="96" t="s">
        <v>2500</v>
      </c>
      <c r="AD2569" s="98" t="s">
        <v>2363</v>
      </c>
      <c r="AE2569" s="96">
        <v>4</v>
      </c>
      <c r="AF2569" s="96">
        <v>1</v>
      </c>
      <c r="AG2569" s="96">
        <v>20371</v>
      </c>
      <c r="AH2569" s="96">
        <v>0</v>
      </c>
      <c r="AI2569" s="96">
        <v>2</v>
      </c>
      <c r="AJ2569" s="96" t="s">
        <v>4117</v>
      </c>
      <c r="AK2569" s="96">
        <v>4</v>
      </c>
      <c r="AN2569" s="96">
        <v>0</v>
      </c>
      <c r="AO2569" s="96" t="s">
        <v>2365</v>
      </c>
      <c r="AP2569" s="96" t="s">
        <v>2390</v>
      </c>
    </row>
    <row r="2570" spans="1:42">
      <c r="A2570" s="23">
        <v>2569</v>
      </c>
      <c r="B2570" s="96" t="s">
        <v>2496</v>
      </c>
      <c r="C2570" s="96" t="s">
        <v>1792</v>
      </c>
      <c r="D2570" s="23" t="s">
        <v>1063</v>
      </c>
      <c r="E2570" s="23" t="s">
        <v>701</v>
      </c>
      <c r="F2570" s="23" t="s">
        <v>1061</v>
      </c>
      <c r="G2570" s="96">
        <v>37</v>
      </c>
      <c r="H2570" s="24" t="s">
        <v>2726</v>
      </c>
      <c r="I2570" s="96" t="s">
        <v>122</v>
      </c>
      <c r="J2570" s="96" t="s">
        <v>134</v>
      </c>
      <c r="K2570" s="24">
        <v>20371</v>
      </c>
      <c r="L2570" s="24">
        <v>2</v>
      </c>
      <c r="M2570" s="24">
        <v>1</v>
      </c>
      <c r="Y2570" s="24" t="s">
        <v>2364</v>
      </c>
      <c r="AA2570" s="96" t="s">
        <v>2499</v>
      </c>
      <c r="AC2570" s="96" t="s">
        <v>2500</v>
      </c>
      <c r="AD2570" s="98" t="s">
        <v>2363</v>
      </c>
      <c r="AE2570" s="96">
        <v>4</v>
      </c>
      <c r="AF2570" s="96">
        <v>1</v>
      </c>
      <c r="AG2570" s="96">
        <v>20371</v>
      </c>
      <c r="AH2570" s="96">
        <v>2</v>
      </c>
      <c r="AI2570" s="96">
        <v>1</v>
      </c>
      <c r="AJ2570" s="96" t="s">
        <v>4118</v>
      </c>
      <c r="AK2570" s="96">
        <v>4</v>
      </c>
      <c r="AN2570" s="96">
        <v>0</v>
      </c>
      <c r="AO2570" s="96" t="s">
        <v>2365</v>
      </c>
      <c r="AP2570" s="96" t="s">
        <v>2389</v>
      </c>
    </row>
    <row r="2571" spans="1:42">
      <c r="A2571" s="23">
        <v>2570</v>
      </c>
      <c r="B2571" s="96" t="s">
        <v>2496</v>
      </c>
      <c r="C2571" s="96" t="s">
        <v>1792</v>
      </c>
      <c r="D2571" s="23" t="s">
        <v>1063</v>
      </c>
      <c r="E2571" s="23" t="s">
        <v>701</v>
      </c>
      <c r="F2571" s="23" t="s">
        <v>1061</v>
      </c>
      <c r="G2571" s="96">
        <v>37</v>
      </c>
      <c r="H2571" s="24" t="s">
        <v>2727</v>
      </c>
      <c r="I2571" s="96" t="s">
        <v>122</v>
      </c>
      <c r="J2571" s="96" t="s">
        <v>134</v>
      </c>
      <c r="K2571" s="24">
        <v>20371</v>
      </c>
      <c r="L2571" s="24">
        <v>4</v>
      </c>
      <c r="M2571" s="24">
        <v>2</v>
      </c>
      <c r="Y2571" s="24" t="s">
        <v>2364</v>
      </c>
      <c r="AA2571" s="96" t="s">
        <v>2499</v>
      </c>
      <c r="AC2571" s="96" t="s">
        <v>2500</v>
      </c>
      <c r="AD2571" s="98" t="s">
        <v>2363</v>
      </c>
      <c r="AE2571" s="96">
        <v>4</v>
      </c>
      <c r="AF2571" s="96">
        <v>1</v>
      </c>
      <c r="AG2571" s="96">
        <v>20371</v>
      </c>
      <c r="AH2571" s="96">
        <v>4</v>
      </c>
      <c r="AI2571" s="96">
        <v>2</v>
      </c>
      <c r="AJ2571" s="96" t="s">
        <v>4119</v>
      </c>
      <c r="AK2571" s="96">
        <v>4</v>
      </c>
      <c r="AN2571" s="96">
        <v>0</v>
      </c>
      <c r="AO2571" s="96" t="s">
        <v>2365</v>
      </c>
      <c r="AP2571" s="96" t="s">
        <v>2451</v>
      </c>
    </row>
    <row r="2572" spans="1:42">
      <c r="A2572" s="23">
        <v>2571</v>
      </c>
      <c r="B2572" s="96" t="s">
        <v>2496</v>
      </c>
      <c r="C2572" s="96" t="s">
        <v>1792</v>
      </c>
      <c r="D2572" s="23" t="s">
        <v>1063</v>
      </c>
      <c r="E2572" s="23" t="s">
        <v>701</v>
      </c>
      <c r="F2572" s="23" t="s">
        <v>1061</v>
      </c>
      <c r="G2572" s="96">
        <v>37</v>
      </c>
      <c r="H2572" s="24" t="s">
        <v>2921</v>
      </c>
      <c r="I2572" s="96" t="s">
        <v>121</v>
      </c>
      <c r="J2572" s="96" t="s">
        <v>138</v>
      </c>
      <c r="K2572" s="24">
        <v>10741</v>
      </c>
      <c r="L2572" s="24">
        <v>0</v>
      </c>
      <c r="M2572" s="24">
        <v>1</v>
      </c>
      <c r="Y2572" s="24" t="s">
        <v>2364</v>
      </c>
      <c r="AA2572" s="96" t="s">
        <v>2497</v>
      </c>
      <c r="AC2572" s="96" t="s">
        <v>2498</v>
      </c>
      <c r="AD2572" s="98" t="s">
        <v>2391</v>
      </c>
      <c r="AE2572" s="96">
        <v>16</v>
      </c>
      <c r="AF2572" s="96">
        <v>16</v>
      </c>
      <c r="AG2572" s="96">
        <v>10741</v>
      </c>
      <c r="AH2572" s="96">
        <v>0</v>
      </c>
      <c r="AI2572" s="96">
        <v>1</v>
      </c>
      <c r="AJ2572" s="96" t="s">
        <v>4120</v>
      </c>
      <c r="AK2572" s="96">
        <v>4</v>
      </c>
      <c r="AN2572" s="96">
        <v>0</v>
      </c>
      <c r="AO2572" s="96" t="s">
        <v>2365</v>
      </c>
      <c r="AP2572" s="96" t="s">
        <v>2392</v>
      </c>
    </row>
    <row r="2573" spans="1:42">
      <c r="A2573" s="23">
        <v>2572</v>
      </c>
      <c r="B2573" s="96" t="s">
        <v>2496</v>
      </c>
      <c r="C2573" s="96" t="s">
        <v>1792</v>
      </c>
      <c r="D2573" s="23" t="s">
        <v>1063</v>
      </c>
      <c r="E2573" s="23" t="s">
        <v>701</v>
      </c>
      <c r="F2573" s="23" t="s">
        <v>1061</v>
      </c>
      <c r="G2573" s="96">
        <v>37</v>
      </c>
      <c r="H2573" s="24" t="s">
        <v>2924</v>
      </c>
      <c r="I2573" s="96" t="s">
        <v>123</v>
      </c>
      <c r="J2573" s="96" t="s">
        <v>138</v>
      </c>
      <c r="K2573" s="24">
        <v>10742</v>
      </c>
      <c r="L2573" s="24">
        <v>0</v>
      </c>
      <c r="M2573" s="24">
        <v>1</v>
      </c>
      <c r="Y2573" s="24" t="s">
        <v>2364</v>
      </c>
      <c r="AA2573" s="96" t="s">
        <v>2501</v>
      </c>
      <c r="AC2573" s="96" t="s">
        <v>2502</v>
      </c>
      <c r="AD2573" s="98" t="s">
        <v>2391</v>
      </c>
      <c r="AE2573" s="96">
        <v>16</v>
      </c>
      <c r="AF2573" s="96">
        <v>16</v>
      </c>
      <c r="AG2573" s="96">
        <v>10742</v>
      </c>
      <c r="AH2573" s="96">
        <v>0</v>
      </c>
      <c r="AI2573" s="96">
        <v>1</v>
      </c>
      <c r="AJ2573" s="96" t="s">
        <v>4121</v>
      </c>
      <c r="AK2573" s="96">
        <v>4</v>
      </c>
      <c r="AN2573" s="96">
        <v>0</v>
      </c>
      <c r="AO2573" s="96" t="s">
        <v>2365</v>
      </c>
      <c r="AP2573" s="96" t="s">
        <v>2393</v>
      </c>
    </row>
    <row r="2574" spans="1:42">
      <c r="A2574" s="23">
        <v>2573</v>
      </c>
      <c r="B2574" s="96" t="s">
        <v>2496</v>
      </c>
      <c r="C2574" s="96" t="s">
        <v>1792</v>
      </c>
      <c r="D2574" s="23" t="s">
        <v>1063</v>
      </c>
      <c r="E2574" s="23" t="s">
        <v>701</v>
      </c>
      <c r="F2574" s="23" t="s">
        <v>1061</v>
      </c>
      <c r="G2574" s="96">
        <v>37</v>
      </c>
      <c r="H2574" s="24" t="s">
        <v>2925</v>
      </c>
      <c r="I2574" s="96" t="s">
        <v>123</v>
      </c>
      <c r="J2574" s="96" t="s">
        <v>134</v>
      </c>
      <c r="K2574" s="24">
        <v>20371</v>
      </c>
      <c r="L2574" s="24">
        <v>6</v>
      </c>
      <c r="M2574" s="24">
        <v>2</v>
      </c>
      <c r="Y2574" s="24" t="s">
        <v>2364</v>
      </c>
      <c r="AA2574" s="96" t="s">
        <v>2501</v>
      </c>
      <c r="AC2574" s="96" t="s">
        <v>2502</v>
      </c>
      <c r="AD2574" s="98" t="s">
        <v>2363</v>
      </c>
      <c r="AE2574" s="96">
        <v>4</v>
      </c>
      <c r="AF2574" s="96">
        <v>1</v>
      </c>
      <c r="AG2574" s="96">
        <v>20371</v>
      </c>
      <c r="AH2574" s="96">
        <v>6</v>
      </c>
      <c r="AI2574" s="96">
        <v>2</v>
      </c>
      <c r="AJ2574" s="96" t="s">
        <v>4122</v>
      </c>
      <c r="AK2574" s="96">
        <v>4</v>
      </c>
      <c r="AN2574" s="96">
        <v>0</v>
      </c>
      <c r="AO2574" s="96" t="s">
        <v>2365</v>
      </c>
      <c r="AP2574" s="96" t="s">
        <v>2394</v>
      </c>
    </row>
    <row r="2575" spans="1:42">
      <c r="A2575" s="23">
        <v>2574</v>
      </c>
      <c r="B2575" s="96" t="s">
        <v>2496</v>
      </c>
      <c r="C2575" s="96" t="s">
        <v>1792</v>
      </c>
      <c r="D2575" s="23" t="s">
        <v>1063</v>
      </c>
      <c r="E2575" s="23" t="s">
        <v>701</v>
      </c>
      <c r="F2575" s="23" t="s">
        <v>1061</v>
      </c>
      <c r="G2575" s="96">
        <v>37</v>
      </c>
      <c r="H2575" s="24" t="s">
        <v>2926</v>
      </c>
      <c r="I2575" s="96" t="s">
        <v>123</v>
      </c>
      <c r="J2575" s="96" t="s">
        <v>138</v>
      </c>
      <c r="K2575" s="24">
        <v>10743</v>
      </c>
      <c r="L2575" s="24">
        <v>0</v>
      </c>
      <c r="M2575" s="24">
        <v>1</v>
      </c>
      <c r="Y2575" s="24" t="s">
        <v>2364</v>
      </c>
      <c r="AA2575" s="96" t="s">
        <v>2501</v>
      </c>
      <c r="AC2575" s="96" t="s">
        <v>2502</v>
      </c>
      <c r="AD2575" s="98" t="s">
        <v>2391</v>
      </c>
      <c r="AE2575" s="96">
        <v>16</v>
      </c>
      <c r="AF2575" s="96">
        <v>16</v>
      </c>
      <c r="AG2575" s="96">
        <v>10743</v>
      </c>
      <c r="AH2575" s="96">
        <v>0</v>
      </c>
      <c r="AI2575" s="96">
        <v>1</v>
      </c>
      <c r="AJ2575" s="96" t="s">
        <v>4123</v>
      </c>
      <c r="AK2575" s="96">
        <v>4</v>
      </c>
      <c r="AN2575" s="96">
        <v>0</v>
      </c>
      <c r="AO2575" s="96" t="s">
        <v>2365</v>
      </c>
      <c r="AP2575" s="96" t="s">
        <v>2395</v>
      </c>
    </row>
    <row r="2576" spans="1:42">
      <c r="A2576" s="23">
        <v>2575</v>
      </c>
      <c r="B2576" s="96" t="s">
        <v>2496</v>
      </c>
      <c r="C2576" s="96" t="s">
        <v>1792</v>
      </c>
      <c r="D2576" s="23" t="s">
        <v>1063</v>
      </c>
      <c r="E2576" s="23" t="s">
        <v>701</v>
      </c>
      <c r="F2576" s="23" t="s">
        <v>1061</v>
      </c>
      <c r="G2576" s="96">
        <v>37</v>
      </c>
      <c r="H2576" s="24" t="s">
        <v>2927</v>
      </c>
      <c r="I2576" s="96" t="s">
        <v>123</v>
      </c>
      <c r="J2576" s="96" t="s">
        <v>134</v>
      </c>
      <c r="K2576" s="24">
        <v>20371</v>
      </c>
      <c r="L2576" s="24">
        <v>8</v>
      </c>
      <c r="M2576" s="24">
        <v>2</v>
      </c>
      <c r="Y2576" s="24" t="s">
        <v>2364</v>
      </c>
      <c r="AA2576" s="96" t="s">
        <v>2501</v>
      </c>
      <c r="AC2576" s="96" t="s">
        <v>2502</v>
      </c>
      <c r="AD2576" s="98" t="s">
        <v>2363</v>
      </c>
      <c r="AE2576" s="96">
        <v>4</v>
      </c>
      <c r="AF2576" s="96">
        <v>1</v>
      </c>
      <c r="AG2576" s="96">
        <v>20371</v>
      </c>
      <c r="AH2576" s="96">
        <v>8</v>
      </c>
      <c r="AI2576" s="96">
        <v>2</v>
      </c>
      <c r="AJ2576" s="96" t="s">
        <v>4124</v>
      </c>
      <c r="AK2576" s="96">
        <v>4</v>
      </c>
      <c r="AN2576" s="96">
        <v>0</v>
      </c>
      <c r="AO2576" s="96" t="s">
        <v>2365</v>
      </c>
      <c r="AP2576" s="96" t="s">
        <v>2396</v>
      </c>
    </row>
    <row r="2577" spans="1:42">
      <c r="A2577" s="23">
        <v>2576</v>
      </c>
      <c r="B2577" s="96" t="s">
        <v>2496</v>
      </c>
      <c r="C2577" s="96" t="s">
        <v>1792</v>
      </c>
      <c r="D2577" s="23" t="s">
        <v>1063</v>
      </c>
      <c r="E2577" s="23" t="s">
        <v>701</v>
      </c>
      <c r="F2577" s="23" t="s">
        <v>1061</v>
      </c>
      <c r="G2577" s="96">
        <v>37</v>
      </c>
      <c r="H2577" s="24" t="s">
        <v>2940</v>
      </c>
      <c r="I2577" s="96" t="s">
        <v>123</v>
      </c>
      <c r="J2577" s="96" t="s">
        <v>138</v>
      </c>
      <c r="K2577" s="24">
        <v>10744</v>
      </c>
      <c r="L2577" s="24">
        <v>0</v>
      </c>
      <c r="M2577" s="24">
        <v>1</v>
      </c>
      <c r="Y2577" s="24" t="s">
        <v>2364</v>
      </c>
      <c r="AA2577" s="96" t="s">
        <v>2501</v>
      </c>
      <c r="AC2577" s="96" t="s">
        <v>2502</v>
      </c>
      <c r="AD2577" s="98" t="s">
        <v>2391</v>
      </c>
      <c r="AE2577" s="96">
        <v>16</v>
      </c>
      <c r="AF2577" s="96">
        <v>16</v>
      </c>
      <c r="AG2577" s="96">
        <v>10744</v>
      </c>
      <c r="AH2577" s="96">
        <v>0</v>
      </c>
      <c r="AI2577" s="96">
        <v>1</v>
      </c>
      <c r="AJ2577" s="96" t="s">
        <v>4125</v>
      </c>
      <c r="AK2577" s="96">
        <v>4</v>
      </c>
      <c r="AN2577" s="96">
        <v>0</v>
      </c>
      <c r="AO2577" s="96" t="s">
        <v>2365</v>
      </c>
      <c r="AP2577" s="96" t="s">
        <v>2452</v>
      </c>
    </row>
    <row r="2578" spans="1:42">
      <c r="A2578" s="23">
        <v>2577</v>
      </c>
      <c r="B2578" s="96" t="s">
        <v>2496</v>
      </c>
      <c r="C2578" s="96" t="s">
        <v>1792</v>
      </c>
      <c r="D2578" s="23" t="s">
        <v>1063</v>
      </c>
      <c r="E2578" s="23" t="s">
        <v>701</v>
      </c>
      <c r="F2578" s="23" t="s">
        <v>1061</v>
      </c>
      <c r="G2578" s="96">
        <v>37</v>
      </c>
      <c r="H2578" s="24" t="s">
        <v>2941</v>
      </c>
      <c r="I2578" s="96" t="s">
        <v>123</v>
      </c>
      <c r="J2578" s="96" t="s">
        <v>134</v>
      </c>
      <c r="K2578" s="24">
        <v>20371</v>
      </c>
      <c r="L2578" s="24">
        <v>10</v>
      </c>
      <c r="M2578" s="24">
        <v>2</v>
      </c>
      <c r="Y2578" s="24" t="s">
        <v>2364</v>
      </c>
      <c r="AA2578" s="96" t="s">
        <v>2501</v>
      </c>
      <c r="AC2578" s="96" t="s">
        <v>2502</v>
      </c>
      <c r="AD2578" s="98" t="s">
        <v>2363</v>
      </c>
      <c r="AE2578" s="96">
        <v>4</v>
      </c>
      <c r="AF2578" s="96">
        <v>1</v>
      </c>
      <c r="AG2578" s="96">
        <v>20371</v>
      </c>
      <c r="AH2578" s="96">
        <v>10</v>
      </c>
      <c r="AI2578" s="96">
        <v>2</v>
      </c>
      <c r="AJ2578" s="96" t="s">
        <v>4126</v>
      </c>
      <c r="AK2578" s="96">
        <v>4</v>
      </c>
      <c r="AN2578" s="96">
        <v>0</v>
      </c>
      <c r="AO2578" s="96" t="s">
        <v>2365</v>
      </c>
      <c r="AP2578" s="96" t="s">
        <v>2453</v>
      </c>
    </row>
    <row r="2579" spans="1:42">
      <c r="A2579" s="23">
        <v>2578</v>
      </c>
      <c r="B2579" s="96" t="s">
        <v>2496</v>
      </c>
      <c r="C2579" s="96" t="s">
        <v>1792</v>
      </c>
      <c r="D2579" s="23" t="s">
        <v>1063</v>
      </c>
      <c r="E2579" s="23" t="s">
        <v>701</v>
      </c>
      <c r="F2579" s="23" t="s">
        <v>1061</v>
      </c>
      <c r="G2579" s="96">
        <v>37</v>
      </c>
      <c r="H2579" s="24" t="s">
        <v>2942</v>
      </c>
      <c r="I2579" s="96" t="s">
        <v>123</v>
      </c>
      <c r="J2579" s="96" t="s">
        <v>138</v>
      </c>
      <c r="K2579" s="24">
        <v>10745</v>
      </c>
      <c r="L2579" s="24">
        <v>0</v>
      </c>
      <c r="M2579" s="24">
        <v>1</v>
      </c>
      <c r="Y2579" s="24" t="s">
        <v>2364</v>
      </c>
      <c r="AA2579" s="96" t="s">
        <v>2501</v>
      </c>
      <c r="AC2579" s="96" t="s">
        <v>2502</v>
      </c>
      <c r="AD2579" s="98" t="s">
        <v>2391</v>
      </c>
      <c r="AE2579" s="96">
        <v>16</v>
      </c>
      <c r="AF2579" s="96">
        <v>16</v>
      </c>
      <c r="AG2579" s="96">
        <v>10745</v>
      </c>
      <c r="AH2579" s="96">
        <v>0</v>
      </c>
      <c r="AI2579" s="96">
        <v>1</v>
      </c>
      <c r="AJ2579" s="96" t="s">
        <v>4127</v>
      </c>
      <c r="AK2579" s="96">
        <v>4</v>
      </c>
      <c r="AN2579" s="96">
        <v>0</v>
      </c>
      <c r="AO2579" s="96" t="s">
        <v>2365</v>
      </c>
      <c r="AP2579" s="96" t="s">
        <v>2454</v>
      </c>
    </row>
    <row r="2580" spans="1:42">
      <c r="A2580" s="23">
        <v>2579</v>
      </c>
      <c r="B2580" s="96" t="s">
        <v>2496</v>
      </c>
      <c r="C2580" s="96" t="s">
        <v>1792</v>
      </c>
      <c r="D2580" s="23" t="s">
        <v>1063</v>
      </c>
      <c r="E2580" s="23" t="s">
        <v>701</v>
      </c>
      <c r="F2580" s="23" t="s">
        <v>1061</v>
      </c>
      <c r="G2580" s="96">
        <v>37</v>
      </c>
      <c r="H2580" s="24" t="s">
        <v>2943</v>
      </c>
      <c r="I2580" s="96" t="s">
        <v>123</v>
      </c>
      <c r="J2580" s="96" t="s">
        <v>134</v>
      </c>
      <c r="K2580" s="24">
        <v>20371</v>
      </c>
      <c r="L2580" s="24">
        <v>12</v>
      </c>
      <c r="M2580" s="24">
        <v>2</v>
      </c>
      <c r="Y2580" s="24" t="s">
        <v>2364</v>
      </c>
      <c r="AA2580" s="96" t="s">
        <v>2501</v>
      </c>
      <c r="AC2580" s="96" t="s">
        <v>2502</v>
      </c>
      <c r="AD2580" s="98" t="s">
        <v>2363</v>
      </c>
      <c r="AE2580" s="96">
        <v>4</v>
      </c>
      <c r="AF2580" s="96">
        <v>1</v>
      </c>
      <c r="AG2580" s="96">
        <v>20371</v>
      </c>
      <c r="AH2580" s="96">
        <v>12</v>
      </c>
      <c r="AI2580" s="96">
        <v>2</v>
      </c>
      <c r="AJ2580" s="96" t="s">
        <v>4128</v>
      </c>
      <c r="AK2580" s="96">
        <v>4</v>
      </c>
      <c r="AN2580" s="96">
        <v>0</v>
      </c>
      <c r="AO2580" s="96" t="s">
        <v>2365</v>
      </c>
      <c r="AP2580" s="96" t="s">
        <v>2455</v>
      </c>
    </row>
    <row r="2581" spans="1:42">
      <c r="A2581" s="23">
        <v>2580</v>
      </c>
      <c r="B2581" s="96" t="s">
        <v>2496</v>
      </c>
      <c r="C2581" s="96" t="s">
        <v>1792</v>
      </c>
      <c r="D2581" s="23" t="s">
        <v>1063</v>
      </c>
      <c r="E2581" s="23" t="s">
        <v>701</v>
      </c>
      <c r="F2581" s="23" t="s">
        <v>1061</v>
      </c>
      <c r="G2581" s="96">
        <v>37</v>
      </c>
      <c r="H2581" s="24" t="s">
        <v>2944</v>
      </c>
      <c r="I2581" s="96" t="s">
        <v>123</v>
      </c>
      <c r="J2581" s="96" t="s">
        <v>138</v>
      </c>
      <c r="K2581" s="24">
        <v>10746</v>
      </c>
      <c r="L2581" s="24">
        <v>0</v>
      </c>
      <c r="M2581" s="24">
        <v>1</v>
      </c>
      <c r="Y2581" s="24" t="s">
        <v>2364</v>
      </c>
      <c r="AA2581" s="96" t="s">
        <v>2501</v>
      </c>
      <c r="AC2581" s="96" t="s">
        <v>2502</v>
      </c>
      <c r="AD2581" s="98" t="s">
        <v>2391</v>
      </c>
      <c r="AE2581" s="96">
        <v>16</v>
      </c>
      <c r="AF2581" s="96">
        <v>16</v>
      </c>
      <c r="AG2581" s="96">
        <v>10746</v>
      </c>
      <c r="AH2581" s="96">
        <v>0</v>
      </c>
      <c r="AI2581" s="96">
        <v>1</v>
      </c>
      <c r="AJ2581" s="96" t="s">
        <v>4129</v>
      </c>
      <c r="AK2581" s="96">
        <v>4</v>
      </c>
      <c r="AN2581" s="96">
        <v>0</v>
      </c>
      <c r="AO2581" s="96" t="s">
        <v>2365</v>
      </c>
      <c r="AP2581" s="96" t="s">
        <v>2456</v>
      </c>
    </row>
    <row r="2582" spans="1:42">
      <c r="A2582" s="23">
        <v>2581</v>
      </c>
      <c r="B2582" s="96" t="s">
        <v>2496</v>
      </c>
      <c r="C2582" s="96" t="s">
        <v>1792</v>
      </c>
      <c r="D2582" s="23" t="s">
        <v>1063</v>
      </c>
      <c r="E2582" s="23" t="s">
        <v>701</v>
      </c>
      <c r="F2582" s="23" t="s">
        <v>1061</v>
      </c>
      <c r="G2582" s="96">
        <v>37</v>
      </c>
      <c r="H2582" s="24" t="s">
        <v>2945</v>
      </c>
      <c r="I2582" s="96" t="s">
        <v>123</v>
      </c>
      <c r="J2582" s="96" t="s">
        <v>134</v>
      </c>
      <c r="K2582" s="24">
        <v>20371</v>
      </c>
      <c r="L2582" s="24">
        <v>14</v>
      </c>
      <c r="M2582" s="24">
        <v>2</v>
      </c>
      <c r="Y2582" s="24" t="s">
        <v>2364</v>
      </c>
      <c r="AA2582" s="96" t="s">
        <v>2501</v>
      </c>
      <c r="AC2582" s="96" t="s">
        <v>2502</v>
      </c>
      <c r="AD2582" s="98" t="s">
        <v>2363</v>
      </c>
      <c r="AE2582" s="96">
        <v>4</v>
      </c>
      <c r="AF2582" s="96">
        <v>1</v>
      </c>
      <c r="AG2582" s="96">
        <v>20371</v>
      </c>
      <c r="AH2582" s="96">
        <v>14</v>
      </c>
      <c r="AI2582" s="96">
        <v>2</v>
      </c>
      <c r="AJ2582" s="96" t="s">
        <v>4130</v>
      </c>
      <c r="AK2582" s="96">
        <v>4</v>
      </c>
      <c r="AN2582" s="96">
        <v>0</v>
      </c>
      <c r="AO2582" s="96" t="s">
        <v>2365</v>
      </c>
      <c r="AP2582" s="96" t="s">
        <v>2457</v>
      </c>
    </row>
    <row r="2583" spans="1:42">
      <c r="A2583" s="23">
        <v>2582</v>
      </c>
      <c r="B2583" s="96" t="s">
        <v>2496</v>
      </c>
      <c r="C2583" s="96" t="s">
        <v>1792</v>
      </c>
      <c r="D2583" s="23" t="s">
        <v>1063</v>
      </c>
      <c r="E2583" s="23" t="s">
        <v>701</v>
      </c>
      <c r="F2583" s="23" t="s">
        <v>1061</v>
      </c>
      <c r="G2583" s="96">
        <v>37</v>
      </c>
      <c r="H2583" s="24" t="s">
        <v>2946</v>
      </c>
      <c r="I2583" s="96" t="s">
        <v>123</v>
      </c>
      <c r="J2583" s="96" t="s">
        <v>138</v>
      </c>
      <c r="K2583" s="24">
        <v>10747</v>
      </c>
      <c r="L2583" s="24">
        <v>0</v>
      </c>
      <c r="M2583" s="24">
        <v>1</v>
      </c>
      <c r="Y2583" s="24" t="s">
        <v>2364</v>
      </c>
      <c r="AA2583" s="96" t="s">
        <v>2501</v>
      </c>
      <c r="AC2583" s="96" t="s">
        <v>2502</v>
      </c>
      <c r="AD2583" s="98" t="s">
        <v>2391</v>
      </c>
      <c r="AE2583" s="96">
        <v>16</v>
      </c>
      <c r="AF2583" s="96">
        <v>16</v>
      </c>
      <c r="AG2583" s="96">
        <v>10747</v>
      </c>
      <c r="AH2583" s="96">
        <v>0</v>
      </c>
      <c r="AI2583" s="96">
        <v>1</v>
      </c>
      <c r="AJ2583" s="96" t="s">
        <v>4131</v>
      </c>
      <c r="AK2583" s="96">
        <v>4</v>
      </c>
      <c r="AN2583" s="96">
        <v>0</v>
      </c>
      <c r="AO2583" s="96" t="s">
        <v>2365</v>
      </c>
      <c r="AP2583" s="96" t="s">
        <v>2458</v>
      </c>
    </row>
    <row r="2584" spans="1:42">
      <c r="A2584" s="23">
        <v>2583</v>
      </c>
      <c r="B2584" s="96" t="s">
        <v>2496</v>
      </c>
      <c r="C2584" s="96" t="s">
        <v>1792</v>
      </c>
      <c r="D2584" s="23" t="s">
        <v>1063</v>
      </c>
      <c r="E2584" s="23" t="s">
        <v>701</v>
      </c>
      <c r="F2584" s="23" t="s">
        <v>1061</v>
      </c>
      <c r="G2584" s="96">
        <v>37</v>
      </c>
      <c r="H2584" s="24" t="s">
        <v>2947</v>
      </c>
      <c r="I2584" s="96" t="s">
        <v>123</v>
      </c>
      <c r="J2584" s="96" t="s">
        <v>134</v>
      </c>
      <c r="K2584" s="24">
        <v>20372</v>
      </c>
      <c r="L2584" s="24">
        <v>0</v>
      </c>
      <c r="M2584" s="24">
        <v>2</v>
      </c>
      <c r="Y2584" s="24" t="s">
        <v>2364</v>
      </c>
      <c r="AA2584" s="96" t="s">
        <v>2501</v>
      </c>
      <c r="AC2584" s="96" t="s">
        <v>2502</v>
      </c>
      <c r="AD2584" s="98" t="s">
        <v>2363</v>
      </c>
      <c r="AE2584" s="96">
        <v>4</v>
      </c>
      <c r="AF2584" s="96">
        <v>1</v>
      </c>
      <c r="AG2584" s="96">
        <v>20372</v>
      </c>
      <c r="AH2584" s="96">
        <v>0</v>
      </c>
      <c r="AI2584" s="96">
        <v>2</v>
      </c>
      <c r="AJ2584" s="96" t="s">
        <v>4132</v>
      </c>
      <c r="AK2584" s="96">
        <v>4</v>
      </c>
      <c r="AN2584" s="96">
        <v>0</v>
      </c>
      <c r="AO2584" s="96" t="s">
        <v>2365</v>
      </c>
      <c r="AP2584" s="96" t="s">
        <v>2459</v>
      </c>
    </row>
    <row r="2585" spans="1:42">
      <c r="A2585" s="23">
        <v>2584</v>
      </c>
      <c r="B2585" s="96" t="s">
        <v>2496</v>
      </c>
      <c r="C2585" s="96" t="s">
        <v>1792</v>
      </c>
      <c r="D2585" s="23" t="s">
        <v>1063</v>
      </c>
      <c r="E2585" s="23" t="s">
        <v>701</v>
      </c>
      <c r="F2585" s="23" t="s">
        <v>1061</v>
      </c>
      <c r="G2585" s="96">
        <v>37</v>
      </c>
      <c r="H2585" s="24" t="s">
        <v>2728</v>
      </c>
      <c r="I2585" s="96" t="s">
        <v>121</v>
      </c>
      <c r="J2585" s="96" t="s">
        <v>134</v>
      </c>
      <c r="K2585" s="24">
        <v>20372</v>
      </c>
      <c r="L2585" s="24">
        <v>2</v>
      </c>
      <c r="M2585" s="24">
        <v>1</v>
      </c>
      <c r="Y2585" s="24" t="s">
        <v>2364</v>
      </c>
      <c r="AA2585" s="96" t="s">
        <v>2497</v>
      </c>
      <c r="AC2585" s="96" t="s">
        <v>2498</v>
      </c>
      <c r="AD2585" s="98" t="s">
        <v>2363</v>
      </c>
      <c r="AE2585" s="96">
        <v>4</v>
      </c>
      <c r="AF2585" s="96">
        <v>1</v>
      </c>
      <c r="AG2585" s="96">
        <v>20372</v>
      </c>
      <c r="AH2585" s="96">
        <v>2</v>
      </c>
      <c r="AI2585" s="96">
        <v>1</v>
      </c>
      <c r="AJ2585" s="96" t="s">
        <v>4133</v>
      </c>
      <c r="AK2585" s="96">
        <v>4</v>
      </c>
      <c r="AN2585" s="96">
        <v>0</v>
      </c>
      <c r="AO2585" s="96" t="s">
        <v>2365</v>
      </c>
      <c r="AP2585" s="96" t="s">
        <v>2460</v>
      </c>
    </row>
    <row r="2586" spans="1:42">
      <c r="A2586" s="23">
        <v>2585</v>
      </c>
      <c r="B2586" s="96" t="s">
        <v>2496</v>
      </c>
      <c r="C2586" s="96" t="s">
        <v>1792</v>
      </c>
      <c r="D2586" s="23" t="s">
        <v>1063</v>
      </c>
      <c r="E2586" s="23" t="s">
        <v>701</v>
      </c>
      <c r="F2586" s="23" t="s">
        <v>1061</v>
      </c>
      <c r="G2586" s="96">
        <v>37</v>
      </c>
      <c r="H2586" s="24" t="s">
        <v>2729</v>
      </c>
      <c r="I2586" s="96" t="s">
        <v>121</v>
      </c>
      <c r="J2586" s="96" t="s">
        <v>134</v>
      </c>
      <c r="K2586" s="24">
        <v>20372</v>
      </c>
      <c r="L2586" s="24">
        <v>4</v>
      </c>
      <c r="M2586" s="24">
        <v>1</v>
      </c>
      <c r="Y2586" s="24" t="s">
        <v>2364</v>
      </c>
      <c r="AA2586" s="96" t="s">
        <v>2497</v>
      </c>
      <c r="AC2586" s="96" t="s">
        <v>2498</v>
      </c>
      <c r="AD2586" s="98" t="s">
        <v>2363</v>
      </c>
      <c r="AE2586" s="96">
        <v>4</v>
      </c>
      <c r="AF2586" s="96">
        <v>1</v>
      </c>
      <c r="AG2586" s="96">
        <v>20372</v>
      </c>
      <c r="AH2586" s="96">
        <v>4</v>
      </c>
      <c r="AI2586" s="96">
        <v>1</v>
      </c>
      <c r="AJ2586" s="96" t="s">
        <v>4134</v>
      </c>
      <c r="AK2586" s="96">
        <v>4</v>
      </c>
      <c r="AN2586" s="96">
        <v>0</v>
      </c>
      <c r="AO2586" s="96" t="s">
        <v>2365</v>
      </c>
      <c r="AP2586" s="96" t="s">
        <v>2461</v>
      </c>
    </row>
    <row r="2587" spans="1:42">
      <c r="A2587" s="23">
        <v>2586</v>
      </c>
      <c r="B2587" s="96" t="s">
        <v>2496</v>
      </c>
      <c r="C2587" s="96" t="s">
        <v>1792</v>
      </c>
      <c r="D2587" s="23" t="s">
        <v>1063</v>
      </c>
      <c r="E2587" s="23" t="s">
        <v>701</v>
      </c>
      <c r="F2587" s="23" t="s">
        <v>1061</v>
      </c>
      <c r="G2587" s="96">
        <v>37</v>
      </c>
      <c r="H2587" s="24" t="s">
        <v>2730</v>
      </c>
      <c r="I2587" s="96" t="s">
        <v>121</v>
      </c>
      <c r="J2587" s="96" t="s">
        <v>134</v>
      </c>
      <c r="K2587" s="24">
        <v>20372</v>
      </c>
      <c r="L2587" s="24">
        <v>6</v>
      </c>
      <c r="M2587" s="24">
        <v>1</v>
      </c>
      <c r="Y2587" s="24" t="s">
        <v>2364</v>
      </c>
      <c r="AA2587" s="96" t="s">
        <v>2497</v>
      </c>
      <c r="AC2587" s="96" t="s">
        <v>2498</v>
      </c>
      <c r="AD2587" s="98" t="s">
        <v>2363</v>
      </c>
      <c r="AE2587" s="96">
        <v>4</v>
      </c>
      <c r="AF2587" s="96">
        <v>1</v>
      </c>
      <c r="AG2587" s="96">
        <v>20372</v>
      </c>
      <c r="AH2587" s="96">
        <v>6</v>
      </c>
      <c r="AI2587" s="96">
        <v>1</v>
      </c>
      <c r="AJ2587" s="96" t="s">
        <v>4135</v>
      </c>
      <c r="AK2587" s="96">
        <v>4</v>
      </c>
      <c r="AN2587" s="96">
        <v>0</v>
      </c>
      <c r="AO2587" s="96" t="s">
        <v>2365</v>
      </c>
      <c r="AP2587" s="96" t="s">
        <v>2462</v>
      </c>
    </row>
    <row r="2588" spans="1:42">
      <c r="A2588" s="23">
        <v>2587</v>
      </c>
      <c r="B2588" s="96" t="s">
        <v>2496</v>
      </c>
      <c r="C2588" s="96" t="s">
        <v>1792</v>
      </c>
      <c r="D2588" s="23" t="s">
        <v>1063</v>
      </c>
      <c r="E2588" s="23" t="s">
        <v>701</v>
      </c>
      <c r="F2588" s="23" t="s">
        <v>1061</v>
      </c>
      <c r="G2588" s="96">
        <v>37</v>
      </c>
      <c r="H2588" s="24" t="s">
        <v>2731</v>
      </c>
      <c r="I2588" s="96" t="s">
        <v>121</v>
      </c>
      <c r="J2588" s="96" t="s">
        <v>134</v>
      </c>
      <c r="K2588" s="24">
        <v>20372</v>
      </c>
      <c r="L2588" s="24">
        <v>8</v>
      </c>
      <c r="M2588" s="24">
        <v>1</v>
      </c>
      <c r="Y2588" s="24" t="s">
        <v>2364</v>
      </c>
      <c r="AA2588" s="96" t="s">
        <v>2497</v>
      </c>
      <c r="AC2588" s="96" t="s">
        <v>2498</v>
      </c>
      <c r="AD2588" s="98" t="s">
        <v>2363</v>
      </c>
      <c r="AE2588" s="96">
        <v>4</v>
      </c>
      <c r="AF2588" s="96">
        <v>1</v>
      </c>
      <c r="AG2588" s="96">
        <v>20372</v>
      </c>
      <c r="AH2588" s="96">
        <v>8</v>
      </c>
      <c r="AI2588" s="96">
        <v>1</v>
      </c>
      <c r="AJ2588" s="96" t="s">
        <v>4136</v>
      </c>
      <c r="AK2588" s="96">
        <v>4</v>
      </c>
      <c r="AN2588" s="96">
        <v>0</v>
      </c>
      <c r="AO2588" s="96" t="s">
        <v>2365</v>
      </c>
      <c r="AP2588" s="96" t="s">
        <v>2463</v>
      </c>
    </row>
    <row r="2589" spans="1:42">
      <c r="A2589" s="23">
        <v>2588</v>
      </c>
      <c r="B2589" s="96" t="s">
        <v>2496</v>
      </c>
      <c r="C2589" s="96" t="s">
        <v>1792</v>
      </c>
      <c r="D2589" s="23" t="s">
        <v>1060</v>
      </c>
      <c r="E2589" s="23" t="s">
        <v>701</v>
      </c>
      <c r="F2589" s="23" t="s">
        <v>1064</v>
      </c>
      <c r="G2589" s="96">
        <v>38</v>
      </c>
      <c r="H2589" s="24" t="s">
        <v>2694</v>
      </c>
      <c r="I2589" s="96" t="s">
        <v>122</v>
      </c>
      <c r="J2589" s="96" t="s">
        <v>134</v>
      </c>
      <c r="K2589" s="24">
        <v>20381</v>
      </c>
      <c r="L2589" s="24">
        <v>0</v>
      </c>
      <c r="M2589" s="24">
        <v>2</v>
      </c>
      <c r="Y2589" s="24" t="s">
        <v>2364</v>
      </c>
      <c r="AA2589" s="96" t="s">
        <v>2499</v>
      </c>
      <c r="AC2589" s="96" t="s">
        <v>2500</v>
      </c>
      <c r="AD2589" s="98" t="s">
        <v>2363</v>
      </c>
      <c r="AE2589" s="96">
        <v>4</v>
      </c>
      <c r="AF2589" s="96">
        <v>1</v>
      </c>
      <c r="AG2589" s="96">
        <v>20381</v>
      </c>
      <c r="AH2589" s="96">
        <v>0</v>
      </c>
      <c r="AI2589" s="96">
        <v>2</v>
      </c>
      <c r="AJ2589" s="96" t="s">
        <v>4137</v>
      </c>
      <c r="AK2589" s="96">
        <v>4</v>
      </c>
      <c r="AN2589" s="96">
        <v>0</v>
      </c>
      <c r="AO2589" s="96" t="s">
        <v>2365</v>
      </c>
      <c r="AP2589" s="96" t="s">
        <v>2390</v>
      </c>
    </row>
    <row r="2590" spans="1:42">
      <c r="A2590" s="23">
        <v>2589</v>
      </c>
      <c r="B2590" s="96" t="s">
        <v>2496</v>
      </c>
      <c r="C2590" s="96" t="s">
        <v>1792</v>
      </c>
      <c r="D2590" s="23" t="s">
        <v>1060</v>
      </c>
      <c r="E2590" s="23" t="s">
        <v>701</v>
      </c>
      <c r="F2590" s="23" t="s">
        <v>1064</v>
      </c>
      <c r="G2590" s="96">
        <v>38</v>
      </c>
      <c r="H2590" s="24" t="s">
        <v>2726</v>
      </c>
      <c r="I2590" s="96" t="s">
        <v>122</v>
      </c>
      <c r="J2590" s="96" t="s">
        <v>134</v>
      </c>
      <c r="K2590" s="24">
        <v>20381</v>
      </c>
      <c r="L2590" s="24">
        <v>2</v>
      </c>
      <c r="M2590" s="24">
        <v>1</v>
      </c>
      <c r="Y2590" s="24" t="s">
        <v>2364</v>
      </c>
      <c r="AA2590" s="96" t="s">
        <v>2499</v>
      </c>
      <c r="AC2590" s="96" t="s">
        <v>2500</v>
      </c>
      <c r="AD2590" s="98" t="s">
        <v>2363</v>
      </c>
      <c r="AE2590" s="96">
        <v>4</v>
      </c>
      <c r="AF2590" s="96">
        <v>1</v>
      </c>
      <c r="AG2590" s="96">
        <v>20381</v>
      </c>
      <c r="AH2590" s="96">
        <v>2</v>
      </c>
      <c r="AI2590" s="96">
        <v>1</v>
      </c>
      <c r="AJ2590" s="96" t="s">
        <v>4138</v>
      </c>
      <c r="AK2590" s="96">
        <v>4</v>
      </c>
      <c r="AN2590" s="96">
        <v>0</v>
      </c>
      <c r="AO2590" s="96" t="s">
        <v>2365</v>
      </c>
      <c r="AP2590" s="96" t="s">
        <v>2389</v>
      </c>
    </row>
    <row r="2591" spans="1:42">
      <c r="A2591" s="23">
        <v>2590</v>
      </c>
      <c r="B2591" s="96" t="s">
        <v>2496</v>
      </c>
      <c r="C2591" s="96" t="s">
        <v>1792</v>
      </c>
      <c r="D2591" s="23" t="s">
        <v>1060</v>
      </c>
      <c r="E2591" s="23" t="s">
        <v>701</v>
      </c>
      <c r="F2591" s="23" t="s">
        <v>1064</v>
      </c>
      <c r="G2591" s="96">
        <v>38</v>
      </c>
      <c r="H2591" s="24" t="s">
        <v>2727</v>
      </c>
      <c r="I2591" s="96" t="s">
        <v>122</v>
      </c>
      <c r="J2591" s="96" t="s">
        <v>134</v>
      </c>
      <c r="K2591" s="24">
        <v>20381</v>
      </c>
      <c r="L2591" s="24">
        <v>4</v>
      </c>
      <c r="M2591" s="24">
        <v>2</v>
      </c>
      <c r="Y2591" s="24" t="s">
        <v>2364</v>
      </c>
      <c r="AA2591" s="96" t="s">
        <v>2499</v>
      </c>
      <c r="AC2591" s="96" t="s">
        <v>2500</v>
      </c>
      <c r="AD2591" s="98" t="s">
        <v>2363</v>
      </c>
      <c r="AE2591" s="96">
        <v>4</v>
      </c>
      <c r="AF2591" s="96">
        <v>1</v>
      </c>
      <c r="AG2591" s="96">
        <v>20381</v>
      </c>
      <c r="AH2591" s="96">
        <v>4</v>
      </c>
      <c r="AI2591" s="96">
        <v>2</v>
      </c>
      <c r="AJ2591" s="96" t="s">
        <v>4139</v>
      </c>
      <c r="AK2591" s="96">
        <v>4</v>
      </c>
      <c r="AN2591" s="96">
        <v>0</v>
      </c>
      <c r="AO2591" s="96" t="s">
        <v>2365</v>
      </c>
      <c r="AP2591" s="96" t="s">
        <v>2451</v>
      </c>
    </row>
    <row r="2592" spans="1:42">
      <c r="A2592" s="23">
        <v>2591</v>
      </c>
      <c r="B2592" s="96" t="s">
        <v>2496</v>
      </c>
      <c r="C2592" s="96" t="s">
        <v>1792</v>
      </c>
      <c r="D2592" s="23" t="s">
        <v>1060</v>
      </c>
      <c r="E2592" s="23" t="s">
        <v>701</v>
      </c>
      <c r="F2592" s="23" t="s">
        <v>1064</v>
      </c>
      <c r="G2592" s="96">
        <v>38</v>
      </c>
      <c r="H2592" s="24" t="s">
        <v>2921</v>
      </c>
      <c r="I2592" s="96" t="s">
        <v>121</v>
      </c>
      <c r="J2592" s="96" t="s">
        <v>138</v>
      </c>
      <c r="K2592" s="24">
        <v>10761</v>
      </c>
      <c r="L2592" s="24">
        <v>0</v>
      </c>
      <c r="M2592" s="24">
        <v>1</v>
      </c>
      <c r="Y2592" s="24" t="s">
        <v>2364</v>
      </c>
      <c r="AA2592" s="96" t="s">
        <v>2497</v>
      </c>
      <c r="AC2592" s="96" t="s">
        <v>2498</v>
      </c>
      <c r="AD2592" s="98" t="s">
        <v>2391</v>
      </c>
      <c r="AE2592" s="96">
        <v>16</v>
      </c>
      <c r="AF2592" s="96">
        <v>16</v>
      </c>
      <c r="AG2592" s="96">
        <v>10761</v>
      </c>
      <c r="AH2592" s="96">
        <v>0</v>
      </c>
      <c r="AI2592" s="96">
        <v>1</v>
      </c>
      <c r="AJ2592" s="96" t="s">
        <v>4140</v>
      </c>
      <c r="AK2592" s="96">
        <v>4</v>
      </c>
      <c r="AN2592" s="96">
        <v>0</v>
      </c>
      <c r="AO2592" s="96" t="s">
        <v>2365</v>
      </c>
      <c r="AP2592" s="96" t="s">
        <v>2392</v>
      </c>
    </row>
    <row r="2593" spans="1:42">
      <c r="A2593" s="23">
        <v>2592</v>
      </c>
      <c r="B2593" s="96" t="s">
        <v>2496</v>
      </c>
      <c r="C2593" s="96" t="s">
        <v>1792</v>
      </c>
      <c r="D2593" s="23" t="s">
        <v>1060</v>
      </c>
      <c r="E2593" s="23" t="s">
        <v>701</v>
      </c>
      <c r="F2593" s="23" t="s">
        <v>1064</v>
      </c>
      <c r="G2593" s="96">
        <v>38</v>
      </c>
      <c r="H2593" s="24" t="s">
        <v>2924</v>
      </c>
      <c r="I2593" s="96" t="s">
        <v>123</v>
      </c>
      <c r="J2593" s="96" t="s">
        <v>138</v>
      </c>
      <c r="K2593" s="24">
        <v>10762</v>
      </c>
      <c r="L2593" s="24">
        <v>0</v>
      </c>
      <c r="M2593" s="24">
        <v>1</v>
      </c>
      <c r="Y2593" s="24" t="s">
        <v>2364</v>
      </c>
      <c r="AA2593" s="96" t="s">
        <v>2501</v>
      </c>
      <c r="AC2593" s="96" t="s">
        <v>2502</v>
      </c>
      <c r="AD2593" s="98" t="s">
        <v>2391</v>
      </c>
      <c r="AE2593" s="96">
        <v>16</v>
      </c>
      <c r="AF2593" s="96">
        <v>16</v>
      </c>
      <c r="AG2593" s="96">
        <v>10762</v>
      </c>
      <c r="AH2593" s="96">
        <v>0</v>
      </c>
      <c r="AI2593" s="96">
        <v>1</v>
      </c>
      <c r="AJ2593" s="96" t="s">
        <v>4141</v>
      </c>
      <c r="AK2593" s="96">
        <v>4</v>
      </c>
      <c r="AN2593" s="96">
        <v>0</v>
      </c>
      <c r="AO2593" s="96" t="s">
        <v>2365</v>
      </c>
      <c r="AP2593" s="96" t="s">
        <v>2393</v>
      </c>
    </row>
    <row r="2594" spans="1:42">
      <c r="A2594" s="23">
        <v>2593</v>
      </c>
      <c r="B2594" s="96" t="s">
        <v>2496</v>
      </c>
      <c r="C2594" s="96" t="s">
        <v>1792</v>
      </c>
      <c r="D2594" s="23" t="s">
        <v>1060</v>
      </c>
      <c r="E2594" s="23" t="s">
        <v>701</v>
      </c>
      <c r="F2594" s="23" t="s">
        <v>1064</v>
      </c>
      <c r="G2594" s="96">
        <v>38</v>
      </c>
      <c r="H2594" s="24" t="s">
        <v>2925</v>
      </c>
      <c r="I2594" s="96" t="s">
        <v>123</v>
      </c>
      <c r="J2594" s="96" t="s">
        <v>134</v>
      </c>
      <c r="K2594" s="24">
        <v>20381</v>
      </c>
      <c r="L2594" s="24">
        <v>6</v>
      </c>
      <c r="M2594" s="24">
        <v>2</v>
      </c>
      <c r="Y2594" s="24" t="s">
        <v>2364</v>
      </c>
      <c r="AA2594" s="96" t="s">
        <v>2501</v>
      </c>
      <c r="AC2594" s="96" t="s">
        <v>2502</v>
      </c>
      <c r="AD2594" s="98" t="s">
        <v>2363</v>
      </c>
      <c r="AE2594" s="96">
        <v>4</v>
      </c>
      <c r="AF2594" s="96">
        <v>1</v>
      </c>
      <c r="AG2594" s="96">
        <v>20381</v>
      </c>
      <c r="AH2594" s="96">
        <v>6</v>
      </c>
      <c r="AI2594" s="96">
        <v>2</v>
      </c>
      <c r="AJ2594" s="96" t="s">
        <v>4142</v>
      </c>
      <c r="AK2594" s="96">
        <v>4</v>
      </c>
      <c r="AN2594" s="96">
        <v>0</v>
      </c>
      <c r="AO2594" s="96" t="s">
        <v>2365</v>
      </c>
      <c r="AP2594" s="96" t="s">
        <v>2394</v>
      </c>
    </row>
    <row r="2595" spans="1:42">
      <c r="A2595" s="23">
        <v>2594</v>
      </c>
      <c r="B2595" s="96" t="s">
        <v>2496</v>
      </c>
      <c r="C2595" s="96" t="s">
        <v>1792</v>
      </c>
      <c r="D2595" s="23" t="s">
        <v>1060</v>
      </c>
      <c r="E2595" s="23" t="s">
        <v>701</v>
      </c>
      <c r="F2595" s="23" t="s">
        <v>1064</v>
      </c>
      <c r="G2595" s="96">
        <v>38</v>
      </c>
      <c r="H2595" s="24" t="s">
        <v>2926</v>
      </c>
      <c r="I2595" s="96" t="s">
        <v>123</v>
      </c>
      <c r="J2595" s="96" t="s">
        <v>138</v>
      </c>
      <c r="K2595" s="24">
        <v>10763</v>
      </c>
      <c r="L2595" s="24">
        <v>0</v>
      </c>
      <c r="M2595" s="24">
        <v>1</v>
      </c>
      <c r="Y2595" s="24" t="s">
        <v>2364</v>
      </c>
      <c r="AA2595" s="96" t="s">
        <v>2501</v>
      </c>
      <c r="AC2595" s="96" t="s">
        <v>2502</v>
      </c>
      <c r="AD2595" s="98" t="s">
        <v>2391</v>
      </c>
      <c r="AE2595" s="96">
        <v>16</v>
      </c>
      <c r="AF2595" s="96">
        <v>16</v>
      </c>
      <c r="AG2595" s="96">
        <v>10763</v>
      </c>
      <c r="AH2595" s="96">
        <v>0</v>
      </c>
      <c r="AI2595" s="96">
        <v>1</v>
      </c>
      <c r="AJ2595" s="96" t="s">
        <v>4143</v>
      </c>
      <c r="AK2595" s="96">
        <v>4</v>
      </c>
      <c r="AN2595" s="96">
        <v>0</v>
      </c>
      <c r="AO2595" s="96" t="s">
        <v>2365</v>
      </c>
      <c r="AP2595" s="96" t="s">
        <v>2395</v>
      </c>
    </row>
    <row r="2596" spans="1:42">
      <c r="A2596" s="23">
        <v>2595</v>
      </c>
      <c r="B2596" s="96" t="s">
        <v>2496</v>
      </c>
      <c r="C2596" s="96" t="s">
        <v>1792</v>
      </c>
      <c r="D2596" s="23" t="s">
        <v>1060</v>
      </c>
      <c r="E2596" s="23" t="s">
        <v>701</v>
      </c>
      <c r="F2596" s="23" t="s">
        <v>1064</v>
      </c>
      <c r="G2596" s="96">
        <v>38</v>
      </c>
      <c r="H2596" s="24" t="s">
        <v>2927</v>
      </c>
      <c r="I2596" s="96" t="s">
        <v>123</v>
      </c>
      <c r="J2596" s="96" t="s">
        <v>134</v>
      </c>
      <c r="K2596" s="24">
        <v>20381</v>
      </c>
      <c r="L2596" s="24">
        <v>8</v>
      </c>
      <c r="M2596" s="24">
        <v>2</v>
      </c>
      <c r="Y2596" s="24" t="s">
        <v>2364</v>
      </c>
      <c r="AA2596" s="96" t="s">
        <v>2501</v>
      </c>
      <c r="AC2596" s="96" t="s">
        <v>2502</v>
      </c>
      <c r="AD2596" s="98" t="s">
        <v>2363</v>
      </c>
      <c r="AE2596" s="96">
        <v>4</v>
      </c>
      <c r="AF2596" s="96">
        <v>1</v>
      </c>
      <c r="AG2596" s="96">
        <v>20381</v>
      </c>
      <c r="AH2596" s="96">
        <v>8</v>
      </c>
      <c r="AI2596" s="96">
        <v>2</v>
      </c>
      <c r="AJ2596" s="96" t="s">
        <v>4144</v>
      </c>
      <c r="AK2596" s="96">
        <v>4</v>
      </c>
      <c r="AN2596" s="96">
        <v>0</v>
      </c>
      <c r="AO2596" s="96" t="s">
        <v>2365</v>
      </c>
      <c r="AP2596" s="96" t="s">
        <v>2396</v>
      </c>
    </row>
    <row r="2597" spans="1:42">
      <c r="A2597" s="23">
        <v>2596</v>
      </c>
      <c r="B2597" s="96" t="s">
        <v>2496</v>
      </c>
      <c r="C2597" s="96" t="s">
        <v>1792</v>
      </c>
      <c r="D2597" s="23" t="s">
        <v>1060</v>
      </c>
      <c r="E2597" s="23" t="s">
        <v>701</v>
      </c>
      <c r="F2597" s="23" t="s">
        <v>1064</v>
      </c>
      <c r="G2597" s="96">
        <v>38</v>
      </c>
      <c r="H2597" s="24" t="s">
        <v>2940</v>
      </c>
      <c r="I2597" s="96" t="s">
        <v>123</v>
      </c>
      <c r="J2597" s="96" t="s">
        <v>138</v>
      </c>
      <c r="K2597" s="24">
        <v>10764</v>
      </c>
      <c r="L2597" s="24">
        <v>0</v>
      </c>
      <c r="M2597" s="24">
        <v>1</v>
      </c>
      <c r="Y2597" s="24" t="s">
        <v>2364</v>
      </c>
      <c r="AA2597" s="96" t="s">
        <v>2501</v>
      </c>
      <c r="AC2597" s="96" t="s">
        <v>2502</v>
      </c>
      <c r="AD2597" s="98" t="s">
        <v>2391</v>
      </c>
      <c r="AE2597" s="96">
        <v>16</v>
      </c>
      <c r="AF2597" s="96">
        <v>16</v>
      </c>
      <c r="AG2597" s="96">
        <v>10764</v>
      </c>
      <c r="AH2597" s="96">
        <v>0</v>
      </c>
      <c r="AI2597" s="96">
        <v>1</v>
      </c>
      <c r="AJ2597" s="96" t="s">
        <v>4145</v>
      </c>
      <c r="AK2597" s="96">
        <v>4</v>
      </c>
      <c r="AN2597" s="96">
        <v>0</v>
      </c>
      <c r="AO2597" s="96" t="s">
        <v>2365</v>
      </c>
      <c r="AP2597" s="96" t="s">
        <v>2452</v>
      </c>
    </row>
    <row r="2598" spans="1:42">
      <c r="A2598" s="23">
        <v>2597</v>
      </c>
      <c r="B2598" s="96" t="s">
        <v>2496</v>
      </c>
      <c r="C2598" s="96" t="s">
        <v>1792</v>
      </c>
      <c r="D2598" s="23" t="s">
        <v>1060</v>
      </c>
      <c r="E2598" s="23" t="s">
        <v>701</v>
      </c>
      <c r="F2598" s="23" t="s">
        <v>1064</v>
      </c>
      <c r="G2598" s="96">
        <v>38</v>
      </c>
      <c r="H2598" s="24" t="s">
        <v>2941</v>
      </c>
      <c r="I2598" s="96" t="s">
        <v>123</v>
      </c>
      <c r="J2598" s="96" t="s">
        <v>134</v>
      </c>
      <c r="K2598" s="24">
        <v>20381</v>
      </c>
      <c r="L2598" s="24">
        <v>10</v>
      </c>
      <c r="M2598" s="24">
        <v>2</v>
      </c>
      <c r="Y2598" s="24" t="s">
        <v>2364</v>
      </c>
      <c r="AA2598" s="96" t="s">
        <v>2501</v>
      </c>
      <c r="AC2598" s="96" t="s">
        <v>2502</v>
      </c>
      <c r="AD2598" s="98" t="s">
        <v>2363</v>
      </c>
      <c r="AE2598" s="96">
        <v>4</v>
      </c>
      <c r="AF2598" s="96">
        <v>1</v>
      </c>
      <c r="AG2598" s="96">
        <v>20381</v>
      </c>
      <c r="AH2598" s="96">
        <v>10</v>
      </c>
      <c r="AI2598" s="96">
        <v>2</v>
      </c>
      <c r="AJ2598" s="96" t="s">
        <v>4146</v>
      </c>
      <c r="AK2598" s="96">
        <v>4</v>
      </c>
      <c r="AN2598" s="96">
        <v>0</v>
      </c>
      <c r="AO2598" s="96" t="s">
        <v>2365</v>
      </c>
      <c r="AP2598" s="96" t="s">
        <v>2453</v>
      </c>
    </row>
    <row r="2599" spans="1:42">
      <c r="A2599" s="23">
        <v>2598</v>
      </c>
      <c r="B2599" s="96" t="s">
        <v>2496</v>
      </c>
      <c r="C2599" s="96" t="s">
        <v>1792</v>
      </c>
      <c r="D2599" s="23" t="s">
        <v>1060</v>
      </c>
      <c r="E2599" s="23" t="s">
        <v>701</v>
      </c>
      <c r="F2599" s="23" t="s">
        <v>1064</v>
      </c>
      <c r="G2599" s="96">
        <v>38</v>
      </c>
      <c r="H2599" s="24" t="s">
        <v>2942</v>
      </c>
      <c r="I2599" s="96" t="s">
        <v>123</v>
      </c>
      <c r="J2599" s="96" t="s">
        <v>138</v>
      </c>
      <c r="K2599" s="24">
        <v>10765</v>
      </c>
      <c r="L2599" s="24">
        <v>0</v>
      </c>
      <c r="M2599" s="24">
        <v>1</v>
      </c>
      <c r="Y2599" s="24" t="s">
        <v>2364</v>
      </c>
      <c r="AA2599" s="96" t="s">
        <v>2501</v>
      </c>
      <c r="AC2599" s="96" t="s">
        <v>2502</v>
      </c>
      <c r="AD2599" s="98" t="s">
        <v>2391</v>
      </c>
      <c r="AE2599" s="96">
        <v>16</v>
      </c>
      <c r="AF2599" s="96">
        <v>16</v>
      </c>
      <c r="AG2599" s="96">
        <v>10765</v>
      </c>
      <c r="AH2599" s="96">
        <v>0</v>
      </c>
      <c r="AI2599" s="96">
        <v>1</v>
      </c>
      <c r="AJ2599" s="96" t="s">
        <v>4147</v>
      </c>
      <c r="AK2599" s="96">
        <v>4</v>
      </c>
      <c r="AN2599" s="96">
        <v>0</v>
      </c>
      <c r="AO2599" s="96" t="s">
        <v>2365</v>
      </c>
      <c r="AP2599" s="96" t="s">
        <v>2454</v>
      </c>
    </row>
    <row r="2600" spans="1:42">
      <c r="A2600" s="23">
        <v>2599</v>
      </c>
      <c r="B2600" s="96" t="s">
        <v>2496</v>
      </c>
      <c r="C2600" s="96" t="s">
        <v>1792</v>
      </c>
      <c r="D2600" s="23" t="s">
        <v>1060</v>
      </c>
      <c r="E2600" s="23" t="s">
        <v>701</v>
      </c>
      <c r="F2600" s="23" t="s">
        <v>1064</v>
      </c>
      <c r="G2600" s="96">
        <v>38</v>
      </c>
      <c r="H2600" s="24" t="s">
        <v>2943</v>
      </c>
      <c r="I2600" s="96" t="s">
        <v>123</v>
      </c>
      <c r="J2600" s="96" t="s">
        <v>134</v>
      </c>
      <c r="K2600" s="24">
        <v>20381</v>
      </c>
      <c r="L2600" s="24">
        <v>12</v>
      </c>
      <c r="M2600" s="24">
        <v>2</v>
      </c>
      <c r="Y2600" s="24" t="s">
        <v>2364</v>
      </c>
      <c r="AA2600" s="96" t="s">
        <v>2501</v>
      </c>
      <c r="AC2600" s="96" t="s">
        <v>2502</v>
      </c>
      <c r="AD2600" s="98" t="s">
        <v>2363</v>
      </c>
      <c r="AE2600" s="96">
        <v>4</v>
      </c>
      <c r="AF2600" s="96">
        <v>1</v>
      </c>
      <c r="AG2600" s="96">
        <v>20381</v>
      </c>
      <c r="AH2600" s="96">
        <v>12</v>
      </c>
      <c r="AI2600" s="96">
        <v>2</v>
      </c>
      <c r="AJ2600" s="96" t="s">
        <v>4148</v>
      </c>
      <c r="AK2600" s="96">
        <v>4</v>
      </c>
      <c r="AN2600" s="96">
        <v>0</v>
      </c>
      <c r="AO2600" s="96" t="s">
        <v>2365</v>
      </c>
      <c r="AP2600" s="96" t="s">
        <v>2455</v>
      </c>
    </row>
    <row r="2601" spans="1:42">
      <c r="A2601" s="23">
        <v>2600</v>
      </c>
      <c r="B2601" s="96" t="s">
        <v>2496</v>
      </c>
      <c r="C2601" s="96" t="s">
        <v>1792</v>
      </c>
      <c r="D2601" s="23" t="s">
        <v>1060</v>
      </c>
      <c r="E2601" s="23" t="s">
        <v>701</v>
      </c>
      <c r="F2601" s="23" t="s">
        <v>1064</v>
      </c>
      <c r="G2601" s="96">
        <v>38</v>
      </c>
      <c r="H2601" s="24" t="s">
        <v>2944</v>
      </c>
      <c r="I2601" s="96" t="s">
        <v>123</v>
      </c>
      <c r="J2601" s="96" t="s">
        <v>138</v>
      </c>
      <c r="K2601" s="24">
        <v>10766</v>
      </c>
      <c r="L2601" s="24">
        <v>0</v>
      </c>
      <c r="M2601" s="24">
        <v>1</v>
      </c>
      <c r="Y2601" s="24" t="s">
        <v>2364</v>
      </c>
      <c r="AA2601" s="96" t="s">
        <v>2501</v>
      </c>
      <c r="AC2601" s="96" t="s">
        <v>2502</v>
      </c>
      <c r="AD2601" s="98" t="s">
        <v>2391</v>
      </c>
      <c r="AE2601" s="96">
        <v>16</v>
      </c>
      <c r="AF2601" s="96">
        <v>16</v>
      </c>
      <c r="AG2601" s="96">
        <v>10766</v>
      </c>
      <c r="AH2601" s="96">
        <v>0</v>
      </c>
      <c r="AI2601" s="96">
        <v>1</v>
      </c>
      <c r="AJ2601" s="96" t="s">
        <v>4149</v>
      </c>
      <c r="AK2601" s="96">
        <v>4</v>
      </c>
      <c r="AN2601" s="96">
        <v>0</v>
      </c>
      <c r="AO2601" s="96" t="s">
        <v>2365</v>
      </c>
      <c r="AP2601" s="96" t="s">
        <v>2456</v>
      </c>
    </row>
    <row r="2602" spans="1:42">
      <c r="A2602" s="23">
        <v>2601</v>
      </c>
      <c r="B2602" s="96" t="s">
        <v>2496</v>
      </c>
      <c r="C2602" s="96" t="s">
        <v>1792</v>
      </c>
      <c r="D2602" s="23" t="s">
        <v>1060</v>
      </c>
      <c r="E2602" s="23" t="s">
        <v>701</v>
      </c>
      <c r="F2602" s="23" t="s">
        <v>1064</v>
      </c>
      <c r="G2602" s="96">
        <v>38</v>
      </c>
      <c r="H2602" s="24" t="s">
        <v>2945</v>
      </c>
      <c r="I2602" s="96" t="s">
        <v>123</v>
      </c>
      <c r="J2602" s="96" t="s">
        <v>134</v>
      </c>
      <c r="K2602" s="24">
        <v>20381</v>
      </c>
      <c r="L2602" s="24">
        <v>14</v>
      </c>
      <c r="M2602" s="24">
        <v>2</v>
      </c>
      <c r="Y2602" s="24" t="s">
        <v>2364</v>
      </c>
      <c r="AA2602" s="96" t="s">
        <v>2501</v>
      </c>
      <c r="AC2602" s="96" t="s">
        <v>2502</v>
      </c>
      <c r="AD2602" s="98" t="s">
        <v>2363</v>
      </c>
      <c r="AE2602" s="96">
        <v>4</v>
      </c>
      <c r="AF2602" s="96">
        <v>1</v>
      </c>
      <c r="AG2602" s="96">
        <v>20381</v>
      </c>
      <c r="AH2602" s="96">
        <v>14</v>
      </c>
      <c r="AI2602" s="96">
        <v>2</v>
      </c>
      <c r="AJ2602" s="96" t="s">
        <v>4150</v>
      </c>
      <c r="AK2602" s="96">
        <v>4</v>
      </c>
      <c r="AN2602" s="96">
        <v>0</v>
      </c>
      <c r="AO2602" s="96" t="s">
        <v>2365</v>
      </c>
      <c r="AP2602" s="96" t="s">
        <v>2457</v>
      </c>
    </row>
    <row r="2603" spans="1:42">
      <c r="A2603" s="23">
        <v>2602</v>
      </c>
      <c r="B2603" s="96" t="s">
        <v>2496</v>
      </c>
      <c r="C2603" s="96" t="s">
        <v>1792</v>
      </c>
      <c r="D2603" s="23" t="s">
        <v>1060</v>
      </c>
      <c r="E2603" s="23" t="s">
        <v>701</v>
      </c>
      <c r="F2603" s="23" t="s">
        <v>1064</v>
      </c>
      <c r="G2603" s="96">
        <v>38</v>
      </c>
      <c r="H2603" s="24" t="s">
        <v>2946</v>
      </c>
      <c r="I2603" s="96" t="s">
        <v>123</v>
      </c>
      <c r="J2603" s="96" t="s">
        <v>138</v>
      </c>
      <c r="K2603" s="24">
        <v>10767</v>
      </c>
      <c r="L2603" s="24">
        <v>0</v>
      </c>
      <c r="M2603" s="24">
        <v>1</v>
      </c>
      <c r="Y2603" s="24" t="s">
        <v>2364</v>
      </c>
      <c r="AA2603" s="96" t="s">
        <v>2501</v>
      </c>
      <c r="AC2603" s="96" t="s">
        <v>2502</v>
      </c>
      <c r="AD2603" s="98" t="s">
        <v>2391</v>
      </c>
      <c r="AE2603" s="96">
        <v>16</v>
      </c>
      <c r="AF2603" s="96">
        <v>16</v>
      </c>
      <c r="AG2603" s="96">
        <v>10767</v>
      </c>
      <c r="AH2603" s="96">
        <v>0</v>
      </c>
      <c r="AI2603" s="96">
        <v>1</v>
      </c>
      <c r="AJ2603" s="96" t="s">
        <v>4151</v>
      </c>
      <c r="AK2603" s="96">
        <v>4</v>
      </c>
      <c r="AN2603" s="96">
        <v>0</v>
      </c>
      <c r="AO2603" s="96" t="s">
        <v>2365</v>
      </c>
      <c r="AP2603" s="96" t="s">
        <v>2458</v>
      </c>
    </row>
    <row r="2604" spans="1:42">
      <c r="A2604" s="23">
        <v>2603</v>
      </c>
      <c r="B2604" s="96" t="s">
        <v>2496</v>
      </c>
      <c r="C2604" s="96" t="s">
        <v>1792</v>
      </c>
      <c r="D2604" s="23" t="s">
        <v>1060</v>
      </c>
      <c r="E2604" s="23" t="s">
        <v>701</v>
      </c>
      <c r="F2604" s="23" t="s">
        <v>1064</v>
      </c>
      <c r="G2604" s="96">
        <v>38</v>
      </c>
      <c r="H2604" s="24" t="s">
        <v>2947</v>
      </c>
      <c r="I2604" s="96" t="s">
        <v>123</v>
      </c>
      <c r="J2604" s="96" t="s">
        <v>134</v>
      </c>
      <c r="K2604" s="24">
        <v>20382</v>
      </c>
      <c r="L2604" s="24">
        <v>0</v>
      </c>
      <c r="M2604" s="24">
        <v>2</v>
      </c>
      <c r="Y2604" s="24" t="s">
        <v>2364</v>
      </c>
      <c r="AA2604" s="96" t="s">
        <v>2501</v>
      </c>
      <c r="AC2604" s="96" t="s">
        <v>2502</v>
      </c>
      <c r="AD2604" s="98" t="s">
        <v>2363</v>
      </c>
      <c r="AE2604" s="96">
        <v>4</v>
      </c>
      <c r="AF2604" s="96">
        <v>1</v>
      </c>
      <c r="AG2604" s="96">
        <v>20382</v>
      </c>
      <c r="AH2604" s="96">
        <v>0</v>
      </c>
      <c r="AI2604" s="96">
        <v>2</v>
      </c>
      <c r="AJ2604" s="96" t="s">
        <v>4152</v>
      </c>
      <c r="AK2604" s="96">
        <v>4</v>
      </c>
      <c r="AN2604" s="96">
        <v>0</v>
      </c>
      <c r="AO2604" s="96" t="s">
        <v>2365</v>
      </c>
      <c r="AP2604" s="96" t="s">
        <v>2459</v>
      </c>
    </row>
    <row r="2605" spans="1:42">
      <c r="A2605" s="23">
        <v>2604</v>
      </c>
      <c r="B2605" s="96" t="s">
        <v>2496</v>
      </c>
      <c r="C2605" s="96" t="s">
        <v>1792</v>
      </c>
      <c r="D2605" s="23" t="s">
        <v>1060</v>
      </c>
      <c r="E2605" s="23" t="s">
        <v>701</v>
      </c>
      <c r="F2605" s="23" t="s">
        <v>1064</v>
      </c>
      <c r="G2605" s="96">
        <v>38</v>
      </c>
      <c r="H2605" s="24" t="s">
        <v>2728</v>
      </c>
      <c r="I2605" s="96" t="s">
        <v>121</v>
      </c>
      <c r="J2605" s="96" t="s">
        <v>134</v>
      </c>
      <c r="K2605" s="24">
        <v>20382</v>
      </c>
      <c r="L2605" s="24">
        <v>2</v>
      </c>
      <c r="M2605" s="24">
        <v>1</v>
      </c>
      <c r="Y2605" s="24" t="s">
        <v>2364</v>
      </c>
      <c r="AA2605" s="96" t="s">
        <v>2497</v>
      </c>
      <c r="AC2605" s="96" t="s">
        <v>2498</v>
      </c>
      <c r="AD2605" s="98" t="s">
        <v>2363</v>
      </c>
      <c r="AE2605" s="96">
        <v>4</v>
      </c>
      <c r="AF2605" s="96">
        <v>1</v>
      </c>
      <c r="AG2605" s="96">
        <v>20382</v>
      </c>
      <c r="AH2605" s="96">
        <v>2</v>
      </c>
      <c r="AI2605" s="96">
        <v>1</v>
      </c>
      <c r="AJ2605" s="96" t="s">
        <v>4153</v>
      </c>
      <c r="AK2605" s="96">
        <v>4</v>
      </c>
      <c r="AN2605" s="96">
        <v>0</v>
      </c>
      <c r="AO2605" s="96" t="s">
        <v>2365</v>
      </c>
      <c r="AP2605" s="96" t="s">
        <v>2460</v>
      </c>
    </row>
    <row r="2606" spans="1:42">
      <c r="A2606" s="23">
        <v>2605</v>
      </c>
      <c r="B2606" s="96" t="s">
        <v>2496</v>
      </c>
      <c r="C2606" s="96" t="s">
        <v>1792</v>
      </c>
      <c r="D2606" s="23" t="s">
        <v>1060</v>
      </c>
      <c r="E2606" s="23" t="s">
        <v>701</v>
      </c>
      <c r="F2606" s="23" t="s">
        <v>1064</v>
      </c>
      <c r="G2606" s="96">
        <v>38</v>
      </c>
      <c r="H2606" s="24" t="s">
        <v>2729</v>
      </c>
      <c r="I2606" s="96" t="s">
        <v>121</v>
      </c>
      <c r="J2606" s="96" t="s">
        <v>134</v>
      </c>
      <c r="K2606" s="24">
        <v>20382</v>
      </c>
      <c r="L2606" s="24">
        <v>4</v>
      </c>
      <c r="M2606" s="24">
        <v>1</v>
      </c>
      <c r="Y2606" s="24" t="s">
        <v>2364</v>
      </c>
      <c r="AA2606" s="96" t="s">
        <v>2497</v>
      </c>
      <c r="AC2606" s="96" t="s">
        <v>2498</v>
      </c>
      <c r="AD2606" s="98" t="s">
        <v>2363</v>
      </c>
      <c r="AE2606" s="96">
        <v>4</v>
      </c>
      <c r="AF2606" s="96">
        <v>1</v>
      </c>
      <c r="AG2606" s="96">
        <v>20382</v>
      </c>
      <c r="AH2606" s="96">
        <v>4</v>
      </c>
      <c r="AI2606" s="96">
        <v>1</v>
      </c>
      <c r="AJ2606" s="96" t="s">
        <v>4154</v>
      </c>
      <c r="AK2606" s="96">
        <v>4</v>
      </c>
      <c r="AN2606" s="96">
        <v>0</v>
      </c>
      <c r="AO2606" s="96" t="s">
        <v>2365</v>
      </c>
      <c r="AP2606" s="96" t="s">
        <v>2461</v>
      </c>
    </row>
    <row r="2607" spans="1:42">
      <c r="A2607" s="23">
        <v>2606</v>
      </c>
      <c r="B2607" s="96" t="s">
        <v>2496</v>
      </c>
      <c r="C2607" s="96" t="s">
        <v>1792</v>
      </c>
      <c r="D2607" s="23" t="s">
        <v>1060</v>
      </c>
      <c r="E2607" s="23" t="s">
        <v>701</v>
      </c>
      <c r="F2607" s="23" t="s">
        <v>1064</v>
      </c>
      <c r="G2607" s="96">
        <v>38</v>
      </c>
      <c r="H2607" s="24" t="s">
        <v>2730</v>
      </c>
      <c r="I2607" s="96" t="s">
        <v>121</v>
      </c>
      <c r="J2607" s="96" t="s">
        <v>134</v>
      </c>
      <c r="K2607" s="24">
        <v>20382</v>
      </c>
      <c r="L2607" s="24">
        <v>6</v>
      </c>
      <c r="M2607" s="24">
        <v>1</v>
      </c>
      <c r="Y2607" s="24" t="s">
        <v>2364</v>
      </c>
      <c r="AA2607" s="96" t="s">
        <v>2497</v>
      </c>
      <c r="AC2607" s="96" t="s">
        <v>2498</v>
      </c>
      <c r="AD2607" s="98" t="s">
        <v>2363</v>
      </c>
      <c r="AE2607" s="96">
        <v>4</v>
      </c>
      <c r="AF2607" s="96">
        <v>1</v>
      </c>
      <c r="AG2607" s="96">
        <v>20382</v>
      </c>
      <c r="AH2607" s="96">
        <v>6</v>
      </c>
      <c r="AI2607" s="96">
        <v>1</v>
      </c>
      <c r="AJ2607" s="96" t="s">
        <v>4155</v>
      </c>
      <c r="AK2607" s="96">
        <v>4</v>
      </c>
      <c r="AN2607" s="96">
        <v>0</v>
      </c>
      <c r="AO2607" s="96" t="s">
        <v>2365</v>
      </c>
      <c r="AP2607" s="96" t="s">
        <v>2462</v>
      </c>
    </row>
    <row r="2608" spans="1:42">
      <c r="A2608" s="23">
        <v>2607</v>
      </c>
      <c r="B2608" s="96" t="s">
        <v>2496</v>
      </c>
      <c r="C2608" s="96" t="s">
        <v>1792</v>
      </c>
      <c r="D2608" s="23" t="s">
        <v>1060</v>
      </c>
      <c r="E2608" s="23" t="s">
        <v>701</v>
      </c>
      <c r="F2608" s="23" t="s">
        <v>1064</v>
      </c>
      <c r="G2608" s="96">
        <v>38</v>
      </c>
      <c r="H2608" s="24" t="s">
        <v>2731</v>
      </c>
      <c r="I2608" s="96" t="s">
        <v>121</v>
      </c>
      <c r="J2608" s="96" t="s">
        <v>134</v>
      </c>
      <c r="K2608" s="24">
        <v>20382</v>
      </c>
      <c r="L2608" s="24">
        <v>8</v>
      </c>
      <c r="M2608" s="24">
        <v>1</v>
      </c>
      <c r="Y2608" s="24" t="s">
        <v>2364</v>
      </c>
      <c r="AA2608" s="96" t="s">
        <v>2497</v>
      </c>
      <c r="AC2608" s="96" t="s">
        <v>2498</v>
      </c>
      <c r="AD2608" s="98" t="s">
        <v>2363</v>
      </c>
      <c r="AE2608" s="96">
        <v>4</v>
      </c>
      <c r="AF2608" s="96">
        <v>1</v>
      </c>
      <c r="AG2608" s="96">
        <v>20382</v>
      </c>
      <c r="AH2608" s="96">
        <v>8</v>
      </c>
      <c r="AI2608" s="96">
        <v>1</v>
      </c>
      <c r="AJ2608" s="96" t="s">
        <v>4156</v>
      </c>
      <c r="AK2608" s="96">
        <v>4</v>
      </c>
      <c r="AN2608" s="96">
        <v>0</v>
      </c>
      <c r="AO2608" s="96" t="s">
        <v>2365</v>
      </c>
      <c r="AP2608" s="96" t="s">
        <v>2463</v>
      </c>
    </row>
    <row r="2609" spans="1:42">
      <c r="A2609" s="23">
        <v>2608</v>
      </c>
      <c r="B2609" s="96" t="s">
        <v>2496</v>
      </c>
      <c r="C2609" s="96" t="s">
        <v>1792</v>
      </c>
      <c r="D2609" s="23" t="s">
        <v>1063</v>
      </c>
      <c r="E2609" s="23" t="s">
        <v>737</v>
      </c>
      <c r="F2609" s="23" t="s">
        <v>1067</v>
      </c>
      <c r="G2609" s="96">
        <v>39</v>
      </c>
      <c r="H2609" s="24" t="s">
        <v>2694</v>
      </c>
      <c r="I2609" s="96" t="s">
        <v>122</v>
      </c>
      <c r="J2609" s="96" t="s">
        <v>134</v>
      </c>
      <c r="K2609" s="24">
        <v>20391</v>
      </c>
      <c r="L2609" s="24">
        <v>0</v>
      </c>
      <c r="M2609" s="24">
        <v>2</v>
      </c>
      <c r="Y2609" s="24" t="s">
        <v>2364</v>
      </c>
      <c r="AA2609" s="96" t="s">
        <v>2499</v>
      </c>
      <c r="AC2609" s="96" t="s">
        <v>2500</v>
      </c>
      <c r="AD2609" s="98" t="s">
        <v>2363</v>
      </c>
      <c r="AE2609" s="96">
        <v>4</v>
      </c>
      <c r="AF2609" s="96">
        <v>1</v>
      </c>
      <c r="AG2609" s="96">
        <v>20391</v>
      </c>
      <c r="AH2609" s="96">
        <v>0</v>
      </c>
      <c r="AI2609" s="96">
        <v>2</v>
      </c>
      <c r="AJ2609" s="96" t="s">
        <v>4157</v>
      </c>
      <c r="AK2609" s="96">
        <v>4</v>
      </c>
      <c r="AN2609" s="96">
        <v>0</v>
      </c>
      <c r="AO2609" s="96" t="s">
        <v>2365</v>
      </c>
      <c r="AP2609" s="96" t="s">
        <v>2390</v>
      </c>
    </row>
    <row r="2610" spans="1:42">
      <c r="A2610" s="23">
        <v>2609</v>
      </c>
      <c r="B2610" s="96" t="s">
        <v>2496</v>
      </c>
      <c r="C2610" s="96" t="s">
        <v>1792</v>
      </c>
      <c r="D2610" s="23" t="s">
        <v>1063</v>
      </c>
      <c r="E2610" s="23" t="s">
        <v>737</v>
      </c>
      <c r="F2610" s="23" t="s">
        <v>1067</v>
      </c>
      <c r="G2610" s="96">
        <v>39</v>
      </c>
      <c r="H2610" s="24" t="s">
        <v>2727</v>
      </c>
      <c r="I2610" s="96" t="s">
        <v>122</v>
      </c>
      <c r="J2610" s="96" t="s">
        <v>134</v>
      </c>
      <c r="K2610" s="24">
        <v>20391</v>
      </c>
      <c r="L2610" s="24">
        <v>2</v>
      </c>
      <c r="M2610" s="24">
        <v>2</v>
      </c>
      <c r="Y2610" s="24" t="s">
        <v>2364</v>
      </c>
      <c r="AA2610" s="96" t="s">
        <v>2499</v>
      </c>
      <c r="AC2610" s="96" t="s">
        <v>2500</v>
      </c>
      <c r="AD2610" s="98" t="s">
        <v>2363</v>
      </c>
      <c r="AE2610" s="96">
        <v>4</v>
      </c>
      <c r="AF2610" s="96">
        <v>1</v>
      </c>
      <c r="AG2610" s="96">
        <v>20391</v>
      </c>
      <c r="AH2610" s="96">
        <v>2</v>
      </c>
      <c r="AI2610" s="96">
        <v>2</v>
      </c>
      <c r="AJ2610" s="96" t="s">
        <v>4158</v>
      </c>
      <c r="AK2610" s="96">
        <v>4</v>
      </c>
      <c r="AN2610" s="96">
        <v>0</v>
      </c>
      <c r="AO2610" s="96" t="s">
        <v>2365</v>
      </c>
      <c r="AP2610" s="96" t="s">
        <v>2451</v>
      </c>
    </row>
    <row r="2611" spans="1:42">
      <c r="A2611" s="23">
        <v>2610</v>
      </c>
      <c r="B2611" s="96" t="s">
        <v>2496</v>
      </c>
      <c r="C2611" s="96" t="s">
        <v>1792</v>
      </c>
      <c r="D2611" s="23" t="s">
        <v>1063</v>
      </c>
      <c r="E2611" s="23" t="s">
        <v>737</v>
      </c>
      <c r="F2611" s="23" t="s">
        <v>1067</v>
      </c>
      <c r="G2611" s="96">
        <v>39</v>
      </c>
      <c r="H2611" s="24" t="s">
        <v>2732</v>
      </c>
      <c r="I2611" s="96" t="s">
        <v>121</v>
      </c>
      <c r="J2611" s="96" t="s">
        <v>134</v>
      </c>
      <c r="K2611" s="24">
        <v>20391</v>
      </c>
      <c r="L2611" s="24">
        <v>4</v>
      </c>
      <c r="M2611" s="24">
        <v>1</v>
      </c>
      <c r="Y2611" s="24" t="s">
        <v>2364</v>
      </c>
      <c r="AA2611" s="96" t="s">
        <v>2497</v>
      </c>
      <c r="AC2611" s="96" t="s">
        <v>2498</v>
      </c>
      <c r="AD2611" s="98" t="s">
        <v>2363</v>
      </c>
      <c r="AE2611" s="96">
        <v>4</v>
      </c>
      <c r="AF2611" s="96">
        <v>1</v>
      </c>
      <c r="AG2611" s="96">
        <v>20391</v>
      </c>
      <c r="AH2611" s="96">
        <v>4</v>
      </c>
      <c r="AI2611" s="96">
        <v>1</v>
      </c>
      <c r="AJ2611" s="96" t="s">
        <v>4159</v>
      </c>
      <c r="AK2611" s="96">
        <v>4</v>
      </c>
      <c r="AN2611" s="96">
        <v>0</v>
      </c>
      <c r="AO2611" s="96" t="s">
        <v>2365</v>
      </c>
      <c r="AP2611" s="96" t="s">
        <v>2464</v>
      </c>
    </row>
    <row r="2612" spans="1:42">
      <c r="A2612" s="23">
        <v>2611</v>
      </c>
      <c r="B2612" s="96" t="s">
        <v>2496</v>
      </c>
      <c r="C2612" s="96" t="s">
        <v>1792</v>
      </c>
      <c r="D2612" s="23" t="s">
        <v>1063</v>
      </c>
      <c r="E2612" s="23" t="s">
        <v>737</v>
      </c>
      <c r="F2612" s="23" t="s">
        <v>1067</v>
      </c>
      <c r="G2612" s="96">
        <v>39</v>
      </c>
      <c r="H2612" s="24" t="s">
        <v>2733</v>
      </c>
      <c r="I2612" s="96" t="s">
        <v>121</v>
      </c>
      <c r="J2612" s="96" t="s">
        <v>134</v>
      </c>
      <c r="K2612" s="24">
        <v>20391</v>
      </c>
      <c r="L2612" s="24">
        <v>6</v>
      </c>
      <c r="M2612" s="24">
        <v>1</v>
      </c>
      <c r="Y2612" s="24" t="s">
        <v>2364</v>
      </c>
      <c r="AA2612" s="96" t="s">
        <v>2497</v>
      </c>
      <c r="AC2612" s="96" t="s">
        <v>2498</v>
      </c>
      <c r="AD2612" s="98" t="s">
        <v>2363</v>
      </c>
      <c r="AE2612" s="96">
        <v>4</v>
      </c>
      <c r="AF2612" s="96">
        <v>1</v>
      </c>
      <c r="AG2612" s="96">
        <v>20391</v>
      </c>
      <c r="AH2612" s="96">
        <v>6</v>
      </c>
      <c r="AI2612" s="96">
        <v>1</v>
      </c>
      <c r="AJ2612" s="96" t="s">
        <v>4160</v>
      </c>
      <c r="AK2612" s="96">
        <v>4</v>
      </c>
      <c r="AN2612" s="96">
        <v>0</v>
      </c>
      <c r="AO2612" s="96" t="s">
        <v>2365</v>
      </c>
      <c r="AP2612" s="96" t="s">
        <v>2465</v>
      </c>
    </row>
    <row r="2613" spans="1:42">
      <c r="A2613" s="23">
        <v>2612</v>
      </c>
      <c r="B2613" s="96" t="s">
        <v>2496</v>
      </c>
      <c r="C2613" s="96" t="s">
        <v>1792</v>
      </c>
      <c r="D2613" s="23" t="s">
        <v>1063</v>
      </c>
      <c r="E2613" s="23" t="s">
        <v>737</v>
      </c>
      <c r="F2613" s="23" t="s">
        <v>1067</v>
      </c>
      <c r="G2613" s="96">
        <v>39</v>
      </c>
      <c r="H2613" s="24" t="s">
        <v>2730</v>
      </c>
      <c r="I2613" s="96" t="s">
        <v>121</v>
      </c>
      <c r="J2613" s="96" t="s">
        <v>134</v>
      </c>
      <c r="K2613" s="24">
        <v>20391</v>
      </c>
      <c r="L2613" s="24">
        <v>8</v>
      </c>
      <c r="M2613" s="24">
        <v>1</v>
      </c>
      <c r="Y2613" s="24" t="s">
        <v>2364</v>
      </c>
      <c r="AA2613" s="96" t="s">
        <v>2497</v>
      </c>
      <c r="AC2613" s="96" t="s">
        <v>2498</v>
      </c>
      <c r="AD2613" s="98" t="s">
        <v>2363</v>
      </c>
      <c r="AE2613" s="96">
        <v>4</v>
      </c>
      <c r="AF2613" s="96">
        <v>1</v>
      </c>
      <c r="AG2613" s="96">
        <v>20391</v>
      </c>
      <c r="AH2613" s="96">
        <v>8</v>
      </c>
      <c r="AI2613" s="96">
        <v>1</v>
      </c>
      <c r="AJ2613" s="96" t="s">
        <v>4161</v>
      </c>
      <c r="AK2613" s="96">
        <v>4</v>
      </c>
      <c r="AN2613" s="96">
        <v>0</v>
      </c>
      <c r="AO2613" s="96" t="s">
        <v>2365</v>
      </c>
      <c r="AP2613" s="96" t="s">
        <v>2462</v>
      </c>
    </row>
    <row r="2614" spans="1:42">
      <c r="A2614" s="23">
        <v>2613</v>
      </c>
      <c r="B2614" s="96" t="s">
        <v>2496</v>
      </c>
      <c r="C2614" s="96" t="s">
        <v>1792</v>
      </c>
      <c r="D2614" s="23" t="s">
        <v>1063</v>
      </c>
      <c r="E2614" s="23" t="s">
        <v>737</v>
      </c>
      <c r="F2614" s="23" t="s">
        <v>1067</v>
      </c>
      <c r="G2614" s="96">
        <v>39</v>
      </c>
      <c r="H2614" s="24" t="s">
        <v>2731</v>
      </c>
      <c r="I2614" s="96" t="s">
        <v>121</v>
      </c>
      <c r="J2614" s="96" t="s">
        <v>134</v>
      </c>
      <c r="K2614" s="24">
        <v>20391</v>
      </c>
      <c r="L2614" s="24">
        <v>10</v>
      </c>
      <c r="M2614" s="24">
        <v>1</v>
      </c>
      <c r="Y2614" s="24" t="s">
        <v>2364</v>
      </c>
      <c r="AA2614" s="96" t="s">
        <v>2497</v>
      </c>
      <c r="AC2614" s="96" t="s">
        <v>2498</v>
      </c>
      <c r="AD2614" s="98" t="s">
        <v>2363</v>
      </c>
      <c r="AE2614" s="96">
        <v>4</v>
      </c>
      <c r="AF2614" s="96">
        <v>1</v>
      </c>
      <c r="AG2614" s="96">
        <v>20391</v>
      </c>
      <c r="AH2614" s="96">
        <v>10</v>
      </c>
      <c r="AI2614" s="96">
        <v>1</v>
      </c>
      <c r="AJ2614" s="96" t="s">
        <v>4162</v>
      </c>
      <c r="AK2614" s="96">
        <v>4</v>
      </c>
      <c r="AN2614" s="96">
        <v>0</v>
      </c>
      <c r="AO2614" s="96" t="s">
        <v>2365</v>
      </c>
      <c r="AP2614" s="96" t="s">
        <v>2463</v>
      </c>
    </row>
    <row r="2615" spans="1:42">
      <c r="A2615" s="23">
        <v>2614</v>
      </c>
      <c r="B2615" s="96" t="s">
        <v>2496</v>
      </c>
      <c r="C2615" s="96" t="s">
        <v>1792</v>
      </c>
      <c r="D2615" s="23" t="s">
        <v>1063</v>
      </c>
      <c r="E2615" s="23" t="s">
        <v>737</v>
      </c>
      <c r="F2615" s="23" t="s">
        <v>1069</v>
      </c>
      <c r="G2615" s="96">
        <v>40</v>
      </c>
      <c r="H2615" s="24" t="s">
        <v>2694</v>
      </c>
      <c r="I2615" s="96" t="s">
        <v>122</v>
      </c>
      <c r="J2615" s="96" t="s">
        <v>134</v>
      </c>
      <c r="K2615" s="24">
        <v>20401</v>
      </c>
      <c r="L2615" s="24">
        <v>0</v>
      </c>
      <c r="M2615" s="24">
        <v>2</v>
      </c>
      <c r="Y2615" s="24" t="s">
        <v>2364</v>
      </c>
      <c r="AA2615" s="96" t="s">
        <v>2499</v>
      </c>
      <c r="AC2615" s="96" t="s">
        <v>2500</v>
      </c>
      <c r="AD2615" s="98" t="s">
        <v>2363</v>
      </c>
      <c r="AE2615" s="96">
        <v>4</v>
      </c>
      <c r="AF2615" s="96">
        <v>1</v>
      </c>
      <c r="AG2615" s="96">
        <v>20401</v>
      </c>
      <c r="AH2615" s="96">
        <v>0</v>
      </c>
      <c r="AI2615" s="96">
        <v>2</v>
      </c>
      <c r="AJ2615" s="96" t="s">
        <v>4163</v>
      </c>
      <c r="AK2615" s="96">
        <v>4</v>
      </c>
      <c r="AN2615" s="96">
        <v>0</v>
      </c>
      <c r="AO2615" s="96" t="s">
        <v>2365</v>
      </c>
      <c r="AP2615" s="96" t="s">
        <v>2390</v>
      </c>
    </row>
    <row r="2616" spans="1:42">
      <c r="A2616" s="23">
        <v>2615</v>
      </c>
      <c r="B2616" s="96" t="s">
        <v>2496</v>
      </c>
      <c r="C2616" s="96" t="s">
        <v>1792</v>
      </c>
      <c r="D2616" s="23" t="s">
        <v>1063</v>
      </c>
      <c r="E2616" s="23" t="s">
        <v>737</v>
      </c>
      <c r="F2616" s="23" t="s">
        <v>1069</v>
      </c>
      <c r="G2616" s="96">
        <v>40</v>
      </c>
      <c r="H2616" s="24" t="s">
        <v>2727</v>
      </c>
      <c r="I2616" s="96" t="s">
        <v>122</v>
      </c>
      <c r="J2616" s="96" t="s">
        <v>134</v>
      </c>
      <c r="K2616" s="24">
        <v>20401</v>
      </c>
      <c r="L2616" s="24">
        <v>2</v>
      </c>
      <c r="M2616" s="24">
        <v>2</v>
      </c>
      <c r="Y2616" s="24" t="s">
        <v>2364</v>
      </c>
      <c r="AA2616" s="96" t="s">
        <v>2499</v>
      </c>
      <c r="AC2616" s="96" t="s">
        <v>2500</v>
      </c>
      <c r="AD2616" s="98" t="s">
        <v>2363</v>
      </c>
      <c r="AE2616" s="96">
        <v>4</v>
      </c>
      <c r="AF2616" s="96">
        <v>1</v>
      </c>
      <c r="AG2616" s="96">
        <v>20401</v>
      </c>
      <c r="AH2616" s="96">
        <v>2</v>
      </c>
      <c r="AI2616" s="96">
        <v>2</v>
      </c>
      <c r="AJ2616" s="96" t="s">
        <v>4164</v>
      </c>
      <c r="AK2616" s="96">
        <v>4</v>
      </c>
      <c r="AN2616" s="96">
        <v>0</v>
      </c>
      <c r="AO2616" s="96" t="s">
        <v>2365</v>
      </c>
      <c r="AP2616" s="96" t="s">
        <v>2451</v>
      </c>
    </row>
    <row r="2617" spans="1:42">
      <c r="A2617" s="23">
        <v>2616</v>
      </c>
      <c r="B2617" s="96" t="s">
        <v>2496</v>
      </c>
      <c r="C2617" s="96" t="s">
        <v>1792</v>
      </c>
      <c r="D2617" s="23" t="s">
        <v>1063</v>
      </c>
      <c r="E2617" s="23" t="s">
        <v>737</v>
      </c>
      <c r="F2617" s="23" t="s">
        <v>1069</v>
      </c>
      <c r="G2617" s="96">
        <v>40</v>
      </c>
      <c r="H2617" s="24" t="s">
        <v>2732</v>
      </c>
      <c r="I2617" s="96" t="s">
        <v>121</v>
      </c>
      <c r="J2617" s="96" t="s">
        <v>134</v>
      </c>
      <c r="K2617" s="24">
        <v>20401</v>
      </c>
      <c r="L2617" s="24">
        <v>4</v>
      </c>
      <c r="M2617" s="24">
        <v>1</v>
      </c>
      <c r="Y2617" s="24" t="s">
        <v>2364</v>
      </c>
      <c r="AA2617" s="96" t="s">
        <v>2497</v>
      </c>
      <c r="AC2617" s="96" t="s">
        <v>2498</v>
      </c>
      <c r="AD2617" s="98" t="s">
        <v>2363</v>
      </c>
      <c r="AE2617" s="96">
        <v>4</v>
      </c>
      <c r="AF2617" s="96">
        <v>1</v>
      </c>
      <c r="AG2617" s="96">
        <v>20401</v>
      </c>
      <c r="AH2617" s="96">
        <v>4</v>
      </c>
      <c r="AI2617" s="96">
        <v>1</v>
      </c>
      <c r="AJ2617" s="96" t="s">
        <v>4165</v>
      </c>
      <c r="AK2617" s="96">
        <v>4</v>
      </c>
      <c r="AN2617" s="96">
        <v>0</v>
      </c>
      <c r="AO2617" s="96" t="s">
        <v>2365</v>
      </c>
      <c r="AP2617" s="96" t="s">
        <v>2464</v>
      </c>
    </row>
    <row r="2618" spans="1:42">
      <c r="A2618" s="23">
        <v>2617</v>
      </c>
      <c r="B2618" s="96" t="s">
        <v>2496</v>
      </c>
      <c r="C2618" s="96" t="s">
        <v>1792</v>
      </c>
      <c r="D2618" s="23" t="s">
        <v>1063</v>
      </c>
      <c r="E2618" s="23" t="s">
        <v>737</v>
      </c>
      <c r="F2618" s="23" t="s">
        <v>1069</v>
      </c>
      <c r="G2618" s="96">
        <v>40</v>
      </c>
      <c r="H2618" s="24" t="s">
        <v>2733</v>
      </c>
      <c r="I2618" s="96" t="s">
        <v>121</v>
      </c>
      <c r="J2618" s="96" t="s">
        <v>134</v>
      </c>
      <c r="K2618" s="24">
        <v>20401</v>
      </c>
      <c r="L2618" s="24">
        <v>6</v>
      </c>
      <c r="M2618" s="24">
        <v>1</v>
      </c>
      <c r="Y2618" s="24" t="s">
        <v>2364</v>
      </c>
      <c r="AA2618" s="96" t="s">
        <v>2497</v>
      </c>
      <c r="AC2618" s="96" t="s">
        <v>2498</v>
      </c>
      <c r="AD2618" s="98" t="s">
        <v>2363</v>
      </c>
      <c r="AE2618" s="96">
        <v>4</v>
      </c>
      <c r="AF2618" s="96">
        <v>1</v>
      </c>
      <c r="AG2618" s="96">
        <v>20401</v>
      </c>
      <c r="AH2618" s="96">
        <v>6</v>
      </c>
      <c r="AI2618" s="96">
        <v>1</v>
      </c>
      <c r="AJ2618" s="96" t="s">
        <v>4166</v>
      </c>
      <c r="AK2618" s="96">
        <v>4</v>
      </c>
      <c r="AN2618" s="96">
        <v>0</v>
      </c>
      <c r="AO2618" s="96" t="s">
        <v>2365</v>
      </c>
      <c r="AP2618" s="96" t="s">
        <v>2465</v>
      </c>
    </row>
    <row r="2619" spans="1:42">
      <c r="A2619" s="23">
        <v>2618</v>
      </c>
      <c r="B2619" s="96" t="s">
        <v>2496</v>
      </c>
      <c r="C2619" s="96" t="s">
        <v>1792</v>
      </c>
      <c r="D2619" s="23" t="s">
        <v>1063</v>
      </c>
      <c r="E2619" s="23" t="s">
        <v>737</v>
      </c>
      <c r="F2619" s="23" t="s">
        <v>1069</v>
      </c>
      <c r="G2619" s="96">
        <v>40</v>
      </c>
      <c r="H2619" s="24" t="s">
        <v>2730</v>
      </c>
      <c r="I2619" s="96" t="s">
        <v>121</v>
      </c>
      <c r="J2619" s="96" t="s">
        <v>134</v>
      </c>
      <c r="K2619" s="24">
        <v>20401</v>
      </c>
      <c r="L2619" s="24">
        <v>8</v>
      </c>
      <c r="M2619" s="24">
        <v>1</v>
      </c>
      <c r="Y2619" s="24" t="s">
        <v>2364</v>
      </c>
      <c r="AA2619" s="96" t="s">
        <v>2497</v>
      </c>
      <c r="AC2619" s="96" t="s">
        <v>2498</v>
      </c>
      <c r="AD2619" s="98" t="s">
        <v>2363</v>
      </c>
      <c r="AE2619" s="96">
        <v>4</v>
      </c>
      <c r="AF2619" s="96">
        <v>1</v>
      </c>
      <c r="AG2619" s="96">
        <v>20401</v>
      </c>
      <c r="AH2619" s="96">
        <v>8</v>
      </c>
      <c r="AI2619" s="96">
        <v>1</v>
      </c>
      <c r="AJ2619" s="96" t="s">
        <v>4167</v>
      </c>
      <c r="AK2619" s="96">
        <v>4</v>
      </c>
      <c r="AN2619" s="96">
        <v>0</v>
      </c>
      <c r="AO2619" s="96" t="s">
        <v>2365</v>
      </c>
      <c r="AP2619" s="96" t="s">
        <v>2462</v>
      </c>
    </row>
    <row r="2620" spans="1:42">
      <c r="A2620" s="23">
        <v>2619</v>
      </c>
      <c r="B2620" s="96" t="s">
        <v>2496</v>
      </c>
      <c r="C2620" s="96" t="s">
        <v>1792</v>
      </c>
      <c r="D2620" s="23" t="s">
        <v>1063</v>
      </c>
      <c r="E2620" s="23" t="s">
        <v>737</v>
      </c>
      <c r="F2620" s="23" t="s">
        <v>1069</v>
      </c>
      <c r="G2620" s="96">
        <v>40</v>
      </c>
      <c r="H2620" s="24" t="s">
        <v>2731</v>
      </c>
      <c r="I2620" s="96" t="s">
        <v>121</v>
      </c>
      <c r="J2620" s="96" t="s">
        <v>134</v>
      </c>
      <c r="K2620" s="24">
        <v>20401</v>
      </c>
      <c r="L2620" s="24">
        <v>10</v>
      </c>
      <c r="M2620" s="24">
        <v>1</v>
      </c>
      <c r="Y2620" s="24" t="s">
        <v>2364</v>
      </c>
      <c r="AA2620" s="96" t="s">
        <v>2497</v>
      </c>
      <c r="AC2620" s="96" t="s">
        <v>2498</v>
      </c>
      <c r="AD2620" s="98" t="s">
        <v>2363</v>
      </c>
      <c r="AE2620" s="96">
        <v>4</v>
      </c>
      <c r="AF2620" s="96">
        <v>1</v>
      </c>
      <c r="AG2620" s="96">
        <v>20401</v>
      </c>
      <c r="AH2620" s="96">
        <v>10</v>
      </c>
      <c r="AI2620" s="96">
        <v>1</v>
      </c>
      <c r="AJ2620" s="96" t="s">
        <v>4168</v>
      </c>
      <c r="AK2620" s="96">
        <v>4</v>
      </c>
      <c r="AN2620" s="96">
        <v>0</v>
      </c>
      <c r="AO2620" s="96" t="s">
        <v>2365</v>
      </c>
      <c r="AP2620" s="96" t="s">
        <v>2463</v>
      </c>
    </row>
    <row r="2621" spans="1:42">
      <c r="A2621" s="23">
        <v>2620</v>
      </c>
      <c r="B2621" s="96" t="s">
        <v>2496</v>
      </c>
      <c r="C2621" s="96" t="s">
        <v>1792</v>
      </c>
      <c r="D2621" s="23" t="s">
        <v>1060</v>
      </c>
      <c r="E2621" s="23" t="s">
        <v>737</v>
      </c>
      <c r="F2621" s="23" t="s">
        <v>1071</v>
      </c>
      <c r="G2621" s="96">
        <v>41</v>
      </c>
      <c r="H2621" s="24" t="s">
        <v>2694</v>
      </c>
      <c r="I2621" s="96" t="s">
        <v>122</v>
      </c>
      <c r="J2621" s="96" t="s">
        <v>134</v>
      </c>
      <c r="K2621" s="24">
        <v>20411</v>
      </c>
      <c r="L2621" s="24">
        <v>0</v>
      </c>
      <c r="M2621" s="24">
        <v>2</v>
      </c>
      <c r="Y2621" s="24" t="s">
        <v>2364</v>
      </c>
      <c r="AA2621" s="96" t="s">
        <v>2499</v>
      </c>
      <c r="AC2621" s="96" t="s">
        <v>2500</v>
      </c>
      <c r="AD2621" s="98" t="s">
        <v>2363</v>
      </c>
      <c r="AE2621" s="96">
        <v>4</v>
      </c>
      <c r="AF2621" s="96">
        <v>1</v>
      </c>
      <c r="AG2621" s="96">
        <v>20411</v>
      </c>
      <c r="AH2621" s="96">
        <v>0</v>
      </c>
      <c r="AI2621" s="96">
        <v>2</v>
      </c>
      <c r="AJ2621" s="96" t="s">
        <v>4169</v>
      </c>
      <c r="AK2621" s="96">
        <v>4</v>
      </c>
      <c r="AN2621" s="96">
        <v>0</v>
      </c>
      <c r="AO2621" s="96" t="s">
        <v>2365</v>
      </c>
      <c r="AP2621" s="96" t="s">
        <v>2390</v>
      </c>
    </row>
    <row r="2622" spans="1:42">
      <c r="A2622" s="23">
        <v>2621</v>
      </c>
      <c r="B2622" s="96" t="s">
        <v>2496</v>
      </c>
      <c r="C2622" s="96" t="s">
        <v>1792</v>
      </c>
      <c r="D2622" s="23" t="s">
        <v>1060</v>
      </c>
      <c r="E2622" s="23" t="s">
        <v>737</v>
      </c>
      <c r="F2622" s="23" t="s">
        <v>1071</v>
      </c>
      <c r="G2622" s="96">
        <v>41</v>
      </c>
      <c r="H2622" s="24" t="s">
        <v>2727</v>
      </c>
      <c r="I2622" s="96" t="s">
        <v>122</v>
      </c>
      <c r="J2622" s="96" t="s">
        <v>134</v>
      </c>
      <c r="K2622" s="24">
        <v>20411</v>
      </c>
      <c r="L2622" s="24">
        <v>2</v>
      </c>
      <c r="M2622" s="24">
        <v>2</v>
      </c>
      <c r="Y2622" s="24" t="s">
        <v>2364</v>
      </c>
      <c r="AA2622" s="96" t="s">
        <v>2499</v>
      </c>
      <c r="AC2622" s="96" t="s">
        <v>2500</v>
      </c>
      <c r="AD2622" s="98" t="s">
        <v>2363</v>
      </c>
      <c r="AE2622" s="96">
        <v>4</v>
      </c>
      <c r="AF2622" s="96">
        <v>1</v>
      </c>
      <c r="AG2622" s="96">
        <v>20411</v>
      </c>
      <c r="AH2622" s="96">
        <v>2</v>
      </c>
      <c r="AI2622" s="96">
        <v>2</v>
      </c>
      <c r="AJ2622" s="96" t="s">
        <v>4170</v>
      </c>
      <c r="AK2622" s="96">
        <v>4</v>
      </c>
      <c r="AN2622" s="96">
        <v>0</v>
      </c>
      <c r="AO2622" s="96" t="s">
        <v>2365</v>
      </c>
      <c r="AP2622" s="96" t="s">
        <v>2451</v>
      </c>
    </row>
    <row r="2623" spans="1:42">
      <c r="A2623" s="23">
        <v>2622</v>
      </c>
      <c r="B2623" s="96" t="s">
        <v>2496</v>
      </c>
      <c r="C2623" s="96" t="s">
        <v>1792</v>
      </c>
      <c r="D2623" s="23" t="s">
        <v>1060</v>
      </c>
      <c r="E2623" s="23" t="s">
        <v>737</v>
      </c>
      <c r="F2623" s="23" t="s">
        <v>1071</v>
      </c>
      <c r="G2623" s="96">
        <v>41</v>
      </c>
      <c r="H2623" s="24" t="s">
        <v>2732</v>
      </c>
      <c r="I2623" s="96" t="s">
        <v>121</v>
      </c>
      <c r="J2623" s="96" t="s">
        <v>134</v>
      </c>
      <c r="K2623" s="24">
        <v>20411</v>
      </c>
      <c r="L2623" s="24">
        <v>4</v>
      </c>
      <c r="M2623" s="24">
        <v>1</v>
      </c>
      <c r="Y2623" s="24" t="s">
        <v>2364</v>
      </c>
      <c r="AA2623" s="96" t="s">
        <v>2497</v>
      </c>
      <c r="AC2623" s="96" t="s">
        <v>2498</v>
      </c>
      <c r="AD2623" s="98" t="s">
        <v>2363</v>
      </c>
      <c r="AE2623" s="96">
        <v>4</v>
      </c>
      <c r="AF2623" s="96">
        <v>1</v>
      </c>
      <c r="AG2623" s="96">
        <v>20411</v>
      </c>
      <c r="AH2623" s="96">
        <v>4</v>
      </c>
      <c r="AI2623" s="96">
        <v>1</v>
      </c>
      <c r="AJ2623" s="96" t="s">
        <v>4171</v>
      </c>
      <c r="AK2623" s="96">
        <v>4</v>
      </c>
      <c r="AN2623" s="96">
        <v>0</v>
      </c>
      <c r="AO2623" s="96" t="s">
        <v>2365</v>
      </c>
      <c r="AP2623" s="96" t="s">
        <v>2464</v>
      </c>
    </row>
    <row r="2624" spans="1:42">
      <c r="A2624" s="23">
        <v>2623</v>
      </c>
      <c r="B2624" s="96" t="s">
        <v>2496</v>
      </c>
      <c r="C2624" s="96" t="s">
        <v>1792</v>
      </c>
      <c r="D2624" s="23" t="s">
        <v>1060</v>
      </c>
      <c r="E2624" s="23" t="s">
        <v>737</v>
      </c>
      <c r="F2624" s="23" t="s">
        <v>1071</v>
      </c>
      <c r="G2624" s="96">
        <v>41</v>
      </c>
      <c r="H2624" s="24" t="s">
        <v>2733</v>
      </c>
      <c r="I2624" s="96" t="s">
        <v>121</v>
      </c>
      <c r="J2624" s="96" t="s">
        <v>134</v>
      </c>
      <c r="K2624" s="24">
        <v>20411</v>
      </c>
      <c r="L2624" s="24">
        <v>6</v>
      </c>
      <c r="M2624" s="24">
        <v>1</v>
      </c>
      <c r="Y2624" s="24" t="s">
        <v>2364</v>
      </c>
      <c r="AA2624" s="96" t="s">
        <v>2497</v>
      </c>
      <c r="AC2624" s="96" t="s">
        <v>2498</v>
      </c>
      <c r="AD2624" s="98" t="s">
        <v>2363</v>
      </c>
      <c r="AE2624" s="96">
        <v>4</v>
      </c>
      <c r="AF2624" s="96">
        <v>1</v>
      </c>
      <c r="AG2624" s="96">
        <v>20411</v>
      </c>
      <c r="AH2624" s="96">
        <v>6</v>
      </c>
      <c r="AI2624" s="96">
        <v>1</v>
      </c>
      <c r="AJ2624" s="96" t="s">
        <v>4172</v>
      </c>
      <c r="AK2624" s="96">
        <v>4</v>
      </c>
      <c r="AN2624" s="96">
        <v>0</v>
      </c>
      <c r="AO2624" s="96" t="s">
        <v>2365</v>
      </c>
      <c r="AP2624" s="96" t="s">
        <v>2465</v>
      </c>
    </row>
    <row r="2625" spans="1:42">
      <c r="A2625" s="23">
        <v>2624</v>
      </c>
      <c r="B2625" s="96" t="s">
        <v>2496</v>
      </c>
      <c r="C2625" s="96" t="s">
        <v>1792</v>
      </c>
      <c r="D2625" s="23" t="s">
        <v>1060</v>
      </c>
      <c r="E2625" s="23" t="s">
        <v>737</v>
      </c>
      <c r="F2625" s="23" t="s">
        <v>1071</v>
      </c>
      <c r="G2625" s="96">
        <v>41</v>
      </c>
      <c r="H2625" s="24" t="s">
        <v>2730</v>
      </c>
      <c r="I2625" s="96" t="s">
        <v>121</v>
      </c>
      <c r="J2625" s="96" t="s">
        <v>134</v>
      </c>
      <c r="K2625" s="24">
        <v>20411</v>
      </c>
      <c r="L2625" s="24">
        <v>8</v>
      </c>
      <c r="M2625" s="24">
        <v>1</v>
      </c>
      <c r="Y2625" s="24" t="s">
        <v>2364</v>
      </c>
      <c r="AA2625" s="96" t="s">
        <v>2497</v>
      </c>
      <c r="AC2625" s="96" t="s">
        <v>2498</v>
      </c>
      <c r="AD2625" s="98" t="s">
        <v>2363</v>
      </c>
      <c r="AE2625" s="96">
        <v>4</v>
      </c>
      <c r="AF2625" s="96">
        <v>1</v>
      </c>
      <c r="AG2625" s="96">
        <v>20411</v>
      </c>
      <c r="AH2625" s="96">
        <v>8</v>
      </c>
      <c r="AI2625" s="96">
        <v>1</v>
      </c>
      <c r="AJ2625" s="96" t="s">
        <v>4173</v>
      </c>
      <c r="AK2625" s="96">
        <v>4</v>
      </c>
      <c r="AN2625" s="96">
        <v>0</v>
      </c>
      <c r="AO2625" s="96" t="s">
        <v>2365</v>
      </c>
      <c r="AP2625" s="96" t="s">
        <v>2462</v>
      </c>
    </row>
    <row r="2626" spans="1:42">
      <c r="A2626" s="23">
        <v>2625</v>
      </c>
      <c r="B2626" s="96" t="s">
        <v>2496</v>
      </c>
      <c r="C2626" s="96" t="s">
        <v>1792</v>
      </c>
      <c r="D2626" s="23" t="s">
        <v>1060</v>
      </c>
      <c r="E2626" s="23" t="s">
        <v>737</v>
      </c>
      <c r="F2626" s="23" t="s">
        <v>1071</v>
      </c>
      <c r="G2626" s="96">
        <v>41</v>
      </c>
      <c r="H2626" s="24" t="s">
        <v>2731</v>
      </c>
      <c r="I2626" s="96" t="s">
        <v>121</v>
      </c>
      <c r="J2626" s="96" t="s">
        <v>134</v>
      </c>
      <c r="K2626" s="24">
        <v>20411</v>
      </c>
      <c r="L2626" s="24">
        <v>10</v>
      </c>
      <c r="M2626" s="24">
        <v>1</v>
      </c>
      <c r="Y2626" s="24" t="s">
        <v>2364</v>
      </c>
      <c r="AA2626" s="96" t="s">
        <v>2497</v>
      </c>
      <c r="AC2626" s="96" t="s">
        <v>2498</v>
      </c>
      <c r="AD2626" s="98" t="s">
        <v>2363</v>
      </c>
      <c r="AE2626" s="96">
        <v>4</v>
      </c>
      <c r="AF2626" s="96">
        <v>1</v>
      </c>
      <c r="AG2626" s="96">
        <v>20411</v>
      </c>
      <c r="AH2626" s="96">
        <v>10</v>
      </c>
      <c r="AI2626" s="96">
        <v>1</v>
      </c>
      <c r="AJ2626" s="96" t="s">
        <v>4174</v>
      </c>
      <c r="AK2626" s="96">
        <v>4</v>
      </c>
      <c r="AN2626" s="96">
        <v>0</v>
      </c>
      <c r="AO2626" s="96" t="s">
        <v>2365</v>
      </c>
      <c r="AP2626" s="96" t="s">
        <v>2463</v>
      </c>
    </row>
    <row r="2627" spans="1:42">
      <c r="A2627" s="23">
        <v>2626</v>
      </c>
      <c r="B2627" s="96" t="s">
        <v>2496</v>
      </c>
      <c r="C2627" s="96" t="s">
        <v>1792</v>
      </c>
      <c r="D2627" s="23" t="s">
        <v>1060</v>
      </c>
      <c r="E2627" s="23" t="s">
        <v>737</v>
      </c>
      <c r="F2627" s="23" t="s">
        <v>1073</v>
      </c>
      <c r="G2627" s="96">
        <v>42</v>
      </c>
      <c r="H2627" s="24" t="s">
        <v>2694</v>
      </c>
      <c r="I2627" s="96" t="s">
        <v>122</v>
      </c>
      <c r="J2627" s="96" t="s">
        <v>134</v>
      </c>
      <c r="K2627" s="24">
        <v>20421</v>
      </c>
      <c r="L2627" s="24">
        <v>0</v>
      </c>
      <c r="M2627" s="24">
        <v>2</v>
      </c>
      <c r="Y2627" s="24" t="s">
        <v>2364</v>
      </c>
      <c r="AA2627" s="96" t="s">
        <v>2499</v>
      </c>
      <c r="AC2627" s="96" t="s">
        <v>2500</v>
      </c>
      <c r="AD2627" s="98" t="s">
        <v>2363</v>
      </c>
      <c r="AE2627" s="96">
        <v>4</v>
      </c>
      <c r="AF2627" s="96">
        <v>1</v>
      </c>
      <c r="AG2627" s="96">
        <v>20421</v>
      </c>
      <c r="AH2627" s="96">
        <v>0</v>
      </c>
      <c r="AI2627" s="96">
        <v>2</v>
      </c>
      <c r="AJ2627" s="96" t="s">
        <v>4175</v>
      </c>
      <c r="AK2627" s="96">
        <v>4</v>
      </c>
      <c r="AN2627" s="96">
        <v>0</v>
      </c>
      <c r="AO2627" s="96" t="s">
        <v>2365</v>
      </c>
      <c r="AP2627" s="96" t="s">
        <v>2390</v>
      </c>
    </row>
    <row r="2628" spans="1:42">
      <c r="A2628" s="23">
        <v>2627</v>
      </c>
      <c r="B2628" s="96" t="s">
        <v>2496</v>
      </c>
      <c r="C2628" s="96" t="s">
        <v>1792</v>
      </c>
      <c r="D2628" s="23" t="s">
        <v>1060</v>
      </c>
      <c r="E2628" s="23" t="s">
        <v>737</v>
      </c>
      <c r="F2628" s="23" t="s">
        <v>1073</v>
      </c>
      <c r="G2628" s="96">
        <v>42</v>
      </c>
      <c r="H2628" s="24" t="s">
        <v>2727</v>
      </c>
      <c r="I2628" s="96" t="s">
        <v>122</v>
      </c>
      <c r="J2628" s="96" t="s">
        <v>134</v>
      </c>
      <c r="K2628" s="24">
        <v>20421</v>
      </c>
      <c r="L2628" s="24">
        <v>2</v>
      </c>
      <c r="M2628" s="24">
        <v>2</v>
      </c>
      <c r="Y2628" s="24" t="s">
        <v>2364</v>
      </c>
      <c r="AA2628" s="96" t="s">
        <v>2499</v>
      </c>
      <c r="AC2628" s="96" t="s">
        <v>2500</v>
      </c>
      <c r="AD2628" s="98" t="s">
        <v>2363</v>
      </c>
      <c r="AE2628" s="96">
        <v>4</v>
      </c>
      <c r="AF2628" s="96">
        <v>1</v>
      </c>
      <c r="AG2628" s="96">
        <v>20421</v>
      </c>
      <c r="AH2628" s="96">
        <v>2</v>
      </c>
      <c r="AI2628" s="96">
        <v>2</v>
      </c>
      <c r="AJ2628" s="96" t="s">
        <v>4176</v>
      </c>
      <c r="AK2628" s="96">
        <v>4</v>
      </c>
      <c r="AN2628" s="96">
        <v>0</v>
      </c>
      <c r="AO2628" s="96" t="s">
        <v>2365</v>
      </c>
      <c r="AP2628" s="96" t="s">
        <v>2451</v>
      </c>
    </row>
    <row r="2629" spans="1:42">
      <c r="A2629" s="23">
        <v>2628</v>
      </c>
      <c r="B2629" s="96" t="s">
        <v>2496</v>
      </c>
      <c r="C2629" s="96" t="s">
        <v>1792</v>
      </c>
      <c r="D2629" s="23" t="s">
        <v>1060</v>
      </c>
      <c r="E2629" s="23" t="s">
        <v>737</v>
      </c>
      <c r="F2629" s="23" t="s">
        <v>1073</v>
      </c>
      <c r="G2629" s="96">
        <v>42</v>
      </c>
      <c r="H2629" s="24" t="s">
        <v>2732</v>
      </c>
      <c r="I2629" s="96" t="s">
        <v>121</v>
      </c>
      <c r="J2629" s="96" t="s">
        <v>134</v>
      </c>
      <c r="K2629" s="24">
        <v>20421</v>
      </c>
      <c r="L2629" s="24">
        <v>4</v>
      </c>
      <c r="M2629" s="24">
        <v>1</v>
      </c>
      <c r="Y2629" s="24" t="s">
        <v>2364</v>
      </c>
      <c r="AA2629" s="96" t="s">
        <v>2497</v>
      </c>
      <c r="AC2629" s="96" t="s">
        <v>2498</v>
      </c>
      <c r="AD2629" s="98" t="s">
        <v>2363</v>
      </c>
      <c r="AE2629" s="96">
        <v>4</v>
      </c>
      <c r="AF2629" s="96">
        <v>1</v>
      </c>
      <c r="AG2629" s="96">
        <v>20421</v>
      </c>
      <c r="AH2629" s="96">
        <v>4</v>
      </c>
      <c r="AI2629" s="96">
        <v>1</v>
      </c>
      <c r="AJ2629" s="96" t="s">
        <v>4177</v>
      </c>
      <c r="AK2629" s="96">
        <v>4</v>
      </c>
      <c r="AN2629" s="96">
        <v>0</v>
      </c>
      <c r="AO2629" s="96" t="s">
        <v>2365</v>
      </c>
      <c r="AP2629" s="96" t="s">
        <v>2464</v>
      </c>
    </row>
    <row r="2630" spans="1:42">
      <c r="A2630" s="23">
        <v>2629</v>
      </c>
      <c r="B2630" s="96" t="s">
        <v>2496</v>
      </c>
      <c r="C2630" s="96" t="s">
        <v>1792</v>
      </c>
      <c r="D2630" s="23" t="s">
        <v>1060</v>
      </c>
      <c r="E2630" s="23" t="s">
        <v>737</v>
      </c>
      <c r="F2630" s="23" t="s">
        <v>1073</v>
      </c>
      <c r="G2630" s="96">
        <v>42</v>
      </c>
      <c r="H2630" s="24" t="s">
        <v>2733</v>
      </c>
      <c r="I2630" s="96" t="s">
        <v>121</v>
      </c>
      <c r="J2630" s="96" t="s">
        <v>134</v>
      </c>
      <c r="K2630" s="24">
        <v>20421</v>
      </c>
      <c r="L2630" s="24">
        <v>6</v>
      </c>
      <c r="M2630" s="24">
        <v>1</v>
      </c>
      <c r="Y2630" s="24" t="s">
        <v>2364</v>
      </c>
      <c r="AA2630" s="96" t="s">
        <v>2497</v>
      </c>
      <c r="AC2630" s="96" t="s">
        <v>2498</v>
      </c>
      <c r="AD2630" s="98" t="s">
        <v>2363</v>
      </c>
      <c r="AE2630" s="96">
        <v>4</v>
      </c>
      <c r="AF2630" s="96">
        <v>1</v>
      </c>
      <c r="AG2630" s="96">
        <v>20421</v>
      </c>
      <c r="AH2630" s="96">
        <v>6</v>
      </c>
      <c r="AI2630" s="96">
        <v>1</v>
      </c>
      <c r="AJ2630" s="96" t="s">
        <v>4178</v>
      </c>
      <c r="AK2630" s="96">
        <v>4</v>
      </c>
      <c r="AN2630" s="96">
        <v>0</v>
      </c>
      <c r="AO2630" s="96" t="s">
        <v>2365</v>
      </c>
      <c r="AP2630" s="96" t="s">
        <v>2465</v>
      </c>
    </row>
    <row r="2631" spans="1:42">
      <c r="A2631" s="23">
        <v>2630</v>
      </c>
      <c r="B2631" s="96" t="s">
        <v>2496</v>
      </c>
      <c r="C2631" s="96" t="s">
        <v>1792</v>
      </c>
      <c r="D2631" s="23" t="s">
        <v>1060</v>
      </c>
      <c r="E2631" s="23" t="s">
        <v>737</v>
      </c>
      <c r="F2631" s="23" t="s">
        <v>1073</v>
      </c>
      <c r="G2631" s="96">
        <v>42</v>
      </c>
      <c r="H2631" s="24" t="s">
        <v>2730</v>
      </c>
      <c r="I2631" s="96" t="s">
        <v>121</v>
      </c>
      <c r="J2631" s="96" t="s">
        <v>134</v>
      </c>
      <c r="K2631" s="24">
        <v>20421</v>
      </c>
      <c r="L2631" s="24">
        <v>8</v>
      </c>
      <c r="M2631" s="24">
        <v>1</v>
      </c>
      <c r="Y2631" s="24" t="s">
        <v>2364</v>
      </c>
      <c r="AA2631" s="96" t="s">
        <v>2497</v>
      </c>
      <c r="AC2631" s="96" t="s">
        <v>2498</v>
      </c>
      <c r="AD2631" s="98" t="s">
        <v>2363</v>
      </c>
      <c r="AE2631" s="96">
        <v>4</v>
      </c>
      <c r="AF2631" s="96">
        <v>1</v>
      </c>
      <c r="AG2631" s="96">
        <v>20421</v>
      </c>
      <c r="AH2631" s="96">
        <v>8</v>
      </c>
      <c r="AI2631" s="96">
        <v>1</v>
      </c>
      <c r="AJ2631" s="96" t="s">
        <v>4179</v>
      </c>
      <c r="AK2631" s="96">
        <v>4</v>
      </c>
      <c r="AN2631" s="96">
        <v>0</v>
      </c>
      <c r="AO2631" s="96" t="s">
        <v>2365</v>
      </c>
      <c r="AP2631" s="96" t="s">
        <v>2462</v>
      </c>
    </row>
    <row r="2632" spans="1:42">
      <c r="A2632" s="23">
        <v>2631</v>
      </c>
      <c r="B2632" s="96" t="s">
        <v>2496</v>
      </c>
      <c r="C2632" s="96" t="s">
        <v>1792</v>
      </c>
      <c r="D2632" s="23" t="s">
        <v>1060</v>
      </c>
      <c r="E2632" s="23" t="s">
        <v>737</v>
      </c>
      <c r="F2632" s="23" t="s">
        <v>1073</v>
      </c>
      <c r="G2632" s="96">
        <v>42</v>
      </c>
      <c r="H2632" s="24" t="s">
        <v>2731</v>
      </c>
      <c r="I2632" s="96" t="s">
        <v>121</v>
      </c>
      <c r="J2632" s="96" t="s">
        <v>134</v>
      </c>
      <c r="K2632" s="24">
        <v>20421</v>
      </c>
      <c r="L2632" s="24">
        <v>10</v>
      </c>
      <c r="M2632" s="24">
        <v>1</v>
      </c>
      <c r="Y2632" s="24" t="s">
        <v>2364</v>
      </c>
      <c r="AA2632" s="96" t="s">
        <v>2497</v>
      </c>
      <c r="AC2632" s="96" t="s">
        <v>2498</v>
      </c>
      <c r="AD2632" s="98" t="s">
        <v>2363</v>
      </c>
      <c r="AE2632" s="96">
        <v>4</v>
      </c>
      <c r="AF2632" s="96">
        <v>1</v>
      </c>
      <c r="AG2632" s="96">
        <v>20421</v>
      </c>
      <c r="AH2632" s="96">
        <v>10</v>
      </c>
      <c r="AI2632" s="96">
        <v>1</v>
      </c>
      <c r="AJ2632" s="96" t="s">
        <v>4180</v>
      </c>
      <c r="AK2632" s="96">
        <v>4</v>
      </c>
      <c r="AN2632" s="96">
        <v>0</v>
      </c>
      <c r="AO2632" s="96" t="s">
        <v>2365</v>
      </c>
      <c r="AP2632" s="96" t="s">
        <v>2463</v>
      </c>
    </row>
    <row r="2633" spans="1:42">
      <c r="A2633" s="23">
        <v>2632</v>
      </c>
      <c r="B2633" s="96" t="s">
        <v>2496</v>
      </c>
      <c r="C2633" s="96" t="s">
        <v>1792</v>
      </c>
      <c r="D2633" s="23" t="s">
        <v>1063</v>
      </c>
      <c r="E2633" s="23" t="s">
        <v>701</v>
      </c>
      <c r="F2633" s="23" t="s">
        <v>1076</v>
      </c>
      <c r="G2633" s="96">
        <v>43</v>
      </c>
      <c r="H2633" s="24" t="s">
        <v>2694</v>
      </c>
      <c r="I2633" s="96" t="s">
        <v>122</v>
      </c>
      <c r="J2633" s="96" t="s">
        <v>134</v>
      </c>
      <c r="K2633" s="24">
        <v>20431</v>
      </c>
      <c r="L2633" s="24">
        <v>0</v>
      </c>
      <c r="M2633" s="24">
        <v>2</v>
      </c>
      <c r="Y2633" s="24" t="s">
        <v>2364</v>
      </c>
      <c r="AA2633" s="96" t="s">
        <v>2499</v>
      </c>
      <c r="AC2633" s="96" t="s">
        <v>2500</v>
      </c>
      <c r="AD2633" s="98" t="s">
        <v>2363</v>
      </c>
      <c r="AE2633" s="96">
        <v>4</v>
      </c>
      <c r="AF2633" s="96">
        <v>1</v>
      </c>
      <c r="AG2633" s="96">
        <v>20431</v>
      </c>
      <c r="AH2633" s="96">
        <v>0</v>
      </c>
      <c r="AI2633" s="96">
        <v>2</v>
      </c>
      <c r="AJ2633" s="96" t="s">
        <v>4181</v>
      </c>
      <c r="AK2633" s="96">
        <v>4</v>
      </c>
      <c r="AN2633" s="96">
        <v>0</v>
      </c>
      <c r="AO2633" s="96" t="s">
        <v>2365</v>
      </c>
      <c r="AP2633" s="96" t="s">
        <v>2390</v>
      </c>
    </row>
    <row r="2634" spans="1:42">
      <c r="A2634" s="23">
        <v>2633</v>
      </c>
      <c r="B2634" s="96" t="s">
        <v>2496</v>
      </c>
      <c r="C2634" s="96" t="s">
        <v>1792</v>
      </c>
      <c r="D2634" s="23" t="s">
        <v>1063</v>
      </c>
      <c r="E2634" s="23" t="s">
        <v>701</v>
      </c>
      <c r="F2634" s="23" t="s">
        <v>1076</v>
      </c>
      <c r="G2634" s="96">
        <v>43</v>
      </c>
      <c r="H2634" s="24" t="s">
        <v>2726</v>
      </c>
      <c r="I2634" s="96" t="s">
        <v>122</v>
      </c>
      <c r="J2634" s="96" t="s">
        <v>134</v>
      </c>
      <c r="K2634" s="24">
        <v>20431</v>
      </c>
      <c r="L2634" s="24">
        <v>2</v>
      </c>
      <c r="M2634" s="24">
        <v>1</v>
      </c>
      <c r="Y2634" s="24" t="s">
        <v>2364</v>
      </c>
      <c r="AA2634" s="96" t="s">
        <v>2499</v>
      </c>
      <c r="AC2634" s="96" t="s">
        <v>2500</v>
      </c>
      <c r="AD2634" s="98" t="s">
        <v>2363</v>
      </c>
      <c r="AE2634" s="96">
        <v>4</v>
      </c>
      <c r="AF2634" s="96">
        <v>1</v>
      </c>
      <c r="AG2634" s="96">
        <v>20431</v>
      </c>
      <c r="AH2634" s="96">
        <v>2</v>
      </c>
      <c r="AI2634" s="96">
        <v>1</v>
      </c>
      <c r="AJ2634" s="96" t="s">
        <v>4182</v>
      </c>
      <c r="AK2634" s="96">
        <v>4</v>
      </c>
      <c r="AN2634" s="96">
        <v>0</v>
      </c>
      <c r="AO2634" s="96" t="s">
        <v>2365</v>
      </c>
      <c r="AP2634" s="96" t="s">
        <v>2389</v>
      </c>
    </row>
    <row r="2635" spans="1:42">
      <c r="A2635" s="23">
        <v>2634</v>
      </c>
      <c r="B2635" s="96" t="s">
        <v>2496</v>
      </c>
      <c r="C2635" s="96" t="s">
        <v>1792</v>
      </c>
      <c r="D2635" s="23" t="s">
        <v>1063</v>
      </c>
      <c r="E2635" s="23" t="s">
        <v>701</v>
      </c>
      <c r="F2635" s="23" t="s">
        <v>1076</v>
      </c>
      <c r="G2635" s="96">
        <v>43</v>
      </c>
      <c r="H2635" s="24" t="s">
        <v>2727</v>
      </c>
      <c r="I2635" s="96" t="s">
        <v>122</v>
      </c>
      <c r="J2635" s="96" t="s">
        <v>134</v>
      </c>
      <c r="K2635" s="24">
        <v>20431</v>
      </c>
      <c r="L2635" s="24">
        <v>4</v>
      </c>
      <c r="M2635" s="24">
        <v>2</v>
      </c>
      <c r="Y2635" s="24" t="s">
        <v>2364</v>
      </c>
      <c r="AA2635" s="96" t="s">
        <v>2499</v>
      </c>
      <c r="AC2635" s="96" t="s">
        <v>2500</v>
      </c>
      <c r="AD2635" s="98" t="s">
        <v>2363</v>
      </c>
      <c r="AE2635" s="96">
        <v>4</v>
      </c>
      <c r="AF2635" s="96">
        <v>1</v>
      </c>
      <c r="AG2635" s="96">
        <v>20431</v>
      </c>
      <c r="AH2635" s="96">
        <v>4</v>
      </c>
      <c r="AI2635" s="96">
        <v>2</v>
      </c>
      <c r="AJ2635" s="96" t="s">
        <v>4183</v>
      </c>
      <c r="AK2635" s="96">
        <v>4</v>
      </c>
      <c r="AN2635" s="96">
        <v>0</v>
      </c>
      <c r="AO2635" s="96" t="s">
        <v>2365</v>
      </c>
      <c r="AP2635" s="96" t="s">
        <v>2451</v>
      </c>
    </row>
    <row r="2636" spans="1:42">
      <c r="A2636" s="23">
        <v>2635</v>
      </c>
      <c r="B2636" s="96" t="s">
        <v>2496</v>
      </c>
      <c r="C2636" s="96" t="s">
        <v>1792</v>
      </c>
      <c r="D2636" s="23" t="s">
        <v>1063</v>
      </c>
      <c r="E2636" s="23" t="s">
        <v>701</v>
      </c>
      <c r="F2636" s="23" t="s">
        <v>1076</v>
      </c>
      <c r="G2636" s="96">
        <v>43</v>
      </c>
      <c r="H2636" s="24" t="s">
        <v>2921</v>
      </c>
      <c r="I2636" s="96" t="s">
        <v>121</v>
      </c>
      <c r="J2636" s="96" t="s">
        <v>138</v>
      </c>
      <c r="K2636" s="24">
        <v>10861</v>
      </c>
      <c r="L2636" s="24">
        <v>0</v>
      </c>
      <c r="M2636" s="24">
        <v>1</v>
      </c>
      <c r="Y2636" s="24" t="s">
        <v>2364</v>
      </c>
      <c r="AA2636" s="96" t="s">
        <v>2497</v>
      </c>
      <c r="AC2636" s="96" t="s">
        <v>2498</v>
      </c>
      <c r="AD2636" s="98" t="s">
        <v>2391</v>
      </c>
      <c r="AE2636" s="96">
        <v>16</v>
      </c>
      <c r="AF2636" s="96">
        <v>16</v>
      </c>
      <c r="AG2636" s="96">
        <v>10861</v>
      </c>
      <c r="AH2636" s="96">
        <v>0</v>
      </c>
      <c r="AI2636" s="96">
        <v>1</v>
      </c>
      <c r="AJ2636" s="96" t="s">
        <v>4184</v>
      </c>
      <c r="AK2636" s="96">
        <v>4</v>
      </c>
      <c r="AN2636" s="96">
        <v>0</v>
      </c>
      <c r="AO2636" s="96" t="s">
        <v>2365</v>
      </c>
      <c r="AP2636" s="96" t="s">
        <v>2392</v>
      </c>
    </row>
    <row r="2637" spans="1:42">
      <c r="A2637" s="23">
        <v>2636</v>
      </c>
      <c r="B2637" s="96" t="s">
        <v>2496</v>
      </c>
      <c r="C2637" s="96" t="s">
        <v>1792</v>
      </c>
      <c r="D2637" s="23" t="s">
        <v>1063</v>
      </c>
      <c r="E2637" s="23" t="s">
        <v>701</v>
      </c>
      <c r="F2637" s="23" t="s">
        <v>1076</v>
      </c>
      <c r="G2637" s="96">
        <v>43</v>
      </c>
      <c r="H2637" s="24" t="s">
        <v>2924</v>
      </c>
      <c r="I2637" s="96" t="s">
        <v>123</v>
      </c>
      <c r="J2637" s="96" t="s">
        <v>138</v>
      </c>
      <c r="K2637" s="24">
        <v>10862</v>
      </c>
      <c r="L2637" s="24">
        <v>0</v>
      </c>
      <c r="M2637" s="24">
        <v>1</v>
      </c>
      <c r="Y2637" s="24" t="s">
        <v>2364</v>
      </c>
      <c r="AA2637" s="96" t="s">
        <v>2501</v>
      </c>
      <c r="AC2637" s="96" t="s">
        <v>2502</v>
      </c>
      <c r="AD2637" s="98" t="s">
        <v>2391</v>
      </c>
      <c r="AE2637" s="96">
        <v>16</v>
      </c>
      <c r="AF2637" s="96">
        <v>16</v>
      </c>
      <c r="AG2637" s="96">
        <v>10862</v>
      </c>
      <c r="AH2637" s="96">
        <v>0</v>
      </c>
      <c r="AI2637" s="96">
        <v>1</v>
      </c>
      <c r="AJ2637" s="96" t="s">
        <v>4185</v>
      </c>
      <c r="AK2637" s="96">
        <v>4</v>
      </c>
      <c r="AN2637" s="96">
        <v>0</v>
      </c>
      <c r="AO2637" s="96" t="s">
        <v>2365</v>
      </c>
      <c r="AP2637" s="96" t="s">
        <v>2393</v>
      </c>
    </row>
    <row r="2638" spans="1:42">
      <c r="A2638" s="23">
        <v>2637</v>
      </c>
      <c r="B2638" s="96" t="s">
        <v>2496</v>
      </c>
      <c r="C2638" s="96" t="s">
        <v>1792</v>
      </c>
      <c r="D2638" s="23" t="s">
        <v>1063</v>
      </c>
      <c r="E2638" s="23" t="s">
        <v>701</v>
      </c>
      <c r="F2638" s="23" t="s">
        <v>1076</v>
      </c>
      <c r="G2638" s="96">
        <v>43</v>
      </c>
      <c r="H2638" s="24" t="s">
        <v>2925</v>
      </c>
      <c r="I2638" s="96" t="s">
        <v>123</v>
      </c>
      <c r="J2638" s="96" t="s">
        <v>134</v>
      </c>
      <c r="K2638" s="24">
        <v>20431</v>
      </c>
      <c r="L2638" s="24">
        <v>6</v>
      </c>
      <c r="M2638" s="24">
        <v>2</v>
      </c>
      <c r="Y2638" s="24" t="s">
        <v>2364</v>
      </c>
      <c r="AA2638" s="96" t="s">
        <v>2501</v>
      </c>
      <c r="AC2638" s="96" t="s">
        <v>2502</v>
      </c>
      <c r="AD2638" s="98" t="s">
        <v>2363</v>
      </c>
      <c r="AE2638" s="96">
        <v>4</v>
      </c>
      <c r="AF2638" s="96">
        <v>1</v>
      </c>
      <c r="AG2638" s="96">
        <v>20431</v>
      </c>
      <c r="AH2638" s="96">
        <v>6</v>
      </c>
      <c r="AI2638" s="96">
        <v>2</v>
      </c>
      <c r="AJ2638" s="96" t="s">
        <v>4186</v>
      </c>
      <c r="AK2638" s="96">
        <v>4</v>
      </c>
      <c r="AN2638" s="96">
        <v>0</v>
      </c>
      <c r="AO2638" s="96" t="s">
        <v>2365</v>
      </c>
      <c r="AP2638" s="96" t="s">
        <v>2394</v>
      </c>
    </row>
    <row r="2639" spans="1:42">
      <c r="A2639" s="23">
        <v>2638</v>
      </c>
      <c r="B2639" s="96" t="s">
        <v>2496</v>
      </c>
      <c r="C2639" s="96" t="s">
        <v>1792</v>
      </c>
      <c r="D2639" s="23" t="s">
        <v>1063</v>
      </c>
      <c r="E2639" s="23" t="s">
        <v>701</v>
      </c>
      <c r="F2639" s="23" t="s">
        <v>1076</v>
      </c>
      <c r="G2639" s="96">
        <v>43</v>
      </c>
      <c r="H2639" s="24" t="s">
        <v>2926</v>
      </c>
      <c r="I2639" s="96" t="s">
        <v>123</v>
      </c>
      <c r="J2639" s="96" t="s">
        <v>138</v>
      </c>
      <c r="K2639" s="24">
        <v>10863</v>
      </c>
      <c r="L2639" s="24">
        <v>0</v>
      </c>
      <c r="M2639" s="24">
        <v>1</v>
      </c>
      <c r="Y2639" s="24" t="s">
        <v>2364</v>
      </c>
      <c r="AA2639" s="96" t="s">
        <v>2501</v>
      </c>
      <c r="AC2639" s="96" t="s">
        <v>2502</v>
      </c>
      <c r="AD2639" s="98" t="s">
        <v>2391</v>
      </c>
      <c r="AE2639" s="96">
        <v>16</v>
      </c>
      <c r="AF2639" s="96">
        <v>16</v>
      </c>
      <c r="AG2639" s="96">
        <v>10863</v>
      </c>
      <c r="AH2639" s="96">
        <v>0</v>
      </c>
      <c r="AI2639" s="96">
        <v>1</v>
      </c>
      <c r="AJ2639" s="96" t="s">
        <v>4187</v>
      </c>
      <c r="AK2639" s="96">
        <v>4</v>
      </c>
      <c r="AN2639" s="96">
        <v>0</v>
      </c>
      <c r="AO2639" s="96" t="s">
        <v>2365</v>
      </c>
      <c r="AP2639" s="96" t="s">
        <v>2395</v>
      </c>
    </row>
    <row r="2640" spans="1:42">
      <c r="A2640" s="23">
        <v>2639</v>
      </c>
      <c r="B2640" s="96" t="s">
        <v>2496</v>
      </c>
      <c r="C2640" s="96" t="s">
        <v>1792</v>
      </c>
      <c r="D2640" s="23" t="s">
        <v>1063</v>
      </c>
      <c r="E2640" s="23" t="s">
        <v>701</v>
      </c>
      <c r="F2640" s="23" t="s">
        <v>1076</v>
      </c>
      <c r="G2640" s="96">
        <v>43</v>
      </c>
      <c r="H2640" s="24" t="s">
        <v>2927</v>
      </c>
      <c r="I2640" s="96" t="s">
        <v>123</v>
      </c>
      <c r="J2640" s="96" t="s">
        <v>134</v>
      </c>
      <c r="K2640" s="24">
        <v>20431</v>
      </c>
      <c r="L2640" s="24">
        <v>8</v>
      </c>
      <c r="M2640" s="24">
        <v>2</v>
      </c>
      <c r="Y2640" s="24" t="s">
        <v>2364</v>
      </c>
      <c r="AA2640" s="96" t="s">
        <v>2501</v>
      </c>
      <c r="AC2640" s="96" t="s">
        <v>2502</v>
      </c>
      <c r="AD2640" s="98" t="s">
        <v>2363</v>
      </c>
      <c r="AE2640" s="96">
        <v>4</v>
      </c>
      <c r="AF2640" s="96">
        <v>1</v>
      </c>
      <c r="AG2640" s="96">
        <v>20431</v>
      </c>
      <c r="AH2640" s="96">
        <v>8</v>
      </c>
      <c r="AI2640" s="96">
        <v>2</v>
      </c>
      <c r="AJ2640" s="96" t="s">
        <v>4188</v>
      </c>
      <c r="AK2640" s="96">
        <v>4</v>
      </c>
      <c r="AN2640" s="96">
        <v>0</v>
      </c>
      <c r="AO2640" s="96" t="s">
        <v>2365</v>
      </c>
      <c r="AP2640" s="96" t="s">
        <v>2396</v>
      </c>
    </row>
    <row r="2641" spans="1:42">
      <c r="A2641" s="23">
        <v>2640</v>
      </c>
      <c r="B2641" s="96" t="s">
        <v>2496</v>
      </c>
      <c r="C2641" s="96" t="s">
        <v>1792</v>
      </c>
      <c r="D2641" s="23" t="s">
        <v>1063</v>
      </c>
      <c r="E2641" s="23" t="s">
        <v>701</v>
      </c>
      <c r="F2641" s="23" t="s">
        <v>1076</v>
      </c>
      <c r="G2641" s="96">
        <v>43</v>
      </c>
      <c r="H2641" s="24" t="s">
        <v>2940</v>
      </c>
      <c r="I2641" s="96" t="s">
        <v>123</v>
      </c>
      <c r="J2641" s="96" t="s">
        <v>138</v>
      </c>
      <c r="K2641" s="24">
        <v>10864</v>
      </c>
      <c r="L2641" s="24">
        <v>0</v>
      </c>
      <c r="M2641" s="24">
        <v>1</v>
      </c>
      <c r="Y2641" s="24" t="s">
        <v>2364</v>
      </c>
      <c r="AA2641" s="96" t="s">
        <v>2501</v>
      </c>
      <c r="AC2641" s="96" t="s">
        <v>2502</v>
      </c>
      <c r="AD2641" s="98" t="s">
        <v>2391</v>
      </c>
      <c r="AE2641" s="96">
        <v>16</v>
      </c>
      <c r="AF2641" s="96">
        <v>16</v>
      </c>
      <c r="AG2641" s="96">
        <v>10864</v>
      </c>
      <c r="AH2641" s="96">
        <v>0</v>
      </c>
      <c r="AI2641" s="96">
        <v>1</v>
      </c>
      <c r="AJ2641" s="96" t="s">
        <v>4189</v>
      </c>
      <c r="AK2641" s="96">
        <v>4</v>
      </c>
      <c r="AN2641" s="96">
        <v>0</v>
      </c>
      <c r="AO2641" s="96" t="s">
        <v>2365</v>
      </c>
      <c r="AP2641" s="96" t="s">
        <v>2452</v>
      </c>
    </row>
    <row r="2642" spans="1:42">
      <c r="A2642" s="23">
        <v>2641</v>
      </c>
      <c r="B2642" s="96" t="s">
        <v>2496</v>
      </c>
      <c r="C2642" s="96" t="s">
        <v>1792</v>
      </c>
      <c r="D2642" s="23" t="s">
        <v>1063</v>
      </c>
      <c r="E2642" s="23" t="s">
        <v>701</v>
      </c>
      <c r="F2642" s="23" t="s">
        <v>1076</v>
      </c>
      <c r="G2642" s="96">
        <v>43</v>
      </c>
      <c r="H2642" s="24" t="s">
        <v>2941</v>
      </c>
      <c r="I2642" s="96" t="s">
        <v>123</v>
      </c>
      <c r="J2642" s="96" t="s">
        <v>134</v>
      </c>
      <c r="K2642" s="24">
        <v>20431</v>
      </c>
      <c r="L2642" s="24">
        <v>10</v>
      </c>
      <c r="M2642" s="24">
        <v>2</v>
      </c>
      <c r="Y2642" s="24" t="s">
        <v>2364</v>
      </c>
      <c r="AA2642" s="96" t="s">
        <v>2501</v>
      </c>
      <c r="AC2642" s="96" t="s">
        <v>2502</v>
      </c>
      <c r="AD2642" s="98" t="s">
        <v>2363</v>
      </c>
      <c r="AE2642" s="96">
        <v>4</v>
      </c>
      <c r="AF2642" s="96">
        <v>1</v>
      </c>
      <c r="AG2642" s="96">
        <v>20431</v>
      </c>
      <c r="AH2642" s="96">
        <v>10</v>
      </c>
      <c r="AI2642" s="96">
        <v>2</v>
      </c>
      <c r="AJ2642" s="96" t="s">
        <v>4190</v>
      </c>
      <c r="AK2642" s="96">
        <v>4</v>
      </c>
      <c r="AN2642" s="96">
        <v>0</v>
      </c>
      <c r="AO2642" s="96" t="s">
        <v>2365</v>
      </c>
      <c r="AP2642" s="96" t="s">
        <v>2453</v>
      </c>
    </row>
    <row r="2643" spans="1:42">
      <c r="A2643" s="23">
        <v>2642</v>
      </c>
      <c r="B2643" s="96" t="s">
        <v>2496</v>
      </c>
      <c r="C2643" s="96" t="s">
        <v>1792</v>
      </c>
      <c r="D2643" s="23" t="s">
        <v>1063</v>
      </c>
      <c r="E2643" s="23" t="s">
        <v>701</v>
      </c>
      <c r="F2643" s="23" t="s">
        <v>1076</v>
      </c>
      <c r="G2643" s="96">
        <v>43</v>
      </c>
      <c r="H2643" s="24" t="s">
        <v>2942</v>
      </c>
      <c r="I2643" s="96" t="s">
        <v>123</v>
      </c>
      <c r="J2643" s="96" t="s">
        <v>138</v>
      </c>
      <c r="K2643" s="24">
        <v>10865</v>
      </c>
      <c r="L2643" s="24">
        <v>0</v>
      </c>
      <c r="M2643" s="24">
        <v>1</v>
      </c>
      <c r="Y2643" s="24" t="s">
        <v>2364</v>
      </c>
      <c r="AA2643" s="96" t="s">
        <v>2501</v>
      </c>
      <c r="AC2643" s="96" t="s">
        <v>2502</v>
      </c>
      <c r="AD2643" s="98" t="s">
        <v>2391</v>
      </c>
      <c r="AE2643" s="96">
        <v>16</v>
      </c>
      <c r="AF2643" s="96">
        <v>16</v>
      </c>
      <c r="AG2643" s="96">
        <v>10865</v>
      </c>
      <c r="AH2643" s="96">
        <v>0</v>
      </c>
      <c r="AI2643" s="96">
        <v>1</v>
      </c>
      <c r="AJ2643" s="96" t="s">
        <v>4191</v>
      </c>
      <c r="AK2643" s="96">
        <v>4</v>
      </c>
      <c r="AN2643" s="96">
        <v>0</v>
      </c>
      <c r="AO2643" s="96" t="s">
        <v>2365</v>
      </c>
      <c r="AP2643" s="96" t="s">
        <v>2454</v>
      </c>
    </row>
    <row r="2644" spans="1:42">
      <c r="A2644" s="23">
        <v>2643</v>
      </c>
      <c r="B2644" s="96" t="s">
        <v>2496</v>
      </c>
      <c r="C2644" s="96" t="s">
        <v>1792</v>
      </c>
      <c r="D2644" s="23" t="s">
        <v>1063</v>
      </c>
      <c r="E2644" s="23" t="s">
        <v>701</v>
      </c>
      <c r="F2644" s="23" t="s">
        <v>1076</v>
      </c>
      <c r="G2644" s="96">
        <v>43</v>
      </c>
      <c r="H2644" s="24" t="s">
        <v>2943</v>
      </c>
      <c r="I2644" s="96" t="s">
        <v>123</v>
      </c>
      <c r="J2644" s="96" t="s">
        <v>134</v>
      </c>
      <c r="K2644" s="24">
        <v>20431</v>
      </c>
      <c r="L2644" s="24">
        <v>12</v>
      </c>
      <c r="M2644" s="24">
        <v>2</v>
      </c>
      <c r="Y2644" s="24" t="s">
        <v>2364</v>
      </c>
      <c r="AA2644" s="96" t="s">
        <v>2501</v>
      </c>
      <c r="AC2644" s="96" t="s">
        <v>2502</v>
      </c>
      <c r="AD2644" s="98" t="s">
        <v>2363</v>
      </c>
      <c r="AE2644" s="96">
        <v>4</v>
      </c>
      <c r="AF2644" s="96">
        <v>1</v>
      </c>
      <c r="AG2644" s="96">
        <v>20431</v>
      </c>
      <c r="AH2644" s="96">
        <v>12</v>
      </c>
      <c r="AI2644" s="96">
        <v>2</v>
      </c>
      <c r="AJ2644" s="96" t="s">
        <v>4192</v>
      </c>
      <c r="AK2644" s="96">
        <v>4</v>
      </c>
      <c r="AN2644" s="96">
        <v>0</v>
      </c>
      <c r="AO2644" s="96" t="s">
        <v>2365</v>
      </c>
      <c r="AP2644" s="96" t="s">
        <v>2455</v>
      </c>
    </row>
    <row r="2645" spans="1:42">
      <c r="A2645" s="23">
        <v>2644</v>
      </c>
      <c r="B2645" s="96" t="s">
        <v>2496</v>
      </c>
      <c r="C2645" s="96" t="s">
        <v>1792</v>
      </c>
      <c r="D2645" s="23" t="s">
        <v>1063</v>
      </c>
      <c r="E2645" s="23" t="s">
        <v>701</v>
      </c>
      <c r="F2645" s="23" t="s">
        <v>1076</v>
      </c>
      <c r="G2645" s="96">
        <v>43</v>
      </c>
      <c r="H2645" s="24" t="s">
        <v>2944</v>
      </c>
      <c r="I2645" s="96" t="s">
        <v>123</v>
      </c>
      <c r="J2645" s="96" t="s">
        <v>138</v>
      </c>
      <c r="K2645" s="24">
        <v>10866</v>
      </c>
      <c r="L2645" s="24">
        <v>0</v>
      </c>
      <c r="M2645" s="24">
        <v>1</v>
      </c>
      <c r="Y2645" s="24" t="s">
        <v>2364</v>
      </c>
      <c r="AA2645" s="96" t="s">
        <v>2501</v>
      </c>
      <c r="AC2645" s="96" t="s">
        <v>2502</v>
      </c>
      <c r="AD2645" s="98" t="s">
        <v>2391</v>
      </c>
      <c r="AE2645" s="96">
        <v>16</v>
      </c>
      <c r="AF2645" s="96">
        <v>16</v>
      </c>
      <c r="AG2645" s="96">
        <v>10866</v>
      </c>
      <c r="AH2645" s="96">
        <v>0</v>
      </c>
      <c r="AI2645" s="96">
        <v>1</v>
      </c>
      <c r="AJ2645" s="96" t="s">
        <v>4193</v>
      </c>
      <c r="AK2645" s="96">
        <v>4</v>
      </c>
      <c r="AN2645" s="96">
        <v>0</v>
      </c>
      <c r="AO2645" s="96" t="s">
        <v>2365</v>
      </c>
      <c r="AP2645" s="96" t="s">
        <v>2456</v>
      </c>
    </row>
    <row r="2646" spans="1:42">
      <c r="A2646" s="23">
        <v>2645</v>
      </c>
      <c r="B2646" s="96" t="s">
        <v>2496</v>
      </c>
      <c r="C2646" s="96" t="s">
        <v>1792</v>
      </c>
      <c r="D2646" s="23" t="s">
        <v>1063</v>
      </c>
      <c r="E2646" s="23" t="s">
        <v>701</v>
      </c>
      <c r="F2646" s="23" t="s">
        <v>1076</v>
      </c>
      <c r="G2646" s="96">
        <v>43</v>
      </c>
      <c r="H2646" s="24" t="s">
        <v>2945</v>
      </c>
      <c r="I2646" s="96" t="s">
        <v>123</v>
      </c>
      <c r="J2646" s="96" t="s">
        <v>134</v>
      </c>
      <c r="K2646" s="24">
        <v>20431</v>
      </c>
      <c r="L2646" s="24">
        <v>14</v>
      </c>
      <c r="M2646" s="24">
        <v>2</v>
      </c>
      <c r="Y2646" s="24" t="s">
        <v>2364</v>
      </c>
      <c r="AA2646" s="96" t="s">
        <v>2501</v>
      </c>
      <c r="AC2646" s="96" t="s">
        <v>2502</v>
      </c>
      <c r="AD2646" s="98" t="s">
        <v>2363</v>
      </c>
      <c r="AE2646" s="96">
        <v>4</v>
      </c>
      <c r="AF2646" s="96">
        <v>1</v>
      </c>
      <c r="AG2646" s="96">
        <v>20431</v>
      </c>
      <c r="AH2646" s="96">
        <v>14</v>
      </c>
      <c r="AI2646" s="96">
        <v>2</v>
      </c>
      <c r="AJ2646" s="96" t="s">
        <v>4194</v>
      </c>
      <c r="AK2646" s="96">
        <v>4</v>
      </c>
      <c r="AN2646" s="96">
        <v>0</v>
      </c>
      <c r="AO2646" s="96" t="s">
        <v>2365</v>
      </c>
      <c r="AP2646" s="96" t="s">
        <v>2457</v>
      </c>
    </row>
    <row r="2647" spans="1:42">
      <c r="A2647" s="23">
        <v>2646</v>
      </c>
      <c r="B2647" s="96" t="s">
        <v>2496</v>
      </c>
      <c r="C2647" s="96" t="s">
        <v>1792</v>
      </c>
      <c r="D2647" s="23" t="s">
        <v>1063</v>
      </c>
      <c r="E2647" s="23" t="s">
        <v>701</v>
      </c>
      <c r="F2647" s="23" t="s">
        <v>1076</v>
      </c>
      <c r="G2647" s="96">
        <v>43</v>
      </c>
      <c r="H2647" s="24" t="s">
        <v>2946</v>
      </c>
      <c r="I2647" s="96" t="s">
        <v>123</v>
      </c>
      <c r="J2647" s="96" t="s">
        <v>138</v>
      </c>
      <c r="K2647" s="24">
        <v>10867</v>
      </c>
      <c r="L2647" s="24">
        <v>0</v>
      </c>
      <c r="M2647" s="24">
        <v>1</v>
      </c>
      <c r="Y2647" s="24" t="s">
        <v>2364</v>
      </c>
      <c r="AA2647" s="96" t="s">
        <v>2501</v>
      </c>
      <c r="AC2647" s="96" t="s">
        <v>2502</v>
      </c>
      <c r="AD2647" s="98" t="s">
        <v>2391</v>
      </c>
      <c r="AE2647" s="96">
        <v>16</v>
      </c>
      <c r="AF2647" s="96">
        <v>16</v>
      </c>
      <c r="AG2647" s="96">
        <v>10867</v>
      </c>
      <c r="AH2647" s="96">
        <v>0</v>
      </c>
      <c r="AI2647" s="96">
        <v>1</v>
      </c>
      <c r="AJ2647" s="96" t="s">
        <v>4195</v>
      </c>
      <c r="AK2647" s="96">
        <v>4</v>
      </c>
      <c r="AN2647" s="96">
        <v>0</v>
      </c>
      <c r="AO2647" s="96" t="s">
        <v>2365</v>
      </c>
      <c r="AP2647" s="96" t="s">
        <v>2458</v>
      </c>
    </row>
    <row r="2648" spans="1:42">
      <c r="A2648" s="23">
        <v>2647</v>
      </c>
      <c r="B2648" s="96" t="s">
        <v>2496</v>
      </c>
      <c r="C2648" s="96" t="s">
        <v>1792</v>
      </c>
      <c r="D2648" s="23" t="s">
        <v>1063</v>
      </c>
      <c r="E2648" s="23" t="s">
        <v>701</v>
      </c>
      <c r="F2648" s="23" t="s">
        <v>1076</v>
      </c>
      <c r="G2648" s="96">
        <v>43</v>
      </c>
      <c r="H2648" s="24" t="s">
        <v>2947</v>
      </c>
      <c r="I2648" s="96" t="s">
        <v>123</v>
      </c>
      <c r="J2648" s="96" t="s">
        <v>134</v>
      </c>
      <c r="K2648" s="24">
        <v>20432</v>
      </c>
      <c r="L2648" s="24">
        <v>0</v>
      </c>
      <c r="M2648" s="24">
        <v>2</v>
      </c>
      <c r="Y2648" s="24" t="s">
        <v>2364</v>
      </c>
      <c r="AA2648" s="96" t="s">
        <v>2501</v>
      </c>
      <c r="AC2648" s="96" t="s">
        <v>2502</v>
      </c>
      <c r="AD2648" s="98" t="s">
        <v>2363</v>
      </c>
      <c r="AE2648" s="96">
        <v>4</v>
      </c>
      <c r="AF2648" s="96">
        <v>1</v>
      </c>
      <c r="AG2648" s="96">
        <v>20432</v>
      </c>
      <c r="AH2648" s="96">
        <v>0</v>
      </c>
      <c r="AI2648" s="96">
        <v>2</v>
      </c>
      <c r="AJ2648" s="96" t="s">
        <v>4196</v>
      </c>
      <c r="AK2648" s="96">
        <v>4</v>
      </c>
      <c r="AN2648" s="96">
        <v>0</v>
      </c>
      <c r="AO2648" s="96" t="s">
        <v>2365</v>
      </c>
      <c r="AP2648" s="96" t="s">
        <v>2459</v>
      </c>
    </row>
    <row r="2649" spans="1:42">
      <c r="A2649" s="23">
        <v>2648</v>
      </c>
      <c r="B2649" s="96" t="s">
        <v>2496</v>
      </c>
      <c r="C2649" s="96" t="s">
        <v>1792</v>
      </c>
      <c r="D2649" s="23" t="s">
        <v>1063</v>
      </c>
      <c r="E2649" s="23" t="s">
        <v>701</v>
      </c>
      <c r="F2649" s="23" t="s">
        <v>1076</v>
      </c>
      <c r="G2649" s="96">
        <v>43</v>
      </c>
      <c r="H2649" s="24" t="s">
        <v>2728</v>
      </c>
      <c r="I2649" s="96" t="s">
        <v>121</v>
      </c>
      <c r="J2649" s="96" t="s">
        <v>134</v>
      </c>
      <c r="K2649" s="24">
        <v>20432</v>
      </c>
      <c r="L2649" s="24">
        <v>2</v>
      </c>
      <c r="M2649" s="24">
        <v>1</v>
      </c>
      <c r="Y2649" s="24" t="s">
        <v>2364</v>
      </c>
      <c r="AA2649" s="96" t="s">
        <v>2497</v>
      </c>
      <c r="AC2649" s="96" t="s">
        <v>2498</v>
      </c>
      <c r="AD2649" s="98" t="s">
        <v>2363</v>
      </c>
      <c r="AE2649" s="96">
        <v>4</v>
      </c>
      <c r="AF2649" s="96">
        <v>1</v>
      </c>
      <c r="AG2649" s="96">
        <v>20432</v>
      </c>
      <c r="AH2649" s="96">
        <v>2</v>
      </c>
      <c r="AI2649" s="96">
        <v>1</v>
      </c>
      <c r="AJ2649" s="96" t="s">
        <v>4197</v>
      </c>
      <c r="AK2649" s="96">
        <v>4</v>
      </c>
      <c r="AN2649" s="96">
        <v>0</v>
      </c>
      <c r="AO2649" s="96" t="s">
        <v>2365</v>
      </c>
      <c r="AP2649" s="96" t="s">
        <v>2460</v>
      </c>
    </row>
    <row r="2650" spans="1:42">
      <c r="A2650" s="23">
        <v>2649</v>
      </c>
      <c r="B2650" s="96" t="s">
        <v>2496</v>
      </c>
      <c r="C2650" s="96" t="s">
        <v>1792</v>
      </c>
      <c r="D2650" s="23" t="s">
        <v>1063</v>
      </c>
      <c r="E2650" s="23" t="s">
        <v>701</v>
      </c>
      <c r="F2650" s="23" t="s">
        <v>1076</v>
      </c>
      <c r="G2650" s="96">
        <v>43</v>
      </c>
      <c r="H2650" s="24" t="s">
        <v>2729</v>
      </c>
      <c r="I2650" s="96" t="s">
        <v>121</v>
      </c>
      <c r="J2650" s="96" t="s">
        <v>134</v>
      </c>
      <c r="K2650" s="24">
        <v>20432</v>
      </c>
      <c r="L2650" s="24">
        <v>4</v>
      </c>
      <c r="M2650" s="24">
        <v>1</v>
      </c>
      <c r="Y2650" s="24" t="s">
        <v>2364</v>
      </c>
      <c r="AA2650" s="96" t="s">
        <v>2497</v>
      </c>
      <c r="AC2650" s="96" t="s">
        <v>2498</v>
      </c>
      <c r="AD2650" s="98" t="s">
        <v>2363</v>
      </c>
      <c r="AE2650" s="96">
        <v>4</v>
      </c>
      <c r="AF2650" s="96">
        <v>1</v>
      </c>
      <c r="AG2650" s="96">
        <v>20432</v>
      </c>
      <c r="AH2650" s="96">
        <v>4</v>
      </c>
      <c r="AI2650" s="96">
        <v>1</v>
      </c>
      <c r="AJ2650" s="96" t="s">
        <v>4198</v>
      </c>
      <c r="AK2650" s="96">
        <v>4</v>
      </c>
      <c r="AN2650" s="96">
        <v>0</v>
      </c>
      <c r="AO2650" s="96" t="s">
        <v>2365</v>
      </c>
      <c r="AP2650" s="96" t="s">
        <v>2461</v>
      </c>
    </row>
    <row r="2651" spans="1:42">
      <c r="A2651" s="23">
        <v>2650</v>
      </c>
      <c r="B2651" s="96" t="s">
        <v>2496</v>
      </c>
      <c r="C2651" s="96" t="s">
        <v>1792</v>
      </c>
      <c r="D2651" s="23" t="s">
        <v>1063</v>
      </c>
      <c r="E2651" s="23" t="s">
        <v>701</v>
      </c>
      <c r="F2651" s="23" t="s">
        <v>1076</v>
      </c>
      <c r="G2651" s="96">
        <v>43</v>
      </c>
      <c r="H2651" s="24" t="s">
        <v>2730</v>
      </c>
      <c r="I2651" s="96" t="s">
        <v>121</v>
      </c>
      <c r="J2651" s="96" t="s">
        <v>134</v>
      </c>
      <c r="K2651" s="24">
        <v>20432</v>
      </c>
      <c r="L2651" s="24">
        <v>6</v>
      </c>
      <c r="M2651" s="24">
        <v>1</v>
      </c>
      <c r="Y2651" s="24" t="s">
        <v>2364</v>
      </c>
      <c r="AA2651" s="96" t="s">
        <v>2497</v>
      </c>
      <c r="AC2651" s="96" t="s">
        <v>2498</v>
      </c>
      <c r="AD2651" s="98" t="s">
        <v>2363</v>
      </c>
      <c r="AE2651" s="96">
        <v>4</v>
      </c>
      <c r="AF2651" s="96">
        <v>1</v>
      </c>
      <c r="AG2651" s="96">
        <v>20432</v>
      </c>
      <c r="AH2651" s="96">
        <v>6</v>
      </c>
      <c r="AI2651" s="96">
        <v>1</v>
      </c>
      <c r="AJ2651" s="96" t="s">
        <v>4199</v>
      </c>
      <c r="AK2651" s="96">
        <v>4</v>
      </c>
      <c r="AN2651" s="96">
        <v>0</v>
      </c>
      <c r="AO2651" s="96" t="s">
        <v>2365</v>
      </c>
      <c r="AP2651" s="96" t="s">
        <v>2462</v>
      </c>
    </row>
    <row r="2652" spans="1:42">
      <c r="A2652" s="23">
        <v>2651</v>
      </c>
      <c r="B2652" s="96" t="s">
        <v>2496</v>
      </c>
      <c r="C2652" s="96" t="s">
        <v>1792</v>
      </c>
      <c r="D2652" s="23" t="s">
        <v>1063</v>
      </c>
      <c r="E2652" s="23" t="s">
        <v>701</v>
      </c>
      <c r="F2652" s="23" t="s">
        <v>1076</v>
      </c>
      <c r="G2652" s="96">
        <v>43</v>
      </c>
      <c r="H2652" s="24" t="s">
        <v>2731</v>
      </c>
      <c r="I2652" s="96" t="s">
        <v>121</v>
      </c>
      <c r="J2652" s="96" t="s">
        <v>134</v>
      </c>
      <c r="K2652" s="24">
        <v>20432</v>
      </c>
      <c r="L2652" s="24">
        <v>8</v>
      </c>
      <c r="M2652" s="24">
        <v>1</v>
      </c>
      <c r="Y2652" s="24" t="s">
        <v>2364</v>
      </c>
      <c r="AA2652" s="96" t="s">
        <v>2497</v>
      </c>
      <c r="AC2652" s="96" t="s">
        <v>2498</v>
      </c>
      <c r="AD2652" s="98" t="s">
        <v>2363</v>
      </c>
      <c r="AE2652" s="96">
        <v>4</v>
      </c>
      <c r="AF2652" s="96">
        <v>1</v>
      </c>
      <c r="AG2652" s="96">
        <v>20432</v>
      </c>
      <c r="AH2652" s="96">
        <v>8</v>
      </c>
      <c r="AI2652" s="96">
        <v>1</v>
      </c>
      <c r="AJ2652" s="96" t="s">
        <v>4200</v>
      </c>
      <c r="AK2652" s="96">
        <v>4</v>
      </c>
      <c r="AN2652" s="96">
        <v>0</v>
      </c>
      <c r="AO2652" s="96" t="s">
        <v>2365</v>
      </c>
      <c r="AP2652" s="96" t="s">
        <v>2463</v>
      </c>
    </row>
    <row r="2653" spans="1:42">
      <c r="A2653" s="23">
        <v>2652</v>
      </c>
      <c r="B2653" s="96" t="s">
        <v>2496</v>
      </c>
      <c r="C2653" s="96" t="s">
        <v>1792</v>
      </c>
      <c r="D2653" s="23" t="s">
        <v>1060</v>
      </c>
      <c r="E2653" s="23" t="s">
        <v>701</v>
      </c>
      <c r="F2653" s="23" t="s">
        <v>1078</v>
      </c>
      <c r="G2653" s="96">
        <v>44</v>
      </c>
      <c r="H2653" s="24" t="s">
        <v>2694</v>
      </c>
      <c r="I2653" s="96" t="s">
        <v>122</v>
      </c>
      <c r="J2653" s="96" t="s">
        <v>134</v>
      </c>
      <c r="K2653" s="24">
        <v>20441</v>
      </c>
      <c r="L2653" s="24">
        <v>0</v>
      </c>
      <c r="M2653" s="24">
        <v>2</v>
      </c>
      <c r="Y2653" s="24" t="s">
        <v>2364</v>
      </c>
      <c r="AA2653" s="96" t="s">
        <v>2499</v>
      </c>
      <c r="AC2653" s="96" t="s">
        <v>2500</v>
      </c>
      <c r="AD2653" s="98" t="s">
        <v>2363</v>
      </c>
      <c r="AE2653" s="96">
        <v>4</v>
      </c>
      <c r="AF2653" s="96">
        <v>1</v>
      </c>
      <c r="AG2653" s="96">
        <v>20441</v>
      </c>
      <c r="AH2653" s="96">
        <v>0</v>
      </c>
      <c r="AI2653" s="96">
        <v>2</v>
      </c>
      <c r="AJ2653" s="96" t="s">
        <v>4201</v>
      </c>
      <c r="AK2653" s="96">
        <v>4</v>
      </c>
      <c r="AN2653" s="96">
        <v>0</v>
      </c>
      <c r="AO2653" s="96" t="s">
        <v>2365</v>
      </c>
      <c r="AP2653" s="96" t="s">
        <v>2390</v>
      </c>
    </row>
    <row r="2654" spans="1:42">
      <c r="A2654" s="23">
        <v>2653</v>
      </c>
      <c r="B2654" s="96" t="s">
        <v>2496</v>
      </c>
      <c r="C2654" s="96" t="s">
        <v>1792</v>
      </c>
      <c r="D2654" s="23" t="s">
        <v>1060</v>
      </c>
      <c r="E2654" s="23" t="s">
        <v>701</v>
      </c>
      <c r="F2654" s="23" t="s">
        <v>1078</v>
      </c>
      <c r="G2654" s="96">
        <v>44</v>
      </c>
      <c r="H2654" s="24" t="s">
        <v>2726</v>
      </c>
      <c r="I2654" s="96" t="s">
        <v>122</v>
      </c>
      <c r="J2654" s="96" t="s">
        <v>134</v>
      </c>
      <c r="K2654" s="24">
        <v>20441</v>
      </c>
      <c r="L2654" s="24">
        <v>2</v>
      </c>
      <c r="M2654" s="24">
        <v>1</v>
      </c>
      <c r="Y2654" s="24" t="s">
        <v>2364</v>
      </c>
      <c r="AA2654" s="96" t="s">
        <v>2499</v>
      </c>
      <c r="AC2654" s="96" t="s">
        <v>2500</v>
      </c>
      <c r="AD2654" s="98" t="s">
        <v>2363</v>
      </c>
      <c r="AE2654" s="96">
        <v>4</v>
      </c>
      <c r="AF2654" s="96">
        <v>1</v>
      </c>
      <c r="AG2654" s="96">
        <v>20441</v>
      </c>
      <c r="AH2654" s="96">
        <v>2</v>
      </c>
      <c r="AI2654" s="96">
        <v>1</v>
      </c>
      <c r="AJ2654" s="96" t="s">
        <v>4202</v>
      </c>
      <c r="AK2654" s="96">
        <v>4</v>
      </c>
      <c r="AN2654" s="96">
        <v>0</v>
      </c>
      <c r="AO2654" s="96" t="s">
        <v>2365</v>
      </c>
      <c r="AP2654" s="96" t="s">
        <v>2389</v>
      </c>
    </row>
    <row r="2655" spans="1:42">
      <c r="A2655" s="23">
        <v>2654</v>
      </c>
      <c r="B2655" s="96" t="s">
        <v>2496</v>
      </c>
      <c r="C2655" s="96" t="s">
        <v>1792</v>
      </c>
      <c r="D2655" s="23" t="s">
        <v>1060</v>
      </c>
      <c r="E2655" s="23" t="s">
        <v>701</v>
      </c>
      <c r="F2655" s="23" t="s">
        <v>1078</v>
      </c>
      <c r="G2655" s="96">
        <v>44</v>
      </c>
      <c r="H2655" s="24" t="s">
        <v>2727</v>
      </c>
      <c r="I2655" s="96" t="s">
        <v>122</v>
      </c>
      <c r="J2655" s="96" t="s">
        <v>134</v>
      </c>
      <c r="K2655" s="24">
        <v>20441</v>
      </c>
      <c r="L2655" s="24">
        <v>4</v>
      </c>
      <c r="M2655" s="24">
        <v>2</v>
      </c>
      <c r="Y2655" s="24" t="s">
        <v>2364</v>
      </c>
      <c r="AA2655" s="96" t="s">
        <v>2499</v>
      </c>
      <c r="AC2655" s="96" t="s">
        <v>2500</v>
      </c>
      <c r="AD2655" s="98" t="s">
        <v>2363</v>
      </c>
      <c r="AE2655" s="96">
        <v>4</v>
      </c>
      <c r="AF2655" s="96">
        <v>1</v>
      </c>
      <c r="AG2655" s="96">
        <v>20441</v>
      </c>
      <c r="AH2655" s="96">
        <v>4</v>
      </c>
      <c r="AI2655" s="96">
        <v>2</v>
      </c>
      <c r="AJ2655" s="96" t="s">
        <v>4203</v>
      </c>
      <c r="AK2655" s="96">
        <v>4</v>
      </c>
      <c r="AN2655" s="96">
        <v>0</v>
      </c>
      <c r="AO2655" s="96" t="s">
        <v>2365</v>
      </c>
      <c r="AP2655" s="96" t="s">
        <v>2451</v>
      </c>
    </row>
    <row r="2656" spans="1:42">
      <c r="A2656" s="23">
        <v>2655</v>
      </c>
      <c r="B2656" s="96" t="s">
        <v>2496</v>
      </c>
      <c r="C2656" s="96" t="s">
        <v>1792</v>
      </c>
      <c r="D2656" s="23" t="s">
        <v>1060</v>
      </c>
      <c r="E2656" s="23" t="s">
        <v>701</v>
      </c>
      <c r="F2656" s="23" t="s">
        <v>1078</v>
      </c>
      <c r="G2656" s="96">
        <v>44</v>
      </c>
      <c r="H2656" s="24" t="s">
        <v>2921</v>
      </c>
      <c r="I2656" s="96" t="s">
        <v>121</v>
      </c>
      <c r="J2656" s="96" t="s">
        <v>138</v>
      </c>
      <c r="K2656" s="24">
        <v>10881</v>
      </c>
      <c r="L2656" s="24">
        <v>0</v>
      </c>
      <c r="M2656" s="24">
        <v>1</v>
      </c>
      <c r="Y2656" s="24" t="s">
        <v>2364</v>
      </c>
      <c r="AA2656" s="96" t="s">
        <v>2497</v>
      </c>
      <c r="AC2656" s="96" t="s">
        <v>2498</v>
      </c>
      <c r="AD2656" s="98" t="s">
        <v>2391</v>
      </c>
      <c r="AE2656" s="96">
        <v>16</v>
      </c>
      <c r="AF2656" s="96">
        <v>16</v>
      </c>
      <c r="AG2656" s="96">
        <v>10881</v>
      </c>
      <c r="AH2656" s="96">
        <v>0</v>
      </c>
      <c r="AI2656" s="96">
        <v>1</v>
      </c>
      <c r="AJ2656" s="96" t="s">
        <v>4204</v>
      </c>
      <c r="AK2656" s="96">
        <v>4</v>
      </c>
      <c r="AN2656" s="96">
        <v>0</v>
      </c>
      <c r="AO2656" s="96" t="s">
        <v>2365</v>
      </c>
      <c r="AP2656" s="96" t="s">
        <v>2392</v>
      </c>
    </row>
    <row r="2657" spans="1:42">
      <c r="A2657" s="23">
        <v>2656</v>
      </c>
      <c r="B2657" s="96" t="s">
        <v>2496</v>
      </c>
      <c r="C2657" s="96" t="s">
        <v>1792</v>
      </c>
      <c r="D2657" s="23" t="s">
        <v>1060</v>
      </c>
      <c r="E2657" s="23" t="s">
        <v>701</v>
      </c>
      <c r="F2657" s="23" t="s">
        <v>1078</v>
      </c>
      <c r="G2657" s="96">
        <v>44</v>
      </c>
      <c r="H2657" s="24" t="s">
        <v>2924</v>
      </c>
      <c r="I2657" s="96" t="s">
        <v>123</v>
      </c>
      <c r="J2657" s="96" t="s">
        <v>138</v>
      </c>
      <c r="K2657" s="24">
        <v>10882</v>
      </c>
      <c r="L2657" s="24">
        <v>0</v>
      </c>
      <c r="M2657" s="24">
        <v>1</v>
      </c>
      <c r="Y2657" s="24" t="s">
        <v>2364</v>
      </c>
      <c r="AA2657" s="96" t="s">
        <v>2501</v>
      </c>
      <c r="AC2657" s="96" t="s">
        <v>2502</v>
      </c>
      <c r="AD2657" s="98" t="s">
        <v>2391</v>
      </c>
      <c r="AE2657" s="96">
        <v>16</v>
      </c>
      <c r="AF2657" s="96">
        <v>16</v>
      </c>
      <c r="AG2657" s="96">
        <v>10882</v>
      </c>
      <c r="AH2657" s="96">
        <v>0</v>
      </c>
      <c r="AI2657" s="96">
        <v>1</v>
      </c>
      <c r="AJ2657" s="96" t="s">
        <v>4205</v>
      </c>
      <c r="AK2657" s="96">
        <v>4</v>
      </c>
      <c r="AN2657" s="96">
        <v>0</v>
      </c>
      <c r="AO2657" s="96" t="s">
        <v>2365</v>
      </c>
      <c r="AP2657" s="96" t="s">
        <v>2393</v>
      </c>
    </row>
    <row r="2658" spans="1:42">
      <c r="A2658" s="23">
        <v>2657</v>
      </c>
      <c r="B2658" s="96" t="s">
        <v>2496</v>
      </c>
      <c r="C2658" s="96" t="s">
        <v>1792</v>
      </c>
      <c r="D2658" s="23" t="s">
        <v>1060</v>
      </c>
      <c r="E2658" s="23" t="s">
        <v>701</v>
      </c>
      <c r="F2658" s="23" t="s">
        <v>1078</v>
      </c>
      <c r="G2658" s="96">
        <v>44</v>
      </c>
      <c r="H2658" s="24" t="s">
        <v>2925</v>
      </c>
      <c r="I2658" s="96" t="s">
        <v>123</v>
      </c>
      <c r="J2658" s="96" t="s">
        <v>134</v>
      </c>
      <c r="K2658" s="24">
        <v>20441</v>
      </c>
      <c r="L2658" s="24">
        <v>6</v>
      </c>
      <c r="M2658" s="24">
        <v>2</v>
      </c>
      <c r="Y2658" s="24" t="s">
        <v>2364</v>
      </c>
      <c r="AA2658" s="96" t="s">
        <v>2501</v>
      </c>
      <c r="AC2658" s="96" t="s">
        <v>2502</v>
      </c>
      <c r="AD2658" s="98" t="s">
        <v>2363</v>
      </c>
      <c r="AE2658" s="96">
        <v>4</v>
      </c>
      <c r="AF2658" s="96">
        <v>1</v>
      </c>
      <c r="AG2658" s="96">
        <v>20441</v>
      </c>
      <c r="AH2658" s="96">
        <v>6</v>
      </c>
      <c r="AI2658" s="96">
        <v>2</v>
      </c>
      <c r="AJ2658" s="96" t="s">
        <v>4206</v>
      </c>
      <c r="AK2658" s="96">
        <v>4</v>
      </c>
      <c r="AN2658" s="96">
        <v>0</v>
      </c>
      <c r="AO2658" s="96" t="s">
        <v>2365</v>
      </c>
      <c r="AP2658" s="96" t="s">
        <v>2394</v>
      </c>
    </row>
    <row r="2659" spans="1:42">
      <c r="A2659" s="23">
        <v>2658</v>
      </c>
      <c r="B2659" s="96" t="s">
        <v>2496</v>
      </c>
      <c r="C2659" s="96" t="s">
        <v>1792</v>
      </c>
      <c r="D2659" s="23" t="s">
        <v>1060</v>
      </c>
      <c r="E2659" s="23" t="s">
        <v>701</v>
      </c>
      <c r="F2659" s="23" t="s">
        <v>1078</v>
      </c>
      <c r="G2659" s="96">
        <v>44</v>
      </c>
      <c r="H2659" s="24" t="s">
        <v>2926</v>
      </c>
      <c r="I2659" s="96" t="s">
        <v>123</v>
      </c>
      <c r="J2659" s="96" t="s">
        <v>138</v>
      </c>
      <c r="K2659" s="24">
        <v>10883</v>
      </c>
      <c r="L2659" s="24">
        <v>0</v>
      </c>
      <c r="M2659" s="24">
        <v>1</v>
      </c>
      <c r="Y2659" s="24" t="s">
        <v>2364</v>
      </c>
      <c r="AA2659" s="96" t="s">
        <v>2501</v>
      </c>
      <c r="AC2659" s="96" t="s">
        <v>2502</v>
      </c>
      <c r="AD2659" s="98" t="s">
        <v>2391</v>
      </c>
      <c r="AE2659" s="96">
        <v>16</v>
      </c>
      <c r="AF2659" s="96">
        <v>16</v>
      </c>
      <c r="AG2659" s="96">
        <v>10883</v>
      </c>
      <c r="AH2659" s="96">
        <v>0</v>
      </c>
      <c r="AI2659" s="96">
        <v>1</v>
      </c>
      <c r="AJ2659" s="96" t="s">
        <v>4207</v>
      </c>
      <c r="AK2659" s="96">
        <v>4</v>
      </c>
      <c r="AN2659" s="96">
        <v>0</v>
      </c>
      <c r="AO2659" s="96" t="s">
        <v>2365</v>
      </c>
      <c r="AP2659" s="96" t="s">
        <v>2395</v>
      </c>
    </row>
    <row r="2660" spans="1:42">
      <c r="A2660" s="23">
        <v>2659</v>
      </c>
      <c r="B2660" s="96" t="s">
        <v>2496</v>
      </c>
      <c r="C2660" s="96" t="s">
        <v>1792</v>
      </c>
      <c r="D2660" s="23" t="s">
        <v>1060</v>
      </c>
      <c r="E2660" s="23" t="s">
        <v>701</v>
      </c>
      <c r="F2660" s="23" t="s">
        <v>1078</v>
      </c>
      <c r="G2660" s="96">
        <v>44</v>
      </c>
      <c r="H2660" s="24" t="s">
        <v>2927</v>
      </c>
      <c r="I2660" s="96" t="s">
        <v>123</v>
      </c>
      <c r="J2660" s="96" t="s">
        <v>134</v>
      </c>
      <c r="K2660" s="24">
        <v>20441</v>
      </c>
      <c r="L2660" s="24">
        <v>8</v>
      </c>
      <c r="M2660" s="24">
        <v>2</v>
      </c>
      <c r="Y2660" s="24" t="s">
        <v>2364</v>
      </c>
      <c r="AA2660" s="96" t="s">
        <v>2501</v>
      </c>
      <c r="AC2660" s="96" t="s">
        <v>2502</v>
      </c>
      <c r="AD2660" s="98" t="s">
        <v>2363</v>
      </c>
      <c r="AE2660" s="96">
        <v>4</v>
      </c>
      <c r="AF2660" s="96">
        <v>1</v>
      </c>
      <c r="AG2660" s="96">
        <v>20441</v>
      </c>
      <c r="AH2660" s="96">
        <v>8</v>
      </c>
      <c r="AI2660" s="96">
        <v>2</v>
      </c>
      <c r="AJ2660" s="96" t="s">
        <v>4208</v>
      </c>
      <c r="AK2660" s="96">
        <v>4</v>
      </c>
      <c r="AN2660" s="96">
        <v>0</v>
      </c>
      <c r="AO2660" s="96" t="s">
        <v>2365</v>
      </c>
      <c r="AP2660" s="96" t="s">
        <v>2396</v>
      </c>
    </row>
    <row r="2661" spans="1:42">
      <c r="A2661" s="23">
        <v>2660</v>
      </c>
      <c r="B2661" s="96" t="s">
        <v>2496</v>
      </c>
      <c r="C2661" s="96" t="s">
        <v>1792</v>
      </c>
      <c r="D2661" s="23" t="s">
        <v>1060</v>
      </c>
      <c r="E2661" s="23" t="s">
        <v>701</v>
      </c>
      <c r="F2661" s="23" t="s">
        <v>1078</v>
      </c>
      <c r="G2661" s="96">
        <v>44</v>
      </c>
      <c r="H2661" s="24" t="s">
        <v>2940</v>
      </c>
      <c r="I2661" s="96" t="s">
        <v>123</v>
      </c>
      <c r="J2661" s="96" t="s">
        <v>138</v>
      </c>
      <c r="K2661" s="24">
        <v>10884</v>
      </c>
      <c r="L2661" s="24">
        <v>0</v>
      </c>
      <c r="M2661" s="24">
        <v>1</v>
      </c>
      <c r="Y2661" s="24" t="s">
        <v>2364</v>
      </c>
      <c r="AA2661" s="96" t="s">
        <v>2501</v>
      </c>
      <c r="AC2661" s="96" t="s">
        <v>2502</v>
      </c>
      <c r="AD2661" s="98" t="s">
        <v>2391</v>
      </c>
      <c r="AE2661" s="96">
        <v>16</v>
      </c>
      <c r="AF2661" s="96">
        <v>16</v>
      </c>
      <c r="AG2661" s="96">
        <v>10884</v>
      </c>
      <c r="AH2661" s="96">
        <v>0</v>
      </c>
      <c r="AI2661" s="96">
        <v>1</v>
      </c>
      <c r="AJ2661" s="96" t="s">
        <v>4209</v>
      </c>
      <c r="AK2661" s="96">
        <v>4</v>
      </c>
      <c r="AN2661" s="96">
        <v>0</v>
      </c>
      <c r="AO2661" s="96" t="s">
        <v>2365</v>
      </c>
      <c r="AP2661" s="96" t="s">
        <v>2452</v>
      </c>
    </row>
    <row r="2662" spans="1:42">
      <c r="A2662" s="23">
        <v>2661</v>
      </c>
      <c r="B2662" s="96" t="s">
        <v>2496</v>
      </c>
      <c r="C2662" s="96" t="s">
        <v>1792</v>
      </c>
      <c r="D2662" s="23" t="s">
        <v>1060</v>
      </c>
      <c r="E2662" s="23" t="s">
        <v>701</v>
      </c>
      <c r="F2662" s="23" t="s">
        <v>1078</v>
      </c>
      <c r="G2662" s="96">
        <v>44</v>
      </c>
      <c r="H2662" s="24" t="s">
        <v>2941</v>
      </c>
      <c r="I2662" s="96" t="s">
        <v>123</v>
      </c>
      <c r="J2662" s="96" t="s">
        <v>134</v>
      </c>
      <c r="K2662" s="24">
        <v>20441</v>
      </c>
      <c r="L2662" s="24">
        <v>10</v>
      </c>
      <c r="M2662" s="24">
        <v>2</v>
      </c>
      <c r="Y2662" s="24" t="s">
        <v>2364</v>
      </c>
      <c r="AA2662" s="96" t="s">
        <v>2501</v>
      </c>
      <c r="AC2662" s="96" t="s">
        <v>2502</v>
      </c>
      <c r="AD2662" s="98" t="s">
        <v>2363</v>
      </c>
      <c r="AE2662" s="96">
        <v>4</v>
      </c>
      <c r="AF2662" s="96">
        <v>1</v>
      </c>
      <c r="AG2662" s="96">
        <v>20441</v>
      </c>
      <c r="AH2662" s="96">
        <v>10</v>
      </c>
      <c r="AI2662" s="96">
        <v>2</v>
      </c>
      <c r="AJ2662" s="96" t="s">
        <v>4210</v>
      </c>
      <c r="AK2662" s="96">
        <v>4</v>
      </c>
      <c r="AN2662" s="96">
        <v>0</v>
      </c>
      <c r="AO2662" s="96" t="s">
        <v>2365</v>
      </c>
      <c r="AP2662" s="96" t="s">
        <v>2453</v>
      </c>
    </row>
    <row r="2663" spans="1:42">
      <c r="A2663" s="23">
        <v>2662</v>
      </c>
      <c r="B2663" s="96" t="s">
        <v>2496</v>
      </c>
      <c r="C2663" s="96" t="s">
        <v>1792</v>
      </c>
      <c r="D2663" s="23" t="s">
        <v>1060</v>
      </c>
      <c r="E2663" s="23" t="s">
        <v>701</v>
      </c>
      <c r="F2663" s="23" t="s">
        <v>1078</v>
      </c>
      <c r="G2663" s="96">
        <v>44</v>
      </c>
      <c r="H2663" s="24" t="s">
        <v>2942</v>
      </c>
      <c r="I2663" s="96" t="s">
        <v>123</v>
      </c>
      <c r="J2663" s="96" t="s">
        <v>138</v>
      </c>
      <c r="K2663" s="24">
        <v>10885</v>
      </c>
      <c r="L2663" s="24">
        <v>0</v>
      </c>
      <c r="M2663" s="24">
        <v>1</v>
      </c>
      <c r="Y2663" s="24" t="s">
        <v>2364</v>
      </c>
      <c r="AA2663" s="96" t="s">
        <v>2501</v>
      </c>
      <c r="AC2663" s="96" t="s">
        <v>2502</v>
      </c>
      <c r="AD2663" s="98" t="s">
        <v>2391</v>
      </c>
      <c r="AE2663" s="96">
        <v>16</v>
      </c>
      <c r="AF2663" s="96">
        <v>16</v>
      </c>
      <c r="AG2663" s="96">
        <v>10885</v>
      </c>
      <c r="AH2663" s="96">
        <v>0</v>
      </c>
      <c r="AI2663" s="96">
        <v>1</v>
      </c>
      <c r="AJ2663" s="96" t="s">
        <v>4211</v>
      </c>
      <c r="AK2663" s="96">
        <v>4</v>
      </c>
      <c r="AN2663" s="96">
        <v>0</v>
      </c>
      <c r="AO2663" s="96" t="s">
        <v>2365</v>
      </c>
      <c r="AP2663" s="96" t="s">
        <v>2454</v>
      </c>
    </row>
    <row r="2664" spans="1:42">
      <c r="A2664" s="23">
        <v>2663</v>
      </c>
      <c r="B2664" s="96" t="s">
        <v>2496</v>
      </c>
      <c r="C2664" s="96" t="s">
        <v>1792</v>
      </c>
      <c r="D2664" s="23" t="s">
        <v>1060</v>
      </c>
      <c r="E2664" s="23" t="s">
        <v>701</v>
      </c>
      <c r="F2664" s="23" t="s">
        <v>1078</v>
      </c>
      <c r="G2664" s="96">
        <v>44</v>
      </c>
      <c r="H2664" s="24" t="s">
        <v>2943</v>
      </c>
      <c r="I2664" s="96" t="s">
        <v>123</v>
      </c>
      <c r="J2664" s="96" t="s">
        <v>134</v>
      </c>
      <c r="K2664" s="24">
        <v>20441</v>
      </c>
      <c r="L2664" s="24">
        <v>12</v>
      </c>
      <c r="M2664" s="24">
        <v>2</v>
      </c>
      <c r="Y2664" s="24" t="s">
        <v>2364</v>
      </c>
      <c r="AA2664" s="96" t="s">
        <v>2501</v>
      </c>
      <c r="AC2664" s="96" t="s">
        <v>2502</v>
      </c>
      <c r="AD2664" s="98" t="s">
        <v>2363</v>
      </c>
      <c r="AE2664" s="96">
        <v>4</v>
      </c>
      <c r="AF2664" s="96">
        <v>1</v>
      </c>
      <c r="AG2664" s="96">
        <v>20441</v>
      </c>
      <c r="AH2664" s="96">
        <v>12</v>
      </c>
      <c r="AI2664" s="96">
        <v>2</v>
      </c>
      <c r="AJ2664" s="96" t="s">
        <v>4212</v>
      </c>
      <c r="AK2664" s="96">
        <v>4</v>
      </c>
      <c r="AN2664" s="96">
        <v>0</v>
      </c>
      <c r="AO2664" s="96" t="s">
        <v>2365</v>
      </c>
      <c r="AP2664" s="96" t="s">
        <v>2455</v>
      </c>
    </row>
    <row r="2665" spans="1:42">
      <c r="A2665" s="23">
        <v>2664</v>
      </c>
      <c r="B2665" s="96" t="s">
        <v>2496</v>
      </c>
      <c r="C2665" s="96" t="s">
        <v>1792</v>
      </c>
      <c r="D2665" s="23" t="s">
        <v>1060</v>
      </c>
      <c r="E2665" s="23" t="s">
        <v>701</v>
      </c>
      <c r="F2665" s="23" t="s">
        <v>1078</v>
      </c>
      <c r="G2665" s="96">
        <v>44</v>
      </c>
      <c r="H2665" s="24" t="s">
        <v>2944</v>
      </c>
      <c r="I2665" s="96" t="s">
        <v>123</v>
      </c>
      <c r="J2665" s="96" t="s">
        <v>138</v>
      </c>
      <c r="K2665" s="24">
        <v>10886</v>
      </c>
      <c r="L2665" s="24">
        <v>0</v>
      </c>
      <c r="M2665" s="24">
        <v>1</v>
      </c>
      <c r="Y2665" s="24" t="s">
        <v>2364</v>
      </c>
      <c r="AA2665" s="96" t="s">
        <v>2501</v>
      </c>
      <c r="AC2665" s="96" t="s">
        <v>2502</v>
      </c>
      <c r="AD2665" s="98" t="s">
        <v>2391</v>
      </c>
      <c r="AE2665" s="96">
        <v>16</v>
      </c>
      <c r="AF2665" s="96">
        <v>16</v>
      </c>
      <c r="AG2665" s="96">
        <v>10886</v>
      </c>
      <c r="AH2665" s="96">
        <v>0</v>
      </c>
      <c r="AI2665" s="96">
        <v>1</v>
      </c>
      <c r="AJ2665" s="96" t="s">
        <v>4213</v>
      </c>
      <c r="AK2665" s="96">
        <v>4</v>
      </c>
      <c r="AN2665" s="96">
        <v>0</v>
      </c>
      <c r="AO2665" s="96" t="s">
        <v>2365</v>
      </c>
      <c r="AP2665" s="96" t="s">
        <v>2456</v>
      </c>
    </row>
    <row r="2666" spans="1:42">
      <c r="A2666" s="23">
        <v>2665</v>
      </c>
      <c r="B2666" s="96" t="s">
        <v>2496</v>
      </c>
      <c r="C2666" s="96" t="s">
        <v>1792</v>
      </c>
      <c r="D2666" s="23" t="s">
        <v>1060</v>
      </c>
      <c r="E2666" s="23" t="s">
        <v>701</v>
      </c>
      <c r="F2666" s="23" t="s">
        <v>1078</v>
      </c>
      <c r="G2666" s="96">
        <v>44</v>
      </c>
      <c r="H2666" s="24" t="s">
        <v>2945</v>
      </c>
      <c r="I2666" s="96" t="s">
        <v>123</v>
      </c>
      <c r="J2666" s="96" t="s">
        <v>134</v>
      </c>
      <c r="K2666" s="24">
        <v>20441</v>
      </c>
      <c r="L2666" s="24">
        <v>14</v>
      </c>
      <c r="M2666" s="24">
        <v>2</v>
      </c>
      <c r="Y2666" s="24" t="s">
        <v>2364</v>
      </c>
      <c r="AA2666" s="96" t="s">
        <v>2501</v>
      </c>
      <c r="AC2666" s="96" t="s">
        <v>2502</v>
      </c>
      <c r="AD2666" s="98" t="s">
        <v>2363</v>
      </c>
      <c r="AE2666" s="96">
        <v>4</v>
      </c>
      <c r="AF2666" s="96">
        <v>1</v>
      </c>
      <c r="AG2666" s="96">
        <v>20441</v>
      </c>
      <c r="AH2666" s="96">
        <v>14</v>
      </c>
      <c r="AI2666" s="96">
        <v>2</v>
      </c>
      <c r="AJ2666" s="96" t="s">
        <v>4214</v>
      </c>
      <c r="AK2666" s="96">
        <v>4</v>
      </c>
      <c r="AN2666" s="96">
        <v>0</v>
      </c>
      <c r="AO2666" s="96" t="s">
        <v>2365</v>
      </c>
      <c r="AP2666" s="96" t="s">
        <v>2457</v>
      </c>
    </row>
    <row r="2667" spans="1:42">
      <c r="A2667" s="23">
        <v>2666</v>
      </c>
      <c r="B2667" s="96" t="s">
        <v>2496</v>
      </c>
      <c r="C2667" s="96" t="s">
        <v>1792</v>
      </c>
      <c r="D2667" s="23" t="s">
        <v>1060</v>
      </c>
      <c r="E2667" s="23" t="s">
        <v>701</v>
      </c>
      <c r="F2667" s="23" t="s">
        <v>1078</v>
      </c>
      <c r="G2667" s="96">
        <v>44</v>
      </c>
      <c r="H2667" s="24" t="s">
        <v>2946</v>
      </c>
      <c r="I2667" s="96" t="s">
        <v>123</v>
      </c>
      <c r="J2667" s="96" t="s">
        <v>138</v>
      </c>
      <c r="K2667" s="24">
        <v>10887</v>
      </c>
      <c r="L2667" s="24">
        <v>0</v>
      </c>
      <c r="M2667" s="24">
        <v>1</v>
      </c>
      <c r="Y2667" s="24" t="s">
        <v>2364</v>
      </c>
      <c r="AA2667" s="96" t="s">
        <v>2501</v>
      </c>
      <c r="AC2667" s="96" t="s">
        <v>2502</v>
      </c>
      <c r="AD2667" s="98" t="s">
        <v>2391</v>
      </c>
      <c r="AE2667" s="96">
        <v>16</v>
      </c>
      <c r="AF2667" s="96">
        <v>16</v>
      </c>
      <c r="AG2667" s="96">
        <v>10887</v>
      </c>
      <c r="AH2667" s="96">
        <v>0</v>
      </c>
      <c r="AI2667" s="96">
        <v>1</v>
      </c>
      <c r="AJ2667" s="96" t="s">
        <v>4215</v>
      </c>
      <c r="AK2667" s="96">
        <v>4</v>
      </c>
      <c r="AN2667" s="96">
        <v>0</v>
      </c>
      <c r="AO2667" s="96" t="s">
        <v>2365</v>
      </c>
      <c r="AP2667" s="96" t="s">
        <v>2458</v>
      </c>
    </row>
    <row r="2668" spans="1:42">
      <c r="A2668" s="23">
        <v>2667</v>
      </c>
      <c r="B2668" s="96" t="s">
        <v>2496</v>
      </c>
      <c r="C2668" s="96" t="s">
        <v>1792</v>
      </c>
      <c r="D2668" s="23" t="s">
        <v>1060</v>
      </c>
      <c r="E2668" s="23" t="s">
        <v>701</v>
      </c>
      <c r="F2668" s="23" t="s">
        <v>1078</v>
      </c>
      <c r="G2668" s="96">
        <v>44</v>
      </c>
      <c r="H2668" s="24" t="s">
        <v>2947</v>
      </c>
      <c r="I2668" s="96" t="s">
        <v>123</v>
      </c>
      <c r="J2668" s="96" t="s">
        <v>134</v>
      </c>
      <c r="K2668" s="24">
        <v>20442</v>
      </c>
      <c r="L2668" s="24">
        <v>0</v>
      </c>
      <c r="M2668" s="24">
        <v>2</v>
      </c>
      <c r="Y2668" s="24" t="s">
        <v>2364</v>
      </c>
      <c r="AA2668" s="96" t="s">
        <v>2501</v>
      </c>
      <c r="AC2668" s="96" t="s">
        <v>2502</v>
      </c>
      <c r="AD2668" s="98" t="s">
        <v>2363</v>
      </c>
      <c r="AE2668" s="96">
        <v>4</v>
      </c>
      <c r="AF2668" s="96">
        <v>1</v>
      </c>
      <c r="AG2668" s="96">
        <v>20442</v>
      </c>
      <c r="AH2668" s="96">
        <v>0</v>
      </c>
      <c r="AI2668" s="96">
        <v>2</v>
      </c>
      <c r="AJ2668" s="96" t="s">
        <v>4216</v>
      </c>
      <c r="AK2668" s="96">
        <v>4</v>
      </c>
      <c r="AN2668" s="96">
        <v>0</v>
      </c>
      <c r="AO2668" s="96" t="s">
        <v>2365</v>
      </c>
      <c r="AP2668" s="96" t="s">
        <v>2459</v>
      </c>
    </row>
    <row r="2669" spans="1:42">
      <c r="A2669" s="23">
        <v>2668</v>
      </c>
      <c r="B2669" s="96" t="s">
        <v>2496</v>
      </c>
      <c r="C2669" s="96" t="s">
        <v>1792</v>
      </c>
      <c r="D2669" s="23" t="s">
        <v>1060</v>
      </c>
      <c r="E2669" s="23" t="s">
        <v>701</v>
      </c>
      <c r="F2669" s="23" t="s">
        <v>1078</v>
      </c>
      <c r="G2669" s="96">
        <v>44</v>
      </c>
      <c r="H2669" s="24" t="s">
        <v>2728</v>
      </c>
      <c r="I2669" s="96" t="s">
        <v>121</v>
      </c>
      <c r="J2669" s="96" t="s">
        <v>134</v>
      </c>
      <c r="K2669" s="24">
        <v>20442</v>
      </c>
      <c r="L2669" s="24">
        <v>2</v>
      </c>
      <c r="M2669" s="24">
        <v>1</v>
      </c>
      <c r="Y2669" s="24" t="s">
        <v>2364</v>
      </c>
      <c r="AA2669" s="96" t="s">
        <v>2497</v>
      </c>
      <c r="AC2669" s="96" t="s">
        <v>2498</v>
      </c>
      <c r="AD2669" s="98" t="s">
        <v>2363</v>
      </c>
      <c r="AE2669" s="96">
        <v>4</v>
      </c>
      <c r="AF2669" s="96">
        <v>1</v>
      </c>
      <c r="AG2669" s="96">
        <v>20442</v>
      </c>
      <c r="AH2669" s="96">
        <v>2</v>
      </c>
      <c r="AI2669" s="96">
        <v>1</v>
      </c>
      <c r="AJ2669" s="96" t="s">
        <v>4217</v>
      </c>
      <c r="AK2669" s="96">
        <v>4</v>
      </c>
      <c r="AN2669" s="96">
        <v>0</v>
      </c>
      <c r="AO2669" s="96" t="s">
        <v>2365</v>
      </c>
      <c r="AP2669" s="96" t="s">
        <v>2460</v>
      </c>
    </row>
    <row r="2670" spans="1:42">
      <c r="A2670" s="23">
        <v>2669</v>
      </c>
      <c r="B2670" s="96" t="s">
        <v>2496</v>
      </c>
      <c r="C2670" s="96" t="s">
        <v>1792</v>
      </c>
      <c r="D2670" s="23" t="s">
        <v>1060</v>
      </c>
      <c r="E2670" s="23" t="s">
        <v>701</v>
      </c>
      <c r="F2670" s="23" t="s">
        <v>1078</v>
      </c>
      <c r="G2670" s="96">
        <v>44</v>
      </c>
      <c r="H2670" s="24" t="s">
        <v>2729</v>
      </c>
      <c r="I2670" s="96" t="s">
        <v>121</v>
      </c>
      <c r="J2670" s="96" t="s">
        <v>134</v>
      </c>
      <c r="K2670" s="24">
        <v>20442</v>
      </c>
      <c r="L2670" s="24">
        <v>4</v>
      </c>
      <c r="M2670" s="24">
        <v>1</v>
      </c>
      <c r="Y2670" s="24" t="s">
        <v>2364</v>
      </c>
      <c r="AA2670" s="96" t="s">
        <v>2497</v>
      </c>
      <c r="AC2670" s="96" t="s">
        <v>2498</v>
      </c>
      <c r="AD2670" s="98" t="s">
        <v>2363</v>
      </c>
      <c r="AE2670" s="96">
        <v>4</v>
      </c>
      <c r="AF2670" s="96">
        <v>1</v>
      </c>
      <c r="AG2670" s="96">
        <v>20442</v>
      </c>
      <c r="AH2670" s="96">
        <v>4</v>
      </c>
      <c r="AI2670" s="96">
        <v>1</v>
      </c>
      <c r="AJ2670" s="96" t="s">
        <v>4218</v>
      </c>
      <c r="AK2670" s="96">
        <v>4</v>
      </c>
      <c r="AN2670" s="96">
        <v>0</v>
      </c>
      <c r="AO2670" s="96" t="s">
        <v>2365</v>
      </c>
      <c r="AP2670" s="96" t="s">
        <v>2461</v>
      </c>
    </row>
    <row r="2671" spans="1:42">
      <c r="A2671" s="23">
        <v>2670</v>
      </c>
      <c r="B2671" s="96" t="s">
        <v>2496</v>
      </c>
      <c r="C2671" s="96" t="s">
        <v>1792</v>
      </c>
      <c r="D2671" s="23" t="s">
        <v>1060</v>
      </c>
      <c r="E2671" s="23" t="s">
        <v>701</v>
      </c>
      <c r="F2671" s="23" t="s">
        <v>1078</v>
      </c>
      <c r="G2671" s="96">
        <v>44</v>
      </c>
      <c r="H2671" s="24" t="s">
        <v>2730</v>
      </c>
      <c r="I2671" s="96" t="s">
        <v>121</v>
      </c>
      <c r="J2671" s="96" t="s">
        <v>134</v>
      </c>
      <c r="K2671" s="24">
        <v>20442</v>
      </c>
      <c r="L2671" s="24">
        <v>6</v>
      </c>
      <c r="M2671" s="24">
        <v>1</v>
      </c>
      <c r="Y2671" s="24" t="s">
        <v>2364</v>
      </c>
      <c r="AA2671" s="96" t="s">
        <v>2497</v>
      </c>
      <c r="AC2671" s="96" t="s">
        <v>2498</v>
      </c>
      <c r="AD2671" s="98" t="s">
        <v>2363</v>
      </c>
      <c r="AE2671" s="96">
        <v>4</v>
      </c>
      <c r="AF2671" s="96">
        <v>1</v>
      </c>
      <c r="AG2671" s="96">
        <v>20442</v>
      </c>
      <c r="AH2671" s="96">
        <v>6</v>
      </c>
      <c r="AI2671" s="96">
        <v>1</v>
      </c>
      <c r="AJ2671" s="96" t="s">
        <v>4219</v>
      </c>
      <c r="AK2671" s="96">
        <v>4</v>
      </c>
      <c r="AN2671" s="96">
        <v>0</v>
      </c>
      <c r="AO2671" s="96" t="s">
        <v>2365</v>
      </c>
      <c r="AP2671" s="96" t="s">
        <v>2462</v>
      </c>
    </row>
    <row r="2672" spans="1:42">
      <c r="A2672" s="23">
        <v>2671</v>
      </c>
      <c r="B2672" s="96" t="s">
        <v>2496</v>
      </c>
      <c r="C2672" s="96" t="s">
        <v>1792</v>
      </c>
      <c r="D2672" s="23" t="s">
        <v>1060</v>
      </c>
      <c r="E2672" s="23" t="s">
        <v>701</v>
      </c>
      <c r="F2672" s="23" t="s">
        <v>1078</v>
      </c>
      <c r="G2672" s="96">
        <v>44</v>
      </c>
      <c r="H2672" s="24" t="s">
        <v>2731</v>
      </c>
      <c r="I2672" s="96" t="s">
        <v>121</v>
      </c>
      <c r="J2672" s="96" t="s">
        <v>134</v>
      </c>
      <c r="K2672" s="24">
        <v>20442</v>
      </c>
      <c r="L2672" s="24">
        <v>8</v>
      </c>
      <c r="M2672" s="24">
        <v>1</v>
      </c>
      <c r="Y2672" s="24" t="s">
        <v>2364</v>
      </c>
      <c r="AA2672" s="96" t="s">
        <v>2497</v>
      </c>
      <c r="AC2672" s="96" t="s">
        <v>2498</v>
      </c>
      <c r="AD2672" s="98" t="s">
        <v>2363</v>
      </c>
      <c r="AE2672" s="96">
        <v>4</v>
      </c>
      <c r="AF2672" s="96">
        <v>1</v>
      </c>
      <c r="AG2672" s="96">
        <v>20442</v>
      </c>
      <c r="AH2672" s="96">
        <v>8</v>
      </c>
      <c r="AI2672" s="96">
        <v>1</v>
      </c>
      <c r="AJ2672" s="96" t="s">
        <v>4220</v>
      </c>
      <c r="AK2672" s="96">
        <v>4</v>
      </c>
      <c r="AN2672" s="96">
        <v>0</v>
      </c>
      <c r="AO2672" s="96" t="s">
        <v>2365</v>
      </c>
      <c r="AP2672" s="96" t="s">
        <v>2463</v>
      </c>
    </row>
    <row r="2673" spans="1:42">
      <c r="A2673" s="23">
        <v>2672</v>
      </c>
      <c r="B2673" s="96" t="s">
        <v>2496</v>
      </c>
      <c r="C2673" s="96" t="s">
        <v>1792</v>
      </c>
      <c r="D2673" s="23" t="s">
        <v>1063</v>
      </c>
      <c r="E2673" s="23" t="s">
        <v>741</v>
      </c>
      <c r="F2673" s="23" t="s">
        <v>1083</v>
      </c>
      <c r="G2673" s="96">
        <v>45</v>
      </c>
      <c r="H2673" s="24" t="s">
        <v>2727</v>
      </c>
      <c r="I2673" s="96" t="s">
        <v>122</v>
      </c>
      <c r="J2673" s="96" t="s">
        <v>134</v>
      </c>
      <c r="K2673" s="24">
        <v>20451</v>
      </c>
      <c r="L2673" s="24">
        <v>0</v>
      </c>
      <c r="M2673" s="24">
        <v>2</v>
      </c>
      <c r="Y2673" s="24" t="s">
        <v>2364</v>
      </c>
      <c r="AA2673" s="96" t="s">
        <v>2499</v>
      </c>
      <c r="AC2673" s="96" t="s">
        <v>2500</v>
      </c>
      <c r="AD2673" s="98" t="s">
        <v>2363</v>
      </c>
      <c r="AE2673" s="96">
        <v>4</v>
      </c>
      <c r="AF2673" s="96">
        <v>1</v>
      </c>
      <c r="AG2673" s="96">
        <v>20451</v>
      </c>
      <c r="AH2673" s="96">
        <v>0</v>
      </c>
      <c r="AI2673" s="96">
        <v>2</v>
      </c>
      <c r="AJ2673" s="96" t="s">
        <v>4221</v>
      </c>
      <c r="AK2673" s="96">
        <v>4</v>
      </c>
      <c r="AN2673" s="96">
        <v>0</v>
      </c>
      <c r="AO2673" s="96" t="s">
        <v>2365</v>
      </c>
      <c r="AP2673" s="96" t="s">
        <v>2451</v>
      </c>
    </row>
    <row r="2674" spans="1:42">
      <c r="A2674" s="23">
        <v>2673</v>
      </c>
      <c r="B2674" s="96" t="s">
        <v>2496</v>
      </c>
      <c r="C2674" s="96" t="s">
        <v>1792</v>
      </c>
      <c r="D2674" s="23" t="s">
        <v>1063</v>
      </c>
      <c r="E2674" s="23" t="s">
        <v>741</v>
      </c>
      <c r="F2674" s="23" t="s">
        <v>1083</v>
      </c>
      <c r="G2674" s="96">
        <v>45</v>
      </c>
      <c r="H2674" s="24" t="s">
        <v>2732</v>
      </c>
      <c r="I2674" s="96" t="s">
        <v>121</v>
      </c>
      <c r="J2674" s="96" t="s">
        <v>134</v>
      </c>
      <c r="K2674" s="24">
        <v>20451</v>
      </c>
      <c r="L2674" s="24">
        <v>2</v>
      </c>
      <c r="M2674" s="24">
        <v>1</v>
      </c>
      <c r="Y2674" s="24" t="s">
        <v>2364</v>
      </c>
      <c r="AA2674" s="96" t="s">
        <v>2497</v>
      </c>
      <c r="AC2674" s="96" t="s">
        <v>2498</v>
      </c>
      <c r="AD2674" s="98" t="s">
        <v>2363</v>
      </c>
      <c r="AE2674" s="96">
        <v>4</v>
      </c>
      <c r="AF2674" s="96">
        <v>1</v>
      </c>
      <c r="AG2674" s="96">
        <v>20451</v>
      </c>
      <c r="AH2674" s="96">
        <v>2</v>
      </c>
      <c r="AI2674" s="96">
        <v>1</v>
      </c>
      <c r="AJ2674" s="96" t="s">
        <v>4222</v>
      </c>
      <c r="AK2674" s="96">
        <v>4</v>
      </c>
      <c r="AN2674" s="96">
        <v>0</v>
      </c>
      <c r="AO2674" s="96" t="s">
        <v>2365</v>
      </c>
      <c r="AP2674" s="96" t="s">
        <v>2466</v>
      </c>
    </row>
    <row r="2675" spans="1:42">
      <c r="A2675" s="23">
        <v>2674</v>
      </c>
      <c r="B2675" s="96" t="s">
        <v>2496</v>
      </c>
      <c r="C2675" s="96" t="s">
        <v>1792</v>
      </c>
      <c r="D2675" s="23" t="s">
        <v>1063</v>
      </c>
      <c r="E2675" s="23" t="s">
        <v>741</v>
      </c>
      <c r="F2675" s="23" t="s">
        <v>1083</v>
      </c>
      <c r="G2675" s="96">
        <v>45</v>
      </c>
      <c r="H2675" s="24" t="s">
        <v>2733</v>
      </c>
      <c r="I2675" s="96" t="s">
        <v>121</v>
      </c>
      <c r="J2675" s="96" t="s">
        <v>134</v>
      </c>
      <c r="K2675" s="24">
        <v>20451</v>
      </c>
      <c r="L2675" s="24">
        <v>4</v>
      </c>
      <c r="M2675" s="24">
        <v>1</v>
      </c>
      <c r="Y2675" s="24" t="s">
        <v>2364</v>
      </c>
      <c r="AA2675" s="96" t="s">
        <v>2497</v>
      </c>
      <c r="AC2675" s="96" t="s">
        <v>2498</v>
      </c>
      <c r="AD2675" s="98" t="s">
        <v>2363</v>
      </c>
      <c r="AE2675" s="96">
        <v>4</v>
      </c>
      <c r="AF2675" s="96">
        <v>1</v>
      </c>
      <c r="AG2675" s="96">
        <v>20451</v>
      </c>
      <c r="AH2675" s="96">
        <v>4</v>
      </c>
      <c r="AI2675" s="96">
        <v>1</v>
      </c>
      <c r="AJ2675" s="96" t="s">
        <v>4223</v>
      </c>
      <c r="AK2675" s="96">
        <v>4</v>
      </c>
      <c r="AN2675" s="96">
        <v>0</v>
      </c>
      <c r="AO2675" s="96" t="s">
        <v>2365</v>
      </c>
      <c r="AP2675" s="96" t="s">
        <v>2467</v>
      </c>
    </row>
    <row r="2676" spans="1:42">
      <c r="A2676" s="23">
        <v>2675</v>
      </c>
      <c r="B2676" s="96" t="s">
        <v>2496</v>
      </c>
      <c r="C2676" s="96" t="s">
        <v>1792</v>
      </c>
      <c r="D2676" s="23" t="s">
        <v>1063</v>
      </c>
      <c r="E2676" s="23" t="s">
        <v>741</v>
      </c>
      <c r="F2676" s="23" t="s">
        <v>1083</v>
      </c>
      <c r="G2676" s="96">
        <v>45</v>
      </c>
      <c r="H2676" s="24" t="s">
        <v>2734</v>
      </c>
      <c r="I2676" s="96" t="s">
        <v>121</v>
      </c>
      <c r="J2676" s="96" t="s">
        <v>134</v>
      </c>
      <c r="K2676" s="24">
        <v>20451</v>
      </c>
      <c r="L2676" s="24">
        <v>6</v>
      </c>
      <c r="M2676" s="24">
        <v>1</v>
      </c>
      <c r="Y2676" s="24" t="s">
        <v>2364</v>
      </c>
      <c r="AA2676" s="96" t="s">
        <v>2497</v>
      </c>
      <c r="AC2676" s="96" t="s">
        <v>2498</v>
      </c>
      <c r="AD2676" s="98" t="s">
        <v>2363</v>
      </c>
      <c r="AE2676" s="96">
        <v>4</v>
      </c>
      <c r="AF2676" s="96">
        <v>1</v>
      </c>
      <c r="AG2676" s="96">
        <v>20451</v>
      </c>
      <c r="AH2676" s="96">
        <v>6</v>
      </c>
      <c r="AI2676" s="96">
        <v>1</v>
      </c>
      <c r="AJ2676" s="96" t="s">
        <v>4224</v>
      </c>
      <c r="AK2676" s="96">
        <v>4</v>
      </c>
      <c r="AN2676" s="96">
        <v>0</v>
      </c>
      <c r="AO2676" s="96" t="s">
        <v>2365</v>
      </c>
      <c r="AP2676" s="96" t="s">
        <v>2952</v>
      </c>
    </row>
    <row r="2677" spans="1:42">
      <c r="A2677" s="23">
        <v>2676</v>
      </c>
      <c r="B2677" s="96" t="s">
        <v>2496</v>
      </c>
      <c r="C2677" s="96" t="s">
        <v>1792</v>
      </c>
      <c r="D2677" s="23" t="s">
        <v>1060</v>
      </c>
      <c r="E2677" s="23" t="s">
        <v>741</v>
      </c>
      <c r="F2677" s="23" t="s">
        <v>1081</v>
      </c>
      <c r="G2677" s="96">
        <v>46</v>
      </c>
      <c r="H2677" s="24" t="s">
        <v>2727</v>
      </c>
      <c r="I2677" s="96" t="s">
        <v>122</v>
      </c>
      <c r="J2677" s="96" t="s">
        <v>134</v>
      </c>
      <c r="K2677" s="24">
        <v>20461</v>
      </c>
      <c r="L2677" s="24">
        <v>0</v>
      </c>
      <c r="M2677" s="24">
        <v>2</v>
      </c>
      <c r="Y2677" s="24" t="s">
        <v>2364</v>
      </c>
      <c r="AA2677" s="96" t="s">
        <v>2499</v>
      </c>
      <c r="AC2677" s="96" t="s">
        <v>2500</v>
      </c>
      <c r="AD2677" s="98" t="s">
        <v>2363</v>
      </c>
      <c r="AE2677" s="96">
        <v>4</v>
      </c>
      <c r="AF2677" s="96">
        <v>1</v>
      </c>
      <c r="AG2677" s="96">
        <v>20461</v>
      </c>
      <c r="AH2677" s="96">
        <v>0</v>
      </c>
      <c r="AI2677" s="96">
        <v>2</v>
      </c>
      <c r="AJ2677" s="96" t="s">
        <v>4225</v>
      </c>
      <c r="AK2677" s="96">
        <v>4</v>
      </c>
      <c r="AN2677" s="96">
        <v>0</v>
      </c>
      <c r="AO2677" s="96" t="s">
        <v>2365</v>
      </c>
      <c r="AP2677" s="96" t="s">
        <v>2451</v>
      </c>
    </row>
    <row r="2678" spans="1:42">
      <c r="A2678" s="23">
        <v>2677</v>
      </c>
      <c r="B2678" s="96" t="s">
        <v>2496</v>
      </c>
      <c r="C2678" s="96" t="s">
        <v>1792</v>
      </c>
      <c r="D2678" s="23" t="s">
        <v>1060</v>
      </c>
      <c r="E2678" s="23" t="s">
        <v>741</v>
      </c>
      <c r="F2678" s="23" t="s">
        <v>1081</v>
      </c>
      <c r="G2678" s="96">
        <v>46</v>
      </c>
      <c r="H2678" s="24" t="s">
        <v>2732</v>
      </c>
      <c r="I2678" s="96" t="s">
        <v>121</v>
      </c>
      <c r="J2678" s="96" t="s">
        <v>134</v>
      </c>
      <c r="K2678" s="24">
        <v>20461</v>
      </c>
      <c r="L2678" s="24">
        <v>2</v>
      </c>
      <c r="M2678" s="24">
        <v>1</v>
      </c>
      <c r="Y2678" s="24" t="s">
        <v>2364</v>
      </c>
      <c r="AA2678" s="96" t="s">
        <v>2497</v>
      </c>
      <c r="AC2678" s="96" t="s">
        <v>2498</v>
      </c>
      <c r="AD2678" s="98" t="s">
        <v>2363</v>
      </c>
      <c r="AE2678" s="96">
        <v>4</v>
      </c>
      <c r="AF2678" s="96">
        <v>1</v>
      </c>
      <c r="AG2678" s="96">
        <v>20461</v>
      </c>
      <c r="AH2678" s="96">
        <v>2</v>
      </c>
      <c r="AI2678" s="96">
        <v>1</v>
      </c>
      <c r="AJ2678" s="96" t="s">
        <v>4226</v>
      </c>
      <c r="AK2678" s="96">
        <v>4</v>
      </c>
      <c r="AN2678" s="96">
        <v>0</v>
      </c>
      <c r="AO2678" s="96" t="s">
        <v>2365</v>
      </c>
      <c r="AP2678" s="96" t="s">
        <v>2466</v>
      </c>
    </row>
    <row r="2679" spans="1:42">
      <c r="A2679" s="23">
        <v>2678</v>
      </c>
      <c r="B2679" s="96" t="s">
        <v>2496</v>
      </c>
      <c r="C2679" s="96" t="s">
        <v>1792</v>
      </c>
      <c r="D2679" s="23" t="s">
        <v>1060</v>
      </c>
      <c r="E2679" s="23" t="s">
        <v>741</v>
      </c>
      <c r="F2679" s="23" t="s">
        <v>1081</v>
      </c>
      <c r="G2679" s="96">
        <v>46</v>
      </c>
      <c r="H2679" s="24" t="s">
        <v>2733</v>
      </c>
      <c r="I2679" s="96" t="s">
        <v>121</v>
      </c>
      <c r="J2679" s="96" t="s">
        <v>134</v>
      </c>
      <c r="K2679" s="24">
        <v>20461</v>
      </c>
      <c r="L2679" s="24">
        <v>4</v>
      </c>
      <c r="M2679" s="24">
        <v>1</v>
      </c>
      <c r="Y2679" s="24" t="s">
        <v>2364</v>
      </c>
      <c r="AA2679" s="96" t="s">
        <v>2497</v>
      </c>
      <c r="AC2679" s="96" t="s">
        <v>2498</v>
      </c>
      <c r="AD2679" s="98" t="s">
        <v>2363</v>
      </c>
      <c r="AE2679" s="96">
        <v>4</v>
      </c>
      <c r="AF2679" s="96">
        <v>1</v>
      </c>
      <c r="AG2679" s="96">
        <v>20461</v>
      </c>
      <c r="AH2679" s="96">
        <v>4</v>
      </c>
      <c r="AI2679" s="96">
        <v>1</v>
      </c>
      <c r="AJ2679" s="96" t="s">
        <v>4227</v>
      </c>
      <c r="AK2679" s="96">
        <v>4</v>
      </c>
      <c r="AN2679" s="96">
        <v>0</v>
      </c>
      <c r="AO2679" s="96" t="s">
        <v>2365</v>
      </c>
      <c r="AP2679" s="96" t="s">
        <v>2467</v>
      </c>
    </row>
    <row r="2680" spans="1:42">
      <c r="A2680" s="23">
        <v>2679</v>
      </c>
      <c r="B2680" s="96" t="s">
        <v>2496</v>
      </c>
      <c r="C2680" s="96" t="s">
        <v>1792</v>
      </c>
      <c r="D2680" s="23" t="s">
        <v>1060</v>
      </c>
      <c r="E2680" s="23" t="s">
        <v>741</v>
      </c>
      <c r="F2680" s="23" t="s">
        <v>1081</v>
      </c>
      <c r="G2680" s="96">
        <v>46</v>
      </c>
      <c r="H2680" s="24" t="s">
        <v>2734</v>
      </c>
      <c r="I2680" s="96" t="s">
        <v>121</v>
      </c>
      <c r="J2680" s="96" t="s">
        <v>134</v>
      </c>
      <c r="K2680" s="24">
        <v>20461</v>
      </c>
      <c r="L2680" s="24">
        <v>6</v>
      </c>
      <c r="M2680" s="24">
        <v>1</v>
      </c>
      <c r="Y2680" s="24" t="s">
        <v>2364</v>
      </c>
      <c r="AA2680" s="96" t="s">
        <v>2497</v>
      </c>
      <c r="AC2680" s="96" t="s">
        <v>2498</v>
      </c>
      <c r="AD2680" s="98" t="s">
        <v>2363</v>
      </c>
      <c r="AE2680" s="96">
        <v>4</v>
      </c>
      <c r="AF2680" s="96">
        <v>1</v>
      </c>
      <c r="AG2680" s="96">
        <v>20461</v>
      </c>
      <c r="AH2680" s="96">
        <v>6</v>
      </c>
      <c r="AI2680" s="96">
        <v>1</v>
      </c>
      <c r="AJ2680" s="96" t="s">
        <v>4228</v>
      </c>
      <c r="AK2680" s="96">
        <v>4</v>
      </c>
      <c r="AN2680" s="96">
        <v>0</v>
      </c>
      <c r="AO2680" s="96" t="s">
        <v>2365</v>
      </c>
      <c r="AP2680" s="96" t="s">
        <v>2952</v>
      </c>
    </row>
    <row r="2681" spans="1:42">
      <c r="A2681" s="23">
        <v>2680</v>
      </c>
      <c r="B2681" s="96" t="s">
        <v>2496</v>
      </c>
      <c r="C2681" s="96" t="s">
        <v>1792</v>
      </c>
      <c r="D2681" s="23" t="s">
        <v>1063</v>
      </c>
      <c r="E2681" s="23" t="s">
        <v>741</v>
      </c>
      <c r="F2681" s="23" t="s">
        <v>1092</v>
      </c>
      <c r="G2681" s="96">
        <v>47</v>
      </c>
      <c r="H2681" s="24" t="s">
        <v>2727</v>
      </c>
      <c r="I2681" s="96" t="s">
        <v>122</v>
      </c>
      <c r="J2681" s="96" t="s">
        <v>134</v>
      </c>
      <c r="K2681" s="24">
        <v>20471</v>
      </c>
      <c r="L2681" s="24">
        <v>0</v>
      </c>
      <c r="M2681" s="24">
        <v>2</v>
      </c>
      <c r="Y2681" s="24" t="s">
        <v>2364</v>
      </c>
      <c r="AA2681" s="96" t="s">
        <v>2499</v>
      </c>
      <c r="AC2681" s="96" t="s">
        <v>2500</v>
      </c>
      <c r="AD2681" s="98" t="s">
        <v>2363</v>
      </c>
      <c r="AE2681" s="96">
        <v>4</v>
      </c>
      <c r="AF2681" s="96">
        <v>1</v>
      </c>
      <c r="AG2681" s="96">
        <v>20471</v>
      </c>
      <c r="AH2681" s="96">
        <v>0</v>
      </c>
      <c r="AI2681" s="96">
        <v>2</v>
      </c>
      <c r="AJ2681" s="96" t="s">
        <v>4229</v>
      </c>
      <c r="AK2681" s="96">
        <v>4</v>
      </c>
      <c r="AN2681" s="96">
        <v>0</v>
      </c>
      <c r="AO2681" s="96" t="s">
        <v>2365</v>
      </c>
      <c r="AP2681" s="96" t="s">
        <v>2451</v>
      </c>
    </row>
    <row r="2682" spans="1:42">
      <c r="A2682" s="23">
        <v>2681</v>
      </c>
      <c r="B2682" s="96" t="s">
        <v>2496</v>
      </c>
      <c r="C2682" s="96" t="s">
        <v>1792</v>
      </c>
      <c r="D2682" s="23" t="s">
        <v>1063</v>
      </c>
      <c r="E2682" s="23" t="s">
        <v>741</v>
      </c>
      <c r="F2682" s="23" t="s">
        <v>1092</v>
      </c>
      <c r="G2682" s="96">
        <v>47</v>
      </c>
      <c r="H2682" s="24" t="s">
        <v>2732</v>
      </c>
      <c r="I2682" s="96" t="s">
        <v>121</v>
      </c>
      <c r="J2682" s="96" t="s">
        <v>134</v>
      </c>
      <c r="K2682" s="24">
        <v>20471</v>
      </c>
      <c r="L2682" s="24">
        <v>2</v>
      </c>
      <c r="M2682" s="24">
        <v>1</v>
      </c>
      <c r="Y2682" s="24" t="s">
        <v>2364</v>
      </c>
      <c r="AA2682" s="96" t="s">
        <v>2497</v>
      </c>
      <c r="AC2682" s="96" t="s">
        <v>2498</v>
      </c>
      <c r="AD2682" s="98" t="s">
        <v>2363</v>
      </c>
      <c r="AE2682" s="96">
        <v>4</v>
      </c>
      <c r="AF2682" s="96">
        <v>1</v>
      </c>
      <c r="AG2682" s="96">
        <v>20471</v>
      </c>
      <c r="AH2682" s="96">
        <v>2</v>
      </c>
      <c r="AI2682" s="96">
        <v>1</v>
      </c>
      <c r="AJ2682" s="96" t="s">
        <v>4230</v>
      </c>
      <c r="AK2682" s="96">
        <v>4</v>
      </c>
      <c r="AN2682" s="96">
        <v>0</v>
      </c>
      <c r="AO2682" s="96" t="s">
        <v>2365</v>
      </c>
      <c r="AP2682" s="96" t="s">
        <v>2466</v>
      </c>
    </row>
    <row r="2683" spans="1:42">
      <c r="A2683" s="23">
        <v>2682</v>
      </c>
      <c r="B2683" s="96" t="s">
        <v>2496</v>
      </c>
      <c r="C2683" s="96" t="s">
        <v>1792</v>
      </c>
      <c r="D2683" s="23" t="s">
        <v>1063</v>
      </c>
      <c r="E2683" s="23" t="s">
        <v>741</v>
      </c>
      <c r="F2683" s="23" t="s">
        <v>1092</v>
      </c>
      <c r="G2683" s="96">
        <v>47</v>
      </c>
      <c r="H2683" s="24" t="s">
        <v>2733</v>
      </c>
      <c r="I2683" s="96" t="s">
        <v>121</v>
      </c>
      <c r="J2683" s="96" t="s">
        <v>134</v>
      </c>
      <c r="K2683" s="24">
        <v>20471</v>
      </c>
      <c r="L2683" s="24">
        <v>4</v>
      </c>
      <c r="M2683" s="24">
        <v>1</v>
      </c>
      <c r="Y2683" s="24" t="s">
        <v>2364</v>
      </c>
      <c r="AA2683" s="96" t="s">
        <v>2497</v>
      </c>
      <c r="AC2683" s="96" t="s">
        <v>2498</v>
      </c>
      <c r="AD2683" s="98" t="s">
        <v>2363</v>
      </c>
      <c r="AE2683" s="96">
        <v>4</v>
      </c>
      <c r="AF2683" s="96">
        <v>1</v>
      </c>
      <c r="AG2683" s="96">
        <v>20471</v>
      </c>
      <c r="AH2683" s="96">
        <v>4</v>
      </c>
      <c r="AI2683" s="96">
        <v>1</v>
      </c>
      <c r="AJ2683" s="96" t="s">
        <v>4231</v>
      </c>
      <c r="AK2683" s="96">
        <v>4</v>
      </c>
      <c r="AN2683" s="96">
        <v>0</v>
      </c>
      <c r="AO2683" s="96" t="s">
        <v>2365</v>
      </c>
      <c r="AP2683" s="96" t="s">
        <v>2467</v>
      </c>
    </row>
    <row r="2684" spans="1:42">
      <c r="A2684" s="23">
        <v>2683</v>
      </c>
      <c r="B2684" s="96" t="s">
        <v>2496</v>
      </c>
      <c r="C2684" s="96" t="s">
        <v>1792</v>
      </c>
      <c r="D2684" s="23" t="s">
        <v>1063</v>
      </c>
      <c r="E2684" s="23" t="s">
        <v>741</v>
      </c>
      <c r="F2684" s="23" t="s">
        <v>1092</v>
      </c>
      <c r="G2684" s="96">
        <v>47</v>
      </c>
      <c r="H2684" s="24" t="s">
        <v>2734</v>
      </c>
      <c r="I2684" s="96" t="s">
        <v>121</v>
      </c>
      <c r="J2684" s="96" t="s">
        <v>134</v>
      </c>
      <c r="K2684" s="24">
        <v>20471</v>
      </c>
      <c r="L2684" s="24">
        <v>6</v>
      </c>
      <c r="M2684" s="24">
        <v>1</v>
      </c>
      <c r="Y2684" s="24" t="s">
        <v>2364</v>
      </c>
      <c r="AA2684" s="96" t="s">
        <v>2497</v>
      </c>
      <c r="AC2684" s="96" t="s">
        <v>2498</v>
      </c>
      <c r="AD2684" s="98" t="s">
        <v>2363</v>
      </c>
      <c r="AE2684" s="96">
        <v>4</v>
      </c>
      <c r="AF2684" s="96">
        <v>1</v>
      </c>
      <c r="AG2684" s="96">
        <v>20471</v>
      </c>
      <c r="AH2684" s="96">
        <v>6</v>
      </c>
      <c r="AI2684" s="96">
        <v>1</v>
      </c>
      <c r="AJ2684" s="96" t="s">
        <v>4232</v>
      </c>
      <c r="AK2684" s="96">
        <v>4</v>
      </c>
      <c r="AN2684" s="96">
        <v>0</v>
      </c>
      <c r="AO2684" s="96" t="s">
        <v>2365</v>
      </c>
      <c r="AP2684" s="96" t="s">
        <v>2952</v>
      </c>
    </row>
    <row r="2685" spans="1:42">
      <c r="A2685" s="23">
        <v>2684</v>
      </c>
      <c r="B2685" s="96" t="s">
        <v>2496</v>
      </c>
      <c r="C2685" s="96" t="s">
        <v>1792</v>
      </c>
      <c r="D2685" s="23" t="s">
        <v>1063</v>
      </c>
      <c r="E2685" s="23" t="s">
        <v>741</v>
      </c>
      <c r="F2685" s="23" t="s">
        <v>1090</v>
      </c>
      <c r="G2685" s="96">
        <v>48</v>
      </c>
      <c r="H2685" s="24" t="s">
        <v>2727</v>
      </c>
      <c r="I2685" s="96" t="s">
        <v>122</v>
      </c>
      <c r="J2685" s="96" t="s">
        <v>134</v>
      </c>
      <c r="K2685" s="24">
        <v>20481</v>
      </c>
      <c r="L2685" s="24">
        <v>0</v>
      </c>
      <c r="M2685" s="24">
        <v>2</v>
      </c>
      <c r="Y2685" s="24" t="s">
        <v>2364</v>
      </c>
      <c r="AA2685" s="96" t="s">
        <v>2499</v>
      </c>
      <c r="AC2685" s="96" t="s">
        <v>2500</v>
      </c>
      <c r="AD2685" s="98" t="s">
        <v>2363</v>
      </c>
      <c r="AE2685" s="96">
        <v>4</v>
      </c>
      <c r="AF2685" s="96">
        <v>1</v>
      </c>
      <c r="AG2685" s="96">
        <v>20481</v>
      </c>
      <c r="AH2685" s="96">
        <v>0</v>
      </c>
      <c r="AI2685" s="96">
        <v>2</v>
      </c>
      <c r="AJ2685" s="96" t="s">
        <v>4233</v>
      </c>
      <c r="AK2685" s="96">
        <v>4</v>
      </c>
      <c r="AN2685" s="96">
        <v>0</v>
      </c>
      <c r="AO2685" s="96" t="s">
        <v>2365</v>
      </c>
      <c r="AP2685" s="96" t="s">
        <v>2451</v>
      </c>
    </row>
    <row r="2686" spans="1:42">
      <c r="A2686" s="23">
        <v>2685</v>
      </c>
      <c r="B2686" s="96" t="s">
        <v>2496</v>
      </c>
      <c r="C2686" s="96" t="s">
        <v>1792</v>
      </c>
      <c r="D2686" s="23" t="s">
        <v>1063</v>
      </c>
      <c r="E2686" s="23" t="s">
        <v>741</v>
      </c>
      <c r="F2686" s="23" t="s">
        <v>1090</v>
      </c>
      <c r="G2686" s="96">
        <v>48</v>
      </c>
      <c r="H2686" s="24" t="s">
        <v>2732</v>
      </c>
      <c r="I2686" s="96" t="s">
        <v>121</v>
      </c>
      <c r="J2686" s="96" t="s">
        <v>134</v>
      </c>
      <c r="K2686" s="24">
        <v>20481</v>
      </c>
      <c r="L2686" s="24">
        <v>2</v>
      </c>
      <c r="M2686" s="24">
        <v>1</v>
      </c>
      <c r="Y2686" s="24" t="s">
        <v>2364</v>
      </c>
      <c r="AA2686" s="96" t="s">
        <v>2497</v>
      </c>
      <c r="AC2686" s="96" t="s">
        <v>2498</v>
      </c>
      <c r="AD2686" s="98" t="s">
        <v>2363</v>
      </c>
      <c r="AE2686" s="96">
        <v>4</v>
      </c>
      <c r="AF2686" s="96">
        <v>1</v>
      </c>
      <c r="AG2686" s="96">
        <v>20481</v>
      </c>
      <c r="AH2686" s="96">
        <v>2</v>
      </c>
      <c r="AI2686" s="96">
        <v>1</v>
      </c>
      <c r="AJ2686" s="96" t="s">
        <v>4234</v>
      </c>
      <c r="AK2686" s="96">
        <v>4</v>
      </c>
      <c r="AN2686" s="96">
        <v>0</v>
      </c>
      <c r="AO2686" s="96" t="s">
        <v>2365</v>
      </c>
      <c r="AP2686" s="96" t="s">
        <v>2466</v>
      </c>
    </row>
    <row r="2687" spans="1:42">
      <c r="A2687" s="23">
        <v>2686</v>
      </c>
      <c r="B2687" s="96" t="s">
        <v>2496</v>
      </c>
      <c r="C2687" s="96" t="s">
        <v>1792</v>
      </c>
      <c r="D2687" s="23" t="s">
        <v>1063</v>
      </c>
      <c r="E2687" s="23" t="s">
        <v>741</v>
      </c>
      <c r="F2687" s="23" t="s">
        <v>1090</v>
      </c>
      <c r="G2687" s="96">
        <v>48</v>
      </c>
      <c r="H2687" s="24" t="s">
        <v>2733</v>
      </c>
      <c r="I2687" s="96" t="s">
        <v>121</v>
      </c>
      <c r="J2687" s="96" t="s">
        <v>134</v>
      </c>
      <c r="K2687" s="24">
        <v>20481</v>
      </c>
      <c r="L2687" s="24">
        <v>4</v>
      </c>
      <c r="M2687" s="24">
        <v>1</v>
      </c>
      <c r="Y2687" s="24" t="s">
        <v>2364</v>
      </c>
      <c r="AA2687" s="96" t="s">
        <v>2497</v>
      </c>
      <c r="AC2687" s="96" t="s">
        <v>2498</v>
      </c>
      <c r="AD2687" s="98" t="s">
        <v>2363</v>
      </c>
      <c r="AE2687" s="96">
        <v>4</v>
      </c>
      <c r="AF2687" s="96">
        <v>1</v>
      </c>
      <c r="AG2687" s="96">
        <v>20481</v>
      </c>
      <c r="AH2687" s="96">
        <v>4</v>
      </c>
      <c r="AI2687" s="96">
        <v>1</v>
      </c>
      <c r="AJ2687" s="96" t="s">
        <v>4235</v>
      </c>
      <c r="AK2687" s="96">
        <v>4</v>
      </c>
      <c r="AN2687" s="96">
        <v>0</v>
      </c>
      <c r="AO2687" s="96" t="s">
        <v>2365</v>
      </c>
      <c r="AP2687" s="96" t="s">
        <v>2467</v>
      </c>
    </row>
    <row r="2688" spans="1:42">
      <c r="A2688" s="23">
        <v>2687</v>
      </c>
      <c r="B2688" s="96" t="s">
        <v>2496</v>
      </c>
      <c r="C2688" s="96" t="s">
        <v>1792</v>
      </c>
      <c r="D2688" s="23" t="s">
        <v>1063</v>
      </c>
      <c r="E2688" s="23" t="s">
        <v>741</v>
      </c>
      <c r="F2688" s="23" t="s">
        <v>1090</v>
      </c>
      <c r="G2688" s="96">
        <v>48</v>
      </c>
      <c r="H2688" s="24" t="s">
        <v>2734</v>
      </c>
      <c r="I2688" s="96" t="s">
        <v>121</v>
      </c>
      <c r="J2688" s="96" t="s">
        <v>134</v>
      </c>
      <c r="K2688" s="24">
        <v>20481</v>
      </c>
      <c r="L2688" s="24">
        <v>6</v>
      </c>
      <c r="M2688" s="24">
        <v>1</v>
      </c>
      <c r="Y2688" s="24" t="s">
        <v>2364</v>
      </c>
      <c r="AA2688" s="96" t="s">
        <v>2497</v>
      </c>
      <c r="AC2688" s="96" t="s">
        <v>2498</v>
      </c>
      <c r="AD2688" s="98" t="s">
        <v>2363</v>
      </c>
      <c r="AE2688" s="96">
        <v>4</v>
      </c>
      <c r="AF2688" s="96">
        <v>1</v>
      </c>
      <c r="AG2688" s="96">
        <v>20481</v>
      </c>
      <c r="AH2688" s="96">
        <v>6</v>
      </c>
      <c r="AI2688" s="96">
        <v>1</v>
      </c>
      <c r="AJ2688" s="96" t="s">
        <v>4236</v>
      </c>
      <c r="AK2688" s="96">
        <v>4</v>
      </c>
      <c r="AN2688" s="96">
        <v>0</v>
      </c>
      <c r="AO2688" s="96" t="s">
        <v>2365</v>
      </c>
      <c r="AP2688" s="96" t="s">
        <v>2952</v>
      </c>
    </row>
    <row r="2689" spans="1:42">
      <c r="A2689" s="23">
        <v>2688</v>
      </c>
      <c r="B2689" s="96" t="s">
        <v>2496</v>
      </c>
      <c r="C2689" s="96" t="s">
        <v>1792</v>
      </c>
      <c r="D2689" s="23" t="s">
        <v>1060</v>
      </c>
      <c r="E2689" s="23" t="s">
        <v>741</v>
      </c>
      <c r="F2689" s="23" t="s">
        <v>1088</v>
      </c>
      <c r="G2689" s="96">
        <v>49</v>
      </c>
      <c r="H2689" s="24" t="s">
        <v>2727</v>
      </c>
      <c r="I2689" s="96" t="s">
        <v>122</v>
      </c>
      <c r="J2689" s="96" t="s">
        <v>134</v>
      </c>
      <c r="K2689" s="24">
        <v>20491</v>
      </c>
      <c r="L2689" s="24">
        <v>0</v>
      </c>
      <c r="M2689" s="24">
        <v>2</v>
      </c>
      <c r="Y2689" s="24" t="s">
        <v>2364</v>
      </c>
      <c r="AA2689" s="96" t="s">
        <v>2499</v>
      </c>
      <c r="AC2689" s="96" t="s">
        <v>2500</v>
      </c>
      <c r="AD2689" s="98" t="s">
        <v>2363</v>
      </c>
      <c r="AE2689" s="96">
        <v>4</v>
      </c>
      <c r="AF2689" s="96">
        <v>1</v>
      </c>
      <c r="AG2689" s="96">
        <v>20491</v>
      </c>
      <c r="AH2689" s="96">
        <v>0</v>
      </c>
      <c r="AI2689" s="96">
        <v>2</v>
      </c>
      <c r="AJ2689" s="96" t="s">
        <v>4237</v>
      </c>
      <c r="AK2689" s="96">
        <v>4</v>
      </c>
      <c r="AN2689" s="96">
        <v>0</v>
      </c>
      <c r="AO2689" s="96" t="s">
        <v>2365</v>
      </c>
      <c r="AP2689" s="96" t="s">
        <v>2451</v>
      </c>
    </row>
    <row r="2690" spans="1:42">
      <c r="A2690" s="23">
        <v>2689</v>
      </c>
      <c r="B2690" s="96" t="s">
        <v>2496</v>
      </c>
      <c r="C2690" s="96" t="s">
        <v>1792</v>
      </c>
      <c r="D2690" s="23" t="s">
        <v>1060</v>
      </c>
      <c r="E2690" s="23" t="s">
        <v>741</v>
      </c>
      <c r="F2690" s="23" t="s">
        <v>1088</v>
      </c>
      <c r="G2690" s="96">
        <v>49</v>
      </c>
      <c r="H2690" s="24" t="s">
        <v>2732</v>
      </c>
      <c r="I2690" s="96" t="s">
        <v>121</v>
      </c>
      <c r="J2690" s="96" t="s">
        <v>134</v>
      </c>
      <c r="K2690" s="24">
        <v>20491</v>
      </c>
      <c r="L2690" s="24">
        <v>2</v>
      </c>
      <c r="M2690" s="24">
        <v>1</v>
      </c>
      <c r="Y2690" s="24" t="s">
        <v>2364</v>
      </c>
      <c r="AA2690" s="96" t="s">
        <v>2497</v>
      </c>
      <c r="AC2690" s="96" t="s">
        <v>2498</v>
      </c>
      <c r="AD2690" s="98" t="s">
        <v>2363</v>
      </c>
      <c r="AE2690" s="96">
        <v>4</v>
      </c>
      <c r="AF2690" s="96">
        <v>1</v>
      </c>
      <c r="AG2690" s="96">
        <v>20491</v>
      </c>
      <c r="AH2690" s="96">
        <v>2</v>
      </c>
      <c r="AI2690" s="96">
        <v>1</v>
      </c>
      <c r="AJ2690" s="96" t="s">
        <v>4238</v>
      </c>
      <c r="AK2690" s="96">
        <v>4</v>
      </c>
      <c r="AN2690" s="96">
        <v>0</v>
      </c>
      <c r="AO2690" s="96" t="s">
        <v>2365</v>
      </c>
      <c r="AP2690" s="96" t="s">
        <v>2466</v>
      </c>
    </row>
    <row r="2691" spans="1:42">
      <c r="A2691" s="23">
        <v>2690</v>
      </c>
      <c r="B2691" s="96" t="s">
        <v>2496</v>
      </c>
      <c r="C2691" s="96" t="s">
        <v>1792</v>
      </c>
      <c r="D2691" s="23" t="s">
        <v>1060</v>
      </c>
      <c r="E2691" s="23" t="s">
        <v>741</v>
      </c>
      <c r="F2691" s="23" t="s">
        <v>1088</v>
      </c>
      <c r="G2691" s="96">
        <v>49</v>
      </c>
      <c r="H2691" s="24" t="s">
        <v>2733</v>
      </c>
      <c r="I2691" s="96" t="s">
        <v>121</v>
      </c>
      <c r="J2691" s="96" t="s">
        <v>134</v>
      </c>
      <c r="K2691" s="24">
        <v>20491</v>
      </c>
      <c r="L2691" s="24">
        <v>4</v>
      </c>
      <c r="M2691" s="24">
        <v>1</v>
      </c>
      <c r="Y2691" s="24" t="s">
        <v>2364</v>
      </c>
      <c r="AA2691" s="96" t="s">
        <v>2497</v>
      </c>
      <c r="AC2691" s="96" t="s">
        <v>2498</v>
      </c>
      <c r="AD2691" s="98" t="s">
        <v>2363</v>
      </c>
      <c r="AE2691" s="96">
        <v>4</v>
      </c>
      <c r="AF2691" s="96">
        <v>1</v>
      </c>
      <c r="AG2691" s="96">
        <v>20491</v>
      </c>
      <c r="AH2691" s="96">
        <v>4</v>
      </c>
      <c r="AI2691" s="96">
        <v>1</v>
      </c>
      <c r="AJ2691" s="96" t="s">
        <v>4239</v>
      </c>
      <c r="AK2691" s="96">
        <v>4</v>
      </c>
      <c r="AN2691" s="96">
        <v>0</v>
      </c>
      <c r="AO2691" s="96" t="s">
        <v>2365</v>
      </c>
      <c r="AP2691" s="96" t="s">
        <v>2467</v>
      </c>
    </row>
    <row r="2692" spans="1:42">
      <c r="A2692" s="23">
        <v>2691</v>
      </c>
      <c r="B2692" s="96" t="s">
        <v>2496</v>
      </c>
      <c r="C2692" s="96" t="s">
        <v>1792</v>
      </c>
      <c r="D2692" s="23" t="s">
        <v>1060</v>
      </c>
      <c r="E2692" s="23" t="s">
        <v>741</v>
      </c>
      <c r="F2692" s="23" t="s">
        <v>1088</v>
      </c>
      <c r="G2692" s="96">
        <v>49</v>
      </c>
      <c r="H2692" s="24" t="s">
        <v>2734</v>
      </c>
      <c r="I2692" s="96" t="s">
        <v>121</v>
      </c>
      <c r="J2692" s="96" t="s">
        <v>134</v>
      </c>
      <c r="K2692" s="24">
        <v>20491</v>
      </c>
      <c r="L2692" s="24">
        <v>6</v>
      </c>
      <c r="M2692" s="24">
        <v>1</v>
      </c>
      <c r="Y2692" s="24" t="s">
        <v>2364</v>
      </c>
      <c r="AA2692" s="96" t="s">
        <v>2497</v>
      </c>
      <c r="AC2692" s="96" t="s">
        <v>2498</v>
      </c>
      <c r="AD2692" s="98" t="s">
        <v>2363</v>
      </c>
      <c r="AE2692" s="96">
        <v>4</v>
      </c>
      <c r="AF2692" s="96">
        <v>1</v>
      </c>
      <c r="AG2692" s="96">
        <v>20491</v>
      </c>
      <c r="AH2692" s="96">
        <v>6</v>
      </c>
      <c r="AI2692" s="96">
        <v>1</v>
      </c>
      <c r="AJ2692" s="96" t="s">
        <v>4240</v>
      </c>
      <c r="AK2692" s="96">
        <v>4</v>
      </c>
      <c r="AN2692" s="96">
        <v>0</v>
      </c>
      <c r="AO2692" s="96" t="s">
        <v>2365</v>
      </c>
      <c r="AP2692" s="96" t="s">
        <v>2952</v>
      </c>
    </row>
    <row r="2693" spans="1:42">
      <c r="A2693" s="23">
        <v>2692</v>
      </c>
      <c r="B2693" s="96" t="s">
        <v>2496</v>
      </c>
      <c r="C2693" s="96" t="s">
        <v>1792</v>
      </c>
      <c r="D2693" s="23" t="s">
        <v>1060</v>
      </c>
      <c r="E2693" s="23" t="s">
        <v>741</v>
      </c>
      <c r="F2693" s="23" t="s">
        <v>1086</v>
      </c>
      <c r="G2693" s="96">
        <v>50</v>
      </c>
      <c r="H2693" s="24" t="s">
        <v>2727</v>
      </c>
      <c r="I2693" s="96" t="s">
        <v>122</v>
      </c>
      <c r="J2693" s="96" t="s">
        <v>134</v>
      </c>
      <c r="K2693" s="24">
        <v>20501</v>
      </c>
      <c r="L2693" s="24">
        <v>0</v>
      </c>
      <c r="M2693" s="24">
        <v>2</v>
      </c>
      <c r="Y2693" s="24" t="s">
        <v>2364</v>
      </c>
      <c r="AA2693" s="96" t="s">
        <v>2499</v>
      </c>
      <c r="AC2693" s="96" t="s">
        <v>2500</v>
      </c>
      <c r="AD2693" s="98" t="s">
        <v>2363</v>
      </c>
      <c r="AE2693" s="96">
        <v>4</v>
      </c>
      <c r="AF2693" s="96">
        <v>1</v>
      </c>
      <c r="AG2693" s="96">
        <v>20501</v>
      </c>
      <c r="AH2693" s="96">
        <v>0</v>
      </c>
      <c r="AI2693" s="96">
        <v>2</v>
      </c>
      <c r="AJ2693" s="96" t="s">
        <v>4241</v>
      </c>
      <c r="AK2693" s="96">
        <v>4</v>
      </c>
      <c r="AN2693" s="96">
        <v>0</v>
      </c>
      <c r="AO2693" s="96" t="s">
        <v>2365</v>
      </c>
      <c r="AP2693" s="96" t="s">
        <v>2451</v>
      </c>
    </row>
    <row r="2694" spans="1:42">
      <c r="A2694" s="23">
        <v>2693</v>
      </c>
      <c r="B2694" s="96" t="s">
        <v>2496</v>
      </c>
      <c r="C2694" s="96" t="s">
        <v>1792</v>
      </c>
      <c r="D2694" s="23" t="s">
        <v>1060</v>
      </c>
      <c r="E2694" s="23" t="s">
        <v>741</v>
      </c>
      <c r="F2694" s="23" t="s">
        <v>1086</v>
      </c>
      <c r="G2694" s="96">
        <v>50</v>
      </c>
      <c r="H2694" s="24" t="s">
        <v>2732</v>
      </c>
      <c r="I2694" s="96" t="s">
        <v>121</v>
      </c>
      <c r="J2694" s="96" t="s">
        <v>134</v>
      </c>
      <c r="K2694" s="24">
        <v>20501</v>
      </c>
      <c r="L2694" s="24">
        <v>2</v>
      </c>
      <c r="M2694" s="24">
        <v>1</v>
      </c>
      <c r="Y2694" s="24" t="s">
        <v>2364</v>
      </c>
      <c r="AA2694" s="96" t="s">
        <v>2497</v>
      </c>
      <c r="AC2694" s="96" t="s">
        <v>2498</v>
      </c>
      <c r="AD2694" s="98" t="s">
        <v>2363</v>
      </c>
      <c r="AE2694" s="96">
        <v>4</v>
      </c>
      <c r="AF2694" s="96">
        <v>1</v>
      </c>
      <c r="AG2694" s="96">
        <v>20501</v>
      </c>
      <c r="AH2694" s="96">
        <v>2</v>
      </c>
      <c r="AI2694" s="96">
        <v>1</v>
      </c>
      <c r="AJ2694" s="96" t="s">
        <v>4242</v>
      </c>
      <c r="AK2694" s="96">
        <v>4</v>
      </c>
      <c r="AN2694" s="96">
        <v>0</v>
      </c>
      <c r="AO2694" s="96" t="s">
        <v>2365</v>
      </c>
      <c r="AP2694" s="96" t="s">
        <v>2466</v>
      </c>
    </row>
    <row r="2695" spans="1:42">
      <c r="A2695" s="23">
        <v>2694</v>
      </c>
      <c r="B2695" s="96" t="s">
        <v>2496</v>
      </c>
      <c r="C2695" s="96" t="s">
        <v>1792</v>
      </c>
      <c r="D2695" s="23" t="s">
        <v>1060</v>
      </c>
      <c r="E2695" s="23" t="s">
        <v>741</v>
      </c>
      <c r="F2695" s="23" t="s">
        <v>1086</v>
      </c>
      <c r="G2695" s="96">
        <v>50</v>
      </c>
      <c r="H2695" s="24" t="s">
        <v>2733</v>
      </c>
      <c r="I2695" s="96" t="s">
        <v>121</v>
      </c>
      <c r="J2695" s="96" t="s">
        <v>134</v>
      </c>
      <c r="K2695" s="24">
        <v>20501</v>
      </c>
      <c r="L2695" s="24">
        <v>4</v>
      </c>
      <c r="M2695" s="24">
        <v>1</v>
      </c>
      <c r="Y2695" s="24" t="s">
        <v>2364</v>
      </c>
      <c r="AA2695" s="96" t="s">
        <v>2497</v>
      </c>
      <c r="AC2695" s="96" t="s">
        <v>2498</v>
      </c>
      <c r="AD2695" s="98" t="s">
        <v>2363</v>
      </c>
      <c r="AE2695" s="96">
        <v>4</v>
      </c>
      <c r="AF2695" s="96">
        <v>1</v>
      </c>
      <c r="AG2695" s="96">
        <v>20501</v>
      </c>
      <c r="AH2695" s="96">
        <v>4</v>
      </c>
      <c r="AI2695" s="96">
        <v>1</v>
      </c>
      <c r="AJ2695" s="96" t="s">
        <v>4243</v>
      </c>
      <c r="AK2695" s="96">
        <v>4</v>
      </c>
      <c r="AN2695" s="96">
        <v>0</v>
      </c>
      <c r="AO2695" s="96" t="s">
        <v>2365</v>
      </c>
      <c r="AP2695" s="96" t="s">
        <v>2467</v>
      </c>
    </row>
    <row r="2696" spans="1:42">
      <c r="A2696" s="23">
        <v>2695</v>
      </c>
      <c r="B2696" s="96" t="s">
        <v>2496</v>
      </c>
      <c r="C2696" s="96" t="s">
        <v>1792</v>
      </c>
      <c r="D2696" s="23" t="s">
        <v>1060</v>
      </c>
      <c r="E2696" s="23" t="s">
        <v>741</v>
      </c>
      <c r="F2696" s="23" t="s">
        <v>1086</v>
      </c>
      <c r="G2696" s="96">
        <v>50</v>
      </c>
      <c r="H2696" s="24" t="s">
        <v>2734</v>
      </c>
      <c r="I2696" s="96" t="s">
        <v>121</v>
      </c>
      <c r="J2696" s="96" t="s">
        <v>134</v>
      </c>
      <c r="K2696" s="24">
        <v>20501</v>
      </c>
      <c r="L2696" s="24">
        <v>6</v>
      </c>
      <c r="M2696" s="24">
        <v>1</v>
      </c>
      <c r="Y2696" s="24" t="s">
        <v>2364</v>
      </c>
      <c r="AA2696" s="96" t="s">
        <v>2497</v>
      </c>
      <c r="AC2696" s="96" t="s">
        <v>2498</v>
      </c>
      <c r="AD2696" s="98" t="s">
        <v>2363</v>
      </c>
      <c r="AE2696" s="96">
        <v>4</v>
      </c>
      <c r="AF2696" s="96">
        <v>1</v>
      </c>
      <c r="AG2696" s="96">
        <v>20501</v>
      </c>
      <c r="AH2696" s="96">
        <v>6</v>
      </c>
      <c r="AI2696" s="96">
        <v>1</v>
      </c>
      <c r="AJ2696" s="96" t="s">
        <v>4244</v>
      </c>
      <c r="AK2696" s="96">
        <v>4</v>
      </c>
      <c r="AN2696" s="96">
        <v>0</v>
      </c>
      <c r="AO2696" s="96" t="s">
        <v>2365</v>
      </c>
      <c r="AP2696" s="96" t="s">
        <v>2952</v>
      </c>
    </row>
    <row r="2697" spans="1:42">
      <c r="A2697" s="23">
        <v>2696</v>
      </c>
      <c r="B2697" s="96" t="s">
        <v>2496</v>
      </c>
      <c r="C2697" s="96" t="s">
        <v>1792</v>
      </c>
      <c r="D2697" s="23" t="s">
        <v>1063</v>
      </c>
      <c r="E2697" s="23" t="s">
        <v>741</v>
      </c>
      <c r="F2697" s="23" t="s">
        <v>1101</v>
      </c>
      <c r="G2697" s="96">
        <v>51</v>
      </c>
      <c r="H2697" s="24" t="s">
        <v>2727</v>
      </c>
      <c r="I2697" s="96" t="s">
        <v>122</v>
      </c>
      <c r="J2697" s="96" t="s">
        <v>134</v>
      </c>
      <c r="K2697" s="24">
        <v>20511</v>
      </c>
      <c r="L2697" s="24">
        <v>0</v>
      </c>
      <c r="M2697" s="24">
        <v>2</v>
      </c>
      <c r="Y2697" s="24" t="s">
        <v>2364</v>
      </c>
      <c r="AA2697" s="96" t="s">
        <v>2499</v>
      </c>
      <c r="AC2697" s="96" t="s">
        <v>2500</v>
      </c>
      <c r="AD2697" s="98" t="s">
        <v>2363</v>
      </c>
      <c r="AE2697" s="96">
        <v>4</v>
      </c>
      <c r="AF2697" s="96">
        <v>1</v>
      </c>
      <c r="AG2697" s="96">
        <v>20511</v>
      </c>
      <c r="AH2697" s="96">
        <v>0</v>
      </c>
      <c r="AI2697" s="96">
        <v>2</v>
      </c>
      <c r="AJ2697" s="96" t="s">
        <v>4245</v>
      </c>
      <c r="AK2697" s="96">
        <v>4</v>
      </c>
      <c r="AN2697" s="96">
        <v>0</v>
      </c>
      <c r="AO2697" s="96" t="s">
        <v>2365</v>
      </c>
      <c r="AP2697" s="96" t="s">
        <v>2451</v>
      </c>
    </row>
    <row r="2698" spans="1:42">
      <c r="A2698" s="23">
        <v>2697</v>
      </c>
      <c r="B2698" s="96" t="s">
        <v>2496</v>
      </c>
      <c r="C2698" s="96" t="s">
        <v>1792</v>
      </c>
      <c r="D2698" s="23" t="s">
        <v>1063</v>
      </c>
      <c r="E2698" s="23" t="s">
        <v>741</v>
      </c>
      <c r="F2698" s="23" t="s">
        <v>1101</v>
      </c>
      <c r="G2698" s="96">
        <v>51</v>
      </c>
      <c r="H2698" s="24" t="s">
        <v>2732</v>
      </c>
      <c r="I2698" s="96" t="s">
        <v>121</v>
      </c>
      <c r="J2698" s="96" t="s">
        <v>134</v>
      </c>
      <c r="K2698" s="24">
        <v>20511</v>
      </c>
      <c r="L2698" s="24">
        <v>2</v>
      </c>
      <c r="M2698" s="24">
        <v>1</v>
      </c>
      <c r="Y2698" s="24" t="s">
        <v>2364</v>
      </c>
      <c r="AA2698" s="96" t="s">
        <v>2497</v>
      </c>
      <c r="AC2698" s="96" t="s">
        <v>2498</v>
      </c>
      <c r="AD2698" s="98" t="s">
        <v>2363</v>
      </c>
      <c r="AE2698" s="96">
        <v>4</v>
      </c>
      <c r="AF2698" s="96">
        <v>1</v>
      </c>
      <c r="AG2698" s="96">
        <v>20511</v>
      </c>
      <c r="AH2698" s="96">
        <v>2</v>
      </c>
      <c r="AI2698" s="96">
        <v>1</v>
      </c>
      <c r="AJ2698" s="96" t="s">
        <v>4246</v>
      </c>
      <c r="AK2698" s="96">
        <v>4</v>
      </c>
      <c r="AN2698" s="96">
        <v>0</v>
      </c>
      <c r="AO2698" s="96" t="s">
        <v>2365</v>
      </c>
      <c r="AP2698" s="96" t="s">
        <v>2466</v>
      </c>
    </row>
    <row r="2699" spans="1:42">
      <c r="A2699" s="23">
        <v>2698</v>
      </c>
      <c r="B2699" s="96" t="s">
        <v>2496</v>
      </c>
      <c r="C2699" s="96" t="s">
        <v>1792</v>
      </c>
      <c r="D2699" s="23" t="s">
        <v>1063</v>
      </c>
      <c r="E2699" s="23" t="s">
        <v>741</v>
      </c>
      <c r="F2699" s="23" t="s">
        <v>1101</v>
      </c>
      <c r="G2699" s="96">
        <v>51</v>
      </c>
      <c r="H2699" s="24" t="s">
        <v>2733</v>
      </c>
      <c r="I2699" s="96" t="s">
        <v>121</v>
      </c>
      <c r="J2699" s="96" t="s">
        <v>134</v>
      </c>
      <c r="K2699" s="24">
        <v>20511</v>
      </c>
      <c r="L2699" s="24">
        <v>4</v>
      </c>
      <c r="M2699" s="24">
        <v>1</v>
      </c>
      <c r="Y2699" s="24" t="s">
        <v>2364</v>
      </c>
      <c r="AA2699" s="96" t="s">
        <v>2497</v>
      </c>
      <c r="AC2699" s="96" t="s">
        <v>2498</v>
      </c>
      <c r="AD2699" s="98" t="s">
        <v>2363</v>
      </c>
      <c r="AE2699" s="96">
        <v>4</v>
      </c>
      <c r="AF2699" s="96">
        <v>1</v>
      </c>
      <c r="AG2699" s="96">
        <v>20511</v>
      </c>
      <c r="AH2699" s="96">
        <v>4</v>
      </c>
      <c r="AI2699" s="96">
        <v>1</v>
      </c>
      <c r="AJ2699" s="96" t="s">
        <v>4247</v>
      </c>
      <c r="AK2699" s="96">
        <v>4</v>
      </c>
      <c r="AN2699" s="96">
        <v>0</v>
      </c>
      <c r="AO2699" s="96" t="s">
        <v>2365</v>
      </c>
      <c r="AP2699" s="96" t="s">
        <v>2467</v>
      </c>
    </row>
    <row r="2700" spans="1:42">
      <c r="A2700" s="23">
        <v>2699</v>
      </c>
      <c r="B2700" s="96" t="s">
        <v>2496</v>
      </c>
      <c r="C2700" s="96" t="s">
        <v>1792</v>
      </c>
      <c r="D2700" s="23" t="s">
        <v>1063</v>
      </c>
      <c r="E2700" s="23" t="s">
        <v>741</v>
      </c>
      <c r="F2700" s="23" t="s">
        <v>1101</v>
      </c>
      <c r="G2700" s="96">
        <v>51</v>
      </c>
      <c r="H2700" s="24" t="s">
        <v>2734</v>
      </c>
      <c r="I2700" s="96" t="s">
        <v>121</v>
      </c>
      <c r="J2700" s="96" t="s">
        <v>134</v>
      </c>
      <c r="K2700" s="24">
        <v>20511</v>
      </c>
      <c r="L2700" s="24">
        <v>6</v>
      </c>
      <c r="M2700" s="24">
        <v>1</v>
      </c>
      <c r="Y2700" s="24" t="s">
        <v>2364</v>
      </c>
      <c r="AA2700" s="96" t="s">
        <v>2497</v>
      </c>
      <c r="AC2700" s="96" t="s">
        <v>2498</v>
      </c>
      <c r="AD2700" s="98" t="s">
        <v>2363</v>
      </c>
      <c r="AE2700" s="96">
        <v>4</v>
      </c>
      <c r="AF2700" s="96">
        <v>1</v>
      </c>
      <c r="AG2700" s="96">
        <v>20511</v>
      </c>
      <c r="AH2700" s="96">
        <v>6</v>
      </c>
      <c r="AI2700" s="96">
        <v>1</v>
      </c>
      <c r="AJ2700" s="96" t="s">
        <v>4248</v>
      </c>
      <c r="AK2700" s="96">
        <v>4</v>
      </c>
      <c r="AN2700" s="96">
        <v>0</v>
      </c>
      <c r="AO2700" s="96" t="s">
        <v>2365</v>
      </c>
      <c r="AP2700" s="96" t="s">
        <v>2952</v>
      </c>
    </row>
    <row r="2701" spans="1:42">
      <c r="A2701" s="23">
        <v>2700</v>
      </c>
      <c r="B2701" s="96" t="s">
        <v>2496</v>
      </c>
      <c r="C2701" s="96" t="s">
        <v>1792</v>
      </c>
      <c r="D2701" s="23" t="s">
        <v>1063</v>
      </c>
      <c r="E2701" s="23" t="s">
        <v>741</v>
      </c>
      <c r="F2701" s="23" t="s">
        <v>1099</v>
      </c>
      <c r="G2701" s="96">
        <v>52</v>
      </c>
      <c r="H2701" s="24" t="s">
        <v>2727</v>
      </c>
      <c r="I2701" s="96" t="s">
        <v>122</v>
      </c>
      <c r="J2701" s="96" t="s">
        <v>134</v>
      </c>
      <c r="K2701" s="24">
        <v>20521</v>
      </c>
      <c r="L2701" s="24">
        <v>0</v>
      </c>
      <c r="M2701" s="24">
        <v>2</v>
      </c>
      <c r="Y2701" s="24" t="s">
        <v>2364</v>
      </c>
      <c r="AA2701" s="96" t="s">
        <v>2499</v>
      </c>
      <c r="AC2701" s="96" t="s">
        <v>2500</v>
      </c>
      <c r="AD2701" s="98" t="s">
        <v>2363</v>
      </c>
      <c r="AE2701" s="96">
        <v>4</v>
      </c>
      <c r="AF2701" s="96">
        <v>1</v>
      </c>
      <c r="AG2701" s="96">
        <v>20521</v>
      </c>
      <c r="AH2701" s="96">
        <v>0</v>
      </c>
      <c r="AI2701" s="96">
        <v>2</v>
      </c>
      <c r="AJ2701" s="96" t="s">
        <v>4249</v>
      </c>
      <c r="AK2701" s="96">
        <v>4</v>
      </c>
      <c r="AN2701" s="96">
        <v>0</v>
      </c>
      <c r="AO2701" s="96" t="s">
        <v>2365</v>
      </c>
      <c r="AP2701" s="96" t="s">
        <v>2451</v>
      </c>
    </row>
    <row r="2702" spans="1:42">
      <c r="A2702" s="23">
        <v>2701</v>
      </c>
      <c r="B2702" s="96" t="s">
        <v>2496</v>
      </c>
      <c r="C2702" s="96" t="s">
        <v>1792</v>
      </c>
      <c r="D2702" s="23" t="s">
        <v>1063</v>
      </c>
      <c r="E2702" s="23" t="s">
        <v>741</v>
      </c>
      <c r="F2702" s="23" t="s">
        <v>1099</v>
      </c>
      <c r="G2702" s="96">
        <v>52</v>
      </c>
      <c r="H2702" s="24" t="s">
        <v>2732</v>
      </c>
      <c r="I2702" s="96" t="s">
        <v>121</v>
      </c>
      <c r="J2702" s="96" t="s">
        <v>134</v>
      </c>
      <c r="K2702" s="24">
        <v>20521</v>
      </c>
      <c r="L2702" s="24">
        <v>2</v>
      </c>
      <c r="M2702" s="24">
        <v>1</v>
      </c>
      <c r="Y2702" s="24" t="s">
        <v>2364</v>
      </c>
      <c r="AA2702" s="96" t="s">
        <v>2497</v>
      </c>
      <c r="AC2702" s="96" t="s">
        <v>2498</v>
      </c>
      <c r="AD2702" s="98" t="s">
        <v>2363</v>
      </c>
      <c r="AE2702" s="96">
        <v>4</v>
      </c>
      <c r="AF2702" s="96">
        <v>1</v>
      </c>
      <c r="AG2702" s="96">
        <v>20521</v>
      </c>
      <c r="AH2702" s="96">
        <v>2</v>
      </c>
      <c r="AI2702" s="96">
        <v>1</v>
      </c>
      <c r="AJ2702" s="96" t="s">
        <v>4250</v>
      </c>
      <c r="AK2702" s="96">
        <v>4</v>
      </c>
      <c r="AN2702" s="96">
        <v>0</v>
      </c>
      <c r="AO2702" s="96" t="s">
        <v>2365</v>
      </c>
      <c r="AP2702" s="96" t="s">
        <v>2466</v>
      </c>
    </row>
    <row r="2703" spans="1:42">
      <c r="A2703" s="23">
        <v>2702</v>
      </c>
      <c r="B2703" s="96" t="s">
        <v>2496</v>
      </c>
      <c r="C2703" s="96" t="s">
        <v>1792</v>
      </c>
      <c r="D2703" s="23" t="s">
        <v>1063</v>
      </c>
      <c r="E2703" s="23" t="s">
        <v>741</v>
      </c>
      <c r="F2703" s="23" t="s">
        <v>1099</v>
      </c>
      <c r="G2703" s="96">
        <v>52</v>
      </c>
      <c r="H2703" s="24" t="s">
        <v>2733</v>
      </c>
      <c r="I2703" s="96" t="s">
        <v>121</v>
      </c>
      <c r="J2703" s="96" t="s">
        <v>134</v>
      </c>
      <c r="K2703" s="24">
        <v>20521</v>
      </c>
      <c r="L2703" s="24">
        <v>4</v>
      </c>
      <c r="M2703" s="24">
        <v>1</v>
      </c>
      <c r="Y2703" s="24" t="s">
        <v>2364</v>
      </c>
      <c r="AA2703" s="96" t="s">
        <v>2497</v>
      </c>
      <c r="AC2703" s="96" t="s">
        <v>2498</v>
      </c>
      <c r="AD2703" s="98" t="s">
        <v>2363</v>
      </c>
      <c r="AE2703" s="96">
        <v>4</v>
      </c>
      <c r="AF2703" s="96">
        <v>1</v>
      </c>
      <c r="AG2703" s="96">
        <v>20521</v>
      </c>
      <c r="AH2703" s="96">
        <v>4</v>
      </c>
      <c r="AI2703" s="96">
        <v>1</v>
      </c>
      <c r="AJ2703" s="96" t="s">
        <v>4251</v>
      </c>
      <c r="AK2703" s="96">
        <v>4</v>
      </c>
      <c r="AN2703" s="96">
        <v>0</v>
      </c>
      <c r="AO2703" s="96" t="s">
        <v>2365</v>
      </c>
      <c r="AP2703" s="96" t="s">
        <v>2467</v>
      </c>
    </row>
    <row r="2704" spans="1:42">
      <c r="A2704" s="23">
        <v>2703</v>
      </c>
      <c r="B2704" s="96" t="s">
        <v>2496</v>
      </c>
      <c r="C2704" s="96" t="s">
        <v>1792</v>
      </c>
      <c r="D2704" s="23" t="s">
        <v>1063</v>
      </c>
      <c r="E2704" s="23" t="s">
        <v>741</v>
      </c>
      <c r="F2704" s="23" t="s">
        <v>1099</v>
      </c>
      <c r="G2704" s="96">
        <v>52</v>
      </c>
      <c r="H2704" s="24" t="s">
        <v>2734</v>
      </c>
      <c r="I2704" s="96" t="s">
        <v>121</v>
      </c>
      <c r="J2704" s="96" t="s">
        <v>134</v>
      </c>
      <c r="K2704" s="24">
        <v>20521</v>
      </c>
      <c r="L2704" s="24">
        <v>6</v>
      </c>
      <c r="M2704" s="24">
        <v>1</v>
      </c>
      <c r="Y2704" s="24" t="s">
        <v>2364</v>
      </c>
      <c r="AA2704" s="96" t="s">
        <v>2497</v>
      </c>
      <c r="AC2704" s="96" t="s">
        <v>2498</v>
      </c>
      <c r="AD2704" s="98" t="s">
        <v>2363</v>
      </c>
      <c r="AE2704" s="96">
        <v>4</v>
      </c>
      <c r="AF2704" s="96">
        <v>1</v>
      </c>
      <c r="AG2704" s="96">
        <v>20521</v>
      </c>
      <c r="AH2704" s="96">
        <v>6</v>
      </c>
      <c r="AI2704" s="96">
        <v>1</v>
      </c>
      <c r="AJ2704" s="96" t="s">
        <v>4252</v>
      </c>
      <c r="AK2704" s="96">
        <v>4</v>
      </c>
      <c r="AN2704" s="96">
        <v>0</v>
      </c>
      <c r="AO2704" s="96" t="s">
        <v>2365</v>
      </c>
      <c r="AP2704" s="96" t="s">
        <v>2952</v>
      </c>
    </row>
    <row r="2705" spans="1:42">
      <c r="A2705" s="23">
        <v>2704</v>
      </c>
      <c r="B2705" s="96" t="s">
        <v>2496</v>
      </c>
      <c r="C2705" s="96" t="s">
        <v>1792</v>
      </c>
      <c r="D2705" s="23" t="s">
        <v>1060</v>
      </c>
      <c r="E2705" s="23" t="s">
        <v>741</v>
      </c>
      <c r="F2705" s="23" t="s">
        <v>1097</v>
      </c>
      <c r="G2705" s="96">
        <v>53</v>
      </c>
      <c r="H2705" s="24" t="s">
        <v>2727</v>
      </c>
      <c r="I2705" s="96" t="s">
        <v>122</v>
      </c>
      <c r="J2705" s="96" t="s">
        <v>134</v>
      </c>
      <c r="K2705" s="24">
        <v>20531</v>
      </c>
      <c r="L2705" s="24">
        <v>0</v>
      </c>
      <c r="M2705" s="24">
        <v>2</v>
      </c>
      <c r="Y2705" s="24" t="s">
        <v>2364</v>
      </c>
      <c r="AA2705" s="96" t="s">
        <v>2499</v>
      </c>
      <c r="AC2705" s="96" t="s">
        <v>2500</v>
      </c>
      <c r="AD2705" s="98" t="s">
        <v>2363</v>
      </c>
      <c r="AE2705" s="96">
        <v>4</v>
      </c>
      <c r="AF2705" s="96">
        <v>1</v>
      </c>
      <c r="AG2705" s="96">
        <v>20531</v>
      </c>
      <c r="AH2705" s="96">
        <v>0</v>
      </c>
      <c r="AI2705" s="96">
        <v>2</v>
      </c>
      <c r="AJ2705" s="96" t="s">
        <v>4253</v>
      </c>
      <c r="AK2705" s="96">
        <v>4</v>
      </c>
      <c r="AN2705" s="96">
        <v>0</v>
      </c>
      <c r="AO2705" s="96" t="s">
        <v>2365</v>
      </c>
      <c r="AP2705" s="96" t="s">
        <v>2451</v>
      </c>
    </row>
    <row r="2706" spans="1:42">
      <c r="A2706" s="23">
        <v>2705</v>
      </c>
      <c r="B2706" s="96" t="s">
        <v>2496</v>
      </c>
      <c r="C2706" s="96" t="s">
        <v>1792</v>
      </c>
      <c r="D2706" s="23" t="s">
        <v>1060</v>
      </c>
      <c r="E2706" s="23" t="s">
        <v>741</v>
      </c>
      <c r="F2706" s="23" t="s">
        <v>1097</v>
      </c>
      <c r="G2706" s="96">
        <v>53</v>
      </c>
      <c r="H2706" s="24" t="s">
        <v>2732</v>
      </c>
      <c r="I2706" s="96" t="s">
        <v>121</v>
      </c>
      <c r="J2706" s="96" t="s">
        <v>134</v>
      </c>
      <c r="K2706" s="24">
        <v>20531</v>
      </c>
      <c r="L2706" s="24">
        <v>2</v>
      </c>
      <c r="M2706" s="24">
        <v>1</v>
      </c>
      <c r="Y2706" s="24" t="s">
        <v>2364</v>
      </c>
      <c r="AA2706" s="96" t="s">
        <v>2497</v>
      </c>
      <c r="AC2706" s="96" t="s">
        <v>2498</v>
      </c>
      <c r="AD2706" s="98" t="s">
        <v>2363</v>
      </c>
      <c r="AE2706" s="96">
        <v>4</v>
      </c>
      <c r="AF2706" s="96">
        <v>1</v>
      </c>
      <c r="AG2706" s="96">
        <v>20531</v>
      </c>
      <c r="AH2706" s="96">
        <v>2</v>
      </c>
      <c r="AI2706" s="96">
        <v>1</v>
      </c>
      <c r="AJ2706" s="96" t="s">
        <v>4254</v>
      </c>
      <c r="AK2706" s="96">
        <v>4</v>
      </c>
      <c r="AN2706" s="96">
        <v>0</v>
      </c>
      <c r="AO2706" s="96" t="s">
        <v>2365</v>
      </c>
      <c r="AP2706" s="96" t="s">
        <v>2466</v>
      </c>
    </row>
    <row r="2707" spans="1:42">
      <c r="A2707" s="23">
        <v>2706</v>
      </c>
      <c r="B2707" s="96" t="s">
        <v>2496</v>
      </c>
      <c r="C2707" s="96" t="s">
        <v>1792</v>
      </c>
      <c r="D2707" s="23" t="s">
        <v>1060</v>
      </c>
      <c r="E2707" s="23" t="s">
        <v>741</v>
      </c>
      <c r="F2707" s="23" t="s">
        <v>1097</v>
      </c>
      <c r="G2707" s="96">
        <v>53</v>
      </c>
      <c r="H2707" s="24" t="s">
        <v>2733</v>
      </c>
      <c r="I2707" s="96" t="s">
        <v>121</v>
      </c>
      <c r="J2707" s="96" t="s">
        <v>134</v>
      </c>
      <c r="K2707" s="24">
        <v>20531</v>
      </c>
      <c r="L2707" s="24">
        <v>4</v>
      </c>
      <c r="M2707" s="24">
        <v>1</v>
      </c>
      <c r="Y2707" s="24" t="s">
        <v>2364</v>
      </c>
      <c r="AA2707" s="96" t="s">
        <v>2497</v>
      </c>
      <c r="AC2707" s="96" t="s">
        <v>2498</v>
      </c>
      <c r="AD2707" s="98" t="s">
        <v>2363</v>
      </c>
      <c r="AE2707" s="96">
        <v>4</v>
      </c>
      <c r="AF2707" s="96">
        <v>1</v>
      </c>
      <c r="AG2707" s="96">
        <v>20531</v>
      </c>
      <c r="AH2707" s="96">
        <v>4</v>
      </c>
      <c r="AI2707" s="96">
        <v>1</v>
      </c>
      <c r="AJ2707" s="96" t="s">
        <v>4255</v>
      </c>
      <c r="AK2707" s="96">
        <v>4</v>
      </c>
      <c r="AN2707" s="96">
        <v>0</v>
      </c>
      <c r="AO2707" s="96" t="s">
        <v>2365</v>
      </c>
      <c r="AP2707" s="96" t="s">
        <v>2467</v>
      </c>
    </row>
    <row r="2708" spans="1:42">
      <c r="A2708" s="23">
        <v>2707</v>
      </c>
      <c r="B2708" s="96" t="s">
        <v>2496</v>
      </c>
      <c r="C2708" s="96" t="s">
        <v>1792</v>
      </c>
      <c r="D2708" s="23" t="s">
        <v>1060</v>
      </c>
      <c r="E2708" s="23" t="s">
        <v>741</v>
      </c>
      <c r="F2708" s="23" t="s">
        <v>1097</v>
      </c>
      <c r="G2708" s="96">
        <v>53</v>
      </c>
      <c r="H2708" s="24" t="s">
        <v>2734</v>
      </c>
      <c r="I2708" s="96" t="s">
        <v>121</v>
      </c>
      <c r="J2708" s="96" t="s">
        <v>134</v>
      </c>
      <c r="K2708" s="24">
        <v>20531</v>
      </c>
      <c r="L2708" s="24">
        <v>6</v>
      </c>
      <c r="M2708" s="24">
        <v>1</v>
      </c>
      <c r="Y2708" s="24" t="s">
        <v>2364</v>
      </c>
      <c r="AA2708" s="96" t="s">
        <v>2497</v>
      </c>
      <c r="AC2708" s="96" t="s">
        <v>2498</v>
      </c>
      <c r="AD2708" s="98" t="s">
        <v>2363</v>
      </c>
      <c r="AE2708" s="96">
        <v>4</v>
      </c>
      <c r="AF2708" s="96">
        <v>1</v>
      </c>
      <c r="AG2708" s="96">
        <v>20531</v>
      </c>
      <c r="AH2708" s="96">
        <v>6</v>
      </c>
      <c r="AI2708" s="96">
        <v>1</v>
      </c>
      <c r="AJ2708" s="96" t="s">
        <v>4256</v>
      </c>
      <c r="AK2708" s="96">
        <v>4</v>
      </c>
      <c r="AN2708" s="96">
        <v>0</v>
      </c>
      <c r="AO2708" s="96" t="s">
        <v>2365</v>
      </c>
      <c r="AP2708" s="96" t="s">
        <v>2952</v>
      </c>
    </row>
    <row r="2709" spans="1:42">
      <c r="A2709" s="23">
        <v>2708</v>
      </c>
      <c r="B2709" s="96" t="s">
        <v>2496</v>
      </c>
      <c r="C2709" s="96" t="s">
        <v>1792</v>
      </c>
      <c r="D2709" s="23" t="s">
        <v>1060</v>
      </c>
      <c r="E2709" s="23" t="s">
        <v>741</v>
      </c>
      <c r="F2709" s="23" t="s">
        <v>1095</v>
      </c>
      <c r="G2709" s="96">
        <v>54</v>
      </c>
      <c r="H2709" s="24" t="s">
        <v>2727</v>
      </c>
      <c r="I2709" s="96" t="s">
        <v>122</v>
      </c>
      <c r="J2709" s="96" t="s">
        <v>134</v>
      </c>
      <c r="K2709" s="24">
        <v>20541</v>
      </c>
      <c r="L2709" s="24">
        <v>0</v>
      </c>
      <c r="M2709" s="24">
        <v>2</v>
      </c>
      <c r="Y2709" s="24" t="s">
        <v>2364</v>
      </c>
      <c r="AA2709" s="96" t="s">
        <v>2499</v>
      </c>
      <c r="AC2709" s="96" t="s">
        <v>2500</v>
      </c>
      <c r="AD2709" s="98" t="s">
        <v>2363</v>
      </c>
      <c r="AE2709" s="96">
        <v>4</v>
      </c>
      <c r="AF2709" s="96">
        <v>1</v>
      </c>
      <c r="AG2709" s="96">
        <v>20541</v>
      </c>
      <c r="AH2709" s="96">
        <v>0</v>
      </c>
      <c r="AI2709" s="96">
        <v>2</v>
      </c>
      <c r="AJ2709" s="96" t="s">
        <v>4257</v>
      </c>
      <c r="AK2709" s="96">
        <v>4</v>
      </c>
      <c r="AN2709" s="96">
        <v>0</v>
      </c>
      <c r="AO2709" s="96" t="s">
        <v>2365</v>
      </c>
      <c r="AP2709" s="96" t="s">
        <v>2451</v>
      </c>
    </row>
    <row r="2710" spans="1:42">
      <c r="A2710" s="23">
        <v>2709</v>
      </c>
      <c r="B2710" s="96" t="s">
        <v>2496</v>
      </c>
      <c r="C2710" s="96" t="s">
        <v>1792</v>
      </c>
      <c r="D2710" s="23" t="s">
        <v>1060</v>
      </c>
      <c r="E2710" s="23" t="s">
        <v>741</v>
      </c>
      <c r="F2710" s="23" t="s">
        <v>1095</v>
      </c>
      <c r="G2710" s="96">
        <v>54</v>
      </c>
      <c r="H2710" s="24" t="s">
        <v>2732</v>
      </c>
      <c r="I2710" s="96" t="s">
        <v>121</v>
      </c>
      <c r="J2710" s="96" t="s">
        <v>134</v>
      </c>
      <c r="K2710" s="24">
        <v>20541</v>
      </c>
      <c r="L2710" s="24">
        <v>2</v>
      </c>
      <c r="M2710" s="24">
        <v>1</v>
      </c>
      <c r="Y2710" s="24" t="s">
        <v>2364</v>
      </c>
      <c r="AA2710" s="96" t="s">
        <v>2497</v>
      </c>
      <c r="AC2710" s="96" t="s">
        <v>2498</v>
      </c>
      <c r="AD2710" s="98" t="s">
        <v>2363</v>
      </c>
      <c r="AE2710" s="96">
        <v>4</v>
      </c>
      <c r="AF2710" s="96">
        <v>1</v>
      </c>
      <c r="AG2710" s="96">
        <v>20541</v>
      </c>
      <c r="AH2710" s="96">
        <v>2</v>
      </c>
      <c r="AI2710" s="96">
        <v>1</v>
      </c>
      <c r="AJ2710" s="96" t="s">
        <v>4258</v>
      </c>
      <c r="AK2710" s="96">
        <v>4</v>
      </c>
      <c r="AN2710" s="96">
        <v>0</v>
      </c>
      <c r="AO2710" s="96" t="s">
        <v>2365</v>
      </c>
      <c r="AP2710" s="96" t="s">
        <v>2466</v>
      </c>
    </row>
    <row r="2711" spans="1:42">
      <c r="A2711" s="23">
        <v>2710</v>
      </c>
      <c r="B2711" s="96" t="s">
        <v>2496</v>
      </c>
      <c r="C2711" s="96" t="s">
        <v>1792</v>
      </c>
      <c r="D2711" s="23" t="s">
        <v>1060</v>
      </c>
      <c r="E2711" s="23" t="s">
        <v>741</v>
      </c>
      <c r="F2711" s="23" t="s">
        <v>1095</v>
      </c>
      <c r="G2711" s="96">
        <v>54</v>
      </c>
      <c r="H2711" s="24" t="s">
        <v>2733</v>
      </c>
      <c r="I2711" s="96" t="s">
        <v>121</v>
      </c>
      <c r="J2711" s="96" t="s">
        <v>134</v>
      </c>
      <c r="K2711" s="24">
        <v>20541</v>
      </c>
      <c r="L2711" s="24">
        <v>4</v>
      </c>
      <c r="M2711" s="24">
        <v>1</v>
      </c>
      <c r="Y2711" s="24" t="s">
        <v>2364</v>
      </c>
      <c r="AA2711" s="96" t="s">
        <v>2497</v>
      </c>
      <c r="AC2711" s="96" t="s">
        <v>2498</v>
      </c>
      <c r="AD2711" s="98" t="s">
        <v>2363</v>
      </c>
      <c r="AE2711" s="96">
        <v>4</v>
      </c>
      <c r="AF2711" s="96">
        <v>1</v>
      </c>
      <c r="AG2711" s="96">
        <v>20541</v>
      </c>
      <c r="AH2711" s="96">
        <v>4</v>
      </c>
      <c r="AI2711" s="96">
        <v>1</v>
      </c>
      <c r="AJ2711" s="96" t="s">
        <v>4259</v>
      </c>
      <c r="AK2711" s="96">
        <v>4</v>
      </c>
      <c r="AN2711" s="96">
        <v>0</v>
      </c>
      <c r="AO2711" s="96" t="s">
        <v>2365</v>
      </c>
      <c r="AP2711" s="96" t="s">
        <v>2467</v>
      </c>
    </row>
    <row r="2712" spans="1:42">
      <c r="A2712" s="23">
        <v>2711</v>
      </c>
      <c r="B2712" s="96" t="s">
        <v>2496</v>
      </c>
      <c r="C2712" s="96" t="s">
        <v>1792</v>
      </c>
      <c r="D2712" s="23" t="s">
        <v>1060</v>
      </c>
      <c r="E2712" s="23" t="s">
        <v>741</v>
      </c>
      <c r="F2712" s="23" t="s">
        <v>1095</v>
      </c>
      <c r="G2712" s="96">
        <v>54</v>
      </c>
      <c r="H2712" s="24" t="s">
        <v>2734</v>
      </c>
      <c r="I2712" s="96" t="s">
        <v>121</v>
      </c>
      <c r="J2712" s="96" t="s">
        <v>134</v>
      </c>
      <c r="K2712" s="24">
        <v>20541</v>
      </c>
      <c r="L2712" s="24">
        <v>6</v>
      </c>
      <c r="M2712" s="24">
        <v>1</v>
      </c>
      <c r="Y2712" s="24" t="s">
        <v>2364</v>
      </c>
      <c r="AA2712" s="96" t="s">
        <v>2497</v>
      </c>
      <c r="AC2712" s="96" t="s">
        <v>2498</v>
      </c>
      <c r="AD2712" s="98" t="s">
        <v>2363</v>
      </c>
      <c r="AE2712" s="96">
        <v>4</v>
      </c>
      <c r="AF2712" s="96">
        <v>1</v>
      </c>
      <c r="AG2712" s="96">
        <v>20541</v>
      </c>
      <c r="AH2712" s="96">
        <v>6</v>
      </c>
      <c r="AI2712" s="96">
        <v>1</v>
      </c>
      <c r="AJ2712" s="96" t="s">
        <v>4260</v>
      </c>
      <c r="AK2712" s="96">
        <v>4</v>
      </c>
      <c r="AN2712" s="96">
        <v>0</v>
      </c>
      <c r="AO2712" s="96" t="s">
        <v>2365</v>
      </c>
      <c r="AP2712" s="96" t="s">
        <v>2952</v>
      </c>
    </row>
    <row r="2713" spans="1:42">
      <c r="A2713" s="23">
        <v>2712</v>
      </c>
      <c r="B2713" s="96" t="s">
        <v>2496</v>
      </c>
      <c r="C2713" s="96" t="s">
        <v>1792</v>
      </c>
      <c r="D2713" s="23" t="s">
        <v>1109</v>
      </c>
      <c r="E2713" s="23" t="s">
        <v>364</v>
      </c>
      <c r="F2713" s="23" t="s">
        <v>1112</v>
      </c>
      <c r="G2713" s="96">
        <v>55</v>
      </c>
      <c r="H2713" s="24" t="s">
        <v>2745</v>
      </c>
      <c r="I2713" s="96" t="s">
        <v>121</v>
      </c>
      <c r="J2713" s="96" t="s">
        <v>134</v>
      </c>
      <c r="K2713" s="24">
        <v>20551</v>
      </c>
      <c r="L2713" s="24">
        <v>0</v>
      </c>
      <c r="M2713" s="24">
        <v>1</v>
      </c>
      <c r="Y2713" s="24" t="s">
        <v>2364</v>
      </c>
      <c r="AA2713" s="96" t="s">
        <v>2497</v>
      </c>
      <c r="AC2713" s="96" t="s">
        <v>2498</v>
      </c>
      <c r="AD2713" s="98" t="s">
        <v>2363</v>
      </c>
      <c r="AE2713" s="96">
        <v>4</v>
      </c>
      <c r="AF2713" s="96">
        <v>1</v>
      </c>
      <c r="AG2713" s="96">
        <v>20551</v>
      </c>
      <c r="AH2713" s="96">
        <v>0</v>
      </c>
      <c r="AI2713" s="96">
        <v>1</v>
      </c>
      <c r="AJ2713" s="96" t="s">
        <v>4261</v>
      </c>
      <c r="AK2713" s="96">
        <v>4</v>
      </c>
      <c r="AN2713" s="96">
        <v>0</v>
      </c>
      <c r="AO2713" s="96" t="s">
        <v>2365</v>
      </c>
      <c r="AP2713" s="96" t="s">
        <v>2389</v>
      </c>
    </row>
    <row r="2714" spans="1:42">
      <c r="A2714" s="23">
        <v>2713</v>
      </c>
      <c r="B2714" s="96" t="s">
        <v>2496</v>
      </c>
      <c r="C2714" s="96" t="s">
        <v>1792</v>
      </c>
      <c r="D2714" s="23" t="s">
        <v>1109</v>
      </c>
      <c r="E2714" s="23" t="s">
        <v>364</v>
      </c>
      <c r="F2714" s="23" t="s">
        <v>1112</v>
      </c>
      <c r="G2714" s="96">
        <v>55</v>
      </c>
      <c r="H2714" s="24" t="s">
        <v>2746</v>
      </c>
      <c r="I2714" s="96" t="s">
        <v>121</v>
      </c>
      <c r="J2714" s="96" t="s">
        <v>134</v>
      </c>
      <c r="K2714" s="24">
        <v>20551</v>
      </c>
      <c r="L2714" s="24">
        <v>1</v>
      </c>
      <c r="M2714" s="24">
        <v>1</v>
      </c>
      <c r="Y2714" s="24" t="s">
        <v>2364</v>
      </c>
      <c r="AA2714" s="96" t="s">
        <v>2497</v>
      </c>
      <c r="AC2714" s="96" t="s">
        <v>2498</v>
      </c>
      <c r="AD2714" s="98" t="s">
        <v>2363</v>
      </c>
      <c r="AE2714" s="96">
        <v>4</v>
      </c>
      <c r="AF2714" s="96">
        <v>1</v>
      </c>
      <c r="AG2714" s="96">
        <v>20551</v>
      </c>
      <c r="AH2714" s="96">
        <v>1</v>
      </c>
      <c r="AI2714" s="96">
        <v>1</v>
      </c>
      <c r="AJ2714" s="96" t="s">
        <v>4262</v>
      </c>
      <c r="AK2714" s="96">
        <v>4</v>
      </c>
      <c r="AN2714" s="96">
        <v>0</v>
      </c>
      <c r="AO2714" s="96" t="s">
        <v>2365</v>
      </c>
      <c r="AP2714" s="96" t="s">
        <v>2402</v>
      </c>
    </row>
    <row r="2715" spans="1:42">
      <c r="A2715" s="23">
        <v>2714</v>
      </c>
      <c r="B2715" s="96" t="s">
        <v>2496</v>
      </c>
      <c r="C2715" s="96" t="s">
        <v>1792</v>
      </c>
      <c r="D2715" s="23" t="s">
        <v>1109</v>
      </c>
      <c r="E2715" s="23" t="s">
        <v>364</v>
      </c>
      <c r="F2715" s="23" t="s">
        <v>1110</v>
      </c>
      <c r="G2715" s="96">
        <v>56</v>
      </c>
      <c r="H2715" s="24" t="s">
        <v>2745</v>
      </c>
      <c r="I2715" s="96" t="s">
        <v>121</v>
      </c>
      <c r="J2715" s="96" t="s">
        <v>134</v>
      </c>
      <c r="K2715" s="24">
        <v>20561</v>
      </c>
      <c r="L2715" s="24">
        <v>0</v>
      </c>
      <c r="M2715" s="24">
        <v>1</v>
      </c>
      <c r="Y2715" s="24" t="s">
        <v>2364</v>
      </c>
      <c r="AA2715" s="96" t="s">
        <v>2497</v>
      </c>
      <c r="AC2715" s="96" t="s">
        <v>2498</v>
      </c>
      <c r="AD2715" s="98" t="s">
        <v>2363</v>
      </c>
      <c r="AE2715" s="96">
        <v>4</v>
      </c>
      <c r="AF2715" s="96">
        <v>1</v>
      </c>
      <c r="AG2715" s="96">
        <v>20561</v>
      </c>
      <c r="AH2715" s="96">
        <v>0</v>
      </c>
      <c r="AI2715" s="96">
        <v>1</v>
      </c>
      <c r="AJ2715" s="96" t="s">
        <v>4263</v>
      </c>
      <c r="AK2715" s="96">
        <v>4</v>
      </c>
      <c r="AN2715" s="96">
        <v>0</v>
      </c>
      <c r="AO2715" s="96" t="s">
        <v>2365</v>
      </c>
      <c r="AP2715" s="96" t="s">
        <v>2389</v>
      </c>
    </row>
    <row r="2716" spans="1:42">
      <c r="A2716" s="23">
        <v>2715</v>
      </c>
      <c r="B2716" s="96" t="s">
        <v>2496</v>
      </c>
      <c r="C2716" s="96" t="s">
        <v>1792</v>
      </c>
      <c r="D2716" s="23" t="s">
        <v>1109</v>
      </c>
      <c r="E2716" s="23" t="s">
        <v>364</v>
      </c>
      <c r="F2716" s="23" t="s">
        <v>1110</v>
      </c>
      <c r="G2716" s="96">
        <v>56</v>
      </c>
      <c r="H2716" s="24" t="s">
        <v>2746</v>
      </c>
      <c r="I2716" s="96" t="s">
        <v>121</v>
      </c>
      <c r="J2716" s="96" t="s">
        <v>134</v>
      </c>
      <c r="K2716" s="24">
        <v>20561</v>
      </c>
      <c r="L2716" s="24">
        <v>1</v>
      </c>
      <c r="M2716" s="24">
        <v>1</v>
      </c>
      <c r="Y2716" s="24" t="s">
        <v>2364</v>
      </c>
      <c r="AA2716" s="96" t="s">
        <v>2497</v>
      </c>
      <c r="AC2716" s="96" t="s">
        <v>2498</v>
      </c>
      <c r="AD2716" s="98" t="s">
        <v>2363</v>
      </c>
      <c r="AE2716" s="96">
        <v>4</v>
      </c>
      <c r="AF2716" s="96">
        <v>1</v>
      </c>
      <c r="AG2716" s="96">
        <v>20561</v>
      </c>
      <c r="AH2716" s="96">
        <v>1</v>
      </c>
      <c r="AI2716" s="96">
        <v>1</v>
      </c>
      <c r="AJ2716" s="96" t="s">
        <v>4264</v>
      </c>
      <c r="AK2716" s="96">
        <v>4</v>
      </c>
      <c r="AN2716" s="96">
        <v>0</v>
      </c>
      <c r="AO2716" s="96" t="s">
        <v>2365</v>
      </c>
      <c r="AP2716" s="96" t="s">
        <v>2402</v>
      </c>
    </row>
    <row r="2717" spans="1:42">
      <c r="A2717" s="23">
        <v>2716</v>
      </c>
      <c r="B2717" s="96" t="s">
        <v>2496</v>
      </c>
      <c r="C2717" s="96" t="s">
        <v>1792</v>
      </c>
      <c r="D2717" s="23" t="s">
        <v>1104</v>
      </c>
      <c r="E2717" s="23" t="s">
        <v>364</v>
      </c>
      <c r="F2717" s="23" t="s">
        <v>1107</v>
      </c>
      <c r="G2717" s="96">
        <v>57</v>
      </c>
      <c r="H2717" s="24" t="s">
        <v>2745</v>
      </c>
      <c r="I2717" s="96" t="s">
        <v>121</v>
      </c>
      <c r="J2717" s="96" t="s">
        <v>134</v>
      </c>
      <c r="K2717" s="24">
        <v>20571</v>
      </c>
      <c r="L2717" s="24">
        <v>0</v>
      </c>
      <c r="M2717" s="24">
        <v>1</v>
      </c>
      <c r="Y2717" s="24" t="s">
        <v>2364</v>
      </c>
      <c r="AA2717" s="96" t="s">
        <v>2497</v>
      </c>
      <c r="AC2717" s="96" t="s">
        <v>2498</v>
      </c>
      <c r="AD2717" s="98" t="s">
        <v>2363</v>
      </c>
      <c r="AE2717" s="96">
        <v>4</v>
      </c>
      <c r="AF2717" s="96">
        <v>1</v>
      </c>
      <c r="AG2717" s="96">
        <v>20571</v>
      </c>
      <c r="AH2717" s="96">
        <v>0</v>
      </c>
      <c r="AI2717" s="96">
        <v>1</v>
      </c>
      <c r="AJ2717" s="96" t="s">
        <v>4265</v>
      </c>
      <c r="AK2717" s="96">
        <v>4</v>
      </c>
      <c r="AN2717" s="96">
        <v>0</v>
      </c>
      <c r="AO2717" s="96" t="s">
        <v>2365</v>
      </c>
      <c r="AP2717" s="96" t="s">
        <v>2389</v>
      </c>
    </row>
    <row r="2718" spans="1:42">
      <c r="A2718" s="23">
        <v>2717</v>
      </c>
      <c r="B2718" s="96" t="s">
        <v>2496</v>
      </c>
      <c r="C2718" s="96" t="s">
        <v>1792</v>
      </c>
      <c r="D2718" s="23" t="s">
        <v>1104</v>
      </c>
      <c r="E2718" s="23" t="s">
        <v>364</v>
      </c>
      <c r="F2718" s="23" t="s">
        <v>1107</v>
      </c>
      <c r="G2718" s="96">
        <v>57</v>
      </c>
      <c r="H2718" s="24" t="s">
        <v>2746</v>
      </c>
      <c r="I2718" s="96" t="s">
        <v>121</v>
      </c>
      <c r="J2718" s="96" t="s">
        <v>134</v>
      </c>
      <c r="K2718" s="24">
        <v>20571</v>
      </c>
      <c r="L2718" s="24">
        <v>1</v>
      </c>
      <c r="M2718" s="24">
        <v>1</v>
      </c>
      <c r="Y2718" s="24" t="s">
        <v>2364</v>
      </c>
      <c r="AA2718" s="96" t="s">
        <v>2497</v>
      </c>
      <c r="AC2718" s="96" t="s">
        <v>2498</v>
      </c>
      <c r="AD2718" s="98" t="s">
        <v>2363</v>
      </c>
      <c r="AE2718" s="96">
        <v>4</v>
      </c>
      <c r="AF2718" s="96">
        <v>1</v>
      </c>
      <c r="AG2718" s="96">
        <v>20571</v>
      </c>
      <c r="AH2718" s="96">
        <v>1</v>
      </c>
      <c r="AI2718" s="96">
        <v>1</v>
      </c>
      <c r="AJ2718" s="96" t="s">
        <v>4266</v>
      </c>
      <c r="AK2718" s="96">
        <v>4</v>
      </c>
      <c r="AN2718" s="96">
        <v>0</v>
      </c>
      <c r="AO2718" s="96" t="s">
        <v>2365</v>
      </c>
      <c r="AP2718" s="96" t="s">
        <v>2402</v>
      </c>
    </row>
    <row r="2719" spans="1:42">
      <c r="A2719" s="23">
        <v>2718</v>
      </c>
      <c r="B2719" s="96" t="s">
        <v>2496</v>
      </c>
      <c r="C2719" s="96" t="s">
        <v>1792</v>
      </c>
      <c r="D2719" s="23" t="s">
        <v>1104</v>
      </c>
      <c r="E2719" s="23" t="s">
        <v>364</v>
      </c>
      <c r="F2719" s="23" t="s">
        <v>1105</v>
      </c>
      <c r="G2719" s="96">
        <v>58</v>
      </c>
      <c r="H2719" s="24" t="s">
        <v>2745</v>
      </c>
      <c r="I2719" s="96" t="s">
        <v>121</v>
      </c>
      <c r="J2719" s="96" t="s">
        <v>134</v>
      </c>
      <c r="K2719" s="24">
        <v>20581</v>
      </c>
      <c r="L2719" s="24">
        <v>0</v>
      </c>
      <c r="M2719" s="24">
        <v>1</v>
      </c>
      <c r="Y2719" s="24" t="s">
        <v>2364</v>
      </c>
      <c r="AA2719" s="96" t="s">
        <v>2497</v>
      </c>
      <c r="AC2719" s="96" t="s">
        <v>2498</v>
      </c>
      <c r="AD2719" s="98" t="s">
        <v>2363</v>
      </c>
      <c r="AE2719" s="96">
        <v>4</v>
      </c>
      <c r="AF2719" s="96">
        <v>1</v>
      </c>
      <c r="AG2719" s="96">
        <v>20581</v>
      </c>
      <c r="AH2719" s="96">
        <v>0</v>
      </c>
      <c r="AI2719" s="96">
        <v>1</v>
      </c>
      <c r="AJ2719" s="96" t="s">
        <v>4267</v>
      </c>
      <c r="AK2719" s="96">
        <v>4</v>
      </c>
      <c r="AN2719" s="96">
        <v>0</v>
      </c>
      <c r="AO2719" s="96" t="s">
        <v>2365</v>
      </c>
      <c r="AP2719" s="96" t="s">
        <v>2389</v>
      </c>
    </row>
    <row r="2720" spans="1:42">
      <c r="A2720" s="23">
        <v>2719</v>
      </c>
      <c r="B2720" s="96" t="s">
        <v>2496</v>
      </c>
      <c r="C2720" s="96" t="s">
        <v>1792</v>
      </c>
      <c r="D2720" s="23" t="s">
        <v>1104</v>
      </c>
      <c r="E2720" s="23" t="s">
        <v>364</v>
      </c>
      <c r="F2720" s="23" t="s">
        <v>1105</v>
      </c>
      <c r="G2720" s="96">
        <v>58</v>
      </c>
      <c r="H2720" s="24" t="s">
        <v>2746</v>
      </c>
      <c r="I2720" s="96" t="s">
        <v>121</v>
      </c>
      <c r="J2720" s="96" t="s">
        <v>134</v>
      </c>
      <c r="K2720" s="24">
        <v>20581</v>
      </c>
      <c r="L2720" s="24">
        <v>1</v>
      </c>
      <c r="M2720" s="24">
        <v>1</v>
      </c>
      <c r="Y2720" s="24" t="s">
        <v>2364</v>
      </c>
      <c r="AA2720" s="96" t="s">
        <v>2497</v>
      </c>
      <c r="AC2720" s="96" t="s">
        <v>2498</v>
      </c>
      <c r="AD2720" s="98" t="s">
        <v>2363</v>
      </c>
      <c r="AE2720" s="96">
        <v>4</v>
      </c>
      <c r="AF2720" s="96">
        <v>1</v>
      </c>
      <c r="AG2720" s="96">
        <v>20581</v>
      </c>
      <c r="AH2720" s="96">
        <v>1</v>
      </c>
      <c r="AI2720" s="96">
        <v>1</v>
      </c>
      <c r="AJ2720" s="96" t="s">
        <v>4268</v>
      </c>
      <c r="AK2720" s="96">
        <v>4</v>
      </c>
      <c r="AN2720" s="96">
        <v>0</v>
      </c>
      <c r="AO2720" s="96" t="s">
        <v>2365</v>
      </c>
      <c r="AP2720" s="96" t="s">
        <v>2402</v>
      </c>
    </row>
    <row r="2721" spans="1:42">
      <c r="A2721" s="23">
        <v>2720</v>
      </c>
      <c r="B2721" s="96" t="s">
        <v>2496</v>
      </c>
      <c r="C2721" s="96" t="s">
        <v>1792</v>
      </c>
      <c r="D2721" s="23" t="s">
        <v>152</v>
      </c>
      <c r="E2721" s="23" t="s">
        <v>1369</v>
      </c>
      <c r="F2721" s="23" t="s">
        <v>1375</v>
      </c>
      <c r="G2721" s="96">
        <v>59</v>
      </c>
      <c r="H2721" s="24" t="s">
        <v>2751</v>
      </c>
      <c r="I2721" s="96" t="s">
        <v>121</v>
      </c>
      <c r="J2721" s="96" t="s">
        <v>134</v>
      </c>
      <c r="K2721" s="24">
        <v>20591</v>
      </c>
      <c r="L2721" s="24">
        <v>0</v>
      </c>
      <c r="M2721" s="24">
        <v>1</v>
      </c>
      <c r="Y2721" s="24" t="s">
        <v>2364</v>
      </c>
      <c r="AA2721" s="96" t="s">
        <v>2497</v>
      </c>
      <c r="AC2721" s="96" t="s">
        <v>2498</v>
      </c>
      <c r="AD2721" s="98" t="s">
        <v>2363</v>
      </c>
      <c r="AE2721" s="96">
        <v>4</v>
      </c>
      <c r="AF2721" s="96">
        <v>1</v>
      </c>
      <c r="AG2721" s="96">
        <v>20591</v>
      </c>
      <c r="AH2721" s="96">
        <v>0</v>
      </c>
      <c r="AI2721" s="96">
        <v>1</v>
      </c>
      <c r="AJ2721" s="96" t="s">
        <v>4269</v>
      </c>
      <c r="AK2721" s="96">
        <v>4</v>
      </c>
      <c r="AN2721" s="96">
        <v>0</v>
      </c>
      <c r="AO2721" s="96" t="s">
        <v>2365</v>
      </c>
      <c r="AP2721" s="96" t="s">
        <v>2372</v>
      </c>
    </row>
    <row r="2722" spans="1:42">
      <c r="A2722" s="23">
        <v>2721</v>
      </c>
      <c r="B2722" s="96" t="s">
        <v>2496</v>
      </c>
      <c r="C2722" s="96" t="s">
        <v>1792</v>
      </c>
      <c r="D2722" s="23" t="s">
        <v>152</v>
      </c>
      <c r="E2722" s="23" t="s">
        <v>1369</v>
      </c>
      <c r="F2722" s="23" t="s">
        <v>1375</v>
      </c>
      <c r="G2722" s="96">
        <v>59</v>
      </c>
      <c r="H2722" s="24" t="s">
        <v>2752</v>
      </c>
      <c r="I2722" s="96" t="s">
        <v>121</v>
      </c>
      <c r="J2722" s="96" t="s">
        <v>134</v>
      </c>
      <c r="K2722" s="24">
        <v>20591</v>
      </c>
      <c r="L2722" s="24">
        <v>1</v>
      </c>
      <c r="M2722" s="24">
        <v>1</v>
      </c>
      <c r="Y2722" s="24" t="s">
        <v>2364</v>
      </c>
      <c r="AA2722" s="96" t="s">
        <v>2497</v>
      </c>
      <c r="AC2722" s="96" t="s">
        <v>2498</v>
      </c>
      <c r="AD2722" s="98" t="s">
        <v>2363</v>
      </c>
      <c r="AE2722" s="96">
        <v>4</v>
      </c>
      <c r="AF2722" s="96">
        <v>1</v>
      </c>
      <c r="AG2722" s="96">
        <v>20591</v>
      </c>
      <c r="AH2722" s="96">
        <v>1</v>
      </c>
      <c r="AI2722" s="96">
        <v>1</v>
      </c>
      <c r="AJ2722" s="96" t="s">
        <v>4270</v>
      </c>
      <c r="AK2722" s="96">
        <v>4</v>
      </c>
      <c r="AN2722" s="96">
        <v>0</v>
      </c>
      <c r="AO2722" s="96" t="s">
        <v>2365</v>
      </c>
      <c r="AP2722" s="96" t="s">
        <v>2373</v>
      </c>
    </row>
    <row r="2723" spans="1:42">
      <c r="A2723" s="23">
        <v>2722</v>
      </c>
      <c r="B2723" s="96" t="s">
        <v>2496</v>
      </c>
      <c r="C2723" s="96" t="s">
        <v>1792</v>
      </c>
      <c r="D2723" s="23" t="s">
        <v>152</v>
      </c>
      <c r="E2723" s="23" t="s">
        <v>1369</v>
      </c>
      <c r="F2723" s="23" t="s">
        <v>1375</v>
      </c>
      <c r="G2723" s="96">
        <v>59</v>
      </c>
      <c r="H2723" s="24" t="s">
        <v>2753</v>
      </c>
      <c r="I2723" s="96" t="s">
        <v>121</v>
      </c>
      <c r="J2723" s="96" t="s">
        <v>134</v>
      </c>
      <c r="K2723" s="24">
        <v>20591</v>
      </c>
      <c r="L2723" s="24">
        <v>2</v>
      </c>
      <c r="M2723" s="24">
        <v>1</v>
      </c>
      <c r="Y2723" s="24" t="s">
        <v>2364</v>
      </c>
      <c r="AA2723" s="96" t="s">
        <v>2497</v>
      </c>
      <c r="AC2723" s="96" t="s">
        <v>2498</v>
      </c>
      <c r="AD2723" s="98" t="s">
        <v>2363</v>
      </c>
      <c r="AE2723" s="96">
        <v>4</v>
      </c>
      <c r="AF2723" s="96">
        <v>1</v>
      </c>
      <c r="AG2723" s="96">
        <v>20591</v>
      </c>
      <c r="AH2723" s="96">
        <v>2</v>
      </c>
      <c r="AI2723" s="96">
        <v>1</v>
      </c>
      <c r="AJ2723" s="96" t="s">
        <v>4271</v>
      </c>
      <c r="AK2723" s="96">
        <v>4</v>
      </c>
      <c r="AN2723" s="96">
        <v>0</v>
      </c>
      <c r="AO2723" s="96" t="s">
        <v>2365</v>
      </c>
      <c r="AP2723" s="96" t="s">
        <v>2374</v>
      </c>
    </row>
    <row r="2724" spans="1:42">
      <c r="A2724" s="23">
        <v>2723</v>
      </c>
      <c r="B2724" s="96" t="s">
        <v>2496</v>
      </c>
      <c r="C2724" s="96" t="s">
        <v>1792</v>
      </c>
      <c r="D2724" s="23" t="s">
        <v>152</v>
      </c>
      <c r="E2724" s="23" t="s">
        <v>1369</v>
      </c>
      <c r="F2724" s="23" t="s">
        <v>1375</v>
      </c>
      <c r="G2724" s="96">
        <v>59</v>
      </c>
      <c r="H2724" s="24" t="s">
        <v>2754</v>
      </c>
      <c r="I2724" s="96" t="s">
        <v>121</v>
      </c>
      <c r="J2724" s="96" t="s">
        <v>134</v>
      </c>
      <c r="K2724" s="24">
        <v>20591</v>
      </c>
      <c r="L2724" s="24">
        <v>3</v>
      </c>
      <c r="M2724" s="24">
        <v>1</v>
      </c>
      <c r="Y2724" s="24" t="s">
        <v>2364</v>
      </c>
      <c r="AA2724" s="96" t="s">
        <v>2497</v>
      </c>
      <c r="AC2724" s="96" t="s">
        <v>2498</v>
      </c>
      <c r="AD2724" s="98" t="s">
        <v>2363</v>
      </c>
      <c r="AE2724" s="96">
        <v>4</v>
      </c>
      <c r="AF2724" s="96">
        <v>1</v>
      </c>
      <c r="AG2724" s="96">
        <v>20591</v>
      </c>
      <c r="AH2724" s="96">
        <v>3</v>
      </c>
      <c r="AI2724" s="96">
        <v>1</v>
      </c>
      <c r="AJ2724" s="96" t="s">
        <v>4272</v>
      </c>
      <c r="AK2724" s="96">
        <v>4</v>
      </c>
      <c r="AN2724" s="96">
        <v>0</v>
      </c>
      <c r="AO2724" s="96" t="s">
        <v>2365</v>
      </c>
      <c r="AP2724" s="96" t="s">
        <v>2375</v>
      </c>
    </row>
    <row r="2725" spans="1:42">
      <c r="A2725" s="23">
        <v>2724</v>
      </c>
      <c r="B2725" s="96" t="s">
        <v>2496</v>
      </c>
      <c r="C2725" s="96" t="s">
        <v>1792</v>
      </c>
      <c r="D2725" s="23" t="s">
        <v>152</v>
      </c>
      <c r="E2725" s="23" t="s">
        <v>1369</v>
      </c>
      <c r="F2725" s="23" t="s">
        <v>1375</v>
      </c>
      <c r="G2725" s="96">
        <v>59</v>
      </c>
      <c r="H2725" s="24" t="s">
        <v>2755</v>
      </c>
      <c r="I2725" s="96" t="s">
        <v>121</v>
      </c>
      <c r="J2725" s="96" t="s">
        <v>134</v>
      </c>
      <c r="K2725" s="24">
        <v>20591</v>
      </c>
      <c r="L2725" s="24">
        <v>4</v>
      </c>
      <c r="M2725" s="24">
        <v>1</v>
      </c>
      <c r="Y2725" s="24" t="s">
        <v>2364</v>
      </c>
      <c r="AA2725" s="96" t="s">
        <v>2497</v>
      </c>
      <c r="AC2725" s="96" t="s">
        <v>2498</v>
      </c>
      <c r="AD2725" s="98" t="s">
        <v>2363</v>
      </c>
      <c r="AE2725" s="96">
        <v>4</v>
      </c>
      <c r="AF2725" s="96">
        <v>1</v>
      </c>
      <c r="AG2725" s="96">
        <v>20591</v>
      </c>
      <c r="AH2725" s="96">
        <v>4</v>
      </c>
      <c r="AI2725" s="96">
        <v>1</v>
      </c>
      <c r="AJ2725" s="96" t="s">
        <v>4273</v>
      </c>
      <c r="AK2725" s="96">
        <v>4</v>
      </c>
      <c r="AN2725" s="96">
        <v>0</v>
      </c>
      <c r="AO2725" s="96" t="s">
        <v>2365</v>
      </c>
      <c r="AP2725" s="96" t="s">
        <v>2376</v>
      </c>
    </row>
    <row r="2726" spans="1:42">
      <c r="A2726" s="23">
        <v>2725</v>
      </c>
      <c r="B2726" s="96" t="s">
        <v>2496</v>
      </c>
      <c r="C2726" s="96" t="s">
        <v>1792</v>
      </c>
      <c r="D2726" s="23" t="s">
        <v>152</v>
      </c>
      <c r="E2726" s="23" t="s">
        <v>1369</v>
      </c>
      <c r="F2726" s="23" t="s">
        <v>1375</v>
      </c>
      <c r="G2726" s="96">
        <v>59</v>
      </c>
      <c r="H2726" s="24" t="s">
        <v>2756</v>
      </c>
      <c r="I2726" s="96" t="s">
        <v>121</v>
      </c>
      <c r="J2726" s="96" t="s">
        <v>134</v>
      </c>
      <c r="K2726" s="24">
        <v>20591</v>
      </c>
      <c r="L2726" s="24">
        <v>5</v>
      </c>
      <c r="M2726" s="24">
        <v>1</v>
      </c>
      <c r="Y2726" s="24" t="s">
        <v>2364</v>
      </c>
      <c r="AA2726" s="96" t="s">
        <v>2497</v>
      </c>
      <c r="AC2726" s="96" t="s">
        <v>2498</v>
      </c>
      <c r="AD2726" s="98" t="s">
        <v>2363</v>
      </c>
      <c r="AE2726" s="96">
        <v>4</v>
      </c>
      <c r="AF2726" s="96">
        <v>1</v>
      </c>
      <c r="AG2726" s="96">
        <v>20591</v>
      </c>
      <c r="AH2726" s="96">
        <v>5</v>
      </c>
      <c r="AI2726" s="96">
        <v>1</v>
      </c>
      <c r="AJ2726" s="96" t="s">
        <v>4274</v>
      </c>
      <c r="AK2726" s="96">
        <v>4</v>
      </c>
      <c r="AN2726" s="96">
        <v>0</v>
      </c>
      <c r="AO2726" s="96" t="s">
        <v>2365</v>
      </c>
      <c r="AP2726" s="96" t="s">
        <v>2377</v>
      </c>
    </row>
    <row r="2727" spans="1:42">
      <c r="A2727" s="23">
        <v>2726</v>
      </c>
      <c r="B2727" s="96" t="s">
        <v>2496</v>
      </c>
      <c r="C2727" s="96" t="s">
        <v>1792</v>
      </c>
      <c r="D2727" s="23" t="s">
        <v>152</v>
      </c>
      <c r="E2727" s="23" t="s">
        <v>1369</v>
      </c>
      <c r="F2727" s="23" t="s">
        <v>1375</v>
      </c>
      <c r="G2727" s="96">
        <v>59</v>
      </c>
      <c r="H2727" s="24" t="s">
        <v>2757</v>
      </c>
      <c r="I2727" s="96" t="s">
        <v>121</v>
      </c>
      <c r="J2727" s="96" t="s">
        <v>134</v>
      </c>
      <c r="K2727" s="24">
        <v>20591</v>
      </c>
      <c r="L2727" s="24">
        <v>6</v>
      </c>
      <c r="M2727" s="24">
        <v>1</v>
      </c>
      <c r="Y2727" s="24" t="s">
        <v>2364</v>
      </c>
      <c r="AA2727" s="96" t="s">
        <v>2497</v>
      </c>
      <c r="AC2727" s="96" t="s">
        <v>2498</v>
      </c>
      <c r="AD2727" s="98" t="s">
        <v>2363</v>
      </c>
      <c r="AE2727" s="96">
        <v>4</v>
      </c>
      <c r="AF2727" s="96">
        <v>1</v>
      </c>
      <c r="AG2727" s="96">
        <v>20591</v>
      </c>
      <c r="AH2727" s="96">
        <v>6</v>
      </c>
      <c r="AI2727" s="96">
        <v>1</v>
      </c>
      <c r="AJ2727" s="96" t="s">
        <v>4275</v>
      </c>
      <c r="AK2727" s="96">
        <v>4</v>
      </c>
      <c r="AN2727" s="96">
        <v>0</v>
      </c>
      <c r="AO2727" s="96" t="s">
        <v>2365</v>
      </c>
      <c r="AP2727" s="96" t="s">
        <v>2468</v>
      </c>
    </row>
    <row r="2728" spans="1:42">
      <c r="A2728" s="23">
        <v>2727</v>
      </c>
      <c r="B2728" s="96" t="s">
        <v>2496</v>
      </c>
      <c r="C2728" s="96" t="s">
        <v>1792</v>
      </c>
      <c r="D2728" s="23" t="s">
        <v>152</v>
      </c>
      <c r="E2728" s="23" t="s">
        <v>1369</v>
      </c>
      <c r="F2728" s="23" t="s">
        <v>1375</v>
      </c>
      <c r="G2728" s="96">
        <v>59</v>
      </c>
      <c r="H2728" s="24" t="s">
        <v>2758</v>
      </c>
      <c r="I2728" s="96" t="s">
        <v>121</v>
      </c>
      <c r="J2728" s="96" t="s">
        <v>134</v>
      </c>
      <c r="K2728" s="24">
        <v>20591</v>
      </c>
      <c r="L2728" s="24">
        <v>7</v>
      </c>
      <c r="M2728" s="24">
        <v>1</v>
      </c>
      <c r="Y2728" s="24" t="s">
        <v>2364</v>
      </c>
      <c r="AA2728" s="96" t="s">
        <v>2497</v>
      </c>
      <c r="AC2728" s="96" t="s">
        <v>2498</v>
      </c>
      <c r="AD2728" s="98" t="s">
        <v>2363</v>
      </c>
      <c r="AE2728" s="96">
        <v>4</v>
      </c>
      <c r="AF2728" s="96">
        <v>1</v>
      </c>
      <c r="AG2728" s="96">
        <v>20591</v>
      </c>
      <c r="AH2728" s="96">
        <v>7</v>
      </c>
      <c r="AI2728" s="96">
        <v>1</v>
      </c>
      <c r="AJ2728" s="96" t="s">
        <v>4276</v>
      </c>
      <c r="AK2728" s="96">
        <v>4</v>
      </c>
      <c r="AN2728" s="96">
        <v>0</v>
      </c>
      <c r="AO2728" s="96" t="s">
        <v>2365</v>
      </c>
      <c r="AP2728" s="96" t="s">
        <v>2469</v>
      </c>
    </row>
    <row r="2729" spans="1:42">
      <c r="A2729" s="23">
        <v>2728</v>
      </c>
      <c r="B2729" s="96" t="s">
        <v>2496</v>
      </c>
      <c r="C2729" s="96" t="s">
        <v>1792</v>
      </c>
      <c r="D2729" s="23" t="s">
        <v>152</v>
      </c>
      <c r="E2729" s="23" t="s">
        <v>1369</v>
      </c>
      <c r="F2729" s="23" t="s">
        <v>1375</v>
      </c>
      <c r="G2729" s="96">
        <v>59</v>
      </c>
      <c r="H2729" s="24" t="s">
        <v>2759</v>
      </c>
      <c r="I2729" s="96" t="s">
        <v>121</v>
      </c>
      <c r="J2729" s="96" t="s">
        <v>134</v>
      </c>
      <c r="K2729" s="24">
        <v>20591</v>
      </c>
      <c r="L2729" s="24">
        <v>8</v>
      </c>
      <c r="M2729" s="24">
        <v>1</v>
      </c>
      <c r="Y2729" s="24" t="s">
        <v>2364</v>
      </c>
      <c r="AA2729" s="96" t="s">
        <v>2497</v>
      </c>
      <c r="AC2729" s="96" t="s">
        <v>2498</v>
      </c>
      <c r="AD2729" s="98" t="s">
        <v>2363</v>
      </c>
      <c r="AE2729" s="96">
        <v>4</v>
      </c>
      <c r="AF2729" s="96">
        <v>1</v>
      </c>
      <c r="AG2729" s="96">
        <v>20591</v>
      </c>
      <c r="AH2729" s="96">
        <v>8</v>
      </c>
      <c r="AI2729" s="96">
        <v>1</v>
      </c>
      <c r="AJ2729" s="96" t="s">
        <v>4277</v>
      </c>
      <c r="AK2729" s="96">
        <v>4</v>
      </c>
      <c r="AN2729" s="96">
        <v>0</v>
      </c>
      <c r="AO2729" s="96" t="s">
        <v>2365</v>
      </c>
      <c r="AP2729" s="96" t="s">
        <v>2378</v>
      </c>
    </row>
    <row r="2730" spans="1:42">
      <c r="A2730" s="23">
        <v>2729</v>
      </c>
      <c r="B2730" s="96" t="s">
        <v>2496</v>
      </c>
      <c r="C2730" s="96" t="s">
        <v>1792</v>
      </c>
      <c r="D2730" s="23" t="s">
        <v>152</v>
      </c>
      <c r="E2730" s="23" t="s">
        <v>1369</v>
      </c>
      <c r="F2730" s="23" t="s">
        <v>1375</v>
      </c>
      <c r="G2730" s="96">
        <v>59</v>
      </c>
      <c r="H2730" s="24" t="s">
        <v>2760</v>
      </c>
      <c r="I2730" s="96" t="s">
        <v>121</v>
      </c>
      <c r="J2730" s="96" t="s">
        <v>134</v>
      </c>
      <c r="K2730" s="24">
        <v>20591</v>
      </c>
      <c r="L2730" s="24">
        <v>9</v>
      </c>
      <c r="M2730" s="24">
        <v>1</v>
      </c>
      <c r="Y2730" s="24" t="s">
        <v>2364</v>
      </c>
      <c r="AA2730" s="96" t="s">
        <v>2497</v>
      </c>
      <c r="AC2730" s="96" t="s">
        <v>2498</v>
      </c>
      <c r="AD2730" s="98" t="s">
        <v>2363</v>
      </c>
      <c r="AE2730" s="96">
        <v>4</v>
      </c>
      <c r="AF2730" s="96">
        <v>1</v>
      </c>
      <c r="AG2730" s="96">
        <v>20591</v>
      </c>
      <c r="AH2730" s="96">
        <v>9</v>
      </c>
      <c r="AI2730" s="96">
        <v>1</v>
      </c>
      <c r="AJ2730" s="96" t="s">
        <v>4278</v>
      </c>
      <c r="AK2730" s="96">
        <v>4</v>
      </c>
      <c r="AN2730" s="96">
        <v>0</v>
      </c>
      <c r="AO2730" s="96" t="s">
        <v>2365</v>
      </c>
      <c r="AP2730" s="96" t="s">
        <v>2379</v>
      </c>
    </row>
    <row r="2731" spans="1:42">
      <c r="A2731" s="23">
        <v>2730</v>
      </c>
      <c r="B2731" s="96" t="s">
        <v>2496</v>
      </c>
      <c r="C2731" s="96" t="s">
        <v>1792</v>
      </c>
      <c r="D2731" s="23" t="s">
        <v>152</v>
      </c>
      <c r="E2731" s="23" t="s">
        <v>1369</v>
      </c>
      <c r="F2731" s="23" t="s">
        <v>1375</v>
      </c>
      <c r="G2731" s="96">
        <v>59</v>
      </c>
      <c r="H2731" s="24" t="s">
        <v>2761</v>
      </c>
      <c r="I2731" s="96" t="s">
        <v>121</v>
      </c>
      <c r="J2731" s="96" t="s">
        <v>134</v>
      </c>
      <c r="K2731" s="24">
        <v>20591</v>
      </c>
      <c r="L2731" s="24">
        <v>10</v>
      </c>
      <c r="M2731" s="24">
        <v>1</v>
      </c>
      <c r="Y2731" s="24" t="s">
        <v>2364</v>
      </c>
      <c r="AA2731" s="96" t="s">
        <v>2497</v>
      </c>
      <c r="AC2731" s="96" t="s">
        <v>2498</v>
      </c>
      <c r="AD2731" s="98" t="s">
        <v>2363</v>
      </c>
      <c r="AE2731" s="96">
        <v>4</v>
      </c>
      <c r="AF2731" s="96">
        <v>1</v>
      </c>
      <c r="AG2731" s="96">
        <v>20591</v>
      </c>
      <c r="AH2731" s="96">
        <v>10</v>
      </c>
      <c r="AI2731" s="96">
        <v>1</v>
      </c>
      <c r="AJ2731" s="96" t="s">
        <v>4279</v>
      </c>
      <c r="AK2731" s="96">
        <v>4</v>
      </c>
      <c r="AN2731" s="96">
        <v>0</v>
      </c>
      <c r="AO2731" s="96" t="s">
        <v>2365</v>
      </c>
      <c r="AP2731" s="96" t="s">
        <v>2470</v>
      </c>
    </row>
    <row r="2732" spans="1:42">
      <c r="A2732" s="23">
        <v>2731</v>
      </c>
      <c r="B2732" s="96" t="s">
        <v>2496</v>
      </c>
      <c r="C2732" s="96" t="s">
        <v>1792</v>
      </c>
      <c r="D2732" s="23" t="s">
        <v>152</v>
      </c>
      <c r="E2732" s="23" t="s">
        <v>1369</v>
      </c>
      <c r="F2732" s="23" t="s">
        <v>1375</v>
      </c>
      <c r="G2732" s="96">
        <v>59</v>
      </c>
      <c r="H2732" s="24" t="s">
        <v>2762</v>
      </c>
      <c r="I2732" s="96" t="s">
        <v>121</v>
      </c>
      <c r="J2732" s="96" t="s">
        <v>134</v>
      </c>
      <c r="K2732" s="24">
        <v>20591</v>
      </c>
      <c r="L2732" s="24">
        <v>11</v>
      </c>
      <c r="M2732" s="24">
        <v>1</v>
      </c>
      <c r="Y2732" s="24" t="s">
        <v>2364</v>
      </c>
      <c r="AA2732" s="96" t="s">
        <v>2497</v>
      </c>
      <c r="AC2732" s="96" t="s">
        <v>2498</v>
      </c>
      <c r="AD2732" s="98" t="s">
        <v>2363</v>
      </c>
      <c r="AE2732" s="96">
        <v>4</v>
      </c>
      <c r="AF2732" s="96">
        <v>1</v>
      </c>
      <c r="AG2732" s="96">
        <v>20591</v>
      </c>
      <c r="AH2732" s="96">
        <v>11</v>
      </c>
      <c r="AI2732" s="96">
        <v>1</v>
      </c>
      <c r="AJ2732" s="96" t="s">
        <v>4280</v>
      </c>
      <c r="AK2732" s="96">
        <v>4</v>
      </c>
      <c r="AN2732" s="96">
        <v>0</v>
      </c>
      <c r="AO2732" s="96" t="s">
        <v>2365</v>
      </c>
      <c r="AP2732" s="96" t="s">
        <v>2471</v>
      </c>
    </row>
    <row r="2733" spans="1:42">
      <c r="A2733" s="23">
        <v>2732</v>
      </c>
      <c r="B2733" s="96" t="s">
        <v>2496</v>
      </c>
      <c r="C2733" s="96" t="s">
        <v>1792</v>
      </c>
      <c r="D2733" s="23" t="s">
        <v>152</v>
      </c>
      <c r="E2733" s="23" t="s">
        <v>1369</v>
      </c>
      <c r="F2733" s="23" t="s">
        <v>1375</v>
      </c>
      <c r="G2733" s="96">
        <v>59</v>
      </c>
      <c r="H2733" s="24" t="s">
        <v>2763</v>
      </c>
      <c r="I2733" s="96" t="s">
        <v>121</v>
      </c>
      <c r="J2733" s="96" t="s">
        <v>134</v>
      </c>
      <c r="K2733" s="24">
        <v>20591</v>
      </c>
      <c r="L2733" s="24">
        <v>12</v>
      </c>
      <c r="M2733" s="24">
        <v>1</v>
      </c>
      <c r="Y2733" s="24" t="s">
        <v>2364</v>
      </c>
      <c r="AA2733" s="96" t="s">
        <v>2497</v>
      </c>
      <c r="AC2733" s="96" t="s">
        <v>2498</v>
      </c>
      <c r="AD2733" s="98" t="s">
        <v>2363</v>
      </c>
      <c r="AE2733" s="96">
        <v>4</v>
      </c>
      <c r="AF2733" s="96">
        <v>1</v>
      </c>
      <c r="AG2733" s="96">
        <v>20591</v>
      </c>
      <c r="AH2733" s="96">
        <v>12</v>
      </c>
      <c r="AI2733" s="96">
        <v>1</v>
      </c>
      <c r="AJ2733" s="96" t="s">
        <v>4281</v>
      </c>
      <c r="AK2733" s="96">
        <v>4</v>
      </c>
      <c r="AN2733" s="96">
        <v>0</v>
      </c>
      <c r="AO2733" s="96" t="s">
        <v>2365</v>
      </c>
      <c r="AP2733" s="96" t="s">
        <v>2472</v>
      </c>
    </row>
    <row r="2734" spans="1:42">
      <c r="A2734" s="23">
        <v>2733</v>
      </c>
      <c r="B2734" s="96" t="s">
        <v>2496</v>
      </c>
      <c r="C2734" s="96" t="s">
        <v>1792</v>
      </c>
      <c r="D2734" s="23" t="s">
        <v>152</v>
      </c>
      <c r="E2734" s="23" t="s">
        <v>1369</v>
      </c>
      <c r="F2734" s="23" t="s">
        <v>1375</v>
      </c>
      <c r="G2734" s="96">
        <v>59</v>
      </c>
      <c r="H2734" s="24" t="s">
        <v>2764</v>
      </c>
      <c r="I2734" s="96" t="s">
        <v>121</v>
      </c>
      <c r="J2734" s="96" t="s">
        <v>134</v>
      </c>
      <c r="K2734" s="24">
        <v>20591</v>
      </c>
      <c r="L2734" s="24">
        <v>13</v>
      </c>
      <c r="M2734" s="24">
        <v>1</v>
      </c>
      <c r="Y2734" s="24" t="s">
        <v>2364</v>
      </c>
      <c r="AA2734" s="96" t="s">
        <v>2497</v>
      </c>
      <c r="AC2734" s="96" t="s">
        <v>2498</v>
      </c>
      <c r="AD2734" s="98" t="s">
        <v>2363</v>
      </c>
      <c r="AE2734" s="96">
        <v>4</v>
      </c>
      <c r="AF2734" s="96">
        <v>1</v>
      </c>
      <c r="AG2734" s="96">
        <v>20591</v>
      </c>
      <c r="AH2734" s="96">
        <v>13</v>
      </c>
      <c r="AI2734" s="96">
        <v>1</v>
      </c>
      <c r="AJ2734" s="96" t="s">
        <v>4282</v>
      </c>
      <c r="AK2734" s="96">
        <v>4</v>
      </c>
      <c r="AN2734" s="96">
        <v>0</v>
      </c>
      <c r="AO2734" s="96" t="s">
        <v>2365</v>
      </c>
      <c r="AP2734" s="96" t="s">
        <v>2473</v>
      </c>
    </row>
    <row r="2735" spans="1:42">
      <c r="A2735" s="23">
        <v>2734</v>
      </c>
      <c r="B2735" s="96" t="s">
        <v>2496</v>
      </c>
      <c r="C2735" s="96" t="s">
        <v>1792</v>
      </c>
      <c r="D2735" s="23" t="s">
        <v>152</v>
      </c>
      <c r="E2735" s="23" t="s">
        <v>1369</v>
      </c>
      <c r="F2735" s="23" t="s">
        <v>1375</v>
      </c>
      <c r="G2735" s="96">
        <v>59</v>
      </c>
      <c r="H2735" s="24" t="s">
        <v>2765</v>
      </c>
      <c r="I2735" s="96" t="s">
        <v>121</v>
      </c>
      <c r="J2735" s="96" t="s">
        <v>134</v>
      </c>
      <c r="K2735" s="24">
        <v>20591</v>
      </c>
      <c r="L2735" s="24">
        <v>14</v>
      </c>
      <c r="M2735" s="24">
        <v>1</v>
      </c>
      <c r="Y2735" s="24" t="s">
        <v>2364</v>
      </c>
      <c r="AA2735" s="96" t="s">
        <v>2497</v>
      </c>
      <c r="AC2735" s="96" t="s">
        <v>2498</v>
      </c>
      <c r="AD2735" s="98" t="s">
        <v>2363</v>
      </c>
      <c r="AE2735" s="96">
        <v>4</v>
      </c>
      <c r="AF2735" s="96">
        <v>1</v>
      </c>
      <c r="AG2735" s="96">
        <v>20591</v>
      </c>
      <c r="AH2735" s="96">
        <v>14</v>
      </c>
      <c r="AI2735" s="96">
        <v>1</v>
      </c>
      <c r="AJ2735" s="96" t="s">
        <v>4283</v>
      </c>
      <c r="AK2735" s="96">
        <v>4</v>
      </c>
      <c r="AN2735" s="96">
        <v>0</v>
      </c>
      <c r="AO2735" s="96" t="s">
        <v>2365</v>
      </c>
      <c r="AP2735" s="96" t="s">
        <v>2380</v>
      </c>
    </row>
    <row r="2736" spans="1:42">
      <c r="A2736" s="23">
        <v>2735</v>
      </c>
      <c r="B2736" s="96" t="s">
        <v>2496</v>
      </c>
      <c r="C2736" s="96" t="s">
        <v>1792</v>
      </c>
      <c r="D2736" s="23" t="s">
        <v>152</v>
      </c>
      <c r="E2736" s="23" t="s">
        <v>1369</v>
      </c>
      <c r="F2736" s="23" t="s">
        <v>1375</v>
      </c>
      <c r="G2736" s="96">
        <v>59</v>
      </c>
      <c r="H2736" s="24" t="s">
        <v>2766</v>
      </c>
      <c r="I2736" s="96" t="s">
        <v>121</v>
      </c>
      <c r="J2736" s="96" t="s">
        <v>134</v>
      </c>
      <c r="K2736" s="24">
        <v>20591</v>
      </c>
      <c r="L2736" s="24">
        <v>15</v>
      </c>
      <c r="M2736" s="24">
        <v>1</v>
      </c>
      <c r="Y2736" s="24" t="s">
        <v>2364</v>
      </c>
      <c r="AA2736" s="96" t="s">
        <v>2497</v>
      </c>
      <c r="AC2736" s="96" t="s">
        <v>2498</v>
      </c>
      <c r="AD2736" s="98" t="s">
        <v>2363</v>
      </c>
      <c r="AE2736" s="96">
        <v>4</v>
      </c>
      <c r="AF2736" s="96">
        <v>1</v>
      </c>
      <c r="AG2736" s="96">
        <v>20591</v>
      </c>
      <c r="AH2736" s="96">
        <v>15</v>
      </c>
      <c r="AI2736" s="96">
        <v>1</v>
      </c>
      <c r="AJ2736" s="96" t="s">
        <v>4284</v>
      </c>
      <c r="AK2736" s="96">
        <v>4</v>
      </c>
      <c r="AN2736" s="96">
        <v>0</v>
      </c>
      <c r="AO2736" s="96" t="s">
        <v>2365</v>
      </c>
      <c r="AP2736" s="96" t="s">
        <v>2381</v>
      </c>
    </row>
    <row r="2737" spans="1:42">
      <c r="A2737" s="23">
        <v>2736</v>
      </c>
      <c r="B2737" s="96" t="s">
        <v>2496</v>
      </c>
      <c r="C2737" s="96" t="s">
        <v>1792</v>
      </c>
      <c r="D2737" s="23" t="s">
        <v>152</v>
      </c>
      <c r="E2737" s="23" t="s">
        <v>1369</v>
      </c>
      <c r="F2737" s="23" t="s">
        <v>1375</v>
      </c>
      <c r="G2737" s="96">
        <v>59</v>
      </c>
      <c r="H2737" s="24" t="s">
        <v>2767</v>
      </c>
      <c r="I2737" s="96" t="s">
        <v>121</v>
      </c>
      <c r="J2737" s="96" t="s">
        <v>134</v>
      </c>
      <c r="K2737" s="24">
        <v>20592</v>
      </c>
      <c r="L2737" s="24">
        <v>0</v>
      </c>
      <c r="M2737" s="24">
        <v>1</v>
      </c>
      <c r="Y2737" s="24" t="s">
        <v>2364</v>
      </c>
      <c r="AA2737" s="96" t="s">
        <v>2497</v>
      </c>
      <c r="AC2737" s="96" t="s">
        <v>2498</v>
      </c>
      <c r="AD2737" s="98" t="s">
        <v>2363</v>
      </c>
      <c r="AE2737" s="96">
        <v>4</v>
      </c>
      <c r="AF2737" s="96">
        <v>1</v>
      </c>
      <c r="AG2737" s="96">
        <v>20592</v>
      </c>
      <c r="AH2737" s="96">
        <v>0</v>
      </c>
      <c r="AI2737" s="96">
        <v>1</v>
      </c>
      <c r="AJ2737" s="96" t="s">
        <v>4285</v>
      </c>
      <c r="AK2737" s="96">
        <v>4</v>
      </c>
      <c r="AN2737" s="96">
        <v>0</v>
      </c>
      <c r="AO2737" s="96" t="s">
        <v>2365</v>
      </c>
      <c r="AP2737" s="96" t="s">
        <v>2382</v>
      </c>
    </row>
    <row r="2738" spans="1:42">
      <c r="A2738" s="23">
        <v>2737</v>
      </c>
      <c r="B2738" s="96" t="s">
        <v>2496</v>
      </c>
      <c r="C2738" s="96" t="s">
        <v>1792</v>
      </c>
      <c r="D2738" s="23" t="s">
        <v>152</v>
      </c>
      <c r="E2738" s="23" t="s">
        <v>1369</v>
      </c>
      <c r="F2738" s="23" t="s">
        <v>1375</v>
      </c>
      <c r="G2738" s="96">
        <v>59</v>
      </c>
      <c r="H2738" s="24" t="s">
        <v>2768</v>
      </c>
      <c r="I2738" s="96" t="s">
        <v>121</v>
      </c>
      <c r="J2738" s="96" t="s">
        <v>134</v>
      </c>
      <c r="K2738" s="24">
        <v>20592</v>
      </c>
      <c r="L2738" s="24">
        <v>1</v>
      </c>
      <c r="M2738" s="24">
        <v>1</v>
      </c>
      <c r="Y2738" s="24" t="s">
        <v>2364</v>
      </c>
      <c r="AA2738" s="96" t="s">
        <v>2497</v>
      </c>
      <c r="AC2738" s="96" t="s">
        <v>2498</v>
      </c>
      <c r="AD2738" s="98" t="s">
        <v>2363</v>
      </c>
      <c r="AE2738" s="96">
        <v>4</v>
      </c>
      <c r="AF2738" s="96">
        <v>1</v>
      </c>
      <c r="AG2738" s="96">
        <v>20592</v>
      </c>
      <c r="AH2738" s="96">
        <v>1</v>
      </c>
      <c r="AI2738" s="96">
        <v>1</v>
      </c>
      <c r="AJ2738" s="96" t="s">
        <v>4286</v>
      </c>
      <c r="AK2738" s="96">
        <v>4</v>
      </c>
      <c r="AN2738" s="96">
        <v>0</v>
      </c>
      <c r="AO2738" s="96" t="s">
        <v>2365</v>
      </c>
      <c r="AP2738" s="96" t="s">
        <v>2383</v>
      </c>
    </row>
    <row r="2739" spans="1:42">
      <c r="A2739" s="23">
        <v>2738</v>
      </c>
      <c r="B2739" s="96" t="s">
        <v>2496</v>
      </c>
      <c r="C2739" s="96" t="s">
        <v>1792</v>
      </c>
      <c r="D2739" s="23" t="s">
        <v>152</v>
      </c>
      <c r="E2739" s="23" t="s">
        <v>1369</v>
      </c>
      <c r="F2739" s="23" t="s">
        <v>1375</v>
      </c>
      <c r="G2739" s="96">
        <v>59</v>
      </c>
      <c r="H2739" s="24" t="s">
        <v>2769</v>
      </c>
      <c r="I2739" s="96" t="s">
        <v>121</v>
      </c>
      <c r="J2739" s="96" t="s">
        <v>134</v>
      </c>
      <c r="K2739" s="24">
        <v>20592</v>
      </c>
      <c r="L2739" s="24">
        <v>2</v>
      </c>
      <c r="M2739" s="24">
        <v>1</v>
      </c>
      <c r="Y2739" s="24" t="s">
        <v>2364</v>
      </c>
      <c r="AA2739" s="96" t="s">
        <v>2497</v>
      </c>
      <c r="AC2739" s="96" t="s">
        <v>2498</v>
      </c>
      <c r="AD2739" s="98" t="s">
        <v>2363</v>
      </c>
      <c r="AE2739" s="96">
        <v>4</v>
      </c>
      <c r="AF2739" s="96">
        <v>1</v>
      </c>
      <c r="AG2739" s="96">
        <v>20592</v>
      </c>
      <c r="AH2739" s="96">
        <v>2</v>
      </c>
      <c r="AI2739" s="96">
        <v>1</v>
      </c>
      <c r="AJ2739" s="96" t="s">
        <v>4287</v>
      </c>
      <c r="AK2739" s="96">
        <v>4</v>
      </c>
      <c r="AN2739" s="96">
        <v>0</v>
      </c>
      <c r="AO2739" s="96" t="s">
        <v>2365</v>
      </c>
      <c r="AP2739" s="96" t="s">
        <v>2384</v>
      </c>
    </row>
    <row r="2740" spans="1:42">
      <c r="A2740" s="23">
        <v>2739</v>
      </c>
      <c r="B2740" s="96" t="s">
        <v>2496</v>
      </c>
      <c r="C2740" s="96" t="s">
        <v>1792</v>
      </c>
      <c r="D2740" s="23" t="s">
        <v>152</v>
      </c>
      <c r="E2740" s="23" t="s">
        <v>1369</v>
      </c>
      <c r="F2740" s="23" t="s">
        <v>1375</v>
      </c>
      <c r="G2740" s="96">
        <v>59</v>
      </c>
      <c r="H2740" s="24" t="s">
        <v>2770</v>
      </c>
      <c r="I2740" s="96" t="s">
        <v>121</v>
      </c>
      <c r="J2740" s="96" t="s">
        <v>134</v>
      </c>
      <c r="K2740" s="24">
        <v>20592</v>
      </c>
      <c r="L2740" s="24">
        <v>3</v>
      </c>
      <c r="M2740" s="24">
        <v>1</v>
      </c>
      <c r="Y2740" s="24" t="s">
        <v>2364</v>
      </c>
      <c r="AA2740" s="96" t="s">
        <v>2497</v>
      </c>
      <c r="AC2740" s="96" t="s">
        <v>2498</v>
      </c>
      <c r="AD2740" s="98" t="s">
        <v>2363</v>
      </c>
      <c r="AE2740" s="96">
        <v>4</v>
      </c>
      <c r="AF2740" s="96">
        <v>1</v>
      </c>
      <c r="AG2740" s="96">
        <v>20592</v>
      </c>
      <c r="AH2740" s="96">
        <v>3</v>
      </c>
      <c r="AI2740" s="96">
        <v>1</v>
      </c>
      <c r="AJ2740" s="96" t="s">
        <v>4288</v>
      </c>
      <c r="AK2740" s="96">
        <v>4</v>
      </c>
      <c r="AN2740" s="96">
        <v>0</v>
      </c>
      <c r="AO2740" s="96" t="s">
        <v>2365</v>
      </c>
      <c r="AP2740" s="96" t="s">
        <v>2385</v>
      </c>
    </row>
    <row r="2741" spans="1:42">
      <c r="A2741" s="23">
        <v>2740</v>
      </c>
      <c r="B2741" s="96" t="s">
        <v>2496</v>
      </c>
      <c r="C2741" s="96" t="s">
        <v>1792</v>
      </c>
      <c r="D2741" s="23" t="s">
        <v>152</v>
      </c>
      <c r="E2741" s="23" t="s">
        <v>1369</v>
      </c>
      <c r="F2741" s="23" t="s">
        <v>1375</v>
      </c>
      <c r="G2741" s="96">
        <v>59</v>
      </c>
      <c r="H2741" s="24" t="s">
        <v>2771</v>
      </c>
      <c r="I2741" s="96" t="s">
        <v>121</v>
      </c>
      <c r="J2741" s="96" t="s">
        <v>134</v>
      </c>
      <c r="K2741" s="24">
        <v>20592</v>
      </c>
      <c r="L2741" s="24">
        <v>4</v>
      </c>
      <c r="M2741" s="24">
        <v>1</v>
      </c>
      <c r="Y2741" s="24" t="s">
        <v>2364</v>
      </c>
      <c r="AA2741" s="96" t="s">
        <v>2497</v>
      </c>
      <c r="AC2741" s="96" t="s">
        <v>2498</v>
      </c>
      <c r="AD2741" s="98" t="s">
        <v>2363</v>
      </c>
      <c r="AE2741" s="96">
        <v>4</v>
      </c>
      <c r="AF2741" s="96">
        <v>1</v>
      </c>
      <c r="AG2741" s="96">
        <v>20592</v>
      </c>
      <c r="AH2741" s="96">
        <v>4</v>
      </c>
      <c r="AI2741" s="96">
        <v>1</v>
      </c>
      <c r="AJ2741" s="96" t="s">
        <v>4289</v>
      </c>
      <c r="AK2741" s="96">
        <v>4</v>
      </c>
      <c r="AN2741" s="96">
        <v>0</v>
      </c>
      <c r="AO2741" s="96" t="s">
        <v>2365</v>
      </c>
      <c r="AP2741" s="96" t="s">
        <v>2474</v>
      </c>
    </row>
    <row r="2742" spans="1:42">
      <c r="A2742" s="23">
        <v>2741</v>
      </c>
      <c r="B2742" s="96" t="s">
        <v>2496</v>
      </c>
      <c r="C2742" s="96" t="s">
        <v>1792</v>
      </c>
      <c r="D2742" s="23" t="s">
        <v>152</v>
      </c>
      <c r="E2742" s="23" t="s">
        <v>1369</v>
      </c>
      <c r="F2742" s="23" t="s">
        <v>1375</v>
      </c>
      <c r="G2742" s="96">
        <v>59</v>
      </c>
      <c r="H2742" s="24" t="s">
        <v>2772</v>
      </c>
      <c r="I2742" s="96" t="s">
        <v>121</v>
      </c>
      <c r="J2742" s="96" t="s">
        <v>134</v>
      </c>
      <c r="K2742" s="24">
        <v>20592</v>
      </c>
      <c r="L2742" s="24">
        <v>5</v>
      </c>
      <c r="M2742" s="24">
        <v>1</v>
      </c>
      <c r="Y2742" s="24" t="s">
        <v>2364</v>
      </c>
      <c r="AA2742" s="96" t="s">
        <v>2497</v>
      </c>
      <c r="AC2742" s="96" t="s">
        <v>2498</v>
      </c>
      <c r="AD2742" s="98" t="s">
        <v>2363</v>
      </c>
      <c r="AE2742" s="96">
        <v>4</v>
      </c>
      <c r="AF2742" s="96">
        <v>1</v>
      </c>
      <c r="AG2742" s="96">
        <v>20592</v>
      </c>
      <c r="AH2742" s="96">
        <v>5</v>
      </c>
      <c r="AI2742" s="96">
        <v>1</v>
      </c>
      <c r="AJ2742" s="96" t="s">
        <v>4290</v>
      </c>
      <c r="AK2742" s="96">
        <v>4</v>
      </c>
      <c r="AN2742" s="96">
        <v>0</v>
      </c>
      <c r="AO2742" s="96" t="s">
        <v>2365</v>
      </c>
      <c r="AP2742" s="96" t="s">
        <v>2475</v>
      </c>
    </row>
    <row r="2743" spans="1:42">
      <c r="A2743" s="23">
        <v>2742</v>
      </c>
      <c r="B2743" s="96" t="s">
        <v>2496</v>
      </c>
      <c r="C2743" s="96" t="s">
        <v>1792</v>
      </c>
      <c r="D2743" s="23" t="s">
        <v>152</v>
      </c>
      <c r="E2743" s="23" t="s">
        <v>1369</v>
      </c>
      <c r="F2743" s="23" t="s">
        <v>1375</v>
      </c>
      <c r="G2743" s="96">
        <v>59</v>
      </c>
      <c r="H2743" s="24" t="s">
        <v>2773</v>
      </c>
      <c r="I2743" s="96" t="s">
        <v>121</v>
      </c>
      <c r="J2743" s="96" t="s">
        <v>134</v>
      </c>
      <c r="K2743" s="24">
        <v>20592</v>
      </c>
      <c r="L2743" s="24">
        <v>6</v>
      </c>
      <c r="M2743" s="24">
        <v>1</v>
      </c>
      <c r="Y2743" s="24" t="s">
        <v>2364</v>
      </c>
      <c r="AA2743" s="96" t="s">
        <v>2497</v>
      </c>
      <c r="AC2743" s="96" t="s">
        <v>2498</v>
      </c>
      <c r="AD2743" s="98" t="s">
        <v>2363</v>
      </c>
      <c r="AE2743" s="96">
        <v>4</v>
      </c>
      <c r="AF2743" s="96">
        <v>1</v>
      </c>
      <c r="AG2743" s="96">
        <v>20592</v>
      </c>
      <c r="AH2743" s="96">
        <v>6</v>
      </c>
      <c r="AI2743" s="96">
        <v>1</v>
      </c>
      <c r="AJ2743" s="96" t="s">
        <v>4291</v>
      </c>
      <c r="AK2743" s="96">
        <v>4</v>
      </c>
      <c r="AN2743" s="96">
        <v>0</v>
      </c>
      <c r="AO2743" s="96" t="s">
        <v>2365</v>
      </c>
      <c r="AP2743" s="96" t="s">
        <v>2476</v>
      </c>
    </row>
    <row r="2744" spans="1:42">
      <c r="A2744" s="23">
        <v>2743</v>
      </c>
      <c r="B2744" s="96" t="s">
        <v>2496</v>
      </c>
      <c r="C2744" s="96" t="s">
        <v>1792</v>
      </c>
      <c r="D2744" s="23" t="s">
        <v>152</v>
      </c>
      <c r="E2744" s="23" t="s">
        <v>1369</v>
      </c>
      <c r="F2744" s="23" t="s">
        <v>1375</v>
      </c>
      <c r="G2744" s="96">
        <v>59</v>
      </c>
      <c r="H2744" s="24" t="s">
        <v>2774</v>
      </c>
      <c r="I2744" s="96" t="s">
        <v>121</v>
      </c>
      <c r="J2744" s="96" t="s">
        <v>134</v>
      </c>
      <c r="K2744" s="24">
        <v>20592</v>
      </c>
      <c r="L2744" s="24">
        <v>7</v>
      </c>
      <c r="M2744" s="24">
        <v>1</v>
      </c>
      <c r="Y2744" s="24" t="s">
        <v>2364</v>
      </c>
      <c r="AA2744" s="96" t="s">
        <v>2497</v>
      </c>
      <c r="AC2744" s="96" t="s">
        <v>2498</v>
      </c>
      <c r="AD2744" s="98" t="s">
        <v>2363</v>
      </c>
      <c r="AE2744" s="96">
        <v>4</v>
      </c>
      <c r="AF2744" s="96">
        <v>1</v>
      </c>
      <c r="AG2744" s="96">
        <v>20592</v>
      </c>
      <c r="AH2744" s="96">
        <v>7</v>
      </c>
      <c r="AI2744" s="96">
        <v>1</v>
      </c>
      <c r="AJ2744" s="96" t="s">
        <v>4292</v>
      </c>
      <c r="AK2744" s="96">
        <v>4</v>
      </c>
      <c r="AN2744" s="96">
        <v>0</v>
      </c>
      <c r="AO2744" s="96" t="s">
        <v>2365</v>
      </c>
      <c r="AP2744" s="96" t="s">
        <v>2477</v>
      </c>
    </row>
    <row r="2745" spans="1:42">
      <c r="A2745" s="23">
        <v>2744</v>
      </c>
      <c r="B2745" s="96" t="s">
        <v>2496</v>
      </c>
      <c r="C2745" s="96" t="s">
        <v>1792</v>
      </c>
      <c r="D2745" s="23" t="s">
        <v>152</v>
      </c>
      <c r="E2745" s="23" t="s">
        <v>1369</v>
      </c>
      <c r="F2745" s="23" t="s">
        <v>1375</v>
      </c>
      <c r="G2745" s="96">
        <v>59</v>
      </c>
      <c r="H2745" s="24" t="s">
        <v>2775</v>
      </c>
      <c r="I2745" s="96" t="s">
        <v>121</v>
      </c>
      <c r="J2745" s="96" t="s">
        <v>134</v>
      </c>
      <c r="K2745" s="24">
        <v>20592</v>
      </c>
      <c r="L2745" s="24">
        <v>8</v>
      </c>
      <c r="M2745" s="24">
        <v>1</v>
      </c>
      <c r="Y2745" s="24" t="s">
        <v>2364</v>
      </c>
      <c r="AA2745" s="96" t="s">
        <v>2497</v>
      </c>
      <c r="AC2745" s="96" t="s">
        <v>2498</v>
      </c>
      <c r="AD2745" s="98" t="s">
        <v>2363</v>
      </c>
      <c r="AE2745" s="96">
        <v>4</v>
      </c>
      <c r="AF2745" s="96">
        <v>1</v>
      </c>
      <c r="AG2745" s="96">
        <v>20592</v>
      </c>
      <c r="AH2745" s="96">
        <v>8</v>
      </c>
      <c r="AI2745" s="96">
        <v>1</v>
      </c>
      <c r="AJ2745" s="96" t="s">
        <v>4293</v>
      </c>
      <c r="AK2745" s="96">
        <v>4</v>
      </c>
      <c r="AN2745" s="96">
        <v>0</v>
      </c>
      <c r="AO2745" s="96" t="s">
        <v>2365</v>
      </c>
      <c r="AP2745" s="96" t="s">
        <v>2478</v>
      </c>
    </row>
    <row r="2746" spans="1:42">
      <c r="A2746" s="23">
        <v>2745</v>
      </c>
      <c r="B2746" s="96" t="s">
        <v>2496</v>
      </c>
      <c r="C2746" s="96" t="s">
        <v>1792</v>
      </c>
      <c r="D2746" s="23" t="s">
        <v>152</v>
      </c>
      <c r="E2746" s="23" t="s">
        <v>1369</v>
      </c>
      <c r="F2746" s="23" t="s">
        <v>1375</v>
      </c>
      <c r="G2746" s="96">
        <v>59</v>
      </c>
      <c r="H2746" s="24" t="s">
        <v>2776</v>
      </c>
      <c r="I2746" s="96" t="s">
        <v>121</v>
      </c>
      <c r="J2746" s="96" t="s">
        <v>134</v>
      </c>
      <c r="K2746" s="24">
        <v>20592</v>
      </c>
      <c r="L2746" s="24">
        <v>9</v>
      </c>
      <c r="M2746" s="24">
        <v>1</v>
      </c>
      <c r="Y2746" s="24" t="s">
        <v>2364</v>
      </c>
      <c r="AA2746" s="96" t="s">
        <v>2497</v>
      </c>
      <c r="AC2746" s="96" t="s">
        <v>2498</v>
      </c>
      <c r="AD2746" s="98" t="s">
        <v>2363</v>
      </c>
      <c r="AE2746" s="96">
        <v>4</v>
      </c>
      <c r="AF2746" s="96">
        <v>1</v>
      </c>
      <c r="AG2746" s="96">
        <v>20592</v>
      </c>
      <c r="AH2746" s="96">
        <v>9</v>
      </c>
      <c r="AI2746" s="96">
        <v>1</v>
      </c>
      <c r="AJ2746" s="96" t="s">
        <v>4294</v>
      </c>
      <c r="AK2746" s="96">
        <v>4</v>
      </c>
      <c r="AN2746" s="96">
        <v>0</v>
      </c>
      <c r="AO2746" s="96" t="s">
        <v>2365</v>
      </c>
      <c r="AP2746" s="96" t="s">
        <v>2479</v>
      </c>
    </row>
    <row r="2747" spans="1:42">
      <c r="A2747" s="23">
        <v>2746</v>
      </c>
      <c r="B2747" s="96" t="s">
        <v>2496</v>
      </c>
      <c r="C2747" s="96" t="s">
        <v>1792</v>
      </c>
      <c r="D2747" s="23" t="s">
        <v>152</v>
      </c>
      <c r="E2747" s="23" t="s">
        <v>1369</v>
      </c>
      <c r="F2747" s="23" t="s">
        <v>1375</v>
      </c>
      <c r="G2747" s="96">
        <v>59</v>
      </c>
      <c r="H2747" s="24" t="s">
        <v>2777</v>
      </c>
      <c r="I2747" s="96" t="s">
        <v>121</v>
      </c>
      <c r="J2747" s="96" t="s">
        <v>134</v>
      </c>
      <c r="K2747" s="24">
        <v>20592</v>
      </c>
      <c r="L2747" s="24">
        <v>10</v>
      </c>
      <c r="M2747" s="24">
        <v>1</v>
      </c>
      <c r="Y2747" s="24" t="s">
        <v>2364</v>
      </c>
      <c r="AA2747" s="96" t="s">
        <v>2497</v>
      </c>
      <c r="AC2747" s="96" t="s">
        <v>2498</v>
      </c>
      <c r="AD2747" s="98" t="s">
        <v>2363</v>
      </c>
      <c r="AE2747" s="96">
        <v>4</v>
      </c>
      <c r="AF2747" s="96">
        <v>1</v>
      </c>
      <c r="AG2747" s="96">
        <v>20592</v>
      </c>
      <c r="AH2747" s="96">
        <v>10</v>
      </c>
      <c r="AI2747" s="96">
        <v>1</v>
      </c>
      <c r="AJ2747" s="96" t="s">
        <v>4295</v>
      </c>
      <c r="AK2747" s="96">
        <v>4</v>
      </c>
      <c r="AN2747" s="96">
        <v>0</v>
      </c>
      <c r="AO2747" s="96" t="s">
        <v>2365</v>
      </c>
      <c r="AP2747" s="96" t="s">
        <v>2480</v>
      </c>
    </row>
    <row r="2748" spans="1:42">
      <c r="A2748" s="23">
        <v>2747</v>
      </c>
      <c r="B2748" s="96" t="s">
        <v>2496</v>
      </c>
      <c r="C2748" s="96" t="s">
        <v>1792</v>
      </c>
      <c r="D2748" s="23" t="s">
        <v>152</v>
      </c>
      <c r="E2748" s="23" t="s">
        <v>1369</v>
      </c>
      <c r="F2748" s="23" t="s">
        <v>1375</v>
      </c>
      <c r="G2748" s="96">
        <v>59</v>
      </c>
      <c r="H2748" s="24" t="s">
        <v>2778</v>
      </c>
      <c r="I2748" s="96" t="s">
        <v>121</v>
      </c>
      <c r="J2748" s="96" t="s">
        <v>134</v>
      </c>
      <c r="K2748" s="24">
        <v>20592</v>
      </c>
      <c r="L2748" s="24">
        <v>11</v>
      </c>
      <c r="M2748" s="24">
        <v>1</v>
      </c>
      <c r="Y2748" s="24" t="s">
        <v>2364</v>
      </c>
      <c r="AA2748" s="96" t="s">
        <v>2497</v>
      </c>
      <c r="AC2748" s="96" t="s">
        <v>2498</v>
      </c>
      <c r="AD2748" s="98" t="s">
        <v>2363</v>
      </c>
      <c r="AE2748" s="96">
        <v>4</v>
      </c>
      <c r="AF2748" s="96">
        <v>1</v>
      </c>
      <c r="AG2748" s="96">
        <v>20592</v>
      </c>
      <c r="AH2748" s="96">
        <v>11</v>
      </c>
      <c r="AI2748" s="96">
        <v>1</v>
      </c>
      <c r="AJ2748" s="96" t="s">
        <v>4296</v>
      </c>
      <c r="AK2748" s="96">
        <v>4</v>
      </c>
      <c r="AN2748" s="96">
        <v>0</v>
      </c>
      <c r="AO2748" s="96" t="s">
        <v>2365</v>
      </c>
      <c r="AP2748" s="96" t="s">
        <v>2481</v>
      </c>
    </row>
    <row r="2749" spans="1:42">
      <c r="A2749" s="23">
        <v>2748</v>
      </c>
      <c r="B2749" s="96" t="s">
        <v>2496</v>
      </c>
      <c r="C2749" s="96" t="s">
        <v>1792</v>
      </c>
      <c r="D2749" s="23" t="s">
        <v>152</v>
      </c>
      <c r="E2749" s="23" t="s">
        <v>1369</v>
      </c>
      <c r="F2749" s="23" t="s">
        <v>1375</v>
      </c>
      <c r="G2749" s="96">
        <v>59</v>
      </c>
      <c r="H2749" s="24" t="s">
        <v>2779</v>
      </c>
      <c r="I2749" s="96" t="s">
        <v>121</v>
      </c>
      <c r="J2749" s="96" t="s">
        <v>134</v>
      </c>
      <c r="K2749" s="24">
        <v>20592</v>
      </c>
      <c r="L2749" s="24">
        <v>12</v>
      </c>
      <c r="M2749" s="24">
        <v>1</v>
      </c>
      <c r="Y2749" s="24" t="s">
        <v>2364</v>
      </c>
      <c r="AA2749" s="96" t="s">
        <v>2497</v>
      </c>
      <c r="AC2749" s="96" t="s">
        <v>2498</v>
      </c>
      <c r="AD2749" s="98" t="s">
        <v>2363</v>
      </c>
      <c r="AE2749" s="96">
        <v>4</v>
      </c>
      <c r="AF2749" s="96">
        <v>1</v>
      </c>
      <c r="AG2749" s="96">
        <v>20592</v>
      </c>
      <c r="AH2749" s="96">
        <v>12</v>
      </c>
      <c r="AI2749" s="96">
        <v>1</v>
      </c>
      <c r="AJ2749" s="96" t="s">
        <v>4297</v>
      </c>
      <c r="AK2749" s="96">
        <v>4</v>
      </c>
      <c r="AN2749" s="96">
        <v>0</v>
      </c>
      <c r="AO2749" s="96" t="s">
        <v>2365</v>
      </c>
      <c r="AP2749" s="96" t="s">
        <v>2386</v>
      </c>
    </row>
    <row r="2750" spans="1:42">
      <c r="A2750" s="23">
        <v>2749</v>
      </c>
      <c r="B2750" s="96" t="s">
        <v>2496</v>
      </c>
      <c r="C2750" s="96" t="s">
        <v>1792</v>
      </c>
      <c r="D2750" s="23" t="s">
        <v>152</v>
      </c>
      <c r="E2750" s="23" t="s">
        <v>871</v>
      </c>
      <c r="F2750" s="23" t="s">
        <v>1127</v>
      </c>
      <c r="G2750" s="96">
        <v>60</v>
      </c>
      <c r="H2750" s="24" t="s">
        <v>2800</v>
      </c>
      <c r="I2750" s="96" t="s">
        <v>121</v>
      </c>
      <c r="J2750" s="96" t="s">
        <v>134</v>
      </c>
      <c r="K2750" s="24">
        <v>20601</v>
      </c>
      <c r="L2750" s="24">
        <v>0</v>
      </c>
      <c r="M2750" s="24">
        <v>1</v>
      </c>
      <c r="Y2750" s="24" t="s">
        <v>2364</v>
      </c>
      <c r="AA2750" s="96" t="s">
        <v>2497</v>
      </c>
      <c r="AC2750" s="96" t="s">
        <v>2498</v>
      </c>
      <c r="AD2750" s="98" t="s">
        <v>2363</v>
      </c>
      <c r="AE2750" s="96">
        <v>4</v>
      </c>
      <c r="AF2750" s="96">
        <v>1</v>
      </c>
      <c r="AG2750" s="96">
        <v>20601</v>
      </c>
      <c r="AH2750" s="96">
        <v>0</v>
      </c>
      <c r="AI2750" s="96">
        <v>1</v>
      </c>
      <c r="AJ2750" s="96" t="s">
        <v>4298</v>
      </c>
      <c r="AK2750" s="96">
        <v>4</v>
      </c>
      <c r="AN2750" s="96">
        <v>0</v>
      </c>
      <c r="AO2750" s="96" t="s">
        <v>2365</v>
      </c>
      <c r="AP2750" s="96" t="s">
        <v>2963</v>
      </c>
    </row>
    <row r="2751" spans="1:42">
      <c r="A2751" s="23">
        <v>2750</v>
      </c>
      <c r="B2751" s="96" t="s">
        <v>2496</v>
      </c>
      <c r="C2751" s="96" t="s">
        <v>1792</v>
      </c>
      <c r="D2751" s="23" t="s">
        <v>152</v>
      </c>
      <c r="E2751" s="23" t="s">
        <v>871</v>
      </c>
      <c r="F2751" s="23" t="s">
        <v>1127</v>
      </c>
      <c r="G2751" s="96">
        <v>60</v>
      </c>
      <c r="H2751" s="24" t="s">
        <v>2801</v>
      </c>
      <c r="I2751" s="96" t="s">
        <v>121</v>
      </c>
      <c r="J2751" s="96" t="s">
        <v>134</v>
      </c>
      <c r="K2751" s="24">
        <v>20601</v>
      </c>
      <c r="L2751" s="24">
        <v>1</v>
      </c>
      <c r="M2751" s="24">
        <v>1</v>
      </c>
      <c r="Y2751" s="24" t="s">
        <v>2364</v>
      </c>
      <c r="AA2751" s="96" t="s">
        <v>2497</v>
      </c>
      <c r="AC2751" s="96" t="s">
        <v>2498</v>
      </c>
      <c r="AD2751" s="98" t="s">
        <v>2363</v>
      </c>
      <c r="AE2751" s="96">
        <v>4</v>
      </c>
      <c r="AF2751" s="96">
        <v>1</v>
      </c>
      <c r="AG2751" s="96">
        <v>20601</v>
      </c>
      <c r="AH2751" s="96">
        <v>1</v>
      </c>
      <c r="AI2751" s="96">
        <v>1</v>
      </c>
      <c r="AJ2751" s="96" t="s">
        <v>4299</v>
      </c>
      <c r="AK2751" s="96">
        <v>4</v>
      </c>
      <c r="AN2751" s="96">
        <v>0</v>
      </c>
      <c r="AO2751" s="96" t="s">
        <v>2365</v>
      </c>
      <c r="AP2751" s="96" t="s">
        <v>2964</v>
      </c>
    </row>
    <row r="2752" spans="1:42">
      <c r="A2752" s="23">
        <v>2751</v>
      </c>
      <c r="B2752" s="96" t="s">
        <v>2496</v>
      </c>
      <c r="C2752" s="96" t="s">
        <v>1792</v>
      </c>
      <c r="D2752" s="23" t="s">
        <v>152</v>
      </c>
      <c r="E2752" s="23" t="s">
        <v>871</v>
      </c>
      <c r="F2752" s="23" t="s">
        <v>1127</v>
      </c>
      <c r="G2752" s="96">
        <v>60</v>
      </c>
      <c r="H2752" s="24" t="s">
        <v>2802</v>
      </c>
      <c r="I2752" s="96" t="s">
        <v>121</v>
      </c>
      <c r="J2752" s="96" t="s">
        <v>134</v>
      </c>
      <c r="K2752" s="24">
        <v>20601</v>
      </c>
      <c r="L2752" s="24">
        <v>2</v>
      </c>
      <c r="M2752" s="24">
        <v>1</v>
      </c>
      <c r="Y2752" s="24" t="s">
        <v>2364</v>
      </c>
      <c r="AA2752" s="96" t="s">
        <v>2497</v>
      </c>
      <c r="AC2752" s="96" t="s">
        <v>2498</v>
      </c>
      <c r="AD2752" s="98" t="s">
        <v>2363</v>
      </c>
      <c r="AE2752" s="96">
        <v>4</v>
      </c>
      <c r="AF2752" s="96">
        <v>1</v>
      </c>
      <c r="AG2752" s="96">
        <v>20601</v>
      </c>
      <c r="AH2752" s="96">
        <v>2</v>
      </c>
      <c r="AI2752" s="96">
        <v>1</v>
      </c>
      <c r="AJ2752" s="96" t="s">
        <v>4300</v>
      </c>
      <c r="AK2752" s="96">
        <v>4</v>
      </c>
      <c r="AN2752" s="96">
        <v>0</v>
      </c>
      <c r="AO2752" s="96" t="s">
        <v>2365</v>
      </c>
      <c r="AP2752" s="96" t="s">
        <v>2965</v>
      </c>
    </row>
    <row r="2753" spans="1:42">
      <c r="A2753" s="23">
        <v>2752</v>
      </c>
      <c r="B2753" s="96" t="s">
        <v>2496</v>
      </c>
      <c r="C2753" s="96" t="s">
        <v>1792</v>
      </c>
      <c r="D2753" s="23" t="s">
        <v>152</v>
      </c>
      <c r="E2753" s="23" t="s">
        <v>871</v>
      </c>
      <c r="F2753" s="23" t="s">
        <v>1127</v>
      </c>
      <c r="G2753" s="96">
        <v>60</v>
      </c>
      <c r="H2753" s="24" t="s">
        <v>2803</v>
      </c>
      <c r="I2753" s="96" t="s">
        <v>121</v>
      </c>
      <c r="J2753" s="96" t="s">
        <v>134</v>
      </c>
      <c r="K2753" s="24">
        <v>20601</v>
      </c>
      <c r="L2753" s="24">
        <v>3</v>
      </c>
      <c r="M2753" s="24">
        <v>1</v>
      </c>
      <c r="Y2753" s="24" t="s">
        <v>2364</v>
      </c>
      <c r="AA2753" s="96" t="s">
        <v>2497</v>
      </c>
      <c r="AC2753" s="96" t="s">
        <v>2498</v>
      </c>
      <c r="AD2753" s="98" t="s">
        <v>2363</v>
      </c>
      <c r="AE2753" s="96">
        <v>4</v>
      </c>
      <c r="AF2753" s="96">
        <v>1</v>
      </c>
      <c r="AG2753" s="96">
        <v>20601</v>
      </c>
      <c r="AH2753" s="96">
        <v>3</v>
      </c>
      <c r="AI2753" s="96">
        <v>1</v>
      </c>
      <c r="AJ2753" s="96" t="s">
        <v>4301</v>
      </c>
      <c r="AK2753" s="96">
        <v>4</v>
      </c>
      <c r="AN2753" s="96">
        <v>0</v>
      </c>
      <c r="AO2753" s="96" t="s">
        <v>2365</v>
      </c>
      <c r="AP2753" s="96" t="s">
        <v>2966</v>
      </c>
    </row>
    <row r="2754" spans="1:42">
      <c r="A2754" s="23">
        <v>2753</v>
      </c>
      <c r="B2754" s="96" t="s">
        <v>2496</v>
      </c>
      <c r="C2754" s="96" t="s">
        <v>1792</v>
      </c>
      <c r="D2754" s="23" t="s">
        <v>152</v>
      </c>
      <c r="E2754" s="23" t="s">
        <v>871</v>
      </c>
      <c r="F2754" s="23" t="s">
        <v>1127</v>
      </c>
      <c r="G2754" s="96">
        <v>60</v>
      </c>
      <c r="H2754" s="24" t="s">
        <v>2804</v>
      </c>
      <c r="I2754" s="96" t="s">
        <v>121</v>
      </c>
      <c r="J2754" s="96" t="s">
        <v>134</v>
      </c>
      <c r="K2754" s="24">
        <v>20601</v>
      </c>
      <c r="L2754" s="24">
        <v>4</v>
      </c>
      <c r="M2754" s="24">
        <v>1</v>
      </c>
      <c r="Y2754" s="24" t="s">
        <v>2364</v>
      </c>
      <c r="AA2754" s="96" t="s">
        <v>2497</v>
      </c>
      <c r="AC2754" s="96" t="s">
        <v>2498</v>
      </c>
      <c r="AD2754" s="98" t="s">
        <v>2363</v>
      </c>
      <c r="AE2754" s="96">
        <v>4</v>
      </c>
      <c r="AF2754" s="96">
        <v>1</v>
      </c>
      <c r="AG2754" s="96">
        <v>20601</v>
      </c>
      <c r="AH2754" s="96">
        <v>4</v>
      </c>
      <c r="AI2754" s="96">
        <v>1</v>
      </c>
      <c r="AJ2754" s="96" t="s">
        <v>4302</v>
      </c>
      <c r="AK2754" s="96">
        <v>4</v>
      </c>
      <c r="AN2754" s="96">
        <v>0</v>
      </c>
      <c r="AO2754" s="96" t="s">
        <v>2365</v>
      </c>
      <c r="AP2754" s="96" t="s">
        <v>2967</v>
      </c>
    </row>
    <row r="2755" spans="1:42">
      <c r="A2755" s="23">
        <v>2754</v>
      </c>
      <c r="B2755" s="96" t="s">
        <v>2496</v>
      </c>
      <c r="C2755" s="96" t="s">
        <v>1792</v>
      </c>
      <c r="D2755" s="23" t="s">
        <v>152</v>
      </c>
      <c r="E2755" s="23" t="s">
        <v>871</v>
      </c>
      <c r="F2755" s="23" t="s">
        <v>1127</v>
      </c>
      <c r="G2755" s="96">
        <v>60</v>
      </c>
      <c r="H2755" s="24" t="s">
        <v>2805</v>
      </c>
      <c r="I2755" s="96" t="s">
        <v>121</v>
      </c>
      <c r="J2755" s="96" t="s">
        <v>134</v>
      </c>
      <c r="K2755" s="24">
        <v>20601</v>
      </c>
      <c r="L2755" s="24">
        <v>5</v>
      </c>
      <c r="M2755" s="24">
        <v>1</v>
      </c>
      <c r="Y2755" s="24" t="s">
        <v>2364</v>
      </c>
      <c r="AA2755" s="96" t="s">
        <v>2497</v>
      </c>
      <c r="AC2755" s="96" t="s">
        <v>2498</v>
      </c>
      <c r="AD2755" s="98" t="s">
        <v>2363</v>
      </c>
      <c r="AE2755" s="96">
        <v>4</v>
      </c>
      <c r="AF2755" s="96">
        <v>1</v>
      </c>
      <c r="AG2755" s="96">
        <v>20601</v>
      </c>
      <c r="AH2755" s="96">
        <v>5</v>
      </c>
      <c r="AI2755" s="96">
        <v>1</v>
      </c>
      <c r="AJ2755" s="96" t="s">
        <v>4303</v>
      </c>
      <c r="AK2755" s="96">
        <v>4</v>
      </c>
      <c r="AN2755" s="96">
        <v>0</v>
      </c>
      <c r="AO2755" s="96" t="s">
        <v>2365</v>
      </c>
      <c r="AP2755" s="96" t="s">
        <v>2968</v>
      </c>
    </row>
    <row r="2756" spans="1:42">
      <c r="A2756" s="23">
        <v>2755</v>
      </c>
      <c r="B2756" s="96" t="s">
        <v>2496</v>
      </c>
      <c r="C2756" s="96" t="s">
        <v>1792</v>
      </c>
      <c r="D2756" s="23" t="s">
        <v>152</v>
      </c>
      <c r="E2756" s="23" t="s">
        <v>871</v>
      </c>
      <c r="F2756" s="23" t="s">
        <v>1127</v>
      </c>
      <c r="G2756" s="96">
        <v>60</v>
      </c>
      <c r="H2756" s="24" t="s">
        <v>2806</v>
      </c>
      <c r="I2756" s="96" t="s">
        <v>121</v>
      </c>
      <c r="J2756" s="96" t="s">
        <v>134</v>
      </c>
      <c r="K2756" s="24">
        <v>20601</v>
      </c>
      <c r="L2756" s="24">
        <v>6</v>
      </c>
      <c r="M2756" s="24">
        <v>1</v>
      </c>
      <c r="Y2756" s="24" t="s">
        <v>2364</v>
      </c>
      <c r="AA2756" s="96" t="s">
        <v>2497</v>
      </c>
      <c r="AC2756" s="96" t="s">
        <v>2498</v>
      </c>
      <c r="AD2756" s="98" t="s">
        <v>2363</v>
      </c>
      <c r="AE2756" s="96">
        <v>4</v>
      </c>
      <c r="AF2756" s="96">
        <v>1</v>
      </c>
      <c r="AG2756" s="96">
        <v>20601</v>
      </c>
      <c r="AH2756" s="96">
        <v>6</v>
      </c>
      <c r="AI2756" s="96">
        <v>1</v>
      </c>
      <c r="AJ2756" s="96" t="s">
        <v>4304</v>
      </c>
      <c r="AK2756" s="96">
        <v>4</v>
      </c>
      <c r="AN2756" s="96">
        <v>0</v>
      </c>
      <c r="AO2756" s="96" t="s">
        <v>2365</v>
      </c>
      <c r="AP2756" s="96" t="s">
        <v>2969</v>
      </c>
    </row>
    <row r="2757" spans="1:42">
      <c r="A2757" s="23">
        <v>2756</v>
      </c>
      <c r="B2757" s="96" t="s">
        <v>2496</v>
      </c>
      <c r="C2757" s="96" t="s">
        <v>1792</v>
      </c>
      <c r="D2757" s="23" t="s">
        <v>152</v>
      </c>
      <c r="E2757" s="23" t="s">
        <v>871</v>
      </c>
      <c r="F2757" s="23" t="s">
        <v>1127</v>
      </c>
      <c r="G2757" s="96">
        <v>60</v>
      </c>
      <c r="H2757" s="24" t="s">
        <v>2807</v>
      </c>
      <c r="I2757" s="96" t="s">
        <v>121</v>
      </c>
      <c r="J2757" s="96" t="s">
        <v>134</v>
      </c>
      <c r="K2757" s="24">
        <v>20601</v>
      </c>
      <c r="L2757" s="24">
        <v>7</v>
      </c>
      <c r="M2757" s="24">
        <v>1</v>
      </c>
      <c r="Y2757" s="24" t="s">
        <v>2364</v>
      </c>
      <c r="AA2757" s="96" t="s">
        <v>2497</v>
      </c>
      <c r="AC2757" s="96" t="s">
        <v>2498</v>
      </c>
      <c r="AD2757" s="98" t="s">
        <v>2363</v>
      </c>
      <c r="AE2757" s="96">
        <v>4</v>
      </c>
      <c r="AF2757" s="96">
        <v>1</v>
      </c>
      <c r="AG2757" s="96">
        <v>20601</v>
      </c>
      <c r="AH2757" s="96">
        <v>7</v>
      </c>
      <c r="AI2757" s="96">
        <v>1</v>
      </c>
      <c r="AJ2757" s="96" t="s">
        <v>4305</v>
      </c>
      <c r="AK2757" s="96">
        <v>4</v>
      </c>
      <c r="AN2757" s="96">
        <v>0</v>
      </c>
      <c r="AO2757" s="96" t="s">
        <v>2365</v>
      </c>
      <c r="AP2757" s="96" t="s">
        <v>2970</v>
      </c>
    </row>
    <row r="2758" spans="1:42">
      <c r="A2758" s="23">
        <v>2757</v>
      </c>
      <c r="B2758" s="96" t="s">
        <v>2496</v>
      </c>
      <c r="C2758" s="96" t="s">
        <v>1792</v>
      </c>
      <c r="D2758" s="23" t="s">
        <v>152</v>
      </c>
      <c r="E2758" s="23" t="s">
        <v>871</v>
      </c>
      <c r="F2758" s="23" t="s">
        <v>1127</v>
      </c>
      <c r="G2758" s="96">
        <v>60</v>
      </c>
      <c r="H2758" s="24" t="s">
        <v>2808</v>
      </c>
      <c r="I2758" s="96" t="s">
        <v>121</v>
      </c>
      <c r="J2758" s="96" t="s">
        <v>134</v>
      </c>
      <c r="K2758" s="24">
        <v>20601</v>
      </c>
      <c r="L2758" s="24">
        <v>8</v>
      </c>
      <c r="M2758" s="24">
        <v>1</v>
      </c>
      <c r="Y2758" s="24" t="s">
        <v>2364</v>
      </c>
      <c r="AA2758" s="96" t="s">
        <v>2497</v>
      </c>
      <c r="AC2758" s="96" t="s">
        <v>2498</v>
      </c>
      <c r="AD2758" s="98" t="s">
        <v>2363</v>
      </c>
      <c r="AE2758" s="96">
        <v>4</v>
      </c>
      <c r="AF2758" s="96">
        <v>1</v>
      </c>
      <c r="AG2758" s="96">
        <v>20601</v>
      </c>
      <c r="AH2758" s="96">
        <v>8</v>
      </c>
      <c r="AI2758" s="96">
        <v>1</v>
      </c>
      <c r="AJ2758" s="96" t="s">
        <v>4306</v>
      </c>
      <c r="AK2758" s="96">
        <v>4</v>
      </c>
      <c r="AN2758" s="96">
        <v>0</v>
      </c>
      <c r="AO2758" s="96" t="s">
        <v>2365</v>
      </c>
      <c r="AP2758" s="96" t="s">
        <v>2971</v>
      </c>
    </row>
    <row r="2759" spans="1:42">
      <c r="A2759" s="23">
        <v>2758</v>
      </c>
      <c r="B2759" s="96" t="s">
        <v>2496</v>
      </c>
      <c r="C2759" s="96" t="s">
        <v>1792</v>
      </c>
      <c r="D2759" s="23" t="s">
        <v>152</v>
      </c>
      <c r="E2759" s="23" t="s">
        <v>871</v>
      </c>
      <c r="F2759" s="23" t="s">
        <v>1127</v>
      </c>
      <c r="G2759" s="96">
        <v>60</v>
      </c>
      <c r="H2759" s="24" t="s">
        <v>2809</v>
      </c>
      <c r="I2759" s="96" t="s">
        <v>121</v>
      </c>
      <c r="J2759" s="96" t="s">
        <v>134</v>
      </c>
      <c r="K2759" s="24">
        <v>20601</v>
      </c>
      <c r="L2759" s="24">
        <v>9</v>
      </c>
      <c r="M2759" s="24">
        <v>1</v>
      </c>
      <c r="Y2759" s="24" t="s">
        <v>2364</v>
      </c>
      <c r="AA2759" s="96" t="s">
        <v>2497</v>
      </c>
      <c r="AC2759" s="96" t="s">
        <v>2498</v>
      </c>
      <c r="AD2759" s="98" t="s">
        <v>2363</v>
      </c>
      <c r="AE2759" s="96">
        <v>4</v>
      </c>
      <c r="AF2759" s="96">
        <v>1</v>
      </c>
      <c r="AG2759" s="96">
        <v>20601</v>
      </c>
      <c r="AH2759" s="96">
        <v>9</v>
      </c>
      <c r="AI2759" s="96">
        <v>1</v>
      </c>
      <c r="AJ2759" s="96" t="s">
        <v>4307</v>
      </c>
      <c r="AK2759" s="96">
        <v>4</v>
      </c>
      <c r="AN2759" s="96">
        <v>0</v>
      </c>
      <c r="AO2759" s="96" t="s">
        <v>2365</v>
      </c>
      <c r="AP2759" s="96" t="s">
        <v>2972</v>
      </c>
    </row>
    <row r="2760" spans="1:42">
      <c r="A2760" s="23">
        <v>2759</v>
      </c>
      <c r="B2760" s="96" t="s">
        <v>2496</v>
      </c>
      <c r="C2760" s="96" t="s">
        <v>1792</v>
      </c>
      <c r="D2760" s="23" t="s">
        <v>152</v>
      </c>
      <c r="E2760" s="23" t="s">
        <v>871</v>
      </c>
      <c r="F2760" s="23" t="s">
        <v>1127</v>
      </c>
      <c r="G2760" s="96">
        <v>60</v>
      </c>
      <c r="H2760" s="24" t="s">
        <v>2810</v>
      </c>
      <c r="I2760" s="96" t="s">
        <v>121</v>
      </c>
      <c r="J2760" s="96" t="s">
        <v>134</v>
      </c>
      <c r="K2760" s="24">
        <v>20601</v>
      </c>
      <c r="L2760" s="24">
        <v>10</v>
      </c>
      <c r="M2760" s="24">
        <v>1</v>
      </c>
      <c r="Y2760" s="24" t="s">
        <v>2364</v>
      </c>
      <c r="AA2760" s="96" t="s">
        <v>2497</v>
      </c>
      <c r="AC2760" s="96" t="s">
        <v>2498</v>
      </c>
      <c r="AD2760" s="98" t="s">
        <v>2363</v>
      </c>
      <c r="AE2760" s="96">
        <v>4</v>
      </c>
      <c r="AF2760" s="96">
        <v>1</v>
      </c>
      <c r="AG2760" s="96">
        <v>20601</v>
      </c>
      <c r="AH2760" s="96">
        <v>10</v>
      </c>
      <c r="AI2760" s="96">
        <v>1</v>
      </c>
      <c r="AJ2760" s="96" t="s">
        <v>4308</v>
      </c>
      <c r="AK2760" s="96">
        <v>4</v>
      </c>
      <c r="AN2760" s="96">
        <v>0</v>
      </c>
      <c r="AO2760" s="96" t="s">
        <v>2365</v>
      </c>
      <c r="AP2760" s="96" t="s">
        <v>2973</v>
      </c>
    </row>
    <row r="2761" spans="1:42">
      <c r="A2761" s="23">
        <v>2760</v>
      </c>
      <c r="B2761" s="96" t="s">
        <v>2496</v>
      </c>
      <c r="C2761" s="96" t="s">
        <v>1792</v>
      </c>
      <c r="D2761" s="23" t="s">
        <v>152</v>
      </c>
      <c r="E2761" s="23" t="s">
        <v>871</v>
      </c>
      <c r="F2761" s="23" t="s">
        <v>1127</v>
      </c>
      <c r="G2761" s="96">
        <v>60</v>
      </c>
      <c r="H2761" s="24" t="s">
        <v>2811</v>
      </c>
      <c r="I2761" s="96" t="s">
        <v>121</v>
      </c>
      <c r="J2761" s="96" t="s">
        <v>134</v>
      </c>
      <c r="K2761" s="24">
        <v>20601</v>
      </c>
      <c r="L2761" s="24">
        <v>11</v>
      </c>
      <c r="M2761" s="24">
        <v>1</v>
      </c>
      <c r="Y2761" s="24" t="s">
        <v>2364</v>
      </c>
      <c r="AA2761" s="96" t="s">
        <v>2497</v>
      </c>
      <c r="AC2761" s="96" t="s">
        <v>2498</v>
      </c>
      <c r="AD2761" s="98" t="s">
        <v>2363</v>
      </c>
      <c r="AE2761" s="96">
        <v>4</v>
      </c>
      <c r="AF2761" s="96">
        <v>1</v>
      </c>
      <c r="AG2761" s="96">
        <v>20601</v>
      </c>
      <c r="AH2761" s="96">
        <v>11</v>
      </c>
      <c r="AI2761" s="96">
        <v>1</v>
      </c>
      <c r="AJ2761" s="96" t="s">
        <v>4309</v>
      </c>
      <c r="AK2761" s="96">
        <v>4</v>
      </c>
      <c r="AN2761" s="96">
        <v>0</v>
      </c>
      <c r="AO2761" s="96" t="s">
        <v>2365</v>
      </c>
      <c r="AP2761" s="96" t="s">
        <v>2974</v>
      </c>
    </row>
    <row r="2762" spans="1:42">
      <c r="A2762" s="23">
        <v>2761</v>
      </c>
      <c r="B2762" s="96" t="s">
        <v>2496</v>
      </c>
      <c r="C2762" s="96" t="s">
        <v>1792</v>
      </c>
      <c r="D2762" s="23" t="s">
        <v>152</v>
      </c>
      <c r="E2762" s="23" t="s">
        <v>871</v>
      </c>
      <c r="F2762" s="23" t="s">
        <v>1127</v>
      </c>
      <c r="G2762" s="96">
        <v>60</v>
      </c>
      <c r="H2762" s="24" t="s">
        <v>2812</v>
      </c>
      <c r="I2762" s="96" t="s">
        <v>121</v>
      </c>
      <c r="J2762" s="96" t="s">
        <v>134</v>
      </c>
      <c r="K2762" s="24">
        <v>20601</v>
      </c>
      <c r="L2762" s="24">
        <v>12</v>
      </c>
      <c r="M2762" s="24">
        <v>1</v>
      </c>
      <c r="Y2762" s="24" t="s">
        <v>2364</v>
      </c>
      <c r="AA2762" s="96" t="s">
        <v>2497</v>
      </c>
      <c r="AC2762" s="96" t="s">
        <v>2498</v>
      </c>
      <c r="AD2762" s="98" t="s">
        <v>2363</v>
      </c>
      <c r="AE2762" s="96">
        <v>4</v>
      </c>
      <c r="AF2762" s="96">
        <v>1</v>
      </c>
      <c r="AG2762" s="96">
        <v>20601</v>
      </c>
      <c r="AH2762" s="96">
        <v>12</v>
      </c>
      <c r="AI2762" s="96">
        <v>1</v>
      </c>
      <c r="AJ2762" s="96" t="s">
        <v>4310</v>
      </c>
      <c r="AK2762" s="96">
        <v>4</v>
      </c>
      <c r="AN2762" s="96">
        <v>0</v>
      </c>
      <c r="AO2762" s="96" t="s">
        <v>2365</v>
      </c>
      <c r="AP2762" s="96" t="s">
        <v>2975</v>
      </c>
    </row>
    <row r="2763" spans="1:42">
      <c r="A2763" s="23">
        <v>2762</v>
      </c>
      <c r="B2763" s="96" t="s">
        <v>2496</v>
      </c>
      <c r="C2763" s="96" t="s">
        <v>1792</v>
      </c>
      <c r="D2763" s="23" t="s">
        <v>152</v>
      </c>
      <c r="E2763" s="23" t="s">
        <v>871</v>
      </c>
      <c r="F2763" s="23" t="s">
        <v>1127</v>
      </c>
      <c r="G2763" s="96">
        <v>60</v>
      </c>
      <c r="H2763" s="24" t="s">
        <v>2811</v>
      </c>
      <c r="I2763" s="96" t="s">
        <v>121</v>
      </c>
      <c r="J2763" s="96" t="s">
        <v>134</v>
      </c>
      <c r="K2763" s="24">
        <v>20601</v>
      </c>
      <c r="L2763" s="24">
        <v>13</v>
      </c>
      <c r="M2763" s="24">
        <v>1</v>
      </c>
      <c r="Y2763" s="24" t="s">
        <v>2364</v>
      </c>
      <c r="AA2763" s="96" t="s">
        <v>2497</v>
      </c>
      <c r="AC2763" s="96" t="s">
        <v>2498</v>
      </c>
      <c r="AD2763" s="98" t="s">
        <v>2363</v>
      </c>
      <c r="AE2763" s="96">
        <v>4</v>
      </c>
      <c r="AF2763" s="96">
        <v>1</v>
      </c>
      <c r="AG2763" s="96">
        <v>20601</v>
      </c>
      <c r="AH2763" s="96">
        <v>13</v>
      </c>
      <c r="AI2763" s="96">
        <v>1</v>
      </c>
      <c r="AJ2763" s="96" t="s">
        <v>4309</v>
      </c>
      <c r="AK2763" s="96">
        <v>4</v>
      </c>
      <c r="AN2763" s="96">
        <v>0</v>
      </c>
      <c r="AO2763" s="96" t="s">
        <v>2365</v>
      </c>
      <c r="AP2763" s="96" t="s">
        <v>2976</v>
      </c>
    </row>
    <row r="2764" spans="1:42">
      <c r="A2764" s="23">
        <v>2763</v>
      </c>
      <c r="B2764" s="96" t="s">
        <v>2496</v>
      </c>
      <c r="C2764" s="96" t="s">
        <v>1792</v>
      </c>
      <c r="D2764" s="23" t="s">
        <v>152</v>
      </c>
      <c r="E2764" s="23" t="s">
        <v>871</v>
      </c>
      <c r="F2764" s="23" t="s">
        <v>1127</v>
      </c>
      <c r="G2764" s="96">
        <v>60</v>
      </c>
      <c r="H2764" s="24" t="s">
        <v>2813</v>
      </c>
      <c r="I2764" s="96" t="s">
        <v>121</v>
      </c>
      <c r="J2764" s="96" t="s">
        <v>134</v>
      </c>
      <c r="K2764" s="24">
        <v>20601</v>
      </c>
      <c r="L2764" s="24">
        <v>14</v>
      </c>
      <c r="M2764" s="24">
        <v>1</v>
      </c>
      <c r="Y2764" s="24" t="s">
        <v>2364</v>
      </c>
      <c r="AA2764" s="96" t="s">
        <v>2497</v>
      </c>
      <c r="AC2764" s="96" t="s">
        <v>2498</v>
      </c>
      <c r="AD2764" s="98" t="s">
        <v>2363</v>
      </c>
      <c r="AE2764" s="96">
        <v>4</v>
      </c>
      <c r="AF2764" s="96">
        <v>1</v>
      </c>
      <c r="AG2764" s="96">
        <v>20601</v>
      </c>
      <c r="AH2764" s="96">
        <v>14</v>
      </c>
      <c r="AI2764" s="96">
        <v>1</v>
      </c>
      <c r="AJ2764" s="96" t="s">
        <v>4311</v>
      </c>
      <c r="AK2764" s="96">
        <v>4</v>
      </c>
      <c r="AN2764" s="96">
        <v>0</v>
      </c>
      <c r="AO2764" s="96" t="s">
        <v>2365</v>
      </c>
      <c r="AP2764" s="96" t="s">
        <v>2977</v>
      </c>
    </row>
    <row r="2765" spans="1:42">
      <c r="A2765" s="23">
        <v>2764</v>
      </c>
      <c r="B2765" s="96" t="s">
        <v>2496</v>
      </c>
      <c r="C2765" s="96" t="s">
        <v>1792</v>
      </c>
      <c r="D2765" s="23" t="s">
        <v>152</v>
      </c>
      <c r="E2765" s="23" t="s">
        <v>871</v>
      </c>
      <c r="F2765" s="23" t="s">
        <v>1127</v>
      </c>
      <c r="G2765" s="96">
        <v>60</v>
      </c>
      <c r="H2765" s="24" t="s">
        <v>2814</v>
      </c>
      <c r="I2765" s="96" t="s">
        <v>121</v>
      </c>
      <c r="J2765" s="96" t="s">
        <v>134</v>
      </c>
      <c r="K2765" s="24">
        <v>20601</v>
      </c>
      <c r="L2765" s="24">
        <v>15</v>
      </c>
      <c r="M2765" s="24">
        <v>1</v>
      </c>
      <c r="Y2765" s="24" t="s">
        <v>2364</v>
      </c>
      <c r="AA2765" s="96" t="s">
        <v>2497</v>
      </c>
      <c r="AC2765" s="96" t="s">
        <v>2498</v>
      </c>
      <c r="AD2765" s="98" t="s">
        <v>2363</v>
      </c>
      <c r="AE2765" s="96">
        <v>4</v>
      </c>
      <c r="AF2765" s="96">
        <v>1</v>
      </c>
      <c r="AG2765" s="96">
        <v>20601</v>
      </c>
      <c r="AH2765" s="96">
        <v>15</v>
      </c>
      <c r="AI2765" s="96">
        <v>1</v>
      </c>
      <c r="AJ2765" s="96" t="s">
        <v>4312</v>
      </c>
      <c r="AK2765" s="96">
        <v>4</v>
      </c>
      <c r="AN2765" s="96">
        <v>0</v>
      </c>
      <c r="AO2765" s="96" t="s">
        <v>2365</v>
      </c>
      <c r="AP2765" s="96" t="s">
        <v>2978</v>
      </c>
    </row>
    <row r="2766" spans="1:42">
      <c r="A2766" s="23">
        <v>2765</v>
      </c>
      <c r="B2766" s="96" t="s">
        <v>2496</v>
      </c>
      <c r="C2766" s="96" t="s">
        <v>1792</v>
      </c>
      <c r="D2766" s="23" t="s">
        <v>152</v>
      </c>
      <c r="E2766" s="23" t="s">
        <v>871</v>
      </c>
      <c r="F2766" s="23" t="s">
        <v>1129</v>
      </c>
      <c r="G2766" s="96">
        <v>61</v>
      </c>
      <c r="H2766" s="24" t="s">
        <v>2800</v>
      </c>
      <c r="I2766" s="96" t="s">
        <v>121</v>
      </c>
      <c r="J2766" s="96" t="s">
        <v>134</v>
      </c>
      <c r="K2766" s="24">
        <v>20611</v>
      </c>
      <c r="L2766" s="24">
        <v>0</v>
      </c>
      <c r="M2766" s="24">
        <v>1</v>
      </c>
      <c r="Y2766" s="24" t="s">
        <v>2364</v>
      </c>
      <c r="AA2766" s="96" t="s">
        <v>2497</v>
      </c>
      <c r="AC2766" s="96" t="s">
        <v>2498</v>
      </c>
      <c r="AD2766" s="98" t="s">
        <v>2363</v>
      </c>
      <c r="AE2766" s="96">
        <v>4</v>
      </c>
      <c r="AF2766" s="96">
        <v>1</v>
      </c>
      <c r="AG2766" s="96">
        <v>20611</v>
      </c>
      <c r="AH2766" s="96">
        <v>0</v>
      </c>
      <c r="AI2766" s="96">
        <v>1</v>
      </c>
      <c r="AJ2766" s="96" t="s">
        <v>4313</v>
      </c>
      <c r="AK2766" s="96">
        <v>4</v>
      </c>
      <c r="AN2766" s="96">
        <v>0</v>
      </c>
      <c r="AO2766" s="96" t="s">
        <v>2365</v>
      </c>
      <c r="AP2766" s="96" t="s">
        <v>2963</v>
      </c>
    </row>
    <row r="2767" spans="1:42">
      <c r="A2767" s="23">
        <v>2766</v>
      </c>
      <c r="B2767" s="96" t="s">
        <v>2496</v>
      </c>
      <c r="C2767" s="96" t="s">
        <v>1792</v>
      </c>
      <c r="D2767" s="23" t="s">
        <v>152</v>
      </c>
      <c r="E2767" s="23" t="s">
        <v>871</v>
      </c>
      <c r="F2767" s="23" t="s">
        <v>1129</v>
      </c>
      <c r="G2767" s="96">
        <v>61</v>
      </c>
      <c r="H2767" s="24" t="s">
        <v>2801</v>
      </c>
      <c r="I2767" s="96" t="s">
        <v>121</v>
      </c>
      <c r="J2767" s="96" t="s">
        <v>134</v>
      </c>
      <c r="K2767" s="24">
        <v>20611</v>
      </c>
      <c r="L2767" s="24">
        <v>1</v>
      </c>
      <c r="M2767" s="24">
        <v>1</v>
      </c>
      <c r="Y2767" s="24" t="s">
        <v>2364</v>
      </c>
      <c r="AA2767" s="96" t="s">
        <v>2497</v>
      </c>
      <c r="AC2767" s="96" t="s">
        <v>2498</v>
      </c>
      <c r="AD2767" s="98" t="s">
        <v>2363</v>
      </c>
      <c r="AE2767" s="96">
        <v>4</v>
      </c>
      <c r="AF2767" s="96">
        <v>1</v>
      </c>
      <c r="AG2767" s="96">
        <v>20611</v>
      </c>
      <c r="AH2767" s="96">
        <v>1</v>
      </c>
      <c r="AI2767" s="96">
        <v>1</v>
      </c>
      <c r="AJ2767" s="96" t="s">
        <v>4314</v>
      </c>
      <c r="AK2767" s="96">
        <v>4</v>
      </c>
      <c r="AN2767" s="96">
        <v>0</v>
      </c>
      <c r="AO2767" s="96" t="s">
        <v>2365</v>
      </c>
      <c r="AP2767" s="96" t="s">
        <v>2964</v>
      </c>
    </row>
    <row r="2768" spans="1:42">
      <c r="A2768" s="23">
        <v>2767</v>
      </c>
      <c r="B2768" s="96" t="s">
        <v>2496</v>
      </c>
      <c r="C2768" s="96" t="s">
        <v>1792</v>
      </c>
      <c r="D2768" s="23" t="s">
        <v>152</v>
      </c>
      <c r="E2768" s="23" t="s">
        <v>871</v>
      </c>
      <c r="F2768" s="23" t="s">
        <v>1129</v>
      </c>
      <c r="G2768" s="96">
        <v>61</v>
      </c>
      <c r="H2768" s="24" t="s">
        <v>2802</v>
      </c>
      <c r="I2768" s="96" t="s">
        <v>121</v>
      </c>
      <c r="J2768" s="96" t="s">
        <v>134</v>
      </c>
      <c r="K2768" s="24">
        <v>20611</v>
      </c>
      <c r="L2768" s="24">
        <v>2</v>
      </c>
      <c r="M2768" s="24">
        <v>1</v>
      </c>
      <c r="Y2768" s="24" t="s">
        <v>2364</v>
      </c>
      <c r="AA2768" s="96" t="s">
        <v>2497</v>
      </c>
      <c r="AC2768" s="96" t="s">
        <v>2498</v>
      </c>
      <c r="AD2768" s="98" t="s">
        <v>2363</v>
      </c>
      <c r="AE2768" s="96">
        <v>4</v>
      </c>
      <c r="AF2768" s="96">
        <v>1</v>
      </c>
      <c r="AG2768" s="96">
        <v>20611</v>
      </c>
      <c r="AH2768" s="96">
        <v>2</v>
      </c>
      <c r="AI2768" s="96">
        <v>1</v>
      </c>
      <c r="AJ2768" s="96" t="s">
        <v>4315</v>
      </c>
      <c r="AK2768" s="96">
        <v>4</v>
      </c>
      <c r="AN2768" s="96">
        <v>0</v>
      </c>
      <c r="AO2768" s="96" t="s">
        <v>2365</v>
      </c>
      <c r="AP2768" s="96" t="s">
        <v>2965</v>
      </c>
    </row>
    <row r="2769" spans="1:42">
      <c r="A2769" s="23">
        <v>2768</v>
      </c>
      <c r="B2769" s="96" t="s">
        <v>2496</v>
      </c>
      <c r="C2769" s="96" t="s">
        <v>1792</v>
      </c>
      <c r="D2769" s="23" t="s">
        <v>152</v>
      </c>
      <c r="E2769" s="23" t="s">
        <v>871</v>
      </c>
      <c r="F2769" s="23" t="s">
        <v>1129</v>
      </c>
      <c r="G2769" s="96">
        <v>61</v>
      </c>
      <c r="H2769" s="24" t="s">
        <v>2803</v>
      </c>
      <c r="I2769" s="96" t="s">
        <v>121</v>
      </c>
      <c r="J2769" s="96" t="s">
        <v>134</v>
      </c>
      <c r="K2769" s="24">
        <v>20611</v>
      </c>
      <c r="L2769" s="24">
        <v>3</v>
      </c>
      <c r="M2769" s="24">
        <v>1</v>
      </c>
      <c r="Y2769" s="24" t="s">
        <v>2364</v>
      </c>
      <c r="AA2769" s="96" t="s">
        <v>2497</v>
      </c>
      <c r="AC2769" s="96" t="s">
        <v>2498</v>
      </c>
      <c r="AD2769" s="98" t="s">
        <v>2363</v>
      </c>
      <c r="AE2769" s="96">
        <v>4</v>
      </c>
      <c r="AF2769" s="96">
        <v>1</v>
      </c>
      <c r="AG2769" s="96">
        <v>20611</v>
      </c>
      <c r="AH2769" s="96">
        <v>3</v>
      </c>
      <c r="AI2769" s="96">
        <v>1</v>
      </c>
      <c r="AJ2769" s="96" t="s">
        <v>4316</v>
      </c>
      <c r="AK2769" s="96">
        <v>4</v>
      </c>
      <c r="AN2769" s="96">
        <v>0</v>
      </c>
      <c r="AO2769" s="96" t="s">
        <v>2365</v>
      </c>
      <c r="AP2769" s="96" t="s">
        <v>2966</v>
      </c>
    </row>
    <row r="2770" spans="1:42">
      <c r="A2770" s="23">
        <v>2769</v>
      </c>
      <c r="B2770" s="96" t="s">
        <v>2496</v>
      </c>
      <c r="C2770" s="96" t="s">
        <v>1792</v>
      </c>
      <c r="D2770" s="23" t="s">
        <v>152</v>
      </c>
      <c r="E2770" s="23" t="s">
        <v>871</v>
      </c>
      <c r="F2770" s="23" t="s">
        <v>1129</v>
      </c>
      <c r="G2770" s="96">
        <v>61</v>
      </c>
      <c r="H2770" s="24" t="s">
        <v>2804</v>
      </c>
      <c r="I2770" s="96" t="s">
        <v>121</v>
      </c>
      <c r="J2770" s="96" t="s">
        <v>134</v>
      </c>
      <c r="K2770" s="24">
        <v>20611</v>
      </c>
      <c r="L2770" s="24">
        <v>4</v>
      </c>
      <c r="M2770" s="24">
        <v>1</v>
      </c>
      <c r="Y2770" s="24" t="s">
        <v>2364</v>
      </c>
      <c r="AA2770" s="96" t="s">
        <v>2497</v>
      </c>
      <c r="AC2770" s="96" t="s">
        <v>2498</v>
      </c>
      <c r="AD2770" s="98" t="s">
        <v>2363</v>
      </c>
      <c r="AE2770" s="96">
        <v>4</v>
      </c>
      <c r="AF2770" s="96">
        <v>1</v>
      </c>
      <c r="AG2770" s="96">
        <v>20611</v>
      </c>
      <c r="AH2770" s="96">
        <v>4</v>
      </c>
      <c r="AI2770" s="96">
        <v>1</v>
      </c>
      <c r="AJ2770" s="96" t="s">
        <v>4317</v>
      </c>
      <c r="AK2770" s="96">
        <v>4</v>
      </c>
      <c r="AN2770" s="96">
        <v>0</v>
      </c>
      <c r="AO2770" s="96" t="s">
        <v>2365</v>
      </c>
      <c r="AP2770" s="96" t="s">
        <v>2967</v>
      </c>
    </row>
    <row r="2771" spans="1:42">
      <c r="A2771" s="23">
        <v>2770</v>
      </c>
      <c r="B2771" s="96" t="s">
        <v>2496</v>
      </c>
      <c r="C2771" s="96" t="s">
        <v>1792</v>
      </c>
      <c r="D2771" s="23" t="s">
        <v>152</v>
      </c>
      <c r="E2771" s="23" t="s">
        <v>871</v>
      </c>
      <c r="F2771" s="23" t="s">
        <v>1129</v>
      </c>
      <c r="G2771" s="96">
        <v>61</v>
      </c>
      <c r="H2771" s="24" t="s">
        <v>2805</v>
      </c>
      <c r="I2771" s="96" t="s">
        <v>121</v>
      </c>
      <c r="J2771" s="96" t="s">
        <v>134</v>
      </c>
      <c r="K2771" s="24">
        <v>20611</v>
      </c>
      <c r="L2771" s="24">
        <v>5</v>
      </c>
      <c r="M2771" s="24">
        <v>1</v>
      </c>
      <c r="Y2771" s="24" t="s">
        <v>2364</v>
      </c>
      <c r="AA2771" s="96" t="s">
        <v>2497</v>
      </c>
      <c r="AC2771" s="96" t="s">
        <v>2498</v>
      </c>
      <c r="AD2771" s="98" t="s">
        <v>2363</v>
      </c>
      <c r="AE2771" s="96">
        <v>4</v>
      </c>
      <c r="AF2771" s="96">
        <v>1</v>
      </c>
      <c r="AG2771" s="96">
        <v>20611</v>
      </c>
      <c r="AH2771" s="96">
        <v>5</v>
      </c>
      <c r="AI2771" s="96">
        <v>1</v>
      </c>
      <c r="AJ2771" s="96" t="s">
        <v>4318</v>
      </c>
      <c r="AK2771" s="96">
        <v>4</v>
      </c>
      <c r="AN2771" s="96">
        <v>0</v>
      </c>
      <c r="AO2771" s="96" t="s">
        <v>2365</v>
      </c>
      <c r="AP2771" s="96" t="s">
        <v>2968</v>
      </c>
    </row>
    <row r="2772" spans="1:42">
      <c r="A2772" s="23">
        <v>2771</v>
      </c>
      <c r="B2772" s="96" t="s">
        <v>2496</v>
      </c>
      <c r="C2772" s="96" t="s">
        <v>1792</v>
      </c>
      <c r="D2772" s="23" t="s">
        <v>152</v>
      </c>
      <c r="E2772" s="23" t="s">
        <v>871</v>
      </c>
      <c r="F2772" s="23" t="s">
        <v>1129</v>
      </c>
      <c r="G2772" s="96">
        <v>61</v>
      </c>
      <c r="H2772" s="24" t="s">
        <v>2806</v>
      </c>
      <c r="I2772" s="96" t="s">
        <v>121</v>
      </c>
      <c r="J2772" s="96" t="s">
        <v>134</v>
      </c>
      <c r="K2772" s="24">
        <v>20611</v>
      </c>
      <c r="L2772" s="24">
        <v>6</v>
      </c>
      <c r="M2772" s="24">
        <v>1</v>
      </c>
      <c r="Y2772" s="24" t="s">
        <v>2364</v>
      </c>
      <c r="AA2772" s="96" t="s">
        <v>2497</v>
      </c>
      <c r="AC2772" s="96" t="s">
        <v>2498</v>
      </c>
      <c r="AD2772" s="98" t="s">
        <v>2363</v>
      </c>
      <c r="AE2772" s="96">
        <v>4</v>
      </c>
      <c r="AF2772" s="96">
        <v>1</v>
      </c>
      <c r="AG2772" s="96">
        <v>20611</v>
      </c>
      <c r="AH2772" s="96">
        <v>6</v>
      </c>
      <c r="AI2772" s="96">
        <v>1</v>
      </c>
      <c r="AJ2772" s="96" t="s">
        <v>4319</v>
      </c>
      <c r="AK2772" s="96">
        <v>4</v>
      </c>
      <c r="AN2772" s="96">
        <v>0</v>
      </c>
      <c r="AO2772" s="96" t="s">
        <v>2365</v>
      </c>
      <c r="AP2772" s="96" t="s">
        <v>2969</v>
      </c>
    </row>
    <row r="2773" spans="1:42">
      <c r="A2773" s="23">
        <v>2772</v>
      </c>
      <c r="B2773" s="96" t="s">
        <v>2496</v>
      </c>
      <c r="C2773" s="96" t="s">
        <v>1792</v>
      </c>
      <c r="D2773" s="23" t="s">
        <v>152</v>
      </c>
      <c r="E2773" s="23" t="s">
        <v>871</v>
      </c>
      <c r="F2773" s="23" t="s">
        <v>1129</v>
      </c>
      <c r="G2773" s="96">
        <v>61</v>
      </c>
      <c r="H2773" s="24" t="s">
        <v>2807</v>
      </c>
      <c r="I2773" s="96" t="s">
        <v>121</v>
      </c>
      <c r="J2773" s="96" t="s">
        <v>134</v>
      </c>
      <c r="K2773" s="24">
        <v>20611</v>
      </c>
      <c r="L2773" s="24">
        <v>7</v>
      </c>
      <c r="M2773" s="24">
        <v>1</v>
      </c>
      <c r="Y2773" s="24" t="s">
        <v>2364</v>
      </c>
      <c r="AA2773" s="96" t="s">
        <v>2497</v>
      </c>
      <c r="AC2773" s="96" t="s">
        <v>2498</v>
      </c>
      <c r="AD2773" s="98" t="s">
        <v>2363</v>
      </c>
      <c r="AE2773" s="96">
        <v>4</v>
      </c>
      <c r="AF2773" s="96">
        <v>1</v>
      </c>
      <c r="AG2773" s="96">
        <v>20611</v>
      </c>
      <c r="AH2773" s="96">
        <v>7</v>
      </c>
      <c r="AI2773" s="96">
        <v>1</v>
      </c>
      <c r="AJ2773" s="96" t="s">
        <v>4320</v>
      </c>
      <c r="AK2773" s="96">
        <v>4</v>
      </c>
      <c r="AN2773" s="96">
        <v>0</v>
      </c>
      <c r="AO2773" s="96" t="s">
        <v>2365</v>
      </c>
      <c r="AP2773" s="96" t="s">
        <v>2970</v>
      </c>
    </row>
    <row r="2774" spans="1:42">
      <c r="A2774" s="23">
        <v>2773</v>
      </c>
      <c r="B2774" s="96" t="s">
        <v>2496</v>
      </c>
      <c r="C2774" s="96" t="s">
        <v>1792</v>
      </c>
      <c r="D2774" s="23" t="s">
        <v>152</v>
      </c>
      <c r="E2774" s="23" t="s">
        <v>871</v>
      </c>
      <c r="F2774" s="23" t="s">
        <v>1129</v>
      </c>
      <c r="G2774" s="96">
        <v>61</v>
      </c>
      <c r="H2774" s="24" t="s">
        <v>2808</v>
      </c>
      <c r="I2774" s="96" t="s">
        <v>121</v>
      </c>
      <c r="J2774" s="96" t="s">
        <v>134</v>
      </c>
      <c r="K2774" s="24">
        <v>20611</v>
      </c>
      <c r="L2774" s="24">
        <v>8</v>
      </c>
      <c r="M2774" s="24">
        <v>1</v>
      </c>
      <c r="Y2774" s="24" t="s">
        <v>2364</v>
      </c>
      <c r="AA2774" s="96" t="s">
        <v>2497</v>
      </c>
      <c r="AC2774" s="96" t="s">
        <v>2498</v>
      </c>
      <c r="AD2774" s="98" t="s">
        <v>2363</v>
      </c>
      <c r="AE2774" s="96">
        <v>4</v>
      </c>
      <c r="AF2774" s="96">
        <v>1</v>
      </c>
      <c r="AG2774" s="96">
        <v>20611</v>
      </c>
      <c r="AH2774" s="96">
        <v>8</v>
      </c>
      <c r="AI2774" s="96">
        <v>1</v>
      </c>
      <c r="AJ2774" s="96" t="s">
        <v>4321</v>
      </c>
      <c r="AK2774" s="96">
        <v>4</v>
      </c>
      <c r="AN2774" s="96">
        <v>0</v>
      </c>
      <c r="AO2774" s="96" t="s">
        <v>2365</v>
      </c>
      <c r="AP2774" s="96" t="s">
        <v>2971</v>
      </c>
    </row>
    <row r="2775" spans="1:42">
      <c r="A2775" s="23">
        <v>2774</v>
      </c>
      <c r="B2775" s="96" t="s">
        <v>2496</v>
      </c>
      <c r="C2775" s="96" t="s">
        <v>1792</v>
      </c>
      <c r="D2775" s="23" t="s">
        <v>152</v>
      </c>
      <c r="E2775" s="23" t="s">
        <v>871</v>
      </c>
      <c r="F2775" s="23" t="s">
        <v>1129</v>
      </c>
      <c r="G2775" s="96">
        <v>61</v>
      </c>
      <c r="H2775" s="24" t="s">
        <v>2809</v>
      </c>
      <c r="I2775" s="96" t="s">
        <v>121</v>
      </c>
      <c r="J2775" s="96" t="s">
        <v>134</v>
      </c>
      <c r="K2775" s="24">
        <v>20611</v>
      </c>
      <c r="L2775" s="24">
        <v>9</v>
      </c>
      <c r="M2775" s="24">
        <v>1</v>
      </c>
      <c r="Y2775" s="24" t="s">
        <v>2364</v>
      </c>
      <c r="AA2775" s="96" t="s">
        <v>2497</v>
      </c>
      <c r="AC2775" s="96" t="s">
        <v>2498</v>
      </c>
      <c r="AD2775" s="98" t="s">
        <v>2363</v>
      </c>
      <c r="AE2775" s="96">
        <v>4</v>
      </c>
      <c r="AF2775" s="96">
        <v>1</v>
      </c>
      <c r="AG2775" s="96">
        <v>20611</v>
      </c>
      <c r="AH2775" s="96">
        <v>9</v>
      </c>
      <c r="AI2775" s="96">
        <v>1</v>
      </c>
      <c r="AJ2775" s="96" t="s">
        <v>4322</v>
      </c>
      <c r="AK2775" s="96">
        <v>4</v>
      </c>
      <c r="AN2775" s="96">
        <v>0</v>
      </c>
      <c r="AO2775" s="96" t="s">
        <v>2365</v>
      </c>
      <c r="AP2775" s="96" t="s">
        <v>2972</v>
      </c>
    </row>
    <row r="2776" spans="1:42">
      <c r="A2776" s="23">
        <v>2775</v>
      </c>
      <c r="B2776" s="96" t="s">
        <v>2496</v>
      </c>
      <c r="C2776" s="96" t="s">
        <v>1792</v>
      </c>
      <c r="D2776" s="23" t="s">
        <v>152</v>
      </c>
      <c r="E2776" s="23" t="s">
        <v>871</v>
      </c>
      <c r="F2776" s="23" t="s">
        <v>1129</v>
      </c>
      <c r="G2776" s="96">
        <v>61</v>
      </c>
      <c r="H2776" s="24" t="s">
        <v>2810</v>
      </c>
      <c r="I2776" s="96" t="s">
        <v>121</v>
      </c>
      <c r="J2776" s="96" t="s">
        <v>134</v>
      </c>
      <c r="K2776" s="24">
        <v>20611</v>
      </c>
      <c r="L2776" s="24">
        <v>10</v>
      </c>
      <c r="M2776" s="24">
        <v>1</v>
      </c>
      <c r="Y2776" s="24" t="s">
        <v>2364</v>
      </c>
      <c r="AA2776" s="96" t="s">
        <v>2497</v>
      </c>
      <c r="AC2776" s="96" t="s">
        <v>2498</v>
      </c>
      <c r="AD2776" s="98" t="s">
        <v>2363</v>
      </c>
      <c r="AE2776" s="96">
        <v>4</v>
      </c>
      <c r="AF2776" s="96">
        <v>1</v>
      </c>
      <c r="AG2776" s="96">
        <v>20611</v>
      </c>
      <c r="AH2776" s="96">
        <v>10</v>
      </c>
      <c r="AI2776" s="96">
        <v>1</v>
      </c>
      <c r="AJ2776" s="96" t="s">
        <v>4323</v>
      </c>
      <c r="AK2776" s="96">
        <v>4</v>
      </c>
      <c r="AN2776" s="96">
        <v>0</v>
      </c>
      <c r="AO2776" s="96" t="s">
        <v>2365</v>
      </c>
      <c r="AP2776" s="96" t="s">
        <v>2973</v>
      </c>
    </row>
    <row r="2777" spans="1:42">
      <c r="A2777" s="23">
        <v>2776</v>
      </c>
      <c r="B2777" s="96" t="s">
        <v>2496</v>
      </c>
      <c r="C2777" s="96" t="s">
        <v>1792</v>
      </c>
      <c r="D2777" s="23" t="s">
        <v>152</v>
      </c>
      <c r="E2777" s="23" t="s">
        <v>871</v>
      </c>
      <c r="F2777" s="23" t="s">
        <v>1129</v>
      </c>
      <c r="G2777" s="96">
        <v>61</v>
      </c>
      <c r="H2777" s="24" t="s">
        <v>2811</v>
      </c>
      <c r="I2777" s="96" t="s">
        <v>121</v>
      </c>
      <c r="J2777" s="96" t="s">
        <v>134</v>
      </c>
      <c r="K2777" s="24">
        <v>20611</v>
      </c>
      <c r="L2777" s="24">
        <v>11</v>
      </c>
      <c r="M2777" s="24">
        <v>1</v>
      </c>
      <c r="Y2777" s="24" t="s">
        <v>2364</v>
      </c>
      <c r="AA2777" s="96" t="s">
        <v>2497</v>
      </c>
      <c r="AC2777" s="96" t="s">
        <v>2498</v>
      </c>
      <c r="AD2777" s="98" t="s">
        <v>2363</v>
      </c>
      <c r="AE2777" s="96">
        <v>4</v>
      </c>
      <c r="AF2777" s="96">
        <v>1</v>
      </c>
      <c r="AG2777" s="96">
        <v>20611</v>
      </c>
      <c r="AH2777" s="96">
        <v>11</v>
      </c>
      <c r="AI2777" s="96">
        <v>1</v>
      </c>
      <c r="AJ2777" s="96" t="s">
        <v>4324</v>
      </c>
      <c r="AK2777" s="96">
        <v>4</v>
      </c>
      <c r="AN2777" s="96">
        <v>0</v>
      </c>
      <c r="AO2777" s="96" t="s">
        <v>2365</v>
      </c>
      <c r="AP2777" s="96" t="s">
        <v>2974</v>
      </c>
    </row>
    <row r="2778" spans="1:42">
      <c r="A2778" s="23">
        <v>2777</v>
      </c>
      <c r="B2778" s="96" t="s">
        <v>2496</v>
      </c>
      <c r="C2778" s="96" t="s">
        <v>1792</v>
      </c>
      <c r="D2778" s="23" t="s">
        <v>152</v>
      </c>
      <c r="E2778" s="23" t="s">
        <v>871</v>
      </c>
      <c r="F2778" s="23" t="s">
        <v>1129</v>
      </c>
      <c r="G2778" s="96">
        <v>61</v>
      </c>
      <c r="H2778" s="24" t="s">
        <v>2812</v>
      </c>
      <c r="I2778" s="96" t="s">
        <v>121</v>
      </c>
      <c r="J2778" s="96" t="s">
        <v>134</v>
      </c>
      <c r="K2778" s="24">
        <v>20611</v>
      </c>
      <c r="L2778" s="24">
        <v>12</v>
      </c>
      <c r="M2778" s="24">
        <v>1</v>
      </c>
      <c r="Y2778" s="24" t="s">
        <v>2364</v>
      </c>
      <c r="AA2778" s="96" t="s">
        <v>2497</v>
      </c>
      <c r="AC2778" s="96" t="s">
        <v>2498</v>
      </c>
      <c r="AD2778" s="98" t="s">
        <v>2363</v>
      </c>
      <c r="AE2778" s="96">
        <v>4</v>
      </c>
      <c r="AF2778" s="96">
        <v>1</v>
      </c>
      <c r="AG2778" s="96">
        <v>20611</v>
      </c>
      <c r="AH2778" s="96">
        <v>12</v>
      </c>
      <c r="AI2778" s="96">
        <v>1</v>
      </c>
      <c r="AJ2778" s="96" t="s">
        <v>4325</v>
      </c>
      <c r="AK2778" s="96">
        <v>4</v>
      </c>
      <c r="AN2778" s="96">
        <v>0</v>
      </c>
      <c r="AO2778" s="96" t="s">
        <v>2365</v>
      </c>
      <c r="AP2778" s="96" t="s">
        <v>2975</v>
      </c>
    </row>
    <row r="2779" spans="1:42">
      <c r="A2779" s="23">
        <v>2778</v>
      </c>
      <c r="B2779" s="96" t="s">
        <v>2496</v>
      </c>
      <c r="C2779" s="96" t="s">
        <v>1792</v>
      </c>
      <c r="D2779" s="23" t="s">
        <v>152</v>
      </c>
      <c r="E2779" s="23" t="s">
        <v>871</v>
      </c>
      <c r="F2779" s="23" t="s">
        <v>1129</v>
      </c>
      <c r="G2779" s="96">
        <v>61</v>
      </c>
      <c r="H2779" s="24" t="s">
        <v>2811</v>
      </c>
      <c r="I2779" s="96" t="s">
        <v>121</v>
      </c>
      <c r="J2779" s="96" t="s">
        <v>134</v>
      </c>
      <c r="K2779" s="24">
        <v>20611</v>
      </c>
      <c r="L2779" s="24">
        <v>13</v>
      </c>
      <c r="M2779" s="24">
        <v>1</v>
      </c>
      <c r="Y2779" s="24" t="s">
        <v>2364</v>
      </c>
      <c r="AA2779" s="96" t="s">
        <v>2497</v>
      </c>
      <c r="AC2779" s="96" t="s">
        <v>2498</v>
      </c>
      <c r="AD2779" s="98" t="s">
        <v>2363</v>
      </c>
      <c r="AE2779" s="96">
        <v>4</v>
      </c>
      <c r="AF2779" s="96">
        <v>1</v>
      </c>
      <c r="AG2779" s="96">
        <v>20611</v>
      </c>
      <c r="AH2779" s="96">
        <v>13</v>
      </c>
      <c r="AI2779" s="96">
        <v>1</v>
      </c>
      <c r="AJ2779" s="96" t="s">
        <v>4324</v>
      </c>
      <c r="AK2779" s="96">
        <v>4</v>
      </c>
      <c r="AN2779" s="96">
        <v>0</v>
      </c>
      <c r="AO2779" s="96" t="s">
        <v>2365</v>
      </c>
      <c r="AP2779" s="96" t="s">
        <v>2976</v>
      </c>
    </row>
    <row r="2780" spans="1:42">
      <c r="A2780" s="23">
        <v>2779</v>
      </c>
      <c r="B2780" s="96" t="s">
        <v>2496</v>
      </c>
      <c r="C2780" s="96" t="s">
        <v>1792</v>
      </c>
      <c r="D2780" s="23" t="s">
        <v>152</v>
      </c>
      <c r="E2780" s="23" t="s">
        <v>871</v>
      </c>
      <c r="F2780" s="23" t="s">
        <v>1129</v>
      </c>
      <c r="G2780" s="96">
        <v>61</v>
      </c>
      <c r="H2780" s="24" t="s">
        <v>2813</v>
      </c>
      <c r="I2780" s="96" t="s">
        <v>121</v>
      </c>
      <c r="J2780" s="96" t="s">
        <v>134</v>
      </c>
      <c r="K2780" s="24">
        <v>20611</v>
      </c>
      <c r="L2780" s="24">
        <v>14</v>
      </c>
      <c r="M2780" s="24">
        <v>1</v>
      </c>
      <c r="Y2780" s="24" t="s">
        <v>2364</v>
      </c>
      <c r="AA2780" s="96" t="s">
        <v>2497</v>
      </c>
      <c r="AC2780" s="96" t="s">
        <v>2498</v>
      </c>
      <c r="AD2780" s="98" t="s">
        <v>2363</v>
      </c>
      <c r="AE2780" s="96">
        <v>4</v>
      </c>
      <c r="AF2780" s="96">
        <v>1</v>
      </c>
      <c r="AG2780" s="96">
        <v>20611</v>
      </c>
      <c r="AH2780" s="96">
        <v>14</v>
      </c>
      <c r="AI2780" s="96">
        <v>1</v>
      </c>
      <c r="AJ2780" s="96" t="s">
        <v>4326</v>
      </c>
      <c r="AK2780" s="96">
        <v>4</v>
      </c>
      <c r="AN2780" s="96">
        <v>0</v>
      </c>
      <c r="AO2780" s="96" t="s">
        <v>2365</v>
      </c>
      <c r="AP2780" s="96" t="s">
        <v>2977</v>
      </c>
    </row>
    <row r="2781" spans="1:42">
      <c r="A2781" s="23">
        <v>2780</v>
      </c>
      <c r="B2781" s="96" t="s">
        <v>2496</v>
      </c>
      <c r="C2781" s="96" t="s">
        <v>1792</v>
      </c>
      <c r="D2781" s="23" t="s">
        <v>152</v>
      </c>
      <c r="E2781" s="23" t="s">
        <v>871</v>
      </c>
      <c r="F2781" s="23" t="s">
        <v>1129</v>
      </c>
      <c r="G2781" s="96">
        <v>61</v>
      </c>
      <c r="H2781" s="24" t="s">
        <v>2814</v>
      </c>
      <c r="I2781" s="96" t="s">
        <v>121</v>
      </c>
      <c r="J2781" s="96" t="s">
        <v>134</v>
      </c>
      <c r="K2781" s="24">
        <v>20611</v>
      </c>
      <c r="L2781" s="24">
        <v>15</v>
      </c>
      <c r="M2781" s="24">
        <v>1</v>
      </c>
      <c r="Y2781" s="24" t="s">
        <v>2364</v>
      </c>
      <c r="AA2781" s="96" t="s">
        <v>2497</v>
      </c>
      <c r="AC2781" s="96" t="s">
        <v>2498</v>
      </c>
      <c r="AD2781" s="98" t="s">
        <v>2363</v>
      </c>
      <c r="AE2781" s="96">
        <v>4</v>
      </c>
      <c r="AF2781" s="96">
        <v>1</v>
      </c>
      <c r="AG2781" s="96">
        <v>20611</v>
      </c>
      <c r="AH2781" s="96">
        <v>15</v>
      </c>
      <c r="AI2781" s="96">
        <v>1</v>
      </c>
      <c r="AJ2781" s="96" t="s">
        <v>4327</v>
      </c>
      <c r="AK2781" s="96">
        <v>4</v>
      </c>
      <c r="AN2781" s="96">
        <v>0</v>
      </c>
      <c r="AO2781" s="96" t="s">
        <v>2365</v>
      </c>
      <c r="AP2781" s="96" t="s">
        <v>2978</v>
      </c>
    </row>
    <row r="2782" spans="1:42">
      <c r="A2782" s="23">
        <v>2781</v>
      </c>
      <c r="B2782" s="96" t="s">
        <v>2496</v>
      </c>
      <c r="C2782" s="96" t="s">
        <v>1792</v>
      </c>
      <c r="D2782" s="23" t="s">
        <v>152</v>
      </c>
      <c r="E2782" s="23" t="s">
        <v>889</v>
      </c>
      <c r="F2782" s="23" t="s">
        <v>1132</v>
      </c>
      <c r="G2782" s="96">
        <v>62</v>
      </c>
      <c r="H2782" s="24" t="s">
        <v>2815</v>
      </c>
      <c r="I2782" s="96" t="s">
        <v>121</v>
      </c>
      <c r="J2782" s="96" t="s">
        <v>134</v>
      </c>
      <c r="K2782" s="24">
        <v>20621</v>
      </c>
      <c r="L2782" s="24">
        <v>0</v>
      </c>
      <c r="M2782" s="24">
        <v>1</v>
      </c>
      <c r="Y2782" s="24" t="s">
        <v>2364</v>
      </c>
      <c r="AA2782" s="96" t="s">
        <v>2497</v>
      </c>
      <c r="AC2782" s="96" t="s">
        <v>2498</v>
      </c>
      <c r="AD2782" s="98" t="s">
        <v>2363</v>
      </c>
      <c r="AE2782" s="96">
        <v>4</v>
      </c>
      <c r="AF2782" s="96">
        <v>1</v>
      </c>
      <c r="AG2782" s="96">
        <v>20621</v>
      </c>
      <c r="AH2782" s="96">
        <v>0</v>
      </c>
      <c r="AI2782" s="96">
        <v>1</v>
      </c>
      <c r="AJ2782" s="96" t="s">
        <v>4328</v>
      </c>
      <c r="AK2782" s="96">
        <v>4</v>
      </c>
      <c r="AN2782" s="96">
        <v>0</v>
      </c>
      <c r="AO2782" s="96" t="s">
        <v>2365</v>
      </c>
      <c r="AP2782" s="96" t="s">
        <v>2979</v>
      </c>
    </row>
    <row r="2783" spans="1:42">
      <c r="A2783" s="23">
        <v>2782</v>
      </c>
      <c r="B2783" s="96" t="s">
        <v>2496</v>
      </c>
      <c r="C2783" s="96" t="s">
        <v>1792</v>
      </c>
      <c r="D2783" s="23" t="s">
        <v>152</v>
      </c>
      <c r="E2783" s="23" t="s">
        <v>889</v>
      </c>
      <c r="F2783" s="23" t="s">
        <v>1132</v>
      </c>
      <c r="G2783" s="96">
        <v>62</v>
      </c>
      <c r="H2783" s="24" t="s">
        <v>2816</v>
      </c>
      <c r="I2783" s="96" t="s">
        <v>121</v>
      </c>
      <c r="J2783" s="96" t="s">
        <v>134</v>
      </c>
      <c r="K2783" s="24">
        <v>20621</v>
      </c>
      <c r="L2783" s="24">
        <v>1</v>
      </c>
      <c r="M2783" s="24">
        <v>1</v>
      </c>
      <c r="Y2783" s="24" t="s">
        <v>2364</v>
      </c>
      <c r="AA2783" s="96" t="s">
        <v>2497</v>
      </c>
      <c r="AC2783" s="96" t="s">
        <v>2498</v>
      </c>
      <c r="AD2783" s="98" t="s">
        <v>2363</v>
      </c>
      <c r="AE2783" s="96">
        <v>4</v>
      </c>
      <c r="AF2783" s="96">
        <v>1</v>
      </c>
      <c r="AG2783" s="96">
        <v>20621</v>
      </c>
      <c r="AH2783" s="96">
        <v>1</v>
      </c>
      <c r="AI2783" s="96">
        <v>1</v>
      </c>
      <c r="AJ2783" s="96" t="s">
        <v>4329</v>
      </c>
      <c r="AK2783" s="96">
        <v>4</v>
      </c>
      <c r="AN2783" s="96">
        <v>0</v>
      </c>
      <c r="AO2783" s="96" t="s">
        <v>2365</v>
      </c>
      <c r="AP2783" s="96" t="s">
        <v>2980</v>
      </c>
    </row>
    <row r="2784" spans="1:42">
      <c r="A2784" s="23">
        <v>2783</v>
      </c>
      <c r="B2784" s="96" t="s">
        <v>2496</v>
      </c>
      <c r="C2784" s="96" t="s">
        <v>1792</v>
      </c>
      <c r="D2784" s="23" t="s">
        <v>152</v>
      </c>
      <c r="E2784" s="23" t="s">
        <v>889</v>
      </c>
      <c r="F2784" s="23" t="s">
        <v>1132</v>
      </c>
      <c r="G2784" s="96">
        <v>62</v>
      </c>
      <c r="H2784" s="24" t="s">
        <v>2817</v>
      </c>
      <c r="I2784" s="96" t="s">
        <v>121</v>
      </c>
      <c r="J2784" s="96" t="s">
        <v>134</v>
      </c>
      <c r="K2784" s="24">
        <v>20621</v>
      </c>
      <c r="L2784" s="24">
        <v>2</v>
      </c>
      <c r="M2784" s="24">
        <v>1</v>
      </c>
      <c r="Y2784" s="24" t="s">
        <v>2364</v>
      </c>
      <c r="AA2784" s="96" t="s">
        <v>2497</v>
      </c>
      <c r="AC2784" s="96" t="s">
        <v>2498</v>
      </c>
      <c r="AD2784" s="98" t="s">
        <v>2363</v>
      </c>
      <c r="AE2784" s="96">
        <v>4</v>
      </c>
      <c r="AF2784" s="96">
        <v>1</v>
      </c>
      <c r="AG2784" s="96">
        <v>20621</v>
      </c>
      <c r="AH2784" s="96">
        <v>2</v>
      </c>
      <c r="AI2784" s="96">
        <v>1</v>
      </c>
      <c r="AJ2784" s="96" t="s">
        <v>4330</v>
      </c>
      <c r="AK2784" s="96">
        <v>4</v>
      </c>
      <c r="AN2784" s="96">
        <v>0</v>
      </c>
      <c r="AO2784" s="96" t="s">
        <v>2365</v>
      </c>
      <c r="AP2784" s="96" t="s">
        <v>2981</v>
      </c>
    </row>
    <row r="2785" spans="1:42">
      <c r="A2785" s="23">
        <v>2784</v>
      </c>
      <c r="B2785" s="96" t="s">
        <v>2496</v>
      </c>
      <c r="C2785" s="96" t="s">
        <v>1792</v>
      </c>
      <c r="D2785" s="23" t="s">
        <v>152</v>
      </c>
      <c r="E2785" s="23" t="s">
        <v>889</v>
      </c>
      <c r="F2785" s="23" t="s">
        <v>1132</v>
      </c>
      <c r="G2785" s="96">
        <v>62</v>
      </c>
      <c r="H2785" s="24" t="s">
        <v>2818</v>
      </c>
      <c r="I2785" s="96" t="s">
        <v>121</v>
      </c>
      <c r="J2785" s="96" t="s">
        <v>134</v>
      </c>
      <c r="K2785" s="24">
        <v>20621</v>
      </c>
      <c r="L2785" s="24">
        <v>3</v>
      </c>
      <c r="M2785" s="24">
        <v>1</v>
      </c>
      <c r="Y2785" s="24" t="s">
        <v>2364</v>
      </c>
      <c r="AA2785" s="96" t="s">
        <v>2497</v>
      </c>
      <c r="AC2785" s="96" t="s">
        <v>2498</v>
      </c>
      <c r="AD2785" s="98" t="s">
        <v>2363</v>
      </c>
      <c r="AE2785" s="96">
        <v>4</v>
      </c>
      <c r="AF2785" s="96">
        <v>1</v>
      </c>
      <c r="AG2785" s="96">
        <v>20621</v>
      </c>
      <c r="AH2785" s="96">
        <v>3</v>
      </c>
      <c r="AI2785" s="96">
        <v>1</v>
      </c>
      <c r="AJ2785" s="96" t="s">
        <v>4331</v>
      </c>
      <c r="AK2785" s="96">
        <v>4</v>
      </c>
      <c r="AN2785" s="96">
        <v>0</v>
      </c>
      <c r="AO2785" s="96" t="s">
        <v>2365</v>
      </c>
      <c r="AP2785" s="96" t="s">
        <v>2982</v>
      </c>
    </row>
    <row r="2786" spans="1:42">
      <c r="A2786" s="23">
        <v>2785</v>
      </c>
      <c r="B2786" s="96" t="s">
        <v>2496</v>
      </c>
      <c r="C2786" s="96" t="s">
        <v>1792</v>
      </c>
      <c r="D2786" s="23" t="s">
        <v>152</v>
      </c>
      <c r="E2786" s="23" t="s">
        <v>889</v>
      </c>
      <c r="F2786" s="23" t="s">
        <v>1132</v>
      </c>
      <c r="G2786" s="96">
        <v>62</v>
      </c>
      <c r="H2786" s="24" t="s">
        <v>2819</v>
      </c>
      <c r="I2786" s="96" t="s">
        <v>121</v>
      </c>
      <c r="J2786" s="96" t="s">
        <v>134</v>
      </c>
      <c r="K2786" s="24">
        <v>20621</v>
      </c>
      <c r="L2786" s="24">
        <v>4</v>
      </c>
      <c r="M2786" s="24">
        <v>1</v>
      </c>
      <c r="Y2786" s="24" t="s">
        <v>2364</v>
      </c>
      <c r="AA2786" s="96" t="s">
        <v>2497</v>
      </c>
      <c r="AC2786" s="96" t="s">
        <v>2498</v>
      </c>
      <c r="AD2786" s="98" t="s">
        <v>2363</v>
      </c>
      <c r="AE2786" s="96">
        <v>4</v>
      </c>
      <c r="AF2786" s="96">
        <v>1</v>
      </c>
      <c r="AG2786" s="96">
        <v>20621</v>
      </c>
      <c r="AH2786" s="96">
        <v>4</v>
      </c>
      <c r="AI2786" s="96">
        <v>1</v>
      </c>
      <c r="AJ2786" s="96" t="s">
        <v>4332</v>
      </c>
      <c r="AK2786" s="96">
        <v>4</v>
      </c>
      <c r="AN2786" s="96">
        <v>0</v>
      </c>
      <c r="AO2786" s="96" t="s">
        <v>2365</v>
      </c>
      <c r="AP2786" s="96" t="s">
        <v>2983</v>
      </c>
    </row>
    <row r="2787" spans="1:42">
      <c r="A2787" s="23">
        <v>2786</v>
      </c>
      <c r="B2787" s="96" t="s">
        <v>2496</v>
      </c>
      <c r="C2787" s="96" t="s">
        <v>1792</v>
      </c>
      <c r="D2787" s="23" t="s">
        <v>152</v>
      </c>
      <c r="E2787" s="23" t="s">
        <v>895</v>
      </c>
      <c r="F2787" s="23" t="s">
        <v>1471</v>
      </c>
      <c r="G2787" s="96">
        <v>63</v>
      </c>
      <c r="H2787" s="24" t="s">
        <v>2808</v>
      </c>
      <c r="I2787" s="96" t="s">
        <v>121</v>
      </c>
      <c r="J2787" s="96" t="s">
        <v>134</v>
      </c>
      <c r="K2787" s="24">
        <v>20631</v>
      </c>
      <c r="L2787" s="24">
        <v>0</v>
      </c>
      <c r="M2787" s="24">
        <v>1</v>
      </c>
      <c r="Y2787" s="24" t="s">
        <v>2364</v>
      </c>
      <c r="AA2787" s="96" t="s">
        <v>2497</v>
      </c>
      <c r="AC2787" s="96" t="s">
        <v>2498</v>
      </c>
      <c r="AD2787" s="98" t="s">
        <v>2363</v>
      </c>
      <c r="AE2787" s="96">
        <v>4</v>
      </c>
      <c r="AF2787" s="96">
        <v>1</v>
      </c>
      <c r="AG2787" s="96">
        <v>20631</v>
      </c>
      <c r="AH2787" s="96">
        <v>0</v>
      </c>
      <c r="AI2787" s="96">
        <v>1</v>
      </c>
      <c r="AJ2787" s="96" t="s">
        <v>4333</v>
      </c>
      <c r="AK2787" s="96">
        <v>4</v>
      </c>
      <c r="AN2787" s="96">
        <v>0</v>
      </c>
      <c r="AO2787" s="96" t="s">
        <v>2365</v>
      </c>
      <c r="AP2787" s="96" t="s">
        <v>2984</v>
      </c>
    </row>
    <row r="2788" spans="1:42">
      <c r="A2788" s="23">
        <v>2787</v>
      </c>
      <c r="B2788" s="96" t="s">
        <v>2496</v>
      </c>
      <c r="C2788" s="96" t="s">
        <v>1792</v>
      </c>
      <c r="D2788" s="23" t="s">
        <v>152</v>
      </c>
      <c r="E2788" s="23" t="s">
        <v>895</v>
      </c>
      <c r="F2788" s="23" t="s">
        <v>1471</v>
      </c>
      <c r="G2788" s="96">
        <v>63</v>
      </c>
      <c r="H2788" s="24" t="s">
        <v>2807</v>
      </c>
      <c r="I2788" s="96" t="s">
        <v>121</v>
      </c>
      <c r="J2788" s="96" t="s">
        <v>134</v>
      </c>
      <c r="K2788" s="24">
        <v>20631</v>
      </c>
      <c r="L2788" s="24">
        <v>1</v>
      </c>
      <c r="M2788" s="24">
        <v>1</v>
      </c>
      <c r="Y2788" s="24" t="s">
        <v>2364</v>
      </c>
      <c r="AA2788" s="96" t="s">
        <v>2497</v>
      </c>
      <c r="AC2788" s="96" t="s">
        <v>2498</v>
      </c>
      <c r="AD2788" s="98" t="s">
        <v>2363</v>
      </c>
      <c r="AE2788" s="96">
        <v>4</v>
      </c>
      <c r="AF2788" s="96">
        <v>1</v>
      </c>
      <c r="AG2788" s="96">
        <v>20631</v>
      </c>
      <c r="AH2788" s="96">
        <v>1</v>
      </c>
      <c r="AI2788" s="96">
        <v>1</v>
      </c>
      <c r="AJ2788" s="96" t="s">
        <v>4334</v>
      </c>
      <c r="AK2788" s="96">
        <v>4</v>
      </c>
      <c r="AN2788" s="96">
        <v>0</v>
      </c>
      <c r="AO2788" s="96" t="s">
        <v>2365</v>
      </c>
      <c r="AP2788" s="96" t="s">
        <v>2985</v>
      </c>
    </row>
    <row r="2789" spans="1:42">
      <c r="A2789" s="23">
        <v>2788</v>
      </c>
      <c r="B2789" s="96" t="s">
        <v>2496</v>
      </c>
      <c r="C2789" s="96" t="s">
        <v>1792</v>
      </c>
      <c r="D2789" s="23" t="s">
        <v>152</v>
      </c>
      <c r="E2789" s="23" t="s">
        <v>898</v>
      </c>
      <c r="F2789" s="23" t="s">
        <v>1471</v>
      </c>
      <c r="G2789" s="96">
        <v>64</v>
      </c>
      <c r="H2789" s="24" t="s">
        <v>2807</v>
      </c>
      <c r="I2789" s="96" t="s">
        <v>121</v>
      </c>
      <c r="J2789" s="96" t="s">
        <v>134</v>
      </c>
      <c r="K2789" s="24">
        <v>20641</v>
      </c>
      <c r="L2789" s="24">
        <v>0</v>
      </c>
      <c r="M2789" s="24">
        <v>1</v>
      </c>
      <c r="Y2789" s="24" t="s">
        <v>2364</v>
      </c>
      <c r="AA2789" s="96" t="s">
        <v>2497</v>
      </c>
      <c r="AC2789" s="96" t="s">
        <v>2498</v>
      </c>
      <c r="AD2789" s="98" t="s">
        <v>2363</v>
      </c>
      <c r="AE2789" s="96">
        <v>4</v>
      </c>
      <c r="AF2789" s="96">
        <v>1</v>
      </c>
      <c r="AG2789" s="96">
        <v>20641</v>
      </c>
      <c r="AH2789" s="96">
        <v>0</v>
      </c>
      <c r="AI2789" s="96">
        <v>1</v>
      </c>
      <c r="AJ2789" s="96" t="s">
        <v>4334</v>
      </c>
      <c r="AK2789" s="96">
        <v>4</v>
      </c>
      <c r="AN2789" s="96">
        <v>0</v>
      </c>
      <c r="AO2789" s="96" t="s">
        <v>2365</v>
      </c>
      <c r="AP2789" s="96" t="s">
        <v>2986</v>
      </c>
    </row>
    <row r="2790" spans="1:42">
      <c r="A2790" s="23">
        <v>2789</v>
      </c>
      <c r="B2790" s="96" t="s">
        <v>2496</v>
      </c>
      <c r="C2790" s="96" t="s">
        <v>1792</v>
      </c>
      <c r="D2790" s="23" t="s">
        <v>152</v>
      </c>
      <c r="E2790" s="23" t="s">
        <v>849</v>
      </c>
      <c r="F2790" s="23" t="s">
        <v>1482</v>
      </c>
      <c r="G2790" s="96">
        <v>65</v>
      </c>
      <c r="H2790" s="24" t="s">
        <v>2788</v>
      </c>
      <c r="I2790" s="96" t="s">
        <v>121</v>
      </c>
      <c r="J2790" s="96" t="s">
        <v>134</v>
      </c>
      <c r="K2790" s="24">
        <v>20651</v>
      </c>
      <c r="L2790" s="24">
        <v>0</v>
      </c>
      <c r="M2790" s="24">
        <v>1</v>
      </c>
      <c r="Y2790" s="24" t="s">
        <v>2364</v>
      </c>
      <c r="AA2790" s="96" t="s">
        <v>2497</v>
      </c>
      <c r="AC2790" s="96" t="s">
        <v>2498</v>
      </c>
      <c r="AD2790" s="98" t="s">
        <v>2363</v>
      </c>
      <c r="AE2790" s="96">
        <v>4</v>
      </c>
      <c r="AF2790" s="96">
        <v>1</v>
      </c>
      <c r="AG2790" s="96">
        <v>20651</v>
      </c>
      <c r="AH2790" s="96">
        <v>0</v>
      </c>
      <c r="AI2790" s="96">
        <v>1</v>
      </c>
      <c r="AJ2790" s="96" t="s">
        <v>4335</v>
      </c>
      <c r="AK2790" s="96">
        <v>4</v>
      </c>
      <c r="AN2790" s="96">
        <v>0</v>
      </c>
      <c r="AO2790" s="96" t="s">
        <v>2365</v>
      </c>
      <c r="AP2790" s="96" t="s">
        <v>2987</v>
      </c>
    </row>
    <row r="2791" spans="1:42">
      <c r="A2791" s="23">
        <v>2790</v>
      </c>
      <c r="B2791" s="96" t="s">
        <v>2496</v>
      </c>
      <c r="C2791" s="96" t="s">
        <v>1792</v>
      </c>
      <c r="D2791" s="23" t="s">
        <v>152</v>
      </c>
      <c r="E2791" s="23" t="s">
        <v>849</v>
      </c>
      <c r="F2791" s="23" t="s">
        <v>1482</v>
      </c>
      <c r="G2791" s="96">
        <v>65</v>
      </c>
      <c r="H2791" s="24" t="s">
        <v>2789</v>
      </c>
      <c r="I2791" s="96" t="s">
        <v>121</v>
      </c>
      <c r="J2791" s="96" t="s">
        <v>134</v>
      </c>
      <c r="K2791" s="24">
        <v>20651</v>
      </c>
      <c r="L2791" s="24">
        <v>1</v>
      </c>
      <c r="M2791" s="24">
        <v>1</v>
      </c>
      <c r="Y2791" s="24" t="s">
        <v>2364</v>
      </c>
      <c r="AA2791" s="96" t="s">
        <v>2497</v>
      </c>
      <c r="AC2791" s="96" t="s">
        <v>2498</v>
      </c>
      <c r="AD2791" s="98" t="s">
        <v>2363</v>
      </c>
      <c r="AE2791" s="96">
        <v>4</v>
      </c>
      <c r="AF2791" s="96">
        <v>1</v>
      </c>
      <c r="AG2791" s="96">
        <v>20651</v>
      </c>
      <c r="AH2791" s="96">
        <v>1</v>
      </c>
      <c r="AI2791" s="96">
        <v>1</v>
      </c>
      <c r="AJ2791" s="96" t="s">
        <v>4336</v>
      </c>
      <c r="AK2791" s="96">
        <v>4</v>
      </c>
      <c r="AN2791" s="96">
        <v>0</v>
      </c>
      <c r="AO2791" s="96" t="s">
        <v>2365</v>
      </c>
      <c r="AP2791" s="96" t="s">
        <v>2988</v>
      </c>
    </row>
    <row r="2792" spans="1:42">
      <c r="A2792" s="23">
        <v>2791</v>
      </c>
      <c r="B2792" s="96" t="s">
        <v>2496</v>
      </c>
      <c r="C2792" s="96" t="s">
        <v>1792</v>
      </c>
      <c r="D2792" s="23" t="s">
        <v>152</v>
      </c>
      <c r="E2792" s="23" t="s">
        <v>849</v>
      </c>
      <c r="F2792" s="23" t="s">
        <v>1483</v>
      </c>
      <c r="G2792" s="96">
        <v>66</v>
      </c>
      <c r="H2792" s="24" t="s">
        <v>2788</v>
      </c>
      <c r="I2792" s="96" t="s">
        <v>121</v>
      </c>
      <c r="J2792" s="96" t="s">
        <v>134</v>
      </c>
      <c r="K2792" s="24">
        <v>20661</v>
      </c>
      <c r="L2792" s="24">
        <v>0</v>
      </c>
      <c r="M2792" s="24">
        <v>1</v>
      </c>
      <c r="Y2792" s="24" t="s">
        <v>2364</v>
      </c>
      <c r="AA2792" s="96" t="s">
        <v>2497</v>
      </c>
      <c r="AC2792" s="96" t="s">
        <v>2498</v>
      </c>
      <c r="AD2792" s="98" t="s">
        <v>2363</v>
      </c>
      <c r="AE2792" s="96">
        <v>4</v>
      </c>
      <c r="AF2792" s="96">
        <v>1</v>
      </c>
      <c r="AG2792" s="96">
        <v>20661</v>
      </c>
      <c r="AH2792" s="96">
        <v>0</v>
      </c>
      <c r="AI2792" s="96">
        <v>1</v>
      </c>
      <c r="AJ2792" s="96" t="s">
        <v>4337</v>
      </c>
      <c r="AK2792" s="96">
        <v>4</v>
      </c>
      <c r="AN2792" s="96">
        <v>0</v>
      </c>
      <c r="AO2792" s="96" t="s">
        <v>2365</v>
      </c>
      <c r="AP2792" s="96" t="s">
        <v>2987</v>
      </c>
    </row>
    <row r="2793" spans="1:42">
      <c r="A2793" s="23">
        <v>2792</v>
      </c>
      <c r="B2793" s="96" t="s">
        <v>2496</v>
      </c>
      <c r="C2793" s="96" t="s">
        <v>1792</v>
      </c>
      <c r="D2793" s="23" t="s">
        <v>152</v>
      </c>
      <c r="E2793" s="23" t="s">
        <v>849</v>
      </c>
      <c r="F2793" s="23" t="s">
        <v>1483</v>
      </c>
      <c r="G2793" s="96">
        <v>66</v>
      </c>
      <c r="H2793" s="24" t="s">
        <v>2789</v>
      </c>
      <c r="I2793" s="96" t="s">
        <v>121</v>
      </c>
      <c r="J2793" s="96" t="s">
        <v>134</v>
      </c>
      <c r="K2793" s="24">
        <v>20661</v>
      </c>
      <c r="L2793" s="24">
        <v>1</v>
      </c>
      <c r="M2793" s="24">
        <v>1</v>
      </c>
      <c r="Y2793" s="24" t="s">
        <v>2364</v>
      </c>
      <c r="AA2793" s="96" t="s">
        <v>2497</v>
      </c>
      <c r="AC2793" s="96" t="s">
        <v>2498</v>
      </c>
      <c r="AD2793" s="98" t="s">
        <v>2363</v>
      </c>
      <c r="AE2793" s="96">
        <v>4</v>
      </c>
      <c r="AF2793" s="96">
        <v>1</v>
      </c>
      <c r="AG2793" s="96">
        <v>20661</v>
      </c>
      <c r="AH2793" s="96">
        <v>1</v>
      </c>
      <c r="AI2793" s="96">
        <v>1</v>
      </c>
      <c r="AJ2793" s="96" t="s">
        <v>4338</v>
      </c>
      <c r="AK2793" s="96">
        <v>4</v>
      </c>
      <c r="AN2793" s="96">
        <v>0</v>
      </c>
      <c r="AO2793" s="96" t="s">
        <v>2365</v>
      </c>
      <c r="AP2793" s="96" t="s">
        <v>2988</v>
      </c>
    </row>
    <row r="2794" spans="1:42">
      <c r="A2794" s="23">
        <v>2793</v>
      </c>
      <c r="B2794" s="96" t="s">
        <v>2496</v>
      </c>
      <c r="C2794" s="96" t="s">
        <v>1792</v>
      </c>
      <c r="D2794" s="23" t="s">
        <v>152</v>
      </c>
      <c r="E2794" s="23" t="s">
        <v>849</v>
      </c>
      <c r="F2794" s="23" t="s">
        <v>1141</v>
      </c>
      <c r="G2794" s="96">
        <v>67</v>
      </c>
      <c r="H2794" s="24" t="s">
        <v>2788</v>
      </c>
      <c r="I2794" s="96" t="s">
        <v>121</v>
      </c>
      <c r="J2794" s="96" t="s">
        <v>134</v>
      </c>
      <c r="K2794" s="24">
        <v>20671</v>
      </c>
      <c r="L2794" s="24">
        <v>0</v>
      </c>
      <c r="M2794" s="24">
        <v>1</v>
      </c>
      <c r="Y2794" s="24" t="s">
        <v>2364</v>
      </c>
      <c r="AA2794" s="96" t="s">
        <v>2497</v>
      </c>
      <c r="AC2794" s="96" t="s">
        <v>2498</v>
      </c>
      <c r="AD2794" s="98" t="s">
        <v>2363</v>
      </c>
      <c r="AE2794" s="96">
        <v>4</v>
      </c>
      <c r="AF2794" s="96">
        <v>1</v>
      </c>
      <c r="AG2794" s="96">
        <v>20671</v>
      </c>
      <c r="AH2794" s="96">
        <v>0</v>
      </c>
      <c r="AI2794" s="96">
        <v>1</v>
      </c>
      <c r="AJ2794" s="96" t="s">
        <v>4339</v>
      </c>
      <c r="AK2794" s="96">
        <v>4</v>
      </c>
      <c r="AN2794" s="96">
        <v>0</v>
      </c>
      <c r="AO2794" s="96" t="s">
        <v>2365</v>
      </c>
      <c r="AP2794" s="96" t="s">
        <v>2987</v>
      </c>
    </row>
    <row r="2795" spans="1:42">
      <c r="A2795" s="23">
        <v>2794</v>
      </c>
      <c r="B2795" s="96" t="s">
        <v>2496</v>
      </c>
      <c r="C2795" s="96" t="s">
        <v>1792</v>
      </c>
      <c r="D2795" s="23" t="s">
        <v>152</v>
      </c>
      <c r="E2795" s="23" t="s">
        <v>849</v>
      </c>
      <c r="F2795" s="23" t="s">
        <v>1141</v>
      </c>
      <c r="G2795" s="96">
        <v>67</v>
      </c>
      <c r="H2795" s="24" t="s">
        <v>2789</v>
      </c>
      <c r="I2795" s="96" t="s">
        <v>121</v>
      </c>
      <c r="J2795" s="96" t="s">
        <v>134</v>
      </c>
      <c r="K2795" s="24">
        <v>20671</v>
      </c>
      <c r="L2795" s="24">
        <v>1</v>
      </c>
      <c r="M2795" s="24">
        <v>1</v>
      </c>
      <c r="Y2795" s="24" t="s">
        <v>2364</v>
      </c>
      <c r="AA2795" s="96" t="s">
        <v>2497</v>
      </c>
      <c r="AC2795" s="96" t="s">
        <v>2498</v>
      </c>
      <c r="AD2795" s="98" t="s">
        <v>2363</v>
      </c>
      <c r="AE2795" s="96">
        <v>4</v>
      </c>
      <c r="AF2795" s="96">
        <v>1</v>
      </c>
      <c r="AG2795" s="96">
        <v>20671</v>
      </c>
      <c r="AH2795" s="96">
        <v>1</v>
      </c>
      <c r="AI2795" s="96">
        <v>1</v>
      </c>
      <c r="AJ2795" s="96" t="s">
        <v>4340</v>
      </c>
      <c r="AK2795" s="96">
        <v>4</v>
      </c>
      <c r="AN2795" s="96">
        <v>0</v>
      </c>
      <c r="AO2795" s="96" t="s">
        <v>2365</v>
      </c>
      <c r="AP2795" s="96" t="s">
        <v>2988</v>
      </c>
    </row>
    <row r="2796" spans="1:42">
      <c r="A2796" s="23">
        <v>2795</v>
      </c>
      <c r="B2796" s="96" t="s">
        <v>2496</v>
      </c>
      <c r="C2796" s="96" t="s">
        <v>1792</v>
      </c>
      <c r="D2796" s="23" t="s">
        <v>152</v>
      </c>
      <c r="E2796" s="23" t="s">
        <v>849</v>
      </c>
      <c r="F2796" s="23" t="s">
        <v>1143</v>
      </c>
      <c r="G2796" s="96">
        <v>68</v>
      </c>
      <c r="H2796" s="24" t="s">
        <v>2788</v>
      </c>
      <c r="I2796" s="96" t="s">
        <v>121</v>
      </c>
      <c r="J2796" s="96" t="s">
        <v>134</v>
      </c>
      <c r="K2796" s="24">
        <v>20681</v>
      </c>
      <c r="L2796" s="24">
        <v>0</v>
      </c>
      <c r="M2796" s="24">
        <v>1</v>
      </c>
      <c r="Y2796" s="24" t="s">
        <v>2364</v>
      </c>
      <c r="AA2796" s="96" t="s">
        <v>2497</v>
      </c>
      <c r="AC2796" s="96" t="s">
        <v>2498</v>
      </c>
      <c r="AD2796" s="98" t="s">
        <v>2363</v>
      </c>
      <c r="AE2796" s="96">
        <v>4</v>
      </c>
      <c r="AF2796" s="96">
        <v>1</v>
      </c>
      <c r="AG2796" s="96">
        <v>20681</v>
      </c>
      <c r="AH2796" s="96">
        <v>0</v>
      </c>
      <c r="AI2796" s="96">
        <v>1</v>
      </c>
      <c r="AJ2796" s="96" t="s">
        <v>4341</v>
      </c>
      <c r="AK2796" s="96">
        <v>4</v>
      </c>
      <c r="AN2796" s="96">
        <v>0</v>
      </c>
      <c r="AO2796" s="96" t="s">
        <v>2365</v>
      </c>
      <c r="AP2796" s="96" t="s">
        <v>2987</v>
      </c>
    </row>
    <row r="2797" spans="1:42">
      <c r="A2797" s="23">
        <v>2796</v>
      </c>
      <c r="B2797" s="96" t="s">
        <v>2496</v>
      </c>
      <c r="C2797" s="96" t="s">
        <v>1792</v>
      </c>
      <c r="D2797" s="23" t="s">
        <v>152</v>
      </c>
      <c r="E2797" s="23" t="s">
        <v>849</v>
      </c>
      <c r="F2797" s="23" t="s">
        <v>1143</v>
      </c>
      <c r="G2797" s="96">
        <v>68</v>
      </c>
      <c r="H2797" s="24" t="s">
        <v>2789</v>
      </c>
      <c r="I2797" s="96" t="s">
        <v>121</v>
      </c>
      <c r="J2797" s="96" t="s">
        <v>134</v>
      </c>
      <c r="K2797" s="24">
        <v>20681</v>
      </c>
      <c r="L2797" s="24">
        <v>1</v>
      </c>
      <c r="M2797" s="24">
        <v>1</v>
      </c>
      <c r="Y2797" s="24" t="s">
        <v>2364</v>
      </c>
      <c r="AA2797" s="96" t="s">
        <v>2497</v>
      </c>
      <c r="AC2797" s="96" t="s">
        <v>2498</v>
      </c>
      <c r="AD2797" s="98" t="s">
        <v>2363</v>
      </c>
      <c r="AE2797" s="96">
        <v>4</v>
      </c>
      <c r="AF2797" s="96">
        <v>1</v>
      </c>
      <c r="AG2797" s="96">
        <v>20681</v>
      </c>
      <c r="AH2797" s="96">
        <v>1</v>
      </c>
      <c r="AI2797" s="96">
        <v>1</v>
      </c>
      <c r="AJ2797" s="96" t="s">
        <v>4342</v>
      </c>
      <c r="AK2797" s="96">
        <v>4</v>
      </c>
      <c r="AN2797" s="96">
        <v>0</v>
      </c>
      <c r="AO2797" s="96" t="s">
        <v>2365</v>
      </c>
      <c r="AP2797" s="96" t="s">
        <v>2988</v>
      </c>
    </row>
    <row r="2798" spans="1:42">
      <c r="A2798" s="23">
        <v>2797</v>
      </c>
      <c r="B2798" s="96" t="s">
        <v>2496</v>
      </c>
      <c r="C2798" s="96" t="s">
        <v>1792</v>
      </c>
      <c r="D2798" s="23" t="s">
        <v>152</v>
      </c>
      <c r="E2798" s="23" t="s">
        <v>849</v>
      </c>
      <c r="F2798" s="23" t="s">
        <v>1145</v>
      </c>
      <c r="G2798" s="96">
        <v>69</v>
      </c>
      <c r="H2798" s="24" t="s">
        <v>2788</v>
      </c>
      <c r="I2798" s="96" t="s">
        <v>121</v>
      </c>
      <c r="J2798" s="96" t="s">
        <v>134</v>
      </c>
      <c r="K2798" s="24">
        <v>20691</v>
      </c>
      <c r="L2798" s="24">
        <v>0</v>
      </c>
      <c r="M2798" s="24">
        <v>1</v>
      </c>
      <c r="Y2798" s="24" t="s">
        <v>2364</v>
      </c>
      <c r="AA2798" s="96" t="s">
        <v>2497</v>
      </c>
      <c r="AC2798" s="96" t="s">
        <v>2498</v>
      </c>
      <c r="AD2798" s="98" t="s">
        <v>2363</v>
      </c>
      <c r="AE2798" s="96">
        <v>4</v>
      </c>
      <c r="AF2798" s="96">
        <v>1</v>
      </c>
      <c r="AG2798" s="96">
        <v>20691</v>
      </c>
      <c r="AH2798" s="96">
        <v>0</v>
      </c>
      <c r="AI2798" s="96">
        <v>1</v>
      </c>
      <c r="AJ2798" s="96" t="s">
        <v>4343</v>
      </c>
      <c r="AK2798" s="96">
        <v>4</v>
      </c>
      <c r="AN2798" s="96">
        <v>0</v>
      </c>
      <c r="AO2798" s="96" t="s">
        <v>2365</v>
      </c>
      <c r="AP2798" s="96" t="s">
        <v>2987</v>
      </c>
    </row>
    <row r="2799" spans="1:42">
      <c r="A2799" s="23">
        <v>2798</v>
      </c>
      <c r="B2799" s="96" t="s">
        <v>2496</v>
      </c>
      <c r="C2799" s="96" t="s">
        <v>1792</v>
      </c>
      <c r="D2799" s="23" t="s">
        <v>152</v>
      </c>
      <c r="E2799" s="23" t="s">
        <v>849</v>
      </c>
      <c r="F2799" s="23" t="s">
        <v>1145</v>
      </c>
      <c r="G2799" s="96">
        <v>69</v>
      </c>
      <c r="H2799" s="24" t="s">
        <v>2789</v>
      </c>
      <c r="I2799" s="96" t="s">
        <v>121</v>
      </c>
      <c r="J2799" s="96" t="s">
        <v>134</v>
      </c>
      <c r="K2799" s="24">
        <v>20691</v>
      </c>
      <c r="L2799" s="24">
        <v>1</v>
      </c>
      <c r="M2799" s="24">
        <v>1</v>
      </c>
      <c r="Y2799" s="24" t="s">
        <v>2364</v>
      </c>
      <c r="AA2799" s="96" t="s">
        <v>2497</v>
      </c>
      <c r="AC2799" s="96" t="s">
        <v>2498</v>
      </c>
      <c r="AD2799" s="98" t="s">
        <v>2363</v>
      </c>
      <c r="AE2799" s="96">
        <v>4</v>
      </c>
      <c r="AF2799" s="96">
        <v>1</v>
      </c>
      <c r="AG2799" s="96">
        <v>20691</v>
      </c>
      <c r="AH2799" s="96">
        <v>1</v>
      </c>
      <c r="AI2799" s="96">
        <v>1</v>
      </c>
      <c r="AJ2799" s="96" t="s">
        <v>4344</v>
      </c>
      <c r="AK2799" s="96">
        <v>4</v>
      </c>
      <c r="AN2799" s="96">
        <v>0</v>
      </c>
      <c r="AO2799" s="96" t="s">
        <v>2365</v>
      </c>
      <c r="AP2799" s="96" t="s">
        <v>2988</v>
      </c>
    </row>
    <row r="2800" spans="1:42">
      <c r="A2800" s="23">
        <v>2799</v>
      </c>
      <c r="B2800" s="96" t="s">
        <v>2496</v>
      </c>
      <c r="C2800" s="96" t="s">
        <v>1792</v>
      </c>
      <c r="D2800" s="23" t="s">
        <v>152</v>
      </c>
      <c r="E2800" s="23" t="s">
        <v>849</v>
      </c>
      <c r="F2800" s="23" t="s">
        <v>1147</v>
      </c>
      <c r="G2800" s="96">
        <v>70</v>
      </c>
      <c r="H2800" s="24" t="s">
        <v>2788</v>
      </c>
      <c r="I2800" s="96" t="s">
        <v>121</v>
      </c>
      <c r="J2800" s="96" t="s">
        <v>134</v>
      </c>
      <c r="K2800" s="24">
        <v>20701</v>
      </c>
      <c r="L2800" s="24">
        <v>0</v>
      </c>
      <c r="M2800" s="24">
        <v>1</v>
      </c>
      <c r="Y2800" s="24" t="s">
        <v>2364</v>
      </c>
      <c r="AA2800" s="96" t="s">
        <v>2497</v>
      </c>
      <c r="AC2800" s="96" t="s">
        <v>2498</v>
      </c>
      <c r="AD2800" s="98" t="s">
        <v>2363</v>
      </c>
      <c r="AE2800" s="96">
        <v>4</v>
      </c>
      <c r="AF2800" s="96">
        <v>1</v>
      </c>
      <c r="AG2800" s="96">
        <v>20701</v>
      </c>
      <c r="AH2800" s="96">
        <v>0</v>
      </c>
      <c r="AI2800" s="96">
        <v>1</v>
      </c>
      <c r="AJ2800" s="96" t="s">
        <v>4345</v>
      </c>
      <c r="AK2800" s="96">
        <v>4</v>
      </c>
      <c r="AN2800" s="96">
        <v>0</v>
      </c>
      <c r="AO2800" s="96" t="s">
        <v>2365</v>
      </c>
      <c r="AP2800" s="96" t="s">
        <v>2987</v>
      </c>
    </row>
    <row r="2801" spans="1:42">
      <c r="A2801" s="23">
        <v>2800</v>
      </c>
      <c r="B2801" s="96" t="s">
        <v>2496</v>
      </c>
      <c r="C2801" s="96" t="s">
        <v>1792</v>
      </c>
      <c r="D2801" s="23" t="s">
        <v>152</v>
      </c>
      <c r="E2801" s="23" t="s">
        <v>849</v>
      </c>
      <c r="F2801" s="23" t="s">
        <v>1147</v>
      </c>
      <c r="G2801" s="96">
        <v>70</v>
      </c>
      <c r="H2801" s="24" t="s">
        <v>2789</v>
      </c>
      <c r="I2801" s="96" t="s">
        <v>121</v>
      </c>
      <c r="J2801" s="96" t="s">
        <v>134</v>
      </c>
      <c r="K2801" s="24">
        <v>20701</v>
      </c>
      <c r="L2801" s="24">
        <v>1</v>
      </c>
      <c r="M2801" s="24">
        <v>1</v>
      </c>
      <c r="Y2801" s="24" t="s">
        <v>2364</v>
      </c>
      <c r="AA2801" s="96" t="s">
        <v>2497</v>
      </c>
      <c r="AC2801" s="96" t="s">
        <v>2498</v>
      </c>
      <c r="AD2801" s="98" t="s">
        <v>2363</v>
      </c>
      <c r="AE2801" s="96">
        <v>4</v>
      </c>
      <c r="AF2801" s="96">
        <v>1</v>
      </c>
      <c r="AG2801" s="96">
        <v>20701</v>
      </c>
      <c r="AH2801" s="96">
        <v>1</v>
      </c>
      <c r="AI2801" s="96">
        <v>1</v>
      </c>
      <c r="AJ2801" s="96" t="s">
        <v>4346</v>
      </c>
      <c r="AK2801" s="96">
        <v>4</v>
      </c>
      <c r="AN2801" s="96">
        <v>0</v>
      </c>
      <c r="AO2801" s="96" t="s">
        <v>2365</v>
      </c>
      <c r="AP2801" s="96" t="s">
        <v>2988</v>
      </c>
    </row>
    <row r="2802" spans="1:42">
      <c r="A2802" s="23">
        <v>2801</v>
      </c>
      <c r="B2802" s="96" t="s">
        <v>2496</v>
      </c>
      <c r="C2802" s="96" t="s">
        <v>1792</v>
      </c>
      <c r="D2802" s="23" t="s">
        <v>152</v>
      </c>
      <c r="E2802" s="23" t="s">
        <v>849</v>
      </c>
      <c r="F2802" s="23" t="s">
        <v>1490</v>
      </c>
      <c r="G2802" s="96">
        <v>71</v>
      </c>
      <c r="H2802" s="24" t="s">
        <v>2788</v>
      </c>
      <c r="I2802" s="96" t="s">
        <v>121</v>
      </c>
      <c r="J2802" s="96" t="s">
        <v>134</v>
      </c>
      <c r="K2802" s="24">
        <v>20711</v>
      </c>
      <c r="L2802" s="24">
        <v>0</v>
      </c>
      <c r="M2802" s="24">
        <v>1</v>
      </c>
      <c r="Y2802" s="24" t="s">
        <v>2364</v>
      </c>
      <c r="AA2802" s="96" t="s">
        <v>2497</v>
      </c>
      <c r="AC2802" s="96" t="s">
        <v>2498</v>
      </c>
      <c r="AD2802" s="98" t="s">
        <v>2363</v>
      </c>
      <c r="AE2802" s="96">
        <v>4</v>
      </c>
      <c r="AF2802" s="96">
        <v>1</v>
      </c>
      <c r="AG2802" s="96">
        <v>20711</v>
      </c>
      <c r="AH2802" s="96">
        <v>0</v>
      </c>
      <c r="AI2802" s="96">
        <v>1</v>
      </c>
      <c r="AJ2802" s="96" t="s">
        <v>4347</v>
      </c>
      <c r="AK2802" s="96">
        <v>4</v>
      </c>
      <c r="AN2802" s="96">
        <v>0</v>
      </c>
      <c r="AO2802" s="96" t="s">
        <v>2365</v>
      </c>
      <c r="AP2802" s="96" t="s">
        <v>2987</v>
      </c>
    </row>
    <row r="2803" spans="1:42">
      <c r="A2803" s="23">
        <v>2802</v>
      </c>
      <c r="B2803" s="96" t="s">
        <v>2496</v>
      </c>
      <c r="C2803" s="96" t="s">
        <v>1792</v>
      </c>
      <c r="D2803" s="23" t="s">
        <v>152</v>
      </c>
      <c r="E2803" s="23" t="s">
        <v>849</v>
      </c>
      <c r="F2803" s="23" t="s">
        <v>1490</v>
      </c>
      <c r="G2803" s="96">
        <v>71</v>
      </c>
      <c r="H2803" s="24" t="s">
        <v>2789</v>
      </c>
      <c r="I2803" s="96" t="s">
        <v>121</v>
      </c>
      <c r="J2803" s="96" t="s">
        <v>134</v>
      </c>
      <c r="K2803" s="24">
        <v>20711</v>
      </c>
      <c r="L2803" s="24">
        <v>1</v>
      </c>
      <c r="M2803" s="24">
        <v>1</v>
      </c>
      <c r="Y2803" s="24" t="s">
        <v>2364</v>
      </c>
      <c r="AA2803" s="96" t="s">
        <v>2497</v>
      </c>
      <c r="AC2803" s="96" t="s">
        <v>2498</v>
      </c>
      <c r="AD2803" s="98" t="s">
        <v>2363</v>
      </c>
      <c r="AE2803" s="96">
        <v>4</v>
      </c>
      <c r="AF2803" s="96">
        <v>1</v>
      </c>
      <c r="AG2803" s="96">
        <v>20711</v>
      </c>
      <c r="AH2803" s="96">
        <v>1</v>
      </c>
      <c r="AI2803" s="96">
        <v>1</v>
      </c>
      <c r="AJ2803" s="96" t="s">
        <v>4348</v>
      </c>
      <c r="AK2803" s="96">
        <v>4</v>
      </c>
      <c r="AN2803" s="96">
        <v>0</v>
      </c>
      <c r="AO2803" s="96" t="s">
        <v>2365</v>
      </c>
      <c r="AP2803" s="96" t="s">
        <v>2988</v>
      </c>
    </row>
    <row r="2804" spans="1:42">
      <c r="A2804" s="23">
        <v>2803</v>
      </c>
      <c r="B2804" s="96" t="s">
        <v>2496</v>
      </c>
      <c r="C2804" s="96" t="s">
        <v>1792</v>
      </c>
      <c r="D2804" s="23" t="s">
        <v>152</v>
      </c>
      <c r="E2804" s="23" t="s">
        <v>849</v>
      </c>
      <c r="F2804" s="23" t="s">
        <v>1491</v>
      </c>
      <c r="G2804" s="96">
        <v>72</v>
      </c>
      <c r="H2804" s="24" t="s">
        <v>2788</v>
      </c>
      <c r="I2804" s="96" t="s">
        <v>121</v>
      </c>
      <c r="J2804" s="96" t="s">
        <v>134</v>
      </c>
      <c r="K2804" s="24">
        <v>20721</v>
      </c>
      <c r="L2804" s="24">
        <v>0</v>
      </c>
      <c r="M2804" s="24">
        <v>1</v>
      </c>
      <c r="Y2804" s="24" t="s">
        <v>2364</v>
      </c>
      <c r="AA2804" s="96" t="s">
        <v>2497</v>
      </c>
      <c r="AC2804" s="96" t="s">
        <v>2498</v>
      </c>
      <c r="AD2804" s="98" t="s">
        <v>2363</v>
      </c>
      <c r="AE2804" s="96">
        <v>4</v>
      </c>
      <c r="AF2804" s="96">
        <v>1</v>
      </c>
      <c r="AG2804" s="96">
        <v>20721</v>
      </c>
      <c r="AH2804" s="96">
        <v>0</v>
      </c>
      <c r="AI2804" s="96">
        <v>1</v>
      </c>
      <c r="AJ2804" s="96" t="s">
        <v>4349</v>
      </c>
      <c r="AK2804" s="96">
        <v>4</v>
      </c>
      <c r="AN2804" s="96">
        <v>0</v>
      </c>
      <c r="AO2804" s="96" t="s">
        <v>2365</v>
      </c>
      <c r="AP2804" s="96" t="s">
        <v>2987</v>
      </c>
    </row>
    <row r="2805" spans="1:42">
      <c r="A2805" s="23">
        <v>2804</v>
      </c>
      <c r="B2805" s="96" t="s">
        <v>2496</v>
      </c>
      <c r="C2805" s="96" t="s">
        <v>1792</v>
      </c>
      <c r="D2805" s="23" t="s">
        <v>152</v>
      </c>
      <c r="E2805" s="23" t="s">
        <v>849</v>
      </c>
      <c r="F2805" s="23" t="s">
        <v>1491</v>
      </c>
      <c r="G2805" s="96">
        <v>72</v>
      </c>
      <c r="H2805" s="24" t="s">
        <v>2789</v>
      </c>
      <c r="I2805" s="96" t="s">
        <v>121</v>
      </c>
      <c r="J2805" s="96" t="s">
        <v>134</v>
      </c>
      <c r="K2805" s="24">
        <v>20721</v>
      </c>
      <c r="L2805" s="24">
        <v>1</v>
      </c>
      <c r="M2805" s="24">
        <v>1</v>
      </c>
      <c r="Y2805" s="24" t="s">
        <v>2364</v>
      </c>
      <c r="AA2805" s="96" t="s">
        <v>2497</v>
      </c>
      <c r="AC2805" s="96" t="s">
        <v>2498</v>
      </c>
      <c r="AD2805" s="98" t="s">
        <v>2363</v>
      </c>
      <c r="AE2805" s="96">
        <v>4</v>
      </c>
      <c r="AF2805" s="96">
        <v>1</v>
      </c>
      <c r="AG2805" s="96">
        <v>20721</v>
      </c>
      <c r="AH2805" s="96">
        <v>1</v>
      </c>
      <c r="AI2805" s="96">
        <v>1</v>
      </c>
      <c r="AJ2805" s="96" t="s">
        <v>4350</v>
      </c>
      <c r="AK2805" s="96">
        <v>4</v>
      </c>
      <c r="AN2805" s="96">
        <v>0</v>
      </c>
      <c r="AO2805" s="96" t="s">
        <v>2365</v>
      </c>
      <c r="AP2805" s="96" t="s">
        <v>2988</v>
      </c>
    </row>
    <row r="2806" spans="1:42">
      <c r="A2806" s="23">
        <v>2805</v>
      </c>
      <c r="B2806" s="96" t="s">
        <v>2496</v>
      </c>
      <c r="C2806" s="96" t="s">
        <v>1792</v>
      </c>
      <c r="D2806" s="23" t="s">
        <v>152</v>
      </c>
      <c r="E2806" s="23" t="s">
        <v>849</v>
      </c>
      <c r="F2806" s="23" t="s">
        <v>1492</v>
      </c>
      <c r="G2806" s="96">
        <v>73</v>
      </c>
      <c r="H2806" s="24" t="s">
        <v>2788</v>
      </c>
      <c r="I2806" s="96" t="s">
        <v>121</v>
      </c>
      <c r="J2806" s="96" t="s">
        <v>134</v>
      </c>
      <c r="K2806" s="24">
        <v>20731</v>
      </c>
      <c r="L2806" s="24">
        <v>0</v>
      </c>
      <c r="M2806" s="24">
        <v>1</v>
      </c>
      <c r="Y2806" s="24" t="s">
        <v>2364</v>
      </c>
      <c r="AA2806" s="96" t="s">
        <v>2497</v>
      </c>
      <c r="AC2806" s="96" t="s">
        <v>2498</v>
      </c>
      <c r="AD2806" s="98" t="s">
        <v>2363</v>
      </c>
      <c r="AE2806" s="96">
        <v>4</v>
      </c>
      <c r="AF2806" s="96">
        <v>1</v>
      </c>
      <c r="AG2806" s="96">
        <v>20731</v>
      </c>
      <c r="AH2806" s="96">
        <v>0</v>
      </c>
      <c r="AI2806" s="96">
        <v>1</v>
      </c>
      <c r="AJ2806" s="96" t="s">
        <v>4351</v>
      </c>
      <c r="AK2806" s="96">
        <v>4</v>
      </c>
      <c r="AN2806" s="96">
        <v>0</v>
      </c>
      <c r="AO2806" s="96" t="s">
        <v>2365</v>
      </c>
      <c r="AP2806" s="96" t="s">
        <v>2987</v>
      </c>
    </row>
    <row r="2807" spans="1:42">
      <c r="A2807" s="23">
        <v>2806</v>
      </c>
      <c r="B2807" s="96" t="s">
        <v>2496</v>
      </c>
      <c r="C2807" s="96" t="s">
        <v>1792</v>
      </c>
      <c r="D2807" s="23" t="s">
        <v>152</v>
      </c>
      <c r="E2807" s="23" t="s">
        <v>849</v>
      </c>
      <c r="F2807" s="23" t="s">
        <v>1492</v>
      </c>
      <c r="G2807" s="96">
        <v>73</v>
      </c>
      <c r="H2807" s="24" t="s">
        <v>2789</v>
      </c>
      <c r="I2807" s="96" t="s">
        <v>121</v>
      </c>
      <c r="J2807" s="96" t="s">
        <v>134</v>
      </c>
      <c r="K2807" s="24">
        <v>20731</v>
      </c>
      <c r="L2807" s="24">
        <v>1</v>
      </c>
      <c r="M2807" s="24">
        <v>1</v>
      </c>
      <c r="Y2807" s="24" t="s">
        <v>2364</v>
      </c>
      <c r="AA2807" s="96" t="s">
        <v>2497</v>
      </c>
      <c r="AC2807" s="96" t="s">
        <v>2498</v>
      </c>
      <c r="AD2807" s="98" t="s">
        <v>2363</v>
      </c>
      <c r="AE2807" s="96">
        <v>4</v>
      </c>
      <c r="AF2807" s="96">
        <v>1</v>
      </c>
      <c r="AG2807" s="96">
        <v>20731</v>
      </c>
      <c r="AH2807" s="96">
        <v>1</v>
      </c>
      <c r="AI2807" s="96">
        <v>1</v>
      </c>
      <c r="AJ2807" s="96" t="s">
        <v>4352</v>
      </c>
      <c r="AK2807" s="96">
        <v>4</v>
      </c>
      <c r="AN2807" s="96">
        <v>0</v>
      </c>
      <c r="AO2807" s="96" t="s">
        <v>2365</v>
      </c>
      <c r="AP2807" s="96" t="s">
        <v>2988</v>
      </c>
    </row>
    <row r="2808" spans="1:42">
      <c r="A2808" s="23">
        <v>2807</v>
      </c>
      <c r="B2808" s="96" t="s">
        <v>2496</v>
      </c>
      <c r="C2808" s="96" t="s">
        <v>1792</v>
      </c>
      <c r="D2808" s="23" t="s">
        <v>152</v>
      </c>
      <c r="E2808" s="23" t="s">
        <v>849</v>
      </c>
      <c r="F2808" s="23" t="s">
        <v>1493</v>
      </c>
      <c r="G2808" s="96">
        <v>74</v>
      </c>
      <c r="H2808" s="24" t="s">
        <v>2788</v>
      </c>
      <c r="I2808" s="96" t="s">
        <v>121</v>
      </c>
      <c r="J2808" s="96" t="s">
        <v>134</v>
      </c>
      <c r="K2808" s="24">
        <v>20741</v>
      </c>
      <c r="L2808" s="24">
        <v>0</v>
      </c>
      <c r="M2808" s="24">
        <v>1</v>
      </c>
      <c r="Y2808" s="24" t="s">
        <v>2364</v>
      </c>
      <c r="AA2808" s="96" t="s">
        <v>2497</v>
      </c>
      <c r="AC2808" s="96" t="s">
        <v>2498</v>
      </c>
      <c r="AD2808" s="98" t="s">
        <v>2363</v>
      </c>
      <c r="AE2808" s="96">
        <v>4</v>
      </c>
      <c r="AF2808" s="96">
        <v>1</v>
      </c>
      <c r="AG2808" s="96">
        <v>20741</v>
      </c>
      <c r="AH2808" s="96">
        <v>0</v>
      </c>
      <c r="AI2808" s="96">
        <v>1</v>
      </c>
      <c r="AJ2808" s="96" t="s">
        <v>4353</v>
      </c>
      <c r="AK2808" s="96">
        <v>4</v>
      </c>
      <c r="AN2808" s="96">
        <v>0</v>
      </c>
      <c r="AO2808" s="96" t="s">
        <v>2365</v>
      </c>
      <c r="AP2808" s="96" t="s">
        <v>2987</v>
      </c>
    </row>
    <row r="2809" spans="1:42">
      <c r="A2809" s="23">
        <v>2808</v>
      </c>
      <c r="B2809" s="96" t="s">
        <v>2496</v>
      </c>
      <c r="C2809" s="96" t="s">
        <v>1792</v>
      </c>
      <c r="D2809" s="23" t="s">
        <v>152</v>
      </c>
      <c r="E2809" s="23" t="s">
        <v>849</v>
      </c>
      <c r="F2809" s="23" t="s">
        <v>1493</v>
      </c>
      <c r="G2809" s="96">
        <v>74</v>
      </c>
      <c r="H2809" s="24" t="s">
        <v>2789</v>
      </c>
      <c r="I2809" s="96" t="s">
        <v>121</v>
      </c>
      <c r="J2809" s="96" t="s">
        <v>134</v>
      </c>
      <c r="K2809" s="24">
        <v>20741</v>
      </c>
      <c r="L2809" s="24">
        <v>1</v>
      </c>
      <c r="M2809" s="24">
        <v>1</v>
      </c>
      <c r="Y2809" s="24" t="s">
        <v>2364</v>
      </c>
      <c r="AA2809" s="96" t="s">
        <v>2497</v>
      </c>
      <c r="AC2809" s="96" t="s">
        <v>2498</v>
      </c>
      <c r="AD2809" s="98" t="s">
        <v>2363</v>
      </c>
      <c r="AE2809" s="96">
        <v>4</v>
      </c>
      <c r="AF2809" s="96">
        <v>1</v>
      </c>
      <c r="AG2809" s="96">
        <v>20741</v>
      </c>
      <c r="AH2809" s="96">
        <v>1</v>
      </c>
      <c r="AI2809" s="96">
        <v>1</v>
      </c>
      <c r="AJ2809" s="96" t="s">
        <v>4354</v>
      </c>
      <c r="AK2809" s="96">
        <v>4</v>
      </c>
      <c r="AN2809" s="96">
        <v>0</v>
      </c>
      <c r="AO2809" s="96" t="s">
        <v>2365</v>
      </c>
      <c r="AP2809" s="96" t="s">
        <v>2988</v>
      </c>
    </row>
    <row r="2810" spans="1:42">
      <c r="A2810" s="23">
        <v>2809</v>
      </c>
      <c r="B2810" s="96" t="s">
        <v>2496</v>
      </c>
      <c r="C2810" s="96" t="s">
        <v>1792</v>
      </c>
      <c r="D2810" s="23" t="s">
        <v>152</v>
      </c>
      <c r="E2810" s="23" t="s">
        <v>849</v>
      </c>
      <c r="F2810" s="23" t="s">
        <v>1494</v>
      </c>
      <c r="G2810" s="96">
        <v>75</v>
      </c>
      <c r="H2810" s="24" t="s">
        <v>2788</v>
      </c>
      <c r="I2810" s="96" t="s">
        <v>121</v>
      </c>
      <c r="J2810" s="96" t="s">
        <v>134</v>
      </c>
      <c r="K2810" s="24">
        <v>20751</v>
      </c>
      <c r="L2810" s="24">
        <v>0</v>
      </c>
      <c r="M2810" s="24">
        <v>1</v>
      </c>
      <c r="Y2810" s="24" t="s">
        <v>2364</v>
      </c>
      <c r="AA2810" s="96" t="s">
        <v>2497</v>
      </c>
      <c r="AC2810" s="96" t="s">
        <v>2498</v>
      </c>
      <c r="AD2810" s="98" t="s">
        <v>2363</v>
      </c>
      <c r="AE2810" s="96">
        <v>4</v>
      </c>
      <c r="AF2810" s="96">
        <v>1</v>
      </c>
      <c r="AG2810" s="96">
        <v>20751</v>
      </c>
      <c r="AH2810" s="96">
        <v>0</v>
      </c>
      <c r="AI2810" s="96">
        <v>1</v>
      </c>
      <c r="AJ2810" s="96" t="s">
        <v>4355</v>
      </c>
      <c r="AK2810" s="96">
        <v>4</v>
      </c>
      <c r="AN2810" s="96">
        <v>0</v>
      </c>
      <c r="AO2810" s="96" t="s">
        <v>2365</v>
      </c>
      <c r="AP2810" s="96" t="s">
        <v>2987</v>
      </c>
    </row>
    <row r="2811" spans="1:42">
      <c r="A2811" s="23">
        <v>2810</v>
      </c>
      <c r="B2811" s="96" t="s">
        <v>2496</v>
      </c>
      <c r="C2811" s="96" t="s">
        <v>1792</v>
      </c>
      <c r="D2811" s="23" t="s">
        <v>152</v>
      </c>
      <c r="E2811" s="23" t="s">
        <v>849</v>
      </c>
      <c r="F2811" s="23" t="s">
        <v>1494</v>
      </c>
      <c r="G2811" s="96">
        <v>75</v>
      </c>
      <c r="H2811" s="24" t="s">
        <v>2789</v>
      </c>
      <c r="I2811" s="96" t="s">
        <v>121</v>
      </c>
      <c r="J2811" s="96" t="s">
        <v>134</v>
      </c>
      <c r="K2811" s="24">
        <v>20751</v>
      </c>
      <c r="L2811" s="24">
        <v>1</v>
      </c>
      <c r="M2811" s="24">
        <v>1</v>
      </c>
      <c r="Y2811" s="24" t="s">
        <v>2364</v>
      </c>
      <c r="AA2811" s="96" t="s">
        <v>2497</v>
      </c>
      <c r="AC2811" s="96" t="s">
        <v>2498</v>
      </c>
      <c r="AD2811" s="98" t="s">
        <v>2363</v>
      </c>
      <c r="AE2811" s="96">
        <v>4</v>
      </c>
      <c r="AF2811" s="96">
        <v>1</v>
      </c>
      <c r="AG2811" s="96">
        <v>20751</v>
      </c>
      <c r="AH2811" s="96">
        <v>1</v>
      </c>
      <c r="AI2811" s="96">
        <v>1</v>
      </c>
      <c r="AJ2811" s="96" t="s">
        <v>4356</v>
      </c>
      <c r="AK2811" s="96">
        <v>4</v>
      </c>
      <c r="AN2811" s="96">
        <v>0</v>
      </c>
      <c r="AO2811" s="96" t="s">
        <v>2365</v>
      </c>
      <c r="AP2811" s="96" t="s">
        <v>2988</v>
      </c>
    </row>
    <row r="2812" spans="1:42">
      <c r="A2812" s="23">
        <v>2811</v>
      </c>
      <c r="B2812" s="96" t="s">
        <v>2496</v>
      </c>
      <c r="C2812" s="96" t="s">
        <v>1792</v>
      </c>
      <c r="D2812" s="23" t="s">
        <v>152</v>
      </c>
      <c r="E2812" s="23" t="s">
        <v>849</v>
      </c>
      <c r="F2812" s="23" t="s">
        <v>1495</v>
      </c>
      <c r="G2812" s="96">
        <v>76</v>
      </c>
      <c r="H2812" s="24" t="s">
        <v>2788</v>
      </c>
      <c r="I2812" s="96" t="s">
        <v>121</v>
      </c>
      <c r="J2812" s="96" t="s">
        <v>134</v>
      </c>
      <c r="K2812" s="24">
        <v>20761</v>
      </c>
      <c r="L2812" s="24">
        <v>0</v>
      </c>
      <c r="M2812" s="24">
        <v>1</v>
      </c>
      <c r="Y2812" s="24" t="s">
        <v>2364</v>
      </c>
      <c r="AA2812" s="96" t="s">
        <v>2497</v>
      </c>
      <c r="AC2812" s="96" t="s">
        <v>2498</v>
      </c>
      <c r="AD2812" s="98" t="s">
        <v>2363</v>
      </c>
      <c r="AE2812" s="96">
        <v>4</v>
      </c>
      <c r="AF2812" s="96">
        <v>1</v>
      </c>
      <c r="AG2812" s="96">
        <v>20761</v>
      </c>
      <c r="AH2812" s="96">
        <v>0</v>
      </c>
      <c r="AI2812" s="96">
        <v>1</v>
      </c>
      <c r="AJ2812" s="96" t="s">
        <v>4357</v>
      </c>
      <c r="AK2812" s="96">
        <v>4</v>
      </c>
      <c r="AN2812" s="96">
        <v>0</v>
      </c>
      <c r="AO2812" s="96" t="s">
        <v>2365</v>
      </c>
      <c r="AP2812" s="96" t="s">
        <v>2987</v>
      </c>
    </row>
    <row r="2813" spans="1:42">
      <c r="A2813" s="23">
        <v>2812</v>
      </c>
      <c r="B2813" s="96" t="s">
        <v>2496</v>
      </c>
      <c r="C2813" s="96" t="s">
        <v>1792</v>
      </c>
      <c r="D2813" s="23" t="s">
        <v>152</v>
      </c>
      <c r="E2813" s="23" t="s">
        <v>849</v>
      </c>
      <c r="F2813" s="23" t="s">
        <v>1495</v>
      </c>
      <c r="G2813" s="96">
        <v>76</v>
      </c>
      <c r="H2813" s="24" t="s">
        <v>2789</v>
      </c>
      <c r="I2813" s="96" t="s">
        <v>121</v>
      </c>
      <c r="J2813" s="96" t="s">
        <v>134</v>
      </c>
      <c r="K2813" s="24">
        <v>20761</v>
      </c>
      <c r="L2813" s="24">
        <v>1</v>
      </c>
      <c r="M2813" s="24">
        <v>1</v>
      </c>
      <c r="Y2813" s="24" t="s">
        <v>2364</v>
      </c>
      <c r="AA2813" s="96" t="s">
        <v>2497</v>
      </c>
      <c r="AC2813" s="96" t="s">
        <v>2498</v>
      </c>
      <c r="AD2813" s="98" t="s">
        <v>2363</v>
      </c>
      <c r="AE2813" s="96">
        <v>4</v>
      </c>
      <c r="AF2813" s="96">
        <v>1</v>
      </c>
      <c r="AG2813" s="96">
        <v>20761</v>
      </c>
      <c r="AH2813" s="96">
        <v>1</v>
      </c>
      <c r="AI2813" s="96">
        <v>1</v>
      </c>
      <c r="AJ2813" s="96" t="s">
        <v>4358</v>
      </c>
      <c r="AK2813" s="96">
        <v>4</v>
      </c>
      <c r="AN2813" s="96">
        <v>0</v>
      </c>
      <c r="AO2813" s="96" t="s">
        <v>2365</v>
      </c>
      <c r="AP2813" s="96" t="s">
        <v>2988</v>
      </c>
    </row>
    <row r="2814" spans="1:42">
      <c r="A2814" s="23">
        <v>2813</v>
      </c>
      <c r="B2814" s="96" t="s">
        <v>2496</v>
      </c>
      <c r="C2814" s="96" t="s">
        <v>1792</v>
      </c>
      <c r="D2814" s="23" t="s">
        <v>152</v>
      </c>
      <c r="E2814" s="23" t="s">
        <v>849</v>
      </c>
      <c r="F2814" s="23" t="s">
        <v>1496</v>
      </c>
      <c r="G2814" s="96">
        <v>77</v>
      </c>
      <c r="H2814" s="24" t="s">
        <v>2788</v>
      </c>
      <c r="I2814" s="96" t="s">
        <v>121</v>
      </c>
      <c r="J2814" s="96" t="s">
        <v>134</v>
      </c>
      <c r="K2814" s="24">
        <v>20771</v>
      </c>
      <c r="L2814" s="24">
        <v>0</v>
      </c>
      <c r="M2814" s="24">
        <v>1</v>
      </c>
      <c r="Y2814" s="24" t="s">
        <v>2364</v>
      </c>
      <c r="AA2814" s="96" t="s">
        <v>2497</v>
      </c>
      <c r="AC2814" s="96" t="s">
        <v>2498</v>
      </c>
      <c r="AD2814" s="98" t="s">
        <v>2363</v>
      </c>
      <c r="AE2814" s="96">
        <v>4</v>
      </c>
      <c r="AF2814" s="96">
        <v>1</v>
      </c>
      <c r="AG2814" s="96">
        <v>20771</v>
      </c>
      <c r="AH2814" s="96">
        <v>0</v>
      </c>
      <c r="AI2814" s="96">
        <v>1</v>
      </c>
      <c r="AJ2814" s="96" t="s">
        <v>4359</v>
      </c>
      <c r="AK2814" s="96">
        <v>4</v>
      </c>
      <c r="AN2814" s="96">
        <v>0</v>
      </c>
      <c r="AO2814" s="96" t="s">
        <v>2365</v>
      </c>
      <c r="AP2814" s="96" t="s">
        <v>2987</v>
      </c>
    </row>
    <row r="2815" spans="1:42">
      <c r="A2815" s="23">
        <v>2814</v>
      </c>
      <c r="B2815" s="96" t="s">
        <v>2496</v>
      </c>
      <c r="C2815" s="96" t="s">
        <v>1792</v>
      </c>
      <c r="D2815" s="23" t="s">
        <v>152</v>
      </c>
      <c r="E2815" s="23" t="s">
        <v>849</v>
      </c>
      <c r="F2815" s="23" t="s">
        <v>1496</v>
      </c>
      <c r="G2815" s="96">
        <v>77</v>
      </c>
      <c r="H2815" s="24" t="s">
        <v>2789</v>
      </c>
      <c r="I2815" s="96" t="s">
        <v>121</v>
      </c>
      <c r="J2815" s="96" t="s">
        <v>134</v>
      </c>
      <c r="K2815" s="24">
        <v>20771</v>
      </c>
      <c r="L2815" s="24">
        <v>1</v>
      </c>
      <c r="M2815" s="24">
        <v>1</v>
      </c>
      <c r="Y2815" s="24" t="s">
        <v>2364</v>
      </c>
      <c r="AA2815" s="96" t="s">
        <v>2497</v>
      </c>
      <c r="AC2815" s="96" t="s">
        <v>2498</v>
      </c>
      <c r="AD2815" s="98" t="s">
        <v>2363</v>
      </c>
      <c r="AE2815" s="96">
        <v>4</v>
      </c>
      <c r="AF2815" s="96">
        <v>1</v>
      </c>
      <c r="AG2815" s="96">
        <v>20771</v>
      </c>
      <c r="AH2815" s="96">
        <v>1</v>
      </c>
      <c r="AI2815" s="96">
        <v>1</v>
      </c>
      <c r="AJ2815" s="96" t="s">
        <v>4360</v>
      </c>
      <c r="AK2815" s="96">
        <v>4</v>
      </c>
      <c r="AN2815" s="96">
        <v>0</v>
      </c>
      <c r="AO2815" s="96" t="s">
        <v>2365</v>
      </c>
      <c r="AP2815" s="96" t="s">
        <v>2988</v>
      </c>
    </row>
    <row r="2816" spans="1:42">
      <c r="A2816" s="23">
        <v>2815</v>
      </c>
      <c r="B2816" s="96" t="s">
        <v>2496</v>
      </c>
      <c r="C2816" s="96" t="s">
        <v>1792</v>
      </c>
      <c r="D2816" s="23" t="s">
        <v>152</v>
      </c>
      <c r="E2816" s="23" t="s">
        <v>849</v>
      </c>
      <c r="F2816" s="23" t="s">
        <v>1497</v>
      </c>
      <c r="G2816" s="96">
        <v>78</v>
      </c>
      <c r="H2816" s="24" t="s">
        <v>2788</v>
      </c>
      <c r="I2816" s="96" t="s">
        <v>121</v>
      </c>
      <c r="J2816" s="96" t="s">
        <v>134</v>
      </c>
      <c r="K2816" s="24">
        <v>20781</v>
      </c>
      <c r="L2816" s="24">
        <v>0</v>
      </c>
      <c r="M2816" s="24">
        <v>1</v>
      </c>
      <c r="Y2816" s="24" t="s">
        <v>2364</v>
      </c>
      <c r="AA2816" s="96" t="s">
        <v>2497</v>
      </c>
      <c r="AC2816" s="96" t="s">
        <v>2498</v>
      </c>
      <c r="AD2816" s="98" t="s">
        <v>2363</v>
      </c>
      <c r="AE2816" s="96">
        <v>4</v>
      </c>
      <c r="AF2816" s="96">
        <v>1</v>
      </c>
      <c r="AG2816" s="96">
        <v>20781</v>
      </c>
      <c r="AH2816" s="96">
        <v>0</v>
      </c>
      <c r="AI2816" s="96">
        <v>1</v>
      </c>
      <c r="AJ2816" s="96" t="s">
        <v>4361</v>
      </c>
      <c r="AK2816" s="96">
        <v>4</v>
      </c>
      <c r="AN2816" s="96">
        <v>0</v>
      </c>
      <c r="AO2816" s="96" t="s">
        <v>2365</v>
      </c>
      <c r="AP2816" s="96" t="s">
        <v>2987</v>
      </c>
    </row>
    <row r="2817" spans="1:42">
      <c r="A2817" s="23">
        <v>2816</v>
      </c>
      <c r="B2817" s="96" t="s">
        <v>2496</v>
      </c>
      <c r="C2817" s="96" t="s">
        <v>1792</v>
      </c>
      <c r="D2817" s="23" t="s">
        <v>152</v>
      </c>
      <c r="E2817" s="23" t="s">
        <v>849</v>
      </c>
      <c r="F2817" s="23" t="s">
        <v>1497</v>
      </c>
      <c r="G2817" s="96">
        <v>78</v>
      </c>
      <c r="H2817" s="24" t="s">
        <v>2789</v>
      </c>
      <c r="I2817" s="96" t="s">
        <v>121</v>
      </c>
      <c r="J2817" s="96" t="s">
        <v>134</v>
      </c>
      <c r="K2817" s="24">
        <v>20781</v>
      </c>
      <c r="L2817" s="24">
        <v>1</v>
      </c>
      <c r="M2817" s="24">
        <v>1</v>
      </c>
      <c r="Y2817" s="24" t="s">
        <v>2364</v>
      </c>
      <c r="AA2817" s="96" t="s">
        <v>2497</v>
      </c>
      <c r="AC2817" s="96" t="s">
        <v>2498</v>
      </c>
      <c r="AD2817" s="98" t="s">
        <v>2363</v>
      </c>
      <c r="AE2817" s="96">
        <v>4</v>
      </c>
      <c r="AF2817" s="96">
        <v>1</v>
      </c>
      <c r="AG2817" s="96">
        <v>20781</v>
      </c>
      <c r="AH2817" s="96">
        <v>1</v>
      </c>
      <c r="AI2817" s="96">
        <v>1</v>
      </c>
      <c r="AJ2817" s="96" t="s">
        <v>4362</v>
      </c>
      <c r="AK2817" s="96">
        <v>4</v>
      </c>
      <c r="AN2817" s="96">
        <v>0</v>
      </c>
      <c r="AO2817" s="96" t="s">
        <v>2365</v>
      </c>
      <c r="AP2817" s="96" t="s">
        <v>2988</v>
      </c>
    </row>
    <row r="2818" spans="1:42">
      <c r="A2818" s="23">
        <v>2817</v>
      </c>
      <c r="B2818" s="96" t="s">
        <v>2496</v>
      </c>
      <c r="C2818" s="96" t="s">
        <v>1792</v>
      </c>
      <c r="D2818" s="23" t="s">
        <v>152</v>
      </c>
      <c r="E2818" s="23" t="s">
        <v>849</v>
      </c>
      <c r="F2818" s="23" t="s">
        <v>1498</v>
      </c>
      <c r="G2818" s="96">
        <v>79</v>
      </c>
      <c r="H2818" s="24" t="s">
        <v>2788</v>
      </c>
      <c r="I2818" s="96" t="s">
        <v>121</v>
      </c>
      <c r="J2818" s="96" t="s">
        <v>134</v>
      </c>
      <c r="K2818" s="24">
        <v>20791</v>
      </c>
      <c r="L2818" s="24">
        <v>0</v>
      </c>
      <c r="M2818" s="24">
        <v>1</v>
      </c>
      <c r="Y2818" s="24" t="s">
        <v>2364</v>
      </c>
      <c r="AA2818" s="96" t="s">
        <v>2497</v>
      </c>
      <c r="AC2818" s="96" t="s">
        <v>2498</v>
      </c>
      <c r="AD2818" s="98" t="s">
        <v>2363</v>
      </c>
      <c r="AE2818" s="96">
        <v>4</v>
      </c>
      <c r="AF2818" s="96">
        <v>1</v>
      </c>
      <c r="AG2818" s="96">
        <v>20791</v>
      </c>
      <c r="AH2818" s="96">
        <v>0</v>
      </c>
      <c r="AI2818" s="96">
        <v>1</v>
      </c>
      <c r="AJ2818" s="96" t="s">
        <v>4363</v>
      </c>
      <c r="AK2818" s="96">
        <v>4</v>
      </c>
      <c r="AN2818" s="96">
        <v>0</v>
      </c>
      <c r="AO2818" s="96" t="s">
        <v>2365</v>
      </c>
      <c r="AP2818" s="96" t="s">
        <v>2987</v>
      </c>
    </row>
    <row r="2819" spans="1:42">
      <c r="A2819" s="23">
        <v>2818</v>
      </c>
      <c r="B2819" s="96" t="s">
        <v>2496</v>
      </c>
      <c r="C2819" s="96" t="s">
        <v>1792</v>
      </c>
      <c r="D2819" s="23" t="s">
        <v>152</v>
      </c>
      <c r="E2819" s="23" t="s">
        <v>849</v>
      </c>
      <c r="F2819" s="23" t="s">
        <v>1498</v>
      </c>
      <c r="G2819" s="96">
        <v>79</v>
      </c>
      <c r="H2819" s="24" t="s">
        <v>2789</v>
      </c>
      <c r="I2819" s="96" t="s">
        <v>121</v>
      </c>
      <c r="J2819" s="96" t="s">
        <v>134</v>
      </c>
      <c r="K2819" s="24">
        <v>20791</v>
      </c>
      <c r="L2819" s="24">
        <v>1</v>
      </c>
      <c r="M2819" s="24">
        <v>1</v>
      </c>
      <c r="Y2819" s="24" t="s">
        <v>2364</v>
      </c>
      <c r="AA2819" s="96" t="s">
        <v>2497</v>
      </c>
      <c r="AC2819" s="96" t="s">
        <v>2498</v>
      </c>
      <c r="AD2819" s="98" t="s">
        <v>2363</v>
      </c>
      <c r="AE2819" s="96">
        <v>4</v>
      </c>
      <c r="AF2819" s="96">
        <v>1</v>
      </c>
      <c r="AG2819" s="96">
        <v>20791</v>
      </c>
      <c r="AH2819" s="96">
        <v>1</v>
      </c>
      <c r="AI2819" s="96">
        <v>1</v>
      </c>
      <c r="AJ2819" s="96" t="s">
        <v>4364</v>
      </c>
      <c r="AK2819" s="96">
        <v>4</v>
      </c>
      <c r="AN2819" s="96">
        <v>0</v>
      </c>
      <c r="AO2819" s="96" t="s">
        <v>2365</v>
      </c>
      <c r="AP2819" s="96" t="s">
        <v>2988</v>
      </c>
    </row>
    <row r="2820" spans="1:42">
      <c r="A2820" s="23">
        <v>2819</v>
      </c>
      <c r="B2820" s="96" t="s">
        <v>2496</v>
      </c>
      <c r="C2820" s="96" t="s">
        <v>1792</v>
      </c>
      <c r="D2820" s="23" t="s">
        <v>152</v>
      </c>
      <c r="E2820" s="23" t="s">
        <v>849</v>
      </c>
      <c r="F2820" s="23" t="s">
        <v>1499</v>
      </c>
      <c r="G2820" s="96">
        <v>80</v>
      </c>
      <c r="H2820" s="24" t="s">
        <v>2788</v>
      </c>
      <c r="I2820" s="96" t="s">
        <v>121</v>
      </c>
      <c r="J2820" s="96" t="s">
        <v>134</v>
      </c>
      <c r="K2820" s="24">
        <v>20801</v>
      </c>
      <c r="L2820" s="24">
        <v>0</v>
      </c>
      <c r="M2820" s="24">
        <v>1</v>
      </c>
      <c r="Y2820" s="24" t="s">
        <v>2364</v>
      </c>
      <c r="AA2820" s="96" t="s">
        <v>2497</v>
      </c>
      <c r="AC2820" s="96" t="s">
        <v>2498</v>
      </c>
      <c r="AD2820" s="98" t="s">
        <v>2363</v>
      </c>
      <c r="AE2820" s="96">
        <v>4</v>
      </c>
      <c r="AF2820" s="96">
        <v>1</v>
      </c>
      <c r="AG2820" s="96">
        <v>20801</v>
      </c>
      <c r="AH2820" s="96">
        <v>0</v>
      </c>
      <c r="AI2820" s="96">
        <v>1</v>
      </c>
      <c r="AJ2820" s="96" t="s">
        <v>4365</v>
      </c>
      <c r="AK2820" s="96">
        <v>4</v>
      </c>
      <c r="AN2820" s="96">
        <v>0</v>
      </c>
      <c r="AO2820" s="96" t="s">
        <v>2365</v>
      </c>
      <c r="AP2820" s="96" t="s">
        <v>2987</v>
      </c>
    </row>
    <row r="2821" spans="1:42">
      <c r="A2821" s="23">
        <v>2820</v>
      </c>
      <c r="B2821" s="96" t="s">
        <v>2496</v>
      </c>
      <c r="C2821" s="96" t="s">
        <v>1792</v>
      </c>
      <c r="D2821" s="23" t="s">
        <v>152</v>
      </c>
      <c r="E2821" s="23" t="s">
        <v>849</v>
      </c>
      <c r="F2821" s="23" t="s">
        <v>1499</v>
      </c>
      <c r="G2821" s="96">
        <v>80</v>
      </c>
      <c r="H2821" s="24" t="s">
        <v>2789</v>
      </c>
      <c r="I2821" s="96" t="s">
        <v>121</v>
      </c>
      <c r="J2821" s="96" t="s">
        <v>134</v>
      </c>
      <c r="K2821" s="24">
        <v>20801</v>
      </c>
      <c r="L2821" s="24">
        <v>1</v>
      </c>
      <c r="M2821" s="24">
        <v>1</v>
      </c>
      <c r="Y2821" s="24" t="s">
        <v>2364</v>
      </c>
      <c r="AA2821" s="96" t="s">
        <v>2497</v>
      </c>
      <c r="AC2821" s="96" t="s">
        <v>2498</v>
      </c>
      <c r="AD2821" s="98" t="s">
        <v>2363</v>
      </c>
      <c r="AE2821" s="96">
        <v>4</v>
      </c>
      <c r="AF2821" s="96">
        <v>1</v>
      </c>
      <c r="AG2821" s="96">
        <v>20801</v>
      </c>
      <c r="AH2821" s="96">
        <v>1</v>
      </c>
      <c r="AI2821" s="96">
        <v>1</v>
      </c>
      <c r="AJ2821" s="96" t="s">
        <v>4366</v>
      </c>
      <c r="AK2821" s="96">
        <v>4</v>
      </c>
      <c r="AN2821" s="96">
        <v>0</v>
      </c>
      <c r="AO2821" s="96" t="s">
        <v>2365</v>
      </c>
      <c r="AP2821" s="96" t="s">
        <v>2988</v>
      </c>
    </row>
    <row r="2822" spans="1:42">
      <c r="A2822" s="23">
        <v>2821</v>
      </c>
      <c r="B2822" s="96" t="s">
        <v>2496</v>
      </c>
      <c r="C2822" s="96" t="s">
        <v>1792</v>
      </c>
      <c r="D2822" s="23" t="s">
        <v>152</v>
      </c>
      <c r="E2822" s="23" t="s">
        <v>849</v>
      </c>
      <c r="F2822" s="23" t="s">
        <v>1217</v>
      </c>
      <c r="G2822" s="96">
        <v>81</v>
      </c>
      <c r="H2822" s="24" t="s">
        <v>2788</v>
      </c>
      <c r="I2822" s="96" t="s">
        <v>121</v>
      </c>
      <c r="J2822" s="96" t="s">
        <v>134</v>
      </c>
      <c r="K2822" s="24">
        <v>20811</v>
      </c>
      <c r="L2822" s="24">
        <v>0</v>
      </c>
      <c r="M2822" s="24">
        <v>1</v>
      </c>
      <c r="Y2822" s="24" t="s">
        <v>2364</v>
      </c>
      <c r="AA2822" s="96" t="s">
        <v>2497</v>
      </c>
      <c r="AC2822" s="96" t="s">
        <v>2498</v>
      </c>
      <c r="AD2822" s="98" t="s">
        <v>2363</v>
      </c>
      <c r="AE2822" s="96">
        <v>4</v>
      </c>
      <c r="AF2822" s="96">
        <v>1</v>
      </c>
      <c r="AG2822" s="96">
        <v>20811</v>
      </c>
      <c r="AH2822" s="96">
        <v>0</v>
      </c>
      <c r="AI2822" s="96">
        <v>1</v>
      </c>
      <c r="AJ2822" s="96" t="s">
        <v>4367</v>
      </c>
      <c r="AK2822" s="96">
        <v>4</v>
      </c>
      <c r="AN2822" s="96">
        <v>0</v>
      </c>
      <c r="AO2822" s="96" t="s">
        <v>2365</v>
      </c>
      <c r="AP2822" s="96" t="s">
        <v>2987</v>
      </c>
    </row>
    <row r="2823" spans="1:42">
      <c r="A2823" s="23">
        <v>2822</v>
      </c>
      <c r="B2823" s="96" t="s">
        <v>2496</v>
      </c>
      <c r="C2823" s="96" t="s">
        <v>1792</v>
      </c>
      <c r="D2823" s="23" t="s">
        <v>152</v>
      </c>
      <c r="E2823" s="23" t="s">
        <v>849</v>
      </c>
      <c r="F2823" s="23" t="s">
        <v>1217</v>
      </c>
      <c r="G2823" s="96">
        <v>81</v>
      </c>
      <c r="H2823" s="24" t="s">
        <v>2789</v>
      </c>
      <c r="I2823" s="96" t="s">
        <v>121</v>
      </c>
      <c r="J2823" s="96" t="s">
        <v>134</v>
      </c>
      <c r="K2823" s="24">
        <v>20811</v>
      </c>
      <c r="L2823" s="24">
        <v>1</v>
      </c>
      <c r="M2823" s="24">
        <v>1</v>
      </c>
      <c r="Y2823" s="24" t="s">
        <v>2364</v>
      </c>
      <c r="AA2823" s="96" t="s">
        <v>2497</v>
      </c>
      <c r="AC2823" s="96" t="s">
        <v>2498</v>
      </c>
      <c r="AD2823" s="98" t="s">
        <v>2363</v>
      </c>
      <c r="AE2823" s="96">
        <v>4</v>
      </c>
      <c r="AF2823" s="96">
        <v>1</v>
      </c>
      <c r="AG2823" s="96">
        <v>20811</v>
      </c>
      <c r="AH2823" s="96">
        <v>1</v>
      </c>
      <c r="AI2823" s="96">
        <v>1</v>
      </c>
      <c r="AJ2823" s="96" t="s">
        <v>4368</v>
      </c>
      <c r="AK2823" s="96">
        <v>4</v>
      </c>
      <c r="AN2823" s="96">
        <v>0</v>
      </c>
      <c r="AO2823" s="96" t="s">
        <v>2365</v>
      </c>
      <c r="AP2823" s="96" t="s">
        <v>2988</v>
      </c>
    </row>
    <row r="2824" spans="1:42">
      <c r="A2824" s="23">
        <v>2823</v>
      </c>
      <c r="B2824" s="96" t="s">
        <v>2496</v>
      </c>
      <c r="C2824" s="96" t="s">
        <v>1792</v>
      </c>
      <c r="D2824" s="23" t="s">
        <v>152</v>
      </c>
      <c r="E2824" s="23" t="s">
        <v>849</v>
      </c>
      <c r="F2824" s="23" t="s">
        <v>1219</v>
      </c>
      <c r="G2824" s="96">
        <v>82</v>
      </c>
      <c r="H2824" s="24" t="s">
        <v>2788</v>
      </c>
      <c r="I2824" s="96" t="s">
        <v>121</v>
      </c>
      <c r="J2824" s="96" t="s">
        <v>134</v>
      </c>
      <c r="K2824" s="24">
        <v>20821</v>
      </c>
      <c r="L2824" s="24">
        <v>0</v>
      </c>
      <c r="M2824" s="24">
        <v>1</v>
      </c>
      <c r="Y2824" s="24" t="s">
        <v>2364</v>
      </c>
      <c r="AA2824" s="96" t="s">
        <v>2497</v>
      </c>
      <c r="AC2824" s="96" t="s">
        <v>2498</v>
      </c>
      <c r="AD2824" s="98" t="s">
        <v>2363</v>
      </c>
      <c r="AE2824" s="96">
        <v>4</v>
      </c>
      <c r="AF2824" s="96">
        <v>1</v>
      </c>
      <c r="AG2824" s="96">
        <v>20821</v>
      </c>
      <c r="AH2824" s="96">
        <v>0</v>
      </c>
      <c r="AI2824" s="96">
        <v>1</v>
      </c>
      <c r="AJ2824" s="96" t="s">
        <v>4369</v>
      </c>
      <c r="AK2824" s="96">
        <v>4</v>
      </c>
      <c r="AN2824" s="96">
        <v>0</v>
      </c>
      <c r="AO2824" s="96" t="s">
        <v>2365</v>
      </c>
      <c r="AP2824" s="96" t="s">
        <v>2987</v>
      </c>
    </row>
    <row r="2825" spans="1:42">
      <c r="A2825" s="23">
        <v>2824</v>
      </c>
      <c r="B2825" s="96" t="s">
        <v>2496</v>
      </c>
      <c r="C2825" s="96" t="s">
        <v>1792</v>
      </c>
      <c r="D2825" s="23" t="s">
        <v>152</v>
      </c>
      <c r="E2825" s="23" t="s">
        <v>849</v>
      </c>
      <c r="F2825" s="23" t="s">
        <v>1219</v>
      </c>
      <c r="G2825" s="96">
        <v>82</v>
      </c>
      <c r="H2825" s="24" t="s">
        <v>2789</v>
      </c>
      <c r="I2825" s="96" t="s">
        <v>121</v>
      </c>
      <c r="J2825" s="96" t="s">
        <v>134</v>
      </c>
      <c r="K2825" s="24">
        <v>20821</v>
      </c>
      <c r="L2825" s="24">
        <v>1</v>
      </c>
      <c r="M2825" s="24">
        <v>1</v>
      </c>
      <c r="Y2825" s="24" t="s">
        <v>2364</v>
      </c>
      <c r="AA2825" s="96" t="s">
        <v>2497</v>
      </c>
      <c r="AC2825" s="96" t="s">
        <v>2498</v>
      </c>
      <c r="AD2825" s="98" t="s">
        <v>2363</v>
      </c>
      <c r="AE2825" s="96">
        <v>4</v>
      </c>
      <c r="AF2825" s="96">
        <v>1</v>
      </c>
      <c r="AG2825" s="96">
        <v>20821</v>
      </c>
      <c r="AH2825" s="96">
        <v>1</v>
      </c>
      <c r="AI2825" s="96">
        <v>1</v>
      </c>
      <c r="AJ2825" s="96" t="s">
        <v>4370</v>
      </c>
      <c r="AK2825" s="96">
        <v>4</v>
      </c>
      <c r="AN2825" s="96">
        <v>0</v>
      </c>
      <c r="AO2825" s="96" t="s">
        <v>2365</v>
      </c>
      <c r="AP2825" s="96" t="s">
        <v>2988</v>
      </c>
    </row>
    <row r="2826" spans="1:42">
      <c r="A2826" s="23">
        <v>2825</v>
      </c>
      <c r="B2826" s="96" t="s">
        <v>2496</v>
      </c>
      <c r="C2826" s="96" t="s">
        <v>1792</v>
      </c>
      <c r="D2826" s="23" t="s">
        <v>152</v>
      </c>
      <c r="E2826" s="23" t="s">
        <v>849</v>
      </c>
      <c r="F2826" s="23" t="s">
        <v>1221</v>
      </c>
      <c r="G2826" s="96">
        <v>83</v>
      </c>
      <c r="H2826" s="24" t="s">
        <v>2788</v>
      </c>
      <c r="I2826" s="96" t="s">
        <v>121</v>
      </c>
      <c r="J2826" s="96" t="s">
        <v>134</v>
      </c>
      <c r="K2826" s="24">
        <v>20831</v>
      </c>
      <c r="L2826" s="24">
        <v>0</v>
      </c>
      <c r="M2826" s="24">
        <v>1</v>
      </c>
      <c r="Y2826" s="24" t="s">
        <v>2364</v>
      </c>
      <c r="AA2826" s="96" t="s">
        <v>2497</v>
      </c>
      <c r="AC2826" s="96" t="s">
        <v>2498</v>
      </c>
      <c r="AD2826" s="98" t="s">
        <v>2363</v>
      </c>
      <c r="AE2826" s="96">
        <v>4</v>
      </c>
      <c r="AF2826" s="96">
        <v>1</v>
      </c>
      <c r="AG2826" s="96">
        <v>20831</v>
      </c>
      <c r="AH2826" s="96">
        <v>0</v>
      </c>
      <c r="AI2826" s="96">
        <v>1</v>
      </c>
      <c r="AJ2826" s="96" t="s">
        <v>4371</v>
      </c>
      <c r="AK2826" s="96">
        <v>4</v>
      </c>
      <c r="AN2826" s="96">
        <v>0</v>
      </c>
      <c r="AO2826" s="96" t="s">
        <v>2365</v>
      </c>
      <c r="AP2826" s="96" t="s">
        <v>2987</v>
      </c>
    </row>
    <row r="2827" spans="1:42">
      <c r="A2827" s="23">
        <v>2826</v>
      </c>
      <c r="B2827" s="96" t="s">
        <v>2496</v>
      </c>
      <c r="C2827" s="96" t="s">
        <v>1792</v>
      </c>
      <c r="D2827" s="23" t="s">
        <v>152</v>
      </c>
      <c r="E2827" s="23" t="s">
        <v>849</v>
      </c>
      <c r="F2827" s="23" t="s">
        <v>1221</v>
      </c>
      <c r="G2827" s="96">
        <v>83</v>
      </c>
      <c r="H2827" s="24" t="s">
        <v>2789</v>
      </c>
      <c r="I2827" s="96" t="s">
        <v>121</v>
      </c>
      <c r="J2827" s="96" t="s">
        <v>134</v>
      </c>
      <c r="K2827" s="24">
        <v>20831</v>
      </c>
      <c r="L2827" s="24">
        <v>1</v>
      </c>
      <c r="M2827" s="24">
        <v>1</v>
      </c>
      <c r="Y2827" s="24" t="s">
        <v>2364</v>
      </c>
      <c r="AA2827" s="96" t="s">
        <v>2497</v>
      </c>
      <c r="AC2827" s="96" t="s">
        <v>2498</v>
      </c>
      <c r="AD2827" s="98" t="s">
        <v>2363</v>
      </c>
      <c r="AE2827" s="96">
        <v>4</v>
      </c>
      <c r="AF2827" s="96">
        <v>1</v>
      </c>
      <c r="AG2827" s="96">
        <v>20831</v>
      </c>
      <c r="AH2827" s="96">
        <v>1</v>
      </c>
      <c r="AI2827" s="96">
        <v>1</v>
      </c>
      <c r="AJ2827" s="96" t="s">
        <v>4372</v>
      </c>
      <c r="AK2827" s="96">
        <v>4</v>
      </c>
      <c r="AN2827" s="96">
        <v>0</v>
      </c>
      <c r="AO2827" s="96" t="s">
        <v>2365</v>
      </c>
      <c r="AP2827" s="96" t="s">
        <v>2988</v>
      </c>
    </row>
    <row r="2828" spans="1:42">
      <c r="A2828" s="23">
        <v>2827</v>
      </c>
      <c r="B2828" s="96" t="s">
        <v>2496</v>
      </c>
      <c r="C2828" s="96" t="s">
        <v>1792</v>
      </c>
      <c r="D2828" s="23" t="s">
        <v>152</v>
      </c>
      <c r="E2828" s="23" t="s">
        <v>889</v>
      </c>
      <c r="F2828" s="23" t="s">
        <v>1176</v>
      </c>
      <c r="G2828" s="96">
        <v>84</v>
      </c>
      <c r="H2828" s="24" t="s">
        <v>2815</v>
      </c>
      <c r="I2828" s="96" t="s">
        <v>121</v>
      </c>
      <c r="J2828" s="96" t="s">
        <v>134</v>
      </c>
      <c r="K2828" s="24">
        <v>20841</v>
      </c>
      <c r="L2828" s="24">
        <v>0</v>
      </c>
      <c r="M2828" s="24">
        <v>1</v>
      </c>
      <c r="Y2828" s="24" t="s">
        <v>2364</v>
      </c>
      <c r="AA2828" s="96" t="s">
        <v>2497</v>
      </c>
      <c r="AC2828" s="96" t="s">
        <v>2498</v>
      </c>
      <c r="AD2828" s="98" t="s">
        <v>2363</v>
      </c>
      <c r="AE2828" s="96">
        <v>4</v>
      </c>
      <c r="AF2828" s="96">
        <v>1</v>
      </c>
      <c r="AG2828" s="96">
        <v>20841</v>
      </c>
      <c r="AH2828" s="96">
        <v>0</v>
      </c>
      <c r="AI2828" s="96">
        <v>1</v>
      </c>
      <c r="AJ2828" s="96" t="s">
        <v>4373</v>
      </c>
      <c r="AK2828" s="96">
        <v>4</v>
      </c>
      <c r="AN2828" s="96">
        <v>0</v>
      </c>
      <c r="AO2828" s="96" t="s">
        <v>2365</v>
      </c>
      <c r="AP2828" s="96" t="s">
        <v>2979</v>
      </c>
    </row>
    <row r="2829" spans="1:42">
      <c r="A2829" s="23">
        <v>2828</v>
      </c>
      <c r="B2829" s="96" t="s">
        <v>2496</v>
      </c>
      <c r="C2829" s="96" t="s">
        <v>1792</v>
      </c>
      <c r="D2829" s="23" t="s">
        <v>152</v>
      </c>
      <c r="E2829" s="23" t="s">
        <v>889</v>
      </c>
      <c r="F2829" s="23" t="s">
        <v>1176</v>
      </c>
      <c r="G2829" s="96">
        <v>84</v>
      </c>
      <c r="H2829" s="24" t="s">
        <v>2816</v>
      </c>
      <c r="I2829" s="96" t="s">
        <v>121</v>
      </c>
      <c r="J2829" s="96" t="s">
        <v>134</v>
      </c>
      <c r="K2829" s="24">
        <v>20841</v>
      </c>
      <c r="L2829" s="24">
        <v>1</v>
      </c>
      <c r="M2829" s="24">
        <v>1</v>
      </c>
      <c r="Y2829" s="24" t="s">
        <v>2364</v>
      </c>
      <c r="AA2829" s="96" t="s">
        <v>2497</v>
      </c>
      <c r="AC2829" s="96" t="s">
        <v>2498</v>
      </c>
      <c r="AD2829" s="98" t="s">
        <v>2363</v>
      </c>
      <c r="AE2829" s="96">
        <v>4</v>
      </c>
      <c r="AF2829" s="96">
        <v>1</v>
      </c>
      <c r="AG2829" s="96">
        <v>20841</v>
      </c>
      <c r="AH2829" s="96">
        <v>1</v>
      </c>
      <c r="AI2829" s="96">
        <v>1</v>
      </c>
      <c r="AJ2829" s="96" t="s">
        <v>4374</v>
      </c>
      <c r="AK2829" s="96">
        <v>4</v>
      </c>
      <c r="AN2829" s="96">
        <v>0</v>
      </c>
      <c r="AO2829" s="96" t="s">
        <v>2365</v>
      </c>
      <c r="AP2829" s="96" t="s">
        <v>2980</v>
      </c>
    </row>
    <row r="2830" spans="1:42">
      <c r="A2830" s="23">
        <v>2829</v>
      </c>
      <c r="B2830" s="96" t="s">
        <v>2496</v>
      </c>
      <c r="C2830" s="96" t="s">
        <v>1792</v>
      </c>
      <c r="D2830" s="23" t="s">
        <v>152</v>
      </c>
      <c r="E2830" s="23" t="s">
        <v>889</v>
      </c>
      <c r="F2830" s="23" t="s">
        <v>1176</v>
      </c>
      <c r="G2830" s="96">
        <v>84</v>
      </c>
      <c r="H2830" s="24" t="s">
        <v>2817</v>
      </c>
      <c r="I2830" s="96" t="s">
        <v>121</v>
      </c>
      <c r="J2830" s="96" t="s">
        <v>134</v>
      </c>
      <c r="K2830" s="24">
        <v>20841</v>
      </c>
      <c r="L2830" s="24">
        <v>2</v>
      </c>
      <c r="M2830" s="24">
        <v>1</v>
      </c>
      <c r="Y2830" s="24" t="s">
        <v>2364</v>
      </c>
      <c r="AA2830" s="96" t="s">
        <v>2497</v>
      </c>
      <c r="AC2830" s="96" t="s">
        <v>2498</v>
      </c>
      <c r="AD2830" s="98" t="s">
        <v>2363</v>
      </c>
      <c r="AE2830" s="96">
        <v>4</v>
      </c>
      <c r="AF2830" s="96">
        <v>1</v>
      </c>
      <c r="AG2830" s="96">
        <v>20841</v>
      </c>
      <c r="AH2830" s="96">
        <v>2</v>
      </c>
      <c r="AI2830" s="96">
        <v>1</v>
      </c>
      <c r="AJ2830" s="96" t="s">
        <v>4375</v>
      </c>
      <c r="AK2830" s="96">
        <v>4</v>
      </c>
      <c r="AN2830" s="96">
        <v>0</v>
      </c>
      <c r="AO2830" s="96" t="s">
        <v>2365</v>
      </c>
      <c r="AP2830" s="96" t="s">
        <v>2981</v>
      </c>
    </row>
    <row r="2831" spans="1:42">
      <c r="A2831" s="23">
        <v>2830</v>
      </c>
      <c r="B2831" s="96" t="s">
        <v>2496</v>
      </c>
      <c r="C2831" s="96" t="s">
        <v>1792</v>
      </c>
      <c r="D2831" s="23" t="s">
        <v>152</v>
      </c>
      <c r="E2831" s="23" t="s">
        <v>889</v>
      </c>
      <c r="F2831" s="23" t="s">
        <v>1176</v>
      </c>
      <c r="G2831" s="96">
        <v>84</v>
      </c>
      <c r="H2831" s="24" t="s">
        <v>2818</v>
      </c>
      <c r="I2831" s="96" t="s">
        <v>121</v>
      </c>
      <c r="J2831" s="96" t="s">
        <v>134</v>
      </c>
      <c r="K2831" s="24">
        <v>20841</v>
      </c>
      <c r="L2831" s="24">
        <v>3</v>
      </c>
      <c r="M2831" s="24">
        <v>1</v>
      </c>
      <c r="Y2831" s="24" t="s">
        <v>2364</v>
      </c>
      <c r="AA2831" s="96" t="s">
        <v>2497</v>
      </c>
      <c r="AC2831" s="96" t="s">
        <v>2498</v>
      </c>
      <c r="AD2831" s="98" t="s">
        <v>2363</v>
      </c>
      <c r="AE2831" s="96">
        <v>4</v>
      </c>
      <c r="AF2831" s="96">
        <v>1</v>
      </c>
      <c r="AG2831" s="96">
        <v>20841</v>
      </c>
      <c r="AH2831" s="96">
        <v>3</v>
      </c>
      <c r="AI2831" s="96">
        <v>1</v>
      </c>
      <c r="AJ2831" s="96" t="s">
        <v>4376</v>
      </c>
      <c r="AK2831" s="96">
        <v>4</v>
      </c>
      <c r="AN2831" s="96">
        <v>0</v>
      </c>
      <c r="AO2831" s="96" t="s">
        <v>2365</v>
      </c>
      <c r="AP2831" s="96" t="s">
        <v>2982</v>
      </c>
    </row>
    <row r="2832" spans="1:42">
      <c r="A2832" s="23">
        <v>2831</v>
      </c>
      <c r="B2832" s="96" t="s">
        <v>2496</v>
      </c>
      <c r="C2832" s="96" t="s">
        <v>1792</v>
      </c>
      <c r="D2832" s="23" t="s">
        <v>152</v>
      </c>
      <c r="E2832" s="23" t="s">
        <v>889</v>
      </c>
      <c r="F2832" s="23" t="s">
        <v>1176</v>
      </c>
      <c r="G2832" s="96">
        <v>84</v>
      </c>
      <c r="H2832" s="24" t="s">
        <v>2819</v>
      </c>
      <c r="I2832" s="96" t="s">
        <v>121</v>
      </c>
      <c r="J2832" s="96" t="s">
        <v>134</v>
      </c>
      <c r="K2832" s="24">
        <v>20841</v>
      </c>
      <c r="L2832" s="24">
        <v>4</v>
      </c>
      <c r="M2832" s="24">
        <v>1</v>
      </c>
      <c r="Y2832" s="24" t="s">
        <v>2364</v>
      </c>
      <c r="AA2832" s="96" t="s">
        <v>2497</v>
      </c>
      <c r="AC2832" s="96" t="s">
        <v>2498</v>
      </c>
      <c r="AD2832" s="98" t="s">
        <v>2363</v>
      </c>
      <c r="AE2832" s="96">
        <v>4</v>
      </c>
      <c r="AF2832" s="96">
        <v>1</v>
      </c>
      <c r="AG2832" s="96">
        <v>20841</v>
      </c>
      <c r="AH2832" s="96">
        <v>4</v>
      </c>
      <c r="AI2832" s="96">
        <v>1</v>
      </c>
      <c r="AJ2832" s="96" t="s">
        <v>4377</v>
      </c>
      <c r="AK2832" s="96">
        <v>4</v>
      </c>
      <c r="AN2832" s="96">
        <v>0</v>
      </c>
      <c r="AO2832" s="96" t="s">
        <v>2365</v>
      </c>
      <c r="AP2832" s="96" t="s">
        <v>2983</v>
      </c>
    </row>
    <row r="2833" spans="1:42">
      <c r="A2833" s="23">
        <v>2832</v>
      </c>
      <c r="B2833" s="96" t="s">
        <v>2496</v>
      </c>
      <c r="C2833" s="96" t="s">
        <v>1792</v>
      </c>
      <c r="D2833" s="23" t="s">
        <v>152</v>
      </c>
      <c r="E2833" s="23" t="s">
        <v>895</v>
      </c>
      <c r="F2833" s="23" t="s">
        <v>1522</v>
      </c>
      <c r="G2833" s="96">
        <v>85</v>
      </c>
      <c r="H2833" s="24" t="s">
        <v>2808</v>
      </c>
      <c r="I2833" s="96" t="s">
        <v>121</v>
      </c>
      <c r="J2833" s="96" t="s">
        <v>134</v>
      </c>
      <c r="K2833" s="24">
        <v>20851</v>
      </c>
      <c r="L2833" s="24">
        <v>0</v>
      </c>
      <c r="M2833" s="24">
        <v>1</v>
      </c>
      <c r="Y2833" s="24" t="s">
        <v>2364</v>
      </c>
      <c r="AA2833" s="96" t="s">
        <v>2497</v>
      </c>
      <c r="AC2833" s="96" t="s">
        <v>2498</v>
      </c>
      <c r="AD2833" s="98" t="s">
        <v>2363</v>
      </c>
      <c r="AE2833" s="96">
        <v>4</v>
      </c>
      <c r="AF2833" s="96">
        <v>1</v>
      </c>
      <c r="AG2833" s="96">
        <v>20851</v>
      </c>
      <c r="AH2833" s="96">
        <v>0</v>
      </c>
      <c r="AI2833" s="96">
        <v>1</v>
      </c>
      <c r="AJ2833" s="96" t="s">
        <v>4378</v>
      </c>
      <c r="AK2833" s="96">
        <v>4</v>
      </c>
      <c r="AN2833" s="96">
        <v>0</v>
      </c>
      <c r="AO2833" s="96" t="s">
        <v>2365</v>
      </c>
      <c r="AP2833" s="96" t="s">
        <v>2984</v>
      </c>
    </row>
    <row r="2834" spans="1:42">
      <c r="A2834" s="23">
        <v>2833</v>
      </c>
      <c r="B2834" s="96" t="s">
        <v>2496</v>
      </c>
      <c r="C2834" s="96" t="s">
        <v>1792</v>
      </c>
      <c r="D2834" s="23" t="s">
        <v>152</v>
      </c>
      <c r="E2834" s="23" t="s">
        <v>895</v>
      </c>
      <c r="F2834" s="23" t="s">
        <v>1522</v>
      </c>
      <c r="G2834" s="96">
        <v>85</v>
      </c>
      <c r="H2834" s="24" t="s">
        <v>2807</v>
      </c>
      <c r="I2834" s="96" t="s">
        <v>121</v>
      </c>
      <c r="J2834" s="96" t="s">
        <v>134</v>
      </c>
      <c r="K2834" s="24">
        <v>20851</v>
      </c>
      <c r="L2834" s="24">
        <v>1</v>
      </c>
      <c r="M2834" s="24">
        <v>1</v>
      </c>
      <c r="Y2834" s="24" t="s">
        <v>2364</v>
      </c>
      <c r="AA2834" s="96" t="s">
        <v>2497</v>
      </c>
      <c r="AC2834" s="96" t="s">
        <v>2498</v>
      </c>
      <c r="AD2834" s="98" t="s">
        <v>2363</v>
      </c>
      <c r="AE2834" s="96">
        <v>4</v>
      </c>
      <c r="AF2834" s="96">
        <v>1</v>
      </c>
      <c r="AG2834" s="96">
        <v>20851</v>
      </c>
      <c r="AH2834" s="96">
        <v>1</v>
      </c>
      <c r="AI2834" s="96">
        <v>1</v>
      </c>
      <c r="AJ2834" s="96" t="s">
        <v>4379</v>
      </c>
      <c r="AK2834" s="96">
        <v>4</v>
      </c>
      <c r="AN2834" s="96">
        <v>0</v>
      </c>
      <c r="AO2834" s="96" t="s">
        <v>2365</v>
      </c>
      <c r="AP2834" s="96" t="s">
        <v>2985</v>
      </c>
    </row>
    <row r="2835" spans="1:42">
      <c r="A2835" s="23">
        <v>2834</v>
      </c>
      <c r="B2835" s="96" t="s">
        <v>2496</v>
      </c>
      <c r="C2835" s="96" t="s">
        <v>1792</v>
      </c>
      <c r="D2835" s="23" t="s">
        <v>152</v>
      </c>
      <c r="E2835" s="23" t="s">
        <v>898</v>
      </c>
      <c r="F2835" s="23" t="s">
        <v>1522</v>
      </c>
      <c r="G2835" s="96">
        <v>86</v>
      </c>
      <c r="H2835" s="24" t="s">
        <v>2807</v>
      </c>
      <c r="I2835" s="96" t="s">
        <v>121</v>
      </c>
      <c r="J2835" s="96" t="s">
        <v>134</v>
      </c>
      <c r="K2835" s="24">
        <v>20861</v>
      </c>
      <c r="L2835" s="24">
        <v>0</v>
      </c>
      <c r="M2835" s="24">
        <v>1</v>
      </c>
      <c r="Y2835" s="24" t="s">
        <v>2364</v>
      </c>
      <c r="AA2835" s="96" t="s">
        <v>2497</v>
      </c>
      <c r="AC2835" s="96" t="s">
        <v>2498</v>
      </c>
      <c r="AD2835" s="98" t="s">
        <v>2363</v>
      </c>
      <c r="AE2835" s="96">
        <v>4</v>
      </c>
      <c r="AF2835" s="96">
        <v>1</v>
      </c>
      <c r="AG2835" s="96">
        <v>20861</v>
      </c>
      <c r="AH2835" s="96">
        <v>0</v>
      </c>
      <c r="AI2835" s="96">
        <v>1</v>
      </c>
      <c r="AJ2835" s="96" t="s">
        <v>4379</v>
      </c>
      <c r="AK2835" s="96">
        <v>4</v>
      </c>
      <c r="AN2835" s="96">
        <v>0</v>
      </c>
      <c r="AO2835" s="96" t="s">
        <v>2365</v>
      </c>
      <c r="AP2835" s="96" t="s">
        <v>2986</v>
      </c>
    </row>
    <row r="2836" spans="1:42">
      <c r="A2836" s="23">
        <v>2835</v>
      </c>
      <c r="B2836" s="96" t="s">
        <v>2496</v>
      </c>
      <c r="C2836" s="96" t="s">
        <v>1792</v>
      </c>
      <c r="D2836" s="23" t="s">
        <v>152</v>
      </c>
      <c r="E2836" s="23" t="s">
        <v>849</v>
      </c>
      <c r="F2836" s="23" t="s">
        <v>1526</v>
      </c>
      <c r="G2836" s="96">
        <v>87</v>
      </c>
      <c r="H2836" s="24" t="s">
        <v>2788</v>
      </c>
      <c r="I2836" s="96" t="s">
        <v>121</v>
      </c>
      <c r="J2836" s="96" t="s">
        <v>134</v>
      </c>
      <c r="K2836" s="24">
        <v>20871</v>
      </c>
      <c r="L2836" s="24">
        <v>0</v>
      </c>
      <c r="M2836" s="24">
        <v>1</v>
      </c>
      <c r="Y2836" s="24" t="s">
        <v>2364</v>
      </c>
      <c r="AA2836" s="96" t="s">
        <v>2497</v>
      </c>
      <c r="AC2836" s="96" t="s">
        <v>2498</v>
      </c>
      <c r="AD2836" s="98" t="s">
        <v>2363</v>
      </c>
      <c r="AE2836" s="96">
        <v>4</v>
      </c>
      <c r="AF2836" s="96">
        <v>1</v>
      </c>
      <c r="AG2836" s="96">
        <v>20871</v>
      </c>
      <c r="AH2836" s="96">
        <v>0</v>
      </c>
      <c r="AI2836" s="96">
        <v>1</v>
      </c>
      <c r="AJ2836" s="96" t="s">
        <v>4380</v>
      </c>
      <c r="AK2836" s="96">
        <v>4</v>
      </c>
      <c r="AN2836" s="96">
        <v>0</v>
      </c>
      <c r="AO2836" s="96" t="s">
        <v>2365</v>
      </c>
      <c r="AP2836" s="96" t="s">
        <v>2987</v>
      </c>
    </row>
    <row r="2837" spans="1:42">
      <c r="A2837" s="23">
        <v>2836</v>
      </c>
      <c r="B2837" s="96" t="s">
        <v>2496</v>
      </c>
      <c r="C2837" s="96" t="s">
        <v>1792</v>
      </c>
      <c r="D2837" s="23" t="s">
        <v>152</v>
      </c>
      <c r="E2837" s="23" t="s">
        <v>849</v>
      </c>
      <c r="F2837" s="23" t="s">
        <v>1526</v>
      </c>
      <c r="G2837" s="96">
        <v>87</v>
      </c>
      <c r="H2837" s="24" t="s">
        <v>2789</v>
      </c>
      <c r="I2837" s="96" t="s">
        <v>121</v>
      </c>
      <c r="J2837" s="96" t="s">
        <v>134</v>
      </c>
      <c r="K2837" s="24">
        <v>20871</v>
      </c>
      <c r="L2837" s="24">
        <v>1</v>
      </c>
      <c r="M2837" s="24">
        <v>1</v>
      </c>
      <c r="Y2837" s="24" t="s">
        <v>2364</v>
      </c>
      <c r="AA2837" s="96" t="s">
        <v>2497</v>
      </c>
      <c r="AC2837" s="96" t="s">
        <v>2498</v>
      </c>
      <c r="AD2837" s="98" t="s">
        <v>2363</v>
      </c>
      <c r="AE2837" s="96">
        <v>4</v>
      </c>
      <c r="AF2837" s="96">
        <v>1</v>
      </c>
      <c r="AG2837" s="96">
        <v>20871</v>
      </c>
      <c r="AH2837" s="96">
        <v>1</v>
      </c>
      <c r="AI2837" s="96">
        <v>1</v>
      </c>
      <c r="AJ2837" s="96" t="s">
        <v>4381</v>
      </c>
      <c r="AK2837" s="96">
        <v>4</v>
      </c>
      <c r="AN2837" s="96">
        <v>0</v>
      </c>
      <c r="AO2837" s="96" t="s">
        <v>2365</v>
      </c>
      <c r="AP2837" s="96" t="s">
        <v>2988</v>
      </c>
    </row>
    <row r="2838" spans="1:42">
      <c r="A2838" s="23">
        <v>2837</v>
      </c>
      <c r="B2838" s="96" t="s">
        <v>2496</v>
      </c>
      <c r="C2838" s="96" t="s">
        <v>1792</v>
      </c>
      <c r="D2838" s="23" t="s">
        <v>152</v>
      </c>
      <c r="E2838" s="23" t="s">
        <v>849</v>
      </c>
      <c r="F2838" s="23" t="s">
        <v>1527</v>
      </c>
      <c r="G2838" s="96">
        <v>88</v>
      </c>
      <c r="H2838" s="24" t="s">
        <v>2788</v>
      </c>
      <c r="I2838" s="96" t="s">
        <v>121</v>
      </c>
      <c r="J2838" s="96" t="s">
        <v>134</v>
      </c>
      <c r="K2838" s="24">
        <v>20881</v>
      </c>
      <c r="L2838" s="24">
        <v>0</v>
      </c>
      <c r="M2838" s="24">
        <v>1</v>
      </c>
      <c r="Y2838" s="24" t="s">
        <v>2364</v>
      </c>
      <c r="AA2838" s="96" t="s">
        <v>2497</v>
      </c>
      <c r="AC2838" s="96" t="s">
        <v>2498</v>
      </c>
      <c r="AD2838" s="98" t="s">
        <v>2363</v>
      </c>
      <c r="AE2838" s="96">
        <v>4</v>
      </c>
      <c r="AF2838" s="96">
        <v>1</v>
      </c>
      <c r="AG2838" s="96">
        <v>20881</v>
      </c>
      <c r="AH2838" s="96">
        <v>0</v>
      </c>
      <c r="AI2838" s="96">
        <v>1</v>
      </c>
      <c r="AJ2838" s="96" t="s">
        <v>4382</v>
      </c>
      <c r="AK2838" s="96">
        <v>4</v>
      </c>
      <c r="AN2838" s="96">
        <v>0</v>
      </c>
      <c r="AO2838" s="96" t="s">
        <v>2365</v>
      </c>
      <c r="AP2838" s="96" t="s">
        <v>2987</v>
      </c>
    </row>
    <row r="2839" spans="1:42">
      <c r="A2839" s="23">
        <v>2838</v>
      </c>
      <c r="B2839" s="96" t="s">
        <v>2496</v>
      </c>
      <c r="C2839" s="96" t="s">
        <v>1792</v>
      </c>
      <c r="D2839" s="23" t="s">
        <v>152</v>
      </c>
      <c r="E2839" s="23" t="s">
        <v>849</v>
      </c>
      <c r="F2839" s="23" t="s">
        <v>1527</v>
      </c>
      <c r="G2839" s="96">
        <v>88</v>
      </c>
      <c r="H2839" s="24" t="s">
        <v>2789</v>
      </c>
      <c r="I2839" s="96" t="s">
        <v>121</v>
      </c>
      <c r="J2839" s="96" t="s">
        <v>134</v>
      </c>
      <c r="K2839" s="24">
        <v>20881</v>
      </c>
      <c r="L2839" s="24">
        <v>1</v>
      </c>
      <c r="M2839" s="24">
        <v>1</v>
      </c>
      <c r="Y2839" s="24" t="s">
        <v>2364</v>
      </c>
      <c r="AA2839" s="96" t="s">
        <v>2497</v>
      </c>
      <c r="AC2839" s="96" t="s">
        <v>2498</v>
      </c>
      <c r="AD2839" s="98" t="s">
        <v>2363</v>
      </c>
      <c r="AE2839" s="96">
        <v>4</v>
      </c>
      <c r="AF2839" s="96">
        <v>1</v>
      </c>
      <c r="AG2839" s="96">
        <v>20881</v>
      </c>
      <c r="AH2839" s="96">
        <v>1</v>
      </c>
      <c r="AI2839" s="96">
        <v>1</v>
      </c>
      <c r="AJ2839" s="96" t="s">
        <v>4383</v>
      </c>
      <c r="AK2839" s="96">
        <v>4</v>
      </c>
      <c r="AN2839" s="96">
        <v>0</v>
      </c>
      <c r="AO2839" s="96" t="s">
        <v>2365</v>
      </c>
      <c r="AP2839" s="96" t="s">
        <v>2988</v>
      </c>
    </row>
    <row r="2840" spans="1:42">
      <c r="A2840" s="23">
        <v>2839</v>
      </c>
      <c r="B2840" s="96" t="s">
        <v>2496</v>
      </c>
      <c r="C2840" s="96" t="s">
        <v>1792</v>
      </c>
      <c r="D2840" s="23" t="s">
        <v>152</v>
      </c>
      <c r="E2840" s="23" t="s">
        <v>849</v>
      </c>
      <c r="F2840" s="23" t="s">
        <v>1189</v>
      </c>
      <c r="G2840" s="96">
        <v>89</v>
      </c>
      <c r="H2840" s="24" t="s">
        <v>2788</v>
      </c>
      <c r="I2840" s="96" t="s">
        <v>121</v>
      </c>
      <c r="J2840" s="96" t="s">
        <v>134</v>
      </c>
      <c r="K2840" s="24">
        <v>20891</v>
      </c>
      <c r="L2840" s="24">
        <v>0</v>
      </c>
      <c r="M2840" s="24">
        <v>1</v>
      </c>
      <c r="Y2840" s="24" t="s">
        <v>2364</v>
      </c>
      <c r="AA2840" s="96" t="s">
        <v>2497</v>
      </c>
      <c r="AC2840" s="96" t="s">
        <v>2498</v>
      </c>
      <c r="AD2840" s="98" t="s">
        <v>2363</v>
      </c>
      <c r="AE2840" s="96">
        <v>4</v>
      </c>
      <c r="AF2840" s="96">
        <v>1</v>
      </c>
      <c r="AG2840" s="96">
        <v>20891</v>
      </c>
      <c r="AH2840" s="96">
        <v>0</v>
      </c>
      <c r="AI2840" s="96">
        <v>1</v>
      </c>
      <c r="AJ2840" s="96" t="s">
        <v>4384</v>
      </c>
      <c r="AK2840" s="96">
        <v>4</v>
      </c>
      <c r="AN2840" s="96">
        <v>0</v>
      </c>
      <c r="AO2840" s="96" t="s">
        <v>2365</v>
      </c>
      <c r="AP2840" s="96" t="s">
        <v>2987</v>
      </c>
    </row>
    <row r="2841" spans="1:42">
      <c r="A2841" s="23">
        <v>2840</v>
      </c>
      <c r="B2841" s="96" t="s">
        <v>2496</v>
      </c>
      <c r="C2841" s="96" t="s">
        <v>1792</v>
      </c>
      <c r="D2841" s="23" t="s">
        <v>152</v>
      </c>
      <c r="E2841" s="23" t="s">
        <v>849</v>
      </c>
      <c r="F2841" s="23" t="s">
        <v>1189</v>
      </c>
      <c r="G2841" s="96">
        <v>89</v>
      </c>
      <c r="H2841" s="24" t="s">
        <v>2789</v>
      </c>
      <c r="I2841" s="96" t="s">
        <v>121</v>
      </c>
      <c r="J2841" s="96" t="s">
        <v>134</v>
      </c>
      <c r="K2841" s="24">
        <v>20891</v>
      </c>
      <c r="L2841" s="24">
        <v>1</v>
      </c>
      <c r="M2841" s="24">
        <v>1</v>
      </c>
      <c r="Y2841" s="24" t="s">
        <v>2364</v>
      </c>
      <c r="AA2841" s="96" t="s">
        <v>2497</v>
      </c>
      <c r="AC2841" s="96" t="s">
        <v>2498</v>
      </c>
      <c r="AD2841" s="98" t="s">
        <v>2363</v>
      </c>
      <c r="AE2841" s="96">
        <v>4</v>
      </c>
      <c r="AF2841" s="96">
        <v>1</v>
      </c>
      <c r="AG2841" s="96">
        <v>20891</v>
      </c>
      <c r="AH2841" s="96">
        <v>1</v>
      </c>
      <c r="AI2841" s="96">
        <v>1</v>
      </c>
      <c r="AJ2841" s="96" t="s">
        <v>4385</v>
      </c>
      <c r="AK2841" s="96">
        <v>4</v>
      </c>
      <c r="AN2841" s="96">
        <v>0</v>
      </c>
      <c r="AO2841" s="96" t="s">
        <v>2365</v>
      </c>
      <c r="AP2841" s="96" t="s">
        <v>2988</v>
      </c>
    </row>
    <row r="2842" spans="1:42">
      <c r="A2842" s="23">
        <v>2841</v>
      </c>
      <c r="B2842" s="96" t="s">
        <v>2496</v>
      </c>
      <c r="C2842" s="96" t="s">
        <v>1792</v>
      </c>
      <c r="D2842" s="23" t="s">
        <v>152</v>
      </c>
      <c r="E2842" s="23" t="s">
        <v>849</v>
      </c>
      <c r="F2842" s="23" t="s">
        <v>1191</v>
      </c>
      <c r="G2842" s="96">
        <v>90</v>
      </c>
      <c r="H2842" s="24" t="s">
        <v>2788</v>
      </c>
      <c r="I2842" s="96" t="s">
        <v>121</v>
      </c>
      <c r="J2842" s="96" t="s">
        <v>134</v>
      </c>
      <c r="K2842" s="24">
        <v>20901</v>
      </c>
      <c r="L2842" s="24">
        <v>0</v>
      </c>
      <c r="M2842" s="24">
        <v>1</v>
      </c>
      <c r="Y2842" s="24" t="s">
        <v>2364</v>
      </c>
      <c r="AA2842" s="96" t="s">
        <v>2497</v>
      </c>
      <c r="AC2842" s="96" t="s">
        <v>2498</v>
      </c>
      <c r="AD2842" s="98" t="s">
        <v>2363</v>
      </c>
      <c r="AE2842" s="96">
        <v>4</v>
      </c>
      <c r="AF2842" s="96">
        <v>1</v>
      </c>
      <c r="AG2842" s="96">
        <v>20901</v>
      </c>
      <c r="AH2842" s="96">
        <v>0</v>
      </c>
      <c r="AI2842" s="96">
        <v>1</v>
      </c>
      <c r="AJ2842" s="96" t="s">
        <v>4386</v>
      </c>
      <c r="AK2842" s="96">
        <v>4</v>
      </c>
      <c r="AN2842" s="96">
        <v>0</v>
      </c>
      <c r="AO2842" s="96" t="s">
        <v>2365</v>
      </c>
      <c r="AP2842" s="96" t="s">
        <v>2987</v>
      </c>
    </row>
    <row r="2843" spans="1:42">
      <c r="A2843" s="23">
        <v>2842</v>
      </c>
      <c r="B2843" s="96" t="s">
        <v>2496</v>
      </c>
      <c r="C2843" s="96" t="s">
        <v>1792</v>
      </c>
      <c r="D2843" s="23" t="s">
        <v>152</v>
      </c>
      <c r="E2843" s="23" t="s">
        <v>849</v>
      </c>
      <c r="F2843" s="23" t="s">
        <v>1191</v>
      </c>
      <c r="G2843" s="96">
        <v>90</v>
      </c>
      <c r="H2843" s="24" t="s">
        <v>2789</v>
      </c>
      <c r="I2843" s="96" t="s">
        <v>121</v>
      </c>
      <c r="J2843" s="96" t="s">
        <v>134</v>
      </c>
      <c r="K2843" s="24">
        <v>20901</v>
      </c>
      <c r="L2843" s="24">
        <v>1</v>
      </c>
      <c r="M2843" s="24">
        <v>1</v>
      </c>
      <c r="Y2843" s="24" t="s">
        <v>2364</v>
      </c>
      <c r="AA2843" s="96" t="s">
        <v>2497</v>
      </c>
      <c r="AC2843" s="96" t="s">
        <v>2498</v>
      </c>
      <c r="AD2843" s="98" t="s">
        <v>2363</v>
      </c>
      <c r="AE2843" s="96">
        <v>4</v>
      </c>
      <c r="AF2843" s="96">
        <v>1</v>
      </c>
      <c r="AG2843" s="96">
        <v>20901</v>
      </c>
      <c r="AH2843" s="96">
        <v>1</v>
      </c>
      <c r="AI2843" s="96">
        <v>1</v>
      </c>
      <c r="AJ2843" s="96" t="s">
        <v>4387</v>
      </c>
      <c r="AK2843" s="96">
        <v>4</v>
      </c>
      <c r="AN2843" s="96">
        <v>0</v>
      </c>
      <c r="AO2843" s="96" t="s">
        <v>2365</v>
      </c>
      <c r="AP2843" s="96" t="s">
        <v>2988</v>
      </c>
    </row>
    <row r="2844" spans="1:42">
      <c r="A2844" s="23">
        <v>2843</v>
      </c>
      <c r="B2844" s="96" t="s">
        <v>2496</v>
      </c>
      <c r="C2844" s="96" t="s">
        <v>1792</v>
      </c>
      <c r="D2844" s="23" t="s">
        <v>152</v>
      </c>
      <c r="E2844" s="23" t="s">
        <v>849</v>
      </c>
      <c r="F2844" s="23" t="s">
        <v>1193</v>
      </c>
      <c r="G2844" s="96">
        <v>91</v>
      </c>
      <c r="H2844" s="24" t="s">
        <v>2788</v>
      </c>
      <c r="I2844" s="96" t="s">
        <v>121</v>
      </c>
      <c r="J2844" s="96" t="s">
        <v>134</v>
      </c>
      <c r="K2844" s="24">
        <v>20911</v>
      </c>
      <c r="L2844" s="24">
        <v>0</v>
      </c>
      <c r="M2844" s="24">
        <v>1</v>
      </c>
      <c r="Y2844" s="24" t="s">
        <v>2364</v>
      </c>
      <c r="AA2844" s="96" t="s">
        <v>2497</v>
      </c>
      <c r="AC2844" s="96" t="s">
        <v>2498</v>
      </c>
      <c r="AD2844" s="98" t="s">
        <v>2363</v>
      </c>
      <c r="AE2844" s="96">
        <v>4</v>
      </c>
      <c r="AF2844" s="96">
        <v>1</v>
      </c>
      <c r="AG2844" s="96">
        <v>20911</v>
      </c>
      <c r="AH2844" s="96">
        <v>0</v>
      </c>
      <c r="AI2844" s="96">
        <v>1</v>
      </c>
      <c r="AJ2844" s="96" t="s">
        <v>4388</v>
      </c>
      <c r="AK2844" s="96">
        <v>4</v>
      </c>
      <c r="AN2844" s="96">
        <v>0</v>
      </c>
      <c r="AO2844" s="96" t="s">
        <v>2365</v>
      </c>
      <c r="AP2844" s="96" t="s">
        <v>2987</v>
      </c>
    </row>
    <row r="2845" spans="1:42">
      <c r="A2845" s="23">
        <v>2844</v>
      </c>
      <c r="B2845" s="96" t="s">
        <v>2496</v>
      </c>
      <c r="C2845" s="96" t="s">
        <v>1792</v>
      </c>
      <c r="D2845" s="23" t="s">
        <v>152</v>
      </c>
      <c r="E2845" s="23" t="s">
        <v>849</v>
      </c>
      <c r="F2845" s="23" t="s">
        <v>1193</v>
      </c>
      <c r="G2845" s="96">
        <v>91</v>
      </c>
      <c r="H2845" s="24" t="s">
        <v>2789</v>
      </c>
      <c r="I2845" s="96" t="s">
        <v>121</v>
      </c>
      <c r="J2845" s="96" t="s">
        <v>134</v>
      </c>
      <c r="K2845" s="24">
        <v>20911</v>
      </c>
      <c r="L2845" s="24">
        <v>1</v>
      </c>
      <c r="M2845" s="24">
        <v>1</v>
      </c>
      <c r="Y2845" s="24" t="s">
        <v>2364</v>
      </c>
      <c r="AA2845" s="96" t="s">
        <v>2497</v>
      </c>
      <c r="AC2845" s="96" t="s">
        <v>2498</v>
      </c>
      <c r="AD2845" s="98" t="s">
        <v>2363</v>
      </c>
      <c r="AE2845" s="96">
        <v>4</v>
      </c>
      <c r="AF2845" s="96">
        <v>1</v>
      </c>
      <c r="AG2845" s="96">
        <v>20911</v>
      </c>
      <c r="AH2845" s="96">
        <v>1</v>
      </c>
      <c r="AI2845" s="96">
        <v>1</v>
      </c>
      <c r="AJ2845" s="96" t="s">
        <v>4389</v>
      </c>
      <c r="AK2845" s="96">
        <v>4</v>
      </c>
      <c r="AN2845" s="96">
        <v>0</v>
      </c>
      <c r="AO2845" s="96" t="s">
        <v>2365</v>
      </c>
      <c r="AP2845" s="96" t="s">
        <v>2988</v>
      </c>
    </row>
    <row r="2846" spans="1:42">
      <c r="A2846" s="23">
        <v>2845</v>
      </c>
      <c r="B2846" s="96" t="s">
        <v>2496</v>
      </c>
      <c r="C2846" s="96" t="s">
        <v>1792</v>
      </c>
      <c r="D2846" s="23" t="s">
        <v>152</v>
      </c>
      <c r="E2846" s="23" t="s">
        <v>849</v>
      </c>
      <c r="F2846" s="23" t="s">
        <v>1195</v>
      </c>
      <c r="G2846" s="96">
        <v>92</v>
      </c>
      <c r="H2846" s="24" t="s">
        <v>2788</v>
      </c>
      <c r="I2846" s="96" t="s">
        <v>121</v>
      </c>
      <c r="J2846" s="96" t="s">
        <v>134</v>
      </c>
      <c r="K2846" s="24">
        <v>20921</v>
      </c>
      <c r="L2846" s="24">
        <v>0</v>
      </c>
      <c r="M2846" s="24">
        <v>1</v>
      </c>
      <c r="Y2846" s="24" t="s">
        <v>2364</v>
      </c>
      <c r="AA2846" s="96" t="s">
        <v>2497</v>
      </c>
      <c r="AC2846" s="96" t="s">
        <v>2498</v>
      </c>
      <c r="AD2846" s="98" t="s">
        <v>2363</v>
      </c>
      <c r="AE2846" s="96">
        <v>4</v>
      </c>
      <c r="AF2846" s="96">
        <v>1</v>
      </c>
      <c r="AG2846" s="96">
        <v>20921</v>
      </c>
      <c r="AH2846" s="96">
        <v>0</v>
      </c>
      <c r="AI2846" s="96">
        <v>1</v>
      </c>
      <c r="AJ2846" s="96" t="s">
        <v>4390</v>
      </c>
      <c r="AK2846" s="96">
        <v>4</v>
      </c>
      <c r="AN2846" s="96">
        <v>0</v>
      </c>
      <c r="AO2846" s="96" t="s">
        <v>2365</v>
      </c>
      <c r="AP2846" s="96" t="s">
        <v>2987</v>
      </c>
    </row>
    <row r="2847" spans="1:42">
      <c r="A2847" s="23">
        <v>2846</v>
      </c>
      <c r="B2847" s="96" t="s">
        <v>2496</v>
      </c>
      <c r="C2847" s="96" t="s">
        <v>1792</v>
      </c>
      <c r="D2847" s="23" t="s">
        <v>152</v>
      </c>
      <c r="E2847" s="23" t="s">
        <v>849</v>
      </c>
      <c r="F2847" s="23" t="s">
        <v>1195</v>
      </c>
      <c r="G2847" s="96">
        <v>92</v>
      </c>
      <c r="H2847" s="24" t="s">
        <v>2789</v>
      </c>
      <c r="I2847" s="96" t="s">
        <v>121</v>
      </c>
      <c r="J2847" s="96" t="s">
        <v>134</v>
      </c>
      <c r="K2847" s="24">
        <v>20921</v>
      </c>
      <c r="L2847" s="24">
        <v>1</v>
      </c>
      <c r="M2847" s="24">
        <v>1</v>
      </c>
      <c r="Y2847" s="24" t="s">
        <v>2364</v>
      </c>
      <c r="AA2847" s="96" t="s">
        <v>2497</v>
      </c>
      <c r="AC2847" s="96" t="s">
        <v>2498</v>
      </c>
      <c r="AD2847" s="98" t="s">
        <v>2363</v>
      </c>
      <c r="AE2847" s="96">
        <v>4</v>
      </c>
      <c r="AF2847" s="96">
        <v>1</v>
      </c>
      <c r="AG2847" s="96">
        <v>20921</v>
      </c>
      <c r="AH2847" s="96">
        <v>1</v>
      </c>
      <c r="AI2847" s="96">
        <v>1</v>
      </c>
      <c r="AJ2847" s="96" t="s">
        <v>4391</v>
      </c>
      <c r="AK2847" s="96">
        <v>4</v>
      </c>
      <c r="AN2847" s="96">
        <v>0</v>
      </c>
      <c r="AO2847" s="96" t="s">
        <v>2365</v>
      </c>
      <c r="AP2847" s="96" t="s">
        <v>2988</v>
      </c>
    </row>
    <row r="2848" spans="1:42">
      <c r="A2848" s="23">
        <v>2847</v>
      </c>
      <c r="B2848" s="96" t="s">
        <v>2496</v>
      </c>
      <c r="C2848" s="96" t="s">
        <v>1792</v>
      </c>
      <c r="D2848" s="23" t="s">
        <v>152</v>
      </c>
      <c r="E2848" s="23" t="s">
        <v>849</v>
      </c>
      <c r="F2848" s="23" t="s">
        <v>1707</v>
      </c>
      <c r="G2848" s="96">
        <v>93</v>
      </c>
      <c r="H2848" s="24" t="s">
        <v>2788</v>
      </c>
      <c r="I2848" s="96" t="s">
        <v>121</v>
      </c>
      <c r="J2848" s="96" t="s">
        <v>134</v>
      </c>
      <c r="K2848" s="24">
        <v>20931</v>
      </c>
      <c r="L2848" s="24">
        <v>0</v>
      </c>
      <c r="M2848" s="24">
        <v>1</v>
      </c>
      <c r="Y2848" s="24" t="s">
        <v>2364</v>
      </c>
      <c r="AA2848" s="96" t="s">
        <v>2497</v>
      </c>
      <c r="AC2848" s="96" t="s">
        <v>2498</v>
      </c>
      <c r="AD2848" s="98" t="s">
        <v>2363</v>
      </c>
      <c r="AE2848" s="96">
        <v>4</v>
      </c>
      <c r="AF2848" s="96">
        <v>1</v>
      </c>
      <c r="AG2848" s="96">
        <v>20931</v>
      </c>
      <c r="AH2848" s="96">
        <v>0</v>
      </c>
      <c r="AI2848" s="96">
        <v>1</v>
      </c>
      <c r="AJ2848" s="96" t="s">
        <v>4392</v>
      </c>
      <c r="AK2848" s="96">
        <v>4</v>
      </c>
      <c r="AN2848" s="96">
        <v>0</v>
      </c>
      <c r="AO2848" s="96" t="s">
        <v>2365</v>
      </c>
      <c r="AP2848" s="96" t="s">
        <v>2987</v>
      </c>
    </row>
    <row r="2849" spans="1:42">
      <c r="A2849" s="23">
        <v>2848</v>
      </c>
      <c r="B2849" s="96" t="s">
        <v>2496</v>
      </c>
      <c r="C2849" s="96" t="s">
        <v>1792</v>
      </c>
      <c r="D2849" s="23" t="s">
        <v>152</v>
      </c>
      <c r="E2849" s="23" t="s">
        <v>849</v>
      </c>
      <c r="F2849" s="23" t="s">
        <v>1707</v>
      </c>
      <c r="G2849" s="96">
        <v>93</v>
      </c>
      <c r="H2849" s="24" t="s">
        <v>2789</v>
      </c>
      <c r="I2849" s="96" t="s">
        <v>121</v>
      </c>
      <c r="J2849" s="96" t="s">
        <v>134</v>
      </c>
      <c r="K2849" s="24">
        <v>20931</v>
      </c>
      <c r="L2849" s="24">
        <v>1</v>
      </c>
      <c r="M2849" s="24">
        <v>1</v>
      </c>
      <c r="Y2849" s="24" t="s">
        <v>2364</v>
      </c>
      <c r="AA2849" s="96" t="s">
        <v>2497</v>
      </c>
      <c r="AC2849" s="96" t="s">
        <v>2498</v>
      </c>
      <c r="AD2849" s="98" t="s">
        <v>2363</v>
      </c>
      <c r="AE2849" s="96">
        <v>4</v>
      </c>
      <c r="AF2849" s="96">
        <v>1</v>
      </c>
      <c r="AG2849" s="96">
        <v>20931</v>
      </c>
      <c r="AH2849" s="96">
        <v>1</v>
      </c>
      <c r="AI2849" s="96">
        <v>1</v>
      </c>
      <c r="AJ2849" s="96" t="s">
        <v>4393</v>
      </c>
      <c r="AK2849" s="96">
        <v>4</v>
      </c>
      <c r="AN2849" s="96">
        <v>0</v>
      </c>
      <c r="AO2849" s="96" t="s">
        <v>2365</v>
      </c>
      <c r="AP2849" s="96" t="s">
        <v>2988</v>
      </c>
    </row>
    <row r="2850" spans="1:42">
      <c r="A2850" s="23">
        <v>2849</v>
      </c>
      <c r="B2850" s="96" t="s">
        <v>2496</v>
      </c>
      <c r="C2850" s="96" t="s">
        <v>1792</v>
      </c>
      <c r="D2850" s="23" t="s">
        <v>152</v>
      </c>
      <c r="E2850" s="23" t="s">
        <v>849</v>
      </c>
      <c r="F2850" s="23" t="s">
        <v>1708</v>
      </c>
      <c r="G2850" s="96">
        <v>94</v>
      </c>
      <c r="H2850" s="24" t="s">
        <v>2788</v>
      </c>
      <c r="I2850" s="96" t="s">
        <v>121</v>
      </c>
      <c r="J2850" s="96" t="s">
        <v>134</v>
      </c>
      <c r="K2850" s="24">
        <v>20941</v>
      </c>
      <c r="L2850" s="24">
        <v>0</v>
      </c>
      <c r="M2850" s="24">
        <v>1</v>
      </c>
      <c r="Y2850" s="24" t="s">
        <v>2364</v>
      </c>
      <c r="AA2850" s="96" t="s">
        <v>2497</v>
      </c>
      <c r="AC2850" s="96" t="s">
        <v>2498</v>
      </c>
      <c r="AD2850" s="98" t="s">
        <v>2363</v>
      </c>
      <c r="AE2850" s="96">
        <v>4</v>
      </c>
      <c r="AF2850" s="96">
        <v>1</v>
      </c>
      <c r="AG2850" s="96">
        <v>20941</v>
      </c>
      <c r="AH2850" s="96">
        <v>0</v>
      </c>
      <c r="AI2850" s="96">
        <v>1</v>
      </c>
      <c r="AJ2850" s="96" t="s">
        <v>4394</v>
      </c>
      <c r="AK2850" s="96">
        <v>4</v>
      </c>
      <c r="AN2850" s="96">
        <v>0</v>
      </c>
      <c r="AO2850" s="96" t="s">
        <v>2365</v>
      </c>
      <c r="AP2850" s="96" t="s">
        <v>2987</v>
      </c>
    </row>
    <row r="2851" spans="1:42">
      <c r="A2851" s="23">
        <v>2850</v>
      </c>
      <c r="B2851" s="96" t="s">
        <v>2496</v>
      </c>
      <c r="C2851" s="96" t="s">
        <v>1792</v>
      </c>
      <c r="D2851" s="23" t="s">
        <v>152</v>
      </c>
      <c r="E2851" s="23" t="s">
        <v>849</v>
      </c>
      <c r="F2851" s="23" t="s">
        <v>1708</v>
      </c>
      <c r="G2851" s="96">
        <v>94</v>
      </c>
      <c r="H2851" s="24" t="s">
        <v>2789</v>
      </c>
      <c r="I2851" s="96" t="s">
        <v>121</v>
      </c>
      <c r="J2851" s="96" t="s">
        <v>134</v>
      </c>
      <c r="K2851" s="24">
        <v>20941</v>
      </c>
      <c r="L2851" s="24">
        <v>1</v>
      </c>
      <c r="M2851" s="24">
        <v>1</v>
      </c>
      <c r="Y2851" s="24" t="s">
        <v>2364</v>
      </c>
      <c r="AA2851" s="96" t="s">
        <v>2497</v>
      </c>
      <c r="AC2851" s="96" t="s">
        <v>2498</v>
      </c>
      <c r="AD2851" s="98" t="s">
        <v>2363</v>
      </c>
      <c r="AE2851" s="96">
        <v>4</v>
      </c>
      <c r="AF2851" s="96">
        <v>1</v>
      </c>
      <c r="AG2851" s="96">
        <v>20941</v>
      </c>
      <c r="AH2851" s="96">
        <v>1</v>
      </c>
      <c r="AI2851" s="96">
        <v>1</v>
      </c>
      <c r="AJ2851" s="96" t="s">
        <v>4395</v>
      </c>
      <c r="AK2851" s="96">
        <v>4</v>
      </c>
      <c r="AN2851" s="96">
        <v>0</v>
      </c>
      <c r="AO2851" s="96" t="s">
        <v>2365</v>
      </c>
      <c r="AP2851" s="96" t="s">
        <v>2988</v>
      </c>
    </row>
    <row r="2852" spans="1:42">
      <c r="A2852" s="23">
        <v>2851</v>
      </c>
      <c r="B2852" s="96" t="s">
        <v>2496</v>
      </c>
      <c r="C2852" s="96" t="s">
        <v>1792</v>
      </c>
      <c r="D2852" s="23" t="s">
        <v>152</v>
      </c>
      <c r="E2852" s="23" t="s">
        <v>849</v>
      </c>
      <c r="F2852" s="23" t="s">
        <v>1709</v>
      </c>
      <c r="G2852" s="96">
        <v>95</v>
      </c>
      <c r="H2852" s="24" t="s">
        <v>2788</v>
      </c>
      <c r="I2852" s="96" t="s">
        <v>121</v>
      </c>
      <c r="J2852" s="96" t="s">
        <v>134</v>
      </c>
      <c r="K2852" s="24">
        <v>20951</v>
      </c>
      <c r="L2852" s="24">
        <v>0</v>
      </c>
      <c r="M2852" s="24">
        <v>1</v>
      </c>
      <c r="Y2852" s="24" t="s">
        <v>2364</v>
      </c>
      <c r="AA2852" s="96" t="s">
        <v>2497</v>
      </c>
      <c r="AC2852" s="96" t="s">
        <v>2498</v>
      </c>
      <c r="AD2852" s="98" t="s">
        <v>2363</v>
      </c>
      <c r="AE2852" s="96">
        <v>4</v>
      </c>
      <c r="AF2852" s="96">
        <v>1</v>
      </c>
      <c r="AG2852" s="96">
        <v>20951</v>
      </c>
      <c r="AH2852" s="96">
        <v>0</v>
      </c>
      <c r="AI2852" s="96">
        <v>1</v>
      </c>
      <c r="AJ2852" s="96" t="s">
        <v>4396</v>
      </c>
      <c r="AK2852" s="96">
        <v>4</v>
      </c>
      <c r="AN2852" s="96">
        <v>0</v>
      </c>
      <c r="AO2852" s="96" t="s">
        <v>2365</v>
      </c>
      <c r="AP2852" s="96" t="s">
        <v>2987</v>
      </c>
    </row>
    <row r="2853" spans="1:42">
      <c r="A2853" s="23">
        <v>2852</v>
      </c>
      <c r="B2853" s="96" t="s">
        <v>2496</v>
      </c>
      <c r="C2853" s="96" t="s">
        <v>1792</v>
      </c>
      <c r="D2853" s="23" t="s">
        <v>152</v>
      </c>
      <c r="E2853" s="23" t="s">
        <v>849</v>
      </c>
      <c r="F2853" s="23" t="s">
        <v>1709</v>
      </c>
      <c r="G2853" s="96">
        <v>95</v>
      </c>
      <c r="H2853" s="24" t="s">
        <v>2789</v>
      </c>
      <c r="I2853" s="96" t="s">
        <v>121</v>
      </c>
      <c r="J2853" s="96" t="s">
        <v>134</v>
      </c>
      <c r="K2853" s="24">
        <v>20951</v>
      </c>
      <c r="L2853" s="24">
        <v>1</v>
      </c>
      <c r="M2853" s="24">
        <v>1</v>
      </c>
      <c r="Y2853" s="24" t="s">
        <v>2364</v>
      </c>
      <c r="AA2853" s="96" t="s">
        <v>2497</v>
      </c>
      <c r="AC2853" s="96" t="s">
        <v>2498</v>
      </c>
      <c r="AD2853" s="98" t="s">
        <v>2363</v>
      </c>
      <c r="AE2853" s="96">
        <v>4</v>
      </c>
      <c r="AF2853" s="96">
        <v>1</v>
      </c>
      <c r="AG2853" s="96">
        <v>20951</v>
      </c>
      <c r="AH2853" s="96">
        <v>1</v>
      </c>
      <c r="AI2853" s="96">
        <v>1</v>
      </c>
      <c r="AJ2853" s="96" t="s">
        <v>4397</v>
      </c>
      <c r="AK2853" s="96">
        <v>4</v>
      </c>
      <c r="AN2853" s="96">
        <v>0</v>
      </c>
      <c r="AO2853" s="96" t="s">
        <v>2365</v>
      </c>
      <c r="AP2853" s="96" t="s">
        <v>2988</v>
      </c>
    </row>
    <row r="2854" spans="1:42">
      <c r="A2854" s="23">
        <v>2853</v>
      </c>
      <c r="B2854" s="96" t="s">
        <v>2496</v>
      </c>
      <c r="C2854" s="96" t="s">
        <v>1792</v>
      </c>
      <c r="D2854" s="23" t="s">
        <v>152</v>
      </c>
      <c r="E2854" s="23" t="s">
        <v>849</v>
      </c>
      <c r="F2854" s="23" t="s">
        <v>1710</v>
      </c>
      <c r="G2854" s="96">
        <v>96</v>
      </c>
      <c r="H2854" s="24" t="s">
        <v>2788</v>
      </c>
      <c r="I2854" s="96" t="s">
        <v>121</v>
      </c>
      <c r="J2854" s="96" t="s">
        <v>134</v>
      </c>
      <c r="K2854" s="24">
        <v>20961</v>
      </c>
      <c r="L2854" s="24">
        <v>0</v>
      </c>
      <c r="M2854" s="24">
        <v>1</v>
      </c>
      <c r="Y2854" s="24" t="s">
        <v>2364</v>
      </c>
      <c r="AA2854" s="96" t="s">
        <v>2497</v>
      </c>
      <c r="AC2854" s="96" t="s">
        <v>2498</v>
      </c>
      <c r="AD2854" s="98" t="s">
        <v>2363</v>
      </c>
      <c r="AE2854" s="96">
        <v>4</v>
      </c>
      <c r="AF2854" s="96">
        <v>1</v>
      </c>
      <c r="AG2854" s="96">
        <v>20961</v>
      </c>
      <c r="AH2854" s="96">
        <v>0</v>
      </c>
      <c r="AI2854" s="96">
        <v>1</v>
      </c>
      <c r="AJ2854" s="96" t="s">
        <v>4398</v>
      </c>
      <c r="AK2854" s="96">
        <v>4</v>
      </c>
      <c r="AN2854" s="96">
        <v>0</v>
      </c>
      <c r="AO2854" s="96" t="s">
        <v>2365</v>
      </c>
      <c r="AP2854" s="96" t="s">
        <v>2987</v>
      </c>
    </row>
    <row r="2855" spans="1:42">
      <c r="A2855" s="23">
        <v>2854</v>
      </c>
      <c r="B2855" s="96" t="s">
        <v>2496</v>
      </c>
      <c r="C2855" s="96" t="s">
        <v>1792</v>
      </c>
      <c r="D2855" s="23" t="s">
        <v>152</v>
      </c>
      <c r="E2855" s="23" t="s">
        <v>849</v>
      </c>
      <c r="F2855" s="23" t="s">
        <v>1710</v>
      </c>
      <c r="G2855" s="96">
        <v>96</v>
      </c>
      <c r="H2855" s="24" t="s">
        <v>2789</v>
      </c>
      <c r="I2855" s="96" t="s">
        <v>121</v>
      </c>
      <c r="J2855" s="96" t="s">
        <v>134</v>
      </c>
      <c r="K2855" s="24">
        <v>20961</v>
      </c>
      <c r="L2855" s="24">
        <v>1</v>
      </c>
      <c r="M2855" s="24">
        <v>1</v>
      </c>
      <c r="Y2855" s="24" t="s">
        <v>2364</v>
      </c>
      <c r="AA2855" s="96" t="s">
        <v>2497</v>
      </c>
      <c r="AC2855" s="96" t="s">
        <v>2498</v>
      </c>
      <c r="AD2855" s="98" t="s">
        <v>2363</v>
      </c>
      <c r="AE2855" s="96">
        <v>4</v>
      </c>
      <c r="AF2855" s="96">
        <v>1</v>
      </c>
      <c r="AG2855" s="96">
        <v>20961</v>
      </c>
      <c r="AH2855" s="96">
        <v>1</v>
      </c>
      <c r="AI2855" s="96">
        <v>1</v>
      </c>
      <c r="AJ2855" s="96" t="s">
        <v>4399</v>
      </c>
      <c r="AK2855" s="96">
        <v>4</v>
      </c>
      <c r="AN2855" s="96">
        <v>0</v>
      </c>
      <c r="AO2855" s="96" t="s">
        <v>2365</v>
      </c>
      <c r="AP2855" s="96" t="s">
        <v>2988</v>
      </c>
    </row>
    <row r="2856" spans="1:42">
      <c r="A2856" s="23">
        <v>2855</v>
      </c>
      <c r="B2856" s="96" t="s">
        <v>2496</v>
      </c>
      <c r="C2856" s="96" t="s">
        <v>1792</v>
      </c>
      <c r="D2856" s="23" t="s">
        <v>152</v>
      </c>
      <c r="E2856" s="23" t="s">
        <v>849</v>
      </c>
      <c r="F2856" s="23" t="s">
        <v>1711</v>
      </c>
      <c r="G2856" s="96">
        <v>97</v>
      </c>
      <c r="H2856" s="24" t="s">
        <v>2788</v>
      </c>
      <c r="I2856" s="96" t="s">
        <v>121</v>
      </c>
      <c r="J2856" s="96" t="s">
        <v>134</v>
      </c>
      <c r="K2856" s="24">
        <v>20971</v>
      </c>
      <c r="L2856" s="24">
        <v>0</v>
      </c>
      <c r="M2856" s="24">
        <v>1</v>
      </c>
      <c r="Y2856" s="24" t="s">
        <v>2364</v>
      </c>
      <c r="AA2856" s="96" t="s">
        <v>2497</v>
      </c>
      <c r="AC2856" s="96" t="s">
        <v>2498</v>
      </c>
      <c r="AD2856" s="98" t="s">
        <v>2363</v>
      </c>
      <c r="AE2856" s="96">
        <v>4</v>
      </c>
      <c r="AF2856" s="96">
        <v>1</v>
      </c>
      <c r="AG2856" s="96">
        <v>20971</v>
      </c>
      <c r="AH2856" s="96">
        <v>0</v>
      </c>
      <c r="AI2856" s="96">
        <v>1</v>
      </c>
      <c r="AJ2856" s="96" t="s">
        <v>4400</v>
      </c>
      <c r="AK2856" s="96">
        <v>4</v>
      </c>
      <c r="AN2856" s="96">
        <v>0</v>
      </c>
      <c r="AO2856" s="96" t="s">
        <v>2365</v>
      </c>
      <c r="AP2856" s="96" t="s">
        <v>2987</v>
      </c>
    </row>
    <row r="2857" spans="1:42">
      <c r="A2857" s="23">
        <v>2856</v>
      </c>
      <c r="B2857" s="96" t="s">
        <v>2496</v>
      </c>
      <c r="C2857" s="96" t="s">
        <v>1792</v>
      </c>
      <c r="D2857" s="23" t="s">
        <v>152</v>
      </c>
      <c r="E2857" s="23" t="s">
        <v>849</v>
      </c>
      <c r="F2857" s="23" t="s">
        <v>1711</v>
      </c>
      <c r="G2857" s="96">
        <v>97</v>
      </c>
      <c r="H2857" s="24" t="s">
        <v>2789</v>
      </c>
      <c r="I2857" s="96" t="s">
        <v>121</v>
      </c>
      <c r="J2857" s="96" t="s">
        <v>134</v>
      </c>
      <c r="K2857" s="24">
        <v>20971</v>
      </c>
      <c r="L2857" s="24">
        <v>1</v>
      </c>
      <c r="M2857" s="24">
        <v>1</v>
      </c>
      <c r="Y2857" s="24" t="s">
        <v>2364</v>
      </c>
      <c r="AA2857" s="96" t="s">
        <v>2497</v>
      </c>
      <c r="AC2857" s="96" t="s">
        <v>2498</v>
      </c>
      <c r="AD2857" s="98" t="s">
        <v>2363</v>
      </c>
      <c r="AE2857" s="96">
        <v>4</v>
      </c>
      <c r="AF2857" s="96">
        <v>1</v>
      </c>
      <c r="AG2857" s="96">
        <v>20971</v>
      </c>
      <c r="AH2857" s="96">
        <v>1</v>
      </c>
      <c r="AI2857" s="96">
        <v>1</v>
      </c>
      <c r="AJ2857" s="96" t="s">
        <v>4401</v>
      </c>
      <c r="AK2857" s="96">
        <v>4</v>
      </c>
      <c r="AN2857" s="96">
        <v>0</v>
      </c>
      <c r="AO2857" s="96" t="s">
        <v>2365</v>
      </c>
      <c r="AP2857" s="96" t="s">
        <v>2988</v>
      </c>
    </row>
    <row r="2858" spans="1:42">
      <c r="A2858" s="23">
        <v>2857</v>
      </c>
      <c r="B2858" s="96" t="s">
        <v>2496</v>
      </c>
      <c r="C2858" s="96" t="s">
        <v>1792</v>
      </c>
      <c r="D2858" s="23" t="s">
        <v>152</v>
      </c>
      <c r="E2858" s="23" t="s">
        <v>849</v>
      </c>
      <c r="F2858" s="23" t="s">
        <v>1712</v>
      </c>
      <c r="G2858" s="96">
        <v>98</v>
      </c>
      <c r="H2858" s="24" t="s">
        <v>2788</v>
      </c>
      <c r="I2858" s="96" t="s">
        <v>121</v>
      </c>
      <c r="J2858" s="96" t="s">
        <v>134</v>
      </c>
      <c r="K2858" s="24">
        <v>20981</v>
      </c>
      <c r="L2858" s="24">
        <v>0</v>
      </c>
      <c r="M2858" s="24">
        <v>1</v>
      </c>
      <c r="Y2858" s="24" t="s">
        <v>2364</v>
      </c>
      <c r="AA2858" s="96" t="s">
        <v>2497</v>
      </c>
      <c r="AC2858" s="96" t="s">
        <v>2498</v>
      </c>
      <c r="AD2858" s="98" t="s">
        <v>2363</v>
      </c>
      <c r="AE2858" s="96">
        <v>4</v>
      </c>
      <c r="AF2858" s="96">
        <v>1</v>
      </c>
      <c r="AG2858" s="96">
        <v>20981</v>
      </c>
      <c r="AH2858" s="96">
        <v>0</v>
      </c>
      <c r="AI2858" s="96">
        <v>1</v>
      </c>
      <c r="AJ2858" s="96" t="s">
        <v>4402</v>
      </c>
      <c r="AK2858" s="96">
        <v>4</v>
      </c>
      <c r="AN2858" s="96">
        <v>0</v>
      </c>
      <c r="AO2858" s="96" t="s">
        <v>2365</v>
      </c>
      <c r="AP2858" s="96" t="s">
        <v>2987</v>
      </c>
    </row>
    <row r="2859" spans="1:42">
      <c r="A2859" s="23">
        <v>2858</v>
      </c>
      <c r="B2859" s="96" t="s">
        <v>2496</v>
      </c>
      <c r="C2859" s="96" t="s">
        <v>1792</v>
      </c>
      <c r="D2859" s="23" t="s">
        <v>152</v>
      </c>
      <c r="E2859" s="23" t="s">
        <v>849</v>
      </c>
      <c r="F2859" s="23" t="s">
        <v>1712</v>
      </c>
      <c r="G2859" s="96">
        <v>98</v>
      </c>
      <c r="H2859" s="24" t="s">
        <v>2789</v>
      </c>
      <c r="I2859" s="96" t="s">
        <v>121</v>
      </c>
      <c r="J2859" s="96" t="s">
        <v>134</v>
      </c>
      <c r="K2859" s="24">
        <v>20981</v>
      </c>
      <c r="L2859" s="24">
        <v>1</v>
      </c>
      <c r="M2859" s="24">
        <v>1</v>
      </c>
      <c r="Y2859" s="24" t="s">
        <v>2364</v>
      </c>
      <c r="AA2859" s="96" t="s">
        <v>2497</v>
      </c>
      <c r="AC2859" s="96" t="s">
        <v>2498</v>
      </c>
      <c r="AD2859" s="98" t="s">
        <v>2363</v>
      </c>
      <c r="AE2859" s="96">
        <v>4</v>
      </c>
      <c r="AF2859" s="96">
        <v>1</v>
      </c>
      <c r="AG2859" s="96">
        <v>20981</v>
      </c>
      <c r="AH2859" s="96">
        <v>1</v>
      </c>
      <c r="AI2859" s="96">
        <v>1</v>
      </c>
      <c r="AJ2859" s="96" t="s">
        <v>4403</v>
      </c>
      <c r="AK2859" s="96">
        <v>4</v>
      </c>
      <c r="AN2859" s="96">
        <v>0</v>
      </c>
      <c r="AO2859" s="96" t="s">
        <v>2365</v>
      </c>
      <c r="AP2859" s="96" t="s">
        <v>2988</v>
      </c>
    </row>
    <row r="2860" spans="1:42">
      <c r="A2860" s="23">
        <v>2859</v>
      </c>
      <c r="B2860" s="96" t="s">
        <v>2496</v>
      </c>
      <c r="C2860" s="96" t="s">
        <v>1792</v>
      </c>
      <c r="D2860" s="23" t="s">
        <v>152</v>
      </c>
      <c r="E2860" s="23" t="s">
        <v>849</v>
      </c>
      <c r="F2860" s="23" t="s">
        <v>1209</v>
      </c>
      <c r="G2860" s="96">
        <v>99</v>
      </c>
      <c r="H2860" s="24" t="s">
        <v>2788</v>
      </c>
      <c r="I2860" s="96" t="s">
        <v>121</v>
      </c>
      <c r="J2860" s="96" t="s">
        <v>134</v>
      </c>
      <c r="K2860" s="24">
        <v>20991</v>
      </c>
      <c r="L2860" s="24">
        <v>0</v>
      </c>
      <c r="M2860" s="24">
        <v>1</v>
      </c>
      <c r="Y2860" s="24" t="s">
        <v>2364</v>
      </c>
      <c r="AA2860" s="96" t="s">
        <v>2497</v>
      </c>
      <c r="AC2860" s="96" t="s">
        <v>2498</v>
      </c>
      <c r="AD2860" s="98" t="s">
        <v>2363</v>
      </c>
      <c r="AE2860" s="96">
        <v>4</v>
      </c>
      <c r="AF2860" s="96">
        <v>1</v>
      </c>
      <c r="AG2860" s="96">
        <v>20991</v>
      </c>
      <c r="AH2860" s="96">
        <v>0</v>
      </c>
      <c r="AI2860" s="96">
        <v>1</v>
      </c>
      <c r="AJ2860" s="96" t="s">
        <v>4404</v>
      </c>
      <c r="AK2860" s="96">
        <v>4</v>
      </c>
      <c r="AN2860" s="96">
        <v>0</v>
      </c>
      <c r="AO2860" s="96" t="s">
        <v>2365</v>
      </c>
      <c r="AP2860" s="96" t="s">
        <v>2987</v>
      </c>
    </row>
    <row r="2861" spans="1:42">
      <c r="A2861" s="23">
        <v>2860</v>
      </c>
      <c r="B2861" s="96" t="s">
        <v>2496</v>
      </c>
      <c r="C2861" s="96" t="s">
        <v>1792</v>
      </c>
      <c r="D2861" s="23" t="s">
        <v>152</v>
      </c>
      <c r="E2861" s="23" t="s">
        <v>849</v>
      </c>
      <c r="F2861" s="23" t="s">
        <v>1209</v>
      </c>
      <c r="G2861" s="96">
        <v>99</v>
      </c>
      <c r="H2861" s="24" t="s">
        <v>2789</v>
      </c>
      <c r="I2861" s="96" t="s">
        <v>121</v>
      </c>
      <c r="J2861" s="96" t="s">
        <v>134</v>
      </c>
      <c r="K2861" s="24">
        <v>20991</v>
      </c>
      <c r="L2861" s="24">
        <v>1</v>
      </c>
      <c r="M2861" s="24">
        <v>1</v>
      </c>
      <c r="Y2861" s="24" t="s">
        <v>2364</v>
      </c>
      <c r="AA2861" s="96" t="s">
        <v>2497</v>
      </c>
      <c r="AC2861" s="96" t="s">
        <v>2498</v>
      </c>
      <c r="AD2861" s="98" t="s">
        <v>2363</v>
      </c>
      <c r="AE2861" s="96">
        <v>4</v>
      </c>
      <c r="AF2861" s="96">
        <v>1</v>
      </c>
      <c r="AG2861" s="96">
        <v>20991</v>
      </c>
      <c r="AH2861" s="96">
        <v>1</v>
      </c>
      <c r="AI2861" s="96">
        <v>1</v>
      </c>
      <c r="AJ2861" s="96" t="s">
        <v>4405</v>
      </c>
      <c r="AK2861" s="96">
        <v>4</v>
      </c>
      <c r="AN2861" s="96">
        <v>0</v>
      </c>
      <c r="AO2861" s="96" t="s">
        <v>2365</v>
      </c>
      <c r="AP2861" s="96" t="s">
        <v>2988</v>
      </c>
    </row>
    <row r="2862" spans="1:42">
      <c r="A2862" s="23">
        <v>2861</v>
      </c>
      <c r="B2862" s="96" t="s">
        <v>2496</v>
      </c>
      <c r="C2862" s="96" t="s">
        <v>1792</v>
      </c>
      <c r="D2862" s="23" t="s">
        <v>152</v>
      </c>
      <c r="E2862" s="23" t="s">
        <v>849</v>
      </c>
      <c r="F2862" s="23" t="s">
        <v>1211</v>
      </c>
      <c r="G2862" s="96">
        <v>100</v>
      </c>
      <c r="H2862" s="24" t="s">
        <v>2788</v>
      </c>
      <c r="I2862" s="96" t="s">
        <v>121</v>
      </c>
      <c r="J2862" s="96" t="s">
        <v>134</v>
      </c>
      <c r="K2862" s="24">
        <v>21001</v>
      </c>
      <c r="L2862" s="24">
        <v>0</v>
      </c>
      <c r="M2862" s="24">
        <v>1</v>
      </c>
      <c r="Y2862" s="24" t="s">
        <v>2364</v>
      </c>
      <c r="AA2862" s="96" t="s">
        <v>2497</v>
      </c>
      <c r="AC2862" s="96" t="s">
        <v>2498</v>
      </c>
      <c r="AD2862" s="98" t="s">
        <v>2363</v>
      </c>
      <c r="AE2862" s="96">
        <v>4</v>
      </c>
      <c r="AF2862" s="96">
        <v>1</v>
      </c>
      <c r="AG2862" s="96">
        <v>21001</v>
      </c>
      <c r="AH2862" s="96">
        <v>0</v>
      </c>
      <c r="AI2862" s="96">
        <v>1</v>
      </c>
      <c r="AJ2862" s="96" t="s">
        <v>4406</v>
      </c>
      <c r="AK2862" s="96">
        <v>4</v>
      </c>
      <c r="AN2862" s="96">
        <v>0</v>
      </c>
      <c r="AO2862" s="96" t="s">
        <v>2365</v>
      </c>
      <c r="AP2862" s="96" t="s">
        <v>2987</v>
      </c>
    </row>
    <row r="2863" spans="1:42">
      <c r="A2863" s="23">
        <v>2862</v>
      </c>
      <c r="B2863" s="96" t="s">
        <v>2496</v>
      </c>
      <c r="C2863" s="96" t="s">
        <v>1792</v>
      </c>
      <c r="D2863" s="23" t="s">
        <v>152</v>
      </c>
      <c r="E2863" s="23" t="s">
        <v>849</v>
      </c>
      <c r="F2863" s="23" t="s">
        <v>1211</v>
      </c>
      <c r="G2863" s="96">
        <v>100</v>
      </c>
      <c r="H2863" s="24" t="s">
        <v>2789</v>
      </c>
      <c r="I2863" s="96" t="s">
        <v>121</v>
      </c>
      <c r="J2863" s="96" t="s">
        <v>134</v>
      </c>
      <c r="K2863" s="24">
        <v>21001</v>
      </c>
      <c r="L2863" s="24">
        <v>1</v>
      </c>
      <c r="M2863" s="24">
        <v>1</v>
      </c>
      <c r="Y2863" s="24" t="s">
        <v>2364</v>
      </c>
      <c r="AA2863" s="96" t="s">
        <v>2497</v>
      </c>
      <c r="AC2863" s="96" t="s">
        <v>2498</v>
      </c>
      <c r="AD2863" s="98" t="s">
        <v>2363</v>
      </c>
      <c r="AE2863" s="96">
        <v>4</v>
      </c>
      <c r="AF2863" s="96">
        <v>1</v>
      </c>
      <c r="AG2863" s="96">
        <v>21001</v>
      </c>
      <c r="AH2863" s="96">
        <v>1</v>
      </c>
      <c r="AI2863" s="96">
        <v>1</v>
      </c>
      <c r="AJ2863" s="96" t="s">
        <v>4407</v>
      </c>
      <c r="AK2863" s="96">
        <v>4</v>
      </c>
      <c r="AN2863" s="96">
        <v>0</v>
      </c>
      <c r="AO2863" s="96" t="s">
        <v>2365</v>
      </c>
      <c r="AP2863" s="96" t="s">
        <v>2988</v>
      </c>
    </row>
    <row r="2864" spans="1:42">
      <c r="A2864" s="23">
        <v>2863</v>
      </c>
      <c r="B2864" s="96" t="s">
        <v>2496</v>
      </c>
      <c r="C2864" s="96" t="s">
        <v>1792</v>
      </c>
      <c r="D2864" s="23" t="s">
        <v>152</v>
      </c>
      <c r="E2864" s="23" t="s">
        <v>849</v>
      </c>
      <c r="F2864" s="23" t="s">
        <v>1213</v>
      </c>
      <c r="G2864" s="96">
        <v>101</v>
      </c>
      <c r="H2864" s="24" t="s">
        <v>2788</v>
      </c>
      <c r="I2864" s="96" t="s">
        <v>121</v>
      </c>
      <c r="J2864" s="96" t="s">
        <v>134</v>
      </c>
      <c r="K2864" s="24">
        <v>21011</v>
      </c>
      <c r="L2864" s="24">
        <v>0</v>
      </c>
      <c r="M2864" s="24">
        <v>1</v>
      </c>
      <c r="Y2864" s="24" t="s">
        <v>2364</v>
      </c>
      <c r="AA2864" s="96" t="s">
        <v>2497</v>
      </c>
      <c r="AC2864" s="96" t="s">
        <v>2498</v>
      </c>
      <c r="AD2864" s="98" t="s">
        <v>2363</v>
      </c>
      <c r="AE2864" s="96">
        <v>4</v>
      </c>
      <c r="AF2864" s="96">
        <v>1</v>
      </c>
      <c r="AG2864" s="96">
        <v>21011</v>
      </c>
      <c r="AH2864" s="96">
        <v>0</v>
      </c>
      <c r="AI2864" s="96">
        <v>1</v>
      </c>
      <c r="AJ2864" s="96" t="s">
        <v>4408</v>
      </c>
      <c r="AK2864" s="96">
        <v>4</v>
      </c>
      <c r="AN2864" s="96">
        <v>0</v>
      </c>
      <c r="AO2864" s="96" t="s">
        <v>2365</v>
      </c>
      <c r="AP2864" s="96" t="s">
        <v>2987</v>
      </c>
    </row>
    <row r="2865" spans="1:42">
      <c r="A2865" s="23">
        <v>2864</v>
      </c>
      <c r="B2865" s="96" t="s">
        <v>2496</v>
      </c>
      <c r="C2865" s="96" t="s">
        <v>1792</v>
      </c>
      <c r="D2865" s="23" t="s">
        <v>152</v>
      </c>
      <c r="E2865" s="23" t="s">
        <v>849</v>
      </c>
      <c r="F2865" s="23" t="s">
        <v>1213</v>
      </c>
      <c r="G2865" s="96">
        <v>101</v>
      </c>
      <c r="H2865" s="24" t="s">
        <v>2789</v>
      </c>
      <c r="I2865" s="96" t="s">
        <v>121</v>
      </c>
      <c r="J2865" s="96" t="s">
        <v>134</v>
      </c>
      <c r="K2865" s="24">
        <v>21011</v>
      </c>
      <c r="L2865" s="24">
        <v>1</v>
      </c>
      <c r="M2865" s="24">
        <v>1</v>
      </c>
      <c r="Y2865" s="24" t="s">
        <v>2364</v>
      </c>
      <c r="AA2865" s="96" t="s">
        <v>2497</v>
      </c>
      <c r="AC2865" s="96" t="s">
        <v>2498</v>
      </c>
      <c r="AD2865" s="98" t="s">
        <v>2363</v>
      </c>
      <c r="AE2865" s="96">
        <v>4</v>
      </c>
      <c r="AF2865" s="96">
        <v>1</v>
      </c>
      <c r="AG2865" s="96">
        <v>21011</v>
      </c>
      <c r="AH2865" s="96">
        <v>1</v>
      </c>
      <c r="AI2865" s="96">
        <v>1</v>
      </c>
      <c r="AJ2865" s="96" t="s">
        <v>4409</v>
      </c>
      <c r="AK2865" s="96">
        <v>4</v>
      </c>
      <c r="AN2865" s="96">
        <v>0</v>
      </c>
      <c r="AO2865" s="96" t="s">
        <v>2365</v>
      </c>
      <c r="AP2865" s="96" t="s">
        <v>2988</v>
      </c>
    </row>
    <row r="2866" spans="1:42">
      <c r="A2866" s="23">
        <v>2865</v>
      </c>
      <c r="B2866" s="96" t="s">
        <v>2496</v>
      </c>
      <c r="C2866" s="96" t="s">
        <v>1792</v>
      </c>
      <c r="D2866" s="23" t="s">
        <v>152</v>
      </c>
      <c r="E2866" s="23" t="s">
        <v>849</v>
      </c>
      <c r="F2866" s="23" t="s">
        <v>1215</v>
      </c>
      <c r="G2866" s="96">
        <v>102</v>
      </c>
      <c r="H2866" s="24" t="s">
        <v>2788</v>
      </c>
      <c r="I2866" s="96" t="s">
        <v>121</v>
      </c>
      <c r="J2866" s="96" t="s">
        <v>134</v>
      </c>
      <c r="K2866" s="24">
        <v>21021</v>
      </c>
      <c r="L2866" s="24">
        <v>0</v>
      </c>
      <c r="M2866" s="24">
        <v>1</v>
      </c>
      <c r="Y2866" s="24" t="s">
        <v>2364</v>
      </c>
      <c r="AA2866" s="96" t="s">
        <v>2497</v>
      </c>
      <c r="AC2866" s="96" t="s">
        <v>2498</v>
      </c>
      <c r="AD2866" s="98" t="s">
        <v>2363</v>
      </c>
      <c r="AE2866" s="96">
        <v>4</v>
      </c>
      <c r="AF2866" s="96">
        <v>1</v>
      </c>
      <c r="AG2866" s="96">
        <v>21021</v>
      </c>
      <c r="AH2866" s="96">
        <v>0</v>
      </c>
      <c r="AI2866" s="96">
        <v>1</v>
      </c>
      <c r="AJ2866" s="96" t="s">
        <v>4410</v>
      </c>
      <c r="AK2866" s="96">
        <v>4</v>
      </c>
      <c r="AN2866" s="96">
        <v>0</v>
      </c>
      <c r="AO2866" s="96" t="s">
        <v>2365</v>
      </c>
      <c r="AP2866" s="96" t="s">
        <v>2987</v>
      </c>
    </row>
    <row r="2867" spans="1:42">
      <c r="A2867" s="23">
        <v>2866</v>
      </c>
      <c r="B2867" s="96" t="s">
        <v>2496</v>
      </c>
      <c r="C2867" s="96" t="s">
        <v>1792</v>
      </c>
      <c r="D2867" s="23" t="s">
        <v>152</v>
      </c>
      <c r="E2867" s="23" t="s">
        <v>849</v>
      </c>
      <c r="F2867" s="23" t="s">
        <v>1215</v>
      </c>
      <c r="G2867" s="96">
        <v>102</v>
      </c>
      <c r="H2867" s="24" t="s">
        <v>2789</v>
      </c>
      <c r="I2867" s="96" t="s">
        <v>121</v>
      </c>
      <c r="J2867" s="96" t="s">
        <v>134</v>
      </c>
      <c r="K2867" s="24">
        <v>21021</v>
      </c>
      <c r="L2867" s="24">
        <v>1</v>
      </c>
      <c r="M2867" s="24">
        <v>1</v>
      </c>
      <c r="Y2867" s="24" t="s">
        <v>2364</v>
      </c>
      <c r="AA2867" s="96" t="s">
        <v>2497</v>
      </c>
      <c r="AC2867" s="96" t="s">
        <v>2498</v>
      </c>
      <c r="AD2867" s="98" t="s">
        <v>2363</v>
      </c>
      <c r="AE2867" s="96">
        <v>4</v>
      </c>
      <c r="AF2867" s="96">
        <v>1</v>
      </c>
      <c r="AG2867" s="96">
        <v>21021</v>
      </c>
      <c r="AH2867" s="96">
        <v>1</v>
      </c>
      <c r="AI2867" s="96">
        <v>1</v>
      </c>
      <c r="AJ2867" s="96" t="s">
        <v>4411</v>
      </c>
      <c r="AK2867" s="96">
        <v>4</v>
      </c>
      <c r="AN2867" s="96">
        <v>0</v>
      </c>
      <c r="AO2867" s="96" t="s">
        <v>2365</v>
      </c>
      <c r="AP2867" s="96" t="s">
        <v>2988</v>
      </c>
    </row>
    <row r="2868" spans="1:42">
      <c r="A2868" s="23">
        <v>2867</v>
      </c>
      <c r="B2868" s="96" t="s">
        <v>2496</v>
      </c>
      <c r="C2868" s="96" t="s">
        <v>1792</v>
      </c>
      <c r="D2868" s="23" t="s">
        <v>152</v>
      </c>
      <c r="E2868" s="23" t="s">
        <v>849</v>
      </c>
      <c r="F2868" s="23" t="s">
        <v>1169</v>
      </c>
      <c r="G2868" s="96">
        <v>103</v>
      </c>
      <c r="H2868" s="24" t="s">
        <v>2788</v>
      </c>
      <c r="I2868" s="96" t="s">
        <v>121</v>
      </c>
      <c r="J2868" s="96" t="s">
        <v>134</v>
      </c>
      <c r="K2868" s="24">
        <v>21031</v>
      </c>
      <c r="L2868" s="24">
        <v>0</v>
      </c>
      <c r="M2868" s="24">
        <v>1</v>
      </c>
      <c r="Y2868" s="24" t="s">
        <v>2364</v>
      </c>
      <c r="AA2868" s="96" t="s">
        <v>2497</v>
      </c>
      <c r="AC2868" s="96" t="s">
        <v>2498</v>
      </c>
      <c r="AD2868" s="98" t="s">
        <v>2363</v>
      </c>
      <c r="AE2868" s="96">
        <v>4</v>
      </c>
      <c r="AF2868" s="96">
        <v>1</v>
      </c>
      <c r="AG2868" s="96">
        <v>21031</v>
      </c>
      <c r="AH2868" s="96">
        <v>0</v>
      </c>
      <c r="AI2868" s="96">
        <v>1</v>
      </c>
      <c r="AJ2868" s="96" t="s">
        <v>4412</v>
      </c>
      <c r="AK2868" s="96">
        <v>4</v>
      </c>
      <c r="AN2868" s="96">
        <v>0</v>
      </c>
      <c r="AO2868" s="96" t="s">
        <v>2365</v>
      </c>
      <c r="AP2868" s="96" t="s">
        <v>2987</v>
      </c>
    </row>
    <row r="2869" spans="1:42">
      <c r="A2869" s="23">
        <v>2868</v>
      </c>
      <c r="B2869" s="96" t="s">
        <v>2496</v>
      </c>
      <c r="C2869" s="96" t="s">
        <v>1792</v>
      </c>
      <c r="D2869" s="23" t="s">
        <v>152</v>
      </c>
      <c r="E2869" s="23" t="s">
        <v>849</v>
      </c>
      <c r="F2869" s="23" t="s">
        <v>1169</v>
      </c>
      <c r="G2869" s="96">
        <v>103</v>
      </c>
      <c r="H2869" s="24" t="s">
        <v>2789</v>
      </c>
      <c r="I2869" s="96" t="s">
        <v>121</v>
      </c>
      <c r="J2869" s="96" t="s">
        <v>134</v>
      </c>
      <c r="K2869" s="24">
        <v>21031</v>
      </c>
      <c r="L2869" s="24">
        <v>1</v>
      </c>
      <c r="M2869" s="24">
        <v>1</v>
      </c>
      <c r="Y2869" s="24" t="s">
        <v>2364</v>
      </c>
      <c r="AA2869" s="96" t="s">
        <v>2497</v>
      </c>
      <c r="AC2869" s="96" t="s">
        <v>2498</v>
      </c>
      <c r="AD2869" s="98" t="s">
        <v>2363</v>
      </c>
      <c r="AE2869" s="96">
        <v>4</v>
      </c>
      <c r="AF2869" s="96">
        <v>1</v>
      </c>
      <c r="AG2869" s="96">
        <v>21031</v>
      </c>
      <c r="AH2869" s="96">
        <v>1</v>
      </c>
      <c r="AI2869" s="96">
        <v>1</v>
      </c>
      <c r="AJ2869" s="96" t="s">
        <v>4413</v>
      </c>
      <c r="AK2869" s="96">
        <v>4</v>
      </c>
      <c r="AN2869" s="96">
        <v>0</v>
      </c>
      <c r="AO2869" s="96" t="s">
        <v>2365</v>
      </c>
      <c r="AP2869" s="96" t="s">
        <v>2988</v>
      </c>
    </row>
    <row r="2870" spans="1:42">
      <c r="A2870" s="23">
        <v>2869</v>
      </c>
      <c r="B2870" s="96" t="s">
        <v>2496</v>
      </c>
      <c r="C2870" s="96" t="s">
        <v>1792</v>
      </c>
      <c r="D2870" s="23" t="s">
        <v>152</v>
      </c>
      <c r="E2870" s="23" t="s">
        <v>849</v>
      </c>
      <c r="F2870" s="23" t="s">
        <v>1171</v>
      </c>
      <c r="G2870" s="96">
        <v>104</v>
      </c>
      <c r="H2870" s="24" t="s">
        <v>2788</v>
      </c>
      <c r="I2870" s="96" t="s">
        <v>121</v>
      </c>
      <c r="J2870" s="96" t="s">
        <v>134</v>
      </c>
      <c r="K2870" s="24">
        <v>21041</v>
      </c>
      <c r="L2870" s="24">
        <v>0</v>
      </c>
      <c r="M2870" s="24">
        <v>1</v>
      </c>
      <c r="Y2870" s="24" t="s">
        <v>2364</v>
      </c>
      <c r="AA2870" s="96" t="s">
        <v>2497</v>
      </c>
      <c r="AC2870" s="96" t="s">
        <v>2498</v>
      </c>
      <c r="AD2870" s="98" t="s">
        <v>2363</v>
      </c>
      <c r="AE2870" s="96">
        <v>4</v>
      </c>
      <c r="AF2870" s="96">
        <v>1</v>
      </c>
      <c r="AG2870" s="96">
        <v>21041</v>
      </c>
      <c r="AH2870" s="96">
        <v>0</v>
      </c>
      <c r="AI2870" s="96">
        <v>1</v>
      </c>
      <c r="AJ2870" s="96" t="s">
        <v>4414</v>
      </c>
      <c r="AK2870" s="96">
        <v>4</v>
      </c>
      <c r="AN2870" s="96">
        <v>0</v>
      </c>
      <c r="AO2870" s="96" t="s">
        <v>2365</v>
      </c>
      <c r="AP2870" s="96" t="s">
        <v>2987</v>
      </c>
    </row>
    <row r="2871" spans="1:42">
      <c r="A2871" s="23">
        <v>2870</v>
      </c>
      <c r="B2871" s="96" t="s">
        <v>2496</v>
      </c>
      <c r="C2871" s="96" t="s">
        <v>1792</v>
      </c>
      <c r="D2871" s="23" t="s">
        <v>152</v>
      </c>
      <c r="E2871" s="23" t="s">
        <v>849</v>
      </c>
      <c r="F2871" s="23" t="s">
        <v>1171</v>
      </c>
      <c r="G2871" s="96">
        <v>104</v>
      </c>
      <c r="H2871" s="24" t="s">
        <v>2789</v>
      </c>
      <c r="I2871" s="96" t="s">
        <v>121</v>
      </c>
      <c r="J2871" s="96" t="s">
        <v>134</v>
      </c>
      <c r="K2871" s="24">
        <v>21041</v>
      </c>
      <c r="L2871" s="24">
        <v>1</v>
      </c>
      <c r="M2871" s="24">
        <v>1</v>
      </c>
      <c r="Y2871" s="24" t="s">
        <v>2364</v>
      </c>
      <c r="AA2871" s="96" t="s">
        <v>2497</v>
      </c>
      <c r="AC2871" s="96" t="s">
        <v>2498</v>
      </c>
      <c r="AD2871" s="98" t="s">
        <v>2363</v>
      </c>
      <c r="AE2871" s="96">
        <v>4</v>
      </c>
      <c r="AF2871" s="96">
        <v>1</v>
      </c>
      <c r="AG2871" s="96">
        <v>21041</v>
      </c>
      <c r="AH2871" s="96">
        <v>1</v>
      </c>
      <c r="AI2871" s="96">
        <v>1</v>
      </c>
      <c r="AJ2871" s="96" t="s">
        <v>4415</v>
      </c>
      <c r="AK2871" s="96">
        <v>4</v>
      </c>
      <c r="AN2871" s="96">
        <v>0</v>
      </c>
      <c r="AO2871" s="96" t="s">
        <v>2365</v>
      </c>
      <c r="AP2871" s="96" t="s">
        <v>2988</v>
      </c>
    </row>
    <row r="2872" spans="1:42">
      <c r="A2872" s="23">
        <v>2871</v>
      </c>
      <c r="B2872" s="96" t="s">
        <v>2496</v>
      </c>
      <c r="C2872" s="96" t="s">
        <v>1792</v>
      </c>
      <c r="D2872" s="23" t="s">
        <v>152</v>
      </c>
      <c r="E2872" s="23" t="s">
        <v>849</v>
      </c>
      <c r="F2872" s="23" t="s">
        <v>1173</v>
      </c>
      <c r="G2872" s="96">
        <v>105</v>
      </c>
      <c r="H2872" s="24" t="s">
        <v>2788</v>
      </c>
      <c r="I2872" s="96" t="s">
        <v>121</v>
      </c>
      <c r="J2872" s="96" t="s">
        <v>134</v>
      </c>
      <c r="K2872" s="24">
        <v>21051</v>
      </c>
      <c r="L2872" s="24">
        <v>0</v>
      </c>
      <c r="M2872" s="24">
        <v>1</v>
      </c>
      <c r="Y2872" s="24" t="s">
        <v>2364</v>
      </c>
      <c r="AA2872" s="96" t="s">
        <v>2497</v>
      </c>
      <c r="AC2872" s="96" t="s">
        <v>2498</v>
      </c>
      <c r="AD2872" s="98" t="s">
        <v>2363</v>
      </c>
      <c r="AE2872" s="96">
        <v>4</v>
      </c>
      <c r="AF2872" s="96">
        <v>1</v>
      </c>
      <c r="AG2872" s="96">
        <v>21051</v>
      </c>
      <c r="AH2872" s="96">
        <v>0</v>
      </c>
      <c r="AI2872" s="96">
        <v>1</v>
      </c>
      <c r="AJ2872" s="96" t="s">
        <v>4416</v>
      </c>
      <c r="AK2872" s="96">
        <v>4</v>
      </c>
      <c r="AN2872" s="96">
        <v>0</v>
      </c>
      <c r="AO2872" s="96" t="s">
        <v>2365</v>
      </c>
      <c r="AP2872" s="96" t="s">
        <v>2987</v>
      </c>
    </row>
    <row r="2873" spans="1:42">
      <c r="A2873" s="23">
        <v>2872</v>
      </c>
      <c r="B2873" s="96" t="s">
        <v>2496</v>
      </c>
      <c r="C2873" s="96" t="s">
        <v>1792</v>
      </c>
      <c r="D2873" s="23" t="s">
        <v>152</v>
      </c>
      <c r="E2873" s="23" t="s">
        <v>849</v>
      </c>
      <c r="F2873" s="23" t="s">
        <v>1173</v>
      </c>
      <c r="G2873" s="96">
        <v>105</v>
      </c>
      <c r="H2873" s="24" t="s">
        <v>2789</v>
      </c>
      <c r="I2873" s="96" t="s">
        <v>121</v>
      </c>
      <c r="J2873" s="96" t="s">
        <v>134</v>
      </c>
      <c r="K2873" s="24">
        <v>21051</v>
      </c>
      <c r="L2873" s="24">
        <v>1</v>
      </c>
      <c r="M2873" s="24">
        <v>1</v>
      </c>
      <c r="Y2873" s="24" t="s">
        <v>2364</v>
      </c>
      <c r="AA2873" s="96" t="s">
        <v>2497</v>
      </c>
      <c r="AC2873" s="96" t="s">
        <v>2498</v>
      </c>
      <c r="AD2873" s="98" t="s">
        <v>2363</v>
      </c>
      <c r="AE2873" s="96">
        <v>4</v>
      </c>
      <c r="AF2873" s="96">
        <v>1</v>
      </c>
      <c r="AG2873" s="96">
        <v>21051</v>
      </c>
      <c r="AH2873" s="96">
        <v>1</v>
      </c>
      <c r="AI2873" s="96">
        <v>1</v>
      </c>
      <c r="AJ2873" s="96" t="s">
        <v>4417</v>
      </c>
      <c r="AK2873" s="96">
        <v>4</v>
      </c>
      <c r="AN2873" s="96">
        <v>0</v>
      </c>
      <c r="AO2873" s="96" t="s">
        <v>2365</v>
      </c>
      <c r="AP2873" s="96" t="s">
        <v>2988</v>
      </c>
    </row>
    <row r="2874" spans="1:42">
      <c r="A2874" s="23">
        <v>2873</v>
      </c>
      <c r="B2874" s="96" t="s">
        <v>2503</v>
      </c>
      <c r="C2874" s="96" t="s">
        <v>1793</v>
      </c>
      <c r="D2874" s="23" t="s">
        <v>986</v>
      </c>
      <c r="E2874" s="23" t="s">
        <v>485</v>
      </c>
      <c r="F2874" s="23" t="s">
        <v>2397</v>
      </c>
      <c r="G2874" s="96">
        <v>1</v>
      </c>
      <c r="H2874" s="24" t="s">
        <v>2670</v>
      </c>
      <c r="I2874" s="96" t="s">
        <v>121</v>
      </c>
      <c r="J2874" s="96" t="s">
        <v>134</v>
      </c>
      <c r="K2874" s="24">
        <v>20011</v>
      </c>
      <c r="L2874" s="24">
        <v>0</v>
      </c>
      <c r="M2874" s="24">
        <v>1</v>
      </c>
      <c r="Y2874" s="24" t="s">
        <v>2364</v>
      </c>
      <c r="AA2874" s="96" t="s">
        <v>2504</v>
      </c>
      <c r="AC2874" s="96" t="s">
        <v>2505</v>
      </c>
      <c r="AD2874" s="98" t="s">
        <v>2363</v>
      </c>
      <c r="AE2874" s="96">
        <v>4</v>
      </c>
      <c r="AF2874" s="96">
        <v>1</v>
      </c>
      <c r="AG2874" s="96">
        <v>20011</v>
      </c>
      <c r="AH2874" s="96">
        <v>0</v>
      </c>
      <c r="AI2874" s="96">
        <v>1</v>
      </c>
      <c r="AJ2874" s="96" t="s">
        <v>4418</v>
      </c>
      <c r="AK2874" s="96">
        <v>4</v>
      </c>
      <c r="AN2874" s="96">
        <v>0</v>
      </c>
      <c r="AO2874" s="96" t="s">
        <v>2365</v>
      </c>
      <c r="AP2874" s="96" t="s">
        <v>2398</v>
      </c>
    </row>
    <row r="2875" spans="1:42">
      <c r="A2875" s="23">
        <v>2874</v>
      </c>
      <c r="B2875" s="96" t="s">
        <v>2503</v>
      </c>
      <c r="C2875" s="96" t="s">
        <v>1793</v>
      </c>
      <c r="D2875" s="23" t="s">
        <v>986</v>
      </c>
      <c r="E2875" s="23" t="s">
        <v>485</v>
      </c>
      <c r="F2875" s="23" t="s">
        <v>2397</v>
      </c>
      <c r="G2875" s="96">
        <v>1</v>
      </c>
      <c r="H2875" s="24" t="s">
        <v>2671</v>
      </c>
      <c r="I2875" s="96" t="s">
        <v>121</v>
      </c>
      <c r="J2875" s="96" t="s">
        <v>134</v>
      </c>
      <c r="K2875" s="24">
        <v>20011</v>
      </c>
      <c r="L2875" s="24">
        <v>1</v>
      </c>
      <c r="M2875" s="24">
        <v>1</v>
      </c>
      <c r="Y2875" s="24" t="s">
        <v>2364</v>
      </c>
      <c r="AA2875" s="96" t="s">
        <v>2504</v>
      </c>
      <c r="AC2875" s="96" t="s">
        <v>2505</v>
      </c>
      <c r="AD2875" s="98" t="s">
        <v>2363</v>
      </c>
      <c r="AE2875" s="96">
        <v>4</v>
      </c>
      <c r="AF2875" s="96">
        <v>1</v>
      </c>
      <c r="AG2875" s="96">
        <v>20011</v>
      </c>
      <c r="AH2875" s="96">
        <v>1</v>
      </c>
      <c r="AI2875" s="96">
        <v>1</v>
      </c>
      <c r="AJ2875" s="96" t="s">
        <v>4419</v>
      </c>
      <c r="AK2875" s="96">
        <v>4</v>
      </c>
      <c r="AN2875" s="96">
        <v>0</v>
      </c>
      <c r="AO2875" s="96" t="s">
        <v>2365</v>
      </c>
      <c r="AP2875" s="96" t="s">
        <v>2399</v>
      </c>
    </row>
    <row r="2876" spans="1:42">
      <c r="A2876" s="23">
        <v>2875</v>
      </c>
      <c r="B2876" s="96" t="s">
        <v>2503</v>
      </c>
      <c r="C2876" s="96" t="s">
        <v>1793</v>
      </c>
      <c r="D2876" s="23" t="s">
        <v>986</v>
      </c>
      <c r="E2876" s="23" t="s">
        <v>476</v>
      </c>
      <c r="F2876" s="23" t="s">
        <v>989</v>
      </c>
      <c r="G2876" s="96">
        <v>2</v>
      </c>
      <c r="H2876" s="24" t="s">
        <v>2659</v>
      </c>
      <c r="I2876" s="96" t="s">
        <v>122</v>
      </c>
      <c r="J2876" s="96" t="s">
        <v>134</v>
      </c>
      <c r="K2876" s="24">
        <v>20021</v>
      </c>
      <c r="L2876" s="24">
        <v>0</v>
      </c>
      <c r="M2876" s="24">
        <v>1</v>
      </c>
      <c r="Y2876" s="24" t="s">
        <v>2364</v>
      </c>
      <c r="AA2876" s="96" t="s">
        <v>2506</v>
      </c>
      <c r="AC2876" s="96" t="s">
        <v>2507</v>
      </c>
      <c r="AD2876" s="98" t="s">
        <v>2363</v>
      </c>
      <c r="AE2876" s="96">
        <v>4</v>
      </c>
      <c r="AF2876" s="96">
        <v>1</v>
      </c>
      <c r="AG2876" s="96">
        <v>20021</v>
      </c>
      <c r="AH2876" s="96">
        <v>0</v>
      </c>
      <c r="AI2876" s="96">
        <v>1</v>
      </c>
      <c r="AJ2876" s="96" t="s">
        <v>4420</v>
      </c>
      <c r="AK2876" s="96">
        <v>4</v>
      </c>
      <c r="AN2876" s="96">
        <v>0</v>
      </c>
      <c r="AO2876" s="96" t="s">
        <v>2365</v>
      </c>
      <c r="AP2876" s="96" t="s">
        <v>2400</v>
      </c>
    </row>
    <row r="2877" spans="1:42">
      <c r="A2877" s="23">
        <v>2876</v>
      </c>
      <c r="B2877" s="96" t="s">
        <v>2503</v>
      </c>
      <c r="C2877" s="96" t="s">
        <v>1793</v>
      </c>
      <c r="D2877" s="23" t="s">
        <v>986</v>
      </c>
      <c r="E2877" s="23" t="s">
        <v>476</v>
      </c>
      <c r="F2877" s="23" t="s">
        <v>989</v>
      </c>
      <c r="G2877" s="96">
        <v>2</v>
      </c>
      <c r="H2877" s="24" t="s">
        <v>2660</v>
      </c>
      <c r="I2877" s="96" t="s">
        <v>122</v>
      </c>
      <c r="J2877" s="96" t="s">
        <v>134</v>
      </c>
      <c r="K2877" s="24">
        <v>20021</v>
      </c>
      <c r="L2877" s="24">
        <v>1</v>
      </c>
      <c r="M2877" s="24">
        <v>1</v>
      </c>
      <c r="Y2877" s="24" t="s">
        <v>2364</v>
      </c>
      <c r="AA2877" s="96" t="s">
        <v>2506</v>
      </c>
      <c r="AC2877" s="96" t="s">
        <v>2507</v>
      </c>
      <c r="AD2877" s="98" t="s">
        <v>2363</v>
      </c>
      <c r="AE2877" s="96">
        <v>4</v>
      </c>
      <c r="AF2877" s="96">
        <v>1</v>
      </c>
      <c r="AG2877" s="96">
        <v>20021</v>
      </c>
      <c r="AH2877" s="96">
        <v>1</v>
      </c>
      <c r="AI2877" s="96">
        <v>1</v>
      </c>
      <c r="AJ2877" s="96" t="s">
        <v>4421</v>
      </c>
      <c r="AK2877" s="96">
        <v>4</v>
      </c>
      <c r="AN2877" s="96">
        <v>0</v>
      </c>
      <c r="AO2877" s="96" t="s">
        <v>2365</v>
      </c>
      <c r="AP2877" s="96" t="s">
        <v>2400</v>
      </c>
    </row>
    <row r="2878" spans="1:42">
      <c r="A2878" s="23">
        <v>2877</v>
      </c>
      <c r="B2878" s="96" t="s">
        <v>2503</v>
      </c>
      <c r="C2878" s="96" t="s">
        <v>1793</v>
      </c>
      <c r="D2878" s="23" t="s">
        <v>986</v>
      </c>
      <c r="E2878" s="23" t="s">
        <v>476</v>
      </c>
      <c r="F2878" s="23" t="s">
        <v>989</v>
      </c>
      <c r="G2878" s="96">
        <v>2</v>
      </c>
      <c r="H2878" s="24" t="s">
        <v>2661</v>
      </c>
      <c r="I2878" s="96" t="s">
        <v>122</v>
      </c>
      <c r="J2878" s="96" t="s">
        <v>134</v>
      </c>
      <c r="K2878" s="24">
        <v>20021</v>
      </c>
      <c r="L2878" s="24">
        <v>2</v>
      </c>
      <c r="M2878" s="24">
        <v>1</v>
      </c>
      <c r="Y2878" s="24" t="s">
        <v>2364</v>
      </c>
      <c r="AA2878" s="96" t="s">
        <v>2506</v>
      </c>
      <c r="AC2878" s="96" t="s">
        <v>2507</v>
      </c>
      <c r="AD2878" s="98" t="s">
        <v>2363</v>
      </c>
      <c r="AE2878" s="96">
        <v>4</v>
      </c>
      <c r="AF2878" s="96">
        <v>1</v>
      </c>
      <c r="AG2878" s="96">
        <v>20021</v>
      </c>
      <c r="AH2878" s="96">
        <v>2</v>
      </c>
      <c r="AI2878" s="96">
        <v>1</v>
      </c>
      <c r="AJ2878" s="96" t="s">
        <v>4422</v>
      </c>
      <c r="AK2878" s="96">
        <v>4</v>
      </c>
      <c r="AN2878" s="96">
        <v>0</v>
      </c>
      <c r="AO2878" s="96" t="s">
        <v>2365</v>
      </c>
      <c r="AP2878" s="96" t="s">
        <v>2400</v>
      </c>
    </row>
    <row r="2879" spans="1:42">
      <c r="A2879" s="23">
        <v>2878</v>
      </c>
      <c r="B2879" s="96" t="s">
        <v>2503</v>
      </c>
      <c r="C2879" s="96" t="s">
        <v>1793</v>
      </c>
      <c r="D2879" s="23" t="s">
        <v>992</v>
      </c>
      <c r="E2879" s="23" t="s">
        <v>469</v>
      </c>
      <c r="F2879" s="23" t="s">
        <v>993</v>
      </c>
      <c r="G2879" s="96">
        <v>3</v>
      </c>
      <c r="H2879" s="24" t="s">
        <v>2628</v>
      </c>
      <c r="I2879" s="96" t="s">
        <v>121</v>
      </c>
      <c r="J2879" s="96" t="s">
        <v>134</v>
      </c>
      <c r="K2879" s="24">
        <v>20031</v>
      </c>
      <c r="L2879" s="24">
        <v>0</v>
      </c>
      <c r="M2879" s="24">
        <v>1</v>
      </c>
      <c r="Y2879" s="24" t="s">
        <v>2364</v>
      </c>
      <c r="AA2879" s="96" t="s">
        <v>2504</v>
      </c>
      <c r="AC2879" s="96" t="s">
        <v>2505</v>
      </c>
      <c r="AD2879" s="98" t="s">
        <v>2363</v>
      </c>
      <c r="AE2879" s="96">
        <v>4</v>
      </c>
      <c r="AF2879" s="96">
        <v>1</v>
      </c>
      <c r="AG2879" s="96">
        <v>20031</v>
      </c>
      <c r="AH2879" s="96">
        <v>0</v>
      </c>
      <c r="AI2879" s="96">
        <v>1</v>
      </c>
      <c r="AJ2879" s="96" t="s">
        <v>4423</v>
      </c>
      <c r="AK2879" s="96">
        <v>4</v>
      </c>
      <c r="AN2879" s="96">
        <v>0</v>
      </c>
      <c r="AO2879" s="96" t="s">
        <v>2365</v>
      </c>
      <c r="AP2879" s="96" t="s">
        <v>2366</v>
      </c>
    </row>
    <row r="2880" spans="1:42">
      <c r="A2880" s="23">
        <v>2879</v>
      </c>
      <c r="B2880" s="96" t="s">
        <v>2503</v>
      </c>
      <c r="C2880" s="96" t="s">
        <v>1793</v>
      </c>
      <c r="D2880" s="23" t="s">
        <v>992</v>
      </c>
      <c r="E2880" s="23" t="s">
        <v>469</v>
      </c>
      <c r="F2880" s="23" t="s">
        <v>993</v>
      </c>
      <c r="G2880" s="96">
        <v>3</v>
      </c>
      <c r="H2880" s="24" t="s">
        <v>2629</v>
      </c>
      <c r="I2880" s="96" t="s">
        <v>121</v>
      </c>
      <c r="J2880" s="96" t="s">
        <v>134</v>
      </c>
      <c r="K2880" s="24">
        <v>20031</v>
      </c>
      <c r="L2880" s="24">
        <v>1</v>
      </c>
      <c r="M2880" s="24">
        <v>1</v>
      </c>
      <c r="Y2880" s="24" t="s">
        <v>2364</v>
      </c>
      <c r="AA2880" s="96" t="s">
        <v>2504</v>
      </c>
      <c r="AC2880" s="96" t="s">
        <v>2505</v>
      </c>
      <c r="AD2880" s="98" t="s">
        <v>2363</v>
      </c>
      <c r="AE2880" s="96">
        <v>4</v>
      </c>
      <c r="AF2880" s="96">
        <v>1</v>
      </c>
      <c r="AG2880" s="96">
        <v>20031</v>
      </c>
      <c r="AH2880" s="96">
        <v>1</v>
      </c>
      <c r="AI2880" s="96">
        <v>1</v>
      </c>
      <c r="AJ2880" s="96" t="s">
        <v>4424</v>
      </c>
      <c r="AK2880" s="96">
        <v>4</v>
      </c>
      <c r="AN2880" s="96">
        <v>0</v>
      </c>
      <c r="AO2880" s="96" t="s">
        <v>2365</v>
      </c>
      <c r="AP2880" s="96" t="s">
        <v>2367</v>
      </c>
    </row>
    <row r="2881" spans="1:42">
      <c r="A2881" s="23">
        <v>2880</v>
      </c>
      <c r="B2881" s="96" t="s">
        <v>2503</v>
      </c>
      <c r="C2881" s="96" t="s">
        <v>1793</v>
      </c>
      <c r="D2881" s="23" t="s">
        <v>992</v>
      </c>
      <c r="E2881" s="23" t="s">
        <v>469</v>
      </c>
      <c r="F2881" s="23" t="s">
        <v>993</v>
      </c>
      <c r="G2881" s="96">
        <v>3</v>
      </c>
      <c r="H2881" s="24" t="s">
        <v>2633</v>
      </c>
      <c r="I2881" s="96" t="s">
        <v>121</v>
      </c>
      <c r="J2881" s="96" t="s">
        <v>134</v>
      </c>
      <c r="K2881" s="24">
        <v>20031</v>
      </c>
      <c r="L2881" s="24">
        <v>2</v>
      </c>
      <c r="M2881" s="24">
        <v>1</v>
      </c>
      <c r="Y2881" s="24" t="s">
        <v>2364</v>
      </c>
      <c r="AA2881" s="96" t="s">
        <v>2504</v>
      </c>
      <c r="AC2881" s="96" t="s">
        <v>2505</v>
      </c>
      <c r="AD2881" s="98" t="s">
        <v>2363</v>
      </c>
      <c r="AE2881" s="96">
        <v>4</v>
      </c>
      <c r="AF2881" s="96">
        <v>1</v>
      </c>
      <c r="AG2881" s="96">
        <v>20031</v>
      </c>
      <c r="AH2881" s="96">
        <v>2</v>
      </c>
      <c r="AI2881" s="96">
        <v>1</v>
      </c>
      <c r="AJ2881" s="96" t="s">
        <v>4425</v>
      </c>
      <c r="AK2881" s="96">
        <v>4</v>
      </c>
      <c r="AN2881" s="96">
        <v>0</v>
      </c>
      <c r="AO2881" s="96" t="s">
        <v>2365</v>
      </c>
      <c r="AP2881" s="96" t="s">
        <v>2368</v>
      </c>
    </row>
    <row r="2882" spans="1:42">
      <c r="A2882" s="23">
        <v>2881</v>
      </c>
      <c r="B2882" s="96" t="s">
        <v>2503</v>
      </c>
      <c r="C2882" s="96" t="s">
        <v>1793</v>
      </c>
      <c r="D2882" s="23" t="s">
        <v>992</v>
      </c>
      <c r="E2882" s="23" t="s">
        <v>469</v>
      </c>
      <c r="F2882" s="23" t="s">
        <v>993</v>
      </c>
      <c r="G2882" s="96">
        <v>3</v>
      </c>
      <c r="H2882" s="24" t="s">
        <v>2634</v>
      </c>
      <c r="I2882" s="96" t="s">
        <v>121</v>
      </c>
      <c r="J2882" s="96" t="s">
        <v>134</v>
      </c>
      <c r="K2882" s="24">
        <v>20031</v>
      </c>
      <c r="L2882" s="24">
        <v>3</v>
      </c>
      <c r="M2882" s="24">
        <v>1</v>
      </c>
      <c r="Y2882" s="24" t="s">
        <v>2364</v>
      </c>
      <c r="AA2882" s="96" t="s">
        <v>2504</v>
      </c>
      <c r="AC2882" s="96" t="s">
        <v>2505</v>
      </c>
      <c r="AD2882" s="98" t="s">
        <v>2363</v>
      </c>
      <c r="AE2882" s="96">
        <v>4</v>
      </c>
      <c r="AF2882" s="96">
        <v>1</v>
      </c>
      <c r="AG2882" s="96">
        <v>20031</v>
      </c>
      <c r="AH2882" s="96">
        <v>3</v>
      </c>
      <c r="AI2882" s="96">
        <v>1</v>
      </c>
      <c r="AJ2882" s="96" t="s">
        <v>4426</v>
      </c>
      <c r="AK2882" s="96">
        <v>4</v>
      </c>
      <c r="AN2882" s="96">
        <v>0</v>
      </c>
      <c r="AO2882" s="96" t="s">
        <v>2365</v>
      </c>
      <c r="AP2882" s="96" t="s">
        <v>2369</v>
      </c>
    </row>
    <row r="2883" spans="1:42">
      <c r="A2883" s="23">
        <v>2882</v>
      </c>
      <c r="B2883" s="96" t="s">
        <v>2503</v>
      </c>
      <c r="C2883" s="96" t="s">
        <v>1793</v>
      </c>
      <c r="D2883" s="23" t="s">
        <v>992</v>
      </c>
      <c r="E2883" s="23" t="s">
        <v>469</v>
      </c>
      <c r="F2883" s="23" t="s">
        <v>993</v>
      </c>
      <c r="G2883" s="96">
        <v>3</v>
      </c>
      <c r="H2883" s="24" t="s">
        <v>2635</v>
      </c>
      <c r="I2883" s="96" t="s">
        <v>121</v>
      </c>
      <c r="J2883" s="96" t="s">
        <v>134</v>
      </c>
      <c r="K2883" s="24">
        <v>20031</v>
      </c>
      <c r="L2883" s="24">
        <v>4</v>
      </c>
      <c r="M2883" s="24">
        <v>1</v>
      </c>
      <c r="Y2883" s="24" t="s">
        <v>2364</v>
      </c>
      <c r="AA2883" s="96" t="s">
        <v>2504</v>
      </c>
      <c r="AC2883" s="96" t="s">
        <v>2505</v>
      </c>
      <c r="AD2883" s="98" t="s">
        <v>2363</v>
      </c>
      <c r="AE2883" s="96">
        <v>4</v>
      </c>
      <c r="AF2883" s="96">
        <v>1</v>
      </c>
      <c r="AG2883" s="96">
        <v>20031</v>
      </c>
      <c r="AH2883" s="96">
        <v>4</v>
      </c>
      <c r="AI2883" s="96">
        <v>1</v>
      </c>
      <c r="AJ2883" s="96" t="s">
        <v>4427</v>
      </c>
      <c r="AK2883" s="96">
        <v>4</v>
      </c>
      <c r="AN2883" s="96">
        <v>0</v>
      </c>
      <c r="AO2883" s="96" t="s">
        <v>2365</v>
      </c>
      <c r="AP2883" s="96" t="s">
        <v>2370</v>
      </c>
    </row>
    <row r="2884" spans="1:42">
      <c r="A2884" s="23">
        <v>2883</v>
      </c>
      <c r="B2884" s="96" t="s">
        <v>2503</v>
      </c>
      <c r="C2884" s="96" t="s">
        <v>1793</v>
      </c>
      <c r="D2884" s="23" t="s">
        <v>992</v>
      </c>
      <c r="E2884" s="23" t="s">
        <v>469</v>
      </c>
      <c r="F2884" s="23" t="s">
        <v>993</v>
      </c>
      <c r="G2884" s="96">
        <v>3</v>
      </c>
      <c r="H2884" s="24" t="s">
        <v>2655</v>
      </c>
      <c r="I2884" s="96" t="s">
        <v>121</v>
      </c>
      <c r="J2884" s="96" t="s">
        <v>134</v>
      </c>
      <c r="K2884" s="24">
        <v>20031</v>
      </c>
      <c r="L2884" s="24">
        <v>5</v>
      </c>
      <c r="M2884" s="24">
        <v>1</v>
      </c>
      <c r="Y2884" s="24" t="s">
        <v>2364</v>
      </c>
      <c r="AA2884" s="96" t="s">
        <v>2504</v>
      </c>
      <c r="AC2884" s="96" t="s">
        <v>2505</v>
      </c>
      <c r="AD2884" s="98" t="s">
        <v>2363</v>
      </c>
      <c r="AE2884" s="96">
        <v>4</v>
      </c>
      <c r="AF2884" s="96">
        <v>1</v>
      </c>
      <c r="AG2884" s="96">
        <v>20031</v>
      </c>
      <c r="AH2884" s="96">
        <v>5</v>
      </c>
      <c r="AI2884" s="96">
        <v>1</v>
      </c>
      <c r="AJ2884" s="96" t="s">
        <v>4428</v>
      </c>
      <c r="AK2884" s="96">
        <v>4</v>
      </c>
      <c r="AN2884" s="96">
        <v>0</v>
      </c>
      <c r="AO2884" s="96" t="s">
        <v>2365</v>
      </c>
      <c r="AP2884" s="96" t="s">
        <v>2401</v>
      </c>
    </row>
    <row r="2885" spans="1:42">
      <c r="A2885" s="23">
        <v>2884</v>
      </c>
      <c r="B2885" s="96" t="s">
        <v>2503</v>
      </c>
      <c r="C2885" s="96" t="s">
        <v>1793</v>
      </c>
      <c r="D2885" s="23" t="s">
        <v>992</v>
      </c>
      <c r="E2885" s="23" t="s">
        <v>469</v>
      </c>
      <c r="F2885" s="23" t="s">
        <v>993</v>
      </c>
      <c r="G2885" s="96">
        <v>3</v>
      </c>
      <c r="H2885" s="24" t="s">
        <v>2656</v>
      </c>
      <c r="I2885" s="96" t="s">
        <v>121</v>
      </c>
      <c r="J2885" s="96" t="s">
        <v>134</v>
      </c>
      <c r="K2885" s="24">
        <v>20031</v>
      </c>
      <c r="L2885" s="24">
        <v>6</v>
      </c>
      <c r="M2885" s="24">
        <v>1</v>
      </c>
      <c r="Y2885" s="24" t="s">
        <v>2364</v>
      </c>
      <c r="AA2885" s="96" t="s">
        <v>2504</v>
      </c>
      <c r="AC2885" s="96" t="s">
        <v>2505</v>
      </c>
      <c r="AD2885" s="98" t="s">
        <v>2363</v>
      </c>
      <c r="AE2885" s="96">
        <v>4</v>
      </c>
      <c r="AF2885" s="96">
        <v>1</v>
      </c>
      <c r="AG2885" s="96">
        <v>20031</v>
      </c>
      <c r="AH2885" s="96">
        <v>6</v>
      </c>
      <c r="AI2885" s="96">
        <v>1</v>
      </c>
      <c r="AJ2885" s="96" t="s">
        <v>4429</v>
      </c>
      <c r="AK2885" s="96">
        <v>4</v>
      </c>
      <c r="AN2885" s="96">
        <v>0</v>
      </c>
      <c r="AO2885" s="96" t="s">
        <v>2365</v>
      </c>
      <c r="AP2885" s="96" t="s">
        <v>2401</v>
      </c>
    </row>
    <row r="2886" spans="1:42">
      <c r="A2886" s="23">
        <v>2885</v>
      </c>
      <c r="B2886" s="96" t="s">
        <v>2503</v>
      </c>
      <c r="C2886" s="96" t="s">
        <v>1793</v>
      </c>
      <c r="D2886" s="23" t="s">
        <v>992</v>
      </c>
      <c r="E2886" s="23" t="s">
        <v>469</v>
      </c>
      <c r="F2886" s="23" t="s">
        <v>993</v>
      </c>
      <c r="G2886" s="96">
        <v>3</v>
      </c>
      <c r="H2886" s="24" t="s">
        <v>2657</v>
      </c>
      <c r="I2886" s="96" t="s">
        <v>121</v>
      </c>
      <c r="J2886" s="96" t="s">
        <v>134</v>
      </c>
      <c r="K2886" s="24">
        <v>20031</v>
      </c>
      <c r="L2886" s="24">
        <v>7</v>
      </c>
      <c r="M2886" s="24">
        <v>1</v>
      </c>
      <c r="Y2886" s="24" t="s">
        <v>2364</v>
      </c>
      <c r="AA2886" s="96" t="s">
        <v>2504</v>
      </c>
      <c r="AC2886" s="96" t="s">
        <v>2505</v>
      </c>
      <c r="AD2886" s="98" t="s">
        <v>2363</v>
      </c>
      <c r="AE2886" s="96">
        <v>4</v>
      </c>
      <c r="AF2886" s="96">
        <v>1</v>
      </c>
      <c r="AG2886" s="96">
        <v>20031</v>
      </c>
      <c r="AH2886" s="96">
        <v>7</v>
      </c>
      <c r="AI2886" s="96">
        <v>1</v>
      </c>
      <c r="AJ2886" s="96" t="s">
        <v>4430</v>
      </c>
      <c r="AK2886" s="96">
        <v>4</v>
      </c>
      <c r="AN2886" s="96">
        <v>0</v>
      </c>
      <c r="AO2886" s="96" t="s">
        <v>2365</v>
      </c>
      <c r="AP2886" s="96" t="s">
        <v>2371</v>
      </c>
    </row>
    <row r="2887" spans="1:42">
      <c r="A2887" s="23">
        <v>2886</v>
      </c>
      <c r="B2887" s="96" t="s">
        <v>2503</v>
      </c>
      <c r="C2887" s="96" t="s">
        <v>1793</v>
      </c>
      <c r="D2887" s="23" t="s">
        <v>992</v>
      </c>
      <c r="E2887" s="23" t="s">
        <v>469</v>
      </c>
      <c r="F2887" s="23" t="s">
        <v>993</v>
      </c>
      <c r="G2887" s="96">
        <v>3</v>
      </c>
      <c r="H2887" s="24" t="s">
        <v>2658</v>
      </c>
      <c r="I2887" s="96" t="s">
        <v>121</v>
      </c>
      <c r="J2887" s="96" t="s">
        <v>134</v>
      </c>
      <c r="K2887" s="24">
        <v>20031</v>
      </c>
      <c r="L2887" s="24">
        <v>8</v>
      </c>
      <c r="M2887" s="24">
        <v>1</v>
      </c>
      <c r="Y2887" s="24" t="s">
        <v>2364</v>
      </c>
      <c r="AA2887" s="96" t="s">
        <v>2504</v>
      </c>
      <c r="AC2887" s="96" t="s">
        <v>2505</v>
      </c>
      <c r="AD2887" s="98" t="s">
        <v>2363</v>
      </c>
      <c r="AE2887" s="96">
        <v>4</v>
      </c>
      <c r="AF2887" s="96">
        <v>1</v>
      </c>
      <c r="AG2887" s="96">
        <v>20031</v>
      </c>
      <c r="AH2887" s="96">
        <v>8</v>
      </c>
      <c r="AI2887" s="96">
        <v>1</v>
      </c>
      <c r="AJ2887" s="96" t="s">
        <v>4431</v>
      </c>
      <c r="AK2887" s="96">
        <v>4</v>
      </c>
      <c r="AN2887" s="96">
        <v>0</v>
      </c>
      <c r="AO2887" s="96" t="s">
        <v>2365</v>
      </c>
      <c r="AP2887" s="96" t="s">
        <v>2371</v>
      </c>
    </row>
    <row r="2888" spans="1:42">
      <c r="A2888" s="23">
        <v>2887</v>
      </c>
      <c r="B2888" s="96" t="s">
        <v>2503</v>
      </c>
      <c r="C2888" s="96" t="s">
        <v>1793</v>
      </c>
      <c r="D2888" s="23" t="s">
        <v>992</v>
      </c>
      <c r="E2888" s="23" t="s">
        <v>465</v>
      </c>
      <c r="F2888" s="23" t="s">
        <v>973</v>
      </c>
      <c r="G2888" s="96">
        <v>4</v>
      </c>
      <c r="H2888" s="24" t="s">
        <v>2654</v>
      </c>
      <c r="I2888" s="96" t="s">
        <v>121</v>
      </c>
      <c r="J2888" s="96" t="s">
        <v>134</v>
      </c>
      <c r="K2888" s="24">
        <v>20041</v>
      </c>
      <c r="L2888" s="24">
        <v>0</v>
      </c>
      <c r="M2888" s="24">
        <v>1</v>
      </c>
      <c r="Y2888" s="24" t="s">
        <v>2364</v>
      </c>
      <c r="AA2888" s="96" t="s">
        <v>2504</v>
      </c>
      <c r="AC2888" s="96" t="s">
        <v>2505</v>
      </c>
      <c r="AD2888" s="98" t="s">
        <v>2363</v>
      </c>
      <c r="AE2888" s="96">
        <v>4</v>
      </c>
      <c r="AF2888" s="96">
        <v>1</v>
      </c>
      <c r="AG2888" s="96">
        <v>20041</v>
      </c>
      <c r="AH2888" s="96">
        <v>0</v>
      </c>
      <c r="AI2888" s="96">
        <v>1</v>
      </c>
      <c r="AJ2888" s="96" t="s">
        <v>4432</v>
      </c>
      <c r="AK2888" s="96">
        <v>4</v>
      </c>
      <c r="AN2888" s="96">
        <v>0</v>
      </c>
      <c r="AO2888" s="96" t="s">
        <v>2365</v>
      </c>
      <c r="AP2888" s="96" t="s">
        <v>2388</v>
      </c>
    </row>
    <row r="2889" spans="1:42">
      <c r="A2889" s="23">
        <v>2888</v>
      </c>
      <c r="B2889" s="96" t="s">
        <v>2503</v>
      </c>
      <c r="C2889" s="96" t="s">
        <v>1793</v>
      </c>
      <c r="D2889" s="23" t="s">
        <v>1001</v>
      </c>
      <c r="E2889" s="23" t="s">
        <v>779</v>
      </c>
      <c r="F2889" s="23" t="s">
        <v>1395</v>
      </c>
      <c r="G2889" s="96">
        <v>5</v>
      </c>
      <c r="H2889" s="24" t="s">
        <v>2745</v>
      </c>
      <c r="I2889" s="96" t="s">
        <v>122</v>
      </c>
      <c r="J2889" s="96" t="s">
        <v>134</v>
      </c>
      <c r="K2889" s="24">
        <v>20051</v>
      </c>
      <c r="L2889" s="24">
        <v>0</v>
      </c>
      <c r="M2889" s="24">
        <v>1</v>
      </c>
      <c r="Y2889" s="24" t="s">
        <v>2364</v>
      </c>
      <c r="AA2889" s="96" t="s">
        <v>2506</v>
      </c>
      <c r="AC2889" s="96" t="s">
        <v>2507</v>
      </c>
      <c r="AD2889" s="98" t="s">
        <v>2363</v>
      </c>
      <c r="AE2889" s="96">
        <v>4</v>
      </c>
      <c r="AF2889" s="96">
        <v>1</v>
      </c>
      <c r="AG2889" s="96">
        <v>20051</v>
      </c>
      <c r="AH2889" s="96">
        <v>0</v>
      </c>
      <c r="AI2889" s="96">
        <v>1</v>
      </c>
      <c r="AJ2889" s="96" t="s">
        <v>4433</v>
      </c>
      <c r="AK2889" s="96">
        <v>4</v>
      </c>
      <c r="AN2889" s="96">
        <v>0</v>
      </c>
      <c r="AO2889" s="96" t="s">
        <v>2365</v>
      </c>
      <c r="AP2889" s="96" t="s">
        <v>2390</v>
      </c>
    </row>
    <row r="2890" spans="1:42">
      <c r="A2890" s="23">
        <v>2889</v>
      </c>
      <c r="B2890" s="96" t="s">
        <v>2503</v>
      </c>
      <c r="C2890" s="96" t="s">
        <v>1793</v>
      </c>
      <c r="D2890" s="23" t="s">
        <v>1001</v>
      </c>
      <c r="E2890" s="23" t="s">
        <v>779</v>
      </c>
      <c r="F2890" s="23" t="s">
        <v>1395</v>
      </c>
      <c r="G2890" s="96">
        <v>5</v>
      </c>
      <c r="H2890" s="24" t="s">
        <v>2672</v>
      </c>
      <c r="I2890" s="96" t="s">
        <v>122</v>
      </c>
      <c r="J2890" s="96" t="s">
        <v>134</v>
      </c>
      <c r="K2890" s="24">
        <v>20051</v>
      </c>
      <c r="L2890" s="24">
        <v>2</v>
      </c>
      <c r="M2890" s="24">
        <v>1</v>
      </c>
      <c r="Y2890" s="24" t="s">
        <v>2364</v>
      </c>
      <c r="AA2890" s="96" t="s">
        <v>2506</v>
      </c>
      <c r="AC2890" s="96" t="s">
        <v>2507</v>
      </c>
      <c r="AD2890" s="98" t="s">
        <v>2363</v>
      </c>
      <c r="AE2890" s="96">
        <v>4</v>
      </c>
      <c r="AF2890" s="96">
        <v>1</v>
      </c>
      <c r="AG2890" s="96">
        <v>20051</v>
      </c>
      <c r="AH2890" s="96">
        <v>2</v>
      </c>
      <c r="AI2890" s="96">
        <v>1</v>
      </c>
      <c r="AJ2890" s="96" t="s">
        <v>4434</v>
      </c>
      <c r="AK2890" s="96">
        <v>4</v>
      </c>
      <c r="AN2890" s="96">
        <v>0</v>
      </c>
      <c r="AO2890" s="96" t="s">
        <v>2365</v>
      </c>
      <c r="AP2890" s="96" t="s">
        <v>2389</v>
      </c>
    </row>
    <row r="2891" spans="1:42">
      <c r="A2891" s="23">
        <v>2890</v>
      </c>
      <c r="B2891" s="96" t="s">
        <v>2503</v>
      </c>
      <c r="C2891" s="96" t="s">
        <v>1793</v>
      </c>
      <c r="D2891" s="23" t="s">
        <v>1001</v>
      </c>
      <c r="E2891" s="23" t="s">
        <v>779</v>
      </c>
      <c r="F2891" s="23" t="s">
        <v>1395</v>
      </c>
      <c r="G2891" s="96">
        <v>5</v>
      </c>
      <c r="H2891" s="24" t="s">
        <v>2697</v>
      </c>
      <c r="I2891" s="96" t="s">
        <v>121</v>
      </c>
      <c r="J2891" s="96" t="s">
        <v>134</v>
      </c>
      <c r="K2891" s="24">
        <v>20051</v>
      </c>
      <c r="L2891" s="24">
        <v>4</v>
      </c>
      <c r="M2891" s="24">
        <v>1</v>
      </c>
      <c r="Y2891" s="24" t="s">
        <v>2364</v>
      </c>
      <c r="AA2891" s="96" t="s">
        <v>2504</v>
      </c>
      <c r="AC2891" s="96" t="s">
        <v>2505</v>
      </c>
      <c r="AD2891" s="98" t="s">
        <v>2363</v>
      </c>
      <c r="AE2891" s="96">
        <v>4</v>
      </c>
      <c r="AF2891" s="96">
        <v>1</v>
      </c>
      <c r="AG2891" s="96">
        <v>20051</v>
      </c>
      <c r="AH2891" s="96">
        <v>4</v>
      </c>
      <c r="AI2891" s="96">
        <v>1</v>
      </c>
      <c r="AJ2891" s="96" t="s">
        <v>4435</v>
      </c>
      <c r="AK2891" s="96">
        <v>4</v>
      </c>
      <c r="AN2891" s="96">
        <v>0</v>
      </c>
      <c r="AO2891" s="96" t="s">
        <v>2365</v>
      </c>
      <c r="AP2891" s="96" t="s">
        <v>2402</v>
      </c>
    </row>
    <row r="2892" spans="1:42">
      <c r="A2892" s="23">
        <v>2891</v>
      </c>
      <c r="B2892" s="96" t="s">
        <v>2503</v>
      </c>
      <c r="C2892" s="96" t="s">
        <v>1793</v>
      </c>
      <c r="D2892" s="23" t="s">
        <v>1001</v>
      </c>
      <c r="E2892" s="23" t="s">
        <v>779</v>
      </c>
      <c r="F2892" s="23" t="s">
        <v>1395</v>
      </c>
      <c r="G2892" s="96">
        <v>5</v>
      </c>
      <c r="H2892" s="24" t="s">
        <v>2923</v>
      </c>
      <c r="I2892" s="96" t="s">
        <v>121</v>
      </c>
      <c r="J2892" s="96" t="s">
        <v>138</v>
      </c>
      <c r="K2892" s="24">
        <v>10101</v>
      </c>
      <c r="L2892" s="24">
        <v>0</v>
      </c>
      <c r="M2892" s="24">
        <v>1</v>
      </c>
      <c r="Y2892" s="24" t="s">
        <v>2364</v>
      </c>
      <c r="AA2892" s="96" t="s">
        <v>2504</v>
      </c>
      <c r="AC2892" s="96" t="s">
        <v>2505</v>
      </c>
      <c r="AD2892" s="98" t="s">
        <v>2391</v>
      </c>
      <c r="AE2892" s="96">
        <v>16</v>
      </c>
      <c r="AF2892" s="96">
        <v>16</v>
      </c>
      <c r="AG2892" s="96">
        <v>10101</v>
      </c>
      <c r="AH2892" s="96">
        <v>0</v>
      </c>
      <c r="AI2892" s="96">
        <v>1</v>
      </c>
      <c r="AJ2892" s="96" t="s">
        <v>4436</v>
      </c>
      <c r="AK2892" s="96">
        <v>4</v>
      </c>
      <c r="AN2892" s="96">
        <v>0</v>
      </c>
      <c r="AO2892" s="96" t="s">
        <v>2365</v>
      </c>
      <c r="AP2892" s="96" t="s">
        <v>2392</v>
      </c>
    </row>
    <row r="2893" spans="1:42">
      <c r="A2893" s="23">
        <v>2892</v>
      </c>
      <c r="B2893" s="96" t="s">
        <v>2503</v>
      </c>
      <c r="C2893" s="96" t="s">
        <v>1793</v>
      </c>
      <c r="D2893" s="23" t="s">
        <v>1001</v>
      </c>
      <c r="E2893" s="23" t="s">
        <v>779</v>
      </c>
      <c r="F2893" s="23" t="s">
        <v>1395</v>
      </c>
      <c r="G2893" s="96">
        <v>5</v>
      </c>
      <c r="H2893" s="24" t="s">
        <v>2924</v>
      </c>
      <c r="I2893" s="96" t="s">
        <v>123</v>
      </c>
      <c r="J2893" s="96" t="s">
        <v>138</v>
      </c>
      <c r="K2893" s="24">
        <v>10102</v>
      </c>
      <c r="L2893" s="24">
        <v>0</v>
      </c>
      <c r="M2893" s="24">
        <v>1</v>
      </c>
      <c r="Y2893" s="24" t="s">
        <v>2364</v>
      </c>
      <c r="AA2893" s="96" t="s">
        <v>2508</v>
      </c>
      <c r="AC2893" s="96" t="s">
        <v>2509</v>
      </c>
      <c r="AD2893" s="98" t="s">
        <v>2391</v>
      </c>
      <c r="AE2893" s="96">
        <v>16</v>
      </c>
      <c r="AF2893" s="96">
        <v>16</v>
      </c>
      <c r="AG2893" s="96">
        <v>10102</v>
      </c>
      <c r="AH2893" s="96">
        <v>0</v>
      </c>
      <c r="AI2893" s="96">
        <v>1</v>
      </c>
      <c r="AJ2893" s="96" t="s">
        <v>4437</v>
      </c>
      <c r="AK2893" s="96">
        <v>4</v>
      </c>
      <c r="AN2893" s="96">
        <v>0</v>
      </c>
      <c r="AO2893" s="96" t="s">
        <v>2365</v>
      </c>
      <c r="AP2893" s="96" t="s">
        <v>2393</v>
      </c>
    </row>
    <row r="2894" spans="1:42">
      <c r="A2894" s="23">
        <v>2893</v>
      </c>
      <c r="B2894" s="96" t="s">
        <v>2503</v>
      </c>
      <c r="C2894" s="96" t="s">
        <v>1793</v>
      </c>
      <c r="D2894" s="23" t="s">
        <v>1001</v>
      </c>
      <c r="E2894" s="23" t="s">
        <v>779</v>
      </c>
      <c r="F2894" s="23" t="s">
        <v>1395</v>
      </c>
      <c r="G2894" s="96">
        <v>5</v>
      </c>
      <c r="H2894" s="24" t="s">
        <v>2925</v>
      </c>
      <c r="I2894" s="96" t="s">
        <v>123</v>
      </c>
      <c r="J2894" s="96" t="s">
        <v>134</v>
      </c>
      <c r="K2894" s="24">
        <v>20051</v>
      </c>
      <c r="L2894" s="24">
        <v>6</v>
      </c>
      <c r="M2894" s="24">
        <v>2</v>
      </c>
      <c r="Y2894" s="24" t="s">
        <v>2364</v>
      </c>
      <c r="AA2894" s="96" t="s">
        <v>2508</v>
      </c>
      <c r="AC2894" s="96" t="s">
        <v>2509</v>
      </c>
      <c r="AD2894" s="98" t="s">
        <v>2363</v>
      </c>
      <c r="AE2894" s="96">
        <v>4</v>
      </c>
      <c r="AF2894" s="96">
        <v>1</v>
      </c>
      <c r="AG2894" s="96">
        <v>20051</v>
      </c>
      <c r="AH2894" s="96">
        <v>6</v>
      </c>
      <c r="AI2894" s="96">
        <v>2</v>
      </c>
      <c r="AJ2894" s="96" t="s">
        <v>4438</v>
      </c>
      <c r="AK2894" s="96">
        <v>4</v>
      </c>
      <c r="AN2894" s="96">
        <v>0</v>
      </c>
      <c r="AO2894" s="96" t="s">
        <v>2365</v>
      </c>
      <c r="AP2894" s="96" t="s">
        <v>2394</v>
      </c>
    </row>
    <row r="2895" spans="1:42">
      <c r="A2895" s="23">
        <v>2894</v>
      </c>
      <c r="B2895" s="96" t="s">
        <v>2503</v>
      </c>
      <c r="C2895" s="96" t="s">
        <v>1793</v>
      </c>
      <c r="D2895" s="23" t="s">
        <v>1001</v>
      </c>
      <c r="E2895" s="23" t="s">
        <v>779</v>
      </c>
      <c r="F2895" s="23" t="s">
        <v>1395</v>
      </c>
      <c r="G2895" s="96">
        <v>5</v>
      </c>
      <c r="H2895" s="24" t="s">
        <v>2926</v>
      </c>
      <c r="I2895" s="96" t="s">
        <v>123</v>
      </c>
      <c r="J2895" s="96" t="s">
        <v>138</v>
      </c>
      <c r="K2895" s="24">
        <v>10103</v>
      </c>
      <c r="L2895" s="24">
        <v>0</v>
      </c>
      <c r="M2895" s="24">
        <v>1</v>
      </c>
      <c r="Y2895" s="24" t="s">
        <v>2364</v>
      </c>
      <c r="AA2895" s="96" t="s">
        <v>2508</v>
      </c>
      <c r="AC2895" s="96" t="s">
        <v>2509</v>
      </c>
      <c r="AD2895" s="98" t="s">
        <v>2391</v>
      </c>
      <c r="AE2895" s="96">
        <v>16</v>
      </c>
      <c r="AF2895" s="96">
        <v>16</v>
      </c>
      <c r="AG2895" s="96">
        <v>10103</v>
      </c>
      <c r="AH2895" s="96">
        <v>0</v>
      </c>
      <c r="AI2895" s="96">
        <v>1</v>
      </c>
      <c r="AJ2895" s="96" t="s">
        <v>4439</v>
      </c>
      <c r="AK2895" s="96">
        <v>4</v>
      </c>
      <c r="AN2895" s="96">
        <v>0</v>
      </c>
      <c r="AO2895" s="96" t="s">
        <v>2365</v>
      </c>
      <c r="AP2895" s="96" t="s">
        <v>2395</v>
      </c>
    </row>
    <row r="2896" spans="1:42">
      <c r="A2896" s="23">
        <v>2895</v>
      </c>
      <c r="B2896" s="96" t="s">
        <v>2503</v>
      </c>
      <c r="C2896" s="96" t="s">
        <v>1793</v>
      </c>
      <c r="D2896" s="23" t="s">
        <v>1001</v>
      </c>
      <c r="E2896" s="23" t="s">
        <v>779</v>
      </c>
      <c r="F2896" s="23" t="s">
        <v>1395</v>
      </c>
      <c r="G2896" s="96">
        <v>5</v>
      </c>
      <c r="H2896" s="24" t="s">
        <v>2927</v>
      </c>
      <c r="I2896" s="96" t="s">
        <v>123</v>
      </c>
      <c r="J2896" s="96" t="s">
        <v>134</v>
      </c>
      <c r="K2896" s="24">
        <v>20051</v>
      </c>
      <c r="L2896" s="24">
        <v>8</v>
      </c>
      <c r="M2896" s="24">
        <v>2</v>
      </c>
      <c r="Y2896" s="24" t="s">
        <v>2364</v>
      </c>
      <c r="AA2896" s="96" t="s">
        <v>2508</v>
      </c>
      <c r="AC2896" s="96" t="s">
        <v>2509</v>
      </c>
      <c r="AD2896" s="98" t="s">
        <v>2363</v>
      </c>
      <c r="AE2896" s="96">
        <v>4</v>
      </c>
      <c r="AF2896" s="96">
        <v>1</v>
      </c>
      <c r="AG2896" s="96">
        <v>20051</v>
      </c>
      <c r="AH2896" s="96">
        <v>8</v>
      </c>
      <c r="AI2896" s="96">
        <v>2</v>
      </c>
      <c r="AJ2896" s="96" t="s">
        <v>4440</v>
      </c>
      <c r="AK2896" s="96">
        <v>4</v>
      </c>
      <c r="AN2896" s="96">
        <v>0</v>
      </c>
      <c r="AO2896" s="96" t="s">
        <v>2365</v>
      </c>
      <c r="AP2896" s="96" t="s">
        <v>2396</v>
      </c>
    </row>
    <row r="2897" spans="1:42">
      <c r="A2897" s="23">
        <v>2896</v>
      </c>
      <c r="B2897" s="96" t="s">
        <v>2503</v>
      </c>
      <c r="C2897" s="96" t="s">
        <v>1793</v>
      </c>
      <c r="D2897" s="23" t="s">
        <v>1001</v>
      </c>
      <c r="E2897" s="23" t="s">
        <v>779</v>
      </c>
      <c r="F2897" s="23" t="s">
        <v>1395</v>
      </c>
      <c r="G2897" s="96">
        <v>5</v>
      </c>
      <c r="H2897" s="24" t="s">
        <v>2948</v>
      </c>
      <c r="I2897" s="96" t="s">
        <v>123</v>
      </c>
      <c r="J2897" s="96" t="s">
        <v>138</v>
      </c>
      <c r="K2897" s="24">
        <v>10104</v>
      </c>
      <c r="L2897" s="24">
        <v>0</v>
      </c>
      <c r="M2897" s="24">
        <v>1</v>
      </c>
      <c r="Y2897" s="24" t="s">
        <v>2364</v>
      </c>
      <c r="AA2897" s="96" t="s">
        <v>2508</v>
      </c>
      <c r="AC2897" s="96" t="s">
        <v>2509</v>
      </c>
      <c r="AD2897" s="98" t="s">
        <v>2391</v>
      </c>
      <c r="AE2897" s="96">
        <v>16</v>
      </c>
      <c r="AF2897" s="96">
        <v>16</v>
      </c>
      <c r="AG2897" s="96">
        <v>10104</v>
      </c>
      <c r="AH2897" s="96">
        <v>0</v>
      </c>
      <c r="AI2897" s="96">
        <v>1</v>
      </c>
      <c r="AJ2897" s="96" t="s">
        <v>4441</v>
      </c>
      <c r="AK2897" s="96">
        <v>4</v>
      </c>
      <c r="AN2897" s="96">
        <v>0</v>
      </c>
      <c r="AO2897" s="96" t="s">
        <v>2365</v>
      </c>
      <c r="AP2897" s="96" t="s">
        <v>2403</v>
      </c>
    </row>
    <row r="2898" spans="1:42">
      <c r="A2898" s="23">
        <v>2897</v>
      </c>
      <c r="B2898" s="96" t="s">
        <v>2503</v>
      </c>
      <c r="C2898" s="96" t="s">
        <v>1793</v>
      </c>
      <c r="D2898" s="23" t="s">
        <v>1001</v>
      </c>
      <c r="E2898" s="23" t="s">
        <v>779</v>
      </c>
      <c r="F2898" s="23" t="s">
        <v>1395</v>
      </c>
      <c r="G2898" s="96">
        <v>5</v>
      </c>
      <c r="H2898" s="24" t="s">
        <v>2949</v>
      </c>
      <c r="I2898" s="96" t="s">
        <v>123</v>
      </c>
      <c r="J2898" s="96" t="s">
        <v>134</v>
      </c>
      <c r="K2898" s="24">
        <v>20051</v>
      </c>
      <c r="L2898" s="24">
        <v>10</v>
      </c>
      <c r="M2898" s="24">
        <v>2</v>
      </c>
      <c r="Y2898" s="24" t="s">
        <v>2364</v>
      </c>
      <c r="AA2898" s="96" t="s">
        <v>2508</v>
      </c>
      <c r="AC2898" s="96" t="s">
        <v>2509</v>
      </c>
      <c r="AD2898" s="98" t="s">
        <v>2363</v>
      </c>
      <c r="AE2898" s="96">
        <v>4</v>
      </c>
      <c r="AF2898" s="96">
        <v>1</v>
      </c>
      <c r="AG2898" s="96">
        <v>20051</v>
      </c>
      <c r="AH2898" s="96">
        <v>10</v>
      </c>
      <c r="AI2898" s="96">
        <v>2</v>
      </c>
      <c r="AJ2898" s="96" t="s">
        <v>4442</v>
      </c>
      <c r="AK2898" s="96">
        <v>4</v>
      </c>
      <c r="AN2898" s="96">
        <v>0</v>
      </c>
      <c r="AO2898" s="96" t="s">
        <v>2365</v>
      </c>
      <c r="AP2898" s="96" t="s">
        <v>2404</v>
      </c>
    </row>
    <row r="2899" spans="1:42">
      <c r="A2899" s="23">
        <v>2898</v>
      </c>
      <c r="B2899" s="96" t="s">
        <v>2503</v>
      </c>
      <c r="C2899" s="96" t="s">
        <v>1793</v>
      </c>
      <c r="D2899" s="23" t="s">
        <v>1001</v>
      </c>
      <c r="E2899" s="23" t="s">
        <v>779</v>
      </c>
      <c r="F2899" s="23" t="s">
        <v>1395</v>
      </c>
      <c r="G2899" s="96">
        <v>5</v>
      </c>
      <c r="H2899" s="24" t="s">
        <v>2950</v>
      </c>
      <c r="I2899" s="96" t="s">
        <v>123</v>
      </c>
      <c r="J2899" s="96" t="s">
        <v>138</v>
      </c>
      <c r="K2899" s="24">
        <v>10105</v>
      </c>
      <c r="L2899" s="24">
        <v>0</v>
      </c>
      <c r="M2899" s="24">
        <v>1</v>
      </c>
      <c r="Y2899" s="24" t="s">
        <v>2364</v>
      </c>
      <c r="AA2899" s="96" t="s">
        <v>2508</v>
      </c>
      <c r="AC2899" s="96" t="s">
        <v>2509</v>
      </c>
      <c r="AD2899" s="98" t="s">
        <v>2391</v>
      </c>
      <c r="AE2899" s="96">
        <v>16</v>
      </c>
      <c r="AF2899" s="96">
        <v>16</v>
      </c>
      <c r="AG2899" s="96">
        <v>10105</v>
      </c>
      <c r="AH2899" s="96">
        <v>0</v>
      </c>
      <c r="AI2899" s="96">
        <v>1</v>
      </c>
      <c r="AJ2899" s="96" t="s">
        <v>4443</v>
      </c>
      <c r="AK2899" s="96">
        <v>4</v>
      </c>
      <c r="AN2899" s="96">
        <v>0</v>
      </c>
      <c r="AO2899" s="96" t="s">
        <v>2365</v>
      </c>
      <c r="AP2899" s="96" t="s">
        <v>2405</v>
      </c>
    </row>
    <row r="2900" spans="1:42">
      <c r="A2900" s="23">
        <v>2899</v>
      </c>
      <c r="B2900" s="96" t="s">
        <v>2503</v>
      </c>
      <c r="C2900" s="96" t="s">
        <v>1793</v>
      </c>
      <c r="D2900" s="23" t="s">
        <v>1001</v>
      </c>
      <c r="E2900" s="23" t="s">
        <v>779</v>
      </c>
      <c r="F2900" s="23" t="s">
        <v>1395</v>
      </c>
      <c r="G2900" s="96">
        <v>5</v>
      </c>
      <c r="H2900" s="24" t="s">
        <v>2951</v>
      </c>
      <c r="I2900" s="96" t="s">
        <v>123</v>
      </c>
      <c r="J2900" s="96" t="s">
        <v>134</v>
      </c>
      <c r="K2900" s="24">
        <v>20051</v>
      </c>
      <c r="L2900" s="24">
        <v>12</v>
      </c>
      <c r="M2900" s="24">
        <v>2</v>
      </c>
      <c r="Y2900" s="24" t="s">
        <v>2364</v>
      </c>
      <c r="AA2900" s="96" t="s">
        <v>2508</v>
      </c>
      <c r="AC2900" s="96" t="s">
        <v>2509</v>
      </c>
      <c r="AD2900" s="98" t="s">
        <v>2363</v>
      </c>
      <c r="AE2900" s="96">
        <v>4</v>
      </c>
      <c r="AF2900" s="96">
        <v>1</v>
      </c>
      <c r="AG2900" s="96">
        <v>20051</v>
      </c>
      <c r="AH2900" s="96">
        <v>12</v>
      </c>
      <c r="AI2900" s="96">
        <v>2</v>
      </c>
      <c r="AJ2900" s="96" t="s">
        <v>4444</v>
      </c>
      <c r="AK2900" s="96">
        <v>4</v>
      </c>
      <c r="AN2900" s="96">
        <v>0</v>
      </c>
      <c r="AO2900" s="96" t="s">
        <v>2365</v>
      </c>
      <c r="AP2900" s="96" t="s">
        <v>2406</v>
      </c>
    </row>
    <row r="2901" spans="1:42">
      <c r="A2901" s="23">
        <v>2900</v>
      </c>
      <c r="B2901" s="96" t="s">
        <v>2503</v>
      </c>
      <c r="C2901" s="96" t="s">
        <v>1793</v>
      </c>
      <c r="D2901" s="23" t="s">
        <v>1001</v>
      </c>
      <c r="E2901" s="23" t="s">
        <v>779</v>
      </c>
      <c r="F2901" s="23" t="s">
        <v>1395</v>
      </c>
      <c r="G2901" s="96">
        <v>5</v>
      </c>
      <c r="H2901" s="24" t="s">
        <v>2908</v>
      </c>
      <c r="I2901" s="96" t="s">
        <v>123</v>
      </c>
      <c r="J2901" s="96" t="s">
        <v>138</v>
      </c>
      <c r="K2901" s="24">
        <v>10106</v>
      </c>
      <c r="L2901" s="24">
        <v>0</v>
      </c>
      <c r="M2901" s="24">
        <v>1</v>
      </c>
      <c r="Y2901" s="24" t="s">
        <v>2364</v>
      </c>
      <c r="AA2901" s="96" t="s">
        <v>2508</v>
      </c>
      <c r="AC2901" s="96" t="s">
        <v>2509</v>
      </c>
      <c r="AD2901" s="98" t="s">
        <v>2391</v>
      </c>
      <c r="AE2901" s="96">
        <v>16</v>
      </c>
      <c r="AF2901" s="96">
        <v>16</v>
      </c>
      <c r="AG2901" s="96">
        <v>10106</v>
      </c>
      <c r="AH2901" s="96">
        <v>0</v>
      </c>
      <c r="AI2901" s="96">
        <v>1</v>
      </c>
      <c r="AJ2901" s="96" t="s">
        <v>4445</v>
      </c>
      <c r="AK2901" s="96">
        <v>4</v>
      </c>
      <c r="AN2901" s="96">
        <v>0</v>
      </c>
      <c r="AO2901" s="96" t="s">
        <v>2365</v>
      </c>
      <c r="AP2901" s="96" t="s">
        <v>2407</v>
      </c>
    </row>
    <row r="2902" spans="1:42">
      <c r="A2902" s="23">
        <v>2901</v>
      </c>
      <c r="B2902" s="96" t="s">
        <v>2503</v>
      </c>
      <c r="C2902" s="96" t="s">
        <v>1793</v>
      </c>
      <c r="D2902" s="23" t="s">
        <v>1001</v>
      </c>
      <c r="E2902" s="23" t="s">
        <v>779</v>
      </c>
      <c r="F2902" s="23" t="s">
        <v>1395</v>
      </c>
      <c r="G2902" s="96">
        <v>5</v>
      </c>
      <c r="H2902" s="24" t="s">
        <v>2909</v>
      </c>
      <c r="I2902" s="96" t="s">
        <v>123</v>
      </c>
      <c r="J2902" s="96" t="s">
        <v>134</v>
      </c>
      <c r="K2902" s="24">
        <v>20051</v>
      </c>
      <c r="L2902" s="24">
        <v>14</v>
      </c>
      <c r="M2902" s="24">
        <v>2</v>
      </c>
      <c r="Y2902" s="24" t="s">
        <v>2364</v>
      </c>
      <c r="AA2902" s="96" t="s">
        <v>2508</v>
      </c>
      <c r="AC2902" s="96" t="s">
        <v>2509</v>
      </c>
      <c r="AD2902" s="98" t="s">
        <v>2363</v>
      </c>
      <c r="AE2902" s="96">
        <v>4</v>
      </c>
      <c r="AF2902" s="96">
        <v>1</v>
      </c>
      <c r="AG2902" s="96">
        <v>20051</v>
      </c>
      <c r="AH2902" s="96">
        <v>14</v>
      </c>
      <c r="AI2902" s="96">
        <v>2</v>
      </c>
      <c r="AJ2902" s="96" t="s">
        <v>4446</v>
      </c>
      <c r="AK2902" s="96">
        <v>4</v>
      </c>
      <c r="AN2902" s="96">
        <v>0</v>
      </c>
      <c r="AO2902" s="96" t="s">
        <v>2365</v>
      </c>
      <c r="AP2902" s="96" t="s">
        <v>2408</v>
      </c>
    </row>
    <row r="2903" spans="1:42">
      <c r="A2903" s="23">
        <v>2902</v>
      </c>
      <c r="B2903" s="96" t="s">
        <v>2503</v>
      </c>
      <c r="C2903" s="96" t="s">
        <v>1793</v>
      </c>
      <c r="D2903" s="23" t="s">
        <v>1001</v>
      </c>
      <c r="E2903" s="23" t="s">
        <v>779</v>
      </c>
      <c r="F2903" s="23" t="s">
        <v>1395</v>
      </c>
      <c r="G2903" s="96">
        <v>5</v>
      </c>
      <c r="H2903" s="24" t="s">
        <v>2910</v>
      </c>
      <c r="I2903" s="96" t="s">
        <v>123</v>
      </c>
      <c r="J2903" s="96" t="s">
        <v>138</v>
      </c>
      <c r="K2903" s="24">
        <v>10107</v>
      </c>
      <c r="L2903" s="24">
        <v>0</v>
      </c>
      <c r="M2903" s="24">
        <v>1</v>
      </c>
      <c r="Y2903" s="24" t="s">
        <v>2364</v>
      </c>
      <c r="AA2903" s="96" t="s">
        <v>2508</v>
      </c>
      <c r="AC2903" s="96" t="s">
        <v>2509</v>
      </c>
      <c r="AD2903" s="98" t="s">
        <v>2391</v>
      </c>
      <c r="AE2903" s="96">
        <v>16</v>
      </c>
      <c r="AF2903" s="96">
        <v>16</v>
      </c>
      <c r="AG2903" s="96">
        <v>10107</v>
      </c>
      <c r="AH2903" s="96">
        <v>0</v>
      </c>
      <c r="AI2903" s="96">
        <v>1</v>
      </c>
      <c r="AJ2903" s="96" t="s">
        <v>4447</v>
      </c>
      <c r="AK2903" s="96">
        <v>4</v>
      </c>
      <c r="AN2903" s="96">
        <v>0</v>
      </c>
      <c r="AO2903" s="96" t="s">
        <v>2365</v>
      </c>
      <c r="AP2903" s="96" t="s">
        <v>2409</v>
      </c>
    </row>
    <row r="2904" spans="1:42">
      <c r="A2904" s="23">
        <v>2903</v>
      </c>
      <c r="B2904" s="96" t="s">
        <v>2503</v>
      </c>
      <c r="C2904" s="96" t="s">
        <v>1793</v>
      </c>
      <c r="D2904" s="23" t="s">
        <v>1001</v>
      </c>
      <c r="E2904" s="23" t="s">
        <v>779</v>
      </c>
      <c r="F2904" s="23" t="s">
        <v>1395</v>
      </c>
      <c r="G2904" s="96">
        <v>5</v>
      </c>
      <c r="H2904" s="24" t="s">
        <v>2911</v>
      </c>
      <c r="I2904" s="96" t="s">
        <v>123</v>
      </c>
      <c r="J2904" s="96" t="s">
        <v>134</v>
      </c>
      <c r="K2904" s="24">
        <v>20052</v>
      </c>
      <c r="L2904" s="24">
        <v>0</v>
      </c>
      <c r="M2904" s="24">
        <v>2</v>
      </c>
      <c r="Y2904" s="24" t="s">
        <v>2364</v>
      </c>
      <c r="AA2904" s="96" t="s">
        <v>2508</v>
      </c>
      <c r="AC2904" s="96" t="s">
        <v>2509</v>
      </c>
      <c r="AD2904" s="98" t="s">
        <v>2363</v>
      </c>
      <c r="AE2904" s="96">
        <v>4</v>
      </c>
      <c r="AF2904" s="96">
        <v>1</v>
      </c>
      <c r="AG2904" s="96">
        <v>20052</v>
      </c>
      <c r="AH2904" s="96">
        <v>0</v>
      </c>
      <c r="AI2904" s="96">
        <v>2</v>
      </c>
      <c r="AJ2904" s="96" t="s">
        <v>4448</v>
      </c>
      <c r="AK2904" s="96">
        <v>4</v>
      </c>
      <c r="AN2904" s="96">
        <v>0</v>
      </c>
      <c r="AO2904" s="96" t="s">
        <v>2365</v>
      </c>
      <c r="AP2904" s="96" t="s">
        <v>2410</v>
      </c>
    </row>
    <row r="2905" spans="1:42">
      <c r="A2905" s="23">
        <v>2904</v>
      </c>
      <c r="B2905" s="96" t="s">
        <v>2503</v>
      </c>
      <c r="C2905" s="96" t="s">
        <v>1793</v>
      </c>
      <c r="D2905" s="23" t="s">
        <v>1001</v>
      </c>
      <c r="E2905" s="23" t="s">
        <v>779</v>
      </c>
      <c r="F2905" s="23" t="s">
        <v>1395</v>
      </c>
      <c r="G2905" s="96">
        <v>5</v>
      </c>
      <c r="H2905" s="24" t="s">
        <v>2747</v>
      </c>
      <c r="I2905" s="96" t="s">
        <v>121</v>
      </c>
      <c r="J2905" s="96" t="s">
        <v>134</v>
      </c>
      <c r="K2905" s="24">
        <v>20052</v>
      </c>
      <c r="L2905" s="24">
        <v>2</v>
      </c>
      <c r="M2905" s="24">
        <v>1</v>
      </c>
      <c r="Y2905" s="24" t="s">
        <v>2364</v>
      </c>
      <c r="AA2905" s="96" t="s">
        <v>2504</v>
      </c>
      <c r="AC2905" s="96" t="s">
        <v>2505</v>
      </c>
      <c r="AD2905" s="98" t="s">
        <v>2363</v>
      </c>
      <c r="AE2905" s="96">
        <v>4</v>
      </c>
      <c r="AF2905" s="96">
        <v>1</v>
      </c>
      <c r="AG2905" s="96">
        <v>20052</v>
      </c>
      <c r="AH2905" s="96">
        <v>2</v>
      </c>
      <c r="AI2905" s="96">
        <v>1</v>
      </c>
      <c r="AJ2905" s="96" t="s">
        <v>4449</v>
      </c>
      <c r="AK2905" s="96">
        <v>4</v>
      </c>
      <c r="AN2905" s="96">
        <v>0</v>
      </c>
      <c r="AO2905" s="96" t="s">
        <v>2365</v>
      </c>
      <c r="AP2905" s="96" t="s">
        <v>2411</v>
      </c>
    </row>
    <row r="2906" spans="1:42">
      <c r="A2906" s="23">
        <v>2905</v>
      </c>
      <c r="B2906" s="96" t="s">
        <v>2503</v>
      </c>
      <c r="C2906" s="96" t="s">
        <v>1793</v>
      </c>
      <c r="D2906" s="23" t="s">
        <v>1001</v>
      </c>
      <c r="E2906" s="23" t="s">
        <v>779</v>
      </c>
      <c r="F2906" s="23" t="s">
        <v>1395</v>
      </c>
      <c r="G2906" s="96">
        <v>5</v>
      </c>
      <c r="H2906" s="24" t="s">
        <v>2748</v>
      </c>
      <c r="I2906" s="96" t="s">
        <v>121</v>
      </c>
      <c r="J2906" s="96" t="s">
        <v>134</v>
      </c>
      <c r="K2906" s="24">
        <v>20052</v>
      </c>
      <c r="L2906" s="24">
        <v>4</v>
      </c>
      <c r="M2906" s="24">
        <v>1</v>
      </c>
      <c r="Y2906" s="24" t="s">
        <v>2364</v>
      </c>
      <c r="AA2906" s="96" t="s">
        <v>2504</v>
      </c>
      <c r="AC2906" s="96" t="s">
        <v>2505</v>
      </c>
      <c r="AD2906" s="98" t="s">
        <v>2363</v>
      </c>
      <c r="AE2906" s="96">
        <v>4</v>
      </c>
      <c r="AF2906" s="96">
        <v>1</v>
      </c>
      <c r="AG2906" s="96">
        <v>20052</v>
      </c>
      <c r="AH2906" s="96">
        <v>4</v>
      </c>
      <c r="AI2906" s="96">
        <v>1</v>
      </c>
      <c r="AJ2906" s="96" t="s">
        <v>4450</v>
      </c>
      <c r="AK2906" s="96">
        <v>4</v>
      </c>
      <c r="AN2906" s="96">
        <v>0</v>
      </c>
      <c r="AO2906" s="96" t="s">
        <v>2365</v>
      </c>
      <c r="AP2906" s="96" t="s">
        <v>2412</v>
      </c>
    </row>
    <row r="2907" spans="1:42">
      <c r="A2907" s="23">
        <v>2906</v>
      </c>
      <c r="B2907" s="96" t="s">
        <v>2503</v>
      </c>
      <c r="C2907" s="96" t="s">
        <v>1793</v>
      </c>
      <c r="D2907" s="23" t="s">
        <v>1001</v>
      </c>
      <c r="E2907" s="23" t="s">
        <v>779</v>
      </c>
      <c r="F2907" s="23" t="s">
        <v>1000</v>
      </c>
      <c r="G2907" s="96">
        <v>6</v>
      </c>
      <c r="H2907" s="24" t="s">
        <v>2745</v>
      </c>
      <c r="I2907" s="96" t="s">
        <v>122</v>
      </c>
      <c r="J2907" s="96" t="s">
        <v>134</v>
      </c>
      <c r="K2907" s="24">
        <v>20061</v>
      </c>
      <c r="L2907" s="24">
        <v>0</v>
      </c>
      <c r="M2907" s="24">
        <v>1</v>
      </c>
      <c r="Y2907" s="24" t="s">
        <v>2364</v>
      </c>
      <c r="AA2907" s="96" t="s">
        <v>2506</v>
      </c>
      <c r="AC2907" s="96" t="s">
        <v>2507</v>
      </c>
      <c r="AD2907" s="98" t="s">
        <v>2363</v>
      </c>
      <c r="AE2907" s="96">
        <v>4</v>
      </c>
      <c r="AF2907" s="96">
        <v>1</v>
      </c>
      <c r="AG2907" s="96">
        <v>20061</v>
      </c>
      <c r="AH2907" s="96">
        <v>0</v>
      </c>
      <c r="AI2907" s="96">
        <v>1</v>
      </c>
      <c r="AJ2907" s="96" t="s">
        <v>4451</v>
      </c>
      <c r="AK2907" s="96">
        <v>4</v>
      </c>
      <c r="AN2907" s="96">
        <v>0</v>
      </c>
      <c r="AO2907" s="96" t="s">
        <v>2365</v>
      </c>
      <c r="AP2907" s="96" t="s">
        <v>2390</v>
      </c>
    </row>
    <row r="2908" spans="1:42">
      <c r="A2908" s="23">
        <v>2907</v>
      </c>
      <c r="B2908" s="96" t="s">
        <v>2503</v>
      </c>
      <c r="C2908" s="96" t="s">
        <v>1793</v>
      </c>
      <c r="D2908" s="23" t="s">
        <v>1001</v>
      </c>
      <c r="E2908" s="23" t="s">
        <v>779</v>
      </c>
      <c r="F2908" s="23" t="s">
        <v>1000</v>
      </c>
      <c r="G2908" s="96">
        <v>6</v>
      </c>
      <c r="H2908" s="24" t="s">
        <v>2672</v>
      </c>
      <c r="I2908" s="96" t="s">
        <v>122</v>
      </c>
      <c r="J2908" s="96" t="s">
        <v>134</v>
      </c>
      <c r="K2908" s="24">
        <v>20061</v>
      </c>
      <c r="L2908" s="24">
        <v>2</v>
      </c>
      <c r="M2908" s="24">
        <v>1</v>
      </c>
      <c r="Y2908" s="24" t="s">
        <v>2364</v>
      </c>
      <c r="AA2908" s="96" t="s">
        <v>2506</v>
      </c>
      <c r="AC2908" s="96" t="s">
        <v>2507</v>
      </c>
      <c r="AD2908" s="98" t="s">
        <v>2363</v>
      </c>
      <c r="AE2908" s="96">
        <v>4</v>
      </c>
      <c r="AF2908" s="96">
        <v>1</v>
      </c>
      <c r="AG2908" s="96">
        <v>20061</v>
      </c>
      <c r="AH2908" s="96">
        <v>2</v>
      </c>
      <c r="AI2908" s="96">
        <v>1</v>
      </c>
      <c r="AJ2908" s="96" t="s">
        <v>4452</v>
      </c>
      <c r="AK2908" s="96">
        <v>4</v>
      </c>
      <c r="AN2908" s="96">
        <v>0</v>
      </c>
      <c r="AO2908" s="96" t="s">
        <v>2365</v>
      </c>
      <c r="AP2908" s="96" t="s">
        <v>2389</v>
      </c>
    </row>
    <row r="2909" spans="1:42">
      <c r="A2909" s="23">
        <v>2908</v>
      </c>
      <c r="B2909" s="96" t="s">
        <v>2503</v>
      </c>
      <c r="C2909" s="96" t="s">
        <v>1793</v>
      </c>
      <c r="D2909" s="23" t="s">
        <v>1001</v>
      </c>
      <c r="E2909" s="23" t="s">
        <v>779</v>
      </c>
      <c r="F2909" s="23" t="s">
        <v>1000</v>
      </c>
      <c r="G2909" s="96">
        <v>6</v>
      </c>
      <c r="H2909" s="24" t="s">
        <v>2697</v>
      </c>
      <c r="I2909" s="96" t="s">
        <v>121</v>
      </c>
      <c r="J2909" s="96" t="s">
        <v>134</v>
      </c>
      <c r="K2909" s="24">
        <v>20061</v>
      </c>
      <c r="L2909" s="24">
        <v>4</v>
      </c>
      <c r="M2909" s="24">
        <v>1</v>
      </c>
      <c r="Y2909" s="24" t="s">
        <v>2364</v>
      </c>
      <c r="AA2909" s="96" t="s">
        <v>2504</v>
      </c>
      <c r="AC2909" s="96" t="s">
        <v>2505</v>
      </c>
      <c r="AD2909" s="98" t="s">
        <v>2363</v>
      </c>
      <c r="AE2909" s="96">
        <v>4</v>
      </c>
      <c r="AF2909" s="96">
        <v>1</v>
      </c>
      <c r="AG2909" s="96">
        <v>20061</v>
      </c>
      <c r="AH2909" s="96">
        <v>4</v>
      </c>
      <c r="AI2909" s="96">
        <v>1</v>
      </c>
      <c r="AJ2909" s="96" t="s">
        <v>4453</v>
      </c>
      <c r="AK2909" s="96">
        <v>4</v>
      </c>
      <c r="AN2909" s="96">
        <v>0</v>
      </c>
      <c r="AO2909" s="96" t="s">
        <v>2365</v>
      </c>
      <c r="AP2909" s="96" t="s">
        <v>2402</v>
      </c>
    </row>
    <row r="2910" spans="1:42">
      <c r="A2910" s="23">
        <v>2909</v>
      </c>
      <c r="B2910" s="96" t="s">
        <v>2503</v>
      </c>
      <c r="C2910" s="96" t="s">
        <v>1793</v>
      </c>
      <c r="D2910" s="23" t="s">
        <v>1001</v>
      </c>
      <c r="E2910" s="23" t="s">
        <v>779</v>
      </c>
      <c r="F2910" s="23" t="s">
        <v>1000</v>
      </c>
      <c r="G2910" s="96">
        <v>6</v>
      </c>
      <c r="H2910" s="24" t="s">
        <v>2923</v>
      </c>
      <c r="I2910" s="96" t="s">
        <v>121</v>
      </c>
      <c r="J2910" s="96" t="s">
        <v>138</v>
      </c>
      <c r="K2910" s="24">
        <v>10121</v>
      </c>
      <c r="L2910" s="24">
        <v>0</v>
      </c>
      <c r="M2910" s="24">
        <v>1</v>
      </c>
      <c r="Y2910" s="24" t="s">
        <v>2364</v>
      </c>
      <c r="AA2910" s="96" t="s">
        <v>2504</v>
      </c>
      <c r="AC2910" s="96" t="s">
        <v>2505</v>
      </c>
      <c r="AD2910" s="98" t="s">
        <v>2391</v>
      </c>
      <c r="AE2910" s="96">
        <v>16</v>
      </c>
      <c r="AF2910" s="96">
        <v>16</v>
      </c>
      <c r="AG2910" s="96">
        <v>10121</v>
      </c>
      <c r="AH2910" s="96">
        <v>0</v>
      </c>
      <c r="AI2910" s="96">
        <v>1</v>
      </c>
      <c r="AJ2910" s="96" t="s">
        <v>4454</v>
      </c>
      <c r="AK2910" s="96">
        <v>4</v>
      </c>
      <c r="AN2910" s="96">
        <v>0</v>
      </c>
      <c r="AO2910" s="96" t="s">
        <v>2365</v>
      </c>
      <c r="AP2910" s="96" t="s">
        <v>2392</v>
      </c>
    </row>
    <row r="2911" spans="1:42">
      <c r="A2911" s="23">
        <v>2910</v>
      </c>
      <c r="B2911" s="96" t="s">
        <v>2503</v>
      </c>
      <c r="C2911" s="96" t="s">
        <v>1793</v>
      </c>
      <c r="D2911" s="23" t="s">
        <v>1001</v>
      </c>
      <c r="E2911" s="23" t="s">
        <v>779</v>
      </c>
      <c r="F2911" s="23" t="s">
        <v>1000</v>
      </c>
      <c r="G2911" s="96">
        <v>6</v>
      </c>
      <c r="H2911" s="24" t="s">
        <v>2924</v>
      </c>
      <c r="I2911" s="96" t="s">
        <v>123</v>
      </c>
      <c r="J2911" s="96" t="s">
        <v>138</v>
      </c>
      <c r="K2911" s="24">
        <v>10122</v>
      </c>
      <c r="L2911" s="24">
        <v>0</v>
      </c>
      <c r="M2911" s="24">
        <v>1</v>
      </c>
      <c r="Y2911" s="24" t="s">
        <v>2364</v>
      </c>
      <c r="AA2911" s="96" t="s">
        <v>2508</v>
      </c>
      <c r="AC2911" s="96" t="s">
        <v>2509</v>
      </c>
      <c r="AD2911" s="98" t="s">
        <v>2391</v>
      </c>
      <c r="AE2911" s="96">
        <v>16</v>
      </c>
      <c r="AF2911" s="96">
        <v>16</v>
      </c>
      <c r="AG2911" s="96">
        <v>10122</v>
      </c>
      <c r="AH2911" s="96">
        <v>0</v>
      </c>
      <c r="AI2911" s="96">
        <v>1</v>
      </c>
      <c r="AJ2911" s="96" t="s">
        <v>4455</v>
      </c>
      <c r="AK2911" s="96">
        <v>4</v>
      </c>
      <c r="AN2911" s="96">
        <v>0</v>
      </c>
      <c r="AO2911" s="96" t="s">
        <v>2365</v>
      </c>
      <c r="AP2911" s="96" t="s">
        <v>2393</v>
      </c>
    </row>
    <row r="2912" spans="1:42">
      <c r="A2912" s="23">
        <v>2911</v>
      </c>
      <c r="B2912" s="96" t="s">
        <v>2503</v>
      </c>
      <c r="C2912" s="96" t="s">
        <v>1793</v>
      </c>
      <c r="D2912" s="23" t="s">
        <v>1001</v>
      </c>
      <c r="E2912" s="23" t="s">
        <v>779</v>
      </c>
      <c r="F2912" s="23" t="s">
        <v>1000</v>
      </c>
      <c r="G2912" s="96">
        <v>6</v>
      </c>
      <c r="H2912" s="24" t="s">
        <v>2925</v>
      </c>
      <c r="I2912" s="96" t="s">
        <v>123</v>
      </c>
      <c r="J2912" s="96" t="s">
        <v>134</v>
      </c>
      <c r="K2912" s="24">
        <v>20061</v>
      </c>
      <c r="L2912" s="24">
        <v>6</v>
      </c>
      <c r="M2912" s="24">
        <v>2</v>
      </c>
      <c r="Y2912" s="24" t="s">
        <v>2364</v>
      </c>
      <c r="AA2912" s="96" t="s">
        <v>2508</v>
      </c>
      <c r="AC2912" s="96" t="s">
        <v>2509</v>
      </c>
      <c r="AD2912" s="98" t="s">
        <v>2363</v>
      </c>
      <c r="AE2912" s="96">
        <v>4</v>
      </c>
      <c r="AF2912" s="96">
        <v>1</v>
      </c>
      <c r="AG2912" s="96">
        <v>20061</v>
      </c>
      <c r="AH2912" s="96">
        <v>6</v>
      </c>
      <c r="AI2912" s="96">
        <v>2</v>
      </c>
      <c r="AJ2912" s="96" t="s">
        <v>4456</v>
      </c>
      <c r="AK2912" s="96">
        <v>4</v>
      </c>
      <c r="AN2912" s="96">
        <v>0</v>
      </c>
      <c r="AO2912" s="96" t="s">
        <v>2365</v>
      </c>
      <c r="AP2912" s="96" t="s">
        <v>2394</v>
      </c>
    </row>
    <row r="2913" spans="1:42">
      <c r="A2913" s="23">
        <v>2912</v>
      </c>
      <c r="B2913" s="96" t="s">
        <v>2503</v>
      </c>
      <c r="C2913" s="96" t="s">
        <v>1793</v>
      </c>
      <c r="D2913" s="23" t="s">
        <v>1001</v>
      </c>
      <c r="E2913" s="23" t="s">
        <v>779</v>
      </c>
      <c r="F2913" s="23" t="s">
        <v>1000</v>
      </c>
      <c r="G2913" s="96">
        <v>6</v>
      </c>
      <c r="H2913" s="24" t="s">
        <v>2926</v>
      </c>
      <c r="I2913" s="96" t="s">
        <v>123</v>
      </c>
      <c r="J2913" s="96" t="s">
        <v>138</v>
      </c>
      <c r="K2913" s="24">
        <v>10123</v>
      </c>
      <c r="L2913" s="24">
        <v>0</v>
      </c>
      <c r="M2913" s="24">
        <v>1</v>
      </c>
      <c r="Y2913" s="24" t="s">
        <v>2364</v>
      </c>
      <c r="AA2913" s="96" t="s">
        <v>2508</v>
      </c>
      <c r="AC2913" s="96" t="s">
        <v>2509</v>
      </c>
      <c r="AD2913" s="98" t="s">
        <v>2391</v>
      </c>
      <c r="AE2913" s="96">
        <v>16</v>
      </c>
      <c r="AF2913" s="96">
        <v>16</v>
      </c>
      <c r="AG2913" s="96">
        <v>10123</v>
      </c>
      <c r="AH2913" s="96">
        <v>0</v>
      </c>
      <c r="AI2913" s="96">
        <v>1</v>
      </c>
      <c r="AJ2913" s="96" t="s">
        <v>4457</v>
      </c>
      <c r="AK2913" s="96">
        <v>4</v>
      </c>
      <c r="AN2913" s="96">
        <v>0</v>
      </c>
      <c r="AO2913" s="96" t="s">
        <v>2365</v>
      </c>
      <c r="AP2913" s="96" t="s">
        <v>2395</v>
      </c>
    </row>
    <row r="2914" spans="1:42">
      <c r="A2914" s="23">
        <v>2913</v>
      </c>
      <c r="B2914" s="96" t="s">
        <v>2503</v>
      </c>
      <c r="C2914" s="96" t="s">
        <v>1793</v>
      </c>
      <c r="D2914" s="23" t="s">
        <v>1001</v>
      </c>
      <c r="E2914" s="23" t="s">
        <v>779</v>
      </c>
      <c r="F2914" s="23" t="s">
        <v>1000</v>
      </c>
      <c r="G2914" s="96">
        <v>6</v>
      </c>
      <c r="H2914" s="24" t="s">
        <v>2927</v>
      </c>
      <c r="I2914" s="96" t="s">
        <v>123</v>
      </c>
      <c r="J2914" s="96" t="s">
        <v>134</v>
      </c>
      <c r="K2914" s="24">
        <v>20061</v>
      </c>
      <c r="L2914" s="24">
        <v>8</v>
      </c>
      <c r="M2914" s="24">
        <v>2</v>
      </c>
      <c r="Y2914" s="24" t="s">
        <v>2364</v>
      </c>
      <c r="AA2914" s="96" t="s">
        <v>2508</v>
      </c>
      <c r="AC2914" s="96" t="s">
        <v>2509</v>
      </c>
      <c r="AD2914" s="98" t="s">
        <v>2363</v>
      </c>
      <c r="AE2914" s="96">
        <v>4</v>
      </c>
      <c r="AF2914" s="96">
        <v>1</v>
      </c>
      <c r="AG2914" s="96">
        <v>20061</v>
      </c>
      <c r="AH2914" s="96">
        <v>8</v>
      </c>
      <c r="AI2914" s="96">
        <v>2</v>
      </c>
      <c r="AJ2914" s="96" t="s">
        <v>4458</v>
      </c>
      <c r="AK2914" s="96">
        <v>4</v>
      </c>
      <c r="AN2914" s="96">
        <v>0</v>
      </c>
      <c r="AO2914" s="96" t="s">
        <v>2365</v>
      </c>
      <c r="AP2914" s="96" t="s">
        <v>2396</v>
      </c>
    </row>
    <row r="2915" spans="1:42">
      <c r="A2915" s="23">
        <v>2914</v>
      </c>
      <c r="B2915" s="96" t="s">
        <v>2503</v>
      </c>
      <c r="C2915" s="96" t="s">
        <v>1793</v>
      </c>
      <c r="D2915" s="23" t="s">
        <v>1001</v>
      </c>
      <c r="E2915" s="23" t="s">
        <v>779</v>
      </c>
      <c r="F2915" s="23" t="s">
        <v>1000</v>
      </c>
      <c r="G2915" s="96">
        <v>6</v>
      </c>
      <c r="H2915" s="24" t="s">
        <v>2948</v>
      </c>
      <c r="I2915" s="96" t="s">
        <v>123</v>
      </c>
      <c r="J2915" s="96" t="s">
        <v>138</v>
      </c>
      <c r="K2915" s="24">
        <v>10124</v>
      </c>
      <c r="L2915" s="24">
        <v>0</v>
      </c>
      <c r="M2915" s="24">
        <v>1</v>
      </c>
      <c r="Y2915" s="24" t="s">
        <v>2364</v>
      </c>
      <c r="AA2915" s="96" t="s">
        <v>2508</v>
      </c>
      <c r="AC2915" s="96" t="s">
        <v>2509</v>
      </c>
      <c r="AD2915" s="98" t="s">
        <v>2391</v>
      </c>
      <c r="AE2915" s="96">
        <v>16</v>
      </c>
      <c r="AF2915" s="96">
        <v>16</v>
      </c>
      <c r="AG2915" s="96">
        <v>10124</v>
      </c>
      <c r="AH2915" s="96">
        <v>0</v>
      </c>
      <c r="AI2915" s="96">
        <v>1</v>
      </c>
      <c r="AJ2915" s="96" t="s">
        <v>4459</v>
      </c>
      <c r="AK2915" s="96">
        <v>4</v>
      </c>
      <c r="AN2915" s="96">
        <v>0</v>
      </c>
      <c r="AO2915" s="96" t="s">
        <v>2365</v>
      </c>
      <c r="AP2915" s="96" t="s">
        <v>2403</v>
      </c>
    </row>
    <row r="2916" spans="1:42">
      <c r="A2916" s="23">
        <v>2915</v>
      </c>
      <c r="B2916" s="96" t="s">
        <v>2503</v>
      </c>
      <c r="C2916" s="96" t="s">
        <v>1793</v>
      </c>
      <c r="D2916" s="23" t="s">
        <v>1001</v>
      </c>
      <c r="E2916" s="23" t="s">
        <v>779</v>
      </c>
      <c r="F2916" s="23" t="s">
        <v>1000</v>
      </c>
      <c r="G2916" s="96">
        <v>6</v>
      </c>
      <c r="H2916" s="24" t="s">
        <v>2949</v>
      </c>
      <c r="I2916" s="96" t="s">
        <v>123</v>
      </c>
      <c r="J2916" s="96" t="s">
        <v>134</v>
      </c>
      <c r="K2916" s="24">
        <v>20061</v>
      </c>
      <c r="L2916" s="24">
        <v>10</v>
      </c>
      <c r="M2916" s="24">
        <v>2</v>
      </c>
      <c r="Y2916" s="24" t="s">
        <v>2364</v>
      </c>
      <c r="AA2916" s="96" t="s">
        <v>2508</v>
      </c>
      <c r="AC2916" s="96" t="s">
        <v>2509</v>
      </c>
      <c r="AD2916" s="98" t="s">
        <v>2363</v>
      </c>
      <c r="AE2916" s="96">
        <v>4</v>
      </c>
      <c r="AF2916" s="96">
        <v>1</v>
      </c>
      <c r="AG2916" s="96">
        <v>20061</v>
      </c>
      <c r="AH2916" s="96">
        <v>10</v>
      </c>
      <c r="AI2916" s="96">
        <v>2</v>
      </c>
      <c r="AJ2916" s="96" t="s">
        <v>4460</v>
      </c>
      <c r="AK2916" s="96">
        <v>4</v>
      </c>
      <c r="AN2916" s="96">
        <v>0</v>
      </c>
      <c r="AO2916" s="96" t="s">
        <v>2365</v>
      </c>
      <c r="AP2916" s="96" t="s">
        <v>2404</v>
      </c>
    </row>
    <row r="2917" spans="1:42">
      <c r="A2917" s="23">
        <v>2916</v>
      </c>
      <c r="B2917" s="96" t="s">
        <v>2503</v>
      </c>
      <c r="C2917" s="96" t="s">
        <v>1793</v>
      </c>
      <c r="D2917" s="23" t="s">
        <v>1001</v>
      </c>
      <c r="E2917" s="23" t="s">
        <v>779</v>
      </c>
      <c r="F2917" s="23" t="s">
        <v>1000</v>
      </c>
      <c r="G2917" s="96">
        <v>6</v>
      </c>
      <c r="H2917" s="24" t="s">
        <v>2950</v>
      </c>
      <c r="I2917" s="96" t="s">
        <v>123</v>
      </c>
      <c r="J2917" s="96" t="s">
        <v>138</v>
      </c>
      <c r="K2917" s="24">
        <v>10125</v>
      </c>
      <c r="L2917" s="24">
        <v>0</v>
      </c>
      <c r="M2917" s="24">
        <v>1</v>
      </c>
      <c r="Y2917" s="24" t="s">
        <v>2364</v>
      </c>
      <c r="AA2917" s="96" t="s">
        <v>2508</v>
      </c>
      <c r="AC2917" s="96" t="s">
        <v>2509</v>
      </c>
      <c r="AD2917" s="98" t="s">
        <v>2391</v>
      </c>
      <c r="AE2917" s="96">
        <v>16</v>
      </c>
      <c r="AF2917" s="96">
        <v>16</v>
      </c>
      <c r="AG2917" s="96">
        <v>10125</v>
      </c>
      <c r="AH2917" s="96">
        <v>0</v>
      </c>
      <c r="AI2917" s="96">
        <v>1</v>
      </c>
      <c r="AJ2917" s="96" t="s">
        <v>4461</v>
      </c>
      <c r="AK2917" s="96">
        <v>4</v>
      </c>
      <c r="AN2917" s="96">
        <v>0</v>
      </c>
      <c r="AO2917" s="96" t="s">
        <v>2365</v>
      </c>
      <c r="AP2917" s="96" t="s">
        <v>2405</v>
      </c>
    </row>
    <row r="2918" spans="1:42">
      <c r="A2918" s="23">
        <v>2917</v>
      </c>
      <c r="B2918" s="96" t="s">
        <v>2503</v>
      </c>
      <c r="C2918" s="96" t="s">
        <v>1793</v>
      </c>
      <c r="D2918" s="23" t="s">
        <v>1001</v>
      </c>
      <c r="E2918" s="23" t="s">
        <v>779</v>
      </c>
      <c r="F2918" s="23" t="s">
        <v>1000</v>
      </c>
      <c r="G2918" s="96">
        <v>6</v>
      </c>
      <c r="H2918" s="24" t="s">
        <v>2951</v>
      </c>
      <c r="I2918" s="96" t="s">
        <v>123</v>
      </c>
      <c r="J2918" s="96" t="s">
        <v>134</v>
      </c>
      <c r="K2918" s="24">
        <v>20061</v>
      </c>
      <c r="L2918" s="24">
        <v>12</v>
      </c>
      <c r="M2918" s="24">
        <v>2</v>
      </c>
      <c r="Y2918" s="24" t="s">
        <v>2364</v>
      </c>
      <c r="AA2918" s="96" t="s">
        <v>2508</v>
      </c>
      <c r="AC2918" s="96" t="s">
        <v>2509</v>
      </c>
      <c r="AD2918" s="98" t="s">
        <v>2363</v>
      </c>
      <c r="AE2918" s="96">
        <v>4</v>
      </c>
      <c r="AF2918" s="96">
        <v>1</v>
      </c>
      <c r="AG2918" s="96">
        <v>20061</v>
      </c>
      <c r="AH2918" s="96">
        <v>12</v>
      </c>
      <c r="AI2918" s="96">
        <v>2</v>
      </c>
      <c r="AJ2918" s="96" t="s">
        <v>4462</v>
      </c>
      <c r="AK2918" s="96">
        <v>4</v>
      </c>
      <c r="AN2918" s="96">
        <v>0</v>
      </c>
      <c r="AO2918" s="96" t="s">
        <v>2365</v>
      </c>
      <c r="AP2918" s="96" t="s">
        <v>2406</v>
      </c>
    </row>
    <row r="2919" spans="1:42">
      <c r="A2919" s="23">
        <v>2918</v>
      </c>
      <c r="B2919" s="96" t="s">
        <v>2503</v>
      </c>
      <c r="C2919" s="96" t="s">
        <v>1793</v>
      </c>
      <c r="D2919" s="23" t="s">
        <v>1001</v>
      </c>
      <c r="E2919" s="23" t="s">
        <v>779</v>
      </c>
      <c r="F2919" s="23" t="s">
        <v>1000</v>
      </c>
      <c r="G2919" s="96">
        <v>6</v>
      </c>
      <c r="H2919" s="24" t="s">
        <v>2908</v>
      </c>
      <c r="I2919" s="96" t="s">
        <v>123</v>
      </c>
      <c r="J2919" s="96" t="s">
        <v>138</v>
      </c>
      <c r="K2919" s="24">
        <v>10126</v>
      </c>
      <c r="L2919" s="24">
        <v>0</v>
      </c>
      <c r="M2919" s="24">
        <v>1</v>
      </c>
      <c r="Y2919" s="24" t="s">
        <v>2364</v>
      </c>
      <c r="AA2919" s="96" t="s">
        <v>2508</v>
      </c>
      <c r="AC2919" s="96" t="s">
        <v>2509</v>
      </c>
      <c r="AD2919" s="98" t="s">
        <v>2391</v>
      </c>
      <c r="AE2919" s="96">
        <v>16</v>
      </c>
      <c r="AF2919" s="96">
        <v>16</v>
      </c>
      <c r="AG2919" s="96">
        <v>10126</v>
      </c>
      <c r="AH2919" s="96">
        <v>0</v>
      </c>
      <c r="AI2919" s="96">
        <v>1</v>
      </c>
      <c r="AJ2919" s="96" t="s">
        <v>4463</v>
      </c>
      <c r="AK2919" s="96">
        <v>4</v>
      </c>
      <c r="AN2919" s="96">
        <v>0</v>
      </c>
      <c r="AO2919" s="96" t="s">
        <v>2365</v>
      </c>
      <c r="AP2919" s="96" t="s">
        <v>2407</v>
      </c>
    </row>
    <row r="2920" spans="1:42">
      <c r="A2920" s="23">
        <v>2919</v>
      </c>
      <c r="B2920" s="96" t="s">
        <v>2503</v>
      </c>
      <c r="C2920" s="96" t="s">
        <v>1793</v>
      </c>
      <c r="D2920" s="23" t="s">
        <v>1001</v>
      </c>
      <c r="E2920" s="23" t="s">
        <v>779</v>
      </c>
      <c r="F2920" s="23" t="s">
        <v>1000</v>
      </c>
      <c r="G2920" s="96">
        <v>6</v>
      </c>
      <c r="H2920" s="24" t="s">
        <v>2909</v>
      </c>
      <c r="I2920" s="96" t="s">
        <v>123</v>
      </c>
      <c r="J2920" s="96" t="s">
        <v>134</v>
      </c>
      <c r="K2920" s="24">
        <v>20061</v>
      </c>
      <c r="L2920" s="24">
        <v>14</v>
      </c>
      <c r="M2920" s="24">
        <v>2</v>
      </c>
      <c r="Y2920" s="24" t="s">
        <v>2364</v>
      </c>
      <c r="AA2920" s="96" t="s">
        <v>2508</v>
      </c>
      <c r="AC2920" s="96" t="s">
        <v>2509</v>
      </c>
      <c r="AD2920" s="98" t="s">
        <v>2363</v>
      </c>
      <c r="AE2920" s="96">
        <v>4</v>
      </c>
      <c r="AF2920" s="96">
        <v>1</v>
      </c>
      <c r="AG2920" s="96">
        <v>20061</v>
      </c>
      <c r="AH2920" s="96">
        <v>14</v>
      </c>
      <c r="AI2920" s="96">
        <v>2</v>
      </c>
      <c r="AJ2920" s="96" t="s">
        <v>4464</v>
      </c>
      <c r="AK2920" s="96">
        <v>4</v>
      </c>
      <c r="AN2920" s="96">
        <v>0</v>
      </c>
      <c r="AO2920" s="96" t="s">
        <v>2365</v>
      </c>
      <c r="AP2920" s="96" t="s">
        <v>2408</v>
      </c>
    </row>
    <row r="2921" spans="1:42">
      <c r="A2921" s="23">
        <v>2920</v>
      </c>
      <c r="B2921" s="96" t="s">
        <v>2503</v>
      </c>
      <c r="C2921" s="96" t="s">
        <v>1793</v>
      </c>
      <c r="D2921" s="23" t="s">
        <v>1001</v>
      </c>
      <c r="E2921" s="23" t="s">
        <v>779</v>
      </c>
      <c r="F2921" s="23" t="s">
        <v>1000</v>
      </c>
      <c r="G2921" s="96">
        <v>6</v>
      </c>
      <c r="H2921" s="24" t="s">
        <v>2910</v>
      </c>
      <c r="I2921" s="96" t="s">
        <v>123</v>
      </c>
      <c r="J2921" s="96" t="s">
        <v>138</v>
      </c>
      <c r="K2921" s="24">
        <v>10127</v>
      </c>
      <c r="L2921" s="24">
        <v>0</v>
      </c>
      <c r="M2921" s="24">
        <v>1</v>
      </c>
      <c r="Y2921" s="24" t="s">
        <v>2364</v>
      </c>
      <c r="AA2921" s="96" t="s">
        <v>2508</v>
      </c>
      <c r="AC2921" s="96" t="s">
        <v>2509</v>
      </c>
      <c r="AD2921" s="98" t="s">
        <v>2391</v>
      </c>
      <c r="AE2921" s="96">
        <v>16</v>
      </c>
      <c r="AF2921" s="96">
        <v>16</v>
      </c>
      <c r="AG2921" s="96">
        <v>10127</v>
      </c>
      <c r="AH2921" s="96">
        <v>0</v>
      </c>
      <c r="AI2921" s="96">
        <v>1</v>
      </c>
      <c r="AJ2921" s="96" t="s">
        <v>4465</v>
      </c>
      <c r="AK2921" s="96">
        <v>4</v>
      </c>
      <c r="AN2921" s="96">
        <v>0</v>
      </c>
      <c r="AO2921" s="96" t="s">
        <v>2365</v>
      </c>
      <c r="AP2921" s="96" t="s">
        <v>2409</v>
      </c>
    </row>
    <row r="2922" spans="1:42">
      <c r="A2922" s="23">
        <v>2921</v>
      </c>
      <c r="B2922" s="96" t="s">
        <v>2503</v>
      </c>
      <c r="C2922" s="96" t="s">
        <v>1793</v>
      </c>
      <c r="D2922" s="23" t="s">
        <v>1001</v>
      </c>
      <c r="E2922" s="23" t="s">
        <v>779</v>
      </c>
      <c r="F2922" s="23" t="s">
        <v>1000</v>
      </c>
      <c r="G2922" s="96">
        <v>6</v>
      </c>
      <c r="H2922" s="24" t="s">
        <v>2911</v>
      </c>
      <c r="I2922" s="96" t="s">
        <v>123</v>
      </c>
      <c r="J2922" s="96" t="s">
        <v>134</v>
      </c>
      <c r="K2922" s="24">
        <v>20062</v>
      </c>
      <c r="L2922" s="24">
        <v>0</v>
      </c>
      <c r="M2922" s="24">
        <v>2</v>
      </c>
      <c r="Y2922" s="24" t="s">
        <v>2364</v>
      </c>
      <c r="AA2922" s="96" t="s">
        <v>2508</v>
      </c>
      <c r="AC2922" s="96" t="s">
        <v>2509</v>
      </c>
      <c r="AD2922" s="98" t="s">
        <v>2363</v>
      </c>
      <c r="AE2922" s="96">
        <v>4</v>
      </c>
      <c r="AF2922" s="96">
        <v>1</v>
      </c>
      <c r="AG2922" s="96">
        <v>20062</v>
      </c>
      <c r="AH2922" s="96">
        <v>0</v>
      </c>
      <c r="AI2922" s="96">
        <v>2</v>
      </c>
      <c r="AJ2922" s="96" t="s">
        <v>4466</v>
      </c>
      <c r="AK2922" s="96">
        <v>4</v>
      </c>
      <c r="AN2922" s="96">
        <v>0</v>
      </c>
      <c r="AO2922" s="96" t="s">
        <v>2365</v>
      </c>
      <c r="AP2922" s="96" t="s">
        <v>2410</v>
      </c>
    </row>
    <row r="2923" spans="1:42">
      <c r="A2923" s="23">
        <v>2922</v>
      </c>
      <c r="B2923" s="96" t="s">
        <v>2503</v>
      </c>
      <c r="C2923" s="96" t="s">
        <v>1793</v>
      </c>
      <c r="D2923" s="23" t="s">
        <v>1001</v>
      </c>
      <c r="E2923" s="23" t="s">
        <v>779</v>
      </c>
      <c r="F2923" s="23" t="s">
        <v>1000</v>
      </c>
      <c r="G2923" s="96">
        <v>6</v>
      </c>
      <c r="H2923" s="24" t="s">
        <v>2747</v>
      </c>
      <c r="I2923" s="96" t="s">
        <v>121</v>
      </c>
      <c r="J2923" s="96" t="s">
        <v>134</v>
      </c>
      <c r="K2923" s="24">
        <v>20062</v>
      </c>
      <c r="L2923" s="24">
        <v>2</v>
      </c>
      <c r="M2923" s="24">
        <v>1</v>
      </c>
      <c r="Y2923" s="24" t="s">
        <v>2364</v>
      </c>
      <c r="AA2923" s="96" t="s">
        <v>2504</v>
      </c>
      <c r="AC2923" s="96" t="s">
        <v>2505</v>
      </c>
      <c r="AD2923" s="98" t="s">
        <v>2363</v>
      </c>
      <c r="AE2923" s="96">
        <v>4</v>
      </c>
      <c r="AF2923" s="96">
        <v>1</v>
      </c>
      <c r="AG2923" s="96">
        <v>20062</v>
      </c>
      <c r="AH2923" s="96">
        <v>2</v>
      </c>
      <c r="AI2923" s="96">
        <v>1</v>
      </c>
      <c r="AJ2923" s="96" t="s">
        <v>4467</v>
      </c>
      <c r="AK2923" s="96">
        <v>4</v>
      </c>
      <c r="AN2923" s="96">
        <v>0</v>
      </c>
      <c r="AO2923" s="96" t="s">
        <v>2365</v>
      </c>
      <c r="AP2923" s="96" t="s">
        <v>2411</v>
      </c>
    </row>
    <row r="2924" spans="1:42">
      <c r="A2924" s="23">
        <v>2923</v>
      </c>
      <c r="B2924" s="96" t="s">
        <v>2503</v>
      </c>
      <c r="C2924" s="96" t="s">
        <v>1793</v>
      </c>
      <c r="D2924" s="23" t="s">
        <v>1001</v>
      </c>
      <c r="E2924" s="23" t="s">
        <v>779</v>
      </c>
      <c r="F2924" s="23" t="s">
        <v>1000</v>
      </c>
      <c r="G2924" s="96">
        <v>6</v>
      </c>
      <c r="H2924" s="24" t="s">
        <v>2748</v>
      </c>
      <c r="I2924" s="96" t="s">
        <v>121</v>
      </c>
      <c r="J2924" s="96" t="s">
        <v>134</v>
      </c>
      <c r="K2924" s="24">
        <v>20062</v>
      </c>
      <c r="L2924" s="24">
        <v>4</v>
      </c>
      <c r="M2924" s="24">
        <v>1</v>
      </c>
      <c r="Y2924" s="24" t="s">
        <v>2364</v>
      </c>
      <c r="AA2924" s="96" t="s">
        <v>2504</v>
      </c>
      <c r="AC2924" s="96" t="s">
        <v>2505</v>
      </c>
      <c r="AD2924" s="98" t="s">
        <v>2363</v>
      </c>
      <c r="AE2924" s="96">
        <v>4</v>
      </c>
      <c r="AF2924" s="96">
        <v>1</v>
      </c>
      <c r="AG2924" s="96">
        <v>20062</v>
      </c>
      <c r="AH2924" s="96">
        <v>4</v>
      </c>
      <c r="AI2924" s="96">
        <v>1</v>
      </c>
      <c r="AJ2924" s="96" t="s">
        <v>4468</v>
      </c>
      <c r="AK2924" s="96">
        <v>4</v>
      </c>
      <c r="AN2924" s="96">
        <v>0</v>
      </c>
      <c r="AO2924" s="96" t="s">
        <v>2365</v>
      </c>
      <c r="AP2924" s="96" t="s">
        <v>2412</v>
      </c>
    </row>
    <row r="2925" spans="1:42">
      <c r="A2925" s="23">
        <v>2924</v>
      </c>
      <c r="B2925" s="96" t="s">
        <v>2503</v>
      </c>
      <c r="C2925" s="96" t="s">
        <v>1793</v>
      </c>
      <c r="D2925" s="23" t="s">
        <v>997</v>
      </c>
      <c r="E2925" s="23" t="s">
        <v>779</v>
      </c>
      <c r="F2925" s="23" t="s">
        <v>1444</v>
      </c>
      <c r="G2925" s="96">
        <v>7</v>
      </c>
      <c r="H2925" s="24" t="s">
        <v>2745</v>
      </c>
      <c r="I2925" s="96" t="s">
        <v>122</v>
      </c>
      <c r="J2925" s="96" t="s">
        <v>134</v>
      </c>
      <c r="K2925" s="24">
        <v>20071</v>
      </c>
      <c r="L2925" s="24">
        <v>0</v>
      </c>
      <c r="M2925" s="24">
        <v>1</v>
      </c>
      <c r="Y2925" s="24" t="s">
        <v>2364</v>
      </c>
      <c r="AA2925" s="96" t="s">
        <v>2506</v>
      </c>
      <c r="AC2925" s="96" t="s">
        <v>2507</v>
      </c>
      <c r="AD2925" s="98" t="s">
        <v>2363</v>
      </c>
      <c r="AE2925" s="96">
        <v>4</v>
      </c>
      <c r="AF2925" s="96">
        <v>1</v>
      </c>
      <c r="AG2925" s="96">
        <v>20071</v>
      </c>
      <c r="AH2925" s="96">
        <v>0</v>
      </c>
      <c r="AI2925" s="96">
        <v>1</v>
      </c>
      <c r="AJ2925" s="96" t="s">
        <v>4469</v>
      </c>
      <c r="AK2925" s="96">
        <v>4</v>
      </c>
      <c r="AN2925" s="96">
        <v>0</v>
      </c>
      <c r="AO2925" s="96" t="s">
        <v>2365</v>
      </c>
      <c r="AP2925" s="96" t="s">
        <v>2390</v>
      </c>
    </row>
    <row r="2926" spans="1:42">
      <c r="A2926" s="23">
        <v>2925</v>
      </c>
      <c r="B2926" s="96" t="s">
        <v>2503</v>
      </c>
      <c r="C2926" s="96" t="s">
        <v>1793</v>
      </c>
      <c r="D2926" s="23" t="s">
        <v>997</v>
      </c>
      <c r="E2926" s="23" t="s">
        <v>779</v>
      </c>
      <c r="F2926" s="23" t="s">
        <v>1444</v>
      </c>
      <c r="G2926" s="96">
        <v>7</v>
      </c>
      <c r="H2926" s="24" t="s">
        <v>2672</v>
      </c>
      <c r="I2926" s="96" t="s">
        <v>122</v>
      </c>
      <c r="J2926" s="96" t="s">
        <v>134</v>
      </c>
      <c r="K2926" s="24">
        <v>20071</v>
      </c>
      <c r="L2926" s="24">
        <v>2</v>
      </c>
      <c r="M2926" s="24">
        <v>1</v>
      </c>
      <c r="Y2926" s="24" t="s">
        <v>2364</v>
      </c>
      <c r="AA2926" s="96" t="s">
        <v>2506</v>
      </c>
      <c r="AC2926" s="96" t="s">
        <v>2507</v>
      </c>
      <c r="AD2926" s="98" t="s">
        <v>2363</v>
      </c>
      <c r="AE2926" s="96">
        <v>4</v>
      </c>
      <c r="AF2926" s="96">
        <v>1</v>
      </c>
      <c r="AG2926" s="96">
        <v>20071</v>
      </c>
      <c r="AH2926" s="96">
        <v>2</v>
      </c>
      <c r="AI2926" s="96">
        <v>1</v>
      </c>
      <c r="AJ2926" s="96" t="s">
        <v>4470</v>
      </c>
      <c r="AK2926" s="96">
        <v>4</v>
      </c>
      <c r="AN2926" s="96">
        <v>0</v>
      </c>
      <c r="AO2926" s="96" t="s">
        <v>2365</v>
      </c>
      <c r="AP2926" s="96" t="s">
        <v>2389</v>
      </c>
    </row>
    <row r="2927" spans="1:42">
      <c r="A2927" s="23">
        <v>2926</v>
      </c>
      <c r="B2927" s="96" t="s">
        <v>2503</v>
      </c>
      <c r="C2927" s="96" t="s">
        <v>1793</v>
      </c>
      <c r="D2927" s="23" t="s">
        <v>997</v>
      </c>
      <c r="E2927" s="23" t="s">
        <v>779</v>
      </c>
      <c r="F2927" s="23" t="s">
        <v>1444</v>
      </c>
      <c r="G2927" s="96">
        <v>7</v>
      </c>
      <c r="H2927" s="24" t="s">
        <v>2697</v>
      </c>
      <c r="I2927" s="96" t="s">
        <v>121</v>
      </c>
      <c r="J2927" s="96" t="s">
        <v>134</v>
      </c>
      <c r="K2927" s="24">
        <v>20071</v>
      </c>
      <c r="L2927" s="24">
        <v>4</v>
      </c>
      <c r="M2927" s="24">
        <v>1</v>
      </c>
      <c r="Y2927" s="24" t="s">
        <v>2364</v>
      </c>
      <c r="AA2927" s="96" t="s">
        <v>2504</v>
      </c>
      <c r="AC2927" s="96" t="s">
        <v>2505</v>
      </c>
      <c r="AD2927" s="98" t="s">
        <v>2363</v>
      </c>
      <c r="AE2927" s="96">
        <v>4</v>
      </c>
      <c r="AF2927" s="96">
        <v>1</v>
      </c>
      <c r="AG2927" s="96">
        <v>20071</v>
      </c>
      <c r="AH2927" s="96">
        <v>4</v>
      </c>
      <c r="AI2927" s="96">
        <v>1</v>
      </c>
      <c r="AJ2927" s="96" t="s">
        <v>4471</v>
      </c>
      <c r="AK2927" s="96">
        <v>4</v>
      </c>
      <c r="AN2927" s="96">
        <v>0</v>
      </c>
      <c r="AO2927" s="96" t="s">
        <v>2365</v>
      </c>
      <c r="AP2927" s="96" t="s">
        <v>2402</v>
      </c>
    </row>
    <row r="2928" spans="1:42">
      <c r="A2928" s="23">
        <v>2927</v>
      </c>
      <c r="B2928" s="96" t="s">
        <v>2503</v>
      </c>
      <c r="C2928" s="96" t="s">
        <v>1793</v>
      </c>
      <c r="D2928" s="23" t="s">
        <v>997</v>
      </c>
      <c r="E2928" s="23" t="s">
        <v>779</v>
      </c>
      <c r="F2928" s="23" t="s">
        <v>1444</v>
      </c>
      <c r="G2928" s="96">
        <v>7</v>
      </c>
      <c r="H2928" s="24" t="s">
        <v>2923</v>
      </c>
      <c r="I2928" s="96" t="s">
        <v>121</v>
      </c>
      <c r="J2928" s="96" t="s">
        <v>138</v>
      </c>
      <c r="K2928" s="24">
        <v>10141</v>
      </c>
      <c r="L2928" s="24">
        <v>0</v>
      </c>
      <c r="M2928" s="24">
        <v>1</v>
      </c>
      <c r="Y2928" s="24" t="s">
        <v>2364</v>
      </c>
      <c r="AA2928" s="96" t="s">
        <v>2504</v>
      </c>
      <c r="AC2928" s="96" t="s">
        <v>2505</v>
      </c>
      <c r="AD2928" s="98" t="s">
        <v>2391</v>
      </c>
      <c r="AE2928" s="96">
        <v>16</v>
      </c>
      <c r="AF2928" s="96">
        <v>16</v>
      </c>
      <c r="AG2928" s="96">
        <v>10141</v>
      </c>
      <c r="AH2928" s="96">
        <v>0</v>
      </c>
      <c r="AI2928" s="96">
        <v>1</v>
      </c>
      <c r="AJ2928" s="96" t="s">
        <v>4472</v>
      </c>
      <c r="AK2928" s="96">
        <v>4</v>
      </c>
      <c r="AN2928" s="96">
        <v>0</v>
      </c>
      <c r="AO2928" s="96" t="s">
        <v>2365</v>
      </c>
      <c r="AP2928" s="96" t="s">
        <v>2392</v>
      </c>
    </row>
    <row r="2929" spans="1:42">
      <c r="A2929" s="23">
        <v>2928</v>
      </c>
      <c r="B2929" s="96" t="s">
        <v>2503</v>
      </c>
      <c r="C2929" s="96" t="s">
        <v>1793</v>
      </c>
      <c r="D2929" s="23" t="s">
        <v>997</v>
      </c>
      <c r="E2929" s="23" t="s">
        <v>779</v>
      </c>
      <c r="F2929" s="23" t="s">
        <v>1444</v>
      </c>
      <c r="G2929" s="96">
        <v>7</v>
      </c>
      <c r="H2929" s="24" t="s">
        <v>2924</v>
      </c>
      <c r="I2929" s="96" t="s">
        <v>123</v>
      </c>
      <c r="J2929" s="96" t="s">
        <v>138</v>
      </c>
      <c r="K2929" s="24">
        <v>10142</v>
      </c>
      <c r="L2929" s="24">
        <v>0</v>
      </c>
      <c r="M2929" s="24">
        <v>1</v>
      </c>
      <c r="Y2929" s="24" t="s">
        <v>2364</v>
      </c>
      <c r="AA2929" s="96" t="s">
        <v>2508</v>
      </c>
      <c r="AC2929" s="96" t="s">
        <v>2509</v>
      </c>
      <c r="AD2929" s="98" t="s">
        <v>2391</v>
      </c>
      <c r="AE2929" s="96">
        <v>16</v>
      </c>
      <c r="AF2929" s="96">
        <v>16</v>
      </c>
      <c r="AG2929" s="96">
        <v>10142</v>
      </c>
      <c r="AH2929" s="96">
        <v>0</v>
      </c>
      <c r="AI2929" s="96">
        <v>1</v>
      </c>
      <c r="AJ2929" s="96" t="s">
        <v>4473</v>
      </c>
      <c r="AK2929" s="96">
        <v>4</v>
      </c>
      <c r="AN2929" s="96">
        <v>0</v>
      </c>
      <c r="AO2929" s="96" t="s">
        <v>2365</v>
      </c>
      <c r="AP2929" s="96" t="s">
        <v>2393</v>
      </c>
    </row>
    <row r="2930" spans="1:42">
      <c r="A2930" s="23">
        <v>2929</v>
      </c>
      <c r="B2930" s="96" t="s">
        <v>2503</v>
      </c>
      <c r="C2930" s="96" t="s">
        <v>1793</v>
      </c>
      <c r="D2930" s="23" t="s">
        <v>997</v>
      </c>
      <c r="E2930" s="23" t="s">
        <v>779</v>
      </c>
      <c r="F2930" s="23" t="s">
        <v>1444</v>
      </c>
      <c r="G2930" s="96">
        <v>7</v>
      </c>
      <c r="H2930" s="24" t="s">
        <v>2925</v>
      </c>
      <c r="I2930" s="96" t="s">
        <v>123</v>
      </c>
      <c r="J2930" s="96" t="s">
        <v>134</v>
      </c>
      <c r="K2930" s="24">
        <v>20071</v>
      </c>
      <c r="L2930" s="24">
        <v>6</v>
      </c>
      <c r="M2930" s="24">
        <v>2</v>
      </c>
      <c r="Y2930" s="24" t="s">
        <v>2364</v>
      </c>
      <c r="AA2930" s="96" t="s">
        <v>2508</v>
      </c>
      <c r="AC2930" s="96" t="s">
        <v>2509</v>
      </c>
      <c r="AD2930" s="98" t="s">
        <v>2363</v>
      </c>
      <c r="AE2930" s="96">
        <v>4</v>
      </c>
      <c r="AF2930" s="96">
        <v>1</v>
      </c>
      <c r="AG2930" s="96">
        <v>20071</v>
      </c>
      <c r="AH2930" s="96">
        <v>6</v>
      </c>
      <c r="AI2930" s="96">
        <v>2</v>
      </c>
      <c r="AJ2930" s="96" t="s">
        <v>4474</v>
      </c>
      <c r="AK2930" s="96">
        <v>4</v>
      </c>
      <c r="AN2930" s="96">
        <v>0</v>
      </c>
      <c r="AO2930" s="96" t="s">
        <v>2365</v>
      </c>
      <c r="AP2930" s="96" t="s">
        <v>2394</v>
      </c>
    </row>
    <row r="2931" spans="1:42">
      <c r="A2931" s="23">
        <v>2930</v>
      </c>
      <c r="B2931" s="96" t="s">
        <v>2503</v>
      </c>
      <c r="C2931" s="96" t="s">
        <v>1793</v>
      </c>
      <c r="D2931" s="23" t="s">
        <v>997</v>
      </c>
      <c r="E2931" s="23" t="s">
        <v>779</v>
      </c>
      <c r="F2931" s="23" t="s">
        <v>1444</v>
      </c>
      <c r="G2931" s="96">
        <v>7</v>
      </c>
      <c r="H2931" s="24" t="s">
        <v>2926</v>
      </c>
      <c r="I2931" s="96" t="s">
        <v>123</v>
      </c>
      <c r="J2931" s="96" t="s">
        <v>138</v>
      </c>
      <c r="K2931" s="24">
        <v>10143</v>
      </c>
      <c r="L2931" s="24">
        <v>0</v>
      </c>
      <c r="M2931" s="24">
        <v>1</v>
      </c>
      <c r="Y2931" s="24" t="s">
        <v>2364</v>
      </c>
      <c r="AA2931" s="96" t="s">
        <v>2508</v>
      </c>
      <c r="AC2931" s="96" t="s">
        <v>2509</v>
      </c>
      <c r="AD2931" s="98" t="s">
        <v>2391</v>
      </c>
      <c r="AE2931" s="96">
        <v>16</v>
      </c>
      <c r="AF2931" s="96">
        <v>16</v>
      </c>
      <c r="AG2931" s="96">
        <v>10143</v>
      </c>
      <c r="AH2931" s="96">
        <v>0</v>
      </c>
      <c r="AI2931" s="96">
        <v>1</v>
      </c>
      <c r="AJ2931" s="96" t="s">
        <v>4475</v>
      </c>
      <c r="AK2931" s="96">
        <v>4</v>
      </c>
      <c r="AN2931" s="96">
        <v>0</v>
      </c>
      <c r="AO2931" s="96" t="s">
        <v>2365</v>
      </c>
      <c r="AP2931" s="96" t="s">
        <v>2395</v>
      </c>
    </row>
    <row r="2932" spans="1:42">
      <c r="A2932" s="23">
        <v>2931</v>
      </c>
      <c r="B2932" s="96" t="s">
        <v>2503</v>
      </c>
      <c r="C2932" s="96" t="s">
        <v>1793</v>
      </c>
      <c r="D2932" s="23" t="s">
        <v>997</v>
      </c>
      <c r="E2932" s="23" t="s">
        <v>779</v>
      </c>
      <c r="F2932" s="23" t="s">
        <v>1444</v>
      </c>
      <c r="G2932" s="96">
        <v>7</v>
      </c>
      <c r="H2932" s="24" t="s">
        <v>2927</v>
      </c>
      <c r="I2932" s="96" t="s">
        <v>123</v>
      </c>
      <c r="J2932" s="96" t="s">
        <v>134</v>
      </c>
      <c r="K2932" s="24">
        <v>20071</v>
      </c>
      <c r="L2932" s="24">
        <v>8</v>
      </c>
      <c r="M2932" s="24">
        <v>2</v>
      </c>
      <c r="Y2932" s="24" t="s">
        <v>2364</v>
      </c>
      <c r="AA2932" s="96" t="s">
        <v>2508</v>
      </c>
      <c r="AC2932" s="96" t="s">
        <v>2509</v>
      </c>
      <c r="AD2932" s="98" t="s">
        <v>2363</v>
      </c>
      <c r="AE2932" s="96">
        <v>4</v>
      </c>
      <c r="AF2932" s="96">
        <v>1</v>
      </c>
      <c r="AG2932" s="96">
        <v>20071</v>
      </c>
      <c r="AH2932" s="96">
        <v>8</v>
      </c>
      <c r="AI2932" s="96">
        <v>2</v>
      </c>
      <c r="AJ2932" s="96" t="s">
        <v>4476</v>
      </c>
      <c r="AK2932" s="96">
        <v>4</v>
      </c>
      <c r="AN2932" s="96">
        <v>0</v>
      </c>
      <c r="AO2932" s="96" t="s">
        <v>2365</v>
      </c>
      <c r="AP2932" s="96" t="s">
        <v>2396</v>
      </c>
    </row>
    <row r="2933" spans="1:42">
      <c r="A2933" s="23">
        <v>2932</v>
      </c>
      <c r="B2933" s="96" t="s">
        <v>2503</v>
      </c>
      <c r="C2933" s="96" t="s">
        <v>1793</v>
      </c>
      <c r="D2933" s="23" t="s">
        <v>997</v>
      </c>
      <c r="E2933" s="23" t="s">
        <v>779</v>
      </c>
      <c r="F2933" s="23" t="s">
        <v>1444</v>
      </c>
      <c r="G2933" s="96">
        <v>7</v>
      </c>
      <c r="H2933" s="24" t="s">
        <v>2948</v>
      </c>
      <c r="I2933" s="96" t="s">
        <v>123</v>
      </c>
      <c r="J2933" s="96" t="s">
        <v>138</v>
      </c>
      <c r="K2933" s="24">
        <v>10144</v>
      </c>
      <c r="L2933" s="24">
        <v>0</v>
      </c>
      <c r="M2933" s="24">
        <v>1</v>
      </c>
      <c r="Y2933" s="24" t="s">
        <v>2364</v>
      </c>
      <c r="AA2933" s="96" t="s">
        <v>2508</v>
      </c>
      <c r="AC2933" s="96" t="s">
        <v>2509</v>
      </c>
      <c r="AD2933" s="98" t="s">
        <v>2391</v>
      </c>
      <c r="AE2933" s="96">
        <v>16</v>
      </c>
      <c r="AF2933" s="96">
        <v>16</v>
      </c>
      <c r="AG2933" s="96">
        <v>10144</v>
      </c>
      <c r="AH2933" s="96">
        <v>0</v>
      </c>
      <c r="AI2933" s="96">
        <v>1</v>
      </c>
      <c r="AJ2933" s="96" t="s">
        <v>4477</v>
      </c>
      <c r="AK2933" s="96">
        <v>4</v>
      </c>
      <c r="AN2933" s="96">
        <v>0</v>
      </c>
      <c r="AO2933" s="96" t="s">
        <v>2365</v>
      </c>
      <c r="AP2933" s="96" t="s">
        <v>2403</v>
      </c>
    </row>
    <row r="2934" spans="1:42">
      <c r="A2934" s="23">
        <v>2933</v>
      </c>
      <c r="B2934" s="96" t="s">
        <v>2503</v>
      </c>
      <c r="C2934" s="96" t="s">
        <v>1793</v>
      </c>
      <c r="D2934" s="23" t="s">
        <v>997</v>
      </c>
      <c r="E2934" s="23" t="s">
        <v>779</v>
      </c>
      <c r="F2934" s="23" t="s">
        <v>1444</v>
      </c>
      <c r="G2934" s="96">
        <v>7</v>
      </c>
      <c r="H2934" s="24" t="s">
        <v>2949</v>
      </c>
      <c r="I2934" s="96" t="s">
        <v>123</v>
      </c>
      <c r="J2934" s="96" t="s">
        <v>134</v>
      </c>
      <c r="K2934" s="24">
        <v>20071</v>
      </c>
      <c r="L2934" s="24">
        <v>10</v>
      </c>
      <c r="M2934" s="24">
        <v>2</v>
      </c>
      <c r="Y2934" s="24" t="s">
        <v>2364</v>
      </c>
      <c r="AA2934" s="96" t="s">
        <v>2508</v>
      </c>
      <c r="AC2934" s="96" t="s">
        <v>2509</v>
      </c>
      <c r="AD2934" s="98" t="s">
        <v>2363</v>
      </c>
      <c r="AE2934" s="96">
        <v>4</v>
      </c>
      <c r="AF2934" s="96">
        <v>1</v>
      </c>
      <c r="AG2934" s="96">
        <v>20071</v>
      </c>
      <c r="AH2934" s="96">
        <v>10</v>
      </c>
      <c r="AI2934" s="96">
        <v>2</v>
      </c>
      <c r="AJ2934" s="96" t="s">
        <v>4478</v>
      </c>
      <c r="AK2934" s="96">
        <v>4</v>
      </c>
      <c r="AN2934" s="96">
        <v>0</v>
      </c>
      <c r="AO2934" s="96" t="s">
        <v>2365</v>
      </c>
      <c r="AP2934" s="96" t="s">
        <v>2404</v>
      </c>
    </row>
    <row r="2935" spans="1:42">
      <c r="A2935" s="23">
        <v>2934</v>
      </c>
      <c r="B2935" s="96" t="s">
        <v>2503</v>
      </c>
      <c r="C2935" s="96" t="s">
        <v>1793</v>
      </c>
      <c r="D2935" s="23" t="s">
        <v>997</v>
      </c>
      <c r="E2935" s="23" t="s">
        <v>779</v>
      </c>
      <c r="F2935" s="23" t="s">
        <v>1444</v>
      </c>
      <c r="G2935" s="96">
        <v>7</v>
      </c>
      <c r="H2935" s="24" t="s">
        <v>2950</v>
      </c>
      <c r="I2935" s="96" t="s">
        <v>123</v>
      </c>
      <c r="J2935" s="96" t="s">
        <v>138</v>
      </c>
      <c r="K2935" s="24">
        <v>10145</v>
      </c>
      <c r="L2935" s="24">
        <v>0</v>
      </c>
      <c r="M2935" s="24">
        <v>1</v>
      </c>
      <c r="Y2935" s="24" t="s">
        <v>2364</v>
      </c>
      <c r="AA2935" s="96" t="s">
        <v>2508</v>
      </c>
      <c r="AC2935" s="96" t="s">
        <v>2509</v>
      </c>
      <c r="AD2935" s="98" t="s">
        <v>2391</v>
      </c>
      <c r="AE2935" s="96">
        <v>16</v>
      </c>
      <c r="AF2935" s="96">
        <v>16</v>
      </c>
      <c r="AG2935" s="96">
        <v>10145</v>
      </c>
      <c r="AH2935" s="96">
        <v>0</v>
      </c>
      <c r="AI2935" s="96">
        <v>1</v>
      </c>
      <c r="AJ2935" s="96" t="s">
        <v>4479</v>
      </c>
      <c r="AK2935" s="96">
        <v>4</v>
      </c>
      <c r="AN2935" s="96">
        <v>0</v>
      </c>
      <c r="AO2935" s="96" t="s">
        <v>2365</v>
      </c>
      <c r="AP2935" s="96" t="s">
        <v>2405</v>
      </c>
    </row>
    <row r="2936" spans="1:42">
      <c r="A2936" s="23">
        <v>2935</v>
      </c>
      <c r="B2936" s="96" t="s">
        <v>2503</v>
      </c>
      <c r="C2936" s="96" t="s">
        <v>1793</v>
      </c>
      <c r="D2936" s="23" t="s">
        <v>997</v>
      </c>
      <c r="E2936" s="23" t="s">
        <v>779</v>
      </c>
      <c r="F2936" s="23" t="s">
        <v>1444</v>
      </c>
      <c r="G2936" s="96">
        <v>7</v>
      </c>
      <c r="H2936" s="24" t="s">
        <v>2951</v>
      </c>
      <c r="I2936" s="96" t="s">
        <v>123</v>
      </c>
      <c r="J2936" s="96" t="s">
        <v>134</v>
      </c>
      <c r="K2936" s="24">
        <v>20071</v>
      </c>
      <c r="L2936" s="24">
        <v>12</v>
      </c>
      <c r="M2936" s="24">
        <v>2</v>
      </c>
      <c r="Y2936" s="24" t="s">
        <v>2364</v>
      </c>
      <c r="AA2936" s="96" t="s">
        <v>2508</v>
      </c>
      <c r="AC2936" s="96" t="s">
        <v>2509</v>
      </c>
      <c r="AD2936" s="98" t="s">
        <v>2363</v>
      </c>
      <c r="AE2936" s="96">
        <v>4</v>
      </c>
      <c r="AF2936" s="96">
        <v>1</v>
      </c>
      <c r="AG2936" s="96">
        <v>20071</v>
      </c>
      <c r="AH2936" s="96">
        <v>12</v>
      </c>
      <c r="AI2936" s="96">
        <v>2</v>
      </c>
      <c r="AJ2936" s="96" t="s">
        <v>4480</v>
      </c>
      <c r="AK2936" s="96">
        <v>4</v>
      </c>
      <c r="AN2936" s="96">
        <v>0</v>
      </c>
      <c r="AO2936" s="96" t="s">
        <v>2365</v>
      </c>
      <c r="AP2936" s="96" t="s">
        <v>2406</v>
      </c>
    </row>
    <row r="2937" spans="1:42">
      <c r="A2937" s="23">
        <v>2936</v>
      </c>
      <c r="B2937" s="96" t="s">
        <v>2503</v>
      </c>
      <c r="C2937" s="96" t="s">
        <v>1793</v>
      </c>
      <c r="D2937" s="23" t="s">
        <v>997</v>
      </c>
      <c r="E2937" s="23" t="s">
        <v>779</v>
      </c>
      <c r="F2937" s="23" t="s">
        <v>1444</v>
      </c>
      <c r="G2937" s="96">
        <v>7</v>
      </c>
      <c r="H2937" s="24" t="s">
        <v>2908</v>
      </c>
      <c r="I2937" s="96" t="s">
        <v>123</v>
      </c>
      <c r="J2937" s="96" t="s">
        <v>138</v>
      </c>
      <c r="K2937" s="24">
        <v>10146</v>
      </c>
      <c r="L2937" s="24">
        <v>0</v>
      </c>
      <c r="M2937" s="24">
        <v>1</v>
      </c>
      <c r="Y2937" s="24" t="s">
        <v>2364</v>
      </c>
      <c r="AA2937" s="96" t="s">
        <v>2508</v>
      </c>
      <c r="AC2937" s="96" t="s">
        <v>2509</v>
      </c>
      <c r="AD2937" s="98" t="s">
        <v>2391</v>
      </c>
      <c r="AE2937" s="96">
        <v>16</v>
      </c>
      <c r="AF2937" s="96">
        <v>16</v>
      </c>
      <c r="AG2937" s="96">
        <v>10146</v>
      </c>
      <c r="AH2937" s="96">
        <v>0</v>
      </c>
      <c r="AI2937" s="96">
        <v>1</v>
      </c>
      <c r="AJ2937" s="96" t="s">
        <v>4481</v>
      </c>
      <c r="AK2937" s="96">
        <v>4</v>
      </c>
      <c r="AN2937" s="96">
        <v>0</v>
      </c>
      <c r="AO2937" s="96" t="s">
        <v>2365</v>
      </c>
      <c r="AP2937" s="96" t="s">
        <v>2407</v>
      </c>
    </row>
    <row r="2938" spans="1:42">
      <c r="A2938" s="23">
        <v>2937</v>
      </c>
      <c r="B2938" s="96" t="s">
        <v>2503</v>
      </c>
      <c r="C2938" s="96" t="s">
        <v>1793</v>
      </c>
      <c r="D2938" s="23" t="s">
        <v>997</v>
      </c>
      <c r="E2938" s="23" t="s">
        <v>779</v>
      </c>
      <c r="F2938" s="23" t="s">
        <v>1444</v>
      </c>
      <c r="G2938" s="96">
        <v>7</v>
      </c>
      <c r="H2938" s="24" t="s">
        <v>2909</v>
      </c>
      <c r="I2938" s="96" t="s">
        <v>123</v>
      </c>
      <c r="J2938" s="96" t="s">
        <v>134</v>
      </c>
      <c r="K2938" s="24">
        <v>20071</v>
      </c>
      <c r="L2938" s="24">
        <v>14</v>
      </c>
      <c r="M2938" s="24">
        <v>2</v>
      </c>
      <c r="Y2938" s="24" t="s">
        <v>2364</v>
      </c>
      <c r="AA2938" s="96" t="s">
        <v>2508</v>
      </c>
      <c r="AC2938" s="96" t="s">
        <v>2509</v>
      </c>
      <c r="AD2938" s="98" t="s">
        <v>2363</v>
      </c>
      <c r="AE2938" s="96">
        <v>4</v>
      </c>
      <c r="AF2938" s="96">
        <v>1</v>
      </c>
      <c r="AG2938" s="96">
        <v>20071</v>
      </c>
      <c r="AH2938" s="96">
        <v>14</v>
      </c>
      <c r="AI2938" s="96">
        <v>2</v>
      </c>
      <c r="AJ2938" s="96" t="s">
        <v>4482</v>
      </c>
      <c r="AK2938" s="96">
        <v>4</v>
      </c>
      <c r="AN2938" s="96">
        <v>0</v>
      </c>
      <c r="AO2938" s="96" t="s">
        <v>2365</v>
      </c>
      <c r="AP2938" s="96" t="s">
        <v>2408</v>
      </c>
    </row>
    <row r="2939" spans="1:42">
      <c r="A2939" s="23">
        <v>2938</v>
      </c>
      <c r="B2939" s="96" t="s">
        <v>2503</v>
      </c>
      <c r="C2939" s="96" t="s">
        <v>1793</v>
      </c>
      <c r="D2939" s="23" t="s">
        <v>997</v>
      </c>
      <c r="E2939" s="23" t="s">
        <v>779</v>
      </c>
      <c r="F2939" s="23" t="s">
        <v>1444</v>
      </c>
      <c r="G2939" s="96">
        <v>7</v>
      </c>
      <c r="H2939" s="24" t="s">
        <v>2910</v>
      </c>
      <c r="I2939" s="96" t="s">
        <v>123</v>
      </c>
      <c r="J2939" s="96" t="s">
        <v>138</v>
      </c>
      <c r="K2939" s="24">
        <v>10147</v>
      </c>
      <c r="L2939" s="24">
        <v>0</v>
      </c>
      <c r="M2939" s="24">
        <v>1</v>
      </c>
      <c r="Y2939" s="24" t="s">
        <v>2364</v>
      </c>
      <c r="AA2939" s="96" t="s">
        <v>2508</v>
      </c>
      <c r="AC2939" s="96" t="s">
        <v>2509</v>
      </c>
      <c r="AD2939" s="98" t="s">
        <v>2391</v>
      </c>
      <c r="AE2939" s="96">
        <v>16</v>
      </c>
      <c r="AF2939" s="96">
        <v>16</v>
      </c>
      <c r="AG2939" s="96">
        <v>10147</v>
      </c>
      <c r="AH2939" s="96">
        <v>0</v>
      </c>
      <c r="AI2939" s="96">
        <v>1</v>
      </c>
      <c r="AJ2939" s="96" t="s">
        <v>4483</v>
      </c>
      <c r="AK2939" s="96">
        <v>4</v>
      </c>
      <c r="AN2939" s="96">
        <v>0</v>
      </c>
      <c r="AO2939" s="96" t="s">
        <v>2365</v>
      </c>
      <c r="AP2939" s="96" t="s">
        <v>2409</v>
      </c>
    </row>
    <row r="2940" spans="1:42">
      <c r="A2940" s="23">
        <v>2939</v>
      </c>
      <c r="B2940" s="96" t="s">
        <v>2503</v>
      </c>
      <c r="C2940" s="96" t="s">
        <v>1793</v>
      </c>
      <c r="D2940" s="23" t="s">
        <v>997</v>
      </c>
      <c r="E2940" s="23" t="s">
        <v>779</v>
      </c>
      <c r="F2940" s="23" t="s">
        <v>1444</v>
      </c>
      <c r="G2940" s="96">
        <v>7</v>
      </c>
      <c r="H2940" s="24" t="s">
        <v>2911</v>
      </c>
      <c r="I2940" s="96" t="s">
        <v>123</v>
      </c>
      <c r="J2940" s="96" t="s">
        <v>134</v>
      </c>
      <c r="K2940" s="24">
        <v>20072</v>
      </c>
      <c r="L2940" s="24">
        <v>0</v>
      </c>
      <c r="M2940" s="24">
        <v>2</v>
      </c>
      <c r="Y2940" s="24" t="s">
        <v>2364</v>
      </c>
      <c r="AA2940" s="96" t="s">
        <v>2508</v>
      </c>
      <c r="AC2940" s="96" t="s">
        <v>2509</v>
      </c>
      <c r="AD2940" s="98" t="s">
        <v>2363</v>
      </c>
      <c r="AE2940" s="96">
        <v>4</v>
      </c>
      <c r="AF2940" s="96">
        <v>1</v>
      </c>
      <c r="AG2940" s="96">
        <v>20072</v>
      </c>
      <c r="AH2940" s="96">
        <v>0</v>
      </c>
      <c r="AI2940" s="96">
        <v>2</v>
      </c>
      <c r="AJ2940" s="96" t="s">
        <v>4484</v>
      </c>
      <c r="AK2940" s="96">
        <v>4</v>
      </c>
      <c r="AN2940" s="96">
        <v>0</v>
      </c>
      <c r="AO2940" s="96" t="s">
        <v>2365</v>
      </c>
      <c r="AP2940" s="96" t="s">
        <v>2410</v>
      </c>
    </row>
    <row r="2941" spans="1:42">
      <c r="A2941" s="23">
        <v>2940</v>
      </c>
      <c r="B2941" s="96" t="s">
        <v>2503</v>
      </c>
      <c r="C2941" s="96" t="s">
        <v>1793</v>
      </c>
      <c r="D2941" s="23" t="s">
        <v>997</v>
      </c>
      <c r="E2941" s="23" t="s">
        <v>779</v>
      </c>
      <c r="F2941" s="23" t="s">
        <v>1444</v>
      </c>
      <c r="G2941" s="96">
        <v>7</v>
      </c>
      <c r="H2941" s="24" t="s">
        <v>2747</v>
      </c>
      <c r="I2941" s="96" t="s">
        <v>121</v>
      </c>
      <c r="J2941" s="96" t="s">
        <v>134</v>
      </c>
      <c r="K2941" s="24">
        <v>20072</v>
      </c>
      <c r="L2941" s="24">
        <v>2</v>
      </c>
      <c r="M2941" s="24">
        <v>1</v>
      </c>
      <c r="Y2941" s="24" t="s">
        <v>2364</v>
      </c>
      <c r="AA2941" s="96" t="s">
        <v>2504</v>
      </c>
      <c r="AC2941" s="96" t="s">
        <v>2505</v>
      </c>
      <c r="AD2941" s="98" t="s">
        <v>2363</v>
      </c>
      <c r="AE2941" s="96">
        <v>4</v>
      </c>
      <c r="AF2941" s="96">
        <v>1</v>
      </c>
      <c r="AG2941" s="96">
        <v>20072</v>
      </c>
      <c r="AH2941" s="96">
        <v>2</v>
      </c>
      <c r="AI2941" s="96">
        <v>1</v>
      </c>
      <c r="AJ2941" s="96" t="s">
        <v>4485</v>
      </c>
      <c r="AK2941" s="96">
        <v>4</v>
      </c>
      <c r="AN2941" s="96">
        <v>0</v>
      </c>
      <c r="AO2941" s="96" t="s">
        <v>2365</v>
      </c>
      <c r="AP2941" s="96" t="s">
        <v>2411</v>
      </c>
    </row>
    <row r="2942" spans="1:42">
      <c r="A2942" s="23">
        <v>2941</v>
      </c>
      <c r="B2942" s="96" t="s">
        <v>2503</v>
      </c>
      <c r="C2942" s="96" t="s">
        <v>1793</v>
      </c>
      <c r="D2942" s="23" t="s">
        <v>997</v>
      </c>
      <c r="E2942" s="23" t="s">
        <v>779</v>
      </c>
      <c r="F2942" s="23" t="s">
        <v>1444</v>
      </c>
      <c r="G2942" s="96">
        <v>7</v>
      </c>
      <c r="H2942" s="24" t="s">
        <v>2748</v>
      </c>
      <c r="I2942" s="96" t="s">
        <v>121</v>
      </c>
      <c r="J2942" s="96" t="s">
        <v>134</v>
      </c>
      <c r="K2942" s="24">
        <v>20072</v>
      </c>
      <c r="L2942" s="24">
        <v>4</v>
      </c>
      <c r="M2942" s="24">
        <v>1</v>
      </c>
      <c r="Y2942" s="24" t="s">
        <v>2364</v>
      </c>
      <c r="AA2942" s="96" t="s">
        <v>2504</v>
      </c>
      <c r="AC2942" s="96" t="s">
        <v>2505</v>
      </c>
      <c r="AD2942" s="98" t="s">
        <v>2363</v>
      </c>
      <c r="AE2942" s="96">
        <v>4</v>
      </c>
      <c r="AF2942" s="96">
        <v>1</v>
      </c>
      <c r="AG2942" s="96">
        <v>20072</v>
      </c>
      <c r="AH2942" s="96">
        <v>4</v>
      </c>
      <c r="AI2942" s="96">
        <v>1</v>
      </c>
      <c r="AJ2942" s="96" t="s">
        <v>4486</v>
      </c>
      <c r="AK2942" s="96">
        <v>4</v>
      </c>
      <c r="AN2942" s="96">
        <v>0</v>
      </c>
      <c r="AO2942" s="96" t="s">
        <v>2365</v>
      </c>
      <c r="AP2942" s="96" t="s">
        <v>2412</v>
      </c>
    </row>
    <row r="2943" spans="1:42">
      <c r="A2943" s="23">
        <v>2942</v>
      </c>
      <c r="B2943" s="96" t="s">
        <v>2503</v>
      </c>
      <c r="C2943" s="96" t="s">
        <v>1793</v>
      </c>
      <c r="D2943" s="23" t="s">
        <v>997</v>
      </c>
      <c r="E2943" s="23" t="s">
        <v>779</v>
      </c>
      <c r="F2943" s="23" t="s">
        <v>998</v>
      </c>
      <c r="G2943" s="96">
        <v>8</v>
      </c>
      <c r="H2943" s="24" t="s">
        <v>2745</v>
      </c>
      <c r="I2943" s="96" t="s">
        <v>122</v>
      </c>
      <c r="J2943" s="96" t="s">
        <v>134</v>
      </c>
      <c r="K2943" s="24">
        <v>20081</v>
      </c>
      <c r="L2943" s="24">
        <v>0</v>
      </c>
      <c r="M2943" s="24">
        <v>1</v>
      </c>
      <c r="Y2943" s="24" t="s">
        <v>2364</v>
      </c>
      <c r="AA2943" s="96" t="s">
        <v>2506</v>
      </c>
      <c r="AC2943" s="96" t="s">
        <v>2507</v>
      </c>
      <c r="AD2943" s="98" t="s">
        <v>2363</v>
      </c>
      <c r="AE2943" s="96">
        <v>4</v>
      </c>
      <c r="AF2943" s="96">
        <v>1</v>
      </c>
      <c r="AG2943" s="96">
        <v>20081</v>
      </c>
      <c r="AH2943" s="96">
        <v>0</v>
      </c>
      <c r="AI2943" s="96">
        <v>1</v>
      </c>
      <c r="AJ2943" s="96" t="s">
        <v>4487</v>
      </c>
      <c r="AK2943" s="96">
        <v>4</v>
      </c>
      <c r="AN2943" s="96">
        <v>0</v>
      </c>
      <c r="AO2943" s="96" t="s">
        <v>2365</v>
      </c>
      <c r="AP2943" s="96" t="s">
        <v>2390</v>
      </c>
    </row>
    <row r="2944" spans="1:42">
      <c r="A2944" s="23">
        <v>2943</v>
      </c>
      <c r="B2944" s="96" t="s">
        <v>2503</v>
      </c>
      <c r="C2944" s="96" t="s">
        <v>1793</v>
      </c>
      <c r="D2944" s="23" t="s">
        <v>997</v>
      </c>
      <c r="E2944" s="23" t="s">
        <v>779</v>
      </c>
      <c r="F2944" s="23" t="s">
        <v>998</v>
      </c>
      <c r="G2944" s="96">
        <v>8</v>
      </c>
      <c r="H2944" s="24" t="s">
        <v>2672</v>
      </c>
      <c r="I2944" s="96" t="s">
        <v>122</v>
      </c>
      <c r="J2944" s="96" t="s">
        <v>134</v>
      </c>
      <c r="K2944" s="24">
        <v>20081</v>
      </c>
      <c r="L2944" s="24">
        <v>2</v>
      </c>
      <c r="M2944" s="24">
        <v>1</v>
      </c>
      <c r="Y2944" s="24" t="s">
        <v>2364</v>
      </c>
      <c r="AA2944" s="96" t="s">
        <v>2506</v>
      </c>
      <c r="AC2944" s="96" t="s">
        <v>2507</v>
      </c>
      <c r="AD2944" s="98" t="s">
        <v>2363</v>
      </c>
      <c r="AE2944" s="96">
        <v>4</v>
      </c>
      <c r="AF2944" s="96">
        <v>1</v>
      </c>
      <c r="AG2944" s="96">
        <v>20081</v>
      </c>
      <c r="AH2944" s="96">
        <v>2</v>
      </c>
      <c r="AI2944" s="96">
        <v>1</v>
      </c>
      <c r="AJ2944" s="96" t="s">
        <v>4488</v>
      </c>
      <c r="AK2944" s="96">
        <v>4</v>
      </c>
      <c r="AN2944" s="96">
        <v>0</v>
      </c>
      <c r="AO2944" s="96" t="s">
        <v>2365</v>
      </c>
      <c r="AP2944" s="96" t="s">
        <v>2389</v>
      </c>
    </row>
    <row r="2945" spans="1:42">
      <c r="A2945" s="23">
        <v>2944</v>
      </c>
      <c r="B2945" s="96" t="s">
        <v>2503</v>
      </c>
      <c r="C2945" s="96" t="s">
        <v>1793</v>
      </c>
      <c r="D2945" s="23" t="s">
        <v>997</v>
      </c>
      <c r="E2945" s="23" t="s">
        <v>779</v>
      </c>
      <c r="F2945" s="23" t="s">
        <v>998</v>
      </c>
      <c r="G2945" s="96">
        <v>8</v>
      </c>
      <c r="H2945" s="24" t="s">
        <v>2697</v>
      </c>
      <c r="I2945" s="96" t="s">
        <v>121</v>
      </c>
      <c r="J2945" s="96" t="s">
        <v>134</v>
      </c>
      <c r="K2945" s="24">
        <v>20081</v>
      </c>
      <c r="L2945" s="24">
        <v>4</v>
      </c>
      <c r="M2945" s="24">
        <v>1</v>
      </c>
      <c r="Y2945" s="24" t="s">
        <v>2364</v>
      </c>
      <c r="AA2945" s="96" t="s">
        <v>2504</v>
      </c>
      <c r="AC2945" s="96" t="s">
        <v>2505</v>
      </c>
      <c r="AD2945" s="98" t="s">
        <v>2363</v>
      </c>
      <c r="AE2945" s="96">
        <v>4</v>
      </c>
      <c r="AF2945" s="96">
        <v>1</v>
      </c>
      <c r="AG2945" s="96">
        <v>20081</v>
      </c>
      <c r="AH2945" s="96">
        <v>4</v>
      </c>
      <c r="AI2945" s="96">
        <v>1</v>
      </c>
      <c r="AJ2945" s="96" t="s">
        <v>4489</v>
      </c>
      <c r="AK2945" s="96">
        <v>4</v>
      </c>
      <c r="AN2945" s="96">
        <v>0</v>
      </c>
      <c r="AO2945" s="96" t="s">
        <v>2365</v>
      </c>
      <c r="AP2945" s="96" t="s">
        <v>2402</v>
      </c>
    </row>
    <row r="2946" spans="1:42">
      <c r="A2946" s="23">
        <v>2945</v>
      </c>
      <c r="B2946" s="96" t="s">
        <v>2503</v>
      </c>
      <c r="C2946" s="96" t="s">
        <v>1793</v>
      </c>
      <c r="D2946" s="23" t="s">
        <v>997</v>
      </c>
      <c r="E2946" s="23" t="s">
        <v>779</v>
      </c>
      <c r="F2946" s="23" t="s">
        <v>998</v>
      </c>
      <c r="G2946" s="96">
        <v>8</v>
      </c>
      <c r="H2946" s="24" t="s">
        <v>2923</v>
      </c>
      <c r="I2946" s="96" t="s">
        <v>121</v>
      </c>
      <c r="J2946" s="96" t="s">
        <v>138</v>
      </c>
      <c r="K2946" s="24">
        <v>10161</v>
      </c>
      <c r="L2946" s="24">
        <v>0</v>
      </c>
      <c r="M2946" s="24">
        <v>1</v>
      </c>
      <c r="Y2946" s="24" t="s">
        <v>2364</v>
      </c>
      <c r="AA2946" s="96" t="s">
        <v>2504</v>
      </c>
      <c r="AC2946" s="96" t="s">
        <v>2505</v>
      </c>
      <c r="AD2946" s="98" t="s">
        <v>2391</v>
      </c>
      <c r="AE2946" s="96">
        <v>16</v>
      </c>
      <c r="AF2946" s="96">
        <v>16</v>
      </c>
      <c r="AG2946" s="96">
        <v>10161</v>
      </c>
      <c r="AH2946" s="96">
        <v>0</v>
      </c>
      <c r="AI2946" s="96">
        <v>1</v>
      </c>
      <c r="AJ2946" s="96" t="s">
        <v>4490</v>
      </c>
      <c r="AK2946" s="96">
        <v>4</v>
      </c>
      <c r="AN2946" s="96">
        <v>0</v>
      </c>
      <c r="AO2946" s="96" t="s">
        <v>2365</v>
      </c>
      <c r="AP2946" s="96" t="s">
        <v>2392</v>
      </c>
    </row>
    <row r="2947" spans="1:42">
      <c r="A2947" s="23">
        <v>2946</v>
      </c>
      <c r="B2947" s="96" t="s">
        <v>2503</v>
      </c>
      <c r="C2947" s="96" t="s">
        <v>1793</v>
      </c>
      <c r="D2947" s="23" t="s">
        <v>997</v>
      </c>
      <c r="E2947" s="23" t="s">
        <v>779</v>
      </c>
      <c r="F2947" s="23" t="s">
        <v>998</v>
      </c>
      <c r="G2947" s="96">
        <v>8</v>
      </c>
      <c r="H2947" s="24" t="s">
        <v>2924</v>
      </c>
      <c r="I2947" s="96" t="s">
        <v>123</v>
      </c>
      <c r="J2947" s="96" t="s">
        <v>138</v>
      </c>
      <c r="K2947" s="24">
        <v>10162</v>
      </c>
      <c r="L2947" s="24">
        <v>0</v>
      </c>
      <c r="M2947" s="24">
        <v>1</v>
      </c>
      <c r="Y2947" s="24" t="s">
        <v>2364</v>
      </c>
      <c r="AA2947" s="96" t="s">
        <v>2508</v>
      </c>
      <c r="AC2947" s="96" t="s">
        <v>2509</v>
      </c>
      <c r="AD2947" s="98" t="s">
        <v>2391</v>
      </c>
      <c r="AE2947" s="96">
        <v>16</v>
      </c>
      <c r="AF2947" s="96">
        <v>16</v>
      </c>
      <c r="AG2947" s="96">
        <v>10162</v>
      </c>
      <c r="AH2947" s="96">
        <v>0</v>
      </c>
      <c r="AI2947" s="96">
        <v>1</v>
      </c>
      <c r="AJ2947" s="96" t="s">
        <v>4491</v>
      </c>
      <c r="AK2947" s="96">
        <v>4</v>
      </c>
      <c r="AN2947" s="96">
        <v>0</v>
      </c>
      <c r="AO2947" s="96" t="s">
        <v>2365</v>
      </c>
      <c r="AP2947" s="96" t="s">
        <v>2393</v>
      </c>
    </row>
    <row r="2948" spans="1:42">
      <c r="A2948" s="23">
        <v>2947</v>
      </c>
      <c r="B2948" s="96" t="s">
        <v>2503</v>
      </c>
      <c r="C2948" s="96" t="s">
        <v>1793</v>
      </c>
      <c r="D2948" s="23" t="s">
        <v>997</v>
      </c>
      <c r="E2948" s="23" t="s">
        <v>779</v>
      </c>
      <c r="F2948" s="23" t="s">
        <v>998</v>
      </c>
      <c r="G2948" s="96">
        <v>8</v>
      </c>
      <c r="H2948" s="24" t="s">
        <v>2925</v>
      </c>
      <c r="I2948" s="96" t="s">
        <v>123</v>
      </c>
      <c r="J2948" s="96" t="s">
        <v>134</v>
      </c>
      <c r="K2948" s="24">
        <v>20081</v>
      </c>
      <c r="L2948" s="24">
        <v>6</v>
      </c>
      <c r="M2948" s="24">
        <v>2</v>
      </c>
      <c r="Y2948" s="24" t="s">
        <v>2364</v>
      </c>
      <c r="AA2948" s="96" t="s">
        <v>2508</v>
      </c>
      <c r="AC2948" s="96" t="s">
        <v>2509</v>
      </c>
      <c r="AD2948" s="98" t="s">
        <v>2363</v>
      </c>
      <c r="AE2948" s="96">
        <v>4</v>
      </c>
      <c r="AF2948" s="96">
        <v>1</v>
      </c>
      <c r="AG2948" s="96">
        <v>20081</v>
      </c>
      <c r="AH2948" s="96">
        <v>6</v>
      </c>
      <c r="AI2948" s="96">
        <v>2</v>
      </c>
      <c r="AJ2948" s="96" t="s">
        <v>4492</v>
      </c>
      <c r="AK2948" s="96">
        <v>4</v>
      </c>
      <c r="AN2948" s="96">
        <v>0</v>
      </c>
      <c r="AO2948" s="96" t="s">
        <v>2365</v>
      </c>
      <c r="AP2948" s="96" t="s">
        <v>2394</v>
      </c>
    </row>
    <row r="2949" spans="1:42">
      <c r="A2949" s="23">
        <v>2948</v>
      </c>
      <c r="B2949" s="96" t="s">
        <v>2503</v>
      </c>
      <c r="C2949" s="96" t="s">
        <v>1793</v>
      </c>
      <c r="D2949" s="23" t="s">
        <v>997</v>
      </c>
      <c r="E2949" s="23" t="s">
        <v>779</v>
      </c>
      <c r="F2949" s="23" t="s">
        <v>998</v>
      </c>
      <c r="G2949" s="96">
        <v>8</v>
      </c>
      <c r="H2949" s="24" t="s">
        <v>2926</v>
      </c>
      <c r="I2949" s="96" t="s">
        <v>123</v>
      </c>
      <c r="J2949" s="96" t="s">
        <v>138</v>
      </c>
      <c r="K2949" s="24">
        <v>10163</v>
      </c>
      <c r="L2949" s="24">
        <v>0</v>
      </c>
      <c r="M2949" s="24">
        <v>1</v>
      </c>
      <c r="Y2949" s="24" t="s">
        <v>2364</v>
      </c>
      <c r="AA2949" s="96" t="s">
        <v>2508</v>
      </c>
      <c r="AC2949" s="96" t="s">
        <v>2509</v>
      </c>
      <c r="AD2949" s="98" t="s">
        <v>2391</v>
      </c>
      <c r="AE2949" s="96">
        <v>16</v>
      </c>
      <c r="AF2949" s="96">
        <v>16</v>
      </c>
      <c r="AG2949" s="96">
        <v>10163</v>
      </c>
      <c r="AH2949" s="96">
        <v>0</v>
      </c>
      <c r="AI2949" s="96">
        <v>1</v>
      </c>
      <c r="AJ2949" s="96" t="s">
        <v>4493</v>
      </c>
      <c r="AK2949" s="96">
        <v>4</v>
      </c>
      <c r="AN2949" s="96">
        <v>0</v>
      </c>
      <c r="AO2949" s="96" t="s">
        <v>2365</v>
      </c>
      <c r="AP2949" s="96" t="s">
        <v>2395</v>
      </c>
    </row>
    <row r="2950" spans="1:42">
      <c r="A2950" s="23">
        <v>2949</v>
      </c>
      <c r="B2950" s="96" t="s">
        <v>2503</v>
      </c>
      <c r="C2950" s="96" t="s">
        <v>1793</v>
      </c>
      <c r="D2950" s="23" t="s">
        <v>997</v>
      </c>
      <c r="E2950" s="23" t="s">
        <v>779</v>
      </c>
      <c r="F2950" s="23" t="s">
        <v>998</v>
      </c>
      <c r="G2950" s="96">
        <v>8</v>
      </c>
      <c r="H2950" s="24" t="s">
        <v>2927</v>
      </c>
      <c r="I2950" s="96" t="s">
        <v>123</v>
      </c>
      <c r="J2950" s="96" t="s">
        <v>134</v>
      </c>
      <c r="K2950" s="24">
        <v>20081</v>
      </c>
      <c r="L2950" s="24">
        <v>8</v>
      </c>
      <c r="M2950" s="24">
        <v>2</v>
      </c>
      <c r="Y2950" s="24" t="s">
        <v>2364</v>
      </c>
      <c r="AA2950" s="96" t="s">
        <v>2508</v>
      </c>
      <c r="AC2950" s="96" t="s">
        <v>2509</v>
      </c>
      <c r="AD2950" s="98" t="s">
        <v>2363</v>
      </c>
      <c r="AE2950" s="96">
        <v>4</v>
      </c>
      <c r="AF2950" s="96">
        <v>1</v>
      </c>
      <c r="AG2950" s="96">
        <v>20081</v>
      </c>
      <c r="AH2950" s="96">
        <v>8</v>
      </c>
      <c r="AI2950" s="96">
        <v>2</v>
      </c>
      <c r="AJ2950" s="96" t="s">
        <v>4494</v>
      </c>
      <c r="AK2950" s="96">
        <v>4</v>
      </c>
      <c r="AN2950" s="96">
        <v>0</v>
      </c>
      <c r="AO2950" s="96" t="s">
        <v>2365</v>
      </c>
      <c r="AP2950" s="96" t="s">
        <v>2396</v>
      </c>
    </row>
    <row r="2951" spans="1:42">
      <c r="A2951" s="23">
        <v>2950</v>
      </c>
      <c r="B2951" s="96" t="s">
        <v>2503</v>
      </c>
      <c r="C2951" s="96" t="s">
        <v>1793</v>
      </c>
      <c r="D2951" s="23" t="s">
        <v>997</v>
      </c>
      <c r="E2951" s="23" t="s">
        <v>779</v>
      </c>
      <c r="F2951" s="23" t="s">
        <v>998</v>
      </c>
      <c r="G2951" s="96">
        <v>8</v>
      </c>
      <c r="H2951" s="24" t="s">
        <v>2948</v>
      </c>
      <c r="I2951" s="96" t="s">
        <v>123</v>
      </c>
      <c r="J2951" s="96" t="s">
        <v>138</v>
      </c>
      <c r="K2951" s="24">
        <v>10164</v>
      </c>
      <c r="L2951" s="24">
        <v>0</v>
      </c>
      <c r="M2951" s="24">
        <v>1</v>
      </c>
      <c r="Y2951" s="24" t="s">
        <v>2364</v>
      </c>
      <c r="AA2951" s="96" t="s">
        <v>2508</v>
      </c>
      <c r="AC2951" s="96" t="s">
        <v>2509</v>
      </c>
      <c r="AD2951" s="98" t="s">
        <v>2391</v>
      </c>
      <c r="AE2951" s="96">
        <v>16</v>
      </c>
      <c r="AF2951" s="96">
        <v>16</v>
      </c>
      <c r="AG2951" s="96">
        <v>10164</v>
      </c>
      <c r="AH2951" s="96">
        <v>0</v>
      </c>
      <c r="AI2951" s="96">
        <v>1</v>
      </c>
      <c r="AJ2951" s="96" t="s">
        <v>4495</v>
      </c>
      <c r="AK2951" s="96">
        <v>4</v>
      </c>
      <c r="AN2951" s="96">
        <v>0</v>
      </c>
      <c r="AO2951" s="96" t="s">
        <v>2365</v>
      </c>
      <c r="AP2951" s="96" t="s">
        <v>2403</v>
      </c>
    </row>
    <row r="2952" spans="1:42">
      <c r="A2952" s="23">
        <v>2951</v>
      </c>
      <c r="B2952" s="96" t="s">
        <v>2503</v>
      </c>
      <c r="C2952" s="96" t="s">
        <v>1793</v>
      </c>
      <c r="D2952" s="23" t="s">
        <v>997</v>
      </c>
      <c r="E2952" s="23" t="s">
        <v>779</v>
      </c>
      <c r="F2952" s="23" t="s">
        <v>998</v>
      </c>
      <c r="G2952" s="96">
        <v>8</v>
      </c>
      <c r="H2952" s="24" t="s">
        <v>2949</v>
      </c>
      <c r="I2952" s="96" t="s">
        <v>123</v>
      </c>
      <c r="J2952" s="96" t="s">
        <v>134</v>
      </c>
      <c r="K2952" s="24">
        <v>20081</v>
      </c>
      <c r="L2952" s="24">
        <v>10</v>
      </c>
      <c r="M2952" s="24">
        <v>2</v>
      </c>
      <c r="Y2952" s="24" t="s">
        <v>2364</v>
      </c>
      <c r="AA2952" s="96" t="s">
        <v>2508</v>
      </c>
      <c r="AC2952" s="96" t="s">
        <v>2509</v>
      </c>
      <c r="AD2952" s="98" t="s">
        <v>2363</v>
      </c>
      <c r="AE2952" s="96">
        <v>4</v>
      </c>
      <c r="AF2952" s="96">
        <v>1</v>
      </c>
      <c r="AG2952" s="96">
        <v>20081</v>
      </c>
      <c r="AH2952" s="96">
        <v>10</v>
      </c>
      <c r="AI2952" s="96">
        <v>2</v>
      </c>
      <c r="AJ2952" s="96" t="s">
        <v>4496</v>
      </c>
      <c r="AK2952" s="96">
        <v>4</v>
      </c>
      <c r="AN2952" s="96">
        <v>0</v>
      </c>
      <c r="AO2952" s="96" t="s">
        <v>2365</v>
      </c>
      <c r="AP2952" s="96" t="s">
        <v>2404</v>
      </c>
    </row>
    <row r="2953" spans="1:42">
      <c r="A2953" s="23">
        <v>2952</v>
      </c>
      <c r="B2953" s="96" t="s">
        <v>2503</v>
      </c>
      <c r="C2953" s="96" t="s">
        <v>1793</v>
      </c>
      <c r="D2953" s="23" t="s">
        <v>997</v>
      </c>
      <c r="E2953" s="23" t="s">
        <v>779</v>
      </c>
      <c r="F2953" s="23" t="s">
        <v>998</v>
      </c>
      <c r="G2953" s="96">
        <v>8</v>
      </c>
      <c r="H2953" s="24" t="s">
        <v>2950</v>
      </c>
      <c r="I2953" s="96" t="s">
        <v>123</v>
      </c>
      <c r="J2953" s="96" t="s">
        <v>138</v>
      </c>
      <c r="K2953" s="24">
        <v>10165</v>
      </c>
      <c r="L2953" s="24">
        <v>0</v>
      </c>
      <c r="M2953" s="24">
        <v>1</v>
      </c>
      <c r="Y2953" s="24" t="s">
        <v>2364</v>
      </c>
      <c r="AA2953" s="96" t="s">
        <v>2508</v>
      </c>
      <c r="AC2953" s="96" t="s">
        <v>2509</v>
      </c>
      <c r="AD2953" s="98" t="s">
        <v>2391</v>
      </c>
      <c r="AE2953" s="96">
        <v>16</v>
      </c>
      <c r="AF2953" s="96">
        <v>16</v>
      </c>
      <c r="AG2953" s="96">
        <v>10165</v>
      </c>
      <c r="AH2953" s="96">
        <v>0</v>
      </c>
      <c r="AI2953" s="96">
        <v>1</v>
      </c>
      <c r="AJ2953" s="96" t="s">
        <v>4497</v>
      </c>
      <c r="AK2953" s="96">
        <v>4</v>
      </c>
      <c r="AN2953" s="96">
        <v>0</v>
      </c>
      <c r="AO2953" s="96" t="s">
        <v>2365</v>
      </c>
      <c r="AP2953" s="96" t="s">
        <v>2405</v>
      </c>
    </row>
    <row r="2954" spans="1:42">
      <c r="A2954" s="23">
        <v>2953</v>
      </c>
      <c r="B2954" s="96" t="s">
        <v>2503</v>
      </c>
      <c r="C2954" s="96" t="s">
        <v>1793</v>
      </c>
      <c r="D2954" s="23" t="s">
        <v>997</v>
      </c>
      <c r="E2954" s="23" t="s">
        <v>779</v>
      </c>
      <c r="F2954" s="23" t="s">
        <v>998</v>
      </c>
      <c r="G2954" s="96">
        <v>8</v>
      </c>
      <c r="H2954" s="24" t="s">
        <v>2951</v>
      </c>
      <c r="I2954" s="96" t="s">
        <v>123</v>
      </c>
      <c r="J2954" s="96" t="s">
        <v>134</v>
      </c>
      <c r="K2954" s="24">
        <v>20081</v>
      </c>
      <c r="L2954" s="24">
        <v>12</v>
      </c>
      <c r="M2954" s="24">
        <v>2</v>
      </c>
      <c r="Y2954" s="24" t="s">
        <v>2364</v>
      </c>
      <c r="AA2954" s="96" t="s">
        <v>2508</v>
      </c>
      <c r="AC2954" s="96" t="s">
        <v>2509</v>
      </c>
      <c r="AD2954" s="98" t="s">
        <v>2363</v>
      </c>
      <c r="AE2954" s="96">
        <v>4</v>
      </c>
      <c r="AF2954" s="96">
        <v>1</v>
      </c>
      <c r="AG2954" s="96">
        <v>20081</v>
      </c>
      <c r="AH2954" s="96">
        <v>12</v>
      </c>
      <c r="AI2954" s="96">
        <v>2</v>
      </c>
      <c r="AJ2954" s="96" t="s">
        <v>4498</v>
      </c>
      <c r="AK2954" s="96">
        <v>4</v>
      </c>
      <c r="AN2954" s="96">
        <v>0</v>
      </c>
      <c r="AO2954" s="96" t="s">
        <v>2365</v>
      </c>
      <c r="AP2954" s="96" t="s">
        <v>2406</v>
      </c>
    </row>
    <row r="2955" spans="1:42">
      <c r="A2955" s="23">
        <v>2954</v>
      </c>
      <c r="B2955" s="96" t="s">
        <v>2503</v>
      </c>
      <c r="C2955" s="96" t="s">
        <v>1793</v>
      </c>
      <c r="D2955" s="23" t="s">
        <v>997</v>
      </c>
      <c r="E2955" s="23" t="s">
        <v>779</v>
      </c>
      <c r="F2955" s="23" t="s">
        <v>998</v>
      </c>
      <c r="G2955" s="96">
        <v>8</v>
      </c>
      <c r="H2955" s="24" t="s">
        <v>2908</v>
      </c>
      <c r="I2955" s="96" t="s">
        <v>123</v>
      </c>
      <c r="J2955" s="96" t="s">
        <v>138</v>
      </c>
      <c r="K2955" s="24">
        <v>10166</v>
      </c>
      <c r="L2955" s="24">
        <v>0</v>
      </c>
      <c r="M2955" s="24">
        <v>1</v>
      </c>
      <c r="Y2955" s="24" t="s">
        <v>2364</v>
      </c>
      <c r="AA2955" s="96" t="s">
        <v>2508</v>
      </c>
      <c r="AC2955" s="96" t="s">
        <v>2509</v>
      </c>
      <c r="AD2955" s="98" t="s">
        <v>2391</v>
      </c>
      <c r="AE2955" s="96">
        <v>16</v>
      </c>
      <c r="AF2955" s="96">
        <v>16</v>
      </c>
      <c r="AG2955" s="96">
        <v>10166</v>
      </c>
      <c r="AH2955" s="96">
        <v>0</v>
      </c>
      <c r="AI2955" s="96">
        <v>1</v>
      </c>
      <c r="AJ2955" s="96" t="s">
        <v>4499</v>
      </c>
      <c r="AK2955" s="96">
        <v>4</v>
      </c>
      <c r="AN2955" s="96">
        <v>0</v>
      </c>
      <c r="AO2955" s="96" t="s">
        <v>2365</v>
      </c>
      <c r="AP2955" s="96" t="s">
        <v>2407</v>
      </c>
    </row>
    <row r="2956" spans="1:42">
      <c r="A2956" s="23">
        <v>2955</v>
      </c>
      <c r="B2956" s="96" t="s">
        <v>2503</v>
      </c>
      <c r="C2956" s="96" t="s">
        <v>1793</v>
      </c>
      <c r="D2956" s="23" t="s">
        <v>997</v>
      </c>
      <c r="E2956" s="23" t="s">
        <v>779</v>
      </c>
      <c r="F2956" s="23" t="s">
        <v>998</v>
      </c>
      <c r="G2956" s="96">
        <v>8</v>
      </c>
      <c r="H2956" s="24" t="s">
        <v>2909</v>
      </c>
      <c r="I2956" s="96" t="s">
        <v>123</v>
      </c>
      <c r="J2956" s="96" t="s">
        <v>134</v>
      </c>
      <c r="K2956" s="24">
        <v>20081</v>
      </c>
      <c r="L2956" s="24">
        <v>14</v>
      </c>
      <c r="M2956" s="24">
        <v>2</v>
      </c>
      <c r="Y2956" s="24" t="s">
        <v>2364</v>
      </c>
      <c r="AA2956" s="96" t="s">
        <v>2508</v>
      </c>
      <c r="AC2956" s="96" t="s">
        <v>2509</v>
      </c>
      <c r="AD2956" s="98" t="s">
        <v>2363</v>
      </c>
      <c r="AE2956" s="96">
        <v>4</v>
      </c>
      <c r="AF2956" s="96">
        <v>1</v>
      </c>
      <c r="AG2956" s="96">
        <v>20081</v>
      </c>
      <c r="AH2956" s="96">
        <v>14</v>
      </c>
      <c r="AI2956" s="96">
        <v>2</v>
      </c>
      <c r="AJ2956" s="96" t="s">
        <v>4500</v>
      </c>
      <c r="AK2956" s="96">
        <v>4</v>
      </c>
      <c r="AN2956" s="96">
        <v>0</v>
      </c>
      <c r="AO2956" s="96" t="s">
        <v>2365</v>
      </c>
      <c r="AP2956" s="96" t="s">
        <v>2408</v>
      </c>
    </row>
    <row r="2957" spans="1:42">
      <c r="A2957" s="23">
        <v>2956</v>
      </c>
      <c r="B2957" s="96" t="s">
        <v>2503</v>
      </c>
      <c r="C2957" s="96" t="s">
        <v>1793</v>
      </c>
      <c r="D2957" s="23" t="s">
        <v>997</v>
      </c>
      <c r="E2957" s="23" t="s">
        <v>779</v>
      </c>
      <c r="F2957" s="23" t="s">
        <v>998</v>
      </c>
      <c r="G2957" s="96">
        <v>8</v>
      </c>
      <c r="H2957" s="24" t="s">
        <v>2910</v>
      </c>
      <c r="I2957" s="96" t="s">
        <v>123</v>
      </c>
      <c r="J2957" s="96" t="s">
        <v>138</v>
      </c>
      <c r="K2957" s="24">
        <v>10167</v>
      </c>
      <c r="L2957" s="24">
        <v>0</v>
      </c>
      <c r="M2957" s="24">
        <v>1</v>
      </c>
      <c r="Y2957" s="24" t="s">
        <v>2364</v>
      </c>
      <c r="AA2957" s="96" t="s">
        <v>2508</v>
      </c>
      <c r="AC2957" s="96" t="s">
        <v>2509</v>
      </c>
      <c r="AD2957" s="98" t="s">
        <v>2391</v>
      </c>
      <c r="AE2957" s="96">
        <v>16</v>
      </c>
      <c r="AF2957" s="96">
        <v>16</v>
      </c>
      <c r="AG2957" s="96">
        <v>10167</v>
      </c>
      <c r="AH2957" s="96">
        <v>0</v>
      </c>
      <c r="AI2957" s="96">
        <v>1</v>
      </c>
      <c r="AJ2957" s="96" t="s">
        <v>4501</v>
      </c>
      <c r="AK2957" s="96">
        <v>4</v>
      </c>
      <c r="AN2957" s="96">
        <v>0</v>
      </c>
      <c r="AO2957" s="96" t="s">
        <v>2365</v>
      </c>
      <c r="AP2957" s="96" t="s">
        <v>2409</v>
      </c>
    </row>
    <row r="2958" spans="1:42">
      <c r="A2958" s="23">
        <v>2957</v>
      </c>
      <c r="B2958" s="96" t="s">
        <v>2503</v>
      </c>
      <c r="C2958" s="96" t="s">
        <v>1793</v>
      </c>
      <c r="D2958" s="23" t="s">
        <v>997</v>
      </c>
      <c r="E2958" s="23" t="s">
        <v>779</v>
      </c>
      <c r="F2958" s="23" t="s">
        <v>998</v>
      </c>
      <c r="G2958" s="96">
        <v>8</v>
      </c>
      <c r="H2958" s="24" t="s">
        <v>2911</v>
      </c>
      <c r="I2958" s="96" t="s">
        <v>123</v>
      </c>
      <c r="J2958" s="96" t="s">
        <v>134</v>
      </c>
      <c r="K2958" s="24">
        <v>20082</v>
      </c>
      <c r="L2958" s="24">
        <v>0</v>
      </c>
      <c r="M2958" s="24">
        <v>2</v>
      </c>
      <c r="Y2958" s="24" t="s">
        <v>2364</v>
      </c>
      <c r="AA2958" s="96" t="s">
        <v>2508</v>
      </c>
      <c r="AC2958" s="96" t="s">
        <v>2509</v>
      </c>
      <c r="AD2958" s="98" t="s">
        <v>2363</v>
      </c>
      <c r="AE2958" s="96">
        <v>4</v>
      </c>
      <c r="AF2958" s="96">
        <v>1</v>
      </c>
      <c r="AG2958" s="96">
        <v>20082</v>
      </c>
      <c r="AH2958" s="96">
        <v>0</v>
      </c>
      <c r="AI2958" s="96">
        <v>2</v>
      </c>
      <c r="AJ2958" s="96" t="s">
        <v>4502</v>
      </c>
      <c r="AK2958" s="96">
        <v>4</v>
      </c>
      <c r="AN2958" s="96">
        <v>0</v>
      </c>
      <c r="AO2958" s="96" t="s">
        <v>2365</v>
      </c>
      <c r="AP2958" s="96" t="s">
        <v>2410</v>
      </c>
    </row>
    <row r="2959" spans="1:42">
      <c r="A2959" s="23">
        <v>2958</v>
      </c>
      <c r="B2959" s="96" t="s">
        <v>2503</v>
      </c>
      <c r="C2959" s="96" t="s">
        <v>1793</v>
      </c>
      <c r="D2959" s="23" t="s">
        <v>997</v>
      </c>
      <c r="E2959" s="23" t="s">
        <v>779</v>
      </c>
      <c r="F2959" s="23" t="s">
        <v>998</v>
      </c>
      <c r="G2959" s="96">
        <v>8</v>
      </c>
      <c r="H2959" s="24" t="s">
        <v>2747</v>
      </c>
      <c r="I2959" s="96" t="s">
        <v>121</v>
      </c>
      <c r="J2959" s="96" t="s">
        <v>134</v>
      </c>
      <c r="K2959" s="24">
        <v>20082</v>
      </c>
      <c r="L2959" s="24">
        <v>2</v>
      </c>
      <c r="M2959" s="24">
        <v>1</v>
      </c>
      <c r="Y2959" s="24" t="s">
        <v>2364</v>
      </c>
      <c r="AA2959" s="96" t="s">
        <v>2504</v>
      </c>
      <c r="AC2959" s="96" t="s">
        <v>2505</v>
      </c>
      <c r="AD2959" s="98" t="s">
        <v>2363</v>
      </c>
      <c r="AE2959" s="96">
        <v>4</v>
      </c>
      <c r="AF2959" s="96">
        <v>1</v>
      </c>
      <c r="AG2959" s="96">
        <v>20082</v>
      </c>
      <c r="AH2959" s="96">
        <v>2</v>
      </c>
      <c r="AI2959" s="96">
        <v>1</v>
      </c>
      <c r="AJ2959" s="96" t="s">
        <v>4503</v>
      </c>
      <c r="AK2959" s="96">
        <v>4</v>
      </c>
      <c r="AN2959" s="96">
        <v>0</v>
      </c>
      <c r="AO2959" s="96" t="s">
        <v>2365</v>
      </c>
      <c r="AP2959" s="96" t="s">
        <v>2411</v>
      </c>
    </row>
    <row r="2960" spans="1:42">
      <c r="A2960" s="23">
        <v>2959</v>
      </c>
      <c r="B2960" s="96" t="s">
        <v>2503</v>
      </c>
      <c r="C2960" s="96" t="s">
        <v>1793</v>
      </c>
      <c r="D2960" s="23" t="s">
        <v>997</v>
      </c>
      <c r="E2960" s="23" t="s">
        <v>779</v>
      </c>
      <c r="F2960" s="23" t="s">
        <v>998</v>
      </c>
      <c r="G2960" s="96">
        <v>8</v>
      </c>
      <c r="H2960" s="24" t="s">
        <v>2748</v>
      </c>
      <c r="I2960" s="96" t="s">
        <v>121</v>
      </c>
      <c r="J2960" s="96" t="s">
        <v>134</v>
      </c>
      <c r="K2960" s="24">
        <v>20082</v>
      </c>
      <c r="L2960" s="24">
        <v>4</v>
      </c>
      <c r="M2960" s="24">
        <v>1</v>
      </c>
      <c r="Y2960" s="24" t="s">
        <v>2364</v>
      </c>
      <c r="AA2960" s="96" t="s">
        <v>2504</v>
      </c>
      <c r="AC2960" s="96" t="s">
        <v>2505</v>
      </c>
      <c r="AD2960" s="98" t="s">
        <v>2363</v>
      </c>
      <c r="AE2960" s="96">
        <v>4</v>
      </c>
      <c r="AF2960" s="96">
        <v>1</v>
      </c>
      <c r="AG2960" s="96">
        <v>20082</v>
      </c>
      <c r="AH2960" s="96">
        <v>4</v>
      </c>
      <c r="AI2960" s="96">
        <v>1</v>
      </c>
      <c r="AJ2960" s="96" t="s">
        <v>4504</v>
      </c>
      <c r="AK2960" s="96">
        <v>4</v>
      </c>
      <c r="AN2960" s="96">
        <v>0</v>
      </c>
      <c r="AO2960" s="96" t="s">
        <v>2365</v>
      </c>
      <c r="AP2960" s="96" t="s">
        <v>2412</v>
      </c>
    </row>
    <row r="2961" spans="1:42">
      <c r="A2961" s="23">
        <v>2960</v>
      </c>
      <c r="B2961" s="96" t="s">
        <v>2503</v>
      </c>
      <c r="C2961" s="96" t="s">
        <v>1793</v>
      </c>
      <c r="D2961" s="23" t="s">
        <v>997</v>
      </c>
      <c r="E2961" s="23" t="s">
        <v>779</v>
      </c>
      <c r="F2961" s="23" t="s">
        <v>1002</v>
      </c>
      <c r="G2961" s="96">
        <v>9</v>
      </c>
      <c r="H2961" s="24" t="s">
        <v>2745</v>
      </c>
      <c r="I2961" s="96" t="s">
        <v>122</v>
      </c>
      <c r="J2961" s="96" t="s">
        <v>134</v>
      </c>
      <c r="K2961" s="24">
        <v>20091</v>
      </c>
      <c r="L2961" s="24">
        <v>0</v>
      </c>
      <c r="M2961" s="24">
        <v>1</v>
      </c>
      <c r="Y2961" s="24" t="s">
        <v>2364</v>
      </c>
      <c r="AA2961" s="96" t="s">
        <v>2506</v>
      </c>
      <c r="AC2961" s="96" t="s">
        <v>2507</v>
      </c>
      <c r="AD2961" s="98" t="s">
        <v>2363</v>
      </c>
      <c r="AE2961" s="96">
        <v>4</v>
      </c>
      <c r="AF2961" s="96">
        <v>1</v>
      </c>
      <c r="AG2961" s="96">
        <v>20091</v>
      </c>
      <c r="AH2961" s="96">
        <v>0</v>
      </c>
      <c r="AI2961" s="96">
        <v>1</v>
      </c>
      <c r="AJ2961" s="96" t="s">
        <v>4505</v>
      </c>
      <c r="AK2961" s="96">
        <v>4</v>
      </c>
      <c r="AN2961" s="96">
        <v>0</v>
      </c>
      <c r="AO2961" s="96" t="s">
        <v>2365</v>
      </c>
      <c r="AP2961" s="96" t="s">
        <v>2390</v>
      </c>
    </row>
    <row r="2962" spans="1:42">
      <c r="A2962" s="23">
        <v>2961</v>
      </c>
      <c r="B2962" s="96" t="s">
        <v>2503</v>
      </c>
      <c r="C2962" s="96" t="s">
        <v>1793</v>
      </c>
      <c r="D2962" s="23" t="s">
        <v>997</v>
      </c>
      <c r="E2962" s="23" t="s">
        <v>779</v>
      </c>
      <c r="F2962" s="23" t="s">
        <v>1002</v>
      </c>
      <c r="G2962" s="96">
        <v>9</v>
      </c>
      <c r="H2962" s="24" t="s">
        <v>2672</v>
      </c>
      <c r="I2962" s="96" t="s">
        <v>122</v>
      </c>
      <c r="J2962" s="96" t="s">
        <v>134</v>
      </c>
      <c r="K2962" s="24">
        <v>20091</v>
      </c>
      <c r="L2962" s="24">
        <v>2</v>
      </c>
      <c r="M2962" s="24">
        <v>1</v>
      </c>
      <c r="Y2962" s="24" t="s">
        <v>2364</v>
      </c>
      <c r="AA2962" s="96" t="s">
        <v>2506</v>
      </c>
      <c r="AC2962" s="96" t="s">
        <v>2507</v>
      </c>
      <c r="AD2962" s="98" t="s">
        <v>2363</v>
      </c>
      <c r="AE2962" s="96">
        <v>4</v>
      </c>
      <c r="AF2962" s="96">
        <v>1</v>
      </c>
      <c r="AG2962" s="96">
        <v>20091</v>
      </c>
      <c r="AH2962" s="96">
        <v>2</v>
      </c>
      <c r="AI2962" s="96">
        <v>1</v>
      </c>
      <c r="AJ2962" s="96" t="s">
        <v>4506</v>
      </c>
      <c r="AK2962" s="96">
        <v>4</v>
      </c>
      <c r="AN2962" s="96">
        <v>0</v>
      </c>
      <c r="AO2962" s="96" t="s">
        <v>2365</v>
      </c>
      <c r="AP2962" s="96" t="s">
        <v>2389</v>
      </c>
    </row>
    <row r="2963" spans="1:42">
      <c r="A2963" s="23">
        <v>2962</v>
      </c>
      <c r="B2963" s="96" t="s">
        <v>2503</v>
      </c>
      <c r="C2963" s="96" t="s">
        <v>1793</v>
      </c>
      <c r="D2963" s="23" t="s">
        <v>997</v>
      </c>
      <c r="E2963" s="23" t="s">
        <v>779</v>
      </c>
      <c r="F2963" s="23" t="s">
        <v>1002</v>
      </c>
      <c r="G2963" s="96">
        <v>9</v>
      </c>
      <c r="H2963" s="24" t="s">
        <v>2697</v>
      </c>
      <c r="I2963" s="96" t="s">
        <v>121</v>
      </c>
      <c r="J2963" s="96" t="s">
        <v>134</v>
      </c>
      <c r="K2963" s="24">
        <v>20091</v>
      </c>
      <c r="L2963" s="24">
        <v>4</v>
      </c>
      <c r="M2963" s="24">
        <v>1</v>
      </c>
      <c r="Y2963" s="24" t="s">
        <v>2364</v>
      </c>
      <c r="AA2963" s="96" t="s">
        <v>2504</v>
      </c>
      <c r="AC2963" s="96" t="s">
        <v>2505</v>
      </c>
      <c r="AD2963" s="98" t="s">
        <v>2363</v>
      </c>
      <c r="AE2963" s="96">
        <v>4</v>
      </c>
      <c r="AF2963" s="96">
        <v>1</v>
      </c>
      <c r="AG2963" s="96">
        <v>20091</v>
      </c>
      <c r="AH2963" s="96">
        <v>4</v>
      </c>
      <c r="AI2963" s="96">
        <v>1</v>
      </c>
      <c r="AJ2963" s="96" t="s">
        <v>4507</v>
      </c>
      <c r="AK2963" s="96">
        <v>4</v>
      </c>
      <c r="AN2963" s="96">
        <v>0</v>
      </c>
      <c r="AO2963" s="96" t="s">
        <v>2365</v>
      </c>
      <c r="AP2963" s="96" t="s">
        <v>2402</v>
      </c>
    </row>
    <row r="2964" spans="1:42">
      <c r="A2964" s="23">
        <v>2963</v>
      </c>
      <c r="B2964" s="96" t="s">
        <v>2503</v>
      </c>
      <c r="C2964" s="96" t="s">
        <v>1793</v>
      </c>
      <c r="D2964" s="23" t="s">
        <v>997</v>
      </c>
      <c r="E2964" s="23" t="s">
        <v>779</v>
      </c>
      <c r="F2964" s="23" t="s">
        <v>1002</v>
      </c>
      <c r="G2964" s="96">
        <v>9</v>
      </c>
      <c r="H2964" s="24" t="s">
        <v>2923</v>
      </c>
      <c r="I2964" s="96" t="s">
        <v>121</v>
      </c>
      <c r="J2964" s="96" t="s">
        <v>138</v>
      </c>
      <c r="K2964" s="24">
        <v>10181</v>
      </c>
      <c r="L2964" s="24">
        <v>0</v>
      </c>
      <c r="M2964" s="24">
        <v>1</v>
      </c>
      <c r="Y2964" s="24" t="s">
        <v>2364</v>
      </c>
      <c r="AA2964" s="96" t="s">
        <v>2504</v>
      </c>
      <c r="AC2964" s="96" t="s">
        <v>2505</v>
      </c>
      <c r="AD2964" s="98" t="s">
        <v>2391</v>
      </c>
      <c r="AE2964" s="96">
        <v>16</v>
      </c>
      <c r="AF2964" s="96">
        <v>16</v>
      </c>
      <c r="AG2964" s="96">
        <v>10181</v>
      </c>
      <c r="AH2964" s="96">
        <v>0</v>
      </c>
      <c r="AI2964" s="96">
        <v>1</v>
      </c>
      <c r="AJ2964" s="96" t="s">
        <v>4508</v>
      </c>
      <c r="AK2964" s="96">
        <v>4</v>
      </c>
      <c r="AN2964" s="96">
        <v>0</v>
      </c>
      <c r="AO2964" s="96" t="s">
        <v>2365</v>
      </c>
      <c r="AP2964" s="96" t="s">
        <v>2392</v>
      </c>
    </row>
    <row r="2965" spans="1:42">
      <c r="A2965" s="23">
        <v>2964</v>
      </c>
      <c r="B2965" s="96" t="s">
        <v>2503</v>
      </c>
      <c r="C2965" s="96" t="s">
        <v>1793</v>
      </c>
      <c r="D2965" s="23" t="s">
        <v>997</v>
      </c>
      <c r="E2965" s="23" t="s">
        <v>779</v>
      </c>
      <c r="F2965" s="23" t="s">
        <v>1002</v>
      </c>
      <c r="G2965" s="96">
        <v>9</v>
      </c>
      <c r="H2965" s="24" t="s">
        <v>2924</v>
      </c>
      <c r="I2965" s="96" t="s">
        <v>123</v>
      </c>
      <c r="J2965" s="96" t="s">
        <v>138</v>
      </c>
      <c r="K2965" s="24">
        <v>10182</v>
      </c>
      <c r="L2965" s="24">
        <v>0</v>
      </c>
      <c r="M2965" s="24">
        <v>1</v>
      </c>
      <c r="Y2965" s="24" t="s">
        <v>2364</v>
      </c>
      <c r="AA2965" s="96" t="s">
        <v>2508</v>
      </c>
      <c r="AC2965" s="96" t="s">
        <v>2509</v>
      </c>
      <c r="AD2965" s="98" t="s">
        <v>2391</v>
      </c>
      <c r="AE2965" s="96">
        <v>16</v>
      </c>
      <c r="AF2965" s="96">
        <v>16</v>
      </c>
      <c r="AG2965" s="96">
        <v>10182</v>
      </c>
      <c r="AH2965" s="96">
        <v>0</v>
      </c>
      <c r="AI2965" s="96">
        <v>1</v>
      </c>
      <c r="AJ2965" s="96" t="s">
        <v>4509</v>
      </c>
      <c r="AK2965" s="96">
        <v>4</v>
      </c>
      <c r="AN2965" s="96">
        <v>0</v>
      </c>
      <c r="AO2965" s="96" t="s">
        <v>2365</v>
      </c>
      <c r="AP2965" s="96" t="s">
        <v>2393</v>
      </c>
    </row>
    <row r="2966" spans="1:42">
      <c r="A2966" s="23">
        <v>2965</v>
      </c>
      <c r="B2966" s="96" t="s">
        <v>2503</v>
      </c>
      <c r="C2966" s="96" t="s">
        <v>1793</v>
      </c>
      <c r="D2966" s="23" t="s">
        <v>997</v>
      </c>
      <c r="E2966" s="23" t="s">
        <v>779</v>
      </c>
      <c r="F2966" s="23" t="s">
        <v>1002</v>
      </c>
      <c r="G2966" s="96">
        <v>9</v>
      </c>
      <c r="H2966" s="24" t="s">
        <v>2925</v>
      </c>
      <c r="I2966" s="96" t="s">
        <v>123</v>
      </c>
      <c r="J2966" s="96" t="s">
        <v>134</v>
      </c>
      <c r="K2966" s="24">
        <v>20091</v>
      </c>
      <c r="L2966" s="24">
        <v>6</v>
      </c>
      <c r="M2966" s="24">
        <v>2</v>
      </c>
      <c r="Y2966" s="24" t="s">
        <v>2364</v>
      </c>
      <c r="AA2966" s="96" t="s">
        <v>2508</v>
      </c>
      <c r="AC2966" s="96" t="s">
        <v>2509</v>
      </c>
      <c r="AD2966" s="98" t="s">
        <v>2363</v>
      </c>
      <c r="AE2966" s="96">
        <v>4</v>
      </c>
      <c r="AF2966" s="96">
        <v>1</v>
      </c>
      <c r="AG2966" s="96">
        <v>20091</v>
      </c>
      <c r="AH2966" s="96">
        <v>6</v>
      </c>
      <c r="AI2966" s="96">
        <v>2</v>
      </c>
      <c r="AJ2966" s="96" t="s">
        <v>4510</v>
      </c>
      <c r="AK2966" s="96">
        <v>4</v>
      </c>
      <c r="AN2966" s="96">
        <v>0</v>
      </c>
      <c r="AO2966" s="96" t="s">
        <v>2365</v>
      </c>
      <c r="AP2966" s="96" t="s">
        <v>2394</v>
      </c>
    </row>
    <row r="2967" spans="1:42">
      <c r="A2967" s="23">
        <v>2966</v>
      </c>
      <c r="B2967" s="96" t="s">
        <v>2503</v>
      </c>
      <c r="C2967" s="96" t="s">
        <v>1793</v>
      </c>
      <c r="D2967" s="23" t="s">
        <v>997</v>
      </c>
      <c r="E2967" s="23" t="s">
        <v>779</v>
      </c>
      <c r="F2967" s="23" t="s">
        <v>1002</v>
      </c>
      <c r="G2967" s="96">
        <v>9</v>
      </c>
      <c r="H2967" s="24" t="s">
        <v>2926</v>
      </c>
      <c r="I2967" s="96" t="s">
        <v>123</v>
      </c>
      <c r="J2967" s="96" t="s">
        <v>138</v>
      </c>
      <c r="K2967" s="24">
        <v>10183</v>
      </c>
      <c r="L2967" s="24">
        <v>0</v>
      </c>
      <c r="M2967" s="24">
        <v>1</v>
      </c>
      <c r="Y2967" s="24" t="s">
        <v>2364</v>
      </c>
      <c r="AA2967" s="96" t="s">
        <v>2508</v>
      </c>
      <c r="AC2967" s="96" t="s">
        <v>2509</v>
      </c>
      <c r="AD2967" s="98" t="s">
        <v>2391</v>
      </c>
      <c r="AE2967" s="96">
        <v>16</v>
      </c>
      <c r="AF2967" s="96">
        <v>16</v>
      </c>
      <c r="AG2967" s="96">
        <v>10183</v>
      </c>
      <c r="AH2967" s="96">
        <v>0</v>
      </c>
      <c r="AI2967" s="96">
        <v>1</v>
      </c>
      <c r="AJ2967" s="96" t="s">
        <v>4511</v>
      </c>
      <c r="AK2967" s="96">
        <v>4</v>
      </c>
      <c r="AN2967" s="96">
        <v>0</v>
      </c>
      <c r="AO2967" s="96" t="s">
        <v>2365</v>
      </c>
      <c r="AP2967" s="96" t="s">
        <v>2395</v>
      </c>
    </row>
    <row r="2968" spans="1:42">
      <c r="A2968" s="23">
        <v>2967</v>
      </c>
      <c r="B2968" s="96" t="s">
        <v>2503</v>
      </c>
      <c r="C2968" s="96" t="s">
        <v>1793</v>
      </c>
      <c r="D2968" s="23" t="s">
        <v>997</v>
      </c>
      <c r="E2968" s="23" t="s">
        <v>779</v>
      </c>
      <c r="F2968" s="23" t="s">
        <v>1002</v>
      </c>
      <c r="G2968" s="96">
        <v>9</v>
      </c>
      <c r="H2968" s="24" t="s">
        <v>2927</v>
      </c>
      <c r="I2968" s="96" t="s">
        <v>123</v>
      </c>
      <c r="J2968" s="96" t="s">
        <v>134</v>
      </c>
      <c r="K2968" s="24">
        <v>20091</v>
      </c>
      <c r="L2968" s="24">
        <v>8</v>
      </c>
      <c r="M2968" s="24">
        <v>2</v>
      </c>
      <c r="Y2968" s="24" t="s">
        <v>2364</v>
      </c>
      <c r="AA2968" s="96" t="s">
        <v>2508</v>
      </c>
      <c r="AC2968" s="96" t="s">
        <v>2509</v>
      </c>
      <c r="AD2968" s="98" t="s">
        <v>2363</v>
      </c>
      <c r="AE2968" s="96">
        <v>4</v>
      </c>
      <c r="AF2968" s="96">
        <v>1</v>
      </c>
      <c r="AG2968" s="96">
        <v>20091</v>
      </c>
      <c r="AH2968" s="96">
        <v>8</v>
      </c>
      <c r="AI2968" s="96">
        <v>2</v>
      </c>
      <c r="AJ2968" s="96" t="s">
        <v>4512</v>
      </c>
      <c r="AK2968" s="96">
        <v>4</v>
      </c>
      <c r="AN2968" s="96">
        <v>0</v>
      </c>
      <c r="AO2968" s="96" t="s">
        <v>2365</v>
      </c>
      <c r="AP2968" s="96" t="s">
        <v>2396</v>
      </c>
    </row>
    <row r="2969" spans="1:42">
      <c r="A2969" s="23">
        <v>2968</v>
      </c>
      <c r="B2969" s="96" t="s">
        <v>2503</v>
      </c>
      <c r="C2969" s="96" t="s">
        <v>1793</v>
      </c>
      <c r="D2969" s="23" t="s">
        <v>997</v>
      </c>
      <c r="E2969" s="23" t="s">
        <v>779</v>
      </c>
      <c r="F2969" s="23" t="s">
        <v>1002</v>
      </c>
      <c r="G2969" s="96">
        <v>9</v>
      </c>
      <c r="H2969" s="24" t="s">
        <v>2948</v>
      </c>
      <c r="I2969" s="96" t="s">
        <v>123</v>
      </c>
      <c r="J2969" s="96" t="s">
        <v>138</v>
      </c>
      <c r="K2969" s="24">
        <v>10184</v>
      </c>
      <c r="L2969" s="24">
        <v>0</v>
      </c>
      <c r="M2969" s="24">
        <v>1</v>
      </c>
      <c r="Y2969" s="24" t="s">
        <v>2364</v>
      </c>
      <c r="AA2969" s="96" t="s">
        <v>2508</v>
      </c>
      <c r="AC2969" s="96" t="s">
        <v>2509</v>
      </c>
      <c r="AD2969" s="98" t="s">
        <v>2391</v>
      </c>
      <c r="AE2969" s="96">
        <v>16</v>
      </c>
      <c r="AF2969" s="96">
        <v>16</v>
      </c>
      <c r="AG2969" s="96">
        <v>10184</v>
      </c>
      <c r="AH2969" s="96">
        <v>0</v>
      </c>
      <c r="AI2969" s="96">
        <v>1</v>
      </c>
      <c r="AJ2969" s="96" t="s">
        <v>4513</v>
      </c>
      <c r="AK2969" s="96">
        <v>4</v>
      </c>
      <c r="AN2969" s="96">
        <v>0</v>
      </c>
      <c r="AO2969" s="96" t="s">
        <v>2365</v>
      </c>
      <c r="AP2969" s="96" t="s">
        <v>2403</v>
      </c>
    </row>
    <row r="2970" spans="1:42">
      <c r="A2970" s="23">
        <v>2969</v>
      </c>
      <c r="B2970" s="96" t="s">
        <v>2503</v>
      </c>
      <c r="C2970" s="96" t="s">
        <v>1793</v>
      </c>
      <c r="D2970" s="23" t="s">
        <v>997</v>
      </c>
      <c r="E2970" s="23" t="s">
        <v>779</v>
      </c>
      <c r="F2970" s="23" t="s">
        <v>1002</v>
      </c>
      <c r="G2970" s="96">
        <v>9</v>
      </c>
      <c r="H2970" s="24" t="s">
        <v>2949</v>
      </c>
      <c r="I2970" s="96" t="s">
        <v>123</v>
      </c>
      <c r="J2970" s="96" t="s">
        <v>134</v>
      </c>
      <c r="K2970" s="24">
        <v>20091</v>
      </c>
      <c r="L2970" s="24">
        <v>10</v>
      </c>
      <c r="M2970" s="24">
        <v>2</v>
      </c>
      <c r="Y2970" s="24" t="s">
        <v>2364</v>
      </c>
      <c r="AA2970" s="96" t="s">
        <v>2508</v>
      </c>
      <c r="AC2970" s="96" t="s">
        <v>2509</v>
      </c>
      <c r="AD2970" s="98" t="s">
        <v>2363</v>
      </c>
      <c r="AE2970" s="96">
        <v>4</v>
      </c>
      <c r="AF2970" s="96">
        <v>1</v>
      </c>
      <c r="AG2970" s="96">
        <v>20091</v>
      </c>
      <c r="AH2970" s="96">
        <v>10</v>
      </c>
      <c r="AI2970" s="96">
        <v>2</v>
      </c>
      <c r="AJ2970" s="96" t="s">
        <v>4514</v>
      </c>
      <c r="AK2970" s="96">
        <v>4</v>
      </c>
      <c r="AN2970" s="96">
        <v>0</v>
      </c>
      <c r="AO2970" s="96" t="s">
        <v>2365</v>
      </c>
      <c r="AP2970" s="96" t="s">
        <v>2404</v>
      </c>
    </row>
    <row r="2971" spans="1:42">
      <c r="A2971" s="23">
        <v>2970</v>
      </c>
      <c r="B2971" s="96" t="s">
        <v>2503</v>
      </c>
      <c r="C2971" s="96" t="s">
        <v>1793</v>
      </c>
      <c r="D2971" s="23" t="s">
        <v>997</v>
      </c>
      <c r="E2971" s="23" t="s">
        <v>779</v>
      </c>
      <c r="F2971" s="23" t="s">
        <v>1002</v>
      </c>
      <c r="G2971" s="96">
        <v>9</v>
      </c>
      <c r="H2971" s="24" t="s">
        <v>2950</v>
      </c>
      <c r="I2971" s="96" t="s">
        <v>123</v>
      </c>
      <c r="J2971" s="96" t="s">
        <v>138</v>
      </c>
      <c r="K2971" s="24">
        <v>10185</v>
      </c>
      <c r="L2971" s="24">
        <v>0</v>
      </c>
      <c r="M2971" s="24">
        <v>1</v>
      </c>
      <c r="Y2971" s="24" t="s">
        <v>2364</v>
      </c>
      <c r="AA2971" s="96" t="s">
        <v>2508</v>
      </c>
      <c r="AC2971" s="96" t="s">
        <v>2509</v>
      </c>
      <c r="AD2971" s="98" t="s">
        <v>2391</v>
      </c>
      <c r="AE2971" s="96">
        <v>16</v>
      </c>
      <c r="AF2971" s="96">
        <v>16</v>
      </c>
      <c r="AG2971" s="96">
        <v>10185</v>
      </c>
      <c r="AH2971" s="96">
        <v>0</v>
      </c>
      <c r="AI2971" s="96">
        <v>1</v>
      </c>
      <c r="AJ2971" s="96" t="s">
        <v>4515</v>
      </c>
      <c r="AK2971" s="96">
        <v>4</v>
      </c>
      <c r="AN2971" s="96">
        <v>0</v>
      </c>
      <c r="AO2971" s="96" t="s">
        <v>2365</v>
      </c>
      <c r="AP2971" s="96" t="s">
        <v>2405</v>
      </c>
    </row>
    <row r="2972" spans="1:42">
      <c r="A2972" s="23">
        <v>2971</v>
      </c>
      <c r="B2972" s="96" t="s">
        <v>2503</v>
      </c>
      <c r="C2972" s="96" t="s">
        <v>1793</v>
      </c>
      <c r="D2972" s="23" t="s">
        <v>997</v>
      </c>
      <c r="E2972" s="23" t="s">
        <v>779</v>
      </c>
      <c r="F2972" s="23" t="s">
        <v>1002</v>
      </c>
      <c r="G2972" s="96">
        <v>9</v>
      </c>
      <c r="H2972" s="24" t="s">
        <v>2951</v>
      </c>
      <c r="I2972" s="96" t="s">
        <v>123</v>
      </c>
      <c r="J2972" s="96" t="s">
        <v>134</v>
      </c>
      <c r="K2972" s="24">
        <v>20091</v>
      </c>
      <c r="L2972" s="24">
        <v>12</v>
      </c>
      <c r="M2972" s="24">
        <v>2</v>
      </c>
      <c r="Y2972" s="24" t="s">
        <v>2364</v>
      </c>
      <c r="AA2972" s="96" t="s">
        <v>2508</v>
      </c>
      <c r="AC2972" s="96" t="s">
        <v>2509</v>
      </c>
      <c r="AD2972" s="98" t="s">
        <v>2363</v>
      </c>
      <c r="AE2972" s="96">
        <v>4</v>
      </c>
      <c r="AF2972" s="96">
        <v>1</v>
      </c>
      <c r="AG2972" s="96">
        <v>20091</v>
      </c>
      <c r="AH2972" s="96">
        <v>12</v>
      </c>
      <c r="AI2972" s="96">
        <v>2</v>
      </c>
      <c r="AJ2972" s="96" t="s">
        <v>4516</v>
      </c>
      <c r="AK2972" s="96">
        <v>4</v>
      </c>
      <c r="AN2972" s="96">
        <v>0</v>
      </c>
      <c r="AO2972" s="96" t="s">
        <v>2365</v>
      </c>
      <c r="AP2972" s="96" t="s">
        <v>2406</v>
      </c>
    </row>
    <row r="2973" spans="1:42">
      <c r="A2973" s="23">
        <v>2972</v>
      </c>
      <c r="B2973" s="96" t="s">
        <v>2503</v>
      </c>
      <c r="C2973" s="96" t="s">
        <v>1793</v>
      </c>
      <c r="D2973" s="23" t="s">
        <v>997</v>
      </c>
      <c r="E2973" s="23" t="s">
        <v>779</v>
      </c>
      <c r="F2973" s="23" t="s">
        <v>1002</v>
      </c>
      <c r="G2973" s="96">
        <v>9</v>
      </c>
      <c r="H2973" s="24" t="s">
        <v>2908</v>
      </c>
      <c r="I2973" s="96" t="s">
        <v>123</v>
      </c>
      <c r="J2973" s="96" t="s">
        <v>138</v>
      </c>
      <c r="K2973" s="24">
        <v>10186</v>
      </c>
      <c r="L2973" s="24">
        <v>0</v>
      </c>
      <c r="M2973" s="24">
        <v>1</v>
      </c>
      <c r="Y2973" s="24" t="s">
        <v>2364</v>
      </c>
      <c r="AA2973" s="96" t="s">
        <v>2508</v>
      </c>
      <c r="AC2973" s="96" t="s">
        <v>2509</v>
      </c>
      <c r="AD2973" s="98" t="s">
        <v>2391</v>
      </c>
      <c r="AE2973" s="96">
        <v>16</v>
      </c>
      <c r="AF2973" s="96">
        <v>16</v>
      </c>
      <c r="AG2973" s="96">
        <v>10186</v>
      </c>
      <c r="AH2973" s="96">
        <v>0</v>
      </c>
      <c r="AI2973" s="96">
        <v>1</v>
      </c>
      <c r="AJ2973" s="96" t="s">
        <v>4517</v>
      </c>
      <c r="AK2973" s="96">
        <v>4</v>
      </c>
      <c r="AN2973" s="96">
        <v>0</v>
      </c>
      <c r="AO2973" s="96" t="s">
        <v>2365</v>
      </c>
      <c r="AP2973" s="96" t="s">
        <v>2407</v>
      </c>
    </row>
    <row r="2974" spans="1:42">
      <c r="A2974" s="23">
        <v>2973</v>
      </c>
      <c r="B2974" s="96" t="s">
        <v>2503</v>
      </c>
      <c r="C2974" s="96" t="s">
        <v>1793</v>
      </c>
      <c r="D2974" s="23" t="s">
        <v>997</v>
      </c>
      <c r="E2974" s="23" t="s">
        <v>779</v>
      </c>
      <c r="F2974" s="23" t="s">
        <v>1002</v>
      </c>
      <c r="G2974" s="96">
        <v>9</v>
      </c>
      <c r="H2974" s="24" t="s">
        <v>2909</v>
      </c>
      <c r="I2974" s="96" t="s">
        <v>123</v>
      </c>
      <c r="J2974" s="96" t="s">
        <v>134</v>
      </c>
      <c r="K2974" s="24">
        <v>20091</v>
      </c>
      <c r="L2974" s="24">
        <v>14</v>
      </c>
      <c r="M2974" s="24">
        <v>2</v>
      </c>
      <c r="Y2974" s="24" t="s">
        <v>2364</v>
      </c>
      <c r="AA2974" s="96" t="s">
        <v>2508</v>
      </c>
      <c r="AC2974" s="96" t="s">
        <v>2509</v>
      </c>
      <c r="AD2974" s="98" t="s">
        <v>2363</v>
      </c>
      <c r="AE2974" s="96">
        <v>4</v>
      </c>
      <c r="AF2974" s="96">
        <v>1</v>
      </c>
      <c r="AG2974" s="96">
        <v>20091</v>
      </c>
      <c r="AH2974" s="96">
        <v>14</v>
      </c>
      <c r="AI2974" s="96">
        <v>2</v>
      </c>
      <c r="AJ2974" s="96" t="s">
        <v>4518</v>
      </c>
      <c r="AK2974" s="96">
        <v>4</v>
      </c>
      <c r="AN2974" s="96">
        <v>0</v>
      </c>
      <c r="AO2974" s="96" t="s">
        <v>2365</v>
      </c>
      <c r="AP2974" s="96" t="s">
        <v>2408</v>
      </c>
    </row>
    <row r="2975" spans="1:42">
      <c r="A2975" s="23">
        <v>2974</v>
      </c>
      <c r="B2975" s="96" t="s">
        <v>2503</v>
      </c>
      <c r="C2975" s="96" t="s">
        <v>1793</v>
      </c>
      <c r="D2975" s="23" t="s">
        <v>997</v>
      </c>
      <c r="E2975" s="23" t="s">
        <v>779</v>
      </c>
      <c r="F2975" s="23" t="s">
        <v>1002</v>
      </c>
      <c r="G2975" s="96">
        <v>9</v>
      </c>
      <c r="H2975" s="24" t="s">
        <v>2910</v>
      </c>
      <c r="I2975" s="96" t="s">
        <v>123</v>
      </c>
      <c r="J2975" s="96" t="s">
        <v>138</v>
      </c>
      <c r="K2975" s="24">
        <v>10187</v>
      </c>
      <c r="L2975" s="24">
        <v>0</v>
      </c>
      <c r="M2975" s="24">
        <v>1</v>
      </c>
      <c r="Y2975" s="24" t="s">
        <v>2364</v>
      </c>
      <c r="AA2975" s="96" t="s">
        <v>2508</v>
      </c>
      <c r="AC2975" s="96" t="s">
        <v>2509</v>
      </c>
      <c r="AD2975" s="98" t="s">
        <v>2391</v>
      </c>
      <c r="AE2975" s="96">
        <v>16</v>
      </c>
      <c r="AF2975" s="96">
        <v>16</v>
      </c>
      <c r="AG2975" s="96">
        <v>10187</v>
      </c>
      <c r="AH2975" s="96">
        <v>0</v>
      </c>
      <c r="AI2975" s="96">
        <v>1</v>
      </c>
      <c r="AJ2975" s="96" t="s">
        <v>4519</v>
      </c>
      <c r="AK2975" s="96">
        <v>4</v>
      </c>
      <c r="AN2975" s="96">
        <v>0</v>
      </c>
      <c r="AO2975" s="96" t="s">
        <v>2365</v>
      </c>
      <c r="AP2975" s="96" t="s">
        <v>2409</v>
      </c>
    </row>
    <row r="2976" spans="1:42">
      <c r="A2976" s="23">
        <v>2975</v>
      </c>
      <c r="B2976" s="96" t="s">
        <v>2503</v>
      </c>
      <c r="C2976" s="96" t="s">
        <v>1793</v>
      </c>
      <c r="D2976" s="23" t="s">
        <v>997</v>
      </c>
      <c r="E2976" s="23" t="s">
        <v>779</v>
      </c>
      <c r="F2976" s="23" t="s">
        <v>1002</v>
      </c>
      <c r="G2976" s="96">
        <v>9</v>
      </c>
      <c r="H2976" s="24" t="s">
        <v>2911</v>
      </c>
      <c r="I2976" s="96" t="s">
        <v>123</v>
      </c>
      <c r="J2976" s="96" t="s">
        <v>134</v>
      </c>
      <c r="K2976" s="24">
        <v>20092</v>
      </c>
      <c r="L2976" s="24">
        <v>0</v>
      </c>
      <c r="M2976" s="24">
        <v>2</v>
      </c>
      <c r="Y2976" s="24" t="s">
        <v>2364</v>
      </c>
      <c r="AA2976" s="96" t="s">
        <v>2508</v>
      </c>
      <c r="AC2976" s="96" t="s">
        <v>2509</v>
      </c>
      <c r="AD2976" s="98" t="s">
        <v>2363</v>
      </c>
      <c r="AE2976" s="96">
        <v>4</v>
      </c>
      <c r="AF2976" s="96">
        <v>1</v>
      </c>
      <c r="AG2976" s="96">
        <v>20092</v>
      </c>
      <c r="AH2976" s="96">
        <v>0</v>
      </c>
      <c r="AI2976" s="96">
        <v>2</v>
      </c>
      <c r="AJ2976" s="96" t="s">
        <v>4520</v>
      </c>
      <c r="AK2976" s="96">
        <v>4</v>
      </c>
      <c r="AN2976" s="96">
        <v>0</v>
      </c>
      <c r="AO2976" s="96" t="s">
        <v>2365</v>
      </c>
      <c r="AP2976" s="96" t="s">
        <v>2410</v>
      </c>
    </row>
    <row r="2977" spans="1:42">
      <c r="A2977" s="23">
        <v>2976</v>
      </c>
      <c r="B2977" s="96" t="s">
        <v>2503</v>
      </c>
      <c r="C2977" s="96" t="s">
        <v>1793</v>
      </c>
      <c r="D2977" s="23" t="s">
        <v>997</v>
      </c>
      <c r="E2977" s="23" t="s">
        <v>779</v>
      </c>
      <c r="F2977" s="23" t="s">
        <v>1002</v>
      </c>
      <c r="G2977" s="96">
        <v>9</v>
      </c>
      <c r="H2977" s="24" t="s">
        <v>2747</v>
      </c>
      <c r="I2977" s="96" t="s">
        <v>121</v>
      </c>
      <c r="J2977" s="96" t="s">
        <v>134</v>
      </c>
      <c r="K2977" s="24">
        <v>20092</v>
      </c>
      <c r="L2977" s="24">
        <v>2</v>
      </c>
      <c r="M2977" s="24">
        <v>1</v>
      </c>
      <c r="Y2977" s="24" t="s">
        <v>2364</v>
      </c>
      <c r="AA2977" s="96" t="s">
        <v>2504</v>
      </c>
      <c r="AC2977" s="96" t="s">
        <v>2505</v>
      </c>
      <c r="AD2977" s="98" t="s">
        <v>2363</v>
      </c>
      <c r="AE2977" s="96">
        <v>4</v>
      </c>
      <c r="AF2977" s="96">
        <v>1</v>
      </c>
      <c r="AG2977" s="96">
        <v>20092</v>
      </c>
      <c r="AH2977" s="96">
        <v>2</v>
      </c>
      <c r="AI2977" s="96">
        <v>1</v>
      </c>
      <c r="AJ2977" s="96" t="s">
        <v>4521</v>
      </c>
      <c r="AK2977" s="96">
        <v>4</v>
      </c>
      <c r="AN2977" s="96">
        <v>0</v>
      </c>
      <c r="AO2977" s="96" t="s">
        <v>2365</v>
      </c>
      <c r="AP2977" s="96" t="s">
        <v>2411</v>
      </c>
    </row>
    <row r="2978" spans="1:42">
      <c r="A2978" s="23">
        <v>2977</v>
      </c>
      <c r="B2978" s="96" t="s">
        <v>2503</v>
      </c>
      <c r="C2978" s="96" t="s">
        <v>1793</v>
      </c>
      <c r="D2978" s="23" t="s">
        <v>997</v>
      </c>
      <c r="E2978" s="23" t="s">
        <v>779</v>
      </c>
      <c r="F2978" s="23" t="s">
        <v>1002</v>
      </c>
      <c r="G2978" s="96">
        <v>9</v>
      </c>
      <c r="H2978" s="24" t="s">
        <v>2748</v>
      </c>
      <c r="I2978" s="96" t="s">
        <v>121</v>
      </c>
      <c r="J2978" s="96" t="s">
        <v>134</v>
      </c>
      <c r="K2978" s="24">
        <v>20092</v>
      </c>
      <c r="L2978" s="24">
        <v>4</v>
      </c>
      <c r="M2978" s="24">
        <v>1</v>
      </c>
      <c r="Y2978" s="24" t="s">
        <v>2364</v>
      </c>
      <c r="AA2978" s="96" t="s">
        <v>2504</v>
      </c>
      <c r="AC2978" s="96" t="s">
        <v>2505</v>
      </c>
      <c r="AD2978" s="98" t="s">
        <v>2363</v>
      </c>
      <c r="AE2978" s="96">
        <v>4</v>
      </c>
      <c r="AF2978" s="96">
        <v>1</v>
      </c>
      <c r="AG2978" s="96">
        <v>20092</v>
      </c>
      <c r="AH2978" s="96">
        <v>4</v>
      </c>
      <c r="AI2978" s="96">
        <v>1</v>
      </c>
      <c r="AJ2978" s="96" t="s">
        <v>4522</v>
      </c>
      <c r="AK2978" s="96">
        <v>4</v>
      </c>
      <c r="AN2978" s="96">
        <v>0</v>
      </c>
      <c r="AO2978" s="96" t="s">
        <v>2365</v>
      </c>
      <c r="AP2978" s="96" t="s">
        <v>2412</v>
      </c>
    </row>
    <row r="2979" spans="1:42">
      <c r="A2979" s="23">
        <v>2978</v>
      </c>
      <c r="B2979" s="96" t="s">
        <v>2503</v>
      </c>
      <c r="C2979" s="96" t="s">
        <v>1793</v>
      </c>
      <c r="D2979" s="23" t="s">
        <v>997</v>
      </c>
      <c r="E2979" s="23" t="s">
        <v>779</v>
      </c>
      <c r="F2979" s="23" t="s">
        <v>1003</v>
      </c>
      <c r="G2979" s="96">
        <v>10</v>
      </c>
      <c r="H2979" s="24" t="s">
        <v>2745</v>
      </c>
      <c r="I2979" s="96" t="s">
        <v>122</v>
      </c>
      <c r="J2979" s="96" t="s">
        <v>134</v>
      </c>
      <c r="K2979" s="24">
        <v>20101</v>
      </c>
      <c r="L2979" s="24">
        <v>0</v>
      </c>
      <c r="M2979" s="24">
        <v>1</v>
      </c>
      <c r="Y2979" s="24" t="s">
        <v>2364</v>
      </c>
      <c r="AA2979" s="96" t="s">
        <v>2506</v>
      </c>
      <c r="AC2979" s="96" t="s">
        <v>2507</v>
      </c>
      <c r="AD2979" s="98" t="s">
        <v>2363</v>
      </c>
      <c r="AE2979" s="96">
        <v>4</v>
      </c>
      <c r="AF2979" s="96">
        <v>1</v>
      </c>
      <c r="AG2979" s="96">
        <v>20101</v>
      </c>
      <c r="AH2979" s="96">
        <v>0</v>
      </c>
      <c r="AI2979" s="96">
        <v>1</v>
      </c>
      <c r="AJ2979" s="96" t="s">
        <v>4523</v>
      </c>
      <c r="AK2979" s="96">
        <v>4</v>
      </c>
      <c r="AN2979" s="96">
        <v>0</v>
      </c>
      <c r="AO2979" s="96" t="s">
        <v>2365</v>
      </c>
      <c r="AP2979" s="96" t="s">
        <v>2390</v>
      </c>
    </row>
    <row r="2980" spans="1:42">
      <c r="A2980" s="23">
        <v>2979</v>
      </c>
      <c r="B2980" s="96" t="s">
        <v>2503</v>
      </c>
      <c r="C2980" s="96" t="s">
        <v>1793</v>
      </c>
      <c r="D2980" s="23" t="s">
        <v>997</v>
      </c>
      <c r="E2980" s="23" t="s">
        <v>779</v>
      </c>
      <c r="F2980" s="23" t="s">
        <v>1003</v>
      </c>
      <c r="G2980" s="96">
        <v>10</v>
      </c>
      <c r="H2980" s="24" t="s">
        <v>2672</v>
      </c>
      <c r="I2980" s="96" t="s">
        <v>122</v>
      </c>
      <c r="J2980" s="96" t="s">
        <v>134</v>
      </c>
      <c r="K2980" s="24">
        <v>20101</v>
      </c>
      <c r="L2980" s="24">
        <v>2</v>
      </c>
      <c r="M2980" s="24">
        <v>1</v>
      </c>
      <c r="Y2980" s="24" t="s">
        <v>2364</v>
      </c>
      <c r="AA2980" s="96" t="s">
        <v>2506</v>
      </c>
      <c r="AC2980" s="96" t="s">
        <v>2507</v>
      </c>
      <c r="AD2980" s="98" t="s">
        <v>2363</v>
      </c>
      <c r="AE2980" s="96">
        <v>4</v>
      </c>
      <c r="AF2980" s="96">
        <v>1</v>
      </c>
      <c r="AG2980" s="96">
        <v>20101</v>
      </c>
      <c r="AH2980" s="96">
        <v>2</v>
      </c>
      <c r="AI2980" s="96">
        <v>1</v>
      </c>
      <c r="AJ2980" s="96" t="s">
        <v>4524</v>
      </c>
      <c r="AK2980" s="96">
        <v>4</v>
      </c>
      <c r="AN2980" s="96">
        <v>0</v>
      </c>
      <c r="AO2980" s="96" t="s">
        <v>2365</v>
      </c>
      <c r="AP2980" s="96" t="s">
        <v>2389</v>
      </c>
    </row>
    <row r="2981" spans="1:42">
      <c r="A2981" s="23">
        <v>2980</v>
      </c>
      <c r="B2981" s="96" t="s">
        <v>2503</v>
      </c>
      <c r="C2981" s="96" t="s">
        <v>1793</v>
      </c>
      <c r="D2981" s="23" t="s">
        <v>997</v>
      </c>
      <c r="E2981" s="23" t="s">
        <v>779</v>
      </c>
      <c r="F2981" s="23" t="s">
        <v>1003</v>
      </c>
      <c r="G2981" s="96">
        <v>10</v>
      </c>
      <c r="H2981" s="24" t="s">
        <v>2697</v>
      </c>
      <c r="I2981" s="96" t="s">
        <v>121</v>
      </c>
      <c r="J2981" s="96" t="s">
        <v>134</v>
      </c>
      <c r="K2981" s="24">
        <v>20101</v>
      </c>
      <c r="L2981" s="24">
        <v>4</v>
      </c>
      <c r="M2981" s="24">
        <v>1</v>
      </c>
      <c r="Y2981" s="24" t="s">
        <v>2364</v>
      </c>
      <c r="AA2981" s="96" t="s">
        <v>2504</v>
      </c>
      <c r="AC2981" s="96" t="s">
        <v>2505</v>
      </c>
      <c r="AD2981" s="98" t="s">
        <v>2363</v>
      </c>
      <c r="AE2981" s="96">
        <v>4</v>
      </c>
      <c r="AF2981" s="96">
        <v>1</v>
      </c>
      <c r="AG2981" s="96">
        <v>20101</v>
      </c>
      <c r="AH2981" s="96">
        <v>4</v>
      </c>
      <c r="AI2981" s="96">
        <v>1</v>
      </c>
      <c r="AJ2981" s="96" t="s">
        <v>4525</v>
      </c>
      <c r="AK2981" s="96">
        <v>4</v>
      </c>
      <c r="AN2981" s="96">
        <v>0</v>
      </c>
      <c r="AO2981" s="96" t="s">
        <v>2365</v>
      </c>
      <c r="AP2981" s="96" t="s">
        <v>2402</v>
      </c>
    </row>
    <row r="2982" spans="1:42">
      <c r="A2982" s="23">
        <v>2981</v>
      </c>
      <c r="B2982" s="96" t="s">
        <v>2503</v>
      </c>
      <c r="C2982" s="96" t="s">
        <v>1793</v>
      </c>
      <c r="D2982" s="23" t="s">
        <v>997</v>
      </c>
      <c r="E2982" s="23" t="s">
        <v>779</v>
      </c>
      <c r="F2982" s="23" t="s">
        <v>1003</v>
      </c>
      <c r="G2982" s="96">
        <v>10</v>
      </c>
      <c r="H2982" s="24" t="s">
        <v>2923</v>
      </c>
      <c r="I2982" s="96" t="s">
        <v>121</v>
      </c>
      <c r="J2982" s="96" t="s">
        <v>138</v>
      </c>
      <c r="K2982" s="24">
        <v>10201</v>
      </c>
      <c r="L2982" s="24">
        <v>0</v>
      </c>
      <c r="M2982" s="24">
        <v>1</v>
      </c>
      <c r="Y2982" s="24" t="s">
        <v>2364</v>
      </c>
      <c r="AA2982" s="96" t="s">
        <v>2504</v>
      </c>
      <c r="AC2982" s="96" t="s">
        <v>2505</v>
      </c>
      <c r="AD2982" s="98" t="s">
        <v>2391</v>
      </c>
      <c r="AE2982" s="96">
        <v>16</v>
      </c>
      <c r="AF2982" s="96">
        <v>16</v>
      </c>
      <c r="AG2982" s="96">
        <v>10201</v>
      </c>
      <c r="AH2982" s="96">
        <v>0</v>
      </c>
      <c r="AI2982" s="96">
        <v>1</v>
      </c>
      <c r="AJ2982" s="96" t="s">
        <v>4526</v>
      </c>
      <c r="AK2982" s="96">
        <v>4</v>
      </c>
      <c r="AN2982" s="96">
        <v>0</v>
      </c>
      <c r="AO2982" s="96" t="s">
        <v>2365</v>
      </c>
      <c r="AP2982" s="96" t="s">
        <v>2392</v>
      </c>
    </row>
    <row r="2983" spans="1:42">
      <c r="A2983" s="23">
        <v>2982</v>
      </c>
      <c r="B2983" s="96" t="s">
        <v>2503</v>
      </c>
      <c r="C2983" s="96" t="s">
        <v>1793</v>
      </c>
      <c r="D2983" s="23" t="s">
        <v>997</v>
      </c>
      <c r="E2983" s="23" t="s">
        <v>779</v>
      </c>
      <c r="F2983" s="23" t="s">
        <v>1003</v>
      </c>
      <c r="G2983" s="96">
        <v>10</v>
      </c>
      <c r="H2983" s="24" t="s">
        <v>2924</v>
      </c>
      <c r="I2983" s="96" t="s">
        <v>123</v>
      </c>
      <c r="J2983" s="96" t="s">
        <v>138</v>
      </c>
      <c r="K2983" s="24">
        <v>10202</v>
      </c>
      <c r="L2983" s="24">
        <v>0</v>
      </c>
      <c r="M2983" s="24">
        <v>1</v>
      </c>
      <c r="Y2983" s="24" t="s">
        <v>2364</v>
      </c>
      <c r="AA2983" s="96" t="s">
        <v>2508</v>
      </c>
      <c r="AC2983" s="96" t="s">
        <v>2509</v>
      </c>
      <c r="AD2983" s="98" t="s">
        <v>2391</v>
      </c>
      <c r="AE2983" s="96">
        <v>16</v>
      </c>
      <c r="AF2983" s="96">
        <v>16</v>
      </c>
      <c r="AG2983" s="96">
        <v>10202</v>
      </c>
      <c r="AH2983" s="96">
        <v>0</v>
      </c>
      <c r="AI2983" s="96">
        <v>1</v>
      </c>
      <c r="AJ2983" s="96" t="s">
        <v>4527</v>
      </c>
      <c r="AK2983" s="96">
        <v>4</v>
      </c>
      <c r="AN2983" s="96">
        <v>0</v>
      </c>
      <c r="AO2983" s="96" t="s">
        <v>2365</v>
      </c>
      <c r="AP2983" s="96" t="s">
        <v>2393</v>
      </c>
    </row>
    <row r="2984" spans="1:42">
      <c r="A2984" s="23">
        <v>2983</v>
      </c>
      <c r="B2984" s="96" t="s">
        <v>2503</v>
      </c>
      <c r="C2984" s="96" t="s">
        <v>1793</v>
      </c>
      <c r="D2984" s="23" t="s">
        <v>997</v>
      </c>
      <c r="E2984" s="23" t="s">
        <v>779</v>
      </c>
      <c r="F2984" s="23" t="s">
        <v>1003</v>
      </c>
      <c r="G2984" s="96">
        <v>10</v>
      </c>
      <c r="H2984" s="24" t="s">
        <v>2925</v>
      </c>
      <c r="I2984" s="96" t="s">
        <v>123</v>
      </c>
      <c r="J2984" s="96" t="s">
        <v>134</v>
      </c>
      <c r="K2984" s="24">
        <v>20101</v>
      </c>
      <c r="L2984" s="24">
        <v>6</v>
      </c>
      <c r="M2984" s="24">
        <v>2</v>
      </c>
      <c r="Y2984" s="24" t="s">
        <v>2364</v>
      </c>
      <c r="AA2984" s="96" t="s">
        <v>2508</v>
      </c>
      <c r="AC2984" s="96" t="s">
        <v>2509</v>
      </c>
      <c r="AD2984" s="98" t="s">
        <v>2363</v>
      </c>
      <c r="AE2984" s="96">
        <v>4</v>
      </c>
      <c r="AF2984" s="96">
        <v>1</v>
      </c>
      <c r="AG2984" s="96">
        <v>20101</v>
      </c>
      <c r="AH2984" s="96">
        <v>6</v>
      </c>
      <c r="AI2984" s="96">
        <v>2</v>
      </c>
      <c r="AJ2984" s="96" t="s">
        <v>4528</v>
      </c>
      <c r="AK2984" s="96">
        <v>4</v>
      </c>
      <c r="AN2984" s="96">
        <v>0</v>
      </c>
      <c r="AO2984" s="96" t="s">
        <v>2365</v>
      </c>
      <c r="AP2984" s="96" t="s">
        <v>2394</v>
      </c>
    </row>
    <row r="2985" spans="1:42">
      <c r="A2985" s="23">
        <v>2984</v>
      </c>
      <c r="B2985" s="96" t="s">
        <v>2503</v>
      </c>
      <c r="C2985" s="96" t="s">
        <v>1793</v>
      </c>
      <c r="D2985" s="23" t="s">
        <v>997</v>
      </c>
      <c r="E2985" s="23" t="s">
        <v>779</v>
      </c>
      <c r="F2985" s="23" t="s">
        <v>1003</v>
      </c>
      <c r="G2985" s="96">
        <v>10</v>
      </c>
      <c r="H2985" s="24" t="s">
        <v>2926</v>
      </c>
      <c r="I2985" s="96" t="s">
        <v>123</v>
      </c>
      <c r="J2985" s="96" t="s">
        <v>138</v>
      </c>
      <c r="K2985" s="24">
        <v>10203</v>
      </c>
      <c r="L2985" s="24">
        <v>0</v>
      </c>
      <c r="M2985" s="24">
        <v>1</v>
      </c>
      <c r="Y2985" s="24" t="s">
        <v>2364</v>
      </c>
      <c r="AA2985" s="96" t="s">
        <v>2508</v>
      </c>
      <c r="AC2985" s="96" t="s">
        <v>2509</v>
      </c>
      <c r="AD2985" s="98" t="s">
        <v>2391</v>
      </c>
      <c r="AE2985" s="96">
        <v>16</v>
      </c>
      <c r="AF2985" s="96">
        <v>16</v>
      </c>
      <c r="AG2985" s="96">
        <v>10203</v>
      </c>
      <c r="AH2985" s="96">
        <v>0</v>
      </c>
      <c r="AI2985" s="96">
        <v>1</v>
      </c>
      <c r="AJ2985" s="96" t="s">
        <v>4529</v>
      </c>
      <c r="AK2985" s="96">
        <v>4</v>
      </c>
      <c r="AN2985" s="96">
        <v>0</v>
      </c>
      <c r="AO2985" s="96" t="s">
        <v>2365</v>
      </c>
      <c r="AP2985" s="96" t="s">
        <v>2395</v>
      </c>
    </row>
    <row r="2986" spans="1:42">
      <c r="A2986" s="23">
        <v>2985</v>
      </c>
      <c r="B2986" s="96" t="s">
        <v>2503</v>
      </c>
      <c r="C2986" s="96" t="s">
        <v>1793</v>
      </c>
      <c r="D2986" s="23" t="s">
        <v>997</v>
      </c>
      <c r="E2986" s="23" t="s">
        <v>779</v>
      </c>
      <c r="F2986" s="23" t="s">
        <v>1003</v>
      </c>
      <c r="G2986" s="96">
        <v>10</v>
      </c>
      <c r="H2986" s="24" t="s">
        <v>2927</v>
      </c>
      <c r="I2986" s="96" t="s">
        <v>123</v>
      </c>
      <c r="J2986" s="96" t="s">
        <v>134</v>
      </c>
      <c r="K2986" s="24">
        <v>20101</v>
      </c>
      <c r="L2986" s="24">
        <v>8</v>
      </c>
      <c r="M2986" s="24">
        <v>2</v>
      </c>
      <c r="Y2986" s="24" t="s">
        <v>2364</v>
      </c>
      <c r="AA2986" s="96" t="s">
        <v>2508</v>
      </c>
      <c r="AC2986" s="96" t="s">
        <v>2509</v>
      </c>
      <c r="AD2986" s="98" t="s">
        <v>2363</v>
      </c>
      <c r="AE2986" s="96">
        <v>4</v>
      </c>
      <c r="AF2986" s="96">
        <v>1</v>
      </c>
      <c r="AG2986" s="96">
        <v>20101</v>
      </c>
      <c r="AH2986" s="96">
        <v>8</v>
      </c>
      <c r="AI2986" s="96">
        <v>2</v>
      </c>
      <c r="AJ2986" s="96" t="s">
        <v>4530</v>
      </c>
      <c r="AK2986" s="96">
        <v>4</v>
      </c>
      <c r="AN2986" s="96">
        <v>0</v>
      </c>
      <c r="AO2986" s="96" t="s">
        <v>2365</v>
      </c>
      <c r="AP2986" s="96" t="s">
        <v>2396</v>
      </c>
    </row>
    <row r="2987" spans="1:42">
      <c r="A2987" s="23">
        <v>2986</v>
      </c>
      <c r="B2987" s="96" t="s">
        <v>2503</v>
      </c>
      <c r="C2987" s="96" t="s">
        <v>1793</v>
      </c>
      <c r="D2987" s="23" t="s">
        <v>997</v>
      </c>
      <c r="E2987" s="23" t="s">
        <v>779</v>
      </c>
      <c r="F2987" s="23" t="s">
        <v>1003</v>
      </c>
      <c r="G2987" s="96">
        <v>10</v>
      </c>
      <c r="H2987" s="24" t="s">
        <v>2948</v>
      </c>
      <c r="I2987" s="96" t="s">
        <v>123</v>
      </c>
      <c r="J2987" s="96" t="s">
        <v>138</v>
      </c>
      <c r="K2987" s="24">
        <v>10204</v>
      </c>
      <c r="L2987" s="24">
        <v>0</v>
      </c>
      <c r="M2987" s="24">
        <v>1</v>
      </c>
      <c r="Y2987" s="24" t="s">
        <v>2364</v>
      </c>
      <c r="AA2987" s="96" t="s">
        <v>2508</v>
      </c>
      <c r="AC2987" s="96" t="s">
        <v>2509</v>
      </c>
      <c r="AD2987" s="98" t="s">
        <v>2391</v>
      </c>
      <c r="AE2987" s="96">
        <v>16</v>
      </c>
      <c r="AF2987" s="96">
        <v>16</v>
      </c>
      <c r="AG2987" s="96">
        <v>10204</v>
      </c>
      <c r="AH2987" s="96">
        <v>0</v>
      </c>
      <c r="AI2987" s="96">
        <v>1</v>
      </c>
      <c r="AJ2987" s="96" t="s">
        <v>4531</v>
      </c>
      <c r="AK2987" s="96">
        <v>4</v>
      </c>
      <c r="AN2987" s="96">
        <v>0</v>
      </c>
      <c r="AO2987" s="96" t="s">
        <v>2365</v>
      </c>
      <c r="AP2987" s="96" t="s">
        <v>2403</v>
      </c>
    </row>
    <row r="2988" spans="1:42">
      <c r="A2988" s="23">
        <v>2987</v>
      </c>
      <c r="B2988" s="96" t="s">
        <v>2503</v>
      </c>
      <c r="C2988" s="96" t="s">
        <v>1793</v>
      </c>
      <c r="D2988" s="23" t="s">
        <v>997</v>
      </c>
      <c r="E2988" s="23" t="s">
        <v>779</v>
      </c>
      <c r="F2988" s="23" t="s">
        <v>1003</v>
      </c>
      <c r="G2988" s="96">
        <v>10</v>
      </c>
      <c r="H2988" s="24" t="s">
        <v>2949</v>
      </c>
      <c r="I2988" s="96" t="s">
        <v>123</v>
      </c>
      <c r="J2988" s="96" t="s">
        <v>134</v>
      </c>
      <c r="K2988" s="24">
        <v>20101</v>
      </c>
      <c r="L2988" s="24">
        <v>10</v>
      </c>
      <c r="M2988" s="24">
        <v>2</v>
      </c>
      <c r="Y2988" s="24" t="s">
        <v>2364</v>
      </c>
      <c r="AA2988" s="96" t="s">
        <v>2508</v>
      </c>
      <c r="AC2988" s="96" t="s">
        <v>2509</v>
      </c>
      <c r="AD2988" s="98" t="s">
        <v>2363</v>
      </c>
      <c r="AE2988" s="96">
        <v>4</v>
      </c>
      <c r="AF2988" s="96">
        <v>1</v>
      </c>
      <c r="AG2988" s="96">
        <v>20101</v>
      </c>
      <c r="AH2988" s="96">
        <v>10</v>
      </c>
      <c r="AI2988" s="96">
        <v>2</v>
      </c>
      <c r="AJ2988" s="96" t="s">
        <v>4532</v>
      </c>
      <c r="AK2988" s="96">
        <v>4</v>
      </c>
      <c r="AN2988" s="96">
        <v>0</v>
      </c>
      <c r="AO2988" s="96" t="s">
        <v>2365</v>
      </c>
      <c r="AP2988" s="96" t="s">
        <v>2404</v>
      </c>
    </row>
    <row r="2989" spans="1:42">
      <c r="A2989" s="23">
        <v>2988</v>
      </c>
      <c r="B2989" s="96" t="s">
        <v>2503</v>
      </c>
      <c r="C2989" s="96" t="s">
        <v>1793</v>
      </c>
      <c r="D2989" s="23" t="s">
        <v>997</v>
      </c>
      <c r="E2989" s="23" t="s">
        <v>779</v>
      </c>
      <c r="F2989" s="23" t="s">
        <v>1003</v>
      </c>
      <c r="G2989" s="96">
        <v>10</v>
      </c>
      <c r="H2989" s="24" t="s">
        <v>2950</v>
      </c>
      <c r="I2989" s="96" t="s">
        <v>123</v>
      </c>
      <c r="J2989" s="96" t="s">
        <v>138</v>
      </c>
      <c r="K2989" s="24">
        <v>10205</v>
      </c>
      <c r="L2989" s="24">
        <v>0</v>
      </c>
      <c r="M2989" s="24">
        <v>1</v>
      </c>
      <c r="Y2989" s="24" t="s">
        <v>2364</v>
      </c>
      <c r="AA2989" s="96" t="s">
        <v>2508</v>
      </c>
      <c r="AC2989" s="96" t="s">
        <v>2509</v>
      </c>
      <c r="AD2989" s="98" t="s">
        <v>2391</v>
      </c>
      <c r="AE2989" s="96">
        <v>16</v>
      </c>
      <c r="AF2989" s="96">
        <v>16</v>
      </c>
      <c r="AG2989" s="96">
        <v>10205</v>
      </c>
      <c r="AH2989" s="96">
        <v>0</v>
      </c>
      <c r="AI2989" s="96">
        <v>1</v>
      </c>
      <c r="AJ2989" s="96" t="s">
        <v>4533</v>
      </c>
      <c r="AK2989" s="96">
        <v>4</v>
      </c>
      <c r="AN2989" s="96">
        <v>0</v>
      </c>
      <c r="AO2989" s="96" t="s">
        <v>2365</v>
      </c>
      <c r="AP2989" s="96" t="s">
        <v>2405</v>
      </c>
    </row>
    <row r="2990" spans="1:42">
      <c r="A2990" s="23">
        <v>2989</v>
      </c>
      <c r="B2990" s="96" t="s">
        <v>2503</v>
      </c>
      <c r="C2990" s="96" t="s">
        <v>1793</v>
      </c>
      <c r="D2990" s="23" t="s">
        <v>997</v>
      </c>
      <c r="E2990" s="23" t="s">
        <v>779</v>
      </c>
      <c r="F2990" s="23" t="s">
        <v>1003</v>
      </c>
      <c r="G2990" s="96">
        <v>10</v>
      </c>
      <c r="H2990" s="24" t="s">
        <v>2951</v>
      </c>
      <c r="I2990" s="96" t="s">
        <v>123</v>
      </c>
      <c r="J2990" s="96" t="s">
        <v>134</v>
      </c>
      <c r="K2990" s="24">
        <v>20101</v>
      </c>
      <c r="L2990" s="24">
        <v>12</v>
      </c>
      <c r="M2990" s="24">
        <v>2</v>
      </c>
      <c r="Y2990" s="24" t="s">
        <v>2364</v>
      </c>
      <c r="AA2990" s="96" t="s">
        <v>2508</v>
      </c>
      <c r="AC2990" s="96" t="s">
        <v>2509</v>
      </c>
      <c r="AD2990" s="98" t="s">
        <v>2363</v>
      </c>
      <c r="AE2990" s="96">
        <v>4</v>
      </c>
      <c r="AF2990" s="96">
        <v>1</v>
      </c>
      <c r="AG2990" s="96">
        <v>20101</v>
      </c>
      <c r="AH2990" s="96">
        <v>12</v>
      </c>
      <c r="AI2990" s="96">
        <v>2</v>
      </c>
      <c r="AJ2990" s="96" t="s">
        <v>4534</v>
      </c>
      <c r="AK2990" s="96">
        <v>4</v>
      </c>
      <c r="AN2990" s="96">
        <v>0</v>
      </c>
      <c r="AO2990" s="96" t="s">
        <v>2365</v>
      </c>
      <c r="AP2990" s="96" t="s">
        <v>2406</v>
      </c>
    </row>
    <row r="2991" spans="1:42">
      <c r="A2991" s="23">
        <v>2990</v>
      </c>
      <c r="B2991" s="96" t="s">
        <v>2503</v>
      </c>
      <c r="C2991" s="96" t="s">
        <v>1793</v>
      </c>
      <c r="D2991" s="23" t="s">
        <v>997</v>
      </c>
      <c r="E2991" s="23" t="s">
        <v>779</v>
      </c>
      <c r="F2991" s="23" t="s">
        <v>1003</v>
      </c>
      <c r="G2991" s="96">
        <v>10</v>
      </c>
      <c r="H2991" s="24" t="s">
        <v>2908</v>
      </c>
      <c r="I2991" s="96" t="s">
        <v>123</v>
      </c>
      <c r="J2991" s="96" t="s">
        <v>138</v>
      </c>
      <c r="K2991" s="24">
        <v>10206</v>
      </c>
      <c r="L2991" s="24">
        <v>0</v>
      </c>
      <c r="M2991" s="24">
        <v>1</v>
      </c>
      <c r="Y2991" s="24" t="s">
        <v>2364</v>
      </c>
      <c r="AA2991" s="96" t="s">
        <v>2508</v>
      </c>
      <c r="AC2991" s="96" t="s">
        <v>2509</v>
      </c>
      <c r="AD2991" s="98" t="s">
        <v>2391</v>
      </c>
      <c r="AE2991" s="96">
        <v>16</v>
      </c>
      <c r="AF2991" s="96">
        <v>16</v>
      </c>
      <c r="AG2991" s="96">
        <v>10206</v>
      </c>
      <c r="AH2991" s="96">
        <v>0</v>
      </c>
      <c r="AI2991" s="96">
        <v>1</v>
      </c>
      <c r="AJ2991" s="96" t="s">
        <v>4535</v>
      </c>
      <c r="AK2991" s="96">
        <v>4</v>
      </c>
      <c r="AN2991" s="96">
        <v>0</v>
      </c>
      <c r="AO2991" s="96" t="s">
        <v>2365</v>
      </c>
      <c r="AP2991" s="96" t="s">
        <v>2407</v>
      </c>
    </row>
    <row r="2992" spans="1:42">
      <c r="A2992" s="23">
        <v>2991</v>
      </c>
      <c r="B2992" s="96" t="s">
        <v>2503</v>
      </c>
      <c r="C2992" s="96" t="s">
        <v>1793</v>
      </c>
      <c r="D2992" s="23" t="s">
        <v>997</v>
      </c>
      <c r="E2992" s="23" t="s">
        <v>779</v>
      </c>
      <c r="F2992" s="23" t="s">
        <v>1003</v>
      </c>
      <c r="G2992" s="96">
        <v>10</v>
      </c>
      <c r="H2992" s="24" t="s">
        <v>2909</v>
      </c>
      <c r="I2992" s="96" t="s">
        <v>123</v>
      </c>
      <c r="J2992" s="96" t="s">
        <v>134</v>
      </c>
      <c r="K2992" s="24">
        <v>20101</v>
      </c>
      <c r="L2992" s="24">
        <v>14</v>
      </c>
      <c r="M2992" s="24">
        <v>2</v>
      </c>
      <c r="Y2992" s="24" t="s">
        <v>2364</v>
      </c>
      <c r="AA2992" s="96" t="s">
        <v>2508</v>
      </c>
      <c r="AC2992" s="96" t="s">
        <v>2509</v>
      </c>
      <c r="AD2992" s="98" t="s">
        <v>2363</v>
      </c>
      <c r="AE2992" s="96">
        <v>4</v>
      </c>
      <c r="AF2992" s="96">
        <v>1</v>
      </c>
      <c r="AG2992" s="96">
        <v>20101</v>
      </c>
      <c r="AH2992" s="96">
        <v>14</v>
      </c>
      <c r="AI2992" s="96">
        <v>2</v>
      </c>
      <c r="AJ2992" s="96" t="s">
        <v>4536</v>
      </c>
      <c r="AK2992" s="96">
        <v>4</v>
      </c>
      <c r="AN2992" s="96">
        <v>0</v>
      </c>
      <c r="AO2992" s="96" t="s">
        <v>2365</v>
      </c>
      <c r="AP2992" s="96" t="s">
        <v>2408</v>
      </c>
    </row>
    <row r="2993" spans="1:42">
      <c r="A2993" s="23">
        <v>2992</v>
      </c>
      <c r="B2993" s="96" t="s">
        <v>2503</v>
      </c>
      <c r="C2993" s="96" t="s">
        <v>1793</v>
      </c>
      <c r="D2993" s="23" t="s">
        <v>997</v>
      </c>
      <c r="E2993" s="23" t="s">
        <v>779</v>
      </c>
      <c r="F2993" s="23" t="s">
        <v>1003</v>
      </c>
      <c r="G2993" s="96">
        <v>10</v>
      </c>
      <c r="H2993" s="24" t="s">
        <v>2910</v>
      </c>
      <c r="I2993" s="96" t="s">
        <v>123</v>
      </c>
      <c r="J2993" s="96" t="s">
        <v>138</v>
      </c>
      <c r="K2993" s="24">
        <v>10207</v>
      </c>
      <c r="L2993" s="24">
        <v>0</v>
      </c>
      <c r="M2993" s="24">
        <v>1</v>
      </c>
      <c r="Y2993" s="24" t="s">
        <v>2364</v>
      </c>
      <c r="AA2993" s="96" t="s">
        <v>2508</v>
      </c>
      <c r="AC2993" s="96" t="s">
        <v>2509</v>
      </c>
      <c r="AD2993" s="98" t="s">
        <v>2391</v>
      </c>
      <c r="AE2993" s="96">
        <v>16</v>
      </c>
      <c r="AF2993" s="96">
        <v>16</v>
      </c>
      <c r="AG2993" s="96">
        <v>10207</v>
      </c>
      <c r="AH2993" s="96">
        <v>0</v>
      </c>
      <c r="AI2993" s="96">
        <v>1</v>
      </c>
      <c r="AJ2993" s="96" t="s">
        <v>4537</v>
      </c>
      <c r="AK2993" s="96">
        <v>4</v>
      </c>
      <c r="AN2993" s="96">
        <v>0</v>
      </c>
      <c r="AO2993" s="96" t="s">
        <v>2365</v>
      </c>
      <c r="AP2993" s="96" t="s">
        <v>2409</v>
      </c>
    </row>
    <row r="2994" spans="1:42">
      <c r="A2994" s="23">
        <v>2993</v>
      </c>
      <c r="B2994" s="96" t="s">
        <v>2503</v>
      </c>
      <c r="C2994" s="96" t="s">
        <v>1793</v>
      </c>
      <c r="D2994" s="23" t="s">
        <v>997</v>
      </c>
      <c r="E2994" s="23" t="s">
        <v>779</v>
      </c>
      <c r="F2994" s="23" t="s">
        <v>1003</v>
      </c>
      <c r="G2994" s="96">
        <v>10</v>
      </c>
      <c r="H2994" s="24" t="s">
        <v>2911</v>
      </c>
      <c r="I2994" s="96" t="s">
        <v>123</v>
      </c>
      <c r="J2994" s="96" t="s">
        <v>134</v>
      </c>
      <c r="K2994" s="24">
        <v>20102</v>
      </c>
      <c r="L2994" s="24">
        <v>0</v>
      </c>
      <c r="M2994" s="24">
        <v>2</v>
      </c>
      <c r="Y2994" s="24" t="s">
        <v>2364</v>
      </c>
      <c r="AA2994" s="96" t="s">
        <v>2508</v>
      </c>
      <c r="AC2994" s="96" t="s">
        <v>2509</v>
      </c>
      <c r="AD2994" s="98" t="s">
        <v>2363</v>
      </c>
      <c r="AE2994" s="96">
        <v>4</v>
      </c>
      <c r="AF2994" s="96">
        <v>1</v>
      </c>
      <c r="AG2994" s="96">
        <v>20102</v>
      </c>
      <c r="AH2994" s="96">
        <v>0</v>
      </c>
      <c r="AI2994" s="96">
        <v>2</v>
      </c>
      <c r="AJ2994" s="96" t="s">
        <v>4538</v>
      </c>
      <c r="AK2994" s="96">
        <v>4</v>
      </c>
      <c r="AN2994" s="96">
        <v>0</v>
      </c>
      <c r="AO2994" s="96" t="s">
        <v>2365</v>
      </c>
      <c r="AP2994" s="96" t="s">
        <v>2410</v>
      </c>
    </row>
    <row r="2995" spans="1:42">
      <c r="A2995" s="23">
        <v>2994</v>
      </c>
      <c r="B2995" s="96" t="s">
        <v>2503</v>
      </c>
      <c r="C2995" s="96" t="s">
        <v>1793</v>
      </c>
      <c r="D2995" s="23" t="s">
        <v>997</v>
      </c>
      <c r="E2995" s="23" t="s">
        <v>779</v>
      </c>
      <c r="F2995" s="23" t="s">
        <v>1003</v>
      </c>
      <c r="G2995" s="96">
        <v>10</v>
      </c>
      <c r="H2995" s="24" t="s">
        <v>2747</v>
      </c>
      <c r="I2995" s="96" t="s">
        <v>121</v>
      </c>
      <c r="J2995" s="96" t="s">
        <v>134</v>
      </c>
      <c r="K2995" s="24">
        <v>20102</v>
      </c>
      <c r="L2995" s="24">
        <v>2</v>
      </c>
      <c r="M2995" s="24">
        <v>1</v>
      </c>
      <c r="Y2995" s="24" t="s">
        <v>2364</v>
      </c>
      <c r="AA2995" s="96" t="s">
        <v>2504</v>
      </c>
      <c r="AC2995" s="96" t="s">
        <v>2505</v>
      </c>
      <c r="AD2995" s="98" t="s">
        <v>2363</v>
      </c>
      <c r="AE2995" s="96">
        <v>4</v>
      </c>
      <c r="AF2995" s="96">
        <v>1</v>
      </c>
      <c r="AG2995" s="96">
        <v>20102</v>
      </c>
      <c r="AH2995" s="96">
        <v>2</v>
      </c>
      <c r="AI2995" s="96">
        <v>1</v>
      </c>
      <c r="AJ2995" s="96" t="s">
        <v>4539</v>
      </c>
      <c r="AK2995" s="96">
        <v>4</v>
      </c>
      <c r="AN2995" s="96">
        <v>0</v>
      </c>
      <c r="AO2995" s="96" t="s">
        <v>2365</v>
      </c>
      <c r="AP2995" s="96" t="s">
        <v>2411</v>
      </c>
    </row>
    <row r="2996" spans="1:42">
      <c r="A2996" s="23">
        <v>2995</v>
      </c>
      <c r="B2996" s="96" t="s">
        <v>2503</v>
      </c>
      <c r="C2996" s="96" t="s">
        <v>1793</v>
      </c>
      <c r="D2996" s="23" t="s">
        <v>997</v>
      </c>
      <c r="E2996" s="23" t="s">
        <v>779</v>
      </c>
      <c r="F2996" s="23" t="s">
        <v>1003</v>
      </c>
      <c r="G2996" s="96">
        <v>10</v>
      </c>
      <c r="H2996" s="24" t="s">
        <v>2748</v>
      </c>
      <c r="I2996" s="96" t="s">
        <v>121</v>
      </c>
      <c r="J2996" s="96" t="s">
        <v>134</v>
      </c>
      <c r="K2996" s="24">
        <v>20102</v>
      </c>
      <c r="L2996" s="24">
        <v>4</v>
      </c>
      <c r="M2996" s="24">
        <v>1</v>
      </c>
      <c r="Y2996" s="24" t="s">
        <v>2364</v>
      </c>
      <c r="AA2996" s="96" t="s">
        <v>2504</v>
      </c>
      <c r="AC2996" s="96" t="s">
        <v>2505</v>
      </c>
      <c r="AD2996" s="98" t="s">
        <v>2363</v>
      </c>
      <c r="AE2996" s="96">
        <v>4</v>
      </c>
      <c r="AF2996" s="96">
        <v>1</v>
      </c>
      <c r="AG2996" s="96">
        <v>20102</v>
      </c>
      <c r="AH2996" s="96">
        <v>4</v>
      </c>
      <c r="AI2996" s="96">
        <v>1</v>
      </c>
      <c r="AJ2996" s="96" t="s">
        <v>4540</v>
      </c>
      <c r="AK2996" s="96">
        <v>4</v>
      </c>
      <c r="AN2996" s="96">
        <v>0</v>
      </c>
      <c r="AO2996" s="96" t="s">
        <v>2365</v>
      </c>
      <c r="AP2996" s="96" t="s">
        <v>2412</v>
      </c>
    </row>
    <row r="2997" spans="1:42">
      <c r="A2997" s="23">
        <v>2996</v>
      </c>
      <c r="B2997" s="96" t="s">
        <v>2503</v>
      </c>
      <c r="C2997" s="96" t="s">
        <v>1793</v>
      </c>
      <c r="D2997" s="23" t="s">
        <v>800</v>
      </c>
      <c r="E2997" s="23" t="s">
        <v>800</v>
      </c>
      <c r="F2997" s="23" t="s">
        <v>1006</v>
      </c>
      <c r="G2997" s="96">
        <v>11</v>
      </c>
      <c r="H2997" s="24" t="s">
        <v>2749</v>
      </c>
      <c r="I2997" s="96" t="s">
        <v>122</v>
      </c>
      <c r="J2997" s="96" t="s">
        <v>134</v>
      </c>
      <c r="K2997" s="24">
        <v>20111</v>
      </c>
      <c r="L2997" s="24">
        <v>0</v>
      </c>
      <c r="M2997" s="24">
        <v>1</v>
      </c>
      <c r="Y2997" s="24" t="s">
        <v>2364</v>
      </c>
      <c r="AA2997" s="96" t="s">
        <v>2506</v>
      </c>
      <c r="AC2997" s="96" t="s">
        <v>2507</v>
      </c>
      <c r="AD2997" s="98" t="s">
        <v>2363</v>
      </c>
      <c r="AE2997" s="96">
        <v>4</v>
      </c>
      <c r="AF2997" s="96">
        <v>1</v>
      </c>
      <c r="AG2997" s="96">
        <v>20111</v>
      </c>
      <c r="AH2997" s="96">
        <v>0</v>
      </c>
      <c r="AI2997" s="96">
        <v>1</v>
      </c>
      <c r="AJ2997" s="96" t="s">
        <v>4541</v>
      </c>
      <c r="AK2997" s="96">
        <v>4</v>
      </c>
      <c r="AN2997" s="96">
        <v>0</v>
      </c>
      <c r="AO2997" s="96" t="s">
        <v>2365</v>
      </c>
      <c r="AP2997" s="96" t="s">
        <v>2413</v>
      </c>
    </row>
    <row r="2998" spans="1:42">
      <c r="A2998" s="23">
        <v>2997</v>
      </c>
      <c r="B2998" s="96" t="s">
        <v>2503</v>
      </c>
      <c r="C2998" s="96" t="s">
        <v>1793</v>
      </c>
      <c r="D2998" s="23" t="s">
        <v>800</v>
      </c>
      <c r="E2998" s="23" t="s">
        <v>800</v>
      </c>
      <c r="F2998" s="23" t="s">
        <v>1008</v>
      </c>
      <c r="G2998" s="96">
        <v>12</v>
      </c>
      <c r="H2998" s="24" t="s">
        <v>2749</v>
      </c>
      <c r="I2998" s="96" t="s">
        <v>122</v>
      </c>
      <c r="J2998" s="96" t="s">
        <v>134</v>
      </c>
      <c r="K2998" s="24">
        <v>20121</v>
      </c>
      <c r="L2998" s="24">
        <v>0</v>
      </c>
      <c r="M2998" s="24">
        <v>1</v>
      </c>
      <c r="Y2998" s="24" t="s">
        <v>2364</v>
      </c>
      <c r="AA2998" s="96" t="s">
        <v>2506</v>
      </c>
      <c r="AC2998" s="96" t="s">
        <v>2507</v>
      </c>
      <c r="AD2998" s="98" t="s">
        <v>2363</v>
      </c>
      <c r="AE2998" s="96">
        <v>4</v>
      </c>
      <c r="AF2998" s="96">
        <v>1</v>
      </c>
      <c r="AG2998" s="96">
        <v>20121</v>
      </c>
      <c r="AH2998" s="96">
        <v>0</v>
      </c>
      <c r="AI2998" s="96">
        <v>1</v>
      </c>
      <c r="AJ2998" s="96" t="s">
        <v>4542</v>
      </c>
      <c r="AK2998" s="96">
        <v>4</v>
      </c>
      <c r="AN2998" s="96">
        <v>0</v>
      </c>
      <c r="AO2998" s="96" t="s">
        <v>2365</v>
      </c>
      <c r="AP2998" s="96" t="s">
        <v>2413</v>
      </c>
    </row>
    <row r="2999" spans="1:42">
      <c r="A2999" s="23">
        <v>2998</v>
      </c>
      <c r="B2999" s="96" t="s">
        <v>2503</v>
      </c>
      <c r="C2999" s="96" t="s">
        <v>1793</v>
      </c>
      <c r="D2999" s="23" t="s">
        <v>800</v>
      </c>
      <c r="E2999" s="23" t="s">
        <v>800</v>
      </c>
      <c r="F2999" s="23" t="s">
        <v>1010</v>
      </c>
      <c r="G2999" s="96">
        <v>13</v>
      </c>
      <c r="H2999" s="24" t="s">
        <v>2749</v>
      </c>
      <c r="I2999" s="96" t="s">
        <v>122</v>
      </c>
      <c r="J2999" s="96" t="s">
        <v>134</v>
      </c>
      <c r="K2999" s="24">
        <v>20131</v>
      </c>
      <c r="L2999" s="24">
        <v>0</v>
      </c>
      <c r="M2999" s="24">
        <v>1</v>
      </c>
      <c r="Y2999" s="24" t="s">
        <v>2364</v>
      </c>
      <c r="AA2999" s="96" t="s">
        <v>2506</v>
      </c>
      <c r="AC2999" s="96" t="s">
        <v>2507</v>
      </c>
      <c r="AD2999" s="98" t="s">
        <v>2363</v>
      </c>
      <c r="AE2999" s="96">
        <v>4</v>
      </c>
      <c r="AF2999" s="96">
        <v>1</v>
      </c>
      <c r="AG2999" s="96">
        <v>20131</v>
      </c>
      <c r="AH2999" s="96">
        <v>0</v>
      </c>
      <c r="AI2999" s="96">
        <v>1</v>
      </c>
      <c r="AJ2999" s="96" t="s">
        <v>4543</v>
      </c>
      <c r="AK2999" s="96">
        <v>4</v>
      </c>
      <c r="AN2999" s="96">
        <v>0</v>
      </c>
      <c r="AO2999" s="96" t="s">
        <v>2365</v>
      </c>
      <c r="AP2999" s="96" t="s">
        <v>2413</v>
      </c>
    </row>
    <row r="3000" spans="1:42">
      <c r="A3000" s="23">
        <v>2999</v>
      </c>
      <c r="B3000" s="96" t="s">
        <v>2503</v>
      </c>
      <c r="C3000" s="96" t="s">
        <v>1793</v>
      </c>
      <c r="D3000" s="23" t="s">
        <v>800</v>
      </c>
      <c r="E3000" s="23" t="s">
        <v>800</v>
      </c>
      <c r="F3000" s="23" t="s">
        <v>1012</v>
      </c>
      <c r="G3000" s="96">
        <v>14</v>
      </c>
      <c r="H3000" s="24" t="s">
        <v>2749</v>
      </c>
      <c r="I3000" s="96" t="s">
        <v>122</v>
      </c>
      <c r="J3000" s="96" t="s">
        <v>134</v>
      </c>
      <c r="K3000" s="24">
        <v>20141</v>
      </c>
      <c r="L3000" s="24">
        <v>0</v>
      </c>
      <c r="M3000" s="24">
        <v>1</v>
      </c>
      <c r="Y3000" s="24" t="s">
        <v>2364</v>
      </c>
      <c r="AA3000" s="96" t="s">
        <v>2506</v>
      </c>
      <c r="AC3000" s="96" t="s">
        <v>2507</v>
      </c>
      <c r="AD3000" s="98" t="s">
        <v>2363</v>
      </c>
      <c r="AE3000" s="96">
        <v>4</v>
      </c>
      <c r="AF3000" s="96">
        <v>1</v>
      </c>
      <c r="AG3000" s="96">
        <v>20141</v>
      </c>
      <c r="AH3000" s="96">
        <v>0</v>
      </c>
      <c r="AI3000" s="96">
        <v>1</v>
      </c>
      <c r="AJ3000" s="96" t="s">
        <v>4544</v>
      </c>
      <c r="AK3000" s="96">
        <v>4</v>
      </c>
      <c r="AN3000" s="96">
        <v>0</v>
      </c>
      <c r="AO3000" s="96" t="s">
        <v>2365</v>
      </c>
      <c r="AP3000" s="96" t="s">
        <v>2413</v>
      </c>
    </row>
    <row r="3001" spans="1:42">
      <c r="A3001" s="23">
        <v>3000</v>
      </c>
      <c r="B3001" s="96" t="s">
        <v>2503</v>
      </c>
      <c r="C3001" s="96" t="s">
        <v>1793</v>
      </c>
      <c r="D3001" s="23" t="s">
        <v>800</v>
      </c>
      <c r="E3001" s="23" t="s">
        <v>800</v>
      </c>
      <c r="F3001" s="23" t="s">
        <v>1014</v>
      </c>
      <c r="G3001" s="96">
        <v>15</v>
      </c>
      <c r="H3001" s="24" t="s">
        <v>2749</v>
      </c>
      <c r="I3001" s="96" t="s">
        <v>122</v>
      </c>
      <c r="J3001" s="96" t="s">
        <v>134</v>
      </c>
      <c r="K3001" s="24">
        <v>20151</v>
      </c>
      <c r="L3001" s="24">
        <v>0</v>
      </c>
      <c r="M3001" s="24">
        <v>1</v>
      </c>
      <c r="Y3001" s="24" t="s">
        <v>2364</v>
      </c>
      <c r="AA3001" s="96" t="s">
        <v>2506</v>
      </c>
      <c r="AC3001" s="96" t="s">
        <v>2507</v>
      </c>
      <c r="AD3001" s="98" t="s">
        <v>2363</v>
      </c>
      <c r="AE3001" s="96">
        <v>4</v>
      </c>
      <c r="AF3001" s="96">
        <v>1</v>
      </c>
      <c r="AG3001" s="96">
        <v>20151</v>
      </c>
      <c r="AH3001" s="96">
        <v>0</v>
      </c>
      <c r="AI3001" s="96">
        <v>1</v>
      </c>
      <c r="AJ3001" s="96" t="s">
        <v>4545</v>
      </c>
      <c r="AK3001" s="96">
        <v>4</v>
      </c>
      <c r="AN3001" s="96">
        <v>0</v>
      </c>
      <c r="AO3001" s="96" t="s">
        <v>2365</v>
      </c>
      <c r="AP3001" s="96" t="s">
        <v>2413</v>
      </c>
    </row>
    <row r="3002" spans="1:42">
      <c r="A3002" s="23">
        <v>3001</v>
      </c>
      <c r="B3002" s="96" t="s">
        <v>2503</v>
      </c>
      <c r="C3002" s="96" t="s">
        <v>1793</v>
      </c>
      <c r="D3002" s="23" t="s">
        <v>800</v>
      </c>
      <c r="E3002" s="23" t="s">
        <v>800</v>
      </c>
      <c r="F3002" s="23" t="s">
        <v>1016</v>
      </c>
      <c r="G3002" s="96">
        <v>16</v>
      </c>
      <c r="H3002" s="24" t="s">
        <v>2749</v>
      </c>
      <c r="I3002" s="96" t="s">
        <v>122</v>
      </c>
      <c r="J3002" s="96" t="s">
        <v>134</v>
      </c>
      <c r="K3002" s="24">
        <v>20161</v>
      </c>
      <c r="L3002" s="24">
        <v>0</v>
      </c>
      <c r="M3002" s="24">
        <v>1</v>
      </c>
      <c r="Y3002" s="24" t="s">
        <v>2364</v>
      </c>
      <c r="AA3002" s="96" t="s">
        <v>2506</v>
      </c>
      <c r="AC3002" s="96" t="s">
        <v>2507</v>
      </c>
      <c r="AD3002" s="98" t="s">
        <v>2363</v>
      </c>
      <c r="AE3002" s="96">
        <v>4</v>
      </c>
      <c r="AF3002" s="96">
        <v>1</v>
      </c>
      <c r="AG3002" s="96">
        <v>20161</v>
      </c>
      <c r="AH3002" s="96">
        <v>0</v>
      </c>
      <c r="AI3002" s="96">
        <v>1</v>
      </c>
      <c r="AJ3002" s="96" t="s">
        <v>4546</v>
      </c>
      <c r="AK3002" s="96">
        <v>4</v>
      </c>
      <c r="AN3002" s="96">
        <v>0</v>
      </c>
      <c r="AO3002" s="96" t="s">
        <v>2365</v>
      </c>
      <c r="AP3002" s="96" t="s">
        <v>2413</v>
      </c>
    </row>
    <row r="3003" spans="1:42">
      <c r="A3003" s="23">
        <v>3002</v>
      </c>
      <c r="B3003" s="96" t="s">
        <v>2503</v>
      </c>
      <c r="C3003" s="96" t="s">
        <v>1793</v>
      </c>
      <c r="D3003" s="23" t="s">
        <v>800</v>
      </c>
      <c r="E3003" s="23" t="s">
        <v>800</v>
      </c>
      <c r="F3003" s="23" t="s">
        <v>1381</v>
      </c>
      <c r="G3003" s="96">
        <v>17</v>
      </c>
      <c r="H3003" s="24" t="s">
        <v>2749</v>
      </c>
      <c r="I3003" s="96" t="s">
        <v>122</v>
      </c>
      <c r="J3003" s="96" t="s">
        <v>134</v>
      </c>
      <c r="K3003" s="24">
        <v>20171</v>
      </c>
      <c r="L3003" s="24">
        <v>0</v>
      </c>
      <c r="M3003" s="24">
        <v>1</v>
      </c>
      <c r="Y3003" s="24" t="s">
        <v>2364</v>
      </c>
      <c r="AA3003" s="96" t="s">
        <v>2506</v>
      </c>
      <c r="AC3003" s="96" t="s">
        <v>2507</v>
      </c>
      <c r="AD3003" s="98" t="s">
        <v>2363</v>
      </c>
      <c r="AE3003" s="96">
        <v>4</v>
      </c>
      <c r="AF3003" s="96">
        <v>1</v>
      </c>
      <c r="AG3003" s="96">
        <v>20171</v>
      </c>
      <c r="AH3003" s="96">
        <v>0</v>
      </c>
      <c r="AI3003" s="96">
        <v>1</v>
      </c>
      <c r="AJ3003" s="96" t="s">
        <v>4547</v>
      </c>
      <c r="AK3003" s="96">
        <v>4</v>
      </c>
      <c r="AN3003" s="96">
        <v>0</v>
      </c>
      <c r="AO3003" s="96" t="s">
        <v>2365</v>
      </c>
      <c r="AP3003" s="96" t="s">
        <v>2413</v>
      </c>
    </row>
    <row r="3004" spans="1:42">
      <c r="A3004" s="23">
        <v>3003</v>
      </c>
      <c r="B3004" s="96" t="s">
        <v>2503</v>
      </c>
      <c r="C3004" s="96" t="s">
        <v>1793</v>
      </c>
      <c r="D3004" s="23" t="s">
        <v>800</v>
      </c>
      <c r="E3004" s="23" t="s">
        <v>800</v>
      </c>
      <c r="F3004" s="23" t="s">
        <v>1382</v>
      </c>
      <c r="G3004" s="96">
        <v>18</v>
      </c>
      <c r="H3004" s="24" t="s">
        <v>2749</v>
      </c>
      <c r="I3004" s="96" t="s">
        <v>122</v>
      </c>
      <c r="J3004" s="96" t="s">
        <v>134</v>
      </c>
      <c r="K3004" s="24">
        <v>20181</v>
      </c>
      <c r="L3004" s="24">
        <v>0</v>
      </c>
      <c r="M3004" s="24">
        <v>1</v>
      </c>
      <c r="Y3004" s="24" t="s">
        <v>2364</v>
      </c>
      <c r="AA3004" s="96" t="s">
        <v>2506</v>
      </c>
      <c r="AC3004" s="96" t="s">
        <v>2507</v>
      </c>
      <c r="AD3004" s="98" t="s">
        <v>2363</v>
      </c>
      <c r="AE3004" s="96">
        <v>4</v>
      </c>
      <c r="AF3004" s="96">
        <v>1</v>
      </c>
      <c r="AG3004" s="96">
        <v>20181</v>
      </c>
      <c r="AH3004" s="96">
        <v>0</v>
      </c>
      <c r="AI3004" s="96">
        <v>1</v>
      </c>
      <c r="AJ3004" s="96" t="s">
        <v>4548</v>
      </c>
      <c r="AK3004" s="96">
        <v>4</v>
      </c>
      <c r="AN3004" s="96">
        <v>0</v>
      </c>
      <c r="AO3004" s="96" t="s">
        <v>2365</v>
      </c>
      <c r="AP3004" s="96" t="s">
        <v>2413</v>
      </c>
    </row>
    <row r="3005" spans="1:42">
      <c r="A3005" s="23">
        <v>3004</v>
      </c>
      <c r="B3005" s="96" t="s">
        <v>2503</v>
      </c>
      <c r="C3005" s="96" t="s">
        <v>1793</v>
      </c>
      <c r="D3005" s="23" t="s">
        <v>800</v>
      </c>
      <c r="E3005" s="23" t="s">
        <v>800</v>
      </c>
      <c r="F3005" s="23" t="s">
        <v>1398</v>
      </c>
      <c r="G3005" s="96">
        <v>19</v>
      </c>
      <c r="H3005" s="24" t="s">
        <v>2749</v>
      </c>
      <c r="I3005" s="96" t="s">
        <v>122</v>
      </c>
      <c r="J3005" s="96" t="s">
        <v>134</v>
      </c>
      <c r="K3005" s="24">
        <v>20191</v>
      </c>
      <c r="L3005" s="24">
        <v>0</v>
      </c>
      <c r="M3005" s="24">
        <v>1</v>
      </c>
      <c r="Y3005" s="24" t="s">
        <v>2364</v>
      </c>
      <c r="AA3005" s="96" t="s">
        <v>2506</v>
      </c>
      <c r="AC3005" s="96" t="s">
        <v>2507</v>
      </c>
      <c r="AD3005" s="98" t="s">
        <v>2363</v>
      </c>
      <c r="AE3005" s="96">
        <v>4</v>
      </c>
      <c r="AF3005" s="96">
        <v>1</v>
      </c>
      <c r="AG3005" s="96">
        <v>20191</v>
      </c>
      <c r="AH3005" s="96">
        <v>0</v>
      </c>
      <c r="AI3005" s="96">
        <v>1</v>
      </c>
      <c r="AJ3005" s="96" t="s">
        <v>4549</v>
      </c>
      <c r="AK3005" s="96">
        <v>4</v>
      </c>
      <c r="AN3005" s="96">
        <v>0</v>
      </c>
      <c r="AO3005" s="96" t="s">
        <v>2365</v>
      </c>
      <c r="AP3005" s="96" t="s">
        <v>2413</v>
      </c>
    </row>
    <row r="3006" spans="1:42">
      <c r="A3006" s="23">
        <v>3005</v>
      </c>
      <c r="B3006" s="96" t="s">
        <v>2503</v>
      </c>
      <c r="C3006" s="96" t="s">
        <v>1793</v>
      </c>
      <c r="D3006" s="23" t="s">
        <v>800</v>
      </c>
      <c r="E3006" s="23" t="s">
        <v>800</v>
      </c>
      <c r="F3006" s="23" t="s">
        <v>1399</v>
      </c>
      <c r="G3006" s="96">
        <v>20</v>
      </c>
      <c r="H3006" s="24" t="s">
        <v>2749</v>
      </c>
      <c r="I3006" s="96" t="s">
        <v>122</v>
      </c>
      <c r="J3006" s="96" t="s">
        <v>134</v>
      </c>
      <c r="K3006" s="24">
        <v>20201</v>
      </c>
      <c r="L3006" s="24">
        <v>0</v>
      </c>
      <c r="M3006" s="24">
        <v>1</v>
      </c>
      <c r="Y3006" s="24" t="s">
        <v>2364</v>
      </c>
      <c r="AA3006" s="96" t="s">
        <v>2506</v>
      </c>
      <c r="AC3006" s="96" t="s">
        <v>2507</v>
      </c>
      <c r="AD3006" s="98" t="s">
        <v>2363</v>
      </c>
      <c r="AE3006" s="96">
        <v>4</v>
      </c>
      <c r="AF3006" s="96">
        <v>1</v>
      </c>
      <c r="AG3006" s="96">
        <v>20201</v>
      </c>
      <c r="AH3006" s="96">
        <v>0</v>
      </c>
      <c r="AI3006" s="96">
        <v>1</v>
      </c>
      <c r="AJ3006" s="96" t="s">
        <v>4550</v>
      </c>
      <c r="AK3006" s="96">
        <v>4</v>
      </c>
      <c r="AN3006" s="96">
        <v>0</v>
      </c>
      <c r="AO3006" s="96" t="s">
        <v>2365</v>
      </c>
      <c r="AP3006" s="96" t="s">
        <v>2413</v>
      </c>
    </row>
    <row r="3007" spans="1:42">
      <c r="A3007" s="23">
        <v>3006</v>
      </c>
      <c r="B3007" s="96" t="s">
        <v>2503</v>
      </c>
      <c r="C3007" s="96" t="s">
        <v>1793</v>
      </c>
      <c r="D3007" s="23" t="s">
        <v>805</v>
      </c>
      <c r="E3007" s="23" t="s">
        <v>805</v>
      </c>
      <c r="F3007" s="23" t="s">
        <v>1019</v>
      </c>
      <c r="G3007" s="96">
        <v>21</v>
      </c>
      <c r="H3007" s="24" t="s">
        <v>2749</v>
      </c>
      <c r="I3007" s="96" t="s">
        <v>122</v>
      </c>
      <c r="J3007" s="96" t="s">
        <v>134</v>
      </c>
      <c r="K3007" s="24">
        <v>20211</v>
      </c>
      <c r="L3007" s="24">
        <v>0</v>
      </c>
      <c r="M3007" s="24">
        <v>1</v>
      </c>
      <c r="Y3007" s="24" t="s">
        <v>2364</v>
      </c>
      <c r="AA3007" s="96" t="s">
        <v>2506</v>
      </c>
      <c r="AC3007" s="96" t="s">
        <v>2507</v>
      </c>
      <c r="AD3007" s="98" t="s">
        <v>2363</v>
      </c>
      <c r="AE3007" s="96">
        <v>4</v>
      </c>
      <c r="AF3007" s="96">
        <v>1</v>
      </c>
      <c r="AG3007" s="96">
        <v>20211</v>
      </c>
      <c r="AH3007" s="96">
        <v>0</v>
      </c>
      <c r="AI3007" s="96">
        <v>1</v>
      </c>
      <c r="AJ3007" s="96" t="s">
        <v>4551</v>
      </c>
      <c r="AK3007" s="96">
        <v>4</v>
      </c>
      <c r="AN3007" s="96">
        <v>0</v>
      </c>
      <c r="AO3007" s="96" t="s">
        <v>2365</v>
      </c>
      <c r="AP3007" s="96" t="s">
        <v>2413</v>
      </c>
    </row>
    <row r="3008" spans="1:42">
      <c r="A3008" s="23">
        <v>3007</v>
      </c>
      <c r="B3008" s="96" t="s">
        <v>2503</v>
      </c>
      <c r="C3008" s="96" t="s">
        <v>1793</v>
      </c>
      <c r="D3008" s="23" t="s">
        <v>805</v>
      </c>
      <c r="E3008" s="23" t="s">
        <v>805</v>
      </c>
      <c r="F3008" s="23" t="s">
        <v>1019</v>
      </c>
      <c r="G3008" s="96">
        <v>21</v>
      </c>
      <c r="H3008" s="24" t="s">
        <v>2750</v>
      </c>
      <c r="I3008" s="96" t="s">
        <v>122</v>
      </c>
      <c r="J3008" s="96" t="s">
        <v>134</v>
      </c>
      <c r="K3008" s="24">
        <v>20211</v>
      </c>
      <c r="L3008" s="24">
        <v>1</v>
      </c>
      <c r="M3008" s="24">
        <v>1</v>
      </c>
      <c r="Y3008" s="24" t="s">
        <v>2364</v>
      </c>
      <c r="AA3008" s="96" t="s">
        <v>2506</v>
      </c>
      <c r="AC3008" s="96" t="s">
        <v>2507</v>
      </c>
      <c r="AD3008" s="98" t="s">
        <v>2363</v>
      </c>
      <c r="AE3008" s="96">
        <v>4</v>
      </c>
      <c r="AF3008" s="96">
        <v>1</v>
      </c>
      <c r="AG3008" s="96">
        <v>20211</v>
      </c>
      <c r="AH3008" s="96">
        <v>1</v>
      </c>
      <c r="AI3008" s="96">
        <v>1</v>
      </c>
      <c r="AJ3008" s="96" t="s">
        <v>4552</v>
      </c>
      <c r="AK3008" s="96">
        <v>4</v>
      </c>
      <c r="AN3008" s="96">
        <v>0</v>
      </c>
      <c r="AO3008" s="96" t="s">
        <v>2365</v>
      </c>
      <c r="AP3008" s="96" t="s">
        <v>2414</v>
      </c>
    </row>
    <row r="3009" spans="1:42">
      <c r="A3009" s="23">
        <v>3008</v>
      </c>
      <c r="B3009" s="96" t="s">
        <v>2503</v>
      </c>
      <c r="C3009" s="96" t="s">
        <v>1793</v>
      </c>
      <c r="D3009" s="23" t="s">
        <v>805</v>
      </c>
      <c r="E3009" s="23" t="s">
        <v>805</v>
      </c>
      <c r="F3009" s="23" t="s">
        <v>1021</v>
      </c>
      <c r="G3009" s="96">
        <v>22</v>
      </c>
      <c r="H3009" s="24" t="s">
        <v>2749</v>
      </c>
      <c r="I3009" s="96" t="s">
        <v>122</v>
      </c>
      <c r="J3009" s="96" t="s">
        <v>134</v>
      </c>
      <c r="K3009" s="24">
        <v>20221</v>
      </c>
      <c r="L3009" s="24">
        <v>0</v>
      </c>
      <c r="M3009" s="24">
        <v>1</v>
      </c>
      <c r="Y3009" s="24" t="s">
        <v>2364</v>
      </c>
      <c r="AA3009" s="96" t="s">
        <v>2506</v>
      </c>
      <c r="AC3009" s="96" t="s">
        <v>2507</v>
      </c>
      <c r="AD3009" s="98" t="s">
        <v>2363</v>
      </c>
      <c r="AE3009" s="96">
        <v>4</v>
      </c>
      <c r="AF3009" s="96">
        <v>1</v>
      </c>
      <c r="AG3009" s="96">
        <v>20221</v>
      </c>
      <c r="AH3009" s="96">
        <v>0</v>
      </c>
      <c r="AI3009" s="96">
        <v>1</v>
      </c>
      <c r="AJ3009" s="96" t="s">
        <v>4553</v>
      </c>
      <c r="AK3009" s="96">
        <v>4</v>
      </c>
      <c r="AN3009" s="96">
        <v>0</v>
      </c>
      <c r="AO3009" s="96" t="s">
        <v>2365</v>
      </c>
      <c r="AP3009" s="96" t="s">
        <v>2413</v>
      </c>
    </row>
    <row r="3010" spans="1:42">
      <c r="A3010" s="23">
        <v>3009</v>
      </c>
      <c r="B3010" s="96" t="s">
        <v>2503</v>
      </c>
      <c r="C3010" s="96" t="s">
        <v>1793</v>
      </c>
      <c r="D3010" s="23" t="s">
        <v>805</v>
      </c>
      <c r="E3010" s="23" t="s">
        <v>805</v>
      </c>
      <c r="F3010" s="23" t="s">
        <v>1021</v>
      </c>
      <c r="G3010" s="96">
        <v>22</v>
      </c>
      <c r="H3010" s="24" t="s">
        <v>2750</v>
      </c>
      <c r="I3010" s="96" t="s">
        <v>122</v>
      </c>
      <c r="J3010" s="96" t="s">
        <v>134</v>
      </c>
      <c r="K3010" s="24">
        <v>20221</v>
      </c>
      <c r="L3010" s="24">
        <v>1</v>
      </c>
      <c r="M3010" s="24">
        <v>1</v>
      </c>
      <c r="Y3010" s="24" t="s">
        <v>2364</v>
      </c>
      <c r="AA3010" s="96" t="s">
        <v>2506</v>
      </c>
      <c r="AC3010" s="96" t="s">
        <v>2507</v>
      </c>
      <c r="AD3010" s="98" t="s">
        <v>2363</v>
      </c>
      <c r="AE3010" s="96">
        <v>4</v>
      </c>
      <c r="AF3010" s="96">
        <v>1</v>
      </c>
      <c r="AG3010" s="96">
        <v>20221</v>
      </c>
      <c r="AH3010" s="96">
        <v>1</v>
      </c>
      <c r="AI3010" s="96">
        <v>1</v>
      </c>
      <c r="AJ3010" s="96" t="s">
        <v>4554</v>
      </c>
      <c r="AK3010" s="96">
        <v>4</v>
      </c>
      <c r="AN3010" s="96">
        <v>0</v>
      </c>
      <c r="AO3010" s="96" t="s">
        <v>2365</v>
      </c>
      <c r="AP3010" s="96" t="s">
        <v>2414</v>
      </c>
    </row>
    <row r="3011" spans="1:42">
      <c r="A3011" s="23">
        <v>3010</v>
      </c>
      <c r="B3011" s="96" t="s">
        <v>2503</v>
      </c>
      <c r="C3011" s="96" t="s">
        <v>1793</v>
      </c>
      <c r="D3011" s="23" t="s">
        <v>805</v>
      </c>
      <c r="E3011" s="23" t="s">
        <v>805</v>
      </c>
      <c r="F3011" s="23" t="s">
        <v>1023</v>
      </c>
      <c r="G3011" s="96">
        <v>23</v>
      </c>
      <c r="H3011" s="24" t="s">
        <v>2749</v>
      </c>
      <c r="I3011" s="96" t="s">
        <v>122</v>
      </c>
      <c r="J3011" s="96" t="s">
        <v>134</v>
      </c>
      <c r="K3011" s="24">
        <v>20231</v>
      </c>
      <c r="L3011" s="24">
        <v>0</v>
      </c>
      <c r="M3011" s="24">
        <v>1</v>
      </c>
      <c r="Y3011" s="24" t="s">
        <v>2364</v>
      </c>
      <c r="AA3011" s="96" t="s">
        <v>2506</v>
      </c>
      <c r="AC3011" s="96" t="s">
        <v>2507</v>
      </c>
      <c r="AD3011" s="98" t="s">
        <v>2363</v>
      </c>
      <c r="AE3011" s="96">
        <v>4</v>
      </c>
      <c r="AF3011" s="96">
        <v>1</v>
      </c>
      <c r="AG3011" s="96">
        <v>20231</v>
      </c>
      <c r="AH3011" s="96">
        <v>0</v>
      </c>
      <c r="AI3011" s="96">
        <v>1</v>
      </c>
      <c r="AJ3011" s="96" t="s">
        <v>4555</v>
      </c>
      <c r="AK3011" s="96">
        <v>4</v>
      </c>
      <c r="AN3011" s="96">
        <v>0</v>
      </c>
      <c r="AO3011" s="96" t="s">
        <v>2365</v>
      </c>
      <c r="AP3011" s="96" t="s">
        <v>2413</v>
      </c>
    </row>
    <row r="3012" spans="1:42">
      <c r="A3012" s="23">
        <v>3011</v>
      </c>
      <c r="B3012" s="96" t="s">
        <v>2503</v>
      </c>
      <c r="C3012" s="96" t="s">
        <v>1793</v>
      </c>
      <c r="D3012" s="23" t="s">
        <v>805</v>
      </c>
      <c r="E3012" s="23" t="s">
        <v>805</v>
      </c>
      <c r="F3012" s="23" t="s">
        <v>1023</v>
      </c>
      <c r="G3012" s="96">
        <v>23</v>
      </c>
      <c r="H3012" s="24" t="s">
        <v>2750</v>
      </c>
      <c r="I3012" s="96" t="s">
        <v>122</v>
      </c>
      <c r="J3012" s="96" t="s">
        <v>134</v>
      </c>
      <c r="K3012" s="24">
        <v>20231</v>
      </c>
      <c r="L3012" s="24">
        <v>1</v>
      </c>
      <c r="M3012" s="24">
        <v>1</v>
      </c>
      <c r="Y3012" s="24" t="s">
        <v>2364</v>
      </c>
      <c r="AA3012" s="96" t="s">
        <v>2506</v>
      </c>
      <c r="AC3012" s="96" t="s">
        <v>2507</v>
      </c>
      <c r="AD3012" s="98" t="s">
        <v>2363</v>
      </c>
      <c r="AE3012" s="96">
        <v>4</v>
      </c>
      <c r="AF3012" s="96">
        <v>1</v>
      </c>
      <c r="AG3012" s="96">
        <v>20231</v>
      </c>
      <c r="AH3012" s="96">
        <v>1</v>
      </c>
      <c r="AI3012" s="96">
        <v>1</v>
      </c>
      <c r="AJ3012" s="96" t="s">
        <v>4556</v>
      </c>
      <c r="AK3012" s="96">
        <v>4</v>
      </c>
      <c r="AN3012" s="96">
        <v>0</v>
      </c>
      <c r="AO3012" s="96" t="s">
        <v>2365</v>
      </c>
      <c r="AP3012" s="96" t="s">
        <v>2414</v>
      </c>
    </row>
    <row r="3013" spans="1:42">
      <c r="A3013" s="23">
        <v>3012</v>
      </c>
      <c r="B3013" s="96" t="s">
        <v>2503</v>
      </c>
      <c r="C3013" s="96" t="s">
        <v>1793</v>
      </c>
      <c r="D3013" s="23" t="s">
        <v>805</v>
      </c>
      <c r="E3013" s="23" t="s">
        <v>805</v>
      </c>
      <c r="F3013" s="23" t="s">
        <v>1025</v>
      </c>
      <c r="G3013" s="96">
        <v>24</v>
      </c>
      <c r="H3013" s="24" t="s">
        <v>2749</v>
      </c>
      <c r="I3013" s="96" t="s">
        <v>122</v>
      </c>
      <c r="J3013" s="96" t="s">
        <v>134</v>
      </c>
      <c r="K3013" s="24">
        <v>20241</v>
      </c>
      <c r="L3013" s="24">
        <v>0</v>
      </c>
      <c r="M3013" s="24">
        <v>1</v>
      </c>
      <c r="Y3013" s="24" t="s">
        <v>2364</v>
      </c>
      <c r="AA3013" s="96" t="s">
        <v>2506</v>
      </c>
      <c r="AC3013" s="96" t="s">
        <v>2507</v>
      </c>
      <c r="AD3013" s="98" t="s">
        <v>2363</v>
      </c>
      <c r="AE3013" s="96">
        <v>4</v>
      </c>
      <c r="AF3013" s="96">
        <v>1</v>
      </c>
      <c r="AG3013" s="96">
        <v>20241</v>
      </c>
      <c r="AH3013" s="96">
        <v>0</v>
      </c>
      <c r="AI3013" s="96">
        <v>1</v>
      </c>
      <c r="AJ3013" s="96" t="s">
        <v>4557</v>
      </c>
      <c r="AK3013" s="96">
        <v>4</v>
      </c>
      <c r="AN3013" s="96">
        <v>0</v>
      </c>
      <c r="AO3013" s="96" t="s">
        <v>2365</v>
      </c>
      <c r="AP3013" s="96" t="s">
        <v>2413</v>
      </c>
    </row>
    <row r="3014" spans="1:42">
      <c r="A3014" s="23">
        <v>3013</v>
      </c>
      <c r="B3014" s="96" t="s">
        <v>2503</v>
      </c>
      <c r="C3014" s="96" t="s">
        <v>1793</v>
      </c>
      <c r="D3014" s="23" t="s">
        <v>805</v>
      </c>
      <c r="E3014" s="23" t="s">
        <v>805</v>
      </c>
      <c r="F3014" s="23" t="s">
        <v>1025</v>
      </c>
      <c r="G3014" s="96">
        <v>24</v>
      </c>
      <c r="H3014" s="24" t="s">
        <v>2750</v>
      </c>
      <c r="I3014" s="96" t="s">
        <v>122</v>
      </c>
      <c r="J3014" s="96" t="s">
        <v>134</v>
      </c>
      <c r="K3014" s="24">
        <v>20241</v>
      </c>
      <c r="L3014" s="24">
        <v>1</v>
      </c>
      <c r="M3014" s="24">
        <v>1</v>
      </c>
      <c r="Y3014" s="24" t="s">
        <v>2364</v>
      </c>
      <c r="AA3014" s="96" t="s">
        <v>2506</v>
      </c>
      <c r="AC3014" s="96" t="s">
        <v>2507</v>
      </c>
      <c r="AD3014" s="98" t="s">
        <v>2363</v>
      </c>
      <c r="AE3014" s="96">
        <v>4</v>
      </c>
      <c r="AF3014" s="96">
        <v>1</v>
      </c>
      <c r="AG3014" s="96">
        <v>20241</v>
      </c>
      <c r="AH3014" s="96">
        <v>1</v>
      </c>
      <c r="AI3014" s="96">
        <v>1</v>
      </c>
      <c r="AJ3014" s="96" t="s">
        <v>4558</v>
      </c>
      <c r="AK3014" s="96">
        <v>4</v>
      </c>
      <c r="AN3014" s="96">
        <v>0</v>
      </c>
      <c r="AO3014" s="96" t="s">
        <v>2365</v>
      </c>
      <c r="AP3014" s="96" t="s">
        <v>2414</v>
      </c>
    </row>
    <row r="3015" spans="1:42">
      <c r="A3015" s="23">
        <v>3014</v>
      </c>
      <c r="B3015" s="96" t="s">
        <v>2503</v>
      </c>
      <c r="C3015" s="96" t="s">
        <v>1793</v>
      </c>
      <c r="D3015" s="23" t="s">
        <v>747</v>
      </c>
      <c r="E3015" s="23" t="s">
        <v>747</v>
      </c>
      <c r="F3015" s="23" t="s">
        <v>1028</v>
      </c>
      <c r="G3015" s="96">
        <v>25</v>
      </c>
      <c r="H3015" s="24" t="s">
        <v>2702</v>
      </c>
      <c r="I3015" s="96" t="s">
        <v>121</v>
      </c>
      <c r="J3015" s="96" t="s">
        <v>134</v>
      </c>
      <c r="K3015" s="24">
        <v>20251</v>
      </c>
      <c r="L3015" s="24">
        <v>0</v>
      </c>
      <c r="M3015" s="24">
        <v>1</v>
      </c>
      <c r="Y3015" s="24" t="s">
        <v>2364</v>
      </c>
      <c r="AA3015" s="96" t="s">
        <v>2504</v>
      </c>
      <c r="AC3015" s="96" t="s">
        <v>2505</v>
      </c>
      <c r="AD3015" s="98" t="s">
        <v>2363</v>
      </c>
      <c r="AE3015" s="96">
        <v>4</v>
      </c>
      <c r="AF3015" s="96">
        <v>1</v>
      </c>
      <c r="AG3015" s="96">
        <v>20251</v>
      </c>
      <c r="AH3015" s="96">
        <v>0</v>
      </c>
      <c r="AI3015" s="96">
        <v>1</v>
      </c>
      <c r="AJ3015" s="96" t="s">
        <v>4559</v>
      </c>
      <c r="AK3015" s="96">
        <v>4</v>
      </c>
      <c r="AN3015" s="96">
        <v>0</v>
      </c>
      <c r="AO3015" s="96" t="s">
        <v>2365</v>
      </c>
      <c r="AP3015" s="96" t="s">
        <v>2415</v>
      </c>
    </row>
    <row r="3016" spans="1:42">
      <c r="A3016" s="23">
        <v>3015</v>
      </c>
      <c r="B3016" s="96" t="s">
        <v>2503</v>
      </c>
      <c r="C3016" s="96" t="s">
        <v>1793</v>
      </c>
      <c r="D3016" s="23" t="s">
        <v>747</v>
      </c>
      <c r="E3016" s="23" t="s">
        <v>747</v>
      </c>
      <c r="F3016" s="23" t="s">
        <v>1028</v>
      </c>
      <c r="G3016" s="96">
        <v>25</v>
      </c>
      <c r="H3016" s="24" t="s">
        <v>2736</v>
      </c>
      <c r="I3016" s="96" t="s">
        <v>121</v>
      </c>
      <c r="J3016" s="96" t="s">
        <v>134</v>
      </c>
      <c r="K3016" s="24">
        <v>20251</v>
      </c>
      <c r="L3016" s="24">
        <v>2</v>
      </c>
      <c r="M3016" s="24">
        <v>1</v>
      </c>
      <c r="Y3016" s="24" t="s">
        <v>2364</v>
      </c>
      <c r="AA3016" s="96" t="s">
        <v>2504</v>
      </c>
      <c r="AC3016" s="96" t="s">
        <v>2505</v>
      </c>
      <c r="AD3016" s="98" t="s">
        <v>2363</v>
      </c>
      <c r="AE3016" s="96">
        <v>4</v>
      </c>
      <c r="AF3016" s="96">
        <v>1</v>
      </c>
      <c r="AG3016" s="96">
        <v>20251</v>
      </c>
      <c r="AH3016" s="96">
        <v>2</v>
      </c>
      <c r="AI3016" s="96">
        <v>1</v>
      </c>
      <c r="AJ3016" s="96" t="s">
        <v>4560</v>
      </c>
      <c r="AK3016" s="96">
        <v>4</v>
      </c>
      <c r="AN3016" s="96">
        <v>0</v>
      </c>
      <c r="AO3016" s="96" t="s">
        <v>2365</v>
      </c>
      <c r="AP3016" s="96" t="s">
        <v>2416</v>
      </c>
    </row>
    <row r="3017" spans="1:42">
      <c r="A3017" s="23">
        <v>3016</v>
      </c>
      <c r="B3017" s="96" t="s">
        <v>2503</v>
      </c>
      <c r="C3017" s="96" t="s">
        <v>1793</v>
      </c>
      <c r="D3017" s="23" t="s">
        <v>747</v>
      </c>
      <c r="E3017" s="23" t="s">
        <v>747</v>
      </c>
      <c r="F3017" s="23" t="s">
        <v>1028</v>
      </c>
      <c r="G3017" s="96">
        <v>25</v>
      </c>
      <c r="H3017" s="24" t="s">
        <v>2737</v>
      </c>
      <c r="I3017" s="96" t="s">
        <v>121</v>
      </c>
      <c r="J3017" s="96" t="s">
        <v>134</v>
      </c>
      <c r="K3017" s="24">
        <v>20252</v>
      </c>
      <c r="L3017" s="24">
        <v>0</v>
      </c>
      <c r="M3017" s="24">
        <v>32</v>
      </c>
      <c r="Y3017" s="24" t="s">
        <v>2364</v>
      </c>
      <c r="AA3017" s="96" t="s">
        <v>2504</v>
      </c>
      <c r="AC3017" s="96" t="s">
        <v>2505</v>
      </c>
      <c r="AD3017" s="98" t="s">
        <v>2387</v>
      </c>
      <c r="AE3017" s="96">
        <v>4</v>
      </c>
      <c r="AF3017" s="96">
        <v>1</v>
      </c>
      <c r="AG3017" s="96">
        <v>20252</v>
      </c>
      <c r="AH3017" s="96">
        <v>0</v>
      </c>
      <c r="AI3017" s="96">
        <v>32</v>
      </c>
      <c r="AJ3017" s="96" t="s">
        <v>4561</v>
      </c>
      <c r="AK3017" s="96">
        <v>4</v>
      </c>
      <c r="AN3017" s="96">
        <v>0</v>
      </c>
      <c r="AO3017" s="96" t="s">
        <v>2365</v>
      </c>
      <c r="AP3017" s="96" t="s">
        <v>2417</v>
      </c>
    </row>
    <row r="3018" spans="1:42">
      <c r="A3018" s="23">
        <v>3017</v>
      </c>
      <c r="B3018" s="96" t="s">
        <v>2503</v>
      </c>
      <c r="C3018" s="96" t="s">
        <v>1793</v>
      </c>
      <c r="D3018" s="23" t="s">
        <v>747</v>
      </c>
      <c r="E3018" s="23" t="s">
        <v>747</v>
      </c>
      <c r="F3018" s="23" t="s">
        <v>1030</v>
      </c>
      <c r="G3018" s="96">
        <v>26</v>
      </c>
      <c r="H3018" s="24" t="s">
        <v>2702</v>
      </c>
      <c r="I3018" s="96" t="s">
        <v>121</v>
      </c>
      <c r="J3018" s="96" t="s">
        <v>134</v>
      </c>
      <c r="K3018" s="24">
        <v>20261</v>
      </c>
      <c r="L3018" s="24">
        <v>0</v>
      </c>
      <c r="M3018" s="24">
        <v>1</v>
      </c>
      <c r="Y3018" s="24" t="s">
        <v>2364</v>
      </c>
      <c r="AA3018" s="96" t="s">
        <v>2504</v>
      </c>
      <c r="AC3018" s="96" t="s">
        <v>2505</v>
      </c>
      <c r="AD3018" s="98" t="s">
        <v>2363</v>
      </c>
      <c r="AE3018" s="96">
        <v>4</v>
      </c>
      <c r="AF3018" s="96">
        <v>1</v>
      </c>
      <c r="AG3018" s="96">
        <v>20261</v>
      </c>
      <c r="AH3018" s="96">
        <v>0</v>
      </c>
      <c r="AI3018" s="96">
        <v>1</v>
      </c>
      <c r="AJ3018" s="96" t="s">
        <v>4562</v>
      </c>
      <c r="AK3018" s="96">
        <v>4</v>
      </c>
      <c r="AN3018" s="96">
        <v>0</v>
      </c>
      <c r="AO3018" s="96" t="s">
        <v>2365</v>
      </c>
      <c r="AP3018" s="96" t="s">
        <v>2415</v>
      </c>
    </row>
    <row r="3019" spans="1:42">
      <c r="A3019" s="23">
        <v>3018</v>
      </c>
      <c r="B3019" s="96" t="s">
        <v>2503</v>
      </c>
      <c r="C3019" s="96" t="s">
        <v>1793</v>
      </c>
      <c r="D3019" s="23" t="s">
        <v>747</v>
      </c>
      <c r="E3019" s="23" t="s">
        <v>747</v>
      </c>
      <c r="F3019" s="23" t="s">
        <v>1030</v>
      </c>
      <c r="G3019" s="96">
        <v>26</v>
      </c>
      <c r="H3019" s="24" t="s">
        <v>2736</v>
      </c>
      <c r="I3019" s="96" t="s">
        <v>121</v>
      </c>
      <c r="J3019" s="96" t="s">
        <v>134</v>
      </c>
      <c r="K3019" s="24">
        <v>20261</v>
      </c>
      <c r="L3019" s="24">
        <v>2</v>
      </c>
      <c r="M3019" s="24">
        <v>1</v>
      </c>
      <c r="Y3019" s="24" t="s">
        <v>2364</v>
      </c>
      <c r="AA3019" s="96" t="s">
        <v>2504</v>
      </c>
      <c r="AC3019" s="96" t="s">
        <v>2505</v>
      </c>
      <c r="AD3019" s="98" t="s">
        <v>2363</v>
      </c>
      <c r="AE3019" s="96">
        <v>4</v>
      </c>
      <c r="AF3019" s="96">
        <v>1</v>
      </c>
      <c r="AG3019" s="96">
        <v>20261</v>
      </c>
      <c r="AH3019" s="96">
        <v>2</v>
      </c>
      <c r="AI3019" s="96">
        <v>1</v>
      </c>
      <c r="AJ3019" s="96" t="s">
        <v>4563</v>
      </c>
      <c r="AK3019" s="96">
        <v>4</v>
      </c>
      <c r="AN3019" s="96">
        <v>0</v>
      </c>
      <c r="AO3019" s="96" t="s">
        <v>2365</v>
      </c>
      <c r="AP3019" s="96" t="s">
        <v>2416</v>
      </c>
    </row>
    <row r="3020" spans="1:42">
      <c r="A3020" s="23">
        <v>3019</v>
      </c>
      <c r="B3020" s="96" t="s">
        <v>2503</v>
      </c>
      <c r="C3020" s="96" t="s">
        <v>1793</v>
      </c>
      <c r="D3020" s="23" t="s">
        <v>747</v>
      </c>
      <c r="E3020" s="23" t="s">
        <v>747</v>
      </c>
      <c r="F3020" s="23" t="s">
        <v>1030</v>
      </c>
      <c r="G3020" s="96">
        <v>26</v>
      </c>
      <c r="H3020" s="24" t="s">
        <v>2737</v>
      </c>
      <c r="I3020" s="96" t="s">
        <v>121</v>
      </c>
      <c r="J3020" s="96" t="s">
        <v>134</v>
      </c>
      <c r="K3020" s="24">
        <v>20262</v>
      </c>
      <c r="L3020" s="24">
        <v>0</v>
      </c>
      <c r="M3020" s="24">
        <v>32</v>
      </c>
      <c r="Y3020" s="24" t="s">
        <v>2364</v>
      </c>
      <c r="AA3020" s="96" t="s">
        <v>2504</v>
      </c>
      <c r="AC3020" s="96" t="s">
        <v>2505</v>
      </c>
      <c r="AD3020" s="98" t="s">
        <v>2387</v>
      </c>
      <c r="AE3020" s="96">
        <v>4</v>
      </c>
      <c r="AF3020" s="96">
        <v>1</v>
      </c>
      <c r="AG3020" s="96">
        <v>20262</v>
      </c>
      <c r="AH3020" s="96">
        <v>0</v>
      </c>
      <c r="AI3020" s="96">
        <v>32</v>
      </c>
      <c r="AJ3020" s="96" t="s">
        <v>4564</v>
      </c>
      <c r="AK3020" s="96">
        <v>4</v>
      </c>
      <c r="AN3020" s="96">
        <v>0</v>
      </c>
      <c r="AO3020" s="96" t="s">
        <v>2365</v>
      </c>
      <c r="AP3020" s="96" t="s">
        <v>2417</v>
      </c>
    </row>
    <row r="3021" spans="1:42">
      <c r="A3021" s="23">
        <v>3020</v>
      </c>
      <c r="B3021" s="96" t="s">
        <v>2503</v>
      </c>
      <c r="C3021" s="96" t="s">
        <v>1793</v>
      </c>
      <c r="D3021" s="23" t="s">
        <v>1038</v>
      </c>
      <c r="E3021" s="23" t="s">
        <v>588</v>
      </c>
      <c r="F3021" s="23" t="s">
        <v>1034</v>
      </c>
      <c r="G3021" s="96">
        <v>27</v>
      </c>
      <c r="H3021" s="24" t="s">
        <v>2694</v>
      </c>
      <c r="I3021" s="96" t="s">
        <v>122</v>
      </c>
      <c r="J3021" s="96" t="s">
        <v>134</v>
      </c>
      <c r="K3021" s="24">
        <v>20271</v>
      </c>
      <c r="L3021" s="24">
        <v>0</v>
      </c>
      <c r="M3021" s="24">
        <v>2</v>
      </c>
      <c r="Y3021" s="24" t="s">
        <v>2364</v>
      </c>
      <c r="AA3021" s="96" t="s">
        <v>2506</v>
      </c>
      <c r="AC3021" s="96" t="s">
        <v>2507</v>
      </c>
      <c r="AD3021" s="98" t="s">
        <v>2363</v>
      </c>
      <c r="AE3021" s="96">
        <v>4</v>
      </c>
      <c r="AF3021" s="96">
        <v>1</v>
      </c>
      <c r="AG3021" s="96">
        <v>20271</v>
      </c>
      <c r="AH3021" s="96">
        <v>0</v>
      </c>
      <c r="AI3021" s="96">
        <v>2</v>
      </c>
      <c r="AJ3021" s="96" t="s">
        <v>4565</v>
      </c>
      <c r="AK3021" s="96">
        <v>4</v>
      </c>
      <c r="AN3021" s="96">
        <v>0</v>
      </c>
      <c r="AO3021" s="96" t="s">
        <v>2365</v>
      </c>
      <c r="AP3021" s="96" t="s">
        <v>2390</v>
      </c>
    </row>
    <row r="3022" spans="1:42">
      <c r="A3022" s="23">
        <v>3021</v>
      </c>
      <c r="B3022" s="96" t="s">
        <v>2503</v>
      </c>
      <c r="C3022" s="96" t="s">
        <v>1793</v>
      </c>
      <c r="D3022" s="23" t="s">
        <v>1038</v>
      </c>
      <c r="E3022" s="23" t="s">
        <v>588</v>
      </c>
      <c r="F3022" s="23" t="s">
        <v>1034</v>
      </c>
      <c r="G3022" s="96">
        <v>27</v>
      </c>
      <c r="H3022" s="24" t="s">
        <v>2695</v>
      </c>
      <c r="I3022" s="96" t="s">
        <v>122</v>
      </c>
      <c r="J3022" s="96" t="s">
        <v>134</v>
      </c>
      <c r="K3022" s="24">
        <v>20271</v>
      </c>
      <c r="L3022" s="24">
        <v>2</v>
      </c>
      <c r="M3022" s="24">
        <v>1</v>
      </c>
      <c r="Y3022" s="24" t="s">
        <v>2364</v>
      </c>
      <c r="AA3022" s="96" t="s">
        <v>2506</v>
      </c>
      <c r="AC3022" s="96" t="s">
        <v>2507</v>
      </c>
      <c r="AD3022" s="98" t="s">
        <v>2363</v>
      </c>
      <c r="AE3022" s="96">
        <v>4</v>
      </c>
      <c r="AF3022" s="96">
        <v>1</v>
      </c>
      <c r="AG3022" s="96">
        <v>20271</v>
      </c>
      <c r="AH3022" s="96">
        <v>2</v>
      </c>
      <c r="AI3022" s="96">
        <v>1</v>
      </c>
      <c r="AJ3022" s="96" t="s">
        <v>4566</v>
      </c>
      <c r="AK3022" s="96">
        <v>4</v>
      </c>
      <c r="AN3022" s="96">
        <v>0</v>
      </c>
      <c r="AO3022" s="96" t="s">
        <v>2365</v>
      </c>
      <c r="AP3022" s="96" t="s">
        <v>2389</v>
      </c>
    </row>
    <row r="3023" spans="1:42">
      <c r="A3023" s="23">
        <v>3022</v>
      </c>
      <c r="B3023" s="96" t="s">
        <v>2503</v>
      </c>
      <c r="C3023" s="96" t="s">
        <v>1793</v>
      </c>
      <c r="D3023" s="23" t="s">
        <v>1038</v>
      </c>
      <c r="E3023" s="23" t="s">
        <v>588</v>
      </c>
      <c r="F3023" s="23" t="s">
        <v>1034</v>
      </c>
      <c r="G3023" s="96">
        <v>27</v>
      </c>
      <c r="H3023" s="24" t="s">
        <v>2696</v>
      </c>
      <c r="I3023" s="96" t="s">
        <v>122</v>
      </c>
      <c r="J3023" s="96" t="s">
        <v>134</v>
      </c>
      <c r="K3023" s="24">
        <v>20271</v>
      </c>
      <c r="L3023" s="24">
        <v>4</v>
      </c>
      <c r="M3023" s="24">
        <v>2</v>
      </c>
      <c r="Y3023" s="24" t="s">
        <v>2364</v>
      </c>
      <c r="AA3023" s="96" t="s">
        <v>2506</v>
      </c>
      <c r="AC3023" s="96" t="s">
        <v>2507</v>
      </c>
      <c r="AD3023" s="98" t="s">
        <v>2363</v>
      </c>
      <c r="AE3023" s="96">
        <v>4</v>
      </c>
      <c r="AF3023" s="96">
        <v>1</v>
      </c>
      <c r="AG3023" s="96">
        <v>20271</v>
      </c>
      <c r="AH3023" s="96">
        <v>4</v>
      </c>
      <c r="AI3023" s="96">
        <v>2</v>
      </c>
      <c r="AJ3023" s="96" t="s">
        <v>4567</v>
      </c>
      <c r="AK3023" s="96">
        <v>4</v>
      </c>
      <c r="AN3023" s="96">
        <v>0</v>
      </c>
      <c r="AO3023" s="96" t="s">
        <v>2365</v>
      </c>
      <c r="AP3023" s="96" t="s">
        <v>2418</v>
      </c>
    </row>
    <row r="3024" spans="1:42">
      <c r="A3024" s="23">
        <v>3023</v>
      </c>
      <c r="B3024" s="96" t="s">
        <v>2503</v>
      </c>
      <c r="C3024" s="96" t="s">
        <v>1793</v>
      </c>
      <c r="D3024" s="23" t="s">
        <v>1038</v>
      </c>
      <c r="E3024" s="23" t="s">
        <v>588</v>
      </c>
      <c r="F3024" s="23" t="s">
        <v>1034</v>
      </c>
      <c r="G3024" s="96">
        <v>27</v>
      </c>
      <c r="H3024" s="24" t="s">
        <v>2921</v>
      </c>
      <c r="I3024" s="96" t="s">
        <v>121</v>
      </c>
      <c r="J3024" s="96" t="s">
        <v>138</v>
      </c>
      <c r="K3024" s="24">
        <v>10541</v>
      </c>
      <c r="L3024" s="24">
        <v>0</v>
      </c>
      <c r="M3024" s="24">
        <v>1</v>
      </c>
      <c r="Y3024" s="24" t="s">
        <v>2364</v>
      </c>
      <c r="AA3024" s="96" t="s">
        <v>2504</v>
      </c>
      <c r="AC3024" s="96" t="s">
        <v>2505</v>
      </c>
      <c r="AD3024" s="98" t="s">
        <v>2391</v>
      </c>
      <c r="AE3024" s="96">
        <v>16</v>
      </c>
      <c r="AF3024" s="96">
        <v>16</v>
      </c>
      <c r="AG3024" s="96">
        <v>10541</v>
      </c>
      <c r="AH3024" s="96">
        <v>0</v>
      </c>
      <c r="AI3024" s="96">
        <v>1</v>
      </c>
      <c r="AJ3024" s="96" t="s">
        <v>4568</v>
      </c>
      <c r="AK3024" s="96">
        <v>4</v>
      </c>
      <c r="AN3024" s="96">
        <v>0</v>
      </c>
      <c r="AO3024" s="96" t="s">
        <v>2365</v>
      </c>
      <c r="AP3024" s="96" t="s">
        <v>2392</v>
      </c>
    </row>
    <row r="3025" spans="1:42">
      <c r="A3025" s="23">
        <v>3024</v>
      </c>
      <c r="B3025" s="96" t="s">
        <v>2503</v>
      </c>
      <c r="C3025" s="96" t="s">
        <v>1793</v>
      </c>
      <c r="D3025" s="23" t="s">
        <v>1038</v>
      </c>
      <c r="E3025" s="23" t="s">
        <v>588</v>
      </c>
      <c r="F3025" s="23" t="s">
        <v>1034</v>
      </c>
      <c r="G3025" s="96">
        <v>27</v>
      </c>
      <c r="H3025" s="24" t="s">
        <v>2924</v>
      </c>
      <c r="I3025" s="96" t="s">
        <v>123</v>
      </c>
      <c r="J3025" s="96" t="s">
        <v>138</v>
      </c>
      <c r="K3025" s="24">
        <v>10542</v>
      </c>
      <c r="L3025" s="24">
        <v>0</v>
      </c>
      <c r="M3025" s="24">
        <v>1</v>
      </c>
      <c r="Y3025" s="24" t="s">
        <v>2364</v>
      </c>
      <c r="AA3025" s="96" t="s">
        <v>2508</v>
      </c>
      <c r="AC3025" s="96" t="s">
        <v>2509</v>
      </c>
      <c r="AD3025" s="98" t="s">
        <v>2391</v>
      </c>
      <c r="AE3025" s="96">
        <v>16</v>
      </c>
      <c r="AF3025" s="96">
        <v>16</v>
      </c>
      <c r="AG3025" s="96">
        <v>10542</v>
      </c>
      <c r="AH3025" s="96">
        <v>0</v>
      </c>
      <c r="AI3025" s="96">
        <v>1</v>
      </c>
      <c r="AJ3025" s="96" t="s">
        <v>4569</v>
      </c>
      <c r="AK3025" s="96">
        <v>4</v>
      </c>
      <c r="AN3025" s="96">
        <v>0</v>
      </c>
      <c r="AO3025" s="96" t="s">
        <v>2365</v>
      </c>
      <c r="AP3025" s="96" t="s">
        <v>2393</v>
      </c>
    </row>
    <row r="3026" spans="1:42">
      <c r="A3026" s="23">
        <v>3025</v>
      </c>
      <c r="B3026" s="96" t="s">
        <v>2503</v>
      </c>
      <c r="C3026" s="96" t="s">
        <v>1793</v>
      </c>
      <c r="D3026" s="23" t="s">
        <v>1038</v>
      </c>
      <c r="E3026" s="23" t="s">
        <v>588</v>
      </c>
      <c r="F3026" s="23" t="s">
        <v>1034</v>
      </c>
      <c r="G3026" s="96">
        <v>27</v>
      </c>
      <c r="H3026" s="24" t="s">
        <v>2925</v>
      </c>
      <c r="I3026" s="96" t="s">
        <v>123</v>
      </c>
      <c r="J3026" s="96" t="s">
        <v>134</v>
      </c>
      <c r="K3026" s="24">
        <v>20271</v>
      </c>
      <c r="L3026" s="24">
        <v>6</v>
      </c>
      <c r="M3026" s="24">
        <v>2</v>
      </c>
      <c r="Y3026" s="24" t="s">
        <v>2364</v>
      </c>
      <c r="AA3026" s="96" t="s">
        <v>2508</v>
      </c>
      <c r="AC3026" s="96" t="s">
        <v>2509</v>
      </c>
      <c r="AD3026" s="98" t="s">
        <v>2363</v>
      </c>
      <c r="AE3026" s="96">
        <v>4</v>
      </c>
      <c r="AF3026" s="96">
        <v>1</v>
      </c>
      <c r="AG3026" s="96">
        <v>20271</v>
      </c>
      <c r="AH3026" s="96">
        <v>6</v>
      </c>
      <c r="AI3026" s="96">
        <v>2</v>
      </c>
      <c r="AJ3026" s="96" t="s">
        <v>4570</v>
      </c>
      <c r="AK3026" s="96">
        <v>4</v>
      </c>
      <c r="AN3026" s="96">
        <v>0</v>
      </c>
      <c r="AO3026" s="96" t="s">
        <v>2365</v>
      </c>
      <c r="AP3026" s="96" t="s">
        <v>2394</v>
      </c>
    </row>
    <row r="3027" spans="1:42">
      <c r="A3027" s="23">
        <v>3026</v>
      </c>
      <c r="B3027" s="96" t="s">
        <v>2503</v>
      </c>
      <c r="C3027" s="96" t="s">
        <v>1793</v>
      </c>
      <c r="D3027" s="23" t="s">
        <v>1038</v>
      </c>
      <c r="E3027" s="23" t="s">
        <v>588</v>
      </c>
      <c r="F3027" s="23" t="s">
        <v>1034</v>
      </c>
      <c r="G3027" s="96">
        <v>27</v>
      </c>
      <c r="H3027" s="24" t="s">
        <v>2926</v>
      </c>
      <c r="I3027" s="96" t="s">
        <v>123</v>
      </c>
      <c r="J3027" s="96" t="s">
        <v>138</v>
      </c>
      <c r="K3027" s="24">
        <v>10543</v>
      </c>
      <c r="L3027" s="24">
        <v>0</v>
      </c>
      <c r="M3027" s="24">
        <v>1</v>
      </c>
      <c r="Y3027" s="24" t="s">
        <v>2364</v>
      </c>
      <c r="AA3027" s="96" t="s">
        <v>2508</v>
      </c>
      <c r="AC3027" s="96" t="s">
        <v>2509</v>
      </c>
      <c r="AD3027" s="98" t="s">
        <v>2391</v>
      </c>
      <c r="AE3027" s="96">
        <v>16</v>
      </c>
      <c r="AF3027" s="96">
        <v>16</v>
      </c>
      <c r="AG3027" s="96">
        <v>10543</v>
      </c>
      <c r="AH3027" s="96">
        <v>0</v>
      </c>
      <c r="AI3027" s="96">
        <v>1</v>
      </c>
      <c r="AJ3027" s="96" t="s">
        <v>4571</v>
      </c>
      <c r="AK3027" s="96">
        <v>4</v>
      </c>
      <c r="AN3027" s="96">
        <v>0</v>
      </c>
      <c r="AO3027" s="96" t="s">
        <v>2365</v>
      </c>
      <c r="AP3027" s="96" t="s">
        <v>2395</v>
      </c>
    </row>
    <row r="3028" spans="1:42">
      <c r="A3028" s="23">
        <v>3027</v>
      </c>
      <c r="B3028" s="96" t="s">
        <v>2503</v>
      </c>
      <c r="C3028" s="96" t="s">
        <v>1793</v>
      </c>
      <c r="D3028" s="23" t="s">
        <v>1038</v>
      </c>
      <c r="E3028" s="23" t="s">
        <v>588</v>
      </c>
      <c r="F3028" s="23" t="s">
        <v>1034</v>
      </c>
      <c r="G3028" s="96">
        <v>27</v>
      </c>
      <c r="H3028" s="24" t="s">
        <v>2927</v>
      </c>
      <c r="I3028" s="96" t="s">
        <v>123</v>
      </c>
      <c r="J3028" s="96" t="s">
        <v>134</v>
      </c>
      <c r="K3028" s="24">
        <v>20271</v>
      </c>
      <c r="L3028" s="24">
        <v>8</v>
      </c>
      <c r="M3028" s="24">
        <v>2</v>
      </c>
      <c r="Y3028" s="24" t="s">
        <v>2364</v>
      </c>
      <c r="AA3028" s="96" t="s">
        <v>2508</v>
      </c>
      <c r="AC3028" s="96" t="s">
        <v>2509</v>
      </c>
      <c r="AD3028" s="98" t="s">
        <v>2363</v>
      </c>
      <c r="AE3028" s="96">
        <v>4</v>
      </c>
      <c r="AF3028" s="96">
        <v>1</v>
      </c>
      <c r="AG3028" s="96">
        <v>20271</v>
      </c>
      <c r="AH3028" s="96">
        <v>8</v>
      </c>
      <c r="AI3028" s="96">
        <v>2</v>
      </c>
      <c r="AJ3028" s="96" t="s">
        <v>4572</v>
      </c>
      <c r="AK3028" s="96">
        <v>4</v>
      </c>
      <c r="AN3028" s="96">
        <v>0</v>
      </c>
      <c r="AO3028" s="96" t="s">
        <v>2365</v>
      </c>
      <c r="AP3028" s="96" t="s">
        <v>2396</v>
      </c>
    </row>
    <row r="3029" spans="1:42">
      <c r="A3029" s="23">
        <v>3028</v>
      </c>
      <c r="B3029" s="96" t="s">
        <v>2503</v>
      </c>
      <c r="C3029" s="96" t="s">
        <v>1793</v>
      </c>
      <c r="D3029" s="23" t="s">
        <v>1038</v>
      </c>
      <c r="E3029" s="23" t="s">
        <v>588</v>
      </c>
      <c r="F3029" s="23" t="s">
        <v>1034</v>
      </c>
      <c r="G3029" s="96">
        <v>27</v>
      </c>
      <c r="H3029" s="24" t="s">
        <v>2698</v>
      </c>
      <c r="I3029" s="96" t="s">
        <v>121</v>
      </c>
      <c r="J3029" s="96" t="s">
        <v>134</v>
      </c>
      <c r="K3029" s="24">
        <v>20271</v>
      </c>
      <c r="L3029" s="24">
        <v>10</v>
      </c>
      <c r="M3029" s="24">
        <v>1</v>
      </c>
      <c r="Y3029" s="24" t="s">
        <v>2364</v>
      </c>
      <c r="AA3029" s="96" t="s">
        <v>2504</v>
      </c>
      <c r="AC3029" s="96" t="s">
        <v>2505</v>
      </c>
      <c r="AD3029" s="98" t="s">
        <v>2363</v>
      </c>
      <c r="AE3029" s="96">
        <v>4</v>
      </c>
      <c r="AF3029" s="96">
        <v>1</v>
      </c>
      <c r="AG3029" s="96">
        <v>20271</v>
      </c>
      <c r="AH3029" s="96">
        <v>10</v>
      </c>
      <c r="AI3029" s="96">
        <v>1</v>
      </c>
      <c r="AJ3029" s="96" t="s">
        <v>4573</v>
      </c>
      <c r="AK3029" s="96">
        <v>4</v>
      </c>
      <c r="AN3029" s="96">
        <v>0</v>
      </c>
      <c r="AO3029" s="96" t="s">
        <v>2365</v>
      </c>
      <c r="AP3029" s="96" t="s">
        <v>2419</v>
      </c>
    </row>
    <row r="3030" spans="1:42">
      <c r="A3030" s="23">
        <v>3029</v>
      </c>
      <c r="B3030" s="96" t="s">
        <v>2503</v>
      </c>
      <c r="C3030" s="96" t="s">
        <v>1793</v>
      </c>
      <c r="D3030" s="23" t="s">
        <v>1038</v>
      </c>
      <c r="E3030" s="23" t="s">
        <v>588</v>
      </c>
      <c r="F3030" s="23" t="s">
        <v>1034</v>
      </c>
      <c r="G3030" s="96">
        <v>27</v>
      </c>
      <c r="H3030" s="24" t="s">
        <v>2699</v>
      </c>
      <c r="I3030" s="96" t="s">
        <v>121</v>
      </c>
      <c r="J3030" s="96" t="s">
        <v>134</v>
      </c>
      <c r="K3030" s="24">
        <v>20271</v>
      </c>
      <c r="L3030" s="24">
        <v>12</v>
      </c>
      <c r="M3030" s="24">
        <v>1</v>
      </c>
      <c r="Y3030" s="24" t="s">
        <v>2364</v>
      </c>
      <c r="AA3030" s="96" t="s">
        <v>2504</v>
      </c>
      <c r="AC3030" s="96" t="s">
        <v>2505</v>
      </c>
      <c r="AD3030" s="98" t="s">
        <v>2363</v>
      </c>
      <c r="AE3030" s="96">
        <v>4</v>
      </c>
      <c r="AF3030" s="96">
        <v>1</v>
      </c>
      <c r="AG3030" s="96">
        <v>20271</v>
      </c>
      <c r="AH3030" s="96">
        <v>12</v>
      </c>
      <c r="AI3030" s="96">
        <v>1</v>
      </c>
      <c r="AJ3030" s="96" t="s">
        <v>4574</v>
      </c>
      <c r="AK3030" s="96">
        <v>4</v>
      </c>
      <c r="AN3030" s="96">
        <v>0</v>
      </c>
      <c r="AO3030" s="96" t="s">
        <v>2365</v>
      </c>
      <c r="AP3030" s="96" t="s">
        <v>2420</v>
      </c>
    </row>
    <row r="3031" spans="1:42">
      <c r="A3031" s="23">
        <v>3030</v>
      </c>
      <c r="B3031" s="96" t="s">
        <v>2503</v>
      </c>
      <c r="C3031" s="96" t="s">
        <v>1793</v>
      </c>
      <c r="D3031" s="23" t="s">
        <v>1038</v>
      </c>
      <c r="E3031" s="23" t="s">
        <v>588</v>
      </c>
      <c r="F3031" s="23" t="s">
        <v>1034</v>
      </c>
      <c r="G3031" s="96">
        <v>27</v>
      </c>
      <c r="H3031" s="24" t="s">
        <v>2700</v>
      </c>
      <c r="I3031" s="96" t="s">
        <v>121</v>
      </c>
      <c r="J3031" s="96" t="s">
        <v>134</v>
      </c>
      <c r="K3031" s="24">
        <v>20271</v>
      </c>
      <c r="L3031" s="24">
        <v>14</v>
      </c>
      <c r="M3031" s="24">
        <v>1</v>
      </c>
      <c r="Y3031" s="24" t="s">
        <v>2364</v>
      </c>
      <c r="AA3031" s="96" t="s">
        <v>2504</v>
      </c>
      <c r="AC3031" s="96" t="s">
        <v>2505</v>
      </c>
      <c r="AD3031" s="98" t="s">
        <v>2363</v>
      </c>
      <c r="AE3031" s="96">
        <v>4</v>
      </c>
      <c r="AF3031" s="96">
        <v>1</v>
      </c>
      <c r="AG3031" s="96">
        <v>20271</v>
      </c>
      <c r="AH3031" s="96">
        <v>14</v>
      </c>
      <c r="AI3031" s="96">
        <v>1</v>
      </c>
      <c r="AJ3031" s="96" t="s">
        <v>4575</v>
      </c>
      <c r="AK3031" s="96">
        <v>4</v>
      </c>
      <c r="AN3031" s="96">
        <v>0</v>
      </c>
      <c r="AO3031" s="96" t="s">
        <v>2365</v>
      </c>
      <c r="AP3031" s="96" t="s">
        <v>2421</v>
      </c>
    </row>
    <row r="3032" spans="1:42">
      <c r="A3032" s="23">
        <v>3031</v>
      </c>
      <c r="B3032" s="96" t="s">
        <v>2503</v>
      </c>
      <c r="C3032" s="96" t="s">
        <v>1793</v>
      </c>
      <c r="D3032" s="23" t="s">
        <v>1038</v>
      </c>
      <c r="E3032" s="23" t="s">
        <v>588</v>
      </c>
      <c r="F3032" s="23" t="s">
        <v>1034</v>
      </c>
      <c r="G3032" s="96">
        <v>27</v>
      </c>
      <c r="H3032" s="24" t="s">
        <v>2701</v>
      </c>
      <c r="I3032" s="96" t="s">
        <v>121</v>
      </c>
      <c r="J3032" s="96" t="s">
        <v>134</v>
      </c>
      <c r="K3032" s="24">
        <v>20272</v>
      </c>
      <c r="L3032" s="24">
        <v>0</v>
      </c>
      <c r="M3032" s="24">
        <v>32</v>
      </c>
      <c r="Y3032" s="24" t="s">
        <v>2364</v>
      </c>
      <c r="AA3032" s="96" t="s">
        <v>2504</v>
      </c>
      <c r="AC3032" s="96" t="s">
        <v>2505</v>
      </c>
      <c r="AD3032" s="98" t="s">
        <v>2387</v>
      </c>
      <c r="AE3032" s="96">
        <v>4</v>
      </c>
      <c r="AF3032" s="96">
        <v>1</v>
      </c>
      <c r="AG3032" s="96">
        <v>20272</v>
      </c>
      <c r="AH3032" s="96">
        <v>0</v>
      </c>
      <c r="AI3032" s="96">
        <v>32</v>
      </c>
      <c r="AJ3032" s="96" t="s">
        <v>4576</v>
      </c>
      <c r="AK3032" s="96">
        <v>4</v>
      </c>
      <c r="AN3032" s="96">
        <v>0</v>
      </c>
      <c r="AO3032" s="96" t="s">
        <v>2365</v>
      </c>
      <c r="AP3032" s="96" t="s">
        <v>2422</v>
      </c>
    </row>
    <row r="3033" spans="1:42">
      <c r="A3033" s="23">
        <v>3032</v>
      </c>
      <c r="B3033" s="96" t="s">
        <v>2503</v>
      </c>
      <c r="C3033" s="96" t="s">
        <v>1793</v>
      </c>
      <c r="D3033" s="23" t="s">
        <v>1038</v>
      </c>
      <c r="E3033" s="23" t="s">
        <v>588</v>
      </c>
      <c r="F3033" s="23" t="s">
        <v>1034</v>
      </c>
      <c r="G3033" s="96">
        <v>27</v>
      </c>
      <c r="H3033" s="24" t="s">
        <v>2922</v>
      </c>
      <c r="I3033" s="96" t="s">
        <v>121</v>
      </c>
      <c r="J3033" s="96" t="s">
        <v>138</v>
      </c>
      <c r="K3033" s="24">
        <v>10544</v>
      </c>
      <c r="L3033" s="24">
        <v>0</v>
      </c>
      <c r="M3033" s="24">
        <v>2</v>
      </c>
      <c r="Y3033" s="24" t="s">
        <v>2364</v>
      </c>
      <c r="AA3033" s="96" t="s">
        <v>2504</v>
      </c>
      <c r="AC3033" s="96" t="s">
        <v>2505</v>
      </c>
      <c r="AD3033" s="98" t="s">
        <v>2391</v>
      </c>
      <c r="AE3033" s="96">
        <v>16</v>
      </c>
      <c r="AF3033" s="96">
        <v>16</v>
      </c>
      <c r="AG3033" s="96">
        <v>10544</v>
      </c>
      <c r="AH3033" s="96">
        <v>0</v>
      </c>
      <c r="AI3033" s="96">
        <v>2</v>
      </c>
      <c r="AJ3033" s="96" t="s">
        <v>4577</v>
      </c>
      <c r="AK3033" s="96">
        <v>4</v>
      </c>
      <c r="AN3033" s="96">
        <v>0</v>
      </c>
      <c r="AO3033" s="96" t="s">
        <v>2365</v>
      </c>
      <c r="AP3033" s="96" t="s">
        <v>2423</v>
      </c>
    </row>
    <row r="3034" spans="1:42">
      <c r="A3034" s="23">
        <v>3033</v>
      </c>
      <c r="B3034" s="96" t="s">
        <v>2503</v>
      </c>
      <c r="C3034" s="96" t="s">
        <v>1793</v>
      </c>
      <c r="D3034" s="23" t="s">
        <v>1038</v>
      </c>
      <c r="E3034" s="23" t="s">
        <v>588</v>
      </c>
      <c r="F3034" s="23" t="s">
        <v>1034</v>
      </c>
      <c r="G3034" s="96">
        <v>27</v>
      </c>
      <c r="H3034" s="24" t="s">
        <v>2908</v>
      </c>
      <c r="I3034" s="96" t="s">
        <v>123</v>
      </c>
      <c r="J3034" s="96" t="s">
        <v>138</v>
      </c>
      <c r="K3034" s="24">
        <v>10545</v>
      </c>
      <c r="L3034" s="24">
        <v>0</v>
      </c>
      <c r="M3034" s="24">
        <v>1</v>
      </c>
      <c r="Y3034" s="24" t="s">
        <v>2364</v>
      </c>
      <c r="AA3034" s="96" t="s">
        <v>2508</v>
      </c>
      <c r="AC3034" s="96" t="s">
        <v>2509</v>
      </c>
      <c r="AD3034" s="98" t="s">
        <v>2391</v>
      </c>
      <c r="AE3034" s="96">
        <v>16</v>
      </c>
      <c r="AF3034" s="96">
        <v>16</v>
      </c>
      <c r="AG3034" s="96">
        <v>10545</v>
      </c>
      <c r="AH3034" s="96">
        <v>0</v>
      </c>
      <c r="AI3034" s="96">
        <v>1</v>
      </c>
      <c r="AJ3034" s="96" t="s">
        <v>4578</v>
      </c>
      <c r="AK3034" s="96">
        <v>4</v>
      </c>
      <c r="AN3034" s="96">
        <v>0</v>
      </c>
      <c r="AO3034" s="96" t="s">
        <v>2365</v>
      </c>
      <c r="AP3034" s="96" t="s">
        <v>2407</v>
      </c>
    </row>
    <row r="3035" spans="1:42">
      <c r="A3035" s="23">
        <v>3034</v>
      </c>
      <c r="B3035" s="96" t="s">
        <v>2503</v>
      </c>
      <c r="C3035" s="96" t="s">
        <v>1793</v>
      </c>
      <c r="D3035" s="23" t="s">
        <v>1038</v>
      </c>
      <c r="E3035" s="23" t="s">
        <v>588</v>
      </c>
      <c r="F3035" s="23" t="s">
        <v>1034</v>
      </c>
      <c r="G3035" s="96">
        <v>27</v>
      </c>
      <c r="H3035" s="24" t="s">
        <v>2909</v>
      </c>
      <c r="I3035" s="96" t="s">
        <v>123</v>
      </c>
      <c r="J3035" s="96" t="s">
        <v>134</v>
      </c>
      <c r="K3035" s="24">
        <v>20274</v>
      </c>
      <c r="L3035" s="24">
        <v>0</v>
      </c>
      <c r="M3035" s="24">
        <v>2</v>
      </c>
      <c r="Y3035" s="24" t="s">
        <v>2364</v>
      </c>
      <c r="AA3035" s="96" t="s">
        <v>2508</v>
      </c>
      <c r="AC3035" s="96" t="s">
        <v>2509</v>
      </c>
      <c r="AD3035" s="98" t="s">
        <v>2363</v>
      </c>
      <c r="AE3035" s="96">
        <v>4</v>
      </c>
      <c r="AF3035" s="96">
        <v>1</v>
      </c>
      <c r="AG3035" s="96">
        <v>20274</v>
      </c>
      <c r="AH3035" s="96">
        <v>0</v>
      </c>
      <c r="AI3035" s="96">
        <v>2</v>
      </c>
      <c r="AJ3035" s="96" t="s">
        <v>4579</v>
      </c>
      <c r="AK3035" s="96">
        <v>4</v>
      </c>
      <c r="AN3035" s="96">
        <v>0</v>
      </c>
      <c r="AO3035" s="96" t="s">
        <v>2365</v>
      </c>
      <c r="AP3035" s="96" t="s">
        <v>2408</v>
      </c>
    </row>
    <row r="3036" spans="1:42">
      <c r="A3036" s="23">
        <v>3035</v>
      </c>
      <c r="B3036" s="96" t="s">
        <v>2503</v>
      </c>
      <c r="C3036" s="96" t="s">
        <v>1793</v>
      </c>
      <c r="D3036" s="23" t="s">
        <v>1038</v>
      </c>
      <c r="E3036" s="23" t="s">
        <v>588</v>
      </c>
      <c r="F3036" s="23" t="s">
        <v>1034</v>
      </c>
      <c r="G3036" s="96">
        <v>27</v>
      </c>
      <c r="H3036" s="24" t="s">
        <v>2910</v>
      </c>
      <c r="I3036" s="96" t="s">
        <v>123</v>
      </c>
      <c r="J3036" s="96" t="s">
        <v>138</v>
      </c>
      <c r="K3036" s="24">
        <v>10546</v>
      </c>
      <c r="L3036" s="24">
        <v>0</v>
      </c>
      <c r="M3036" s="24">
        <v>1</v>
      </c>
      <c r="Y3036" s="24" t="s">
        <v>2364</v>
      </c>
      <c r="AA3036" s="96" t="s">
        <v>2508</v>
      </c>
      <c r="AC3036" s="96" t="s">
        <v>2509</v>
      </c>
      <c r="AD3036" s="98" t="s">
        <v>2391</v>
      </c>
      <c r="AE3036" s="96">
        <v>16</v>
      </c>
      <c r="AF3036" s="96">
        <v>16</v>
      </c>
      <c r="AG3036" s="96">
        <v>10546</v>
      </c>
      <c r="AH3036" s="96">
        <v>0</v>
      </c>
      <c r="AI3036" s="96">
        <v>1</v>
      </c>
      <c r="AJ3036" s="96" t="s">
        <v>4580</v>
      </c>
      <c r="AK3036" s="96">
        <v>4</v>
      </c>
      <c r="AN3036" s="96">
        <v>0</v>
      </c>
      <c r="AO3036" s="96" t="s">
        <v>2365</v>
      </c>
      <c r="AP3036" s="96" t="s">
        <v>2409</v>
      </c>
    </row>
    <row r="3037" spans="1:42">
      <c r="A3037" s="23">
        <v>3036</v>
      </c>
      <c r="B3037" s="96" t="s">
        <v>2503</v>
      </c>
      <c r="C3037" s="96" t="s">
        <v>1793</v>
      </c>
      <c r="D3037" s="23" t="s">
        <v>1038</v>
      </c>
      <c r="E3037" s="23" t="s">
        <v>588</v>
      </c>
      <c r="F3037" s="23" t="s">
        <v>1034</v>
      </c>
      <c r="G3037" s="96">
        <v>27</v>
      </c>
      <c r="H3037" s="24" t="s">
        <v>2911</v>
      </c>
      <c r="I3037" s="96" t="s">
        <v>123</v>
      </c>
      <c r="J3037" s="96" t="s">
        <v>134</v>
      </c>
      <c r="K3037" s="24">
        <v>20274</v>
      </c>
      <c r="L3037" s="24">
        <v>2</v>
      </c>
      <c r="M3037" s="24">
        <v>2</v>
      </c>
      <c r="Y3037" s="24" t="s">
        <v>2364</v>
      </c>
      <c r="AA3037" s="96" t="s">
        <v>2508</v>
      </c>
      <c r="AC3037" s="96" t="s">
        <v>2509</v>
      </c>
      <c r="AD3037" s="98" t="s">
        <v>2363</v>
      </c>
      <c r="AE3037" s="96">
        <v>4</v>
      </c>
      <c r="AF3037" s="96">
        <v>1</v>
      </c>
      <c r="AG3037" s="96">
        <v>20274</v>
      </c>
      <c r="AH3037" s="96">
        <v>2</v>
      </c>
      <c r="AI3037" s="96">
        <v>2</v>
      </c>
      <c r="AJ3037" s="96" t="s">
        <v>4581</v>
      </c>
      <c r="AK3037" s="96">
        <v>4</v>
      </c>
      <c r="AN3037" s="96">
        <v>0</v>
      </c>
      <c r="AO3037" s="96" t="s">
        <v>2365</v>
      </c>
      <c r="AP3037" s="96" t="s">
        <v>2410</v>
      </c>
    </row>
    <row r="3038" spans="1:42">
      <c r="A3038" s="23">
        <v>3037</v>
      </c>
      <c r="B3038" s="96" t="s">
        <v>2503</v>
      </c>
      <c r="C3038" s="96" t="s">
        <v>1793</v>
      </c>
      <c r="D3038" s="23" t="s">
        <v>1038</v>
      </c>
      <c r="E3038" s="23" t="s">
        <v>588</v>
      </c>
      <c r="F3038" s="23" t="s">
        <v>1034</v>
      </c>
      <c r="G3038" s="96">
        <v>27</v>
      </c>
      <c r="H3038" s="24" t="s">
        <v>2912</v>
      </c>
      <c r="I3038" s="96" t="s">
        <v>123</v>
      </c>
      <c r="J3038" s="96" t="s">
        <v>138</v>
      </c>
      <c r="K3038" s="24">
        <v>10547</v>
      </c>
      <c r="L3038" s="24">
        <v>0</v>
      </c>
      <c r="M3038" s="24">
        <v>1</v>
      </c>
      <c r="Y3038" s="24" t="s">
        <v>2364</v>
      </c>
      <c r="AA3038" s="96" t="s">
        <v>2508</v>
      </c>
      <c r="AC3038" s="96" t="s">
        <v>2509</v>
      </c>
      <c r="AD3038" s="98" t="s">
        <v>2391</v>
      </c>
      <c r="AE3038" s="96">
        <v>16</v>
      </c>
      <c r="AF3038" s="96">
        <v>16</v>
      </c>
      <c r="AG3038" s="96">
        <v>10547</v>
      </c>
      <c r="AH3038" s="96">
        <v>0</v>
      </c>
      <c r="AI3038" s="96">
        <v>1</v>
      </c>
      <c r="AJ3038" s="96" t="s">
        <v>4582</v>
      </c>
      <c r="AK3038" s="96">
        <v>4</v>
      </c>
      <c r="AN3038" s="96">
        <v>0</v>
      </c>
      <c r="AO3038" s="96" t="s">
        <v>2365</v>
      </c>
      <c r="AP3038" s="96" t="s">
        <v>2424</v>
      </c>
    </row>
    <row r="3039" spans="1:42">
      <c r="A3039" s="23">
        <v>3038</v>
      </c>
      <c r="B3039" s="96" t="s">
        <v>2503</v>
      </c>
      <c r="C3039" s="96" t="s">
        <v>1793</v>
      </c>
      <c r="D3039" s="23" t="s">
        <v>1038</v>
      </c>
      <c r="E3039" s="23" t="s">
        <v>588</v>
      </c>
      <c r="F3039" s="23" t="s">
        <v>1034</v>
      </c>
      <c r="G3039" s="96">
        <v>27</v>
      </c>
      <c r="H3039" s="24" t="s">
        <v>2913</v>
      </c>
      <c r="I3039" s="96" t="s">
        <v>123</v>
      </c>
      <c r="J3039" s="96" t="s">
        <v>134</v>
      </c>
      <c r="K3039" s="24">
        <v>20274</v>
      </c>
      <c r="L3039" s="24">
        <v>4</v>
      </c>
      <c r="M3039" s="24">
        <v>2</v>
      </c>
      <c r="Y3039" s="24" t="s">
        <v>2364</v>
      </c>
      <c r="AA3039" s="96" t="s">
        <v>2508</v>
      </c>
      <c r="AC3039" s="96" t="s">
        <v>2509</v>
      </c>
      <c r="AD3039" s="98" t="s">
        <v>2363</v>
      </c>
      <c r="AE3039" s="96">
        <v>4</v>
      </c>
      <c r="AF3039" s="96">
        <v>1</v>
      </c>
      <c r="AG3039" s="96">
        <v>20274</v>
      </c>
      <c r="AH3039" s="96">
        <v>4</v>
      </c>
      <c r="AI3039" s="96">
        <v>2</v>
      </c>
      <c r="AJ3039" s="96" t="s">
        <v>4583</v>
      </c>
      <c r="AK3039" s="96">
        <v>4</v>
      </c>
      <c r="AN3039" s="96">
        <v>0</v>
      </c>
      <c r="AO3039" s="96" t="s">
        <v>2365</v>
      </c>
      <c r="AP3039" s="96" t="s">
        <v>2425</v>
      </c>
    </row>
    <row r="3040" spans="1:42">
      <c r="A3040" s="23">
        <v>3039</v>
      </c>
      <c r="B3040" s="96" t="s">
        <v>2503</v>
      </c>
      <c r="C3040" s="96" t="s">
        <v>1793</v>
      </c>
      <c r="D3040" s="23" t="s">
        <v>1038</v>
      </c>
      <c r="E3040" s="23" t="s">
        <v>588</v>
      </c>
      <c r="F3040" s="23" t="s">
        <v>1034</v>
      </c>
      <c r="G3040" s="96">
        <v>27</v>
      </c>
      <c r="H3040" s="24" t="s">
        <v>2914</v>
      </c>
      <c r="I3040" s="96" t="s">
        <v>123</v>
      </c>
      <c r="J3040" s="96" t="s">
        <v>138</v>
      </c>
      <c r="K3040" s="24">
        <v>10548</v>
      </c>
      <c r="L3040" s="24">
        <v>0</v>
      </c>
      <c r="M3040" s="24">
        <v>1</v>
      </c>
      <c r="Y3040" s="24" t="s">
        <v>2364</v>
      </c>
      <c r="AA3040" s="96" t="s">
        <v>2508</v>
      </c>
      <c r="AC3040" s="96" t="s">
        <v>2509</v>
      </c>
      <c r="AD3040" s="98" t="s">
        <v>2391</v>
      </c>
      <c r="AE3040" s="96">
        <v>16</v>
      </c>
      <c r="AF3040" s="96">
        <v>16</v>
      </c>
      <c r="AG3040" s="96">
        <v>10548</v>
      </c>
      <c r="AH3040" s="96">
        <v>0</v>
      </c>
      <c r="AI3040" s="96">
        <v>1</v>
      </c>
      <c r="AJ3040" s="96" t="s">
        <v>4584</v>
      </c>
      <c r="AK3040" s="96">
        <v>4</v>
      </c>
      <c r="AN3040" s="96">
        <v>0</v>
      </c>
      <c r="AO3040" s="96" t="s">
        <v>2365</v>
      </c>
      <c r="AP3040" s="96" t="s">
        <v>2426</v>
      </c>
    </row>
    <row r="3041" spans="1:42">
      <c r="A3041" s="23">
        <v>3040</v>
      </c>
      <c r="B3041" s="96" t="s">
        <v>2503</v>
      </c>
      <c r="C3041" s="96" t="s">
        <v>1793</v>
      </c>
      <c r="D3041" s="23" t="s">
        <v>1038</v>
      </c>
      <c r="E3041" s="23" t="s">
        <v>588</v>
      </c>
      <c r="F3041" s="23" t="s">
        <v>1034</v>
      </c>
      <c r="G3041" s="96">
        <v>27</v>
      </c>
      <c r="H3041" s="24" t="s">
        <v>2915</v>
      </c>
      <c r="I3041" s="96" t="s">
        <v>123</v>
      </c>
      <c r="J3041" s="96" t="s">
        <v>134</v>
      </c>
      <c r="K3041" s="24">
        <v>20274</v>
      </c>
      <c r="L3041" s="24">
        <v>6</v>
      </c>
      <c r="M3041" s="24">
        <v>2</v>
      </c>
      <c r="Y3041" s="24" t="s">
        <v>2364</v>
      </c>
      <c r="AA3041" s="96" t="s">
        <v>2508</v>
      </c>
      <c r="AC3041" s="96" t="s">
        <v>2509</v>
      </c>
      <c r="AD3041" s="98" t="s">
        <v>2363</v>
      </c>
      <c r="AE3041" s="96">
        <v>4</v>
      </c>
      <c r="AF3041" s="96">
        <v>1</v>
      </c>
      <c r="AG3041" s="96">
        <v>20274</v>
      </c>
      <c r="AH3041" s="96">
        <v>6</v>
      </c>
      <c r="AI3041" s="96">
        <v>2</v>
      </c>
      <c r="AJ3041" s="96" t="s">
        <v>4585</v>
      </c>
      <c r="AK3041" s="96">
        <v>4</v>
      </c>
      <c r="AN3041" s="96">
        <v>0</v>
      </c>
      <c r="AO3041" s="96" t="s">
        <v>2365</v>
      </c>
      <c r="AP3041" s="96" t="s">
        <v>2427</v>
      </c>
    </row>
    <row r="3042" spans="1:42">
      <c r="A3042" s="23">
        <v>3041</v>
      </c>
      <c r="B3042" s="96" t="s">
        <v>2503</v>
      </c>
      <c r="C3042" s="96" t="s">
        <v>1793</v>
      </c>
      <c r="D3042" s="23" t="s">
        <v>1038</v>
      </c>
      <c r="E3042" s="23" t="s">
        <v>588</v>
      </c>
      <c r="F3042" s="23" t="s">
        <v>1034</v>
      </c>
      <c r="G3042" s="96">
        <v>27</v>
      </c>
      <c r="H3042" s="24" t="s">
        <v>2916</v>
      </c>
      <c r="I3042" s="96" t="s">
        <v>123</v>
      </c>
      <c r="J3042" s="96" t="s">
        <v>138</v>
      </c>
      <c r="K3042" s="24">
        <v>10549</v>
      </c>
      <c r="L3042" s="24">
        <v>0</v>
      </c>
      <c r="M3042" s="24">
        <v>1</v>
      </c>
      <c r="Y3042" s="24" t="s">
        <v>2364</v>
      </c>
      <c r="AA3042" s="96" t="s">
        <v>2508</v>
      </c>
      <c r="AC3042" s="96" t="s">
        <v>2509</v>
      </c>
      <c r="AD3042" s="98" t="s">
        <v>2391</v>
      </c>
      <c r="AE3042" s="96">
        <v>16</v>
      </c>
      <c r="AF3042" s="96">
        <v>16</v>
      </c>
      <c r="AG3042" s="96">
        <v>10549</v>
      </c>
      <c r="AH3042" s="96">
        <v>0</v>
      </c>
      <c r="AI3042" s="96">
        <v>1</v>
      </c>
      <c r="AJ3042" s="96" t="s">
        <v>4586</v>
      </c>
      <c r="AK3042" s="96">
        <v>4</v>
      </c>
      <c r="AN3042" s="96">
        <v>0</v>
      </c>
      <c r="AO3042" s="96" t="s">
        <v>2365</v>
      </c>
      <c r="AP3042" s="96" t="s">
        <v>2428</v>
      </c>
    </row>
    <row r="3043" spans="1:42">
      <c r="A3043" s="23">
        <v>3042</v>
      </c>
      <c r="B3043" s="96" t="s">
        <v>2503</v>
      </c>
      <c r="C3043" s="96" t="s">
        <v>1793</v>
      </c>
      <c r="D3043" s="23" t="s">
        <v>1038</v>
      </c>
      <c r="E3043" s="23" t="s">
        <v>588</v>
      </c>
      <c r="F3043" s="23" t="s">
        <v>1034</v>
      </c>
      <c r="G3043" s="96">
        <v>27</v>
      </c>
      <c r="H3043" s="24" t="s">
        <v>2917</v>
      </c>
      <c r="I3043" s="96" t="s">
        <v>123</v>
      </c>
      <c r="J3043" s="96" t="s">
        <v>134</v>
      </c>
      <c r="K3043" s="24">
        <v>20274</v>
      </c>
      <c r="L3043" s="24">
        <v>8</v>
      </c>
      <c r="M3043" s="24">
        <v>2</v>
      </c>
      <c r="Y3043" s="24" t="s">
        <v>2364</v>
      </c>
      <c r="AA3043" s="96" t="s">
        <v>2508</v>
      </c>
      <c r="AC3043" s="96" t="s">
        <v>2509</v>
      </c>
      <c r="AD3043" s="98" t="s">
        <v>2363</v>
      </c>
      <c r="AE3043" s="96">
        <v>4</v>
      </c>
      <c r="AF3043" s="96">
        <v>1</v>
      </c>
      <c r="AG3043" s="96">
        <v>20274</v>
      </c>
      <c r="AH3043" s="96">
        <v>8</v>
      </c>
      <c r="AI3043" s="96">
        <v>2</v>
      </c>
      <c r="AJ3043" s="96" t="s">
        <v>4587</v>
      </c>
      <c r="AK3043" s="96">
        <v>4</v>
      </c>
      <c r="AN3043" s="96">
        <v>0</v>
      </c>
      <c r="AO3043" s="96" t="s">
        <v>2365</v>
      </c>
      <c r="AP3043" s="96" t="s">
        <v>2429</v>
      </c>
    </row>
    <row r="3044" spans="1:42">
      <c r="A3044" s="23">
        <v>3043</v>
      </c>
      <c r="B3044" s="96" t="s">
        <v>2503</v>
      </c>
      <c r="C3044" s="96" t="s">
        <v>1793</v>
      </c>
      <c r="D3044" s="23" t="s">
        <v>1038</v>
      </c>
      <c r="E3044" s="23" t="s">
        <v>588</v>
      </c>
      <c r="F3044" s="23" t="s">
        <v>1034</v>
      </c>
      <c r="G3044" s="96">
        <v>27</v>
      </c>
      <c r="H3044" s="24" t="s">
        <v>2918</v>
      </c>
      <c r="I3044" s="96" t="s">
        <v>123</v>
      </c>
      <c r="J3044" s="96" t="s">
        <v>138</v>
      </c>
      <c r="K3044" s="24">
        <v>10550</v>
      </c>
      <c r="L3044" s="24">
        <v>0</v>
      </c>
      <c r="M3044" s="24">
        <v>1</v>
      </c>
      <c r="Y3044" s="24" t="s">
        <v>2364</v>
      </c>
      <c r="AA3044" s="96" t="s">
        <v>2508</v>
      </c>
      <c r="AC3044" s="96" t="s">
        <v>2509</v>
      </c>
      <c r="AD3044" s="98" t="s">
        <v>2391</v>
      </c>
      <c r="AE3044" s="96">
        <v>16</v>
      </c>
      <c r="AF3044" s="96">
        <v>16</v>
      </c>
      <c r="AG3044" s="96">
        <v>10550</v>
      </c>
      <c r="AH3044" s="96">
        <v>0</v>
      </c>
      <c r="AI3044" s="96">
        <v>1</v>
      </c>
      <c r="AJ3044" s="96" t="s">
        <v>4588</v>
      </c>
      <c r="AK3044" s="96">
        <v>4</v>
      </c>
      <c r="AN3044" s="96">
        <v>0</v>
      </c>
      <c r="AO3044" s="96" t="s">
        <v>2365</v>
      </c>
      <c r="AP3044" s="96" t="s">
        <v>2430</v>
      </c>
    </row>
    <row r="3045" spans="1:42">
      <c r="A3045" s="23">
        <v>3044</v>
      </c>
      <c r="B3045" s="96" t="s">
        <v>2503</v>
      </c>
      <c r="C3045" s="96" t="s">
        <v>1793</v>
      </c>
      <c r="D3045" s="23" t="s">
        <v>1038</v>
      </c>
      <c r="E3045" s="23" t="s">
        <v>588</v>
      </c>
      <c r="F3045" s="23" t="s">
        <v>1034</v>
      </c>
      <c r="G3045" s="96">
        <v>27</v>
      </c>
      <c r="H3045" s="24" t="s">
        <v>2919</v>
      </c>
      <c r="I3045" s="96" t="s">
        <v>123</v>
      </c>
      <c r="J3045" s="96" t="s">
        <v>134</v>
      </c>
      <c r="K3045" s="24">
        <v>20274</v>
      </c>
      <c r="L3045" s="24">
        <v>10</v>
      </c>
      <c r="M3045" s="24">
        <v>2</v>
      </c>
      <c r="Y3045" s="24" t="s">
        <v>2364</v>
      </c>
      <c r="AA3045" s="96" t="s">
        <v>2508</v>
      </c>
      <c r="AC3045" s="96" t="s">
        <v>2509</v>
      </c>
      <c r="AD3045" s="98" t="s">
        <v>2363</v>
      </c>
      <c r="AE3045" s="96">
        <v>4</v>
      </c>
      <c r="AF3045" s="96">
        <v>1</v>
      </c>
      <c r="AG3045" s="96">
        <v>20274</v>
      </c>
      <c r="AH3045" s="96">
        <v>10</v>
      </c>
      <c r="AI3045" s="96">
        <v>2</v>
      </c>
      <c r="AJ3045" s="96" t="s">
        <v>4589</v>
      </c>
      <c r="AK3045" s="96">
        <v>4</v>
      </c>
      <c r="AN3045" s="96">
        <v>0</v>
      </c>
      <c r="AO3045" s="96" t="s">
        <v>2365</v>
      </c>
      <c r="AP3045" s="96" t="s">
        <v>2431</v>
      </c>
    </row>
    <row r="3046" spans="1:42">
      <c r="A3046" s="23">
        <v>3045</v>
      </c>
      <c r="B3046" s="96" t="s">
        <v>2503</v>
      </c>
      <c r="C3046" s="96" t="s">
        <v>1793</v>
      </c>
      <c r="D3046" s="23" t="s">
        <v>1038</v>
      </c>
      <c r="E3046" s="23" t="s">
        <v>588</v>
      </c>
      <c r="F3046" s="23" t="s">
        <v>1034</v>
      </c>
      <c r="G3046" s="96">
        <v>27</v>
      </c>
      <c r="H3046" s="24" t="s">
        <v>2702</v>
      </c>
      <c r="I3046" s="96" t="s">
        <v>121</v>
      </c>
      <c r="J3046" s="96" t="s">
        <v>134</v>
      </c>
      <c r="K3046" s="24">
        <v>20274</v>
      </c>
      <c r="L3046" s="24">
        <v>12</v>
      </c>
      <c r="M3046" s="24">
        <v>1</v>
      </c>
      <c r="Y3046" s="24" t="s">
        <v>2364</v>
      </c>
      <c r="AA3046" s="96" t="s">
        <v>2504</v>
      </c>
      <c r="AC3046" s="96" t="s">
        <v>2505</v>
      </c>
      <c r="AD3046" s="98" t="s">
        <v>2363</v>
      </c>
      <c r="AE3046" s="96">
        <v>4</v>
      </c>
      <c r="AF3046" s="96">
        <v>1</v>
      </c>
      <c r="AG3046" s="96">
        <v>20274</v>
      </c>
      <c r="AH3046" s="96">
        <v>12</v>
      </c>
      <c r="AI3046" s="96">
        <v>1</v>
      </c>
      <c r="AJ3046" s="96" t="s">
        <v>4590</v>
      </c>
      <c r="AK3046" s="96">
        <v>4</v>
      </c>
      <c r="AN3046" s="96">
        <v>0</v>
      </c>
      <c r="AO3046" s="96" t="s">
        <v>2365</v>
      </c>
      <c r="AP3046" s="96" t="s">
        <v>2432</v>
      </c>
    </row>
    <row r="3047" spans="1:42">
      <c r="A3047" s="23">
        <v>3046</v>
      </c>
      <c r="B3047" s="96" t="s">
        <v>2503</v>
      </c>
      <c r="C3047" s="96" t="s">
        <v>1793</v>
      </c>
      <c r="D3047" s="23" t="s">
        <v>1038</v>
      </c>
      <c r="E3047" s="23" t="s">
        <v>588</v>
      </c>
      <c r="F3047" s="23" t="s">
        <v>1034</v>
      </c>
      <c r="G3047" s="96">
        <v>27</v>
      </c>
      <c r="H3047" s="24" t="s">
        <v>2703</v>
      </c>
      <c r="I3047" s="96" t="s">
        <v>121</v>
      </c>
      <c r="J3047" s="96" t="s">
        <v>134</v>
      </c>
      <c r="K3047" s="24">
        <v>20274</v>
      </c>
      <c r="L3047" s="24">
        <v>14</v>
      </c>
      <c r="M3047" s="24">
        <v>1</v>
      </c>
      <c r="Y3047" s="24" t="s">
        <v>2364</v>
      </c>
      <c r="AA3047" s="96" t="s">
        <v>2504</v>
      </c>
      <c r="AC3047" s="96" t="s">
        <v>2505</v>
      </c>
      <c r="AD3047" s="98" t="s">
        <v>2363</v>
      </c>
      <c r="AE3047" s="96">
        <v>4</v>
      </c>
      <c r="AF3047" s="96">
        <v>1</v>
      </c>
      <c r="AG3047" s="96">
        <v>20274</v>
      </c>
      <c r="AH3047" s="96">
        <v>14</v>
      </c>
      <c r="AI3047" s="96">
        <v>1</v>
      </c>
      <c r="AJ3047" s="96" t="s">
        <v>4591</v>
      </c>
      <c r="AK3047" s="96">
        <v>4</v>
      </c>
      <c r="AN3047" s="96">
        <v>0</v>
      </c>
      <c r="AO3047" s="96" t="s">
        <v>2365</v>
      </c>
      <c r="AP3047" s="96" t="s">
        <v>2433</v>
      </c>
    </row>
    <row r="3048" spans="1:42">
      <c r="A3048" s="23">
        <v>3047</v>
      </c>
      <c r="B3048" s="96" t="s">
        <v>2503</v>
      </c>
      <c r="C3048" s="96" t="s">
        <v>1793</v>
      </c>
      <c r="D3048" s="23" t="s">
        <v>1038</v>
      </c>
      <c r="E3048" s="23" t="s">
        <v>588</v>
      </c>
      <c r="F3048" s="23" t="s">
        <v>1034</v>
      </c>
      <c r="G3048" s="96">
        <v>27</v>
      </c>
      <c r="H3048" s="24" t="s">
        <v>2704</v>
      </c>
      <c r="I3048" s="96" t="s">
        <v>121</v>
      </c>
      <c r="J3048" s="96" t="s">
        <v>134</v>
      </c>
      <c r="K3048" s="24">
        <v>20275</v>
      </c>
      <c r="L3048" s="24">
        <v>0</v>
      </c>
      <c r="M3048" s="24">
        <v>1</v>
      </c>
      <c r="Y3048" s="24" t="s">
        <v>2364</v>
      </c>
      <c r="AA3048" s="96" t="s">
        <v>2504</v>
      </c>
      <c r="AC3048" s="96" t="s">
        <v>2505</v>
      </c>
      <c r="AD3048" s="98" t="s">
        <v>2363</v>
      </c>
      <c r="AE3048" s="96">
        <v>4</v>
      </c>
      <c r="AF3048" s="96">
        <v>1</v>
      </c>
      <c r="AG3048" s="96">
        <v>20275</v>
      </c>
      <c r="AH3048" s="96">
        <v>0</v>
      </c>
      <c r="AI3048" s="96">
        <v>1</v>
      </c>
      <c r="AJ3048" s="96" t="s">
        <v>4592</v>
      </c>
      <c r="AK3048" s="96">
        <v>4</v>
      </c>
      <c r="AN3048" s="96">
        <v>0</v>
      </c>
      <c r="AO3048" s="96" t="s">
        <v>2365</v>
      </c>
      <c r="AP3048" s="96" t="s">
        <v>2434</v>
      </c>
    </row>
    <row r="3049" spans="1:42">
      <c r="A3049" s="23">
        <v>3048</v>
      </c>
      <c r="B3049" s="96" t="s">
        <v>2503</v>
      </c>
      <c r="C3049" s="96" t="s">
        <v>1793</v>
      </c>
      <c r="D3049" s="23" t="s">
        <v>1038</v>
      </c>
      <c r="E3049" s="23" t="s">
        <v>588</v>
      </c>
      <c r="F3049" s="23" t="s">
        <v>1034</v>
      </c>
      <c r="G3049" s="96">
        <v>27</v>
      </c>
      <c r="H3049" s="24" t="s">
        <v>2705</v>
      </c>
      <c r="I3049" s="96" t="s">
        <v>121</v>
      </c>
      <c r="J3049" s="96" t="s">
        <v>134</v>
      </c>
      <c r="K3049" s="24">
        <v>20275</v>
      </c>
      <c r="L3049" s="24">
        <v>1</v>
      </c>
      <c r="M3049" s="24">
        <v>1</v>
      </c>
      <c r="Y3049" s="24" t="s">
        <v>2364</v>
      </c>
      <c r="AA3049" s="96" t="s">
        <v>2504</v>
      </c>
      <c r="AC3049" s="96" t="s">
        <v>2505</v>
      </c>
      <c r="AD3049" s="98" t="s">
        <v>2363</v>
      </c>
      <c r="AE3049" s="96">
        <v>4</v>
      </c>
      <c r="AF3049" s="96">
        <v>1</v>
      </c>
      <c r="AG3049" s="96">
        <v>20275</v>
      </c>
      <c r="AH3049" s="96">
        <v>1</v>
      </c>
      <c r="AI3049" s="96">
        <v>1</v>
      </c>
      <c r="AJ3049" s="96" t="s">
        <v>4593</v>
      </c>
      <c r="AK3049" s="96">
        <v>4</v>
      </c>
      <c r="AN3049" s="96">
        <v>0</v>
      </c>
      <c r="AO3049" s="96" t="s">
        <v>2365</v>
      </c>
      <c r="AP3049" s="96" t="s">
        <v>2435</v>
      </c>
    </row>
    <row r="3050" spans="1:42">
      <c r="A3050" s="23">
        <v>3049</v>
      </c>
      <c r="B3050" s="96" t="s">
        <v>2503</v>
      </c>
      <c r="C3050" s="96" t="s">
        <v>1793</v>
      </c>
      <c r="D3050" s="23" t="s">
        <v>1038</v>
      </c>
      <c r="E3050" s="23" t="s">
        <v>588</v>
      </c>
      <c r="F3050" s="23" t="s">
        <v>1034</v>
      </c>
      <c r="G3050" s="96">
        <v>27</v>
      </c>
      <c r="H3050" s="24" t="s">
        <v>2706</v>
      </c>
      <c r="I3050" s="96" t="s">
        <v>121</v>
      </c>
      <c r="J3050" s="96" t="s">
        <v>134</v>
      </c>
      <c r="K3050" s="24">
        <v>20275</v>
      </c>
      <c r="L3050" s="24">
        <v>2</v>
      </c>
      <c r="M3050" s="24">
        <v>1</v>
      </c>
      <c r="Y3050" s="24" t="s">
        <v>2364</v>
      </c>
      <c r="AA3050" s="96" t="s">
        <v>2504</v>
      </c>
      <c r="AC3050" s="96" t="s">
        <v>2505</v>
      </c>
      <c r="AD3050" s="98" t="s">
        <v>2363</v>
      </c>
      <c r="AE3050" s="96">
        <v>4</v>
      </c>
      <c r="AF3050" s="96">
        <v>1</v>
      </c>
      <c r="AG3050" s="96">
        <v>20275</v>
      </c>
      <c r="AH3050" s="96">
        <v>2</v>
      </c>
      <c r="AI3050" s="96">
        <v>1</v>
      </c>
      <c r="AJ3050" s="96" t="s">
        <v>4594</v>
      </c>
      <c r="AK3050" s="96">
        <v>4</v>
      </c>
      <c r="AN3050" s="96">
        <v>0</v>
      </c>
      <c r="AO3050" s="96" t="s">
        <v>2365</v>
      </c>
      <c r="AP3050" s="96" t="s">
        <v>2436</v>
      </c>
    </row>
    <row r="3051" spans="1:42">
      <c r="A3051" s="23">
        <v>3050</v>
      </c>
      <c r="B3051" s="96" t="s">
        <v>2503</v>
      </c>
      <c r="C3051" s="96" t="s">
        <v>1793</v>
      </c>
      <c r="D3051" s="23" t="s">
        <v>1038</v>
      </c>
      <c r="E3051" s="23" t="s">
        <v>588</v>
      </c>
      <c r="F3051" s="23" t="s">
        <v>1034</v>
      </c>
      <c r="G3051" s="96">
        <v>27</v>
      </c>
      <c r="H3051" s="24" t="s">
        <v>2707</v>
      </c>
      <c r="I3051" s="96" t="s">
        <v>121</v>
      </c>
      <c r="J3051" s="96" t="s">
        <v>134</v>
      </c>
      <c r="K3051" s="24">
        <v>20275</v>
      </c>
      <c r="L3051" s="24">
        <v>3</v>
      </c>
      <c r="M3051" s="24">
        <v>1</v>
      </c>
      <c r="Y3051" s="24" t="s">
        <v>2364</v>
      </c>
      <c r="AA3051" s="96" t="s">
        <v>2504</v>
      </c>
      <c r="AC3051" s="96" t="s">
        <v>2505</v>
      </c>
      <c r="AD3051" s="98" t="s">
        <v>2363</v>
      </c>
      <c r="AE3051" s="96">
        <v>4</v>
      </c>
      <c r="AF3051" s="96">
        <v>1</v>
      </c>
      <c r="AG3051" s="96">
        <v>20275</v>
      </c>
      <c r="AH3051" s="96">
        <v>3</v>
      </c>
      <c r="AI3051" s="96">
        <v>1</v>
      </c>
      <c r="AJ3051" s="96" t="s">
        <v>4595</v>
      </c>
      <c r="AK3051" s="96">
        <v>4</v>
      </c>
      <c r="AN3051" s="96">
        <v>0</v>
      </c>
      <c r="AO3051" s="96" t="s">
        <v>2365</v>
      </c>
      <c r="AP3051" s="96" t="s">
        <v>2437</v>
      </c>
    </row>
    <row r="3052" spans="1:42">
      <c r="A3052" s="23">
        <v>3051</v>
      </c>
      <c r="B3052" s="96" t="s">
        <v>2503</v>
      </c>
      <c r="C3052" s="96" t="s">
        <v>1793</v>
      </c>
      <c r="D3052" s="23" t="s">
        <v>1038</v>
      </c>
      <c r="E3052" s="23" t="s">
        <v>588</v>
      </c>
      <c r="F3052" s="23" t="s">
        <v>1034</v>
      </c>
      <c r="G3052" s="96">
        <v>27</v>
      </c>
      <c r="H3052" s="24" t="s">
        <v>2708</v>
      </c>
      <c r="I3052" s="96" t="s">
        <v>121</v>
      </c>
      <c r="J3052" s="96" t="s">
        <v>134</v>
      </c>
      <c r="K3052" s="24">
        <v>20275</v>
      </c>
      <c r="L3052" s="24">
        <v>4</v>
      </c>
      <c r="M3052" s="24">
        <v>1</v>
      </c>
      <c r="Y3052" s="24" t="s">
        <v>2364</v>
      </c>
      <c r="AA3052" s="96" t="s">
        <v>2504</v>
      </c>
      <c r="AC3052" s="96" t="s">
        <v>2505</v>
      </c>
      <c r="AD3052" s="98" t="s">
        <v>2363</v>
      </c>
      <c r="AE3052" s="96">
        <v>4</v>
      </c>
      <c r="AF3052" s="96">
        <v>1</v>
      </c>
      <c r="AG3052" s="96">
        <v>20275</v>
      </c>
      <c r="AH3052" s="96">
        <v>4</v>
      </c>
      <c r="AI3052" s="96">
        <v>1</v>
      </c>
      <c r="AJ3052" s="96" t="s">
        <v>4596</v>
      </c>
      <c r="AK3052" s="96">
        <v>4</v>
      </c>
      <c r="AN3052" s="96">
        <v>0</v>
      </c>
      <c r="AO3052" s="96" t="s">
        <v>2365</v>
      </c>
      <c r="AP3052" s="96" t="s">
        <v>2438</v>
      </c>
    </row>
    <row r="3053" spans="1:42">
      <c r="A3053" s="23">
        <v>3052</v>
      </c>
      <c r="B3053" s="96" t="s">
        <v>2503</v>
      </c>
      <c r="C3053" s="96" t="s">
        <v>1793</v>
      </c>
      <c r="D3053" s="23" t="s">
        <v>1038</v>
      </c>
      <c r="E3053" s="23" t="s">
        <v>588</v>
      </c>
      <c r="F3053" s="23" t="s">
        <v>1034</v>
      </c>
      <c r="G3053" s="96">
        <v>27</v>
      </c>
      <c r="H3053" s="24" t="s">
        <v>2709</v>
      </c>
      <c r="I3053" s="96" t="s">
        <v>121</v>
      </c>
      <c r="J3053" s="96" t="s">
        <v>134</v>
      </c>
      <c r="K3053" s="24">
        <v>20275</v>
      </c>
      <c r="L3053" s="24">
        <v>5</v>
      </c>
      <c r="M3053" s="24">
        <v>1</v>
      </c>
      <c r="Y3053" s="24" t="s">
        <v>2364</v>
      </c>
      <c r="AA3053" s="96" t="s">
        <v>2504</v>
      </c>
      <c r="AC3053" s="96" t="s">
        <v>2505</v>
      </c>
      <c r="AD3053" s="98" t="s">
        <v>2363</v>
      </c>
      <c r="AE3053" s="96">
        <v>4</v>
      </c>
      <c r="AF3053" s="96">
        <v>1</v>
      </c>
      <c r="AG3053" s="96">
        <v>20275</v>
      </c>
      <c r="AH3053" s="96">
        <v>5</v>
      </c>
      <c r="AI3053" s="96">
        <v>1</v>
      </c>
      <c r="AJ3053" s="96" t="s">
        <v>4597</v>
      </c>
      <c r="AK3053" s="96">
        <v>4</v>
      </c>
      <c r="AN3053" s="96">
        <v>0</v>
      </c>
      <c r="AO3053" s="96" t="s">
        <v>2365</v>
      </c>
      <c r="AP3053" s="96" t="s">
        <v>2439</v>
      </c>
    </row>
    <row r="3054" spans="1:42">
      <c r="A3054" s="23">
        <v>3053</v>
      </c>
      <c r="B3054" s="96" t="s">
        <v>2503</v>
      </c>
      <c r="C3054" s="96" t="s">
        <v>1793</v>
      </c>
      <c r="D3054" s="23" t="s">
        <v>1038</v>
      </c>
      <c r="E3054" s="23" t="s">
        <v>588</v>
      </c>
      <c r="F3054" s="23" t="s">
        <v>1034</v>
      </c>
      <c r="G3054" s="96">
        <v>27</v>
      </c>
      <c r="H3054" s="24" t="s">
        <v>2710</v>
      </c>
      <c r="I3054" s="96" t="s">
        <v>121</v>
      </c>
      <c r="J3054" s="96" t="s">
        <v>134</v>
      </c>
      <c r="K3054" s="24">
        <v>20275</v>
      </c>
      <c r="L3054" s="24">
        <v>6</v>
      </c>
      <c r="M3054" s="24">
        <v>1</v>
      </c>
      <c r="Y3054" s="24" t="s">
        <v>2364</v>
      </c>
      <c r="AA3054" s="96" t="s">
        <v>2504</v>
      </c>
      <c r="AC3054" s="96" t="s">
        <v>2505</v>
      </c>
      <c r="AD3054" s="98" t="s">
        <v>2363</v>
      </c>
      <c r="AE3054" s="96">
        <v>4</v>
      </c>
      <c r="AF3054" s="96">
        <v>1</v>
      </c>
      <c r="AG3054" s="96">
        <v>20275</v>
      </c>
      <c r="AH3054" s="96">
        <v>6</v>
      </c>
      <c r="AI3054" s="96">
        <v>1</v>
      </c>
      <c r="AJ3054" s="96" t="s">
        <v>4598</v>
      </c>
      <c r="AK3054" s="96">
        <v>4</v>
      </c>
      <c r="AN3054" s="96">
        <v>0</v>
      </c>
      <c r="AO3054" s="96" t="s">
        <v>2365</v>
      </c>
      <c r="AP3054" s="96" t="s">
        <v>2440</v>
      </c>
    </row>
    <row r="3055" spans="1:42">
      <c r="A3055" s="23">
        <v>3054</v>
      </c>
      <c r="B3055" s="96" t="s">
        <v>2503</v>
      </c>
      <c r="C3055" s="96" t="s">
        <v>1793</v>
      </c>
      <c r="D3055" s="23" t="s">
        <v>1038</v>
      </c>
      <c r="E3055" s="23" t="s">
        <v>588</v>
      </c>
      <c r="F3055" s="23" t="s">
        <v>1034</v>
      </c>
      <c r="G3055" s="96">
        <v>27</v>
      </c>
      <c r="H3055" s="24" t="s">
        <v>2711</v>
      </c>
      <c r="I3055" s="96" t="s">
        <v>121</v>
      </c>
      <c r="J3055" s="96" t="s">
        <v>134</v>
      </c>
      <c r="K3055" s="24">
        <v>20275</v>
      </c>
      <c r="L3055" s="24">
        <v>7</v>
      </c>
      <c r="M3055" s="24">
        <v>1</v>
      </c>
      <c r="Y3055" s="24" t="s">
        <v>2364</v>
      </c>
      <c r="AA3055" s="96" t="s">
        <v>2504</v>
      </c>
      <c r="AC3055" s="96" t="s">
        <v>2505</v>
      </c>
      <c r="AD3055" s="98" t="s">
        <v>2363</v>
      </c>
      <c r="AE3055" s="96">
        <v>4</v>
      </c>
      <c r="AF3055" s="96">
        <v>1</v>
      </c>
      <c r="AG3055" s="96">
        <v>20275</v>
      </c>
      <c r="AH3055" s="96">
        <v>7</v>
      </c>
      <c r="AI3055" s="96">
        <v>1</v>
      </c>
      <c r="AJ3055" s="96" t="s">
        <v>4599</v>
      </c>
      <c r="AK3055" s="96">
        <v>4</v>
      </c>
      <c r="AN3055" s="96">
        <v>0</v>
      </c>
      <c r="AO3055" s="96" t="s">
        <v>2365</v>
      </c>
      <c r="AP3055" s="96" t="s">
        <v>2441</v>
      </c>
    </row>
    <row r="3056" spans="1:42">
      <c r="A3056" s="23">
        <v>3055</v>
      </c>
      <c r="B3056" s="96" t="s">
        <v>2503</v>
      </c>
      <c r="C3056" s="96" t="s">
        <v>1793</v>
      </c>
      <c r="D3056" s="23" t="s">
        <v>1038</v>
      </c>
      <c r="E3056" s="23" t="s">
        <v>588</v>
      </c>
      <c r="F3056" s="23" t="s">
        <v>1034</v>
      </c>
      <c r="G3056" s="96">
        <v>27</v>
      </c>
      <c r="H3056" s="24" t="s">
        <v>2712</v>
      </c>
      <c r="I3056" s="96" t="s">
        <v>121</v>
      </c>
      <c r="J3056" s="96" t="s">
        <v>134</v>
      </c>
      <c r="K3056" s="24">
        <v>20275</v>
      </c>
      <c r="L3056" s="24">
        <v>8</v>
      </c>
      <c r="M3056" s="24">
        <v>1</v>
      </c>
      <c r="Y3056" s="24" t="s">
        <v>2364</v>
      </c>
      <c r="AA3056" s="96" t="s">
        <v>2504</v>
      </c>
      <c r="AC3056" s="96" t="s">
        <v>2505</v>
      </c>
      <c r="AD3056" s="98" t="s">
        <v>2363</v>
      </c>
      <c r="AE3056" s="96">
        <v>4</v>
      </c>
      <c r="AF3056" s="96">
        <v>1</v>
      </c>
      <c r="AG3056" s="96">
        <v>20275</v>
      </c>
      <c r="AH3056" s="96">
        <v>8</v>
      </c>
      <c r="AI3056" s="96">
        <v>1</v>
      </c>
      <c r="AJ3056" s="96" t="s">
        <v>4600</v>
      </c>
      <c r="AK3056" s="96">
        <v>4</v>
      </c>
      <c r="AN3056" s="96">
        <v>0</v>
      </c>
      <c r="AO3056" s="96" t="s">
        <v>2365</v>
      </c>
      <c r="AP3056" s="96" t="s">
        <v>2442</v>
      </c>
    </row>
    <row r="3057" spans="1:42">
      <c r="A3057" s="23">
        <v>3056</v>
      </c>
      <c r="B3057" s="96" t="s">
        <v>2503</v>
      </c>
      <c r="C3057" s="96" t="s">
        <v>1793</v>
      </c>
      <c r="D3057" s="23" t="s">
        <v>1038</v>
      </c>
      <c r="E3057" s="23" t="s">
        <v>588</v>
      </c>
      <c r="F3057" s="23" t="s">
        <v>1034</v>
      </c>
      <c r="G3057" s="96">
        <v>27</v>
      </c>
      <c r="H3057" s="24" t="s">
        <v>2713</v>
      </c>
      <c r="I3057" s="96" t="s">
        <v>121</v>
      </c>
      <c r="J3057" s="96" t="s">
        <v>134</v>
      </c>
      <c r="K3057" s="24">
        <v>20275</v>
      </c>
      <c r="L3057" s="24">
        <v>9</v>
      </c>
      <c r="M3057" s="24">
        <v>1</v>
      </c>
      <c r="Y3057" s="24" t="s">
        <v>2364</v>
      </c>
      <c r="AA3057" s="96" t="s">
        <v>2504</v>
      </c>
      <c r="AC3057" s="96" t="s">
        <v>2505</v>
      </c>
      <c r="AD3057" s="98" t="s">
        <v>2363</v>
      </c>
      <c r="AE3057" s="96">
        <v>4</v>
      </c>
      <c r="AF3057" s="96">
        <v>1</v>
      </c>
      <c r="AG3057" s="96">
        <v>20275</v>
      </c>
      <c r="AH3057" s="96">
        <v>9</v>
      </c>
      <c r="AI3057" s="96">
        <v>1</v>
      </c>
      <c r="AJ3057" s="96" t="s">
        <v>4601</v>
      </c>
      <c r="AK3057" s="96">
        <v>4</v>
      </c>
      <c r="AN3057" s="96">
        <v>0</v>
      </c>
      <c r="AO3057" s="96" t="s">
        <v>2365</v>
      </c>
      <c r="AP3057" s="96" t="s">
        <v>2443</v>
      </c>
    </row>
    <row r="3058" spans="1:42">
      <c r="A3058" s="23">
        <v>3057</v>
      </c>
      <c r="B3058" s="96" t="s">
        <v>2503</v>
      </c>
      <c r="C3058" s="96" t="s">
        <v>1793</v>
      </c>
      <c r="D3058" s="23" t="s">
        <v>1038</v>
      </c>
      <c r="E3058" s="23" t="s">
        <v>588</v>
      </c>
      <c r="F3058" s="23" t="s">
        <v>1034</v>
      </c>
      <c r="G3058" s="96">
        <v>27</v>
      </c>
      <c r="H3058" s="24" t="s">
        <v>2714</v>
      </c>
      <c r="I3058" s="96" t="s">
        <v>121</v>
      </c>
      <c r="J3058" s="96" t="s">
        <v>134</v>
      </c>
      <c r="K3058" s="24">
        <v>20275</v>
      </c>
      <c r="L3058" s="24">
        <v>10</v>
      </c>
      <c r="M3058" s="24">
        <v>1</v>
      </c>
      <c r="Y3058" s="24" t="s">
        <v>2364</v>
      </c>
      <c r="AA3058" s="96" t="s">
        <v>2504</v>
      </c>
      <c r="AC3058" s="96" t="s">
        <v>2505</v>
      </c>
      <c r="AD3058" s="98" t="s">
        <v>2363</v>
      </c>
      <c r="AE3058" s="96">
        <v>4</v>
      </c>
      <c r="AF3058" s="96">
        <v>1</v>
      </c>
      <c r="AG3058" s="96">
        <v>20275</v>
      </c>
      <c r="AH3058" s="96">
        <v>10</v>
      </c>
      <c r="AI3058" s="96">
        <v>1</v>
      </c>
      <c r="AJ3058" s="96" t="s">
        <v>4602</v>
      </c>
      <c r="AK3058" s="96">
        <v>4</v>
      </c>
      <c r="AN3058" s="96">
        <v>0</v>
      </c>
      <c r="AO3058" s="96" t="s">
        <v>2365</v>
      </c>
      <c r="AP3058" s="96" t="s">
        <v>2444</v>
      </c>
    </row>
    <row r="3059" spans="1:42">
      <c r="A3059" s="23">
        <v>3058</v>
      </c>
      <c r="B3059" s="96" t="s">
        <v>2503</v>
      </c>
      <c r="C3059" s="96" t="s">
        <v>1793</v>
      </c>
      <c r="D3059" s="23" t="s">
        <v>1038</v>
      </c>
      <c r="E3059" s="23" t="s">
        <v>588</v>
      </c>
      <c r="F3059" s="23" t="s">
        <v>1034</v>
      </c>
      <c r="G3059" s="96">
        <v>27</v>
      </c>
      <c r="H3059" s="24" t="s">
        <v>2715</v>
      </c>
      <c r="I3059" s="96" t="s">
        <v>121</v>
      </c>
      <c r="J3059" s="96" t="s">
        <v>134</v>
      </c>
      <c r="K3059" s="24">
        <v>20275</v>
      </c>
      <c r="L3059" s="24">
        <v>11</v>
      </c>
      <c r="M3059" s="24">
        <v>1</v>
      </c>
      <c r="Y3059" s="24" t="s">
        <v>2364</v>
      </c>
      <c r="AA3059" s="96" t="s">
        <v>2504</v>
      </c>
      <c r="AC3059" s="96" t="s">
        <v>2505</v>
      </c>
      <c r="AD3059" s="98" t="s">
        <v>2363</v>
      </c>
      <c r="AE3059" s="96">
        <v>4</v>
      </c>
      <c r="AF3059" s="96">
        <v>1</v>
      </c>
      <c r="AG3059" s="96">
        <v>20275</v>
      </c>
      <c r="AH3059" s="96">
        <v>11</v>
      </c>
      <c r="AI3059" s="96">
        <v>1</v>
      </c>
      <c r="AJ3059" s="96" t="s">
        <v>4603</v>
      </c>
      <c r="AK3059" s="96">
        <v>4</v>
      </c>
      <c r="AN3059" s="96">
        <v>0</v>
      </c>
      <c r="AO3059" s="96" t="s">
        <v>2365</v>
      </c>
      <c r="AP3059" s="96" t="s">
        <v>2445</v>
      </c>
    </row>
    <row r="3060" spans="1:42">
      <c r="A3060" s="23">
        <v>3059</v>
      </c>
      <c r="B3060" s="96" t="s">
        <v>2503</v>
      </c>
      <c r="C3060" s="96" t="s">
        <v>1793</v>
      </c>
      <c r="D3060" s="23" t="s">
        <v>1038</v>
      </c>
      <c r="E3060" s="23" t="s">
        <v>588</v>
      </c>
      <c r="F3060" s="23" t="s">
        <v>1034</v>
      </c>
      <c r="G3060" s="96">
        <v>27</v>
      </c>
      <c r="H3060" s="24" t="s">
        <v>2716</v>
      </c>
      <c r="I3060" s="96" t="s">
        <v>121</v>
      </c>
      <c r="J3060" s="96" t="s">
        <v>134</v>
      </c>
      <c r="K3060" s="24">
        <v>20276</v>
      </c>
      <c r="L3060" s="24">
        <v>0</v>
      </c>
      <c r="M3060" s="24">
        <v>16</v>
      </c>
      <c r="Y3060" s="24" t="s">
        <v>2364</v>
      </c>
      <c r="AA3060" s="96" t="s">
        <v>2504</v>
      </c>
      <c r="AC3060" s="96" t="s">
        <v>2505</v>
      </c>
      <c r="AD3060" s="98" t="s">
        <v>2387</v>
      </c>
      <c r="AE3060" s="96">
        <v>4</v>
      </c>
      <c r="AF3060" s="96">
        <v>1</v>
      </c>
      <c r="AG3060" s="96">
        <v>20276</v>
      </c>
      <c r="AH3060" s="96">
        <v>0</v>
      </c>
      <c r="AI3060" s="96">
        <v>16</v>
      </c>
      <c r="AJ3060" s="96" t="s">
        <v>4604</v>
      </c>
      <c r="AK3060" s="96">
        <v>4</v>
      </c>
      <c r="AN3060" s="96">
        <v>0</v>
      </c>
      <c r="AO3060" s="96" t="s">
        <v>2365</v>
      </c>
      <c r="AP3060" s="96" t="s">
        <v>2446</v>
      </c>
    </row>
    <row r="3061" spans="1:42">
      <c r="A3061" s="23">
        <v>3060</v>
      </c>
      <c r="B3061" s="96" t="s">
        <v>2503</v>
      </c>
      <c r="C3061" s="96" t="s">
        <v>1793</v>
      </c>
      <c r="D3061" s="23" t="s">
        <v>1038</v>
      </c>
      <c r="E3061" s="23" t="s">
        <v>588</v>
      </c>
      <c r="F3061" s="23" t="s">
        <v>1036</v>
      </c>
      <c r="G3061" s="96">
        <v>28</v>
      </c>
      <c r="H3061" s="24" t="s">
        <v>2694</v>
      </c>
      <c r="I3061" s="96" t="s">
        <v>122</v>
      </c>
      <c r="J3061" s="96" t="s">
        <v>134</v>
      </c>
      <c r="K3061" s="24">
        <v>20281</v>
      </c>
      <c r="L3061" s="24">
        <v>0</v>
      </c>
      <c r="M3061" s="24">
        <v>2</v>
      </c>
      <c r="Y3061" s="24" t="s">
        <v>2364</v>
      </c>
      <c r="AA3061" s="96" t="s">
        <v>2506</v>
      </c>
      <c r="AC3061" s="96" t="s">
        <v>2507</v>
      </c>
      <c r="AD3061" s="98" t="s">
        <v>2363</v>
      </c>
      <c r="AE3061" s="96">
        <v>4</v>
      </c>
      <c r="AF3061" s="96">
        <v>1</v>
      </c>
      <c r="AG3061" s="96">
        <v>20281</v>
      </c>
      <c r="AH3061" s="96">
        <v>0</v>
      </c>
      <c r="AI3061" s="96">
        <v>2</v>
      </c>
      <c r="AJ3061" s="96" t="s">
        <v>4605</v>
      </c>
      <c r="AK3061" s="96">
        <v>4</v>
      </c>
      <c r="AN3061" s="96">
        <v>0</v>
      </c>
      <c r="AO3061" s="96" t="s">
        <v>2365</v>
      </c>
      <c r="AP3061" s="96" t="s">
        <v>2390</v>
      </c>
    </row>
    <row r="3062" spans="1:42">
      <c r="A3062" s="23">
        <v>3061</v>
      </c>
      <c r="B3062" s="96" t="s">
        <v>2503</v>
      </c>
      <c r="C3062" s="96" t="s">
        <v>1793</v>
      </c>
      <c r="D3062" s="23" t="s">
        <v>1038</v>
      </c>
      <c r="E3062" s="23" t="s">
        <v>588</v>
      </c>
      <c r="F3062" s="23" t="s">
        <v>1036</v>
      </c>
      <c r="G3062" s="96">
        <v>28</v>
      </c>
      <c r="H3062" s="24" t="s">
        <v>2695</v>
      </c>
      <c r="I3062" s="96" t="s">
        <v>122</v>
      </c>
      <c r="J3062" s="96" t="s">
        <v>134</v>
      </c>
      <c r="K3062" s="24">
        <v>20281</v>
      </c>
      <c r="L3062" s="24">
        <v>2</v>
      </c>
      <c r="M3062" s="24">
        <v>1</v>
      </c>
      <c r="Y3062" s="24" t="s">
        <v>2364</v>
      </c>
      <c r="AA3062" s="96" t="s">
        <v>2506</v>
      </c>
      <c r="AC3062" s="96" t="s">
        <v>2507</v>
      </c>
      <c r="AD3062" s="98" t="s">
        <v>2363</v>
      </c>
      <c r="AE3062" s="96">
        <v>4</v>
      </c>
      <c r="AF3062" s="96">
        <v>1</v>
      </c>
      <c r="AG3062" s="96">
        <v>20281</v>
      </c>
      <c r="AH3062" s="96">
        <v>2</v>
      </c>
      <c r="AI3062" s="96">
        <v>1</v>
      </c>
      <c r="AJ3062" s="96" t="s">
        <v>4606</v>
      </c>
      <c r="AK3062" s="96">
        <v>4</v>
      </c>
      <c r="AN3062" s="96">
        <v>0</v>
      </c>
      <c r="AO3062" s="96" t="s">
        <v>2365</v>
      </c>
      <c r="AP3062" s="96" t="s">
        <v>2389</v>
      </c>
    </row>
    <row r="3063" spans="1:42">
      <c r="A3063" s="23">
        <v>3062</v>
      </c>
      <c r="B3063" s="96" t="s">
        <v>2503</v>
      </c>
      <c r="C3063" s="96" t="s">
        <v>1793</v>
      </c>
      <c r="D3063" s="23" t="s">
        <v>1038</v>
      </c>
      <c r="E3063" s="23" t="s">
        <v>588</v>
      </c>
      <c r="F3063" s="23" t="s">
        <v>1036</v>
      </c>
      <c r="G3063" s="96">
        <v>28</v>
      </c>
      <c r="H3063" s="24" t="s">
        <v>2696</v>
      </c>
      <c r="I3063" s="96" t="s">
        <v>122</v>
      </c>
      <c r="J3063" s="96" t="s">
        <v>134</v>
      </c>
      <c r="K3063" s="24">
        <v>20281</v>
      </c>
      <c r="L3063" s="24">
        <v>4</v>
      </c>
      <c r="M3063" s="24">
        <v>2</v>
      </c>
      <c r="Y3063" s="24" t="s">
        <v>2364</v>
      </c>
      <c r="AA3063" s="96" t="s">
        <v>2506</v>
      </c>
      <c r="AC3063" s="96" t="s">
        <v>2507</v>
      </c>
      <c r="AD3063" s="98" t="s">
        <v>2363</v>
      </c>
      <c r="AE3063" s="96">
        <v>4</v>
      </c>
      <c r="AF3063" s="96">
        <v>1</v>
      </c>
      <c r="AG3063" s="96">
        <v>20281</v>
      </c>
      <c r="AH3063" s="96">
        <v>4</v>
      </c>
      <c r="AI3063" s="96">
        <v>2</v>
      </c>
      <c r="AJ3063" s="96" t="s">
        <v>4607</v>
      </c>
      <c r="AK3063" s="96">
        <v>4</v>
      </c>
      <c r="AN3063" s="96">
        <v>0</v>
      </c>
      <c r="AO3063" s="96" t="s">
        <v>2365</v>
      </c>
      <c r="AP3063" s="96" t="s">
        <v>2418</v>
      </c>
    </row>
    <row r="3064" spans="1:42">
      <c r="A3064" s="23">
        <v>3063</v>
      </c>
      <c r="B3064" s="96" t="s">
        <v>2503</v>
      </c>
      <c r="C3064" s="96" t="s">
        <v>1793</v>
      </c>
      <c r="D3064" s="23" t="s">
        <v>1038</v>
      </c>
      <c r="E3064" s="23" t="s">
        <v>588</v>
      </c>
      <c r="F3064" s="23" t="s">
        <v>1036</v>
      </c>
      <c r="G3064" s="96">
        <v>28</v>
      </c>
      <c r="H3064" s="24" t="s">
        <v>2921</v>
      </c>
      <c r="I3064" s="96" t="s">
        <v>121</v>
      </c>
      <c r="J3064" s="96" t="s">
        <v>138</v>
      </c>
      <c r="K3064" s="24">
        <v>10561</v>
      </c>
      <c r="L3064" s="24">
        <v>0</v>
      </c>
      <c r="M3064" s="24">
        <v>1</v>
      </c>
      <c r="Y3064" s="24" t="s">
        <v>2364</v>
      </c>
      <c r="AA3064" s="96" t="s">
        <v>2504</v>
      </c>
      <c r="AC3064" s="96" t="s">
        <v>2505</v>
      </c>
      <c r="AD3064" s="98" t="s">
        <v>2391</v>
      </c>
      <c r="AE3064" s="96">
        <v>16</v>
      </c>
      <c r="AF3064" s="96">
        <v>16</v>
      </c>
      <c r="AG3064" s="96">
        <v>10561</v>
      </c>
      <c r="AH3064" s="96">
        <v>0</v>
      </c>
      <c r="AI3064" s="96">
        <v>1</v>
      </c>
      <c r="AJ3064" s="96" t="s">
        <v>4608</v>
      </c>
      <c r="AK3064" s="96">
        <v>4</v>
      </c>
      <c r="AN3064" s="96">
        <v>0</v>
      </c>
      <c r="AO3064" s="96" t="s">
        <v>2365</v>
      </c>
      <c r="AP3064" s="96" t="s">
        <v>2392</v>
      </c>
    </row>
    <row r="3065" spans="1:42">
      <c r="A3065" s="23">
        <v>3064</v>
      </c>
      <c r="B3065" s="96" t="s">
        <v>2503</v>
      </c>
      <c r="C3065" s="96" t="s">
        <v>1793</v>
      </c>
      <c r="D3065" s="23" t="s">
        <v>1038</v>
      </c>
      <c r="E3065" s="23" t="s">
        <v>588</v>
      </c>
      <c r="F3065" s="23" t="s">
        <v>1036</v>
      </c>
      <c r="G3065" s="96">
        <v>28</v>
      </c>
      <c r="H3065" s="24" t="s">
        <v>2924</v>
      </c>
      <c r="I3065" s="96" t="s">
        <v>123</v>
      </c>
      <c r="J3065" s="96" t="s">
        <v>138</v>
      </c>
      <c r="K3065" s="24">
        <v>10562</v>
      </c>
      <c r="L3065" s="24">
        <v>0</v>
      </c>
      <c r="M3065" s="24">
        <v>1</v>
      </c>
      <c r="Y3065" s="24" t="s">
        <v>2364</v>
      </c>
      <c r="AA3065" s="96" t="s">
        <v>2508</v>
      </c>
      <c r="AC3065" s="96" t="s">
        <v>2509</v>
      </c>
      <c r="AD3065" s="98" t="s">
        <v>2391</v>
      </c>
      <c r="AE3065" s="96">
        <v>16</v>
      </c>
      <c r="AF3065" s="96">
        <v>16</v>
      </c>
      <c r="AG3065" s="96">
        <v>10562</v>
      </c>
      <c r="AH3065" s="96">
        <v>0</v>
      </c>
      <c r="AI3065" s="96">
        <v>1</v>
      </c>
      <c r="AJ3065" s="96" t="s">
        <v>4609</v>
      </c>
      <c r="AK3065" s="96">
        <v>4</v>
      </c>
      <c r="AN3065" s="96">
        <v>0</v>
      </c>
      <c r="AO3065" s="96" t="s">
        <v>2365</v>
      </c>
      <c r="AP3065" s="96" t="s">
        <v>2393</v>
      </c>
    </row>
    <row r="3066" spans="1:42">
      <c r="A3066" s="23">
        <v>3065</v>
      </c>
      <c r="B3066" s="96" t="s">
        <v>2503</v>
      </c>
      <c r="C3066" s="96" t="s">
        <v>1793</v>
      </c>
      <c r="D3066" s="23" t="s">
        <v>1038</v>
      </c>
      <c r="E3066" s="23" t="s">
        <v>588</v>
      </c>
      <c r="F3066" s="23" t="s">
        <v>1036</v>
      </c>
      <c r="G3066" s="96">
        <v>28</v>
      </c>
      <c r="H3066" s="24" t="s">
        <v>2925</v>
      </c>
      <c r="I3066" s="96" t="s">
        <v>123</v>
      </c>
      <c r="J3066" s="96" t="s">
        <v>134</v>
      </c>
      <c r="K3066" s="24">
        <v>20281</v>
      </c>
      <c r="L3066" s="24">
        <v>6</v>
      </c>
      <c r="M3066" s="24">
        <v>2</v>
      </c>
      <c r="Y3066" s="24" t="s">
        <v>2364</v>
      </c>
      <c r="AA3066" s="96" t="s">
        <v>2508</v>
      </c>
      <c r="AC3066" s="96" t="s">
        <v>2509</v>
      </c>
      <c r="AD3066" s="98" t="s">
        <v>2363</v>
      </c>
      <c r="AE3066" s="96">
        <v>4</v>
      </c>
      <c r="AF3066" s="96">
        <v>1</v>
      </c>
      <c r="AG3066" s="96">
        <v>20281</v>
      </c>
      <c r="AH3066" s="96">
        <v>6</v>
      </c>
      <c r="AI3066" s="96">
        <v>2</v>
      </c>
      <c r="AJ3066" s="96" t="s">
        <v>4610</v>
      </c>
      <c r="AK3066" s="96">
        <v>4</v>
      </c>
      <c r="AN3066" s="96">
        <v>0</v>
      </c>
      <c r="AO3066" s="96" t="s">
        <v>2365</v>
      </c>
      <c r="AP3066" s="96" t="s">
        <v>2394</v>
      </c>
    </row>
    <row r="3067" spans="1:42">
      <c r="A3067" s="23">
        <v>3066</v>
      </c>
      <c r="B3067" s="96" t="s">
        <v>2503</v>
      </c>
      <c r="C3067" s="96" t="s">
        <v>1793</v>
      </c>
      <c r="D3067" s="23" t="s">
        <v>1038</v>
      </c>
      <c r="E3067" s="23" t="s">
        <v>588</v>
      </c>
      <c r="F3067" s="23" t="s">
        <v>1036</v>
      </c>
      <c r="G3067" s="96">
        <v>28</v>
      </c>
      <c r="H3067" s="24" t="s">
        <v>2926</v>
      </c>
      <c r="I3067" s="96" t="s">
        <v>123</v>
      </c>
      <c r="J3067" s="96" t="s">
        <v>138</v>
      </c>
      <c r="K3067" s="24">
        <v>10563</v>
      </c>
      <c r="L3067" s="24">
        <v>0</v>
      </c>
      <c r="M3067" s="24">
        <v>1</v>
      </c>
      <c r="Y3067" s="24" t="s">
        <v>2364</v>
      </c>
      <c r="AA3067" s="96" t="s">
        <v>2508</v>
      </c>
      <c r="AC3067" s="96" t="s">
        <v>2509</v>
      </c>
      <c r="AD3067" s="98" t="s">
        <v>2391</v>
      </c>
      <c r="AE3067" s="96">
        <v>16</v>
      </c>
      <c r="AF3067" s="96">
        <v>16</v>
      </c>
      <c r="AG3067" s="96">
        <v>10563</v>
      </c>
      <c r="AH3067" s="96">
        <v>0</v>
      </c>
      <c r="AI3067" s="96">
        <v>1</v>
      </c>
      <c r="AJ3067" s="96" t="s">
        <v>4611</v>
      </c>
      <c r="AK3067" s="96">
        <v>4</v>
      </c>
      <c r="AN3067" s="96">
        <v>0</v>
      </c>
      <c r="AO3067" s="96" t="s">
        <v>2365</v>
      </c>
      <c r="AP3067" s="96" t="s">
        <v>2395</v>
      </c>
    </row>
    <row r="3068" spans="1:42">
      <c r="A3068" s="23">
        <v>3067</v>
      </c>
      <c r="B3068" s="96" t="s">
        <v>2503</v>
      </c>
      <c r="C3068" s="96" t="s">
        <v>1793</v>
      </c>
      <c r="D3068" s="23" t="s">
        <v>1038</v>
      </c>
      <c r="E3068" s="23" t="s">
        <v>588</v>
      </c>
      <c r="F3068" s="23" t="s">
        <v>1036</v>
      </c>
      <c r="G3068" s="96">
        <v>28</v>
      </c>
      <c r="H3068" s="24" t="s">
        <v>2927</v>
      </c>
      <c r="I3068" s="96" t="s">
        <v>123</v>
      </c>
      <c r="J3068" s="96" t="s">
        <v>134</v>
      </c>
      <c r="K3068" s="24">
        <v>20281</v>
      </c>
      <c r="L3068" s="24">
        <v>8</v>
      </c>
      <c r="M3068" s="24">
        <v>2</v>
      </c>
      <c r="Y3068" s="24" t="s">
        <v>2364</v>
      </c>
      <c r="AA3068" s="96" t="s">
        <v>2508</v>
      </c>
      <c r="AC3068" s="96" t="s">
        <v>2509</v>
      </c>
      <c r="AD3068" s="98" t="s">
        <v>2363</v>
      </c>
      <c r="AE3068" s="96">
        <v>4</v>
      </c>
      <c r="AF3068" s="96">
        <v>1</v>
      </c>
      <c r="AG3068" s="96">
        <v>20281</v>
      </c>
      <c r="AH3068" s="96">
        <v>8</v>
      </c>
      <c r="AI3068" s="96">
        <v>2</v>
      </c>
      <c r="AJ3068" s="96" t="s">
        <v>4612</v>
      </c>
      <c r="AK3068" s="96">
        <v>4</v>
      </c>
      <c r="AN3068" s="96">
        <v>0</v>
      </c>
      <c r="AO3068" s="96" t="s">
        <v>2365</v>
      </c>
      <c r="AP3068" s="96" t="s">
        <v>2396</v>
      </c>
    </row>
    <row r="3069" spans="1:42">
      <c r="A3069" s="23">
        <v>3068</v>
      </c>
      <c r="B3069" s="96" t="s">
        <v>2503</v>
      </c>
      <c r="C3069" s="96" t="s">
        <v>1793</v>
      </c>
      <c r="D3069" s="23" t="s">
        <v>1038</v>
      </c>
      <c r="E3069" s="23" t="s">
        <v>588</v>
      </c>
      <c r="F3069" s="23" t="s">
        <v>1036</v>
      </c>
      <c r="G3069" s="96">
        <v>28</v>
      </c>
      <c r="H3069" s="24" t="s">
        <v>2698</v>
      </c>
      <c r="I3069" s="96" t="s">
        <v>121</v>
      </c>
      <c r="J3069" s="96" t="s">
        <v>134</v>
      </c>
      <c r="K3069" s="24">
        <v>20281</v>
      </c>
      <c r="L3069" s="24">
        <v>10</v>
      </c>
      <c r="M3069" s="24">
        <v>1</v>
      </c>
      <c r="Y3069" s="24" t="s">
        <v>2364</v>
      </c>
      <c r="AA3069" s="96" t="s">
        <v>2504</v>
      </c>
      <c r="AC3069" s="96" t="s">
        <v>2505</v>
      </c>
      <c r="AD3069" s="98" t="s">
        <v>2363</v>
      </c>
      <c r="AE3069" s="96">
        <v>4</v>
      </c>
      <c r="AF3069" s="96">
        <v>1</v>
      </c>
      <c r="AG3069" s="96">
        <v>20281</v>
      </c>
      <c r="AH3069" s="96">
        <v>10</v>
      </c>
      <c r="AI3069" s="96">
        <v>1</v>
      </c>
      <c r="AJ3069" s="96" t="s">
        <v>4613</v>
      </c>
      <c r="AK3069" s="96">
        <v>4</v>
      </c>
      <c r="AN3069" s="96">
        <v>0</v>
      </c>
      <c r="AO3069" s="96" t="s">
        <v>2365</v>
      </c>
      <c r="AP3069" s="96" t="s">
        <v>2419</v>
      </c>
    </row>
    <row r="3070" spans="1:42">
      <c r="A3070" s="23">
        <v>3069</v>
      </c>
      <c r="B3070" s="96" t="s">
        <v>2503</v>
      </c>
      <c r="C3070" s="96" t="s">
        <v>1793</v>
      </c>
      <c r="D3070" s="23" t="s">
        <v>1038</v>
      </c>
      <c r="E3070" s="23" t="s">
        <v>588</v>
      </c>
      <c r="F3070" s="23" t="s">
        <v>1036</v>
      </c>
      <c r="G3070" s="96">
        <v>28</v>
      </c>
      <c r="H3070" s="24" t="s">
        <v>2699</v>
      </c>
      <c r="I3070" s="96" t="s">
        <v>121</v>
      </c>
      <c r="J3070" s="96" t="s">
        <v>134</v>
      </c>
      <c r="K3070" s="24">
        <v>20281</v>
      </c>
      <c r="L3070" s="24">
        <v>12</v>
      </c>
      <c r="M3070" s="24">
        <v>1</v>
      </c>
      <c r="Y3070" s="24" t="s">
        <v>2364</v>
      </c>
      <c r="AA3070" s="96" t="s">
        <v>2504</v>
      </c>
      <c r="AC3070" s="96" t="s">
        <v>2505</v>
      </c>
      <c r="AD3070" s="98" t="s">
        <v>2363</v>
      </c>
      <c r="AE3070" s="96">
        <v>4</v>
      </c>
      <c r="AF3070" s="96">
        <v>1</v>
      </c>
      <c r="AG3070" s="96">
        <v>20281</v>
      </c>
      <c r="AH3070" s="96">
        <v>12</v>
      </c>
      <c r="AI3070" s="96">
        <v>1</v>
      </c>
      <c r="AJ3070" s="96" t="s">
        <v>4614</v>
      </c>
      <c r="AK3070" s="96">
        <v>4</v>
      </c>
      <c r="AN3070" s="96">
        <v>0</v>
      </c>
      <c r="AO3070" s="96" t="s">
        <v>2365</v>
      </c>
      <c r="AP3070" s="96" t="s">
        <v>2420</v>
      </c>
    </row>
    <row r="3071" spans="1:42">
      <c r="A3071" s="23">
        <v>3070</v>
      </c>
      <c r="B3071" s="96" t="s">
        <v>2503</v>
      </c>
      <c r="C3071" s="96" t="s">
        <v>1793</v>
      </c>
      <c r="D3071" s="23" t="s">
        <v>1038</v>
      </c>
      <c r="E3071" s="23" t="s">
        <v>588</v>
      </c>
      <c r="F3071" s="23" t="s">
        <v>1036</v>
      </c>
      <c r="G3071" s="96">
        <v>28</v>
      </c>
      <c r="H3071" s="24" t="s">
        <v>2700</v>
      </c>
      <c r="I3071" s="96" t="s">
        <v>121</v>
      </c>
      <c r="J3071" s="96" t="s">
        <v>134</v>
      </c>
      <c r="K3071" s="24">
        <v>20281</v>
      </c>
      <c r="L3071" s="24">
        <v>14</v>
      </c>
      <c r="M3071" s="24">
        <v>1</v>
      </c>
      <c r="Y3071" s="24" t="s">
        <v>2364</v>
      </c>
      <c r="AA3071" s="96" t="s">
        <v>2504</v>
      </c>
      <c r="AC3071" s="96" t="s">
        <v>2505</v>
      </c>
      <c r="AD3071" s="98" t="s">
        <v>2363</v>
      </c>
      <c r="AE3071" s="96">
        <v>4</v>
      </c>
      <c r="AF3071" s="96">
        <v>1</v>
      </c>
      <c r="AG3071" s="96">
        <v>20281</v>
      </c>
      <c r="AH3071" s="96">
        <v>14</v>
      </c>
      <c r="AI3071" s="96">
        <v>1</v>
      </c>
      <c r="AJ3071" s="96" t="s">
        <v>4615</v>
      </c>
      <c r="AK3071" s="96">
        <v>4</v>
      </c>
      <c r="AN3071" s="96">
        <v>0</v>
      </c>
      <c r="AO3071" s="96" t="s">
        <v>2365</v>
      </c>
      <c r="AP3071" s="96" t="s">
        <v>2421</v>
      </c>
    </row>
    <row r="3072" spans="1:42">
      <c r="A3072" s="23">
        <v>3071</v>
      </c>
      <c r="B3072" s="96" t="s">
        <v>2503</v>
      </c>
      <c r="C3072" s="96" t="s">
        <v>1793</v>
      </c>
      <c r="D3072" s="23" t="s">
        <v>1038</v>
      </c>
      <c r="E3072" s="23" t="s">
        <v>588</v>
      </c>
      <c r="F3072" s="23" t="s">
        <v>1036</v>
      </c>
      <c r="G3072" s="96">
        <v>28</v>
      </c>
      <c r="H3072" s="24" t="s">
        <v>2701</v>
      </c>
      <c r="I3072" s="96" t="s">
        <v>121</v>
      </c>
      <c r="J3072" s="96" t="s">
        <v>134</v>
      </c>
      <c r="K3072" s="24">
        <v>20282</v>
      </c>
      <c r="L3072" s="24">
        <v>0</v>
      </c>
      <c r="M3072" s="24">
        <v>32</v>
      </c>
      <c r="Y3072" s="24" t="s">
        <v>2364</v>
      </c>
      <c r="AA3072" s="96" t="s">
        <v>2504</v>
      </c>
      <c r="AC3072" s="96" t="s">
        <v>2505</v>
      </c>
      <c r="AD3072" s="98" t="s">
        <v>2387</v>
      </c>
      <c r="AE3072" s="96">
        <v>4</v>
      </c>
      <c r="AF3072" s="96">
        <v>1</v>
      </c>
      <c r="AG3072" s="96">
        <v>20282</v>
      </c>
      <c r="AH3072" s="96">
        <v>0</v>
      </c>
      <c r="AI3072" s="96">
        <v>32</v>
      </c>
      <c r="AJ3072" s="96" t="s">
        <v>4616</v>
      </c>
      <c r="AK3072" s="96">
        <v>4</v>
      </c>
      <c r="AN3072" s="96">
        <v>0</v>
      </c>
      <c r="AO3072" s="96" t="s">
        <v>2365</v>
      </c>
      <c r="AP3072" s="96" t="s">
        <v>2422</v>
      </c>
    </row>
    <row r="3073" spans="1:42">
      <c r="A3073" s="23">
        <v>3072</v>
      </c>
      <c r="B3073" s="96" t="s">
        <v>2503</v>
      </c>
      <c r="C3073" s="96" t="s">
        <v>1793</v>
      </c>
      <c r="D3073" s="23" t="s">
        <v>1038</v>
      </c>
      <c r="E3073" s="23" t="s">
        <v>588</v>
      </c>
      <c r="F3073" s="23" t="s">
        <v>1036</v>
      </c>
      <c r="G3073" s="96">
        <v>28</v>
      </c>
      <c r="H3073" s="24" t="s">
        <v>2922</v>
      </c>
      <c r="I3073" s="96" t="s">
        <v>121</v>
      </c>
      <c r="J3073" s="96" t="s">
        <v>138</v>
      </c>
      <c r="K3073" s="24">
        <v>10564</v>
      </c>
      <c r="L3073" s="24">
        <v>0</v>
      </c>
      <c r="M3073" s="24">
        <v>2</v>
      </c>
      <c r="Y3073" s="24" t="s">
        <v>2364</v>
      </c>
      <c r="AA3073" s="96" t="s">
        <v>2504</v>
      </c>
      <c r="AC3073" s="96" t="s">
        <v>2505</v>
      </c>
      <c r="AD3073" s="98" t="s">
        <v>2391</v>
      </c>
      <c r="AE3073" s="96">
        <v>16</v>
      </c>
      <c r="AF3073" s="96">
        <v>16</v>
      </c>
      <c r="AG3073" s="96">
        <v>10564</v>
      </c>
      <c r="AH3073" s="96">
        <v>0</v>
      </c>
      <c r="AI3073" s="96">
        <v>2</v>
      </c>
      <c r="AJ3073" s="96" t="s">
        <v>4617</v>
      </c>
      <c r="AK3073" s="96">
        <v>4</v>
      </c>
      <c r="AN3073" s="96">
        <v>0</v>
      </c>
      <c r="AO3073" s="96" t="s">
        <v>2365</v>
      </c>
      <c r="AP3073" s="96" t="s">
        <v>2423</v>
      </c>
    </row>
    <row r="3074" spans="1:42">
      <c r="A3074" s="23">
        <v>3073</v>
      </c>
      <c r="B3074" s="96" t="s">
        <v>2503</v>
      </c>
      <c r="C3074" s="96" t="s">
        <v>1793</v>
      </c>
      <c r="D3074" s="23" t="s">
        <v>1038</v>
      </c>
      <c r="E3074" s="23" t="s">
        <v>588</v>
      </c>
      <c r="F3074" s="23" t="s">
        <v>1036</v>
      </c>
      <c r="G3074" s="96">
        <v>28</v>
      </c>
      <c r="H3074" s="24" t="s">
        <v>2908</v>
      </c>
      <c r="I3074" s="96" t="s">
        <v>123</v>
      </c>
      <c r="J3074" s="96" t="s">
        <v>138</v>
      </c>
      <c r="K3074" s="24">
        <v>10565</v>
      </c>
      <c r="L3074" s="24">
        <v>0</v>
      </c>
      <c r="M3074" s="24">
        <v>1</v>
      </c>
      <c r="Y3074" s="24" t="s">
        <v>2364</v>
      </c>
      <c r="AA3074" s="96" t="s">
        <v>2508</v>
      </c>
      <c r="AC3074" s="96" t="s">
        <v>2509</v>
      </c>
      <c r="AD3074" s="98" t="s">
        <v>2391</v>
      </c>
      <c r="AE3074" s="96">
        <v>16</v>
      </c>
      <c r="AF3074" s="96">
        <v>16</v>
      </c>
      <c r="AG3074" s="96">
        <v>10565</v>
      </c>
      <c r="AH3074" s="96">
        <v>0</v>
      </c>
      <c r="AI3074" s="96">
        <v>1</v>
      </c>
      <c r="AJ3074" s="96" t="s">
        <v>4618</v>
      </c>
      <c r="AK3074" s="96">
        <v>4</v>
      </c>
      <c r="AN3074" s="96">
        <v>0</v>
      </c>
      <c r="AO3074" s="96" t="s">
        <v>2365</v>
      </c>
      <c r="AP3074" s="96" t="s">
        <v>2407</v>
      </c>
    </row>
    <row r="3075" spans="1:42">
      <c r="A3075" s="23">
        <v>3074</v>
      </c>
      <c r="B3075" s="96" t="s">
        <v>2503</v>
      </c>
      <c r="C3075" s="96" t="s">
        <v>1793</v>
      </c>
      <c r="D3075" s="23" t="s">
        <v>1038</v>
      </c>
      <c r="E3075" s="23" t="s">
        <v>588</v>
      </c>
      <c r="F3075" s="23" t="s">
        <v>1036</v>
      </c>
      <c r="G3075" s="96">
        <v>28</v>
      </c>
      <c r="H3075" s="24" t="s">
        <v>2909</v>
      </c>
      <c r="I3075" s="96" t="s">
        <v>123</v>
      </c>
      <c r="J3075" s="96" t="s">
        <v>134</v>
      </c>
      <c r="K3075" s="24">
        <v>20284</v>
      </c>
      <c r="L3075" s="24">
        <v>0</v>
      </c>
      <c r="M3075" s="24">
        <v>2</v>
      </c>
      <c r="Y3075" s="24" t="s">
        <v>2364</v>
      </c>
      <c r="AA3075" s="96" t="s">
        <v>2508</v>
      </c>
      <c r="AC3075" s="96" t="s">
        <v>2509</v>
      </c>
      <c r="AD3075" s="98" t="s">
        <v>2363</v>
      </c>
      <c r="AE3075" s="96">
        <v>4</v>
      </c>
      <c r="AF3075" s="96">
        <v>1</v>
      </c>
      <c r="AG3075" s="96">
        <v>20284</v>
      </c>
      <c r="AH3075" s="96">
        <v>0</v>
      </c>
      <c r="AI3075" s="96">
        <v>2</v>
      </c>
      <c r="AJ3075" s="96" t="s">
        <v>4619</v>
      </c>
      <c r="AK3075" s="96">
        <v>4</v>
      </c>
      <c r="AN3075" s="96">
        <v>0</v>
      </c>
      <c r="AO3075" s="96" t="s">
        <v>2365</v>
      </c>
      <c r="AP3075" s="96" t="s">
        <v>2408</v>
      </c>
    </row>
    <row r="3076" spans="1:42">
      <c r="A3076" s="23">
        <v>3075</v>
      </c>
      <c r="B3076" s="96" t="s">
        <v>2503</v>
      </c>
      <c r="C3076" s="96" t="s">
        <v>1793</v>
      </c>
      <c r="D3076" s="23" t="s">
        <v>1038</v>
      </c>
      <c r="E3076" s="23" t="s">
        <v>588</v>
      </c>
      <c r="F3076" s="23" t="s">
        <v>1036</v>
      </c>
      <c r="G3076" s="96">
        <v>28</v>
      </c>
      <c r="H3076" s="24" t="s">
        <v>2910</v>
      </c>
      <c r="I3076" s="96" t="s">
        <v>123</v>
      </c>
      <c r="J3076" s="96" t="s">
        <v>138</v>
      </c>
      <c r="K3076" s="24">
        <v>10566</v>
      </c>
      <c r="L3076" s="24">
        <v>0</v>
      </c>
      <c r="M3076" s="24">
        <v>1</v>
      </c>
      <c r="Y3076" s="24" t="s">
        <v>2364</v>
      </c>
      <c r="AA3076" s="96" t="s">
        <v>2508</v>
      </c>
      <c r="AC3076" s="96" t="s">
        <v>2509</v>
      </c>
      <c r="AD3076" s="98" t="s">
        <v>2391</v>
      </c>
      <c r="AE3076" s="96">
        <v>16</v>
      </c>
      <c r="AF3076" s="96">
        <v>16</v>
      </c>
      <c r="AG3076" s="96">
        <v>10566</v>
      </c>
      <c r="AH3076" s="96">
        <v>0</v>
      </c>
      <c r="AI3076" s="96">
        <v>1</v>
      </c>
      <c r="AJ3076" s="96" t="s">
        <v>4620</v>
      </c>
      <c r="AK3076" s="96">
        <v>4</v>
      </c>
      <c r="AN3076" s="96">
        <v>0</v>
      </c>
      <c r="AO3076" s="96" t="s">
        <v>2365</v>
      </c>
      <c r="AP3076" s="96" t="s">
        <v>2409</v>
      </c>
    </row>
    <row r="3077" spans="1:42">
      <c r="A3077" s="23">
        <v>3076</v>
      </c>
      <c r="B3077" s="96" t="s">
        <v>2503</v>
      </c>
      <c r="C3077" s="96" t="s">
        <v>1793</v>
      </c>
      <c r="D3077" s="23" t="s">
        <v>1038</v>
      </c>
      <c r="E3077" s="23" t="s">
        <v>588</v>
      </c>
      <c r="F3077" s="23" t="s">
        <v>1036</v>
      </c>
      <c r="G3077" s="96">
        <v>28</v>
      </c>
      <c r="H3077" s="24" t="s">
        <v>2911</v>
      </c>
      <c r="I3077" s="96" t="s">
        <v>123</v>
      </c>
      <c r="J3077" s="96" t="s">
        <v>134</v>
      </c>
      <c r="K3077" s="24">
        <v>20284</v>
      </c>
      <c r="L3077" s="24">
        <v>2</v>
      </c>
      <c r="M3077" s="24">
        <v>2</v>
      </c>
      <c r="Y3077" s="24" t="s">
        <v>2364</v>
      </c>
      <c r="AA3077" s="96" t="s">
        <v>2508</v>
      </c>
      <c r="AC3077" s="96" t="s">
        <v>2509</v>
      </c>
      <c r="AD3077" s="98" t="s">
        <v>2363</v>
      </c>
      <c r="AE3077" s="96">
        <v>4</v>
      </c>
      <c r="AF3077" s="96">
        <v>1</v>
      </c>
      <c r="AG3077" s="96">
        <v>20284</v>
      </c>
      <c r="AH3077" s="96">
        <v>2</v>
      </c>
      <c r="AI3077" s="96">
        <v>2</v>
      </c>
      <c r="AJ3077" s="96" t="s">
        <v>4621</v>
      </c>
      <c r="AK3077" s="96">
        <v>4</v>
      </c>
      <c r="AN3077" s="96">
        <v>0</v>
      </c>
      <c r="AO3077" s="96" t="s">
        <v>2365</v>
      </c>
      <c r="AP3077" s="96" t="s">
        <v>2410</v>
      </c>
    </row>
    <row r="3078" spans="1:42">
      <c r="A3078" s="23">
        <v>3077</v>
      </c>
      <c r="B3078" s="96" t="s">
        <v>2503</v>
      </c>
      <c r="C3078" s="96" t="s">
        <v>1793</v>
      </c>
      <c r="D3078" s="23" t="s">
        <v>1038</v>
      </c>
      <c r="E3078" s="23" t="s">
        <v>588</v>
      </c>
      <c r="F3078" s="23" t="s">
        <v>1036</v>
      </c>
      <c r="G3078" s="96">
        <v>28</v>
      </c>
      <c r="H3078" s="24" t="s">
        <v>2912</v>
      </c>
      <c r="I3078" s="96" t="s">
        <v>123</v>
      </c>
      <c r="J3078" s="96" t="s">
        <v>138</v>
      </c>
      <c r="K3078" s="24">
        <v>10567</v>
      </c>
      <c r="L3078" s="24">
        <v>0</v>
      </c>
      <c r="M3078" s="24">
        <v>1</v>
      </c>
      <c r="Y3078" s="24" t="s">
        <v>2364</v>
      </c>
      <c r="AA3078" s="96" t="s">
        <v>2508</v>
      </c>
      <c r="AC3078" s="96" t="s">
        <v>2509</v>
      </c>
      <c r="AD3078" s="98" t="s">
        <v>2391</v>
      </c>
      <c r="AE3078" s="96">
        <v>16</v>
      </c>
      <c r="AF3078" s="96">
        <v>16</v>
      </c>
      <c r="AG3078" s="96">
        <v>10567</v>
      </c>
      <c r="AH3078" s="96">
        <v>0</v>
      </c>
      <c r="AI3078" s="96">
        <v>1</v>
      </c>
      <c r="AJ3078" s="96" t="s">
        <v>4622</v>
      </c>
      <c r="AK3078" s="96">
        <v>4</v>
      </c>
      <c r="AN3078" s="96">
        <v>0</v>
      </c>
      <c r="AO3078" s="96" t="s">
        <v>2365</v>
      </c>
      <c r="AP3078" s="96" t="s">
        <v>2424</v>
      </c>
    </row>
    <row r="3079" spans="1:42">
      <c r="A3079" s="23">
        <v>3078</v>
      </c>
      <c r="B3079" s="96" t="s">
        <v>2503</v>
      </c>
      <c r="C3079" s="96" t="s">
        <v>1793</v>
      </c>
      <c r="D3079" s="23" t="s">
        <v>1038</v>
      </c>
      <c r="E3079" s="23" t="s">
        <v>588</v>
      </c>
      <c r="F3079" s="23" t="s">
        <v>1036</v>
      </c>
      <c r="G3079" s="96">
        <v>28</v>
      </c>
      <c r="H3079" s="24" t="s">
        <v>2913</v>
      </c>
      <c r="I3079" s="96" t="s">
        <v>123</v>
      </c>
      <c r="J3079" s="96" t="s">
        <v>134</v>
      </c>
      <c r="K3079" s="24">
        <v>20284</v>
      </c>
      <c r="L3079" s="24">
        <v>4</v>
      </c>
      <c r="M3079" s="24">
        <v>2</v>
      </c>
      <c r="Y3079" s="24" t="s">
        <v>2364</v>
      </c>
      <c r="AA3079" s="96" t="s">
        <v>2508</v>
      </c>
      <c r="AC3079" s="96" t="s">
        <v>2509</v>
      </c>
      <c r="AD3079" s="98" t="s">
        <v>2363</v>
      </c>
      <c r="AE3079" s="96">
        <v>4</v>
      </c>
      <c r="AF3079" s="96">
        <v>1</v>
      </c>
      <c r="AG3079" s="96">
        <v>20284</v>
      </c>
      <c r="AH3079" s="96">
        <v>4</v>
      </c>
      <c r="AI3079" s="96">
        <v>2</v>
      </c>
      <c r="AJ3079" s="96" t="s">
        <v>4623</v>
      </c>
      <c r="AK3079" s="96">
        <v>4</v>
      </c>
      <c r="AN3079" s="96">
        <v>0</v>
      </c>
      <c r="AO3079" s="96" t="s">
        <v>2365</v>
      </c>
      <c r="AP3079" s="96" t="s">
        <v>2425</v>
      </c>
    </row>
    <row r="3080" spans="1:42">
      <c r="A3080" s="23">
        <v>3079</v>
      </c>
      <c r="B3080" s="96" t="s">
        <v>2503</v>
      </c>
      <c r="C3080" s="96" t="s">
        <v>1793</v>
      </c>
      <c r="D3080" s="23" t="s">
        <v>1038</v>
      </c>
      <c r="E3080" s="23" t="s">
        <v>588</v>
      </c>
      <c r="F3080" s="23" t="s">
        <v>1036</v>
      </c>
      <c r="G3080" s="96">
        <v>28</v>
      </c>
      <c r="H3080" s="24" t="s">
        <v>2914</v>
      </c>
      <c r="I3080" s="96" t="s">
        <v>123</v>
      </c>
      <c r="J3080" s="96" t="s">
        <v>138</v>
      </c>
      <c r="K3080" s="24">
        <v>10568</v>
      </c>
      <c r="L3080" s="24">
        <v>0</v>
      </c>
      <c r="M3080" s="24">
        <v>1</v>
      </c>
      <c r="Y3080" s="24" t="s">
        <v>2364</v>
      </c>
      <c r="AA3080" s="96" t="s">
        <v>2508</v>
      </c>
      <c r="AC3080" s="96" t="s">
        <v>2509</v>
      </c>
      <c r="AD3080" s="98" t="s">
        <v>2391</v>
      </c>
      <c r="AE3080" s="96">
        <v>16</v>
      </c>
      <c r="AF3080" s="96">
        <v>16</v>
      </c>
      <c r="AG3080" s="96">
        <v>10568</v>
      </c>
      <c r="AH3080" s="96">
        <v>0</v>
      </c>
      <c r="AI3080" s="96">
        <v>1</v>
      </c>
      <c r="AJ3080" s="96" t="s">
        <v>4624</v>
      </c>
      <c r="AK3080" s="96">
        <v>4</v>
      </c>
      <c r="AN3080" s="96">
        <v>0</v>
      </c>
      <c r="AO3080" s="96" t="s">
        <v>2365</v>
      </c>
      <c r="AP3080" s="96" t="s">
        <v>2426</v>
      </c>
    </row>
    <row r="3081" spans="1:42">
      <c r="A3081" s="23">
        <v>3080</v>
      </c>
      <c r="B3081" s="96" t="s">
        <v>2503</v>
      </c>
      <c r="C3081" s="96" t="s">
        <v>1793</v>
      </c>
      <c r="D3081" s="23" t="s">
        <v>1038</v>
      </c>
      <c r="E3081" s="23" t="s">
        <v>588</v>
      </c>
      <c r="F3081" s="23" t="s">
        <v>1036</v>
      </c>
      <c r="G3081" s="96">
        <v>28</v>
      </c>
      <c r="H3081" s="24" t="s">
        <v>2915</v>
      </c>
      <c r="I3081" s="96" t="s">
        <v>123</v>
      </c>
      <c r="J3081" s="96" t="s">
        <v>134</v>
      </c>
      <c r="K3081" s="24">
        <v>20284</v>
      </c>
      <c r="L3081" s="24">
        <v>6</v>
      </c>
      <c r="M3081" s="24">
        <v>2</v>
      </c>
      <c r="Y3081" s="24" t="s">
        <v>2364</v>
      </c>
      <c r="AA3081" s="96" t="s">
        <v>2508</v>
      </c>
      <c r="AC3081" s="96" t="s">
        <v>2509</v>
      </c>
      <c r="AD3081" s="98" t="s">
        <v>2363</v>
      </c>
      <c r="AE3081" s="96">
        <v>4</v>
      </c>
      <c r="AF3081" s="96">
        <v>1</v>
      </c>
      <c r="AG3081" s="96">
        <v>20284</v>
      </c>
      <c r="AH3081" s="96">
        <v>6</v>
      </c>
      <c r="AI3081" s="96">
        <v>2</v>
      </c>
      <c r="AJ3081" s="96" t="s">
        <v>4625</v>
      </c>
      <c r="AK3081" s="96">
        <v>4</v>
      </c>
      <c r="AN3081" s="96">
        <v>0</v>
      </c>
      <c r="AO3081" s="96" t="s">
        <v>2365</v>
      </c>
      <c r="AP3081" s="96" t="s">
        <v>2427</v>
      </c>
    </row>
    <row r="3082" spans="1:42">
      <c r="A3082" s="23">
        <v>3081</v>
      </c>
      <c r="B3082" s="96" t="s">
        <v>2503</v>
      </c>
      <c r="C3082" s="96" t="s">
        <v>1793</v>
      </c>
      <c r="D3082" s="23" t="s">
        <v>1038</v>
      </c>
      <c r="E3082" s="23" t="s">
        <v>588</v>
      </c>
      <c r="F3082" s="23" t="s">
        <v>1036</v>
      </c>
      <c r="G3082" s="96">
        <v>28</v>
      </c>
      <c r="H3082" s="24" t="s">
        <v>2916</v>
      </c>
      <c r="I3082" s="96" t="s">
        <v>123</v>
      </c>
      <c r="J3082" s="96" t="s">
        <v>138</v>
      </c>
      <c r="K3082" s="24">
        <v>10569</v>
      </c>
      <c r="L3082" s="24">
        <v>0</v>
      </c>
      <c r="M3082" s="24">
        <v>1</v>
      </c>
      <c r="Y3082" s="24" t="s">
        <v>2364</v>
      </c>
      <c r="AA3082" s="96" t="s">
        <v>2508</v>
      </c>
      <c r="AC3082" s="96" t="s">
        <v>2509</v>
      </c>
      <c r="AD3082" s="98" t="s">
        <v>2391</v>
      </c>
      <c r="AE3082" s="96">
        <v>16</v>
      </c>
      <c r="AF3082" s="96">
        <v>16</v>
      </c>
      <c r="AG3082" s="96">
        <v>10569</v>
      </c>
      <c r="AH3082" s="96">
        <v>0</v>
      </c>
      <c r="AI3082" s="96">
        <v>1</v>
      </c>
      <c r="AJ3082" s="96" t="s">
        <v>4626</v>
      </c>
      <c r="AK3082" s="96">
        <v>4</v>
      </c>
      <c r="AN3082" s="96">
        <v>0</v>
      </c>
      <c r="AO3082" s="96" t="s">
        <v>2365</v>
      </c>
      <c r="AP3082" s="96" t="s">
        <v>2428</v>
      </c>
    </row>
    <row r="3083" spans="1:42">
      <c r="A3083" s="23">
        <v>3082</v>
      </c>
      <c r="B3083" s="96" t="s">
        <v>2503</v>
      </c>
      <c r="C3083" s="96" t="s">
        <v>1793</v>
      </c>
      <c r="D3083" s="23" t="s">
        <v>1038</v>
      </c>
      <c r="E3083" s="23" t="s">
        <v>588</v>
      </c>
      <c r="F3083" s="23" t="s">
        <v>1036</v>
      </c>
      <c r="G3083" s="96">
        <v>28</v>
      </c>
      <c r="H3083" s="24" t="s">
        <v>2917</v>
      </c>
      <c r="I3083" s="96" t="s">
        <v>123</v>
      </c>
      <c r="J3083" s="96" t="s">
        <v>134</v>
      </c>
      <c r="K3083" s="24">
        <v>20284</v>
      </c>
      <c r="L3083" s="24">
        <v>8</v>
      </c>
      <c r="M3083" s="24">
        <v>2</v>
      </c>
      <c r="Y3083" s="24" t="s">
        <v>2364</v>
      </c>
      <c r="AA3083" s="96" t="s">
        <v>2508</v>
      </c>
      <c r="AC3083" s="96" t="s">
        <v>2509</v>
      </c>
      <c r="AD3083" s="98" t="s">
        <v>2363</v>
      </c>
      <c r="AE3083" s="96">
        <v>4</v>
      </c>
      <c r="AF3083" s="96">
        <v>1</v>
      </c>
      <c r="AG3083" s="96">
        <v>20284</v>
      </c>
      <c r="AH3083" s="96">
        <v>8</v>
      </c>
      <c r="AI3083" s="96">
        <v>2</v>
      </c>
      <c r="AJ3083" s="96" t="s">
        <v>4627</v>
      </c>
      <c r="AK3083" s="96">
        <v>4</v>
      </c>
      <c r="AN3083" s="96">
        <v>0</v>
      </c>
      <c r="AO3083" s="96" t="s">
        <v>2365</v>
      </c>
      <c r="AP3083" s="96" t="s">
        <v>2429</v>
      </c>
    </row>
    <row r="3084" spans="1:42">
      <c r="A3084" s="23">
        <v>3083</v>
      </c>
      <c r="B3084" s="96" t="s">
        <v>2503</v>
      </c>
      <c r="C3084" s="96" t="s">
        <v>1793</v>
      </c>
      <c r="D3084" s="23" t="s">
        <v>1038</v>
      </c>
      <c r="E3084" s="23" t="s">
        <v>588</v>
      </c>
      <c r="F3084" s="23" t="s">
        <v>1036</v>
      </c>
      <c r="G3084" s="96">
        <v>28</v>
      </c>
      <c r="H3084" s="24" t="s">
        <v>2918</v>
      </c>
      <c r="I3084" s="96" t="s">
        <v>123</v>
      </c>
      <c r="J3084" s="96" t="s">
        <v>138</v>
      </c>
      <c r="K3084" s="24">
        <v>10570</v>
      </c>
      <c r="L3084" s="24">
        <v>0</v>
      </c>
      <c r="M3084" s="24">
        <v>1</v>
      </c>
      <c r="Y3084" s="24" t="s">
        <v>2364</v>
      </c>
      <c r="AA3084" s="96" t="s">
        <v>2508</v>
      </c>
      <c r="AC3084" s="96" t="s">
        <v>2509</v>
      </c>
      <c r="AD3084" s="98" t="s">
        <v>2391</v>
      </c>
      <c r="AE3084" s="96">
        <v>16</v>
      </c>
      <c r="AF3084" s="96">
        <v>16</v>
      </c>
      <c r="AG3084" s="96">
        <v>10570</v>
      </c>
      <c r="AH3084" s="96">
        <v>0</v>
      </c>
      <c r="AI3084" s="96">
        <v>1</v>
      </c>
      <c r="AJ3084" s="96" t="s">
        <v>4628</v>
      </c>
      <c r="AK3084" s="96">
        <v>4</v>
      </c>
      <c r="AN3084" s="96">
        <v>0</v>
      </c>
      <c r="AO3084" s="96" t="s">
        <v>2365</v>
      </c>
      <c r="AP3084" s="96" t="s">
        <v>2430</v>
      </c>
    </row>
    <row r="3085" spans="1:42">
      <c r="A3085" s="23">
        <v>3084</v>
      </c>
      <c r="B3085" s="96" t="s">
        <v>2503</v>
      </c>
      <c r="C3085" s="96" t="s">
        <v>1793</v>
      </c>
      <c r="D3085" s="23" t="s">
        <v>1038</v>
      </c>
      <c r="E3085" s="23" t="s">
        <v>588</v>
      </c>
      <c r="F3085" s="23" t="s">
        <v>1036</v>
      </c>
      <c r="G3085" s="96">
        <v>28</v>
      </c>
      <c r="H3085" s="24" t="s">
        <v>2919</v>
      </c>
      <c r="I3085" s="96" t="s">
        <v>123</v>
      </c>
      <c r="J3085" s="96" t="s">
        <v>134</v>
      </c>
      <c r="K3085" s="24">
        <v>20284</v>
      </c>
      <c r="L3085" s="24">
        <v>10</v>
      </c>
      <c r="M3085" s="24">
        <v>2</v>
      </c>
      <c r="Y3085" s="24" t="s">
        <v>2364</v>
      </c>
      <c r="AA3085" s="96" t="s">
        <v>2508</v>
      </c>
      <c r="AC3085" s="96" t="s">
        <v>2509</v>
      </c>
      <c r="AD3085" s="98" t="s">
        <v>2363</v>
      </c>
      <c r="AE3085" s="96">
        <v>4</v>
      </c>
      <c r="AF3085" s="96">
        <v>1</v>
      </c>
      <c r="AG3085" s="96">
        <v>20284</v>
      </c>
      <c r="AH3085" s="96">
        <v>10</v>
      </c>
      <c r="AI3085" s="96">
        <v>2</v>
      </c>
      <c r="AJ3085" s="96" t="s">
        <v>4629</v>
      </c>
      <c r="AK3085" s="96">
        <v>4</v>
      </c>
      <c r="AN3085" s="96">
        <v>0</v>
      </c>
      <c r="AO3085" s="96" t="s">
        <v>2365</v>
      </c>
      <c r="AP3085" s="96" t="s">
        <v>2431</v>
      </c>
    </row>
    <row r="3086" spans="1:42">
      <c r="A3086" s="23">
        <v>3085</v>
      </c>
      <c r="B3086" s="96" t="s">
        <v>2503</v>
      </c>
      <c r="C3086" s="96" t="s">
        <v>1793</v>
      </c>
      <c r="D3086" s="23" t="s">
        <v>1038</v>
      </c>
      <c r="E3086" s="23" t="s">
        <v>588</v>
      </c>
      <c r="F3086" s="23" t="s">
        <v>1036</v>
      </c>
      <c r="G3086" s="96">
        <v>28</v>
      </c>
      <c r="H3086" s="24" t="s">
        <v>2702</v>
      </c>
      <c r="I3086" s="96" t="s">
        <v>121</v>
      </c>
      <c r="J3086" s="96" t="s">
        <v>134</v>
      </c>
      <c r="K3086" s="24">
        <v>20284</v>
      </c>
      <c r="L3086" s="24">
        <v>12</v>
      </c>
      <c r="M3086" s="24">
        <v>1</v>
      </c>
      <c r="Y3086" s="24" t="s">
        <v>2364</v>
      </c>
      <c r="AA3086" s="96" t="s">
        <v>2504</v>
      </c>
      <c r="AC3086" s="96" t="s">
        <v>2505</v>
      </c>
      <c r="AD3086" s="98" t="s">
        <v>2363</v>
      </c>
      <c r="AE3086" s="96">
        <v>4</v>
      </c>
      <c r="AF3086" s="96">
        <v>1</v>
      </c>
      <c r="AG3086" s="96">
        <v>20284</v>
      </c>
      <c r="AH3086" s="96">
        <v>12</v>
      </c>
      <c r="AI3086" s="96">
        <v>1</v>
      </c>
      <c r="AJ3086" s="96" t="s">
        <v>4630</v>
      </c>
      <c r="AK3086" s="96">
        <v>4</v>
      </c>
      <c r="AN3086" s="96">
        <v>0</v>
      </c>
      <c r="AO3086" s="96" t="s">
        <v>2365</v>
      </c>
      <c r="AP3086" s="96" t="s">
        <v>2432</v>
      </c>
    </row>
    <row r="3087" spans="1:42">
      <c r="A3087" s="23">
        <v>3086</v>
      </c>
      <c r="B3087" s="96" t="s">
        <v>2503</v>
      </c>
      <c r="C3087" s="96" t="s">
        <v>1793</v>
      </c>
      <c r="D3087" s="23" t="s">
        <v>1038</v>
      </c>
      <c r="E3087" s="23" t="s">
        <v>588</v>
      </c>
      <c r="F3087" s="23" t="s">
        <v>1036</v>
      </c>
      <c r="G3087" s="96">
        <v>28</v>
      </c>
      <c r="H3087" s="24" t="s">
        <v>2703</v>
      </c>
      <c r="I3087" s="96" t="s">
        <v>121</v>
      </c>
      <c r="J3087" s="96" t="s">
        <v>134</v>
      </c>
      <c r="K3087" s="24">
        <v>20284</v>
      </c>
      <c r="L3087" s="24">
        <v>14</v>
      </c>
      <c r="M3087" s="24">
        <v>1</v>
      </c>
      <c r="Y3087" s="24" t="s">
        <v>2364</v>
      </c>
      <c r="AA3087" s="96" t="s">
        <v>2504</v>
      </c>
      <c r="AC3087" s="96" t="s">
        <v>2505</v>
      </c>
      <c r="AD3087" s="98" t="s">
        <v>2363</v>
      </c>
      <c r="AE3087" s="96">
        <v>4</v>
      </c>
      <c r="AF3087" s="96">
        <v>1</v>
      </c>
      <c r="AG3087" s="96">
        <v>20284</v>
      </c>
      <c r="AH3087" s="96">
        <v>14</v>
      </c>
      <c r="AI3087" s="96">
        <v>1</v>
      </c>
      <c r="AJ3087" s="96" t="s">
        <v>4631</v>
      </c>
      <c r="AK3087" s="96">
        <v>4</v>
      </c>
      <c r="AN3087" s="96">
        <v>0</v>
      </c>
      <c r="AO3087" s="96" t="s">
        <v>2365</v>
      </c>
      <c r="AP3087" s="96" t="s">
        <v>2433</v>
      </c>
    </row>
    <row r="3088" spans="1:42">
      <c r="A3088" s="23">
        <v>3087</v>
      </c>
      <c r="B3088" s="96" t="s">
        <v>2503</v>
      </c>
      <c r="C3088" s="96" t="s">
        <v>1793</v>
      </c>
      <c r="D3088" s="23" t="s">
        <v>1038</v>
      </c>
      <c r="E3088" s="23" t="s">
        <v>588</v>
      </c>
      <c r="F3088" s="23" t="s">
        <v>1036</v>
      </c>
      <c r="G3088" s="96">
        <v>28</v>
      </c>
      <c r="H3088" s="24" t="s">
        <v>2704</v>
      </c>
      <c r="I3088" s="96" t="s">
        <v>121</v>
      </c>
      <c r="J3088" s="96" t="s">
        <v>134</v>
      </c>
      <c r="K3088" s="24">
        <v>20285</v>
      </c>
      <c r="L3088" s="24">
        <v>0</v>
      </c>
      <c r="M3088" s="24">
        <v>1</v>
      </c>
      <c r="Y3088" s="24" t="s">
        <v>2364</v>
      </c>
      <c r="AA3088" s="96" t="s">
        <v>2504</v>
      </c>
      <c r="AC3088" s="96" t="s">
        <v>2505</v>
      </c>
      <c r="AD3088" s="98" t="s">
        <v>2363</v>
      </c>
      <c r="AE3088" s="96">
        <v>4</v>
      </c>
      <c r="AF3088" s="96">
        <v>1</v>
      </c>
      <c r="AG3088" s="96">
        <v>20285</v>
      </c>
      <c r="AH3088" s="96">
        <v>0</v>
      </c>
      <c r="AI3088" s="96">
        <v>1</v>
      </c>
      <c r="AJ3088" s="96" t="s">
        <v>4632</v>
      </c>
      <c r="AK3088" s="96">
        <v>4</v>
      </c>
      <c r="AN3088" s="96">
        <v>0</v>
      </c>
      <c r="AO3088" s="96" t="s">
        <v>2365</v>
      </c>
      <c r="AP3088" s="96" t="s">
        <v>2434</v>
      </c>
    </row>
    <row r="3089" spans="1:42">
      <c r="A3089" s="23">
        <v>3088</v>
      </c>
      <c r="B3089" s="96" t="s">
        <v>2503</v>
      </c>
      <c r="C3089" s="96" t="s">
        <v>1793</v>
      </c>
      <c r="D3089" s="23" t="s">
        <v>1038</v>
      </c>
      <c r="E3089" s="23" t="s">
        <v>588</v>
      </c>
      <c r="F3089" s="23" t="s">
        <v>1036</v>
      </c>
      <c r="G3089" s="96">
        <v>28</v>
      </c>
      <c r="H3089" s="24" t="s">
        <v>2705</v>
      </c>
      <c r="I3089" s="96" t="s">
        <v>121</v>
      </c>
      <c r="J3089" s="96" t="s">
        <v>134</v>
      </c>
      <c r="K3089" s="24">
        <v>20285</v>
      </c>
      <c r="L3089" s="24">
        <v>1</v>
      </c>
      <c r="M3089" s="24">
        <v>1</v>
      </c>
      <c r="Y3089" s="24" t="s">
        <v>2364</v>
      </c>
      <c r="AA3089" s="96" t="s">
        <v>2504</v>
      </c>
      <c r="AC3089" s="96" t="s">
        <v>2505</v>
      </c>
      <c r="AD3089" s="98" t="s">
        <v>2363</v>
      </c>
      <c r="AE3089" s="96">
        <v>4</v>
      </c>
      <c r="AF3089" s="96">
        <v>1</v>
      </c>
      <c r="AG3089" s="96">
        <v>20285</v>
      </c>
      <c r="AH3089" s="96">
        <v>1</v>
      </c>
      <c r="AI3089" s="96">
        <v>1</v>
      </c>
      <c r="AJ3089" s="96" t="s">
        <v>4633</v>
      </c>
      <c r="AK3089" s="96">
        <v>4</v>
      </c>
      <c r="AN3089" s="96">
        <v>0</v>
      </c>
      <c r="AO3089" s="96" t="s">
        <v>2365</v>
      </c>
      <c r="AP3089" s="96" t="s">
        <v>2435</v>
      </c>
    </row>
    <row r="3090" spans="1:42">
      <c r="A3090" s="23">
        <v>3089</v>
      </c>
      <c r="B3090" s="96" t="s">
        <v>2503</v>
      </c>
      <c r="C3090" s="96" t="s">
        <v>1793</v>
      </c>
      <c r="D3090" s="23" t="s">
        <v>1038</v>
      </c>
      <c r="E3090" s="23" t="s">
        <v>588</v>
      </c>
      <c r="F3090" s="23" t="s">
        <v>1036</v>
      </c>
      <c r="G3090" s="96">
        <v>28</v>
      </c>
      <c r="H3090" s="24" t="s">
        <v>2706</v>
      </c>
      <c r="I3090" s="96" t="s">
        <v>121</v>
      </c>
      <c r="J3090" s="96" t="s">
        <v>134</v>
      </c>
      <c r="K3090" s="24">
        <v>20285</v>
      </c>
      <c r="L3090" s="24">
        <v>2</v>
      </c>
      <c r="M3090" s="24">
        <v>1</v>
      </c>
      <c r="Y3090" s="24" t="s">
        <v>2364</v>
      </c>
      <c r="AA3090" s="96" t="s">
        <v>2504</v>
      </c>
      <c r="AC3090" s="96" t="s">
        <v>2505</v>
      </c>
      <c r="AD3090" s="98" t="s">
        <v>2363</v>
      </c>
      <c r="AE3090" s="96">
        <v>4</v>
      </c>
      <c r="AF3090" s="96">
        <v>1</v>
      </c>
      <c r="AG3090" s="96">
        <v>20285</v>
      </c>
      <c r="AH3090" s="96">
        <v>2</v>
      </c>
      <c r="AI3090" s="96">
        <v>1</v>
      </c>
      <c r="AJ3090" s="96" t="s">
        <v>4634</v>
      </c>
      <c r="AK3090" s="96">
        <v>4</v>
      </c>
      <c r="AN3090" s="96">
        <v>0</v>
      </c>
      <c r="AO3090" s="96" t="s">
        <v>2365</v>
      </c>
      <c r="AP3090" s="96" t="s">
        <v>2436</v>
      </c>
    </row>
    <row r="3091" spans="1:42">
      <c r="A3091" s="23">
        <v>3090</v>
      </c>
      <c r="B3091" s="96" t="s">
        <v>2503</v>
      </c>
      <c r="C3091" s="96" t="s">
        <v>1793</v>
      </c>
      <c r="D3091" s="23" t="s">
        <v>1038</v>
      </c>
      <c r="E3091" s="23" t="s">
        <v>588</v>
      </c>
      <c r="F3091" s="23" t="s">
        <v>1036</v>
      </c>
      <c r="G3091" s="96">
        <v>28</v>
      </c>
      <c r="H3091" s="24" t="s">
        <v>2707</v>
      </c>
      <c r="I3091" s="96" t="s">
        <v>121</v>
      </c>
      <c r="J3091" s="96" t="s">
        <v>134</v>
      </c>
      <c r="K3091" s="24">
        <v>20285</v>
      </c>
      <c r="L3091" s="24">
        <v>3</v>
      </c>
      <c r="M3091" s="24">
        <v>1</v>
      </c>
      <c r="Y3091" s="24" t="s">
        <v>2364</v>
      </c>
      <c r="AA3091" s="96" t="s">
        <v>2504</v>
      </c>
      <c r="AC3091" s="96" t="s">
        <v>2505</v>
      </c>
      <c r="AD3091" s="98" t="s">
        <v>2363</v>
      </c>
      <c r="AE3091" s="96">
        <v>4</v>
      </c>
      <c r="AF3091" s="96">
        <v>1</v>
      </c>
      <c r="AG3091" s="96">
        <v>20285</v>
      </c>
      <c r="AH3091" s="96">
        <v>3</v>
      </c>
      <c r="AI3091" s="96">
        <v>1</v>
      </c>
      <c r="AJ3091" s="96" t="s">
        <v>4635</v>
      </c>
      <c r="AK3091" s="96">
        <v>4</v>
      </c>
      <c r="AN3091" s="96">
        <v>0</v>
      </c>
      <c r="AO3091" s="96" t="s">
        <v>2365</v>
      </c>
      <c r="AP3091" s="96" t="s">
        <v>2437</v>
      </c>
    </row>
    <row r="3092" spans="1:42">
      <c r="A3092" s="23">
        <v>3091</v>
      </c>
      <c r="B3092" s="96" t="s">
        <v>2503</v>
      </c>
      <c r="C3092" s="96" t="s">
        <v>1793</v>
      </c>
      <c r="D3092" s="23" t="s">
        <v>1038</v>
      </c>
      <c r="E3092" s="23" t="s">
        <v>588</v>
      </c>
      <c r="F3092" s="23" t="s">
        <v>1036</v>
      </c>
      <c r="G3092" s="96">
        <v>28</v>
      </c>
      <c r="H3092" s="24" t="s">
        <v>2708</v>
      </c>
      <c r="I3092" s="96" t="s">
        <v>121</v>
      </c>
      <c r="J3092" s="96" t="s">
        <v>134</v>
      </c>
      <c r="K3092" s="24">
        <v>20285</v>
      </c>
      <c r="L3092" s="24">
        <v>4</v>
      </c>
      <c r="M3092" s="24">
        <v>1</v>
      </c>
      <c r="Y3092" s="24" t="s">
        <v>2364</v>
      </c>
      <c r="AA3092" s="96" t="s">
        <v>2504</v>
      </c>
      <c r="AC3092" s="96" t="s">
        <v>2505</v>
      </c>
      <c r="AD3092" s="98" t="s">
        <v>2363</v>
      </c>
      <c r="AE3092" s="96">
        <v>4</v>
      </c>
      <c r="AF3092" s="96">
        <v>1</v>
      </c>
      <c r="AG3092" s="96">
        <v>20285</v>
      </c>
      <c r="AH3092" s="96">
        <v>4</v>
      </c>
      <c r="AI3092" s="96">
        <v>1</v>
      </c>
      <c r="AJ3092" s="96" t="s">
        <v>4636</v>
      </c>
      <c r="AK3092" s="96">
        <v>4</v>
      </c>
      <c r="AN3092" s="96">
        <v>0</v>
      </c>
      <c r="AO3092" s="96" t="s">
        <v>2365</v>
      </c>
      <c r="AP3092" s="96" t="s">
        <v>2438</v>
      </c>
    </row>
    <row r="3093" spans="1:42">
      <c r="A3093" s="23">
        <v>3092</v>
      </c>
      <c r="B3093" s="96" t="s">
        <v>2503</v>
      </c>
      <c r="C3093" s="96" t="s">
        <v>1793</v>
      </c>
      <c r="D3093" s="23" t="s">
        <v>1038</v>
      </c>
      <c r="E3093" s="23" t="s">
        <v>588</v>
      </c>
      <c r="F3093" s="23" t="s">
        <v>1036</v>
      </c>
      <c r="G3093" s="96">
        <v>28</v>
      </c>
      <c r="H3093" s="24" t="s">
        <v>2709</v>
      </c>
      <c r="I3093" s="96" t="s">
        <v>121</v>
      </c>
      <c r="J3093" s="96" t="s">
        <v>134</v>
      </c>
      <c r="K3093" s="24">
        <v>20285</v>
      </c>
      <c r="L3093" s="24">
        <v>5</v>
      </c>
      <c r="M3093" s="24">
        <v>1</v>
      </c>
      <c r="Y3093" s="24" t="s">
        <v>2364</v>
      </c>
      <c r="AA3093" s="96" t="s">
        <v>2504</v>
      </c>
      <c r="AC3093" s="96" t="s">
        <v>2505</v>
      </c>
      <c r="AD3093" s="98" t="s">
        <v>2363</v>
      </c>
      <c r="AE3093" s="96">
        <v>4</v>
      </c>
      <c r="AF3093" s="96">
        <v>1</v>
      </c>
      <c r="AG3093" s="96">
        <v>20285</v>
      </c>
      <c r="AH3093" s="96">
        <v>5</v>
      </c>
      <c r="AI3093" s="96">
        <v>1</v>
      </c>
      <c r="AJ3093" s="96" t="s">
        <v>4637</v>
      </c>
      <c r="AK3093" s="96">
        <v>4</v>
      </c>
      <c r="AN3093" s="96">
        <v>0</v>
      </c>
      <c r="AO3093" s="96" t="s">
        <v>2365</v>
      </c>
      <c r="AP3093" s="96" t="s">
        <v>2439</v>
      </c>
    </row>
    <row r="3094" spans="1:42">
      <c r="A3094" s="23">
        <v>3093</v>
      </c>
      <c r="B3094" s="96" t="s">
        <v>2503</v>
      </c>
      <c r="C3094" s="96" t="s">
        <v>1793</v>
      </c>
      <c r="D3094" s="23" t="s">
        <v>1038</v>
      </c>
      <c r="E3094" s="23" t="s">
        <v>588</v>
      </c>
      <c r="F3094" s="23" t="s">
        <v>1036</v>
      </c>
      <c r="G3094" s="96">
        <v>28</v>
      </c>
      <c r="H3094" s="24" t="s">
        <v>2710</v>
      </c>
      <c r="I3094" s="96" t="s">
        <v>121</v>
      </c>
      <c r="J3094" s="96" t="s">
        <v>134</v>
      </c>
      <c r="K3094" s="24">
        <v>20285</v>
      </c>
      <c r="L3094" s="24">
        <v>6</v>
      </c>
      <c r="M3094" s="24">
        <v>1</v>
      </c>
      <c r="Y3094" s="24" t="s">
        <v>2364</v>
      </c>
      <c r="AA3094" s="96" t="s">
        <v>2504</v>
      </c>
      <c r="AC3094" s="96" t="s">
        <v>2505</v>
      </c>
      <c r="AD3094" s="98" t="s">
        <v>2363</v>
      </c>
      <c r="AE3094" s="96">
        <v>4</v>
      </c>
      <c r="AF3094" s="96">
        <v>1</v>
      </c>
      <c r="AG3094" s="96">
        <v>20285</v>
      </c>
      <c r="AH3094" s="96">
        <v>6</v>
      </c>
      <c r="AI3094" s="96">
        <v>1</v>
      </c>
      <c r="AJ3094" s="96" t="s">
        <v>4638</v>
      </c>
      <c r="AK3094" s="96">
        <v>4</v>
      </c>
      <c r="AN3094" s="96">
        <v>0</v>
      </c>
      <c r="AO3094" s="96" t="s">
        <v>2365</v>
      </c>
      <c r="AP3094" s="96" t="s">
        <v>2440</v>
      </c>
    </row>
    <row r="3095" spans="1:42">
      <c r="A3095" s="23">
        <v>3094</v>
      </c>
      <c r="B3095" s="96" t="s">
        <v>2503</v>
      </c>
      <c r="C3095" s="96" t="s">
        <v>1793</v>
      </c>
      <c r="D3095" s="23" t="s">
        <v>1038</v>
      </c>
      <c r="E3095" s="23" t="s">
        <v>588</v>
      </c>
      <c r="F3095" s="23" t="s">
        <v>1036</v>
      </c>
      <c r="G3095" s="96">
        <v>28</v>
      </c>
      <c r="H3095" s="24" t="s">
        <v>2711</v>
      </c>
      <c r="I3095" s="96" t="s">
        <v>121</v>
      </c>
      <c r="J3095" s="96" t="s">
        <v>134</v>
      </c>
      <c r="K3095" s="24">
        <v>20285</v>
      </c>
      <c r="L3095" s="24">
        <v>7</v>
      </c>
      <c r="M3095" s="24">
        <v>1</v>
      </c>
      <c r="Y3095" s="24" t="s">
        <v>2364</v>
      </c>
      <c r="AA3095" s="96" t="s">
        <v>2504</v>
      </c>
      <c r="AC3095" s="96" t="s">
        <v>2505</v>
      </c>
      <c r="AD3095" s="98" t="s">
        <v>2363</v>
      </c>
      <c r="AE3095" s="96">
        <v>4</v>
      </c>
      <c r="AF3095" s="96">
        <v>1</v>
      </c>
      <c r="AG3095" s="96">
        <v>20285</v>
      </c>
      <c r="AH3095" s="96">
        <v>7</v>
      </c>
      <c r="AI3095" s="96">
        <v>1</v>
      </c>
      <c r="AJ3095" s="96" t="s">
        <v>4639</v>
      </c>
      <c r="AK3095" s="96">
        <v>4</v>
      </c>
      <c r="AN3095" s="96">
        <v>0</v>
      </c>
      <c r="AO3095" s="96" t="s">
        <v>2365</v>
      </c>
      <c r="AP3095" s="96" t="s">
        <v>2441</v>
      </c>
    </row>
    <row r="3096" spans="1:42">
      <c r="A3096" s="23">
        <v>3095</v>
      </c>
      <c r="B3096" s="96" t="s">
        <v>2503</v>
      </c>
      <c r="C3096" s="96" t="s">
        <v>1793</v>
      </c>
      <c r="D3096" s="23" t="s">
        <v>1038</v>
      </c>
      <c r="E3096" s="23" t="s">
        <v>588</v>
      </c>
      <c r="F3096" s="23" t="s">
        <v>1036</v>
      </c>
      <c r="G3096" s="96">
        <v>28</v>
      </c>
      <c r="H3096" s="24" t="s">
        <v>2712</v>
      </c>
      <c r="I3096" s="96" t="s">
        <v>121</v>
      </c>
      <c r="J3096" s="96" t="s">
        <v>134</v>
      </c>
      <c r="K3096" s="24">
        <v>20285</v>
      </c>
      <c r="L3096" s="24">
        <v>8</v>
      </c>
      <c r="M3096" s="24">
        <v>1</v>
      </c>
      <c r="Y3096" s="24" t="s">
        <v>2364</v>
      </c>
      <c r="AA3096" s="96" t="s">
        <v>2504</v>
      </c>
      <c r="AC3096" s="96" t="s">
        <v>2505</v>
      </c>
      <c r="AD3096" s="98" t="s">
        <v>2363</v>
      </c>
      <c r="AE3096" s="96">
        <v>4</v>
      </c>
      <c r="AF3096" s="96">
        <v>1</v>
      </c>
      <c r="AG3096" s="96">
        <v>20285</v>
      </c>
      <c r="AH3096" s="96">
        <v>8</v>
      </c>
      <c r="AI3096" s="96">
        <v>1</v>
      </c>
      <c r="AJ3096" s="96" t="s">
        <v>4640</v>
      </c>
      <c r="AK3096" s="96">
        <v>4</v>
      </c>
      <c r="AN3096" s="96">
        <v>0</v>
      </c>
      <c r="AO3096" s="96" t="s">
        <v>2365</v>
      </c>
      <c r="AP3096" s="96" t="s">
        <v>2442</v>
      </c>
    </row>
    <row r="3097" spans="1:42">
      <c r="A3097" s="23">
        <v>3096</v>
      </c>
      <c r="B3097" s="96" t="s">
        <v>2503</v>
      </c>
      <c r="C3097" s="96" t="s">
        <v>1793</v>
      </c>
      <c r="D3097" s="23" t="s">
        <v>1038</v>
      </c>
      <c r="E3097" s="23" t="s">
        <v>588</v>
      </c>
      <c r="F3097" s="23" t="s">
        <v>1036</v>
      </c>
      <c r="G3097" s="96">
        <v>28</v>
      </c>
      <c r="H3097" s="24" t="s">
        <v>2713</v>
      </c>
      <c r="I3097" s="96" t="s">
        <v>121</v>
      </c>
      <c r="J3097" s="96" t="s">
        <v>134</v>
      </c>
      <c r="K3097" s="24">
        <v>20285</v>
      </c>
      <c r="L3097" s="24">
        <v>9</v>
      </c>
      <c r="M3097" s="24">
        <v>1</v>
      </c>
      <c r="Y3097" s="24" t="s">
        <v>2364</v>
      </c>
      <c r="AA3097" s="96" t="s">
        <v>2504</v>
      </c>
      <c r="AC3097" s="96" t="s">
        <v>2505</v>
      </c>
      <c r="AD3097" s="98" t="s">
        <v>2363</v>
      </c>
      <c r="AE3097" s="96">
        <v>4</v>
      </c>
      <c r="AF3097" s="96">
        <v>1</v>
      </c>
      <c r="AG3097" s="96">
        <v>20285</v>
      </c>
      <c r="AH3097" s="96">
        <v>9</v>
      </c>
      <c r="AI3097" s="96">
        <v>1</v>
      </c>
      <c r="AJ3097" s="96" t="s">
        <v>4641</v>
      </c>
      <c r="AK3097" s="96">
        <v>4</v>
      </c>
      <c r="AN3097" s="96">
        <v>0</v>
      </c>
      <c r="AO3097" s="96" t="s">
        <v>2365</v>
      </c>
      <c r="AP3097" s="96" t="s">
        <v>2443</v>
      </c>
    </row>
    <row r="3098" spans="1:42">
      <c r="A3098" s="23">
        <v>3097</v>
      </c>
      <c r="B3098" s="96" t="s">
        <v>2503</v>
      </c>
      <c r="C3098" s="96" t="s">
        <v>1793</v>
      </c>
      <c r="D3098" s="23" t="s">
        <v>1038</v>
      </c>
      <c r="E3098" s="23" t="s">
        <v>588</v>
      </c>
      <c r="F3098" s="23" t="s">
        <v>1036</v>
      </c>
      <c r="G3098" s="96">
        <v>28</v>
      </c>
      <c r="H3098" s="24" t="s">
        <v>2714</v>
      </c>
      <c r="I3098" s="96" t="s">
        <v>121</v>
      </c>
      <c r="J3098" s="96" t="s">
        <v>134</v>
      </c>
      <c r="K3098" s="24">
        <v>20285</v>
      </c>
      <c r="L3098" s="24">
        <v>10</v>
      </c>
      <c r="M3098" s="24">
        <v>1</v>
      </c>
      <c r="Y3098" s="24" t="s">
        <v>2364</v>
      </c>
      <c r="AA3098" s="96" t="s">
        <v>2504</v>
      </c>
      <c r="AC3098" s="96" t="s">
        <v>2505</v>
      </c>
      <c r="AD3098" s="98" t="s">
        <v>2363</v>
      </c>
      <c r="AE3098" s="96">
        <v>4</v>
      </c>
      <c r="AF3098" s="96">
        <v>1</v>
      </c>
      <c r="AG3098" s="96">
        <v>20285</v>
      </c>
      <c r="AH3098" s="96">
        <v>10</v>
      </c>
      <c r="AI3098" s="96">
        <v>1</v>
      </c>
      <c r="AJ3098" s="96" t="s">
        <v>4642</v>
      </c>
      <c r="AK3098" s="96">
        <v>4</v>
      </c>
      <c r="AN3098" s="96">
        <v>0</v>
      </c>
      <c r="AO3098" s="96" t="s">
        <v>2365</v>
      </c>
      <c r="AP3098" s="96" t="s">
        <v>2444</v>
      </c>
    </row>
    <row r="3099" spans="1:42">
      <c r="A3099" s="23">
        <v>3098</v>
      </c>
      <c r="B3099" s="96" t="s">
        <v>2503</v>
      </c>
      <c r="C3099" s="96" t="s">
        <v>1793</v>
      </c>
      <c r="D3099" s="23" t="s">
        <v>1038</v>
      </c>
      <c r="E3099" s="23" t="s">
        <v>588</v>
      </c>
      <c r="F3099" s="23" t="s">
        <v>1036</v>
      </c>
      <c r="G3099" s="96">
        <v>28</v>
      </c>
      <c r="H3099" s="24" t="s">
        <v>2715</v>
      </c>
      <c r="I3099" s="96" t="s">
        <v>121</v>
      </c>
      <c r="J3099" s="96" t="s">
        <v>134</v>
      </c>
      <c r="K3099" s="24">
        <v>20285</v>
      </c>
      <c r="L3099" s="24">
        <v>11</v>
      </c>
      <c r="M3099" s="24">
        <v>1</v>
      </c>
      <c r="Y3099" s="24" t="s">
        <v>2364</v>
      </c>
      <c r="AA3099" s="96" t="s">
        <v>2504</v>
      </c>
      <c r="AC3099" s="96" t="s">
        <v>2505</v>
      </c>
      <c r="AD3099" s="98" t="s">
        <v>2363</v>
      </c>
      <c r="AE3099" s="96">
        <v>4</v>
      </c>
      <c r="AF3099" s="96">
        <v>1</v>
      </c>
      <c r="AG3099" s="96">
        <v>20285</v>
      </c>
      <c r="AH3099" s="96">
        <v>11</v>
      </c>
      <c r="AI3099" s="96">
        <v>1</v>
      </c>
      <c r="AJ3099" s="96" t="s">
        <v>4643</v>
      </c>
      <c r="AK3099" s="96">
        <v>4</v>
      </c>
      <c r="AN3099" s="96">
        <v>0</v>
      </c>
      <c r="AO3099" s="96" t="s">
        <v>2365</v>
      </c>
      <c r="AP3099" s="96" t="s">
        <v>2445</v>
      </c>
    </row>
    <row r="3100" spans="1:42">
      <c r="A3100" s="23">
        <v>3099</v>
      </c>
      <c r="B3100" s="96" t="s">
        <v>2503</v>
      </c>
      <c r="C3100" s="96" t="s">
        <v>1793</v>
      </c>
      <c r="D3100" s="23" t="s">
        <v>1038</v>
      </c>
      <c r="E3100" s="23" t="s">
        <v>588</v>
      </c>
      <c r="F3100" s="23" t="s">
        <v>1036</v>
      </c>
      <c r="G3100" s="96">
        <v>28</v>
      </c>
      <c r="H3100" s="24" t="s">
        <v>2716</v>
      </c>
      <c r="I3100" s="96" t="s">
        <v>121</v>
      </c>
      <c r="J3100" s="96" t="s">
        <v>134</v>
      </c>
      <c r="K3100" s="24">
        <v>20286</v>
      </c>
      <c r="L3100" s="24">
        <v>0</v>
      </c>
      <c r="M3100" s="24">
        <v>16</v>
      </c>
      <c r="Y3100" s="24" t="s">
        <v>2364</v>
      </c>
      <c r="AA3100" s="96" t="s">
        <v>2504</v>
      </c>
      <c r="AC3100" s="96" t="s">
        <v>2505</v>
      </c>
      <c r="AD3100" s="98" t="s">
        <v>2387</v>
      </c>
      <c r="AE3100" s="96">
        <v>4</v>
      </c>
      <c r="AF3100" s="96">
        <v>1</v>
      </c>
      <c r="AG3100" s="96">
        <v>20286</v>
      </c>
      <c r="AH3100" s="96">
        <v>0</v>
      </c>
      <c r="AI3100" s="96">
        <v>16</v>
      </c>
      <c r="AJ3100" s="96" t="s">
        <v>4644</v>
      </c>
      <c r="AK3100" s="96">
        <v>4</v>
      </c>
      <c r="AN3100" s="96">
        <v>0</v>
      </c>
      <c r="AO3100" s="96" t="s">
        <v>2365</v>
      </c>
      <c r="AP3100" s="96" t="s">
        <v>2446</v>
      </c>
    </row>
    <row r="3101" spans="1:42">
      <c r="A3101" s="23">
        <v>3100</v>
      </c>
      <c r="B3101" s="96" t="s">
        <v>2503</v>
      </c>
      <c r="C3101" s="96" t="s">
        <v>1793</v>
      </c>
      <c r="D3101" s="23" t="s">
        <v>1033</v>
      </c>
      <c r="E3101" s="23" t="s">
        <v>588</v>
      </c>
      <c r="F3101" s="23" t="s">
        <v>1039</v>
      </c>
      <c r="G3101" s="96">
        <v>29</v>
      </c>
      <c r="H3101" s="24" t="s">
        <v>2694</v>
      </c>
      <c r="I3101" s="96" t="s">
        <v>122</v>
      </c>
      <c r="J3101" s="96" t="s">
        <v>134</v>
      </c>
      <c r="K3101" s="24">
        <v>20291</v>
      </c>
      <c r="L3101" s="24">
        <v>0</v>
      </c>
      <c r="M3101" s="24">
        <v>2</v>
      </c>
      <c r="Y3101" s="24" t="s">
        <v>2364</v>
      </c>
      <c r="AA3101" s="96" t="s">
        <v>2506</v>
      </c>
      <c r="AC3101" s="96" t="s">
        <v>2507</v>
      </c>
      <c r="AD3101" s="98" t="s">
        <v>2363</v>
      </c>
      <c r="AE3101" s="96">
        <v>4</v>
      </c>
      <c r="AF3101" s="96">
        <v>1</v>
      </c>
      <c r="AG3101" s="96">
        <v>20291</v>
      </c>
      <c r="AH3101" s="96">
        <v>0</v>
      </c>
      <c r="AI3101" s="96">
        <v>2</v>
      </c>
      <c r="AJ3101" s="96" t="s">
        <v>4645</v>
      </c>
      <c r="AK3101" s="96">
        <v>4</v>
      </c>
      <c r="AN3101" s="96">
        <v>0</v>
      </c>
      <c r="AO3101" s="96" t="s">
        <v>2365</v>
      </c>
      <c r="AP3101" s="96" t="s">
        <v>2390</v>
      </c>
    </row>
    <row r="3102" spans="1:42">
      <c r="A3102" s="23">
        <v>3101</v>
      </c>
      <c r="B3102" s="96" t="s">
        <v>2503</v>
      </c>
      <c r="C3102" s="96" t="s">
        <v>1793</v>
      </c>
      <c r="D3102" s="23" t="s">
        <v>1033</v>
      </c>
      <c r="E3102" s="23" t="s">
        <v>588</v>
      </c>
      <c r="F3102" s="23" t="s">
        <v>1039</v>
      </c>
      <c r="G3102" s="96">
        <v>29</v>
      </c>
      <c r="H3102" s="24" t="s">
        <v>2695</v>
      </c>
      <c r="I3102" s="96" t="s">
        <v>122</v>
      </c>
      <c r="J3102" s="96" t="s">
        <v>134</v>
      </c>
      <c r="K3102" s="24">
        <v>20291</v>
      </c>
      <c r="L3102" s="24">
        <v>2</v>
      </c>
      <c r="M3102" s="24">
        <v>1</v>
      </c>
      <c r="Y3102" s="24" t="s">
        <v>2364</v>
      </c>
      <c r="AA3102" s="96" t="s">
        <v>2506</v>
      </c>
      <c r="AC3102" s="96" t="s">
        <v>2507</v>
      </c>
      <c r="AD3102" s="98" t="s">
        <v>2363</v>
      </c>
      <c r="AE3102" s="96">
        <v>4</v>
      </c>
      <c r="AF3102" s="96">
        <v>1</v>
      </c>
      <c r="AG3102" s="96">
        <v>20291</v>
      </c>
      <c r="AH3102" s="96">
        <v>2</v>
      </c>
      <c r="AI3102" s="96">
        <v>1</v>
      </c>
      <c r="AJ3102" s="96" t="s">
        <v>4646</v>
      </c>
      <c r="AK3102" s="96">
        <v>4</v>
      </c>
      <c r="AN3102" s="96">
        <v>0</v>
      </c>
      <c r="AO3102" s="96" t="s">
        <v>2365</v>
      </c>
      <c r="AP3102" s="96" t="s">
        <v>2389</v>
      </c>
    </row>
    <row r="3103" spans="1:42">
      <c r="A3103" s="23">
        <v>3102</v>
      </c>
      <c r="B3103" s="96" t="s">
        <v>2503</v>
      </c>
      <c r="C3103" s="96" t="s">
        <v>1793</v>
      </c>
      <c r="D3103" s="23" t="s">
        <v>1033</v>
      </c>
      <c r="E3103" s="23" t="s">
        <v>588</v>
      </c>
      <c r="F3103" s="23" t="s">
        <v>1039</v>
      </c>
      <c r="G3103" s="96">
        <v>29</v>
      </c>
      <c r="H3103" s="24" t="s">
        <v>2696</v>
      </c>
      <c r="I3103" s="96" t="s">
        <v>122</v>
      </c>
      <c r="J3103" s="96" t="s">
        <v>134</v>
      </c>
      <c r="K3103" s="24">
        <v>20291</v>
      </c>
      <c r="L3103" s="24">
        <v>4</v>
      </c>
      <c r="M3103" s="24">
        <v>2</v>
      </c>
      <c r="Y3103" s="24" t="s">
        <v>2364</v>
      </c>
      <c r="AA3103" s="96" t="s">
        <v>2506</v>
      </c>
      <c r="AC3103" s="96" t="s">
        <v>2507</v>
      </c>
      <c r="AD3103" s="98" t="s">
        <v>2363</v>
      </c>
      <c r="AE3103" s="96">
        <v>4</v>
      </c>
      <c r="AF3103" s="96">
        <v>1</v>
      </c>
      <c r="AG3103" s="96">
        <v>20291</v>
      </c>
      <c r="AH3103" s="96">
        <v>4</v>
      </c>
      <c r="AI3103" s="96">
        <v>2</v>
      </c>
      <c r="AJ3103" s="96" t="s">
        <v>4647</v>
      </c>
      <c r="AK3103" s="96">
        <v>4</v>
      </c>
      <c r="AN3103" s="96">
        <v>0</v>
      </c>
      <c r="AO3103" s="96" t="s">
        <v>2365</v>
      </c>
      <c r="AP3103" s="96" t="s">
        <v>2418</v>
      </c>
    </row>
    <row r="3104" spans="1:42">
      <c r="A3104" s="23">
        <v>3103</v>
      </c>
      <c r="B3104" s="96" t="s">
        <v>2503</v>
      </c>
      <c r="C3104" s="96" t="s">
        <v>1793</v>
      </c>
      <c r="D3104" s="23" t="s">
        <v>1033</v>
      </c>
      <c r="E3104" s="23" t="s">
        <v>588</v>
      </c>
      <c r="F3104" s="23" t="s">
        <v>1039</v>
      </c>
      <c r="G3104" s="96">
        <v>29</v>
      </c>
      <c r="H3104" s="24" t="s">
        <v>2921</v>
      </c>
      <c r="I3104" s="96" t="s">
        <v>121</v>
      </c>
      <c r="J3104" s="96" t="s">
        <v>138</v>
      </c>
      <c r="K3104" s="24">
        <v>10581</v>
      </c>
      <c r="L3104" s="24">
        <v>0</v>
      </c>
      <c r="M3104" s="24">
        <v>1</v>
      </c>
      <c r="Y3104" s="24" t="s">
        <v>2364</v>
      </c>
      <c r="AA3104" s="96" t="s">
        <v>2504</v>
      </c>
      <c r="AC3104" s="96" t="s">
        <v>2505</v>
      </c>
      <c r="AD3104" s="98" t="s">
        <v>2391</v>
      </c>
      <c r="AE3104" s="96">
        <v>16</v>
      </c>
      <c r="AF3104" s="96">
        <v>16</v>
      </c>
      <c r="AG3104" s="96">
        <v>10581</v>
      </c>
      <c r="AH3104" s="96">
        <v>0</v>
      </c>
      <c r="AI3104" s="96">
        <v>1</v>
      </c>
      <c r="AJ3104" s="96" t="s">
        <v>4648</v>
      </c>
      <c r="AK3104" s="96">
        <v>4</v>
      </c>
      <c r="AN3104" s="96">
        <v>0</v>
      </c>
      <c r="AO3104" s="96" t="s">
        <v>2365</v>
      </c>
      <c r="AP3104" s="96" t="s">
        <v>2392</v>
      </c>
    </row>
    <row r="3105" spans="1:42">
      <c r="A3105" s="23">
        <v>3104</v>
      </c>
      <c r="B3105" s="96" t="s">
        <v>2503</v>
      </c>
      <c r="C3105" s="96" t="s">
        <v>1793</v>
      </c>
      <c r="D3105" s="23" t="s">
        <v>1033</v>
      </c>
      <c r="E3105" s="23" t="s">
        <v>588</v>
      </c>
      <c r="F3105" s="23" t="s">
        <v>1039</v>
      </c>
      <c r="G3105" s="96">
        <v>29</v>
      </c>
      <c r="H3105" s="24" t="s">
        <v>2924</v>
      </c>
      <c r="I3105" s="96" t="s">
        <v>123</v>
      </c>
      <c r="J3105" s="96" t="s">
        <v>138</v>
      </c>
      <c r="K3105" s="24">
        <v>10582</v>
      </c>
      <c r="L3105" s="24">
        <v>0</v>
      </c>
      <c r="M3105" s="24">
        <v>1</v>
      </c>
      <c r="Y3105" s="24" t="s">
        <v>2364</v>
      </c>
      <c r="AA3105" s="96" t="s">
        <v>2508</v>
      </c>
      <c r="AC3105" s="96" t="s">
        <v>2509</v>
      </c>
      <c r="AD3105" s="98" t="s">
        <v>2391</v>
      </c>
      <c r="AE3105" s="96">
        <v>16</v>
      </c>
      <c r="AF3105" s="96">
        <v>16</v>
      </c>
      <c r="AG3105" s="96">
        <v>10582</v>
      </c>
      <c r="AH3105" s="96">
        <v>0</v>
      </c>
      <c r="AI3105" s="96">
        <v>1</v>
      </c>
      <c r="AJ3105" s="96" t="s">
        <v>4649</v>
      </c>
      <c r="AK3105" s="96">
        <v>4</v>
      </c>
      <c r="AN3105" s="96">
        <v>0</v>
      </c>
      <c r="AO3105" s="96" t="s">
        <v>2365</v>
      </c>
      <c r="AP3105" s="96" t="s">
        <v>2393</v>
      </c>
    </row>
    <row r="3106" spans="1:42">
      <c r="A3106" s="23">
        <v>3105</v>
      </c>
      <c r="B3106" s="96" t="s">
        <v>2503</v>
      </c>
      <c r="C3106" s="96" t="s">
        <v>1793</v>
      </c>
      <c r="D3106" s="23" t="s">
        <v>1033</v>
      </c>
      <c r="E3106" s="23" t="s">
        <v>588</v>
      </c>
      <c r="F3106" s="23" t="s">
        <v>1039</v>
      </c>
      <c r="G3106" s="96">
        <v>29</v>
      </c>
      <c r="H3106" s="24" t="s">
        <v>2925</v>
      </c>
      <c r="I3106" s="96" t="s">
        <v>123</v>
      </c>
      <c r="J3106" s="96" t="s">
        <v>134</v>
      </c>
      <c r="K3106" s="24">
        <v>20291</v>
      </c>
      <c r="L3106" s="24">
        <v>6</v>
      </c>
      <c r="M3106" s="24">
        <v>2</v>
      </c>
      <c r="Y3106" s="24" t="s">
        <v>2364</v>
      </c>
      <c r="AA3106" s="96" t="s">
        <v>2508</v>
      </c>
      <c r="AC3106" s="96" t="s">
        <v>2509</v>
      </c>
      <c r="AD3106" s="98" t="s">
        <v>2363</v>
      </c>
      <c r="AE3106" s="96">
        <v>4</v>
      </c>
      <c r="AF3106" s="96">
        <v>1</v>
      </c>
      <c r="AG3106" s="96">
        <v>20291</v>
      </c>
      <c r="AH3106" s="96">
        <v>6</v>
      </c>
      <c r="AI3106" s="96">
        <v>2</v>
      </c>
      <c r="AJ3106" s="96" t="s">
        <v>4650</v>
      </c>
      <c r="AK3106" s="96">
        <v>4</v>
      </c>
      <c r="AN3106" s="96">
        <v>0</v>
      </c>
      <c r="AO3106" s="96" t="s">
        <v>2365</v>
      </c>
      <c r="AP3106" s="96" t="s">
        <v>2394</v>
      </c>
    </row>
    <row r="3107" spans="1:42">
      <c r="A3107" s="23">
        <v>3106</v>
      </c>
      <c r="B3107" s="96" t="s">
        <v>2503</v>
      </c>
      <c r="C3107" s="96" t="s">
        <v>1793</v>
      </c>
      <c r="D3107" s="23" t="s">
        <v>1033</v>
      </c>
      <c r="E3107" s="23" t="s">
        <v>588</v>
      </c>
      <c r="F3107" s="23" t="s">
        <v>1039</v>
      </c>
      <c r="G3107" s="96">
        <v>29</v>
      </c>
      <c r="H3107" s="24" t="s">
        <v>2926</v>
      </c>
      <c r="I3107" s="96" t="s">
        <v>123</v>
      </c>
      <c r="J3107" s="96" t="s">
        <v>138</v>
      </c>
      <c r="K3107" s="24">
        <v>10583</v>
      </c>
      <c r="L3107" s="24">
        <v>0</v>
      </c>
      <c r="M3107" s="24">
        <v>1</v>
      </c>
      <c r="Y3107" s="24" t="s">
        <v>2364</v>
      </c>
      <c r="AA3107" s="96" t="s">
        <v>2508</v>
      </c>
      <c r="AC3107" s="96" t="s">
        <v>2509</v>
      </c>
      <c r="AD3107" s="98" t="s">
        <v>2391</v>
      </c>
      <c r="AE3107" s="96">
        <v>16</v>
      </c>
      <c r="AF3107" s="96">
        <v>16</v>
      </c>
      <c r="AG3107" s="96">
        <v>10583</v>
      </c>
      <c r="AH3107" s="96">
        <v>0</v>
      </c>
      <c r="AI3107" s="96">
        <v>1</v>
      </c>
      <c r="AJ3107" s="96" t="s">
        <v>4651</v>
      </c>
      <c r="AK3107" s="96">
        <v>4</v>
      </c>
      <c r="AN3107" s="96">
        <v>0</v>
      </c>
      <c r="AO3107" s="96" t="s">
        <v>2365</v>
      </c>
      <c r="AP3107" s="96" t="s">
        <v>2395</v>
      </c>
    </row>
    <row r="3108" spans="1:42">
      <c r="A3108" s="23">
        <v>3107</v>
      </c>
      <c r="B3108" s="96" t="s">
        <v>2503</v>
      </c>
      <c r="C3108" s="96" t="s">
        <v>1793</v>
      </c>
      <c r="D3108" s="23" t="s">
        <v>1033</v>
      </c>
      <c r="E3108" s="23" t="s">
        <v>588</v>
      </c>
      <c r="F3108" s="23" t="s">
        <v>1039</v>
      </c>
      <c r="G3108" s="96">
        <v>29</v>
      </c>
      <c r="H3108" s="24" t="s">
        <v>2927</v>
      </c>
      <c r="I3108" s="96" t="s">
        <v>123</v>
      </c>
      <c r="J3108" s="96" t="s">
        <v>134</v>
      </c>
      <c r="K3108" s="24">
        <v>20291</v>
      </c>
      <c r="L3108" s="24">
        <v>8</v>
      </c>
      <c r="M3108" s="24">
        <v>2</v>
      </c>
      <c r="Y3108" s="24" t="s">
        <v>2364</v>
      </c>
      <c r="AA3108" s="96" t="s">
        <v>2508</v>
      </c>
      <c r="AC3108" s="96" t="s">
        <v>2509</v>
      </c>
      <c r="AD3108" s="98" t="s">
        <v>2363</v>
      </c>
      <c r="AE3108" s="96">
        <v>4</v>
      </c>
      <c r="AF3108" s="96">
        <v>1</v>
      </c>
      <c r="AG3108" s="96">
        <v>20291</v>
      </c>
      <c r="AH3108" s="96">
        <v>8</v>
      </c>
      <c r="AI3108" s="96">
        <v>2</v>
      </c>
      <c r="AJ3108" s="96" t="s">
        <v>4652</v>
      </c>
      <c r="AK3108" s="96">
        <v>4</v>
      </c>
      <c r="AN3108" s="96">
        <v>0</v>
      </c>
      <c r="AO3108" s="96" t="s">
        <v>2365</v>
      </c>
      <c r="AP3108" s="96" t="s">
        <v>2396</v>
      </c>
    </row>
    <row r="3109" spans="1:42">
      <c r="A3109" s="23">
        <v>3108</v>
      </c>
      <c r="B3109" s="96" t="s">
        <v>2503</v>
      </c>
      <c r="C3109" s="96" t="s">
        <v>1793</v>
      </c>
      <c r="D3109" s="23" t="s">
        <v>1033</v>
      </c>
      <c r="E3109" s="23" t="s">
        <v>588</v>
      </c>
      <c r="F3109" s="23" t="s">
        <v>1039</v>
      </c>
      <c r="G3109" s="96">
        <v>29</v>
      </c>
      <c r="H3109" s="24" t="s">
        <v>2698</v>
      </c>
      <c r="I3109" s="96" t="s">
        <v>121</v>
      </c>
      <c r="J3109" s="96" t="s">
        <v>134</v>
      </c>
      <c r="K3109" s="24">
        <v>20291</v>
      </c>
      <c r="L3109" s="24">
        <v>10</v>
      </c>
      <c r="M3109" s="24">
        <v>1</v>
      </c>
      <c r="Y3109" s="24" t="s">
        <v>2364</v>
      </c>
      <c r="AA3109" s="96" t="s">
        <v>2504</v>
      </c>
      <c r="AC3109" s="96" t="s">
        <v>2505</v>
      </c>
      <c r="AD3109" s="98" t="s">
        <v>2363</v>
      </c>
      <c r="AE3109" s="96">
        <v>4</v>
      </c>
      <c r="AF3109" s="96">
        <v>1</v>
      </c>
      <c r="AG3109" s="96">
        <v>20291</v>
      </c>
      <c r="AH3109" s="96">
        <v>10</v>
      </c>
      <c r="AI3109" s="96">
        <v>1</v>
      </c>
      <c r="AJ3109" s="96" t="s">
        <v>4653</v>
      </c>
      <c r="AK3109" s="96">
        <v>4</v>
      </c>
      <c r="AN3109" s="96">
        <v>0</v>
      </c>
      <c r="AO3109" s="96" t="s">
        <v>2365</v>
      </c>
      <c r="AP3109" s="96" t="s">
        <v>2419</v>
      </c>
    </row>
    <row r="3110" spans="1:42">
      <c r="A3110" s="23">
        <v>3109</v>
      </c>
      <c r="B3110" s="96" t="s">
        <v>2503</v>
      </c>
      <c r="C3110" s="96" t="s">
        <v>1793</v>
      </c>
      <c r="D3110" s="23" t="s">
        <v>1033</v>
      </c>
      <c r="E3110" s="23" t="s">
        <v>588</v>
      </c>
      <c r="F3110" s="23" t="s">
        <v>1039</v>
      </c>
      <c r="G3110" s="96">
        <v>29</v>
      </c>
      <c r="H3110" s="24" t="s">
        <v>2699</v>
      </c>
      <c r="I3110" s="96" t="s">
        <v>121</v>
      </c>
      <c r="J3110" s="96" t="s">
        <v>134</v>
      </c>
      <c r="K3110" s="24">
        <v>20291</v>
      </c>
      <c r="L3110" s="24">
        <v>12</v>
      </c>
      <c r="M3110" s="24">
        <v>1</v>
      </c>
      <c r="Y3110" s="24" t="s">
        <v>2364</v>
      </c>
      <c r="AA3110" s="96" t="s">
        <v>2504</v>
      </c>
      <c r="AC3110" s="96" t="s">
        <v>2505</v>
      </c>
      <c r="AD3110" s="98" t="s">
        <v>2363</v>
      </c>
      <c r="AE3110" s="96">
        <v>4</v>
      </c>
      <c r="AF3110" s="96">
        <v>1</v>
      </c>
      <c r="AG3110" s="96">
        <v>20291</v>
      </c>
      <c r="AH3110" s="96">
        <v>12</v>
      </c>
      <c r="AI3110" s="96">
        <v>1</v>
      </c>
      <c r="AJ3110" s="96" t="s">
        <v>4654</v>
      </c>
      <c r="AK3110" s="96">
        <v>4</v>
      </c>
      <c r="AN3110" s="96">
        <v>0</v>
      </c>
      <c r="AO3110" s="96" t="s">
        <v>2365</v>
      </c>
      <c r="AP3110" s="96" t="s">
        <v>2420</v>
      </c>
    </row>
    <row r="3111" spans="1:42">
      <c r="A3111" s="23">
        <v>3110</v>
      </c>
      <c r="B3111" s="96" t="s">
        <v>2503</v>
      </c>
      <c r="C3111" s="96" t="s">
        <v>1793</v>
      </c>
      <c r="D3111" s="23" t="s">
        <v>1033</v>
      </c>
      <c r="E3111" s="23" t="s">
        <v>588</v>
      </c>
      <c r="F3111" s="23" t="s">
        <v>1039</v>
      </c>
      <c r="G3111" s="96">
        <v>29</v>
      </c>
      <c r="H3111" s="24" t="s">
        <v>2700</v>
      </c>
      <c r="I3111" s="96" t="s">
        <v>121</v>
      </c>
      <c r="J3111" s="96" t="s">
        <v>134</v>
      </c>
      <c r="K3111" s="24">
        <v>20291</v>
      </c>
      <c r="L3111" s="24">
        <v>14</v>
      </c>
      <c r="M3111" s="24">
        <v>1</v>
      </c>
      <c r="Y3111" s="24" t="s">
        <v>2364</v>
      </c>
      <c r="AA3111" s="96" t="s">
        <v>2504</v>
      </c>
      <c r="AC3111" s="96" t="s">
        <v>2505</v>
      </c>
      <c r="AD3111" s="98" t="s">
        <v>2363</v>
      </c>
      <c r="AE3111" s="96">
        <v>4</v>
      </c>
      <c r="AF3111" s="96">
        <v>1</v>
      </c>
      <c r="AG3111" s="96">
        <v>20291</v>
      </c>
      <c r="AH3111" s="96">
        <v>14</v>
      </c>
      <c r="AI3111" s="96">
        <v>1</v>
      </c>
      <c r="AJ3111" s="96" t="s">
        <v>4655</v>
      </c>
      <c r="AK3111" s="96">
        <v>4</v>
      </c>
      <c r="AN3111" s="96">
        <v>0</v>
      </c>
      <c r="AO3111" s="96" t="s">
        <v>2365</v>
      </c>
      <c r="AP3111" s="96" t="s">
        <v>2421</v>
      </c>
    </row>
    <row r="3112" spans="1:42">
      <c r="A3112" s="23">
        <v>3111</v>
      </c>
      <c r="B3112" s="96" t="s">
        <v>2503</v>
      </c>
      <c r="C3112" s="96" t="s">
        <v>1793</v>
      </c>
      <c r="D3112" s="23" t="s">
        <v>1033</v>
      </c>
      <c r="E3112" s="23" t="s">
        <v>588</v>
      </c>
      <c r="F3112" s="23" t="s">
        <v>1039</v>
      </c>
      <c r="G3112" s="96">
        <v>29</v>
      </c>
      <c r="H3112" s="24" t="s">
        <v>2701</v>
      </c>
      <c r="I3112" s="96" t="s">
        <v>121</v>
      </c>
      <c r="J3112" s="96" t="s">
        <v>134</v>
      </c>
      <c r="K3112" s="24">
        <v>20292</v>
      </c>
      <c r="L3112" s="24">
        <v>0</v>
      </c>
      <c r="M3112" s="24">
        <v>32</v>
      </c>
      <c r="Y3112" s="24" t="s">
        <v>2364</v>
      </c>
      <c r="AA3112" s="96" t="s">
        <v>2504</v>
      </c>
      <c r="AC3112" s="96" t="s">
        <v>2505</v>
      </c>
      <c r="AD3112" s="98" t="s">
        <v>2387</v>
      </c>
      <c r="AE3112" s="96">
        <v>4</v>
      </c>
      <c r="AF3112" s="96">
        <v>1</v>
      </c>
      <c r="AG3112" s="96">
        <v>20292</v>
      </c>
      <c r="AH3112" s="96">
        <v>0</v>
      </c>
      <c r="AI3112" s="96">
        <v>32</v>
      </c>
      <c r="AJ3112" s="96" t="s">
        <v>4656</v>
      </c>
      <c r="AK3112" s="96">
        <v>4</v>
      </c>
      <c r="AN3112" s="96">
        <v>0</v>
      </c>
      <c r="AO3112" s="96" t="s">
        <v>2365</v>
      </c>
      <c r="AP3112" s="96" t="s">
        <v>2422</v>
      </c>
    </row>
    <row r="3113" spans="1:42">
      <c r="A3113" s="23">
        <v>3112</v>
      </c>
      <c r="B3113" s="96" t="s">
        <v>2503</v>
      </c>
      <c r="C3113" s="96" t="s">
        <v>1793</v>
      </c>
      <c r="D3113" s="23" t="s">
        <v>1033</v>
      </c>
      <c r="E3113" s="23" t="s">
        <v>588</v>
      </c>
      <c r="F3113" s="23" t="s">
        <v>1039</v>
      </c>
      <c r="G3113" s="96">
        <v>29</v>
      </c>
      <c r="H3113" s="24" t="s">
        <v>2922</v>
      </c>
      <c r="I3113" s="96" t="s">
        <v>121</v>
      </c>
      <c r="J3113" s="96" t="s">
        <v>138</v>
      </c>
      <c r="K3113" s="24">
        <v>10584</v>
      </c>
      <c r="L3113" s="24">
        <v>0</v>
      </c>
      <c r="M3113" s="24">
        <v>2</v>
      </c>
      <c r="Y3113" s="24" t="s">
        <v>2364</v>
      </c>
      <c r="AA3113" s="96" t="s">
        <v>2504</v>
      </c>
      <c r="AC3113" s="96" t="s">
        <v>2505</v>
      </c>
      <c r="AD3113" s="98" t="s">
        <v>2391</v>
      </c>
      <c r="AE3113" s="96">
        <v>16</v>
      </c>
      <c r="AF3113" s="96">
        <v>16</v>
      </c>
      <c r="AG3113" s="96">
        <v>10584</v>
      </c>
      <c r="AH3113" s="96">
        <v>0</v>
      </c>
      <c r="AI3113" s="96">
        <v>2</v>
      </c>
      <c r="AJ3113" s="96" t="s">
        <v>4657</v>
      </c>
      <c r="AK3113" s="96">
        <v>4</v>
      </c>
      <c r="AN3113" s="96">
        <v>0</v>
      </c>
      <c r="AO3113" s="96" t="s">
        <v>2365</v>
      </c>
      <c r="AP3113" s="96" t="s">
        <v>2423</v>
      </c>
    </row>
    <row r="3114" spans="1:42">
      <c r="A3114" s="23">
        <v>3113</v>
      </c>
      <c r="B3114" s="96" t="s">
        <v>2503</v>
      </c>
      <c r="C3114" s="96" t="s">
        <v>1793</v>
      </c>
      <c r="D3114" s="23" t="s">
        <v>1033</v>
      </c>
      <c r="E3114" s="23" t="s">
        <v>588</v>
      </c>
      <c r="F3114" s="23" t="s">
        <v>1039</v>
      </c>
      <c r="G3114" s="96">
        <v>29</v>
      </c>
      <c r="H3114" s="24" t="s">
        <v>2908</v>
      </c>
      <c r="I3114" s="96" t="s">
        <v>123</v>
      </c>
      <c r="J3114" s="96" t="s">
        <v>138</v>
      </c>
      <c r="K3114" s="24">
        <v>10585</v>
      </c>
      <c r="L3114" s="24">
        <v>0</v>
      </c>
      <c r="M3114" s="24">
        <v>1</v>
      </c>
      <c r="Y3114" s="24" t="s">
        <v>2364</v>
      </c>
      <c r="AA3114" s="96" t="s">
        <v>2508</v>
      </c>
      <c r="AC3114" s="96" t="s">
        <v>2509</v>
      </c>
      <c r="AD3114" s="98" t="s">
        <v>2391</v>
      </c>
      <c r="AE3114" s="96">
        <v>16</v>
      </c>
      <c r="AF3114" s="96">
        <v>16</v>
      </c>
      <c r="AG3114" s="96">
        <v>10585</v>
      </c>
      <c r="AH3114" s="96">
        <v>0</v>
      </c>
      <c r="AI3114" s="96">
        <v>1</v>
      </c>
      <c r="AJ3114" s="96" t="s">
        <v>4658</v>
      </c>
      <c r="AK3114" s="96">
        <v>4</v>
      </c>
      <c r="AN3114" s="96">
        <v>0</v>
      </c>
      <c r="AO3114" s="96" t="s">
        <v>2365</v>
      </c>
      <c r="AP3114" s="96" t="s">
        <v>2407</v>
      </c>
    </row>
    <row r="3115" spans="1:42">
      <c r="A3115" s="23">
        <v>3114</v>
      </c>
      <c r="B3115" s="96" t="s">
        <v>2503</v>
      </c>
      <c r="C3115" s="96" t="s">
        <v>1793</v>
      </c>
      <c r="D3115" s="23" t="s">
        <v>1033</v>
      </c>
      <c r="E3115" s="23" t="s">
        <v>588</v>
      </c>
      <c r="F3115" s="23" t="s">
        <v>1039</v>
      </c>
      <c r="G3115" s="96">
        <v>29</v>
      </c>
      <c r="H3115" s="24" t="s">
        <v>2909</v>
      </c>
      <c r="I3115" s="96" t="s">
        <v>123</v>
      </c>
      <c r="J3115" s="96" t="s">
        <v>134</v>
      </c>
      <c r="K3115" s="24">
        <v>20294</v>
      </c>
      <c r="L3115" s="24">
        <v>0</v>
      </c>
      <c r="M3115" s="24">
        <v>2</v>
      </c>
      <c r="Y3115" s="24" t="s">
        <v>2364</v>
      </c>
      <c r="AA3115" s="96" t="s">
        <v>2508</v>
      </c>
      <c r="AC3115" s="96" t="s">
        <v>2509</v>
      </c>
      <c r="AD3115" s="98" t="s">
        <v>2363</v>
      </c>
      <c r="AE3115" s="96">
        <v>4</v>
      </c>
      <c r="AF3115" s="96">
        <v>1</v>
      </c>
      <c r="AG3115" s="96">
        <v>20294</v>
      </c>
      <c r="AH3115" s="96">
        <v>0</v>
      </c>
      <c r="AI3115" s="96">
        <v>2</v>
      </c>
      <c r="AJ3115" s="96" t="s">
        <v>4659</v>
      </c>
      <c r="AK3115" s="96">
        <v>4</v>
      </c>
      <c r="AN3115" s="96">
        <v>0</v>
      </c>
      <c r="AO3115" s="96" t="s">
        <v>2365</v>
      </c>
      <c r="AP3115" s="96" t="s">
        <v>2408</v>
      </c>
    </row>
    <row r="3116" spans="1:42">
      <c r="A3116" s="23">
        <v>3115</v>
      </c>
      <c r="B3116" s="96" t="s">
        <v>2503</v>
      </c>
      <c r="C3116" s="96" t="s">
        <v>1793</v>
      </c>
      <c r="D3116" s="23" t="s">
        <v>1033</v>
      </c>
      <c r="E3116" s="23" t="s">
        <v>588</v>
      </c>
      <c r="F3116" s="23" t="s">
        <v>1039</v>
      </c>
      <c r="G3116" s="96">
        <v>29</v>
      </c>
      <c r="H3116" s="24" t="s">
        <v>2910</v>
      </c>
      <c r="I3116" s="96" t="s">
        <v>123</v>
      </c>
      <c r="J3116" s="96" t="s">
        <v>138</v>
      </c>
      <c r="K3116" s="24">
        <v>10586</v>
      </c>
      <c r="L3116" s="24">
        <v>0</v>
      </c>
      <c r="M3116" s="24">
        <v>1</v>
      </c>
      <c r="Y3116" s="24" t="s">
        <v>2364</v>
      </c>
      <c r="AA3116" s="96" t="s">
        <v>2508</v>
      </c>
      <c r="AC3116" s="96" t="s">
        <v>2509</v>
      </c>
      <c r="AD3116" s="98" t="s">
        <v>2391</v>
      </c>
      <c r="AE3116" s="96">
        <v>16</v>
      </c>
      <c r="AF3116" s="96">
        <v>16</v>
      </c>
      <c r="AG3116" s="96">
        <v>10586</v>
      </c>
      <c r="AH3116" s="96">
        <v>0</v>
      </c>
      <c r="AI3116" s="96">
        <v>1</v>
      </c>
      <c r="AJ3116" s="96" t="s">
        <v>4660</v>
      </c>
      <c r="AK3116" s="96">
        <v>4</v>
      </c>
      <c r="AN3116" s="96">
        <v>0</v>
      </c>
      <c r="AO3116" s="96" t="s">
        <v>2365</v>
      </c>
      <c r="AP3116" s="96" t="s">
        <v>2409</v>
      </c>
    </row>
    <row r="3117" spans="1:42">
      <c r="A3117" s="23">
        <v>3116</v>
      </c>
      <c r="B3117" s="96" t="s">
        <v>2503</v>
      </c>
      <c r="C3117" s="96" t="s">
        <v>1793</v>
      </c>
      <c r="D3117" s="23" t="s">
        <v>1033</v>
      </c>
      <c r="E3117" s="23" t="s">
        <v>588</v>
      </c>
      <c r="F3117" s="23" t="s">
        <v>1039</v>
      </c>
      <c r="G3117" s="96">
        <v>29</v>
      </c>
      <c r="H3117" s="24" t="s">
        <v>2911</v>
      </c>
      <c r="I3117" s="96" t="s">
        <v>123</v>
      </c>
      <c r="J3117" s="96" t="s">
        <v>134</v>
      </c>
      <c r="K3117" s="24">
        <v>20294</v>
      </c>
      <c r="L3117" s="24">
        <v>2</v>
      </c>
      <c r="M3117" s="24">
        <v>2</v>
      </c>
      <c r="Y3117" s="24" t="s">
        <v>2364</v>
      </c>
      <c r="AA3117" s="96" t="s">
        <v>2508</v>
      </c>
      <c r="AC3117" s="96" t="s">
        <v>2509</v>
      </c>
      <c r="AD3117" s="98" t="s">
        <v>2363</v>
      </c>
      <c r="AE3117" s="96">
        <v>4</v>
      </c>
      <c r="AF3117" s="96">
        <v>1</v>
      </c>
      <c r="AG3117" s="96">
        <v>20294</v>
      </c>
      <c r="AH3117" s="96">
        <v>2</v>
      </c>
      <c r="AI3117" s="96">
        <v>2</v>
      </c>
      <c r="AJ3117" s="96" t="s">
        <v>4661</v>
      </c>
      <c r="AK3117" s="96">
        <v>4</v>
      </c>
      <c r="AN3117" s="96">
        <v>0</v>
      </c>
      <c r="AO3117" s="96" t="s">
        <v>2365</v>
      </c>
      <c r="AP3117" s="96" t="s">
        <v>2410</v>
      </c>
    </row>
    <row r="3118" spans="1:42">
      <c r="A3118" s="23">
        <v>3117</v>
      </c>
      <c r="B3118" s="96" t="s">
        <v>2503</v>
      </c>
      <c r="C3118" s="96" t="s">
        <v>1793</v>
      </c>
      <c r="D3118" s="23" t="s">
        <v>1033</v>
      </c>
      <c r="E3118" s="23" t="s">
        <v>588</v>
      </c>
      <c r="F3118" s="23" t="s">
        <v>1039</v>
      </c>
      <c r="G3118" s="96">
        <v>29</v>
      </c>
      <c r="H3118" s="24" t="s">
        <v>2912</v>
      </c>
      <c r="I3118" s="96" t="s">
        <v>123</v>
      </c>
      <c r="J3118" s="96" t="s">
        <v>138</v>
      </c>
      <c r="K3118" s="24">
        <v>10587</v>
      </c>
      <c r="L3118" s="24">
        <v>0</v>
      </c>
      <c r="M3118" s="24">
        <v>1</v>
      </c>
      <c r="Y3118" s="24" t="s">
        <v>2364</v>
      </c>
      <c r="AA3118" s="96" t="s">
        <v>2508</v>
      </c>
      <c r="AC3118" s="96" t="s">
        <v>2509</v>
      </c>
      <c r="AD3118" s="98" t="s">
        <v>2391</v>
      </c>
      <c r="AE3118" s="96">
        <v>16</v>
      </c>
      <c r="AF3118" s="96">
        <v>16</v>
      </c>
      <c r="AG3118" s="96">
        <v>10587</v>
      </c>
      <c r="AH3118" s="96">
        <v>0</v>
      </c>
      <c r="AI3118" s="96">
        <v>1</v>
      </c>
      <c r="AJ3118" s="96" t="s">
        <v>4662</v>
      </c>
      <c r="AK3118" s="96">
        <v>4</v>
      </c>
      <c r="AN3118" s="96">
        <v>0</v>
      </c>
      <c r="AO3118" s="96" t="s">
        <v>2365</v>
      </c>
      <c r="AP3118" s="96" t="s">
        <v>2424</v>
      </c>
    </row>
    <row r="3119" spans="1:42">
      <c r="A3119" s="23">
        <v>3118</v>
      </c>
      <c r="B3119" s="96" t="s">
        <v>2503</v>
      </c>
      <c r="C3119" s="96" t="s">
        <v>1793</v>
      </c>
      <c r="D3119" s="23" t="s">
        <v>1033</v>
      </c>
      <c r="E3119" s="23" t="s">
        <v>588</v>
      </c>
      <c r="F3119" s="23" t="s">
        <v>1039</v>
      </c>
      <c r="G3119" s="96">
        <v>29</v>
      </c>
      <c r="H3119" s="24" t="s">
        <v>2913</v>
      </c>
      <c r="I3119" s="96" t="s">
        <v>123</v>
      </c>
      <c r="J3119" s="96" t="s">
        <v>134</v>
      </c>
      <c r="K3119" s="24">
        <v>20294</v>
      </c>
      <c r="L3119" s="24">
        <v>4</v>
      </c>
      <c r="M3119" s="24">
        <v>2</v>
      </c>
      <c r="Y3119" s="24" t="s">
        <v>2364</v>
      </c>
      <c r="AA3119" s="96" t="s">
        <v>2508</v>
      </c>
      <c r="AC3119" s="96" t="s">
        <v>2509</v>
      </c>
      <c r="AD3119" s="98" t="s">
        <v>2363</v>
      </c>
      <c r="AE3119" s="96">
        <v>4</v>
      </c>
      <c r="AF3119" s="96">
        <v>1</v>
      </c>
      <c r="AG3119" s="96">
        <v>20294</v>
      </c>
      <c r="AH3119" s="96">
        <v>4</v>
      </c>
      <c r="AI3119" s="96">
        <v>2</v>
      </c>
      <c r="AJ3119" s="96" t="s">
        <v>4663</v>
      </c>
      <c r="AK3119" s="96">
        <v>4</v>
      </c>
      <c r="AN3119" s="96">
        <v>0</v>
      </c>
      <c r="AO3119" s="96" t="s">
        <v>2365</v>
      </c>
      <c r="AP3119" s="96" t="s">
        <v>2425</v>
      </c>
    </row>
    <row r="3120" spans="1:42">
      <c r="A3120" s="23">
        <v>3119</v>
      </c>
      <c r="B3120" s="96" t="s">
        <v>2503</v>
      </c>
      <c r="C3120" s="96" t="s">
        <v>1793</v>
      </c>
      <c r="D3120" s="23" t="s">
        <v>1033</v>
      </c>
      <c r="E3120" s="23" t="s">
        <v>588</v>
      </c>
      <c r="F3120" s="23" t="s">
        <v>1039</v>
      </c>
      <c r="G3120" s="96">
        <v>29</v>
      </c>
      <c r="H3120" s="24" t="s">
        <v>2914</v>
      </c>
      <c r="I3120" s="96" t="s">
        <v>123</v>
      </c>
      <c r="J3120" s="96" t="s">
        <v>138</v>
      </c>
      <c r="K3120" s="24">
        <v>10588</v>
      </c>
      <c r="L3120" s="24">
        <v>0</v>
      </c>
      <c r="M3120" s="24">
        <v>1</v>
      </c>
      <c r="Y3120" s="24" t="s">
        <v>2364</v>
      </c>
      <c r="AA3120" s="96" t="s">
        <v>2508</v>
      </c>
      <c r="AC3120" s="96" t="s">
        <v>2509</v>
      </c>
      <c r="AD3120" s="98" t="s">
        <v>2391</v>
      </c>
      <c r="AE3120" s="96">
        <v>16</v>
      </c>
      <c r="AF3120" s="96">
        <v>16</v>
      </c>
      <c r="AG3120" s="96">
        <v>10588</v>
      </c>
      <c r="AH3120" s="96">
        <v>0</v>
      </c>
      <c r="AI3120" s="96">
        <v>1</v>
      </c>
      <c r="AJ3120" s="96" t="s">
        <v>4664</v>
      </c>
      <c r="AK3120" s="96">
        <v>4</v>
      </c>
      <c r="AN3120" s="96">
        <v>0</v>
      </c>
      <c r="AO3120" s="96" t="s">
        <v>2365</v>
      </c>
      <c r="AP3120" s="96" t="s">
        <v>2426</v>
      </c>
    </row>
    <row r="3121" spans="1:42">
      <c r="A3121" s="23">
        <v>3120</v>
      </c>
      <c r="B3121" s="96" t="s">
        <v>2503</v>
      </c>
      <c r="C3121" s="96" t="s">
        <v>1793</v>
      </c>
      <c r="D3121" s="23" t="s">
        <v>1033</v>
      </c>
      <c r="E3121" s="23" t="s">
        <v>588</v>
      </c>
      <c r="F3121" s="23" t="s">
        <v>1039</v>
      </c>
      <c r="G3121" s="96">
        <v>29</v>
      </c>
      <c r="H3121" s="24" t="s">
        <v>2915</v>
      </c>
      <c r="I3121" s="96" t="s">
        <v>123</v>
      </c>
      <c r="J3121" s="96" t="s">
        <v>134</v>
      </c>
      <c r="K3121" s="24">
        <v>20294</v>
      </c>
      <c r="L3121" s="24">
        <v>6</v>
      </c>
      <c r="M3121" s="24">
        <v>2</v>
      </c>
      <c r="Y3121" s="24" t="s">
        <v>2364</v>
      </c>
      <c r="AA3121" s="96" t="s">
        <v>2508</v>
      </c>
      <c r="AC3121" s="96" t="s">
        <v>2509</v>
      </c>
      <c r="AD3121" s="98" t="s">
        <v>2363</v>
      </c>
      <c r="AE3121" s="96">
        <v>4</v>
      </c>
      <c r="AF3121" s="96">
        <v>1</v>
      </c>
      <c r="AG3121" s="96">
        <v>20294</v>
      </c>
      <c r="AH3121" s="96">
        <v>6</v>
      </c>
      <c r="AI3121" s="96">
        <v>2</v>
      </c>
      <c r="AJ3121" s="96" t="s">
        <v>4665</v>
      </c>
      <c r="AK3121" s="96">
        <v>4</v>
      </c>
      <c r="AN3121" s="96">
        <v>0</v>
      </c>
      <c r="AO3121" s="96" t="s">
        <v>2365</v>
      </c>
      <c r="AP3121" s="96" t="s">
        <v>2427</v>
      </c>
    </row>
    <row r="3122" spans="1:42">
      <c r="A3122" s="23">
        <v>3121</v>
      </c>
      <c r="B3122" s="96" t="s">
        <v>2503</v>
      </c>
      <c r="C3122" s="96" t="s">
        <v>1793</v>
      </c>
      <c r="D3122" s="23" t="s">
        <v>1033</v>
      </c>
      <c r="E3122" s="23" t="s">
        <v>588</v>
      </c>
      <c r="F3122" s="23" t="s">
        <v>1039</v>
      </c>
      <c r="G3122" s="96">
        <v>29</v>
      </c>
      <c r="H3122" s="24" t="s">
        <v>2916</v>
      </c>
      <c r="I3122" s="96" t="s">
        <v>123</v>
      </c>
      <c r="J3122" s="96" t="s">
        <v>138</v>
      </c>
      <c r="K3122" s="24">
        <v>10589</v>
      </c>
      <c r="L3122" s="24">
        <v>0</v>
      </c>
      <c r="M3122" s="24">
        <v>1</v>
      </c>
      <c r="Y3122" s="24" t="s">
        <v>2364</v>
      </c>
      <c r="AA3122" s="96" t="s">
        <v>2508</v>
      </c>
      <c r="AC3122" s="96" t="s">
        <v>2509</v>
      </c>
      <c r="AD3122" s="98" t="s">
        <v>2391</v>
      </c>
      <c r="AE3122" s="96">
        <v>16</v>
      </c>
      <c r="AF3122" s="96">
        <v>16</v>
      </c>
      <c r="AG3122" s="96">
        <v>10589</v>
      </c>
      <c r="AH3122" s="96">
        <v>0</v>
      </c>
      <c r="AI3122" s="96">
        <v>1</v>
      </c>
      <c r="AJ3122" s="96" t="s">
        <v>4666</v>
      </c>
      <c r="AK3122" s="96">
        <v>4</v>
      </c>
      <c r="AN3122" s="96">
        <v>0</v>
      </c>
      <c r="AO3122" s="96" t="s">
        <v>2365</v>
      </c>
      <c r="AP3122" s="96" t="s">
        <v>2428</v>
      </c>
    </row>
    <row r="3123" spans="1:42">
      <c r="A3123" s="23">
        <v>3122</v>
      </c>
      <c r="B3123" s="96" t="s">
        <v>2503</v>
      </c>
      <c r="C3123" s="96" t="s">
        <v>1793</v>
      </c>
      <c r="D3123" s="23" t="s">
        <v>1033</v>
      </c>
      <c r="E3123" s="23" t="s">
        <v>588</v>
      </c>
      <c r="F3123" s="23" t="s">
        <v>1039</v>
      </c>
      <c r="G3123" s="96">
        <v>29</v>
      </c>
      <c r="H3123" s="24" t="s">
        <v>2917</v>
      </c>
      <c r="I3123" s="96" t="s">
        <v>123</v>
      </c>
      <c r="J3123" s="96" t="s">
        <v>134</v>
      </c>
      <c r="K3123" s="24">
        <v>20294</v>
      </c>
      <c r="L3123" s="24">
        <v>8</v>
      </c>
      <c r="M3123" s="24">
        <v>2</v>
      </c>
      <c r="Y3123" s="24" t="s">
        <v>2364</v>
      </c>
      <c r="AA3123" s="96" t="s">
        <v>2508</v>
      </c>
      <c r="AC3123" s="96" t="s">
        <v>2509</v>
      </c>
      <c r="AD3123" s="98" t="s">
        <v>2363</v>
      </c>
      <c r="AE3123" s="96">
        <v>4</v>
      </c>
      <c r="AF3123" s="96">
        <v>1</v>
      </c>
      <c r="AG3123" s="96">
        <v>20294</v>
      </c>
      <c r="AH3123" s="96">
        <v>8</v>
      </c>
      <c r="AI3123" s="96">
        <v>2</v>
      </c>
      <c r="AJ3123" s="96" t="s">
        <v>4667</v>
      </c>
      <c r="AK3123" s="96">
        <v>4</v>
      </c>
      <c r="AN3123" s="96">
        <v>0</v>
      </c>
      <c r="AO3123" s="96" t="s">
        <v>2365</v>
      </c>
      <c r="AP3123" s="96" t="s">
        <v>2429</v>
      </c>
    </row>
    <row r="3124" spans="1:42">
      <c r="A3124" s="23">
        <v>3123</v>
      </c>
      <c r="B3124" s="96" t="s">
        <v>2503</v>
      </c>
      <c r="C3124" s="96" t="s">
        <v>1793</v>
      </c>
      <c r="D3124" s="23" t="s">
        <v>1033</v>
      </c>
      <c r="E3124" s="23" t="s">
        <v>588</v>
      </c>
      <c r="F3124" s="23" t="s">
        <v>1039</v>
      </c>
      <c r="G3124" s="96">
        <v>29</v>
      </c>
      <c r="H3124" s="24" t="s">
        <v>2918</v>
      </c>
      <c r="I3124" s="96" t="s">
        <v>123</v>
      </c>
      <c r="J3124" s="96" t="s">
        <v>138</v>
      </c>
      <c r="K3124" s="24">
        <v>10590</v>
      </c>
      <c r="L3124" s="24">
        <v>0</v>
      </c>
      <c r="M3124" s="24">
        <v>1</v>
      </c>
      <c r="Y3124" s="24" t="s">
        <v>2364</v>
      </c>
      <c r="AA3124" s="96" t="s">
        <v>2508</v>
      </c>
      <c r="AC3124" s="96" t="s">
        <v>2509</v>
      </c>
      <c r="AD3124" s="98" t="s">
        <v>2391</v>
      </c>
      <c r="AE3124" s="96">
        <v>16</v>
      </c>
      <c r="AF3124" s="96">
        <v>16</v>
      </c>
      <c r="AG3124" s="96">
        <v>10590</v>
      </c>
      <c r="AH3124" s="96">
        <v>0</v>
      </c>
      <c r="AI3124" s="96">
        <v>1</v>
      </c>
      <c r="AJ3124" s="96" t="s">
        <v>4668</v>
      </c>
      <c r="AK3124" s="96">
        <v>4</v>
      </c>
      <c r="AN3124" s="96">
        <v>0</v>
      </c>
      <c r="AO3124" s="96" t="s">
        <v>2365</v>
      </c>
      <c r="AP3124" s="96" t="s">
        <v>2430</v>
      </c>
    </row>
    <row r="3125" spans="1:42">
      <c r="A3125" s="23">
        <v>3124</v>
      </c>
      <c r="B3125" s="96" t="s">
        <v>2503</v>
      </c>
      <c r="C3125" s="96" t="s">
        <v>1793</v>
      </c>
      <c r="D3125" s="23" t="s">
        <v>1033</v>
      </c>
      <c r="E3125" s="23" t="s">
        <v>588</v>
      </c>
      <c r="F3125" s="23" t="s">
        <v>1039</v>
      </c>
      <c r="G3125" s="96">
        <v>29</v>
      </c>
      <c r="H3125" s="24" t="s">
        <v>2919</v>
      </c>
      <c r="I3125" s="96" t="s">
        <v>123</v>
      </c>
      <c r="J3125" s="96" t="s">
        <v>134</v>
      </c>
      <c r="K3125" s="24">
        <v>20294</v>
      </c>
      <c r="L3125" s="24">
        <v>10</v>
      </c>
      <c r="M3125" s="24">
        <v>2</v>
      </c>
      <c r="Y3125" s="24" t="s">
        <v>2364</v>
      </c>
      <c r="AA3125" s="96" t="s">
        <v>2508</v>
      </c>
      <c r="AC3125" s="96" t="s">
        <v>2509</v>
      </c>
      <c r="AD3125" s="98" t="s">
        <v>2363</v>
      </c>
      <c r="AE3125" s="96">
        <v>4</v>
      </c>
      <c r="AF3125" s="96">
        <v>1</v>
      </c>
      <c r="AG3125" s="96">
        <v>20294</v>
      </c>
      <c r="AH3125" s="96">
        <v>10</v>
      </c>
      <c r="AI3125" s="96">
        <v>2</v>
      </c>
      <c r="AJ3125" s="96" t="s">
        <v>4669</v>
      </c>
      <c r="AK3125" s="96">
        <v>4</v>
      </c>
      <c r="AN3125" s="96">
        <v>0</v>
      </c>
      <c r="AO3125" s="96" t="s">
        <v>2365</v>
      </c>
      <c r="AP3125" s="96" t="s">
        <v>2431</v>
      </c>
    </row>
    <row r="3126" spans="1:42">
      <c r="A3126" s="23">
        <v>3125</v>
      </c>
      <c r="B3126" s="96" t="s">
        <v>2503</v>
      </c>
      <c r="C3126" s="96" t="s">
        <v>1793</v>
      </c>
      <c r="D3126" s="23" t="s">
        <v>1033</v>
      </c>
      <c r="E3126" s="23" t="s">
        <v>588</v>
      </c>
      <c r="F3126" s="23" t="s">
        <v>1039</v>
      </c>
      <c r="G3126" s="96">
        <v>29</v>
      </c>
      <c r="H3126" s="24" t="s">
        <v>2702</v>
      </c>
      <c r="I3126" s="96" t="s">
        <v>121</v>
      </c>
      <c r="J3126" s="96" t="s">
        <v>134</v>
      </c>
      <c r="K3126" s="24">
        <v>20294</v>
      </c>
      <c r="L3126" s="24">
        <v>12</v>
      </c>
      <c r="M3126" s="24">
        <v>1</v>
      </c>
      <c r="Y3126" s="24" t="s">
        <v>2364</v>
      </c>
      <c r="AA3126" s="96" t="s">
        <v>2504</v>
      </c>
      <c r="AC3126" s="96" t="s">
        <v>2505</v>
      </c>
      <c r="AD3126" s="98" t="s">
        <v>2363</v>
      </c>
      <c r="AE3126" s="96">
        <v>4</v>
      </c>
      <c r="AF3126" s="96">
        <v>1</v>
      </c>
      <c r="AG3126" s="96">
        <v>20294</v>
      </c>
      <c r="AH3126" s="96">
        <v>12</v>
      </c>
      <c r="AI3126" s="96">
        <v>1</v>
      </c>
      <c r="AJ3126" s="96" t="s">
        <v>4670</v>
      </c>
      <c r="AK3126" s="96">
        <v>4</v>
      </c>
      <c r="AN3126" s="96">
        <v>0</v>
      </c>
      <c r="AO3126" s="96" t="s">
        <v>2365</v>
      </c>
      <c r="AP3126" s="96" t="s">
        <v>2432</v>
      </c>
    </row>
    <row r="3127" spans="1:42">
      <c r="A3127" s="23">
        <v>3126</v>
      </c>
      <c r="B3127" s="96" t="s">
        <v>2503</v>
      </c>
      <c r="C3127" s="96" t="s">
        <v>1793</v>
      </c>
      <c r="D3127" s="23" t="s">
        <v>1033</v>
      </c>
      <c r="E3127" s="23" t="s">
        <v>588</v>
      </c>
      <c r="F3127" s="23" t="s">
        <v>1039</v>
      </c>
      <c r="G3127" s="96">
        <v>29</v>
      </c>
      <c r="H3127" s="24" t="s">
        <v>2703</v>
      </c>
      <c r="I3127" s="96" t="s">
        <v>121</v>
      </c>
      <c r="J3127" s="96" t="s">
        <v>134</v>
      </c>
      <c r="K3127" s="24">
        <v>20294</v>
      </c>
      <c r="L3127" s="24">
        <v>14</v>
      </c>
      <c r="M3127" s="24">
        <v>1</v>
      </c>
      <c r="Y3127" s="24" t="s">
        <v>2364</v>
      </c>
      <c r="AA3127" s="96" t="s">
        <v>2504</v>
      </c>
      <c r="AC3127" s="96" t="s">
        <v>2505</v>
      </c>
      <c r="AD3127" s="98" t="s">
        <v>2363</v>
      </c>
      <c r="AE3127" s="96">
        <v>4</v>
      </c>
      <c r="AF3127" s="96">
        <v>1</v>
      </c>
      <c r="AG3127" s="96">
        <v>20294</v>
      </c>
      <c r="AH3127" s="96">
        <v>14</v>
      </c>
      <c r="AI3127" s="96">
        <v>1</v>
      </c>
      <c r="AJ3127" s="96" t="s">
        <v>4671</v>
      </c>
      <c r="AK3127" s="96">
        <v>4</v>
      </c>
      <c r="AN3127" s="96">
        <v>0</v>
      </c>
      <c r="AO3127" s="96" t="s">
        <v>2365</v>
      </c>
      <c r="AP3127" s="96" t="s">
        <v>2433</v>
      </c>
    </row>
    <row r="3128" spans="1:42">
      <c r="A3128" s="23">
        <v>3127</v>
      </c>
      <c r="B3128" s="96" t="s">
        <v>2503</v>
      </c>
      <c r="C3128" s="96" t="s">
        <v>1793</v>
      </c>
      <c r="D3128" s="23" t="s">
        <v>1033</v>
      </c>
      <c r="E3128" s="23" t="s">
        <v>588</v>
      </c>
      <c r="F3128" s="23" t="s">
        <v>1039</v>
      </c>
      <c r="G3128" s="96">
        <v>29</v>
      </c>
      <c r="H3128" s="24" t="s">
        <v>2704</v>
      </c>
      <c r="I3128" s="96" t="s">
        <v>121</v>
      </c>
      <c r="J3128" s="96" t="s">
        <v>134</v>
      </c>
      <c r="K3128" s="24">
        <v>20295</v>
      </c>
      <c r="L3128" s="24">
        <v>0</v>
      </c>
      <c r="M3128" s="24">
        <v>1</v>
      </c>
      <c r="Y3128" s="24" t="s">
        <v>2364</v>
      </c>
      <c r="AA3128" s="96" t="s">
        <v>2504</v>
      </c>
      <c r="AC3128" s="96" t="s">
        <v>2505</v>
      </c>
      <c r="AD3128" s="98" t="s">
        <v>2363</v>
      </c>
      <c r="AE3128" s="96">
        <v>4</v>
      </c>
      <c r="AF3128" s="96">
        <v>1</v>
      </c>
      <c r="AG3128" s="96">
        <v>20295</v>
      </c>
      <c r="AH3128" s="96">
        <v>0</v>
      </c>
      <c r="AI3128" s="96">
        <v>1</v>
      </c>
      <c r="AJ3128" s="96" t="s">
        <v>4672</v>
      </c>
      <c r="AK3128" s="96">
        <v>4</v>
      </c>
      <c r="AN3128" s="96">
        <v>0</v>
      </c>
      <c r="AO3128" s="96" t="s">
        <v>2365</v>
      </c>
      <c r="AP3128" s="96" t="s">
        <v>2434</v>
      </c>
    </row>
    <row r="3129" spans="1:42">
      <c r="A3129" s="23">
        <v>3128</v>
      </c>
      <c r="B3129" s="96" t="s">
        <v>2503</v>
      </c>
      <c r="C3129" s="96" t="s">
        <v>1793</v>
      </c>
      <c r="D3129" s="23" t="s">
        <v>1033</v>
      </c>
      <c r="E3129" s="23" t="s">
        <v>588</v>
      </c>
      <c r="F3129" s="23" t="s">
        <v>1039</v>
      </c>
      <c r="G3129" s="96">
        <v>29</v>
      </c>
      <c r="H3129" s="24" t="s">
        <v>2705</v>
      </c>
      <c r="I3129" s="96" t="s">
        <v>121</v>
      </c>
      <c r="J3129" s="96" t="s">
        <v>134</v>
      </c>
      <c r="K3129" s="24">
        <v>20295</v>
      </c>
      <c r="L3129" s="24">
        <v>1</v>
      </c>
      <c r="M3129" s="24">
        <v>1</v>
      </c>
      <c r="Y3129" s="24" t="s">
        <v>2364</v>
      </c>
      <c r="AA3129" s="96" t="s">
        <v>2504</v>
      </c>
      <c r="AC3129" s="96" t="s">
        <v>2505</v>
      </c>
      <c r="AD3129" s="98" t="s">
        <v>2363</v>
      </c>
      <c r="AE3129" s="96">
        <v>4</v>
      </c>
      <c r="AF3129" s="96">
        <v>1</v>
      </c>
      <c r="AG3129" s="96">
        <v>20295</v>
      </c>
      <c r="AH3129" s="96">
        <v>1</v>
      </c>
      <c r="AI3129" s="96">
        <v>1</v>
      </c>
      <c r="AJ3129" s="96" t="s">
        <v>4673</v>
      </c>
      <c r="AK3129" s="96">
        <v>4</v>
      </c>
      <c r="AN3129" s="96">
        <v>0</v>
      </c>
      <c r="AO3129" s="96" t="s">
        <v>2365</v>
      </c>
      <c r="AP3129" s="96" t="s">
        <v>2435</v>
      </c>
    </row>
    <row r="3130" spans="1:42">
      <c r="A3130" s="23">
        <v>3129</v>
      </c>
      <c r="B3130" s="96" t="s">
        <v>2503</v>
      </c>
      <c r="C3130" s="96" t="s">
        <v>1793</v>
      </c>
      <c r="D3130" s="23" t="s">
        <v>1033</v>
      </c>
      <c r="E3130" s="23" t="s">
        <v>588</v>
      </c>
      <c r="F3130" s="23" t="s">
        <v>1039</v>
      </c>
      <c r="G3130" s="96">
        <v>29</v>
      </c>
      <c r="H3130" s="24" t="s">
        <v>2706</v>
      </c>
      <c r="I3130" s="96" t="s">
        <v>121</v>
      </c>
      <c r="J3130" s="96" t="s">
        <v>134</v>
      </c>
      <c r="K3130" s="24">
        <v>20295</v>
      </c>
      <c r="L3130" s="24">
        <v>2</v>
      </c>
      <c r="M3130" s="24">
        <v>1</v>
      </c>
      <c r="Y3130" s="24" t="s">
        <v>2364</v>
      </c>
      <c r="AA3130" s="96" t="s">
        <v>2504</v>
      </c>
      <c r="AC3130" s="96" t="s">
        <v>2505</v>
      </c>
      <c r="AD3130" s="98" t="s">
        <v>2363</v>
      </c>
      <c r="AE3130" s="96">
        <v>4</v>
      </c>
      <c r="AF3130" s="96">
        <v>1</v>
      </c>
      <c r="AG3130" s="96">
        <v>20295</v>
      </c>
      <c r="AH3130" s="96">
        <v>2</v>
      </c>
      <c r="AI3130" s="96">
        <v>1</v>
      </c>
      <c r="AJ3130" s="96" t="s">
        <v>4674</v>
      </c>
      <c r="AK3130" s="96">
        <v>4</v>
      </c>
      <c r="AN3130" s="96">
        <v>0</v>
      </c>
      <c r="AO3130" s="96" t="s">
        <v>2365</v>
      </c>
      <c r="AP3130" s="96" t="s">
        <v>2436</v>
      </c>
    </row>
    <row r="3131" spans="1:42">
      <c r="A3131" s="23">
        <v>3130</v>
      </c>
      <c r="B3131" s="96" t="s">
        <v>2503</v>
      </c>
      <c r="C3131" s="96" t="s">
        <v>1793</v>
      </c>
      <c r="D3131" s="23" t="s">
        <v>1033</v>
      </c>
      <c r="E3131" s="23" t="s">
        <v>588</v>
      </c>
      <c r="F3131" s="23" t="s">
        <v>1039</v>
      </c>
      <c r="G3131" s="96">
        <v>29</v>
      </c>
      <c r="H3131" s="24" t="s">
        <v>2707</v>
      </c>
      <c r="I3131" s="96" t="s">
        <v>121</v>
      </c>
      <c r="J3131" s="96" t="s">
        <v>134</v>
      </c>
      <c r="K3131" s="24">
        <v>20295</v>
      </c>
      <c r="L3131" s="24">
        <v>3</v>
      </c>
      <c r="M3131" s="24">
        <v>1</v>
      </c>
      <c r="Y3131" s="24" t="s">
        <v>2364</v>
      </c>
      <c r="AA3131" s="96" t="s">
        <v>2504</v>
      </c>
      <c r="AC3131" s="96" t="s">
        <v>2505</v>
      </c>
      <c r="AD3131" s="98" t="s">
        <v>2363</v>
      </c>
      <c r="AE3131" s="96">
        <v>4</v>
      </c>
      <c r="AF3131" s="96">
        <v>1</v>
      </c>
      <c r="AG3131" s="96">
        <v>20295</v>
      </c>
      <c r="AH3131" s="96">
        <v>3</v>
      </c>
      <c r="AI3131" s="96">
        <v>1</v>
      </c>
      <c r="AJ3131" s="96" t="s">
        <v>4675</v>
      </c>
      <c r="AK3131" s="96">
        <v>4</v>
      </c>
      <c r="AN3131" s="96">
        <v>0</v>
      </c>
      <c r="AO3131" s="96" t="s">
        <v>2365</v>
      </c>
      <c r="AP3131" s="96" t="s">
        <v>2437</v>
      </c>
    </row>
    <row r="3132" spans="1:42">
      <c r="A3132" s="23">
        <v>3131</v>
      </c>
      <c r="B3132" s="96" t="s">
        <v>2503</v>
      </c>
      <c r="C3132" s="96" t="s">
        <v>1793</v>
      </c>
      <c r="D3132" s="23" t="s">
        <v>1033</v>
      </c>
      <c r="E3132" s="23" t="s">
        <v>588</v>
      </c>
      <c r="F3132" s="23" t="s">
        <v>1039</v>
      </c>
      <c r="G3132" s="96">
        <v>29</v>
      </c>
      <c r="H3132" s="24" t="s">
        <v>2708</v>
      </c>
      <c r="I3132" s="96" t="s">
        <v>121</v>
      </c>
      <c r="J3132" s="96" t="s">
        <v>134</v>
      </c>
      <c r="K3132" s="24">
        <v>20295</v>
      </c>
      <c r="L3132" s="24">
        <v>4</v>
      </c>
      <c r="M3132" s="24">
        <v>1</v>
      </c>
      <c r="Y3132" s="24" t="s">
        <v>2364</v>
      </c>
      <c r="AA3132" s="96" t="s">
        <v>2504</v>
      </c>
      <c r="AC3132" s="96" t="s">
        <v>2505</v>
      </c>
      <c r="AD3132" s="98" t="s">
        <v>2363</v>
      </c>
      <c r="AE3132" s="96">
        <v>4</v>
      </c>
      <c r="AF3132" s="96">
        <v>1</v>
      </c>
      <c r="AG3132" s="96">
        <v>20295</v>
      </c>
      <c r="AH3132" s="96">
        <v>4</v>
      </c>
      <c r="AI3132" s="96">
        <v>1</v>
      </c>
      <c r="AJ3132" s="96" t="s">
        <v>4676</v>
      </c>
      <c r="AK3132" s="96">
        <v>4</v>
      </c>
      <c r="AN3132" s="96">
        <v>0</v>
      </c>
      <c r="AO3132" s="96" t="s">
        <v>2365</v>
      </c>
      <c r="AP3132" s="96" t="s">
        <v>2438</v>
      </c>
    </row>
    <row r="3133" spans="1:42">
      <c r="A3133" s="23">
        <v>3132</v>
      </c>
      <c r="B3133" s="96" t="s">
        <v>2503</v>
      </c>
      <c r="C3133" s="96" t="s">
        <v>1793</v>
      </c>
      <c r="D3133" s="23" t="s">
        <v>1033</v>
      </c>
      <c r="E3133" s="23" t="s">
        <v>588</v>
      </c>
      <c r="F3133" s="23" t="s">
        <v>1039</v>
      </c>
      <c r="G3133" s="96">
        <v>29</v>
      </c>
      <c r="H3133" s="24" t="s">
        <v>2709</v>
      </c>
      <c r="I3133" s="96" t="s">
        <v>121</v>
      </c>
      <c r="J3133" s="96" t="s">
        <v>134</v>
      </c>
      <c r="K3133" s="24">
        <v>20295</v>
      </c>
      <c r="L3133" s="24">
        <v>5</v>
      </c>
      <c r="M3133" s="24">
        <v>1</v>
      </c>
      <c r="Y3133" s="24" t="s">
        <v>2364</v>
      </c>
      <c r="AA3133" s="96" t="s">
        <v>2504</v>
      </c>
      <c r="AC3133" s="96" t="s">
        <v>2505</v>
      </c>
      <c r="AD3133" s="98" t="s">
        <v>2363</v>
      </c>
      <c r="AE3133" s="96">
        <v>4</v>
      </c>
      <c r="AF3133" s="96">
        <v>1</v>
      </c>
      <c r="AG3133" s="96">
        <v>20295</v>
      </c>
      <c r="AH3133" s="96">
        <v>5</v>
      </c>
      <c r="AI3133" s="96">
        <v>1</v>
      </c>
      <c r="AJ3133" s="96" t="s">
        <v>4677</v>
      </c>
      <c r="AK3133" s="96">
        <v>4</v>
      </c>
      <c r="AN3133" s="96">
        <v>0</v>
      </c>
      <c r="AO3133" s="96" t="s">
        <v>2365</v>
      </c>
      <c r="AP3133" s="96" t="s">
        <v>2439</v>
      </c>
    </row>
    <row r="3134" spans="1:42">
      <c r="A3134" s="23">
        <v>3133</v>
      </c>
      <c r="B3134" s="96" t="s">
        <v>2503</v>
      </c>
      <c r="C3134" s="96" t="s">
        <v>1793</v>
      </c>
      <c r="D3134" s="23" t="s">
        <v>1033</v>
      </c>
      <c r="E3134" s="23" t="s">
        <v>588</v>
      </c>
      <c r="F3134" s="23" t="s">
        <v>1039</v>
      </c>
      <c r="G3134" s="96">
        <v>29</v>
      </c>
      <c r="H3134" s="24" t="s">
        <v>2710</v>
      </c>
      <c r="I3134" s="96" t="s">
        <v>121</v>
      </c>
      <c r="J3134" s="96" t="s">
        <v>134</v>
      </c>
      <c r="K3134" s="24">
        <v>20295</v>
      </c>
      <c r="L3134" s="24">
        <v>6</v>
      </c>
      <c r="M3134" s="24">
        <v>1</v>
      </c>
      <c r="Y3134" s="24" t="s">
        <v>2364</v>
      </c>
      <c r="AA3134" s="96" t="s">
        <v>2504</v>
      </c>
      <c r="AC3134" s="96" t="s">
        <v>2505</v>
      </c>
      <c r="AD3134" s="98" t="s">
        <v>2363</v>
      </c>
      <c r="AE3134" s="96">
        <v>4</v>
      </c>
      <c r="AF3134" s="96">
        <v>1</v>
      </c>
      <c r="AG3134" s="96">
        <v>20295</v>
      </c>
      <c r="AH3134" s="96">
        <v>6</v>
      </c>
      <c r="AI3134" s="96">
        <v>1</v>
      </c>
      <c r="AJ3134" s="96" t="s">
        <v>4678</v>
      </c>
      <c r="AK3134" s="96">
        <v>4</v>
      </c>
      <c r="AN3134" s="96">
        <v>0</v>
      </c>
      <c r="AO3134" s="96" t="s">
        <v>2365</v>
      </c>
      <c r="AP3134" s="96" t="s">
        <v>2440</v>
      </c>
    </row>
    <row r="3135" spans="1:42">
      <c r="A3135" s="23">
        <v>3134</v>
      </c>
      <c r="B3135" s="96" t="s">
        <v>2503</v>
      </c>
      <c r="C3135" s="96" t="s">
        <v>1793</v>
      </c>
      <c r="D3135" s="23" t="s">
        <v>1033</v>
      </c>
      <c r="E3135" s="23" t="s">
        <v>588</v>
      </c>
      <c r="F3135" s="23" t="s">
        <v>1039</v>
      </c>
      <c r="G3135" s="96">
        <v>29</v>
      </c>
      <c r="H3135" s="24" t="s">
        <v>2711</v>
      </c>
      <c r="I3135" s="96" t="s">
        <v>121</v>
      </c>
      <c r="J3135" s="96" t="s">
        <v>134</v>
      </c>
      <c r="K3135" s="24">
        <v>20295</v>
      </c>
      <c r="L3135" s="24">
        <v>7</v>
      </c>
      <c r="M3135" s="24">
        <v>1</v>
      </c>
      <c r="Y3135" s="24" t="s">
        <v>2364</v>
      </c>
      <c r="AA3135" s="96" t="s">
        <v>2504</v>
      </c>
      <c r="AC3135" s="96" t="s">
        <v>2505</v>
      </c>
      <c r="AD3135" s="98" t="s">
        <v>2363</v>
      </c>
      <c r="AE3135" s="96">
        <v>4</v>
      </c>
      <c r="AF3135" s="96">
        <v>1</v>
      </c>
      <c r="AG3135" s="96">
        <v>20295</v>
      </c>
      <c r="AH3135" s="96">
        <v>7</v>
      </c>
      <c r="AI3135" s="96">
        <v>1</v>
      </c>
      <c r="AJ3135" s="96" t="s">
        <v>4679</v>
      </c>
      <c r="AK3135" s="96">
        <v>4</v>
      </c>
      <c r="AN3135" s="96">
        <v>0</v>
      </c>
      <c r="AO3135" s="96" t="s">
        <v>2365</v>
      </c>
      <c r="AP3135" s="96" t="s">
        <v>2441</v>
      </c>
    </row>
    <row r="3136" spans="1:42">
      <c r="A3136" s="23">
        <v>3135</v>
      </c>
      <c r="B3136" s="96" t="s">
        <v>2503</v>
      </c>
      <c r="C3136" s="96" t="s">
        <v>1793</v>
      </c>
      <c r="D3136" s="23" t="s">
        <v>1033</v>
      </c>
      <c r="E3136" s="23" t="s">
        <v>588</v>
      </c>
      <c r="F3136" s="23" t="s">
        <v>1039</v>
      </c>
      <c r="G3136" s="96">
        <v>29</v>
      </c>
      <c r="H3136" s="24" t="s">
        <v>2712</v>
      </c>
      <c r="I3136" s="96" t="s">
        <v>121</v>
      </c>
      <c r="J3136" s="96" t="s">
        <v>134</v>
      </c>
      <c r="K3136" s="24">
        <v>20295</v>
      </c>
      <c r="L3136" s="24">
        <v>8</v>
      </c>
      <c r="M3136" s="24">
        <v>1</v>
      </c>
      <c r="Y3136" s="24" t="s">
        <v>2364</v>
      </c>
      <c r="AA3136" s="96" t="s">
        <v>2504</v>
      </c>
      <c r="AC3136" s="96" t="s">
        <v>2505</v>
      </c>
      <c r="AD3136" s="98" t="s">
        <v>2363</v>
      </c>
      <c r="AE3136" s="96">
        <v>4</v>
      </c>
      <c r="AF3136" s="96">
        <v>1</v>
      </c>
      <c r="AG3136" s="96">
        <v>20295</v>
      </c>
      <c r="AH3136" s="96">
        <v>8</v>
      </c>
      <c r="AI3136" s="96">
        <v>1</v>
      </c>
      <c r="AJ3136" s="96" t="s">
        <v>4680</v>
      </c>
      <c r="AK3136" s="96">
        <v>4</v>
      </c>
      <c r="AN3136" s="96">
        <v>0</v>
      </c>
      <c r="AO3136" s="96" t="s">
        <v>2365</v>
      </c>
      <c r="AP3136" s="96" t="s">
        <v>2442</v>
      </c>
    </row>
    <row r="3137" spans="1:42">
      <c r="A3137" s="23">
        <v>3136</v>
      </c>
      <c r="B3137" s="96" t="s">
        <v>2503</v>
      </c>
      <c r="C3137" s="96" t="s">
        <v>1793</v>
      </c>
      <c r="D3137" s="23" t="s">
        <v>1033</v>
      </c>
      <c r="E3137" s="23" t="s">
        <v>588</v>
      </c>
      <c r="F3137" s="23" t="s">
        <v>1039</v>
      </c>
      <c r="G3137" s="96">
        <v>29</v>
      </c>
      <c r="H3137" s="24" t="s">
        <v>2713</v>
      </c>
      <c r="I3137" s="96" t="s">
        <v>121</v>
      </c>
      <c r="J3137" s="96" t="s">
        <v>134</v>
      </c>
      <c r="K3137" s="24">
        <v>20295</v>
      </c>
      <c r="L3137" s="24">
        <v>9</v>
      </c>
      <c r="M3137" s="24">
        <v>1</v>
      </c>
      <c r="Y3137" s="24" t="s">
        <v>2364</v>
      </c>
      <c r="AA3137" s="96" t="s">
        <v>2504</v>
      </c>
      <c r="AC3137" s="96" t="s">
        <v>2505</v>
      </c>
      <c r="AD3137" s="98" t="s">
        <v>2363</v>
      </c>
      <c r="AE3137" s="96">
        <v>4</v>
      </c>
      <c r="AF3137" s="96">
        <v>1</v>
      </c>
      <c r="AG3137" s="96">
        <v>20295</v>
      </c>
      <c r="AH3137" s="96">
        <v>9</v>
      </c>
      <c r="AI3137" s="96">
        <v>1</v>
      </c>
      <c r="AJ3137" s="96" t="s">
        <v>4681</v>
      </c>
      <c r="AK3137" s="96">
        <v>4</v>
      </c>
      <c r="AN3137" s="96">
        <v>0</v>
      </c>
      <c r="AO3137" s="96" t="s">
        <v>2365</v>
      </c>
      <c r="AP3137" s="96" t="s">
        <v>2443</v>
      </c>
    </row>
    <row r="3138" spans="1:42">
      <c r="A3138" s="23">
        <v>3137</v>
      </c>
      <c r="B3138" s="96" t="s">
        <v>2503</v>
      </c>
      <c r="C3138" s="96" t="s">
        <v>1793</v>
      </c>
      <c r="D3138" s="23" t="s">
        <v>1033</v>
      </c>
      <c r="E3138" s="23" t="s">
        <v>588</v>
      </c>
      <c r="F3138" s="23" t="s">
        <v>1039</v>
      </c>
      <c r="G3138" s="96">
        <v>29</v>
      </c>
      <c r="H3138" s="24" t="s">
        <v>2714</v>
      </c>
      <c r="I3138" s="96" t="s">
        <v>121</v>
      </c>
      <c r="J3138" s="96" t="s">
        <v>134</v>
      </c>
      <c r="K3138" s="24">
        <v>20295</v>
      </c>
      <c r="L3138" s="24">
        <v>10</v>
      </c>
      <c r="M3138" s="24">
        <v>1</v>
      </c>
      <c r="Y3138" s="24" t="s">
        <v>2364</v>
      </c>
      <c r="AA3138" s="96" t="s">
        <v>2504</v>
      </c>
      <c r="AC3138" s="96" t="s">
        <v>2505</v>
      </c>
      <c r="AD3138" s="98" t="s">
        <v>2363</v>
      </c>
      <c r="AE3138" s="96">
        <v>4</v>
      </c>
      <c r="AF3138" s="96">
        <v>1</v>
      </c>
      <c r="AG3138" s="96">
        <v>20295</v>
      </c>
      <c r="AH3138" s="96">
        <v>10</v>
      </c>
      <c r="AI3138" s="96">
        <v>1</v>
      </c>
      <c r="AJ3138" s="96" t="s">
        <v>4682</v>
      </c>
      <c r="AK3138" s="96">
        <v>4</v>
      </c>
      <c r="AN3138" s="96">
        <v>0</v>
      </c>
      <c r="AO3138" s="96" t="s">
        <v>2365</v>
      </c>
      <c r="AP3138" s="96" t="s">
        <v>2444</v>
      </c>
    </row>
    <row r="3139" spans="1:42">
      <c r="A3139" s="23">
        <v>3138</v>
      </c>
      <c r="B3139" s="96" t="s">
        <v>2503</v>
      </c>
      <c r="C3139" s="96" t="s">
        <v>1793</v>
      </c>
      <c r="D3139" s="23" t="s">
        <v>1033</v>
      </c>
      <c r="E3139" s="23" t="s">
        <v>588</v>
      </c>
      <c r="F3139" s="23" t="s">
        <v>1039</v>
      </c>
      <c r="G3139" s="96">
        <v>29</v>
      </c>
      <c r="H3139" s="24" t="s">
        <v>2715</v>
      </c>
      <c r="I3139" s="96" t="s">
        <v>121</v>
      </c>
      <c r="J3139" s="96" t="s">
        <v>134</v>
      </c>
      <c r="K3139" s="24">
        <v>20295</v>
      </c>
      <c r="L3139" s="24">
        <v>11</v>
      </c>
      <c r="M3139" s="24">
        <v>1</v>
      </c>
      <c r="Y3139" s="24" t="s">
        <v>2364</v>
      </c>
      <c r="AA3139" s="96" t="s">
        <v>2504</v>
      </c>
      <c r="AC3139" s="96" t="s">
        <v>2505</v>
      </c>
      <c r="AD3139" s="98" t="s">
        <v>2363</v>
      </c>
      <c r="AE3139" s="96">
        <v>4</v>
      </c>
      <c r="AF3139" s="96">
        <v>1</v>
      </c>
      <c r="AG3139" s="96">
        <v>20295</v>
      </c>
      <c r="AH3139" s="96">
        <v>11</v>
      </c>
      <c r="AI3139" s="96">
        <v>1</v>
      </c>
      <c r="AJ3139" s="96" t="s">
        <v>4683</v>
      </c>
      <c r="AK3139" s="96">
        <v>4</v>
      </c>
      <c r="AN3139" s="96">
        <v>0</v>
      </c>
      <c r="AO3139" s="96" t="s">
        <v>2365</v>
      </c>
      <c r="AP3139" s="96" t="s">
        <v>2445</v>
      </c>
    </row>
    <row r="3140" spans="1:42">
      <c r="A3140" s="23">
        <v>3139</v>
      </c>
      <c r="B3140" s="96" t="s">
        <v>2503</v>
      </c>
      <c r="C3140" s="96" t="s">
        <v>1793</v>
      </c>
      <c r="D3140" s="23" t="s">
        <v>1033</v>
      </c>
      <c r="E3140" s="23" t="s">
        <v>588</v>
      </c>
      <c r="F3140" s="23" t="s">
        <v>1039</v>
      </c>
      <c r="G3140" s="96">
        <v>29</v>
      </c>
      <c r="H3140" s="24" t="s">
        <v>2716</v>
      </c>
      <c r="I3140" s="96" t="s">
        <v>121</v>
      </c>
      <c r="J3140" s="96" t="s">
        <v>134</v>
      </c>
      <c r="K3140" s="24">
        <v>20296</v>
      </c>
      <c r="L3140" s="24">
        <v>0</v>
      </c>
      <c r="M3140" s="24">
        <v>16</v>
      </c>
      <c r="Y3140" s="24" t="s">
        <v>2364</v>
      </c>
      <c r="AA3140" s="96" t="s">
        <v>2504</v>
      </c>
      <c r="AC3140" s="96" t="s">
        <v>2505</v>
      </c>
      <c r="AD3140" s="98" t="s">
        <v>2387</v>
      </c>
      <c r="AE3140" s="96">
        <v>4</v>
      </c>
      <c r="AF3140" s="96">
        <v>1</v>
      </c>
      <c r="AG3140" s="96">
        <v>20296</v>
      </c>
      <c r="AH3140" s="96">
        <v>0</v>
      </c>
      <c r="AI3140" s="96">
        <v>16</v>
      </c>
      <c r="AJ3140" s="96" t="s">
        <v>4684</v>
      </c>
      <c r="AK3140" s="96">
        <v>4</v>
      </c>
      <c r="AN3140" s="96">
        <v>0</v>
      </c>
      <c r="AO3140" s="96" t="s">
        <v>2365</v>
      </c>
      <c r="AP3140" s="96" t="s">
        <v>2446</v>
      </c>
    </row>
    <row r="3141" spans="1:42">
      <c r="A3141" s="23">
        <v>3140</v>
      </c>
      <c r="B3141" s="96" t="s">
        <v>2503</v>
      </c>
      <c r="C3141" s="96" t="s">
        <v>1793</v>
      </c>
      <c r="D3141" s="23" t="s">
        <v>1033</v>
      </c>
      <c r="E3141" s="23" t="s">
        <v>588</v>
      </c>
      <c r="F3141" s="23" t="s">
        <v>1041</v>
      </c>
      <c r="G3141" s="96">
        <v>30</v>
      </c>
      <c r="H3141" s="24" t="s">
        <v>2694</v>
      </c>
      <c r="I3141" s="96" t="s">
        <v>122</v>
      </c>
      <c r="J3141" s="96" t="s">
        <v>134</v>
      </c>
      <c r="K3141" s="24">
        <v>20301</v>
      </c>
      <c r="L3141" s="24">
        <v>0</v>
      </c>
      <c r="M3141" s="24">
        <v>2</v>
      </c>
      <c r="Y3141" s="24" t="s">
        <v>2364</v>
      </c>
      <c r="AA3141" s="96" t="s">
        <v>2506</v>
      </c>
      <c r="AC3141" s="96" t="s">
        <v>2507</v>
      </c>
      <c r="AD3141" s="98" t="s">
        <v>2363</v>
      </c>
      <c r="AE3141" s="96">
        <v>4</v>
      </c>
      <c r="AF3141" s="96">
        <v>1</v>
      </c>
      <c r="AG3141" s="96">
        <v>20301</v>
      </c>
      <c r="AH3141" s="96">
        <v>0</v>
      </c>
      <c r="AI3141" s="96">
        <v>2</v>
      </c>
      <c r="AJ3141" s="96" t="s">
        <v>4685</v>
      </c>
      <c r="AK3141" s="96">
        <v>4</v>
      </c>
      <c r="AN3141" s="96">
        <v>0</v>
      </c>
      <c r="AO3141" s="96" t="s">
        <v>2365</v>
      </c>
      <c r="AP3141" s="96" t="s">
        <v>2390</v>
      </c>
    </row>
    <row r="3142" spans="1:42">
      <c r="A3142" s="23">
        <v>3141</v>
      </c>
      <c r="B3142" s="96" t="s">
        <v>2503</v>
      </c>
      <c r="C3142" s="96" t="s">
        <v>1793</v>
      </c>
      <c r="D3142" s="23" t="s">
        <v>1033</v>
      </c>
      <c r="E3142" s="23" t="s">
        <v>588</v>
      </c>
      <c r="F3142" s="23" t="s">
        <v>1041</v>
      </c>
      <c r="G3142" s="96">
        <v>30</v>
      </c>
      <c r="H3142" s="24" t="s">
        <v>2695</v>
      </c>
      <c r="I3142" s="96" t="s">
        <v>122</v>
      </c>
      <c r="J3142" s="96" t="s">
        <v>134</v>
      </c>
      <c r="K3142" s="24">
        <v>20301</v>
      </c>
      <c r="L3142" s="24">
        <v>2</v>
      </c>
      <c r="M3142" s="24">
        <v>1</v>
      </c>
      <c r="Y3142" s="24" t="s">
        <v>2364</v>
      </c>
      <c r="AA3142" s="96" t="s">
        <v>2506</v>
      </c>
      <c r="AC3142" s="96" t="s">
        <v>2507</v>
      </c>
      <c r="AD3142" s="98" t="s">
        <v>2363</v>
      </c>
      <c r="AE3142" s="96">
        <v>4</v>
      </c>
      <c r="AF3142" s="96">
        <v>1</v>
      </c>
      <c r="AG3142" s="96">
        <v>20301</v>
      </c>
      <c r="AH3142" s="96">
        <v>2</v>
      </c>
      <c r="AI3142" s="96">
        <v>1</v>
      </c>
      <c r="AJ3142" s="96" t="s">
        <v>4686</v>
      </c>
      <c r="AK3142" s="96">
        <v>4</v>
      </c>
      <c r="AN3142" s="96">
        <v>0</v>
      </c>
      <c r="AO3142" s="96" t="s">
        <v>2365</v>
      </c>
      <c r="AP3142" s="96" t="s">
        <v>2389</v>
      </c>
    </row>
    <row r="3143" spans="1:42">
      <c r="A3143" s="23">
        <v>3142</v>
      </c>
      <c r="B3143" s="96" t="s">
        <v>2503</v>
      </c>
      <c r="C3143" s="96" t="s">
        <v>1793</v>
      </c>
      <c r="D3143" s="23" t="s">
        <v>1033</v>
      </c>
      <c r="E3143" s="23" t="s">
        <v>588</v>
      </c>
      <c r="F3143" s="23" t="s">
        <v>1041</v>
      </c>
      <c r="G3143" s="96">
        <v>30</v>
      </c>
      <c r="H3143" s="24" t="s">
        <v>2696</v>
      </c>
      <c r="I3143" s="96" t="s">
        <v>122</v>
      </c>
      <c r="J3143" s="96" t="s">
        <v>134</v>
      </c>
      <c r="K3143" s="24">
        <v>20301</v>
      </c>
      <c r="L3143" s="24">
        <v>4</v>
      </c>
      <c r="M3143" s="24">
        <v>2</v>
      </c>
      <c r="Y3143" s="24" t="s">
        <v>2364</v>
      </c>
      <c r="AA3143" s="96" t="s">
        <v>2506</v>
      </c>
      <c r="AC3143" s="96" t="s">
        <v>2507</v>
      </c>
      <c r="AD3143" s="98" t="s">
        <v>2363</v>
      </c>
      <c r="AE3143" s="96">
        <v>4</v>
      </c>
      <c r="AF3143" s="96">
        <v>1</v>
      </c>
      <c r="AG3143" s="96">
        <v>20301</v>
      </c>
      <c r="AH3143" s="96">
        <v>4</v>
      </c>
      <c r="AI3143" s="96">
        <v>2</v>
      </c>
      <c r="AJ3143" s="96" t="s">
        <v>4687</v>
      </c>
      <c r="AK3143" s="96">
        <v>4</v>
      </c>
      <c r="AN3143" s="96">
        <v>0</v>
      </c>
      <c r="AO3143" s="96" t="s">
        <v>2365</v>
      </c>
      <c r="AP3143" s="96" t="s">
        <v>2418</v>
      </c>
    </row>
    <row r="3144" spans="1:42">
      <c r="A3144" s="23">
        <v>3143</v>
      </c>
      <c r="B3144" s="96" t="s">
        <v>2503</v>
      </c>
      <c r="C3144" s="96" t="s">
        <v>1793</v>
      </c>
      <c r="D3144" s="23" t="s">
        <v>1033</v>
      </c>
      <c r="E3144" s="23" t="s">
        <v>588</v>
      </c>
      <c r="F3144" s="23" t="s">
        <v>1041</v>
      </c>
      <c r="G3144" s="96">
        <v>30</v>
      </c>
      <c r="H3144" s="24" t="s">
        <v>2921</v>
      </c>
      <c r="I3144" s="96" t="s">
        <v>121</v>
      </c>
      <c r="J3144" s="96" t="s">
        <v>138</v>
      </c>
      <c r="K3144" s="24">
        <v>10601</v>
      </c>
      <c r="L3144" s="24">
        <v>0</v>
      </c>
      <c r="M3144" s="24">
        <v>1</v>
      </c>
      <c r="Y3144" s="24" t="s">
        <v>2364</v>
      </c>
      <c r="AA3144" s="96" t="s">
        <v>2504</v>
      </c>
      <c r="AC3144" s="96" t="s">
        <v>2505</v>
      </c>
      <c r="AD3144" s="98" t="s">
        <v>2391</v>
      </c>
      <c r="AE3144" s="96">
        <v>16</v>
      </c>
      <c r="AF3144" s="96">
        <v>16</v>
      </c>
      <c r="AG3144" s="96">
        <v>10601</v>
      </c>
      <c r="AH3144" s="96">
        <v>0</v>
      </c>
      <c r="AI3144" s="96">
        <v>1</v>
      </c>
      <c r="AJ3144" s="96" t="s">
        <v>4688</v>
      </c>
      <c r="AK3144" s="96">
        <v>4</v>
      </c>
      <c r="AN3144" s="96">
        <v>0</v>
      </c>
      <c r="AO3144" s="96" t="s">
        <v>2365</v>
      </c>
      <c r="AP3144" s="96" t="s">
        <v>2392</v>
      </c>
    </row>
    <row r="3145" spans="1:42">
      <c r="A3145" s="23">
        <v>3144</v>
      </c>
      <c r="B3145" s="96" t="s">
        <v>2503</v>
      </c>
      <c r="C3145" s="96" t="s">
        <v>1793</v>
      </c>
      <c r="D3145" s="23" t="s">
        <v>1033</v>
      </c>
      <c r="E3145" s="23" t="s">
        <v>588</v>
      </c>
      <c r="F3145" s="23" t="s">
        <v>1041</v>
      </c>
      <c r="G3145" s="96">
        <v>30</v>
      </c>
      <c r="H3145" s="24" t="s">
        <v>2924</v>
      </c>
      <c r="I3145" s="96" t="s">
        <v>123</v>
      </c>
      <c r="J3145" s="96" t="s">
        <v>138</v>
      </c>
      <c r="K3145" s="24">
        <v>10602</v>
      </c>
      <c r="L3145" s="24">
        <v>0</v>
      </c>
      <c r="M3145" s="24">
        <v>1</v>
      </c>
      <c r="Y3145" s="24" t="s">
        <v>2364</v>
      </c>
      <c r="AA3145" s="96" t="s">
        <v>2508</v>
      </c>
      <c r="AC3145" s="96" t="s">
        <v>2509</v>
      </c>
      <c r="AD3145" s="98" t="s">
        <v>2391</v>
      </c>
      <c r="AE3145" s="96">
        <v>16</v>
      </c>
      <c r="AF3145" s="96">
        <v>16</v>
      </c>
      <c r="AG3145" s="96">
        <v>10602</v>
      </c>
      <c r="AH3145" s="96">
        <v>0</v>
      </c>
      <c r="AI3145" s="96">
        <v>1</v>
      </c>
      <c r="AJ3145" s="96" t="s">
        <v>4689</v>
      </c>
      <c r="AK3145" s="96">
        <v>4</v>
      </c>
      <c r="AN3145" s="96">
        <v>0</v>
      </c>
      <c r="AO3145" s="96" t="s">
        <v>2365</v>
      </c>
      <c r="AP3145" s="96" t="s">
        <v>2393</v>
      </c>
    </row>
    <row r="3146" spans="1:42">
      <c r="A3146" s="23">
        <v>3145</v>
      </c>
      <c r="B3146" s="96" t="s">
        <v>2503</v>
      </c>
      <c r="C3146" s="96" t="s">
        <v>1793</v>
      </c>
      <c r="D3146" s="23" t="s">
        <v>1033</v>
      </c>
      <c r="E3146" s="23" t="s">
        <v>588</v>
      </c>
      <c r="F3146" s="23" t="s">
        <v>1041</v>
      </c>
      <c r="G3146" s="96">
        <v>30</v>
      </c>
      <c r="H3146" s="24" t="s">
        <v>2925</v>
      </c>
      <c r="I3146" s="96" t="s">
        <v>123</v>
      </c>
      <c r="J3146" s="96" t="s">
        <v>134</v>
      </c>
      <c r="K3146" s="24">
        <v>20301</v>
      </c>
      <c r="L3146" s="24">
        <v>6</v>
      </c>
      <c r="M3146" s="24">
        <v>2</v>
      </c>
      <c r="Y3146" s="24" t="s">
        <v>2364</v>
      </c>
      <c r="AA3146" s="96" t="s">
        <v>2508</v>
      </c>
      <c r="AC3146" s="96" t="s">
        <v>2509</v>
      </c>
      <c r="AD3146" s="98" t="s">
        <v>2363</v>
      </c>
      <c r="AE3146" s="96">
        <v>4</v>
      </c>
      <c r="AF3146" s="96">
        <v>1</v>
      </c>
      <c r="AG3146" s="96">
        <v>20301</v>
      </c>
      <c r="AH3146" s="96">
        <v>6</v>
      </c>
      <c r="AI3146" s="96">
        <v>2</v>
      </c>
      <c r="AJ3146" s="96" t="s">
        <v>4690</v>
      </c>
      <c r="AK3146" s="96">
        <v>4</v>
      </c>
      <c r="AN3146" s="96">
        <v>0</v>
      </c>
      <c r="AO3146" s="96" t="s">
        <v>2365</v>
      </c>
      <c r="AP3146" s="96" t="s">
        <v>2394</v>
      </c>
    </row>
    <row r="3147" spans="1:42">
      <c r="A3147" s="23">
        <v>3146</v>
      </c>
      <c r="B3147" s="96" t="s">
        <v>2503</v>
      </c>
      <c r="C3147" s="96" t="s">
        <v>1793</v>
      </c>
      <c r="D3147" s="23" t="s">
        <v>1033</v>
      </c>
      <c r="E3147" s="23" t="s">
        <v>588</v>
      </c>
      <c r="F3147" s="23" t="s">
        <v>1041</v>
      </c>
      <c r="G3147" s="96">
        <v>30</v>
      </c>
      <c r="H3147" s="24" t="s">
        <v>2926</v>
      </c>
      <c r="I3147" s="96" t="s">
        <v>123</v>
      </c>
      <c r="J3147" s="96" t="s">
        <v>138</v>
      </c>
      <c r="K3147" s="24">
        <v>10603</v>
      </c>
      <c r="L3147" s="24">
        <v>0</v>
      </c>
      <c r="M3147" s="24">
        <v>1</v>
      </c>
      <c r="Y3147" s="24" t="s">
        <v>2364</v>
      </c>
      <c r="AA3147" s="96" t="s">
        <v>2508</v>
      </c>
      <c r="AC3147" s="96" t="s">
        <v>2509</v>
      </c>
      <c r="AD3147" s="98" t="s">
        <v>2391</v>
      </c>
      <c r="AE3147" s="96">
        <v>16</v>
      </c>
      <c r="AF3147" s="96">
        <v>16</v>
      </c>
      <c r="AG3147" s="96">
        <v>10603</v>
      </c>
      <c r="AH3147" s="96">
        <v>0</v>
      </c>
      <c r="AI3147" s="96">
        <v>1</v>
      </c>
      <c r="AJ3147" s="96" t="s">
        <v>4691</v>
      </c>
      <c r="AK3147" s="96">
        <v>4</v>
      </c>
      <c r="AN3147" s="96">
        <v>0</v>
      </c>
      <c r="AO3147" s="96" t="s">
        <v>2365</v>
      </c>
      <c r="AP3147" s="96" t="s">
        <v>2395</v>
      </c>
    </row>
    <row r="3148" spans="1:42">
      <c r="A3148" s="23">
        <v>3147</v>
      </c>
      <c r="B3148" s="96" t="s">
        <v>2503</v>
      </c>
      <c r="C3148" s="96" t="s">
        <v>1793</v>
      </c>
      <c r="D3148" s="23" t="s">
        <v>1033</v>
      </c>
      <c r="E3148" s="23" t="s">
        <v>588</v>
      </c>
      <c r="F3148" s="23" t="s">
        <v>1041</v>
      </c>
      <c r="G3148" s="96">
        <v>30</v>
      </c>
      <c r="H3148" s="24" t="s">
        <v>2927</v>
      </c>
      <c r="I3148" s="96" t="s">
        <v>123</v>
      </c>
      <c r="J3148" s="96" t="s">
        <v>134</v>
      </c>
      <c r="K3148" s="24">
        <v>20301</v>
      </c>
      <c r="L3148" s="24">
        <v>8</v>
      </c>
      <c r="M3148" s="24">
        <v>2</v>
      </c>
      <c r="Y3148" s="24" t="s">
        <v>2364</v>
      </c>
      <c r="AA3148" s="96" t="s">
        <v>2508</v>
      </c>
      <c r="AC3148" s="96" t="s">
        <v>2509</v>
      </c>
      <c r="AD3148" s="98" t="s">
        <v>2363</v>
      </c>
      <c r="AE3148" s="96">
        <v>4</v>
      </c>
      <c r="AF3148" s="96">
        <v>1</v>
      </c>
      <c r="AG3148" s="96">
        <v>20301</v>
      </c>
      <c r="AH3148" s="96">
        <v>8</v>
      </c>
      <c r="AI3148" s="96">
        <v>2</v>
      </c>
      <c r="AJ3148" s="96" t="s">
        <v>4692</v>
      </c>
      <c r="AK3148" s="96">
        <v>4</v>
      </c>
      <c r="AN3148" s="96">
        <v>0</v>
      </c>
      <c r="AO3148" s="96" t="s">
        <v>2365</v>
      </c>
      <c r="AP3148" s="96" t="s">
        <v>2396</v>
      </c>
    </row>
    <row r="3149" spans="1:42">
      <c r="A3149" s="23">
        <v>3148</v>
      </c>
      <c r="B3149" s="96" t="s">
        <v>2503</v>
      </c>
      <c r="C3149" s="96" t="s">
        <v>1793</v>
      </c>
      <c r="D3149" s="23" t="s">
        <v>1033</v>
      </c>
      <c r="E3149" s="23" t="s">
        <v>588</v>
      </c>
      <c r="F3149" s="23" t="s">
        <v>1041</v>
      </c>
      <c r="G3149" s="96">
        <v>30</v>
      </c>
      <c r="H3149" s="24" t="s">
        <v>2698</v>
      </c>
      <c r="I3149" s="96" t="s">
        <v>121</v>
      </c>
      <c r="J3149" s="96" t="s">
        <v>134</v>
      </c>
      <c r="K3149" s="24">
        <v>20301</v>
      </c>
      <c r="L3149" s="24">
        <v>10</v>
      </c>
      <c r="M3149" s="24">
        <v>1</v>
      </c>
      <c r="Y3149" s="24" t="s">
        <v>2364</v>
      </c>
      <c r="AA3149" s="96" t="s">
        <v>2504</v>
      </c>
      <c r="AC3149" s="96" t="s">
        <v>2505</v>
      </c>
      <c r="AD3149" s="98" t="s">
        <v>2363</v>
      </c>
      <c r="AE3149" s="96">
        <v>4</v>
      </c>
      <c r="AF3149" s="96">
        <v>1</v>
      </c>
      <c r="AG3149" s="96">
        <v>20301</v>
      </c>
      <c r="AH3149" s="96">
        <v>10</v>
      </c>
      <c r="AI3149" s="96">
        <v>1</v>
      </c>
      <c r="AJ3149" s="96" t="s">
        <v>4693</v>
      </c>
      <c r="AK3149" s="96">
        <v>4</v>
      </c>
      <c r="AN3149" s="96">
        <v>0</v>
      </c>
      <c r="AO3149" s="96" t="s">
        <v>2365</v>
      </c>
      <c r="AP3149" s="96" t="s">
        <v>2419</v>
      </c>
    </row>
    <row r="3150" spans="1:42">
      <c r="A3150" s="23">
        <v>3149</v>
      </c>
      <c r="B3150" s="96" t="s">
        <v>2503</v>
      </c>
      <c r="C3150" s="96" t="s">
        <v>1793</v>
      </c>
      <c r="D3150" s="23" t="s">
        <v>1033</v>
      </c>
      <c r="E3150" s="23" t="s">
        <v>588</v>
      </c>
      <c r="F3150" s="23" t="s">
        <v>1041</v>
      </c>
      <c r="G3150" s="96">
        <v>30</v>
      </c>
      <c r="H3150" s="24" t="s">
        <v>2699</v>
      </c>
      <c r="I3150" s="96" t="s">
        <v>121</v>
      </c>
      <c r="J3150" s="96" t="s">
        <v>134</v>
      </c>
      <c r="K3150" s="24">
        <v>20301</v>
      </c>
      <c r="L3150" s="24">
        <v>12</v>
      </c>
      <c r="M3150" s="24">
        <v>1</v>
      </c>
      <c r="Y3150" s="24" t="s">
        <v>2364</v>
      </c>
      <c r="AA3150" s="96" t="s">
        <v>2504</v>
      </c>
      <c r="AC3150" s="96" t="s">
        <v>2505</v>
      </c>
      <c r="AD3150" s="98" t="s">
        <v>2363</v>
      </c>
      <c r="AE3150" s="96">
        <v>4</v>
      </c>
      <c r="AF3150" s="96">
        <v>1</v>
      </c>
      <c r="AG3150" s="96">
        <v>20301</v>
      </c>
      <c r="AH3150" s="96">
        <v>12</v>
      </c>
      <c r="AI3150" s="96">
        <v>1</v>
      </c>
      <c r="AJ3150" s="96" t="s">
        <v>4694</v>
      </c>
      <c r="AK3150" s="96">
        <v>4</v>
      </c>
      <c r="AN3150" s="96">
        <v>0</v>
      </c>
      <c r="AO3150" s="96" t="s">
        <v>2365</v>
      </c>
      <c r="AP3150" s="96" t="s">
        <v>2420</v>
      </c>
    </row>
    <row r="3151" spans="1:42">
      <c r="A3151" s="23">
        <v>3150</v>
      </c>
      <c r="B3151" s="96" t="s">
        <v>2503</v>
      </c>
      <c r="C3151" s="96" t="s">
        <v>1793</v>
      </c>
      <c r="D3151" s="23" t="s">
        <v>1033</v>
      </c>
      <c r="E3151" s="23" t="s">
        <v>588</v>
      </c>
      <c r="F3151" s="23" t="s">
        <v>1041</v>
      </c>
      <c r="G3151" s="96">
        <v>30</v>
      </c>
      <c r="H3151" s="24" t="s">
        <v>2700</v>
      </c>
      <c r="I3151" s="96" t="s">
        <v>121</v>
      </c>
      <c r="J3151" s="96" t="s">
        <v>134</v>
      </c>
      <c r="K3151" s="24">
        <v>20301</v>
      </c>
      <c r="L3151" s="24">
        <v>14</v>
      </c>
      <c r="M3151" s="24">
        <v>1</v>
      </c>
      <c r="Y3151" s="24" t="s">
        <v>2364</v>
      </c>
      <c r="AA3151" s="96" t="s">
        <v>2504</v>
      </c>
      <c r="AC3151" s="96" t="s">
        <v>2505</v>
      </c>
      <c r="AD3151" s="98" t="s">
        <v>2363</v>
      </c>
      <c r="AE3151" s="96">
        <v>4</v>
      </c>
      <c r="AF3151" s="96">
        <v>1</v>
      </c>
      <c r="AG3151" s="96">
        <v>20301</v>
      </c>
      <c r="AH3151" s="96">
        <v>14</v>
      </c>
      <c r="AI3151" s="96">
        <v>1</v>
      </c>
      <c r="AJ3151" s="96" t="s">
        <v>4695</v>
      </c>
      <c r="AK3151" s="96">
        <v>4</v>
      </c>
      <c r="AN3151" s="96">
        <v>0</v>
      </c>
      <c r="AO3151" s="96" t="s">
        <v>2365</v>
      </c>
      <c r="AP3151" s="96" t="s">
        <v>2421</v>
      </c>
    </row>
    <row r="3152" spans="1:42">
      <c r="A3152" s="23">
        <v>3151</v>
      </c>
      <c r="B3152" s="96" t="s">
        <v>2503</v>
      </c>
      <c r="C3152" s="96" t="s">
        <v>1793</v>
      </c>
      <c r="D3152" s="23" t="s">
        <v>1033</v>
      </c>
      <c r="E3152" s="23" t="s">
        <v>588</v>
      </c>
      <c r="F3152" s="23" t="s">
        <v>1041</v>
      </c>
      <c r="G3152" s="96">
        <v>30</v>
      </c>
      <c r="H3152" s="24" t="s">
        <v>2701</v>
      </c>
      <c r="I3152" s="96" t="s">
        <v>121</v>
      </c>
      <c r="J3152" s="96" t="s">
        <v>134</v>
      </c>
      <c r="K3152" s="24">
        <v>20302</v>
      </c>
      <c r="L3152" s="24">
        <v>0</v>
      </c>
      <c r="M3152" s="24">
        <v>32</v>
      </c>
      <c r="Y3152" s="24" t="s">
        <v>2364</v>
      </c>
      <c r="AA3152" s="96" t="s">
        <v>2504</v>
      </c>
      <c r="AC3152" s="96" t="s">
        <v>2505</v>
      </c>
      <c r="AD3152" s="98" t="s">
        <v>2387</v>
      </c>
      <c r="AE3152" s="96">
        <v>4</v>
      </c>
      <c r="AF3152" s="96">
        <v>1</v>
      </c>
      <c r="AG3152" s="96">
        <v>20302</v>
      </c>
      <c r="AH3152" s="96">
        <v>0</v>
      </c>
      <c r="AI3152" s="96">
        <v>32</v>
      </c>
      <c r="AJ3152" s="96" t="s">
        <v>4696</v>
      </c>
      <c r="AK3152" s="96">
        <v>4</v>
      </c>
      <c r="AN3152" s="96">
        <v>0</v>
      </c>
      <c r="AO3152" s="96" t="s">
        <v>2365</v>
      </c>
      <c r="AP3152" s="96" t="s">
        <v>2422</v>
      </c>
    </row>
    <row r="3153" spans="1:42">
      <c r="A3153" s="23">
        <v>3152</v>
      </c>
      <c r="B3153" s="96" t="s">
        <v>2503</v>
      </c>
      <c r="C3153" s="96" t="s">
        <v>1793</v>
      </c>
      <c r="D3153" s="23" t="s">
        <v>1033</v>
      </c>
      <c r="E3153" s="23" t="s">
        <v>588</v>
      </c>
      <c r="F3153" s="23" t="s">
        <v>1041</v>
      </c>
      <c r="G3153" s="96">
        <v>30</v>
      </c>
      <c r="H3153" s="24" t="s">
        <v>2922</v>
      </c>
      <c r="I3153" s="96" t="s">
        <v>121</v>
      </c>
      <c r="J3153" s="96" t="s">
        <v>138</v>
      </c>
      <c r="K3153" s="24">
        <v>10604</v>
      </c>
      <c r="L3153" s="24">
        <v>0</v>
      </c>
      <c r="M3153" s="24">
        <v>2</v>
      </c>
      <c r="Y3153" s="24" t="s">
        <v>2364</v>
      </c>
      <c r="AA3153" s="96" t="s">
        <v>2504</v>
      </c>
      <c r="AC3153" s="96" t="s">
        <v>2505</v>
      </c>
      <c r="AD3153" s="98" t="s">
        <v>2391</v>
      </c>
      <c r="AE3153" s="96">
        <v>16</v>
      </c>
      <c r="AF3153" s="96">
        <v>16</v>
      </c>
      <c r="AG3153" s="96">
        <v>10604</v>
      </c>
      <c r="AH3153" s="96">
        <v>0</v>
      </c>
      <c r="AI3153" s="96">
        <v>2</v>
      </c>
      <c r="AJ3153" s="96" t="s">
        <v>4697</v>
      </c>
      <c r="AK3153" s="96">
        <v>4</v>
      </c>
      <c r="AN3153" s="96">
        <v>0</v>
      </c>
      <c r="AO3153" s="96" t="s">
        <v>2365</v>
      </c>
      <c r="AP3153" s="96" t="s">
        <v>2423</v>
      </c>
    </row>
    <row r="3154" spans="1:42">
      <c r="A3154" s="23">
        <v>3153</v>
      </c>
      <c r="B3154" s="96" t="s">
        <v>2503</v>
      </c>
      <c r="C3154" s="96" t="s">
        <v>1793</v>
      </c>
      <c r="D3154" s="23" t="s">
        <v>1033</v>
      </c>
      <c r="E3154" s="23" t="s">
        <v>588</v>
      </c>
      <c r="F3154" s="23" t="s">
        <v>1041</v>
      </c>
      <c r="G3154" s="96">
        <v>30</v>
      </c>
      <c r="H3154" s="24" t="s">
        <v>2908</v>
      </c>
      <c r="I3154" s="96" t="s">
        <v>123</v>
      </c>
      <c r="J3154" s="96" t="s">
        <v>138</v>
      </c>
      <c r="K3154" s="24">
        <v>10605</v>
      </c>
      <c r="L3154" s="24">
        <v>0</v>
      </c>
      <c r="M3154" s="24">
        <v>1</v>
      </c>
      <c r="Y3154" s="24" t="s">
        <v>2364</v>
      </c>
      <c r="AA3154" s="96" t="s">
        <v>2508</v>
      </c>
      <c r="AC3154" s="96" t="s">
        <v>2509</v>
      </c>
      <c r="AD3154" s="98" t="s">
        <v>2391</v>
      </c>
      <c r="AE3154" s="96">
        <v>16</v>
      </c>
      <c r="AF3154" s="96">
        <v>16</v>
      </c>
      <c r="AG3154" s="96">
        <v>10605</v>
      </c>
      <c r="AH3154" s="96">
        <v>0</v>
      </c>
      <c r="AI3154" s="96">
        <v>1</v>
      </c>
      <c r="AJ3154" s="96" t="s">
        <v>4698</v>
      </c>
      <c r="AK3154" s="96">
        <v>4</v>
      </c>
      <c r="AN3154" s="96">
        <v>0</v>
      </c>
      <c r="AO3154" s="96" t="s">
        <v>2365</v>
      </c>
      <c r="AP3154" s="96" t="s">
        <v>2407</v>
      </c>
    </row>
    <row r="3155" spans="1:42">
      <c r="A3155" s="23">
        <v>3154</v>
      </c>
      <c r="B3155" s="96" t="s">
        <v>2503</v>
      </c>
      <c r="C3155" s="96" t="s">
        <v>1793</v>
      </c>
      <c r="D3155" s="23" t="s">
        <v>1033</v>
      </c>
      <c r="E3155" s="23" t="s">
        <v>588</v>
      </c>
      <c r="F3155" s="23" t="s">
        <v>1041</v>
      </c>
      <c r="G3155" s="96">
        <v>30</v>
      </c>
      <c r="H3155" s="24" t="s">
        <v>2909</v>
      </c>
      <c r="I3155" s="96" t="s">
        <v>123</v>
      </c>
      <c r="J3155" s="96" t="s">
        <v>134</v>
      </c>
      <c r="K3155" s="24">
        <v>20304</v>
      </c>
      <c r="L3155" s="24">
        <v>0</v>
      </c>
      <c r="M3155" s="24">
        <v>2</v>
      </c>
      <c r="Y3155" s="24" t="s">
        <v>2364</v>
      </c>
      <c r="AA3155" s="96" t="s">
        <v>2508</v>
      </c>
      <c r="AC3155" s="96" t="s">
        <v>2509</v>
      </c>
      <c r="AD3155" s="98" t="s">
        <v>2363</v>
      </c>
      <c r="AE3155" s="96">
        <v>4</v>
      </c>
      <c r="AF3155" s="96">
        <v>1</v>
      </c>
      <c r="AG3155" s="96">
        <v>20304</v>
      </c>
      <c r="AH3155" s="96">
        <v>0</v>
      </c>
      <c r="AI3155" s="96">
        <v>2</v>
      </c>
      <c r="AJ3155" s="96" t="s">
        <v>4699</v>
      </c>
      <c r="AK3155" s="96">
        <v>4</v>
      </c>
      <c r="AN3155" s="96">
        <v>0</v>
      </c>
      <c r="AO3155" s="96" t="s">
        <v>2365</v>
      </c>
      <c r="AP3155" s="96" t="s">
        <v>2408</v>
      </c>
    </row>
    <row r="3156" spans="1:42">
      <c r="A3156" s="23">
        <v>3155</v>
      </c>
      <c r="B3156" s="96" t="s">
        <v>2503</v>
      </c>
      <c r="C3156" s="96" t="s">
        <v>1793</v>
      </c>
      <c r="D3156" s="23" t="s">
        <v>1033</v>
      </c>
      <c r="E3156" s="23" t="s">
        <v>588</v>
      </c>
      <c r="F3156" s="23" t="s">
        <v>1041</v>
      </c>
      <c r="G3156" s="96">
        <v>30</v>
      </c>
      <c r="H3156" s="24" t="s">
        <v>2910</v>
      </c>
      <c r="I3156" s="96" t="s">
        <v>123</v>
      </c>
      <c r="J3156" s="96" t="s">
        <v>138</v>
      </c>
      <c r="K3156" s="24">
        <v>10606</v>
      </c>
      <c r="L3156" s="24">
        <v>0</v>
      </c>
      <c r="M3156" s="24">
        <v>1</v>
      </c>
      <c r="Y3156" s="24" t="s">
        <v>2364</v>
      </c>
      <c r="AA3156" s="96" t="s">
        <v>2508</v>
      </c>
      <c r="AC3156" s="96" t="s">
        <v>2509</v>
      </c>
      <c r="AD3156" s="98" t="s">
        <v>2391</v>
      </c>
      <c r="AE3156" s="96">
        <v>16</v>
      </c>
      <c r="AF3156" s="96">
        <v>16</v>
      </c>
      <c r="AG3156" s="96">
        <v>10606</v>
      </c>
      <c r="AH3156" s="96">
        <v>0</v>
      </c>
      <c r="AI3156" s="96">
        <v>1</v>
      </c>
      <c r="AJ3156" s="96" t="s">
        <v>4700</v>
      </c>
      <c r="AK3156" s="96">
        <v>4</v>
      </c>
      <c r="AN3156" s="96">
        <v>0</v>
      </c>
      <c r="AO3156" s="96" t="s">
        <v>2365</v>
      </c>
      <c r="AP3156" s="96" t="s">
        <v>2409</v>
      </c>
    </row>
    <row r="3157" spans="1:42">
      <c r="A3157" s="23">
        <v>3156</v>
      </c>
      <c r="B3157" s="96" t="s">
        <v>2503</v>
      </c>
      <c r="C3157" s="96" t="s">
        <v>1793</v>
      </c>
      <c r="D3157" s="23" t="s">
        <v>1033</v>
      </c>
      <c r="E3157" s="23" t="s">
        <v>588</v>
      </c>
      <c r="F3157" s="23" t="s">
        <v>1041</v>
      </c>
      <c r="G3157" s="96">
        <v>30</v>
      </c>
      <c r="H3157" s="24" t="s">
        <v>2911</v>
      </c>
      <c r="I3157" s="96" t="s">
        <v>123</v>
      </c>
      <c r="J3157" s="96" t="s">
        <v>134</v>
      </c>
      <c r="K3157" s="24">
        <v>20304</v>
      </c>
      <c r="L3157" s="24">
        <v>2</v>
      </c>
      <c r="M3157" s="24">
        <v>2</v>
      </c>
      <c r="Y3157" s="24" t="s">
        <v>2364</v>
      </c>
      <c r="AA3157" s="96" t="s">
        <v>2508</v>
      </c>
      <c r="AC3157" s="96" t="s">
        <v>2509</v>
      </c>
      <c r="AD3157" s="98" t="s">
        <v>2363</v>
      </c>
      <c r="AE3157" s="96">
        <v>4</v>
      </c>
      <c r="AF3157" s="96">
        <v>1</v>
      </c>
      <c r="AG3157" s="96">
        <v>20304</v>
      </c>
      <c r="AH3157" s="96">
        <v>2</v>
      </c>
      <c r="AI3157" s="96">
        <v>2</v>
      </c>
      <c r="AJ3157" s="96" t="s">
        <v>4701</v>
      </c>
      <c r="AK3157" s="96">
        <v>4</v>
      </c>
      <c r="AN3157" s="96">
        <v>0</v>
      </c>
      <c r="AO3157" s="96" t="s">
        <v>2365</v>
      </c>
      <c r="AP3157" s="96" t="s">
        <v>2410</v>
      </c>
    </row>
    <row r="3158" spans="1:42">
      <c r="A3158" s="23">
        <v>3157</v>
      </c>
      <c r="B3158" s="96" t="s">
        <v>2503</v>
      </c>
      <c r="C3158" s="96" t="s">
        <v>1793</v>
      </c>
      <c r="D3158" s="23" t="s">
        <v>1033</v>
      </c>
      <c r="E3158" s="23" t="s">
        <v>588</v>
      </c>
      <c r="F3158" s="23" t="s">
        <v>1041</v>
      </c>
      <c r="G3158" s="96">
        <v>30</v>
      </c>
      <c r="H3158" s="24" t="s">
        <v>2912</v>
      </c>
      <c r="I3158" s="96" t="s">
        <v>123</v>
      </c>
      <c r="J3158" s="96" t="s">
        <v>138</v>
      </c>
      <c r="K3158" s="24">
        <v>10607</v>
      </c>
      <c r="L3158" s="24">
        <v>0</v>
      </c>
      <c r="M3158" s="24">
        <v>1</v>
      </c>
      <c r="Y3158" s="24" t="s">
        <v>2364</v>
      </c>
      <c r="AA3158" s="96" t="s">
        <v>2508</v>
      </c>
      <c r="AC3158" s="96" t="s">
        <v>2509</v>
      </c>
      <c r="AD3158" s="98" t="s">
        <v>2391</v>
      </c>
      <c r="AE3158" s="96">
        <v>16</v>
      </c>
      <c r="AF3158" s="96">
        <v>16</v>
      </c>
      <c r="AG3158" s="96">
        <v>10607</v>
      </c>
      <c r="AH3158" s="96">
        <v>0</v>
      </c>
      <c r="AI3158" s="96">
        <v>1</v>
      </c>
      <c r="AJ3158" s="96" t="s">
        <v>4702</v>
      </c>
      <c r="AK3158" s="96">
        <v>4</v>
      </c>
      <c r="AN3158" s="96">
        <v>0</v>
      </c>
      <c r="AO3158" s="96" t="s">
        <v>2365</v>
      </c>
      <c r="AP3158" s="96" t="s">
        <v>2424</v>
      </c>
    </row>
    <row r="3159" spans="1:42">
      <c r="A3159" s="23">
        <v>3158</v>
      </c>
      <c r="B3159" s="96" t="s">
        <v>2503</v>
      </c>
      <c r="C3159" s="96" t="s">
        <v>1793</v>
      </c>
      <c r="D3159" s="23" t="s">
        <v>1033</v>
      </c>
      <c r="E3159" s="23" t="s">
        <v>588</v>
      </c>
      <c r="F3159" s="23" t="s">
        <v>1041</v>
      </c>
      <c r="G3159" s="96">
        <v>30</v>
      </c>
      <c r="H3159" s="24" t="s">
        <v>2913</v>
      </c>
      <c r="I3159" s="96" t="s">
        <v>123</v>
      </c>
      <c r="J3159" s="96" t="s">
        <v>134</v>
      </c>
      <c r="K3159" s="24">
        <v>20304</v>
      </c>
      <c r="L3159" s="24">
        <v>4</v>
      </c>
      <c r="M3159" s="24">
        <v>2</v>
      </c>
      <c r="Y3159" s="24" t="s">
        <v>2364</v>
      </c>
      <c r="AA3159" s="96" t="s">
        <v>2508</v>
      </c>
      <c r="AC3159" s="96" t="s">
        <v>2509</v>
      </c>
      <c r="AD3159" s="98" t="s">
        <v>2363</v>
      </c>
      <c r="AE3159" s="96">
        <v>4</v>
      </c>
      <c r="AF3159" s="96">
        <v>1</v>
      </c>
      <c r="AG3159" s="96">
        <v>20304</v>
      </c>
      <c r="AH3159" s="96">
        <v>4</v>
      </c>
      <c r="AI3159" s="96">
        <v>2</v>
      </c>
      <c r="AJ3159" s="96" t="s">
        <v>4703</v>
      </c>
      <c r="AK3159" s="96">
        <v>4</v>
      </c>
      <c r="AN3159" s="96">
        <v>0</v>
      </c>
      <c r="AO3159" s="96" t="s">
        <v>2365</v>
      </c>
      <c r="AP3159" s="96" t="s">
        <v>2425</v>
      </c>
    </row>
    <row r="3160" spans="1:42">
      <c r="A3160" s="23">
        <v>3159</v>
      </c>
      <c r="B3160" s="96" t="s">
        <v>2503</v>
      </c>
      <c r="C3160" s="96" t="s">
        <v>1793</v>
      </c>
      <c r="D3160" s="23" t="s">
        <v>1033</v>
      </c>
      <c r="E3160" s="23" t="s">
        <v>588</v>
      </c>
      <c r="F3160" s="23" t="s">
        <v>1041</v>
      </c>
      <c r="G3160" s="96">
        <v>30</v>
      </c>
      <c r="H3160" s="24" t="s">
        <v>2914</v>
      </c>
      <c r="I3160" s="96" t="s">
        <v>123</v>
      </c>
      <c r="J3160" s="96" t="s">
        <v>138</v>
      </c>
      <c r="K3160" s="24">
        <v>10608</v>
      </c>
      <c r="L3160" s="24">
        <v>0</v>
      </c>
      <c r="M3160" s="24">
        <v>1</v>
      </c>
      <c r="Y3160" s="24" t="s">
        <v>2364</v>
      </c>
      <c r="AA3160" s="96" t="s">
        <v>2508</v>
      </c>
      <c r="AC3160" s="96" t="s">
        <v>2509</v>
      </c>
      <c r="AD3160" s="98" t="s">
        <v>2391</v>
      </c>
      <c r="AE3160" s="96">
        <v>16</v>
      </c>
      <c r="AF3160" s="96">
        <v>16</v>
      </c>
      <c r="AG3160" s="96">
        <v>10608</v>
      </c>
      <c r="AH3160" s="96">
        <v>0</v>
      </c>
      <c r="AI3160" s="96">
        <v>1</v>
      </c>
      <c r="AJ3160" s="96" t="s">
        <v>4704</v>
      </c>
      <c r="AK3160" s="96">
        <v>4</v>
      </c>
      <c r="AN3160" s="96">
        <v>0</v>
      </c>
      <c r="AO3160" s="96" t="s">
        <v>2365</v>
      </c>
      <c r="AP3160" s="96" t="s">
        <v>2426</v>
      </c>
    </row>
    <row r="3161" spans="1:42">
      <c r="A3161" s="23">
        <v>3160</v>
      </c>
      <c r="B3161" s="96" t="s">
        <v>2503</v>
      </c>
      <c r="C3161" s="96" t="s">
        <v>1793</v>
      </c>
      <c r="D3161" s="23" t="s">
        <v>1033</v>
      </c>
      <c r="E3161" s="23" t="s">
        <v>588</v>
      </c>
      <c r="F3161" s="23" t="s">
        <v>1041</v>
      </c>
      <c r="G3161" s="96">
        <v>30</v>
      </c>
      <c r="H3161" s="24" t="s">
        <v>2915</v>
      </c>
      <c r="I3161" s="96" t="s">
        <v>123</v>
      </c>
      <c r="J3161" s="96" t="s">
        <v>134</v>
      </c>
      <c r="K3161" s="24">
        <v>20304</v>
      </c>
      <c r="L3161" s="24">
        <v>6</v>
      </c>
      <c r="M3161" s="24">
        <v>2</v>
      </c>
      <c r="Y3161" s="24" t="s">
        <v>2364</v>
      </c>
      <c r="AA3161" s="96" t="s">
        <v>2508</v>
      </c>
      <c r="AC3161" s="96" t="s">
        <v>2509</v>
      </c>
      <c r="AD3161" s="98" t="s">
        <v>2363</v>
      </c>
      <c r="AE3161" s="96">
        <v>4</v>
      </c>
      <c r="AF3161" s="96">
        <v>1</v>
      </c>
      <c r="AG3161" s="96">
        <v>20304</v>
      </c>
      <c r="AH3161" s="96">
        <v>6</v>
      </c>
      <c r="AI3161" s="96">
        <v>2</v>
      </c>
      <c r="AJ3161" s="96" t="s">
        <v>4705</v>
      </c>
      <c r="AK3161" s="96">
        <v>4</v>
      </c>
      <c r="AN3161" s="96">
        <v>0</v>
      </c>
      <c r="AO3161" s="96" t="s">
        <v>2365</v>
      </c>
      <c r="AP3161" s="96" t="s">
        <v>2427</v>
      </c>
    </row>
    <row r="3162" spans="1:42">
      <c r="A3162" s="23">
        <v>3161</v>
      </c>
      <c r="B3162" s="96" t="s">
        <v>2503</v>
      </c>
      <c r="C3162" s="96" t="s">
        <v>1793</v>
      </c>
      <c r="D3162" s="23" t="s">
        <v>1033</v>
      </c>
      <c r="E3162" s="23" t="s">
        <v>588</v>
      </c>
      <c r="F3162" s="23" t="s">
        <v>1041</v>
      </c>
      <c r="G3162" s="96">
        <v>30</v>
      </c>
      <c r="H3162" s="24" t="s">
        <v>2916</v>
      </c>
      <c r="I3162" s="96" t="s">
        <v>123</v>
      </c>
      <c r="J3162" s="96" t="s">
        <v>138</v>
      </c>
      <c r="K3162" s="24">
        <v>10609</v>
      </c>
      <c r="L3162" s="24">
        <v>0</v>
      </c>
      <c r="M3162" s="24">
        <v>1</v>
      </c>
      <c r="Y3162" s="24" t="s">
        <v>2364</v>
      </c>
      <c r="AA3162" s="96" t="s">
        <v>2508</v>
      </c>
      <c r="AC3162" s="96" t="s">
        <v>2509</v>
      </c>
      <c r="AD3162" s="98" t="s">
        <v>2391</v>
      </c>
      <c r="AE3162" s="96">
        <v>16</v>
      </c>
      <c r="AF3162" s="96">
        <v>16</v>
      </c>
      <c r="AG3162" s="96">
        <v>10609</v>
      </c>
      <c r="AH3162" s="96">
        <v>0</v>
      </c>
      <c r="AI3162" s="96">
        <v>1</v>
      </c>
      <c r="AJ3162" s="96" t="s">
        <v>4706</v>
      </c>
      <c r="AK3162" s="96">
        <v>4</v>
      </c>
      <c r="AN3162" s="96">
        <v>0</v>
      </c>
      <c r="AO3162" s="96" t="s">
        <v>2365</v>
      </c>
      <c r="AP3162" s="96" t="s">
        <v>2428</v>
      </c>
    </row>
    <row r="3163" spans="1:42">
      <c r="A3163" s="23">
        <v>3162</v>
      </c>
      <c r="B3163" s="96" t="s">
        <v>2503</v>
      </c>
      <c r="C3163" s="96" t="s">
        <v>1793</v>
      </c>
      <c r="D3163" s="23" t="s">
        <v>1033</v>
      </c>
      <c r="E3163" s="23" t="s">
        <v>588</v>
      </c>
      <c r="F3163" s="23" t="s">
        <v>1041</v>
      </c>
      <c r="G3163" s="96">
        <v>30</v>
      </c>
      <c r="H3163" s="24" t="s">
        <v>2917</v>
      </c>
      <c r="I3163" s="96" t="s">
        <v>123</v>
      </c>
      <c r="J3163" s="96" t="s">
        <v>134</v>
      </c>
      <c r="K3163" s="24">
        <v>20304</v>
      </c>
      <c r="L3163" s="24">
        <v>8</v>
      </c>
      <c r="M3163" s="24">
        <v>2</v>
      </c>
      <c r="Y3163" s="24" t="s">
        <v>2364</v>
      </c>
      <c r="AA3163" s="96" t="s">
        <v>2508</v>
      </c>
      <c r="AC3163" s="96" t="s">
        <v>2509</v>
      </c>
      <c r="AD3163" s="98" t="s">
        <v>2363</v>
      </c>
      <c r="AE3163" s="96">
        <v>4</v>
      </c>
      <c r="AF3163" s="96">
        <v>1</v>
      </c>
      <c r="AG3163" s="96">
        <v>20304</v>
      </c>
      <c r="AH3163" s="96">
        <v>8</v>
      </c>
      <c r="AI3163" s="96">
        <v>2</v>
      </c>
      <c r="AJ3163" s="96" t="s">
        <v>4707</v>
      </c>
      <c r="AK3163" s="96">
        <v>4</v>
      </c>
      <c r="AN3163" s="96">
        <v>0</v>
      </c>
      <c r="AO3163" s="96" t="s">
        <v>2365</v>
      </c>
      <c r="AP3163" s="96" t="s">
        <v>2429</v>
      </c>
    </row>
    <row r="3164" spans="1:42">
      <c r="A3164" s="23">
        <v>3163</v>
      </c>
      <c r="B3164" s="96" t="s">
        <v>2503</v>
      </c>
      <c r="C3164" s="96" t="s">
        <v>1793</v>
      </c>
      <c r="D3164" s="23" t="s">
        <v>1033</v>
      </c>
      <c r="E3164" s="23" t="s">
        <v>588</v>
      </c>
      <c r="F3164" s="23" t="s">
        <v>1041</v>
      </c>
      <c r="G3164" s="96">
        <v>30</v>
      </c>
      <c r="H3164" s="24" t="s">
        <v>2918</v>
      </c>
      <c r="I3164" s="96" t="s">
        <v>123</v>
      </c>
      <c r="J3164" s="96" t="s">
        <v>138</v>
      </c>
      <c r="K3164" s="24">
        <v>10610</v>
      </c>
      <c r="L3164" s="24">
        <v>0</v>
      </c>
      <c r="M3164" s="24">
        <v>1</v>
      </c>
      <c r="Y3164" s="24" t="s">
        <v>2364</v>
      </c>
      <c r="AA3164" s="96" t="s">
        <v>2508</v>
      </c>
      <c r="AC3164" s="96" t="s">
        <v>2509</v>
      </c>
      <c r="AD3164" s="98" t="s">
        <v>2391</v>
      </c>
      <c r="AE3164" s="96">
        <v>16</v>
      </c>
      <c r="AF3164" s="96">
        <v>16</v>
      </c>
      <c r="AG3164" s="96">
        <v>10610</v>
      </c>
      <c r="AH3164" s="96">
        <v>0</v>
      </c>
      <c r="AI3164" s="96">
        <v>1</v>
      </c>
      <c r="AJ3164" s="96" t="s">
        <v>4708</v>
      </c>
      <c r="AK3164" s="96">
        <v>4</v>
      </c>
      <c r="AN3164" s="96">
        <v>0</v>
      </c>
      <c r="AO3164" s="96" t="s">
        <v>2365</v>
      </c>
      <c r="AP3164" s="96" t="s">
        <v>2430</v>
      </c>
    </row>
    <row r="3165" spans="1:42">
      <c r="A3165" s="23">
        <v>3164</v>
      </c>
      <c r="B3165" s="96" t="s">
        <v>2503</v>
      </c>
      <c r="C3165" s="96" t="s">
        <v>1793</v>
      </c>
      <c r="D3165" s="23" t="s">
        <v>1033</v>
      </c>
      <c r="E3165" s="23" t="s">
        <v>588</v>
      </c>
      <c r="F3165" s="23" t="s">
        <v>1041</v>
      </c>
      <c r="G3165" s="96">
        <v>30</v>
      </c>
      <c r="H3165" s="24" t="s">
        <v>2919</v>
      </c>
      <c r="I3165" s="96" t="s">
        <v>123</v>
      </c>
      <c r="J3165" s="96" t="s">
        <v>134</v>
      </c>
      <c r="K3165" s="24">
        <v>20304</v>
      </c>
      <c r="L3165" s="24">
        <v>10</v>
      </c>
      <c r="M3165" s="24">
        <v>2</v>
      </c>
      <c r="Y3165" s="24" t="s">
        <v>2364</v>
      </c>
      <c r="AA3165" s="96" t="s">
        <v>2508</v>
      </c>
      <c r="AC3165" s="96" t="s">
        <v>2509</v>
      </c>
      <c r="AD3165" s="98" t="s">
        <v>2363</v>
      </c>
      <c r="AE3165" s="96">
        <v>4</v>
      </c>
      <c r="AF3165" s="96">
        <v>1</v>
      </c>
      <c r="AG3165" s="96">
        <v>20304</v>
      </c>
      <c r="AH3165" s="96">
        <v>10</v>
      </c>
      <c r="AI3165" s="96">
        <v>2</v>
      </c>
      <c r="AJ3165" s="96" t="s">
        <v>4709</v>
      </c>
      <c r="AK3165" s="96">
        <v>4</v>
      </c>
      <c r="AN3165" s="96">
        <v>0</v>
      </c>
      <c r="AO3165" s="96" t="s">
        <v>2365</v>
      </c>
      <c r="AP3165" s="96" t="s">
        <v>2431</v>
      </c>
    </row>
    <row r="3166" spans="1:42">
      <c r="A3166" s="23">
        <v>3165</v>
      </c>
      <c r="B3166" s="96" t="s">
        <v>2503</v>
      </c>
      <c r="C3166" s="96" t="s">
        <v>1793</v>
      </c>
      <c r="D3166" s="23" t="s">
        <v>1033</v>
      </c>
      <c r="E3166" s="23" t="s">
        <v>588</v>
      </c>
      <c r="F3166" s="23" t="s">
        <v>1041</v>
      </c>
      <c r="G3166" s="96">
        <v>30</v>
      </c>
      <c r="H3166" s="24" t="s">
        <v>2702</v>
      </c>
      <c r="I3166" s="96" t="s">
        <v>121</v>
      </c>
      <c r="J3166" s="96" t="s">
        <v>134</v>
      </c>
      <c r="K3166" s="24">
        <v>20304</v>
      </c>
      <c r="L3166" s="24">
        <v>12</v>
      </c>
      <c r="M3166" s="24">
        <v>1</v>
      </c>
      <c r="Y3166" s="24" t="s">
        <v>2364</v>
      </c>
      <c r="AA3166" s="96" t="s">
        <v>2504</v>
      </c>
      <c r="AC3166" s="96" t="s">
        <v>2505</v>
      </c>
      <c r="AD3166" s="98" t="s">
        <v>2363</v>
      </c>
      <c r="AE3166" s="96">
        <v>4</v>
      </c>
      <c r="AF3166" s="96">
        <v>1</v>
      </c>
      <c r="AG3166" s="96">
        <v>20304</v>
      </c>
      <c r="AH3166" s="96">
        <v>12</v>
      </c>
      <c r="AI3166" s="96">
        <v>1</v>
      </c>
      <c r="AJ3166" s="96" t="s">
        <v>4710</v>
      </c>
      <c r="AK3166" s="96">
        <v>4</v>
      </c>
      <c r="AN3166" s="96">
        <v>0</v>
      </c>
      <c r="AO3166" s="96" t="s">
        <v>2365</v>
      </c>
      <c r="AP3166" s="96" t="s">
        <v>2432</v>
      </c>
    </row>
    <row r="3167" spans="1:42">
      <c r="A3167" s="23">
        <v>3166</v>
      </c>
      <c r="B3167" s="96" t="s">
        <v>2503</v>
      </c>
      <c r="C3167" s="96" t="s">
        <v>1793</v>
      </c>
      <c r="D3167" s="23" t="s">
        <v>1033</v>
      </c>
      <c r="E3167" s="23" t="s">
        <v>588</v>
      </c>
      <c r="F3167" s="23" t="s">
        <v>1041</v>
      </c>
      <c r="G3167" s="96">
        <v>30</v>
      </c>
      <c r="H3167" s="24" t="s">
        <v>2703</v>
      </c>
      <c r="I3167" s="96" t="s">
        <v>121</v>
      </c>
      <c r="J3167" s="96" t="s">
        <v>134</v>
      </c>
      <c r="K3167" s="24">
        <v>20304</v>
      </c>
      <c r="L3167" s="24">
        <v>14</v>
      </c>
      <c r="M3167" s="24">
        <v>1</v>
      </c>
      <c r="Y3167" s="24" t="s">
        <v>2364</v>
      </c>
      <c r="AA3167" s="96" t="s">
        <v>2504</v>
      </c>
      <c r="AC3167" s="96" t="s">
        <v>2505</v>
      </c>
      <c r="AD3167" s="98" t="s">
        <v>2363</v>
      </c>
      <c r="AE3167" s="96">
        <v>4</v>
      </c>
      <c r="AF3167" s="96">
        <v>1</v>
      </c>
      <c r="AG3167" s="96">
        <v>20304</v>
      </c>
      <c r="AH3167" s="96">
        <v>14</v>
      </c>
      <c r="AI3167" s="96">
        <v>1</v>
      </c>
      <c r="AJ3167" s="96" t="s">
        <v>4711</v>
      </c>
      <c r="AK3167" s="96">
        <v>4</v>
      </c>
      <c r="AN3167" s="96">
        <v>0</v>
      </c>
      <c r="AO3167" s="96" t="s">
        <v>2365</v>
      </c>
      <c r="AP3167" s="96" t="s">
        <v>2433</v>
      </c>
    </row>
    <row r="3168" spans="1:42">
      <c r="A3168" s="23">
        <v>3167</v>
      </c>
      <c r="B3168" s="96" t="s">
        <v>2503</v>
      </c>
      <c r="C3168" s="96" t="s">
        <v>1793</v>
      </c>
      <c r="D3168" s="23" t="s">
        <v>1033</v>
      </c>
      <c r="E3168" s="23" t="s">
        <v>588</v>
      </c>
      <c r="F3168" s="23" t="s">
        <v>1041</v>
      </c>
      <c r="G3168" s="96">
        <v>30</v>
      </c>
      <c r="H3168" s="24" t="s">
        <v>2704</v>
      </c>
      <c r="I3168" s="96" t="s">
        <v>121</v>
      </c>
      <c r="J3168" s="96" t="s">
        <v>134</v>
      </c>
      <c r="K3168" s="24">
        <v>20305</v>
      </c>
      <c r="L3168" s="24">
        <v>0</v>
      </c>
      <c r="M3168" s="24">
        <v>1</v>
      </c>
      <c r="Y3168" s="24" t="s">
        <v>2364</v>
      </c>
      <c r="AA3168" s="96" t="s">
        <v>2504</v>
      </c>
      <c r="AC3168" s="96" t="s">
        <v>2505</v>
      </c>
      <c r="AD3168" s="98" t="s">
        <v>2363</v>
      </c>
      <c r="AE3168" s="96">
        <v>4</v>
      </c>
      <c r="AF3168" s="96">
        <v>1</v>
      </c>
      <c r="AG3168" s="96">
        <v>20305</v>
      </c>
      <c r="AH3168" s="96">
        <v>0</v>
      </c>
      <c r="AI3168" s="96">
        <v>1</v>
      </c>
      <c r="AJ3168" s="96" t="s">
        <v>4712</v>
      </c>
      <c r="AK3168" s="96">
        <v>4</v>
      </c>
      <c r="AN3168" s="96">
        <v>0</v>
      </c>
      <c r="AO3168" s="96" t="s">
        <v>2365</v>
      </c>
      <c r="AP3168" s="96" t="s">
        <v>2434</v>
      </c>
    </row>
    <row r="3169" spans="1:42">
      <c r="A3169" s="23">
        <v>3168</v>
      </c>
      <c r="B3169" s="96" t="s">
        <v>2503</v>
      </c>
      <c r="C3169" s="96" t="s">
        <v>1793</v>
      </c>
      <c r="D3169" s="23" t="s">
        <v>1033</v>
      </c>
      <c r="E3169" s="23" t="s">
        <v>588</v>
      </c>
      <c r="F3169" s="23" t="s">
        <v>1041</v>
      </c>
      <c r="G3169" s="96">
        <v>30</v>
      </c>
      <c r="H3169" s="24" t="s">
        <v>2705</v>
      </c>
      <c r="I3169" s="96" t="s">
        <v>121</v>
      </c>
      <c r="J3169" s="96" t="s">
        <v>134</v>
      </c>
      <c r="K3169" s="24">
        <v>20305</v>
      </c>
      <c r="L3169" s="24">
        <v>1</v>
      </c>
      <c r="M3169" s="24">
        <v>1</v>
      </c>
      <c r="Y3169" s="24" t="s">
        <v>2364</v>
      </c>
      <c r="AA3169" s="96" t="s">
        <v>2504</v>
      </c>
      <c r="AC3169" s="96" t="s">
        <v>2505</v>
      </c>
      <c r="AD3169" s="98" t="s">
        <v>2363</v>
      </c>
      <c r="AE3169" s="96">
        <v>4</v>
      </c>
      <c r="AF3169" s="96">
        <v>1</v>
      </c>
      <c r="AG3169" s="96">
        <v>20305</v>
      </c>
      <c r="AH3169" s="96">
        <v>1</v>
      </c>
      <c r="AI3169" s="96">
        <v>1</v>
      </c>
      <c r="AJ3169" s="96" t="s">
        <v>4713</v>
      </c>
      <c r="AK3169" s="96">
        <v>4</v>
      </c>
      <c r="AN3169" s="96">
        <v>0</v>
      </c>
      <c r="AO3169" s="96" t="s">
        <v>2365</v>
      </c>
      <c r="AP3169" s="96" t="s">
        <v>2435</v>
      </c>
    </row>
    <row r="3170" spans="1:42">
      <c r="A3170" s="23">
        <v>3169</v>
      </c>
      <c r="B3170" s="96" t="s">
        <v>2503</v>
      </c>
      <c r="C3170" s="96" t="s">
        <v>1793</v>
      </c>
      <c r="D3170" s="23" t="s">
        <v>1033</v>
      </c>
      <c r="E3170" s="23" t="s">
        <v>588</v>
      </c>
      <c r="F3170" s="23" t="s">
        <v>1041</v>
      </c>
      <c r="G3170" s="96">
        <v>30</v>
      </c>
      <c r="H3170" s="24" t="s">
        <v>2706</v>
      </c>
      <c r="I3170" s="96" t="s">
        <v>121</v>
      </c>
      <c r="J3170" s="96" t="s">
        <v>134</v>
      </c>
      <c r="K3170" s="24">
        <v>20305</v>
      </c>
      <c r="L3170" s="24">
        <v>2</v>
      </c>
      <c r="M3170" s="24">
        <v>1</v>
      </c>
      <c r="Y3170" s="24" t="s">
        <v>2364</v>
      </c>
      <c r="AA3170" s="96" t="s">
        <v>2504</v>
      </c>
      <c r="AC3170" s="96" t="s">
        <v>2505</v>
      </c>
      <c r="AD3170" s="98" t="s">
        <v>2363</v>
      </c>
      <c r="AE3170" s="96">
        <v>4</v>
      </c>
      <c r="AF3170" s="96">
        <v>1</v>
      </c>
      <c r="AG3170" s="96">
        <v>20305</v>
      </c>
      <c r="AH3170" s="96">
        <v>2</v>
      </c>
      <c r="AI3170" s="96">
        <v>1</v>
      </c>
      <c r="AJ3170" s="96" t="s">
        <v>4714</v>
      </c>
      <c r="AK3170" s="96">
        <v>4</v>
      </c>
      <c r="AN3170" s="96">
        <v>0</v>
      </c>
      <c r="AO3170" s="96" t="s">
        <v>2365</v>
      </c>
      <c r="AP3170" s="96" t="s">
        <v>2436</v>
      </c>
    </row>
    <row r="3171" spans="1:42">
      <c r="A3171" s="23">
        <v>3170</v>
      </c>
      <c r="B3171" s="96" t="s">
        <v>2503</v>
      </c>
      <c r="C3171" s="96" t="s">
        <v>1793</v>
      </c>
      <c r="D3171" s="23" t="s">
        <v>1033</v>
      </c>
      <c r="E3171" s="23" t="s">
        <v>588</v>
      </c>
      <c r="F3171" s="23" t="s">
        <v>1041</v>
      </c>
      <c r="G3171" s="96">
        <v>30</v>
      </c>
      <c r="H3171" s="24" t="s">
        <v>2707</v>
      </c>
      <c r="I3171" s="96" t="s">
        <v>121</v>
      </c>
      <c r="J3171" s="96" t="s">
        <v>134</v>
      </c>
      <c r="K3171" s="24">
        <v>20305</v>
      </c>
      <c r="L3171" s="24">
        <v>3</v>
      </c>
      <c r="M3171" s="24">
        <v>1</v>
      </c>
      <c r="Y3171" s="24" t="s">
        <v>2364</v>
      </c>
      <c r="AA3171" s="96" t="s">
        <v>2504</v>
      </c>
      <c r="AC3171" s="96" t="s">
        <v>2505</v>
      </c>
      <c r="AD3171" s="98" t="s">
        <v>2363</v>
      </c>
      <c r="AE3171" s="96">
        <v>4</v>
      </c>
      <c r="AF3171" s="96">
        <v>1</v>
      </c>
      <c r="AG3171" s="96">
        <v>20305</v>
      </c>
      <c r="AH3171" s="96">
        <v>3</v>
      </c>
      <c r="AI3171" s="96">
        <v>1</v>
      </c>
      <c r="AJ3171" s="96" t="s">
        <v>4715</v>
      </c>
      <c r="AK3171" s="96">
        <v>4</v>
      </c>
      <c r="AN3171" s="96">
        <v>0</v>
      </c>
      <c r="AO3171" s="96" t="s">
        <v>2365</v>
      </c>
      <c r="AP3171" s="96" t="s">
        <v>2437</v>
      </c>
    </row>
    <row r="3172" spans="1:42">
      <c r="A3172" s="23">
        <v>3171</v>
      </c>
      <c r="B3172" s="96" t="s">
        <v>2503</v>
      </c>
      <c r="C3172" s="96" t="s">
        <v>1793</v>
      </c>
      <c r="D3172" s="23" t="s">
        <v>1033</v>
      </c>
      <c r="E3172" s="23" t="s">
        <v>588</v>
      </c>
      <c r="F3172" s="23" t="s">
        <v>1041</v>
      </c>
      <c r="G3172" s="96">
        <v>30</v>
      </c>
      <c r="H3172" s="24" t="s">
        <v>2708</v>
      </c>
      <c r="I3172" s="96" t="s">
        <v>121</v>
      </c>
      <c r="J3172" s="96" t="s">
        <v>134</v>
      </c>
      <c r="K3172" s="24">
        <v>20305</v>
      </c>
      <c r="L3172" s="24">
        <v>4</v>
      </c>
      <c r="M3172" s="24">
        <v>1</v>
      </c>
      <c r="Y3172" s="24" t="s">
        <v>2364</v>
      </c>
      <c r="AA3172" s="96" t="s">
        <v>2504</v>
      </c>
      <c r="AC3172" s="96" t="s">
        <v>2505</v>
      </c>
      <c r="AD3172" s="98" t="s">
        <v>2363</v>
      </c>
      <c r="AE3172" s="96">
        <v>4</v>
      </c>
      <c r="AF3172" s="96">
        <v>1</v>
      </c>
      <c r="AG3172" s="96">
        <v>20305</v>
      </c>
      <c r="AH3172" s="96">
        <v>4</v>
      </c>
      <c r="AI3172" s="96">
        <v>1</v>
      </c>
      <c r="AJ3172" s="96" t="s">
        <v>4716</v>
      </c>
      <c r="AK3172" s="96">
        <v>4</v>
      </c>
      <c r="AN3172" s="96">
        <v>0</v>
      </c>
      <c r="AO3172" s="96" t="s">
        <v>2365</v>
      </c>
      <c r="AP3172" s="96" t="s">
        <v>2438</v>
      </c>
    </row>
    <row r="3173" spans="1:42">
      <c r="A3173" s="23">
        <v>3172</v>
      </c>
      <c r="B3173" s="96" t="s">
        <v>2503</v>
      </c>
      <c r="C3173" s="96" t="s">
        <v>1793</v>
      </c>
      <c r="D3173" s="23" t="s">
        <v>1033</v>
      </c>
      <c r="E3173" s="23" t="s">
        <v>588</v>
      </c>
      <c r="F3173" s="23" t="s">
        <v>1041</v>
      </c>
      <c r="G3173" s="96">
        <v>30</v>
      </c>
      <c r="H3173" s="24" t="s">
        <v>2709</v>
      </c>
      <c r="I3173" s="96" t="s">
        <v>121</v>
      </c>
      <c r="J3173" s="96" t="s">
        <v>134</v>
      </c>
      <c r="K3173" s="24">
        <v>20305</v>
      </c>
      <c r="L3173" s="24">
        <v>5</v>
      </c>
      <c r="M3173" s="24">
        <v>1</v>
      </c>
      <c r="Y3173" s="24" t="s">
        <v>2364</v>
      </c>
      <c r="AA3173" s="96" t="s">
        <v>2504</v>
      </c>
      <c r="AC3173" s="96" t="s">
        <v>2505</v>
      </c>
      <c r="AD3173" s="98" t="s">
        <v>2363</v>
      </c>
      <c r="AE3173" s="96">
        <v>4</v>
      </c>
      <c r="AF3173" s="96">
        <v>1</v>
      </c>
      <c r="AG3173" s="96">
        <v>20305</v>
      </c>
      <c r="AH3173" s="96">
        <v>5</v>
      </c>
      <c r="AI3173" s="96">
        <v>1</v>
      </c>
      <c r="AJ3173" s="96" t="s">
        <v>4717</v>
      </c>
      <c r="AK3173" s="96">
        <v>4</v>
      </c>
      <c r="AN3173" s="96">
        <v>0</v>
      </c>
      <c r="AO3173" s="96" t="s">
        <v>2365</v>
      </c>
      <c r="AP3173" s="96" t="s">
        <v>2439</v>
      </c>
    </row>
    <row r="3174" spans="1:42">
      <c r="A3174" s="23">
        <v>3173</v>
      </c>
      <c r="B3174" s="96" t="s">
        <v>2503</v>
      </c>
      <c r="C3174" s="96" t="s">
        <v>1793</v>
      </c>
      <c r="D3174" s="23" t="s">
        <v>1033</v>
      </c>
      <c r="E3174" s="23" t="s">
        <v>588</v>
      </c>
      <c r="F3174" s="23" t="s">
        <v>1041</v>
      </c>
      <c r="G3174" s="96">
        <v>30</v>
      </c>
      <c r="H3174" s="24" t="s">
        <v>2710</v>
      </c>
      <c r="I3174" s="96" t="s">
        <v>121</v>
      </c>
      <c r="J3174" s="96" t="s">
        <v>134</v>
      </c>
      <c r="K3174" s="24">
        <v>20305</v>
      </c>
      <c r="L3174" s="24">
        <v>6</v>
      </c>
      <c r="M3174" s="24">
        <v>1</v>
      </c>
      <c r="Y3174" s="24" t="s">
        <v>2364</v>
      </c>
      <c r="AA3174" s="96" t="s">
        <v>2504</v>
      </c>
      <c r="AC3174" s="96" t="s">
        <v>2505</v>
      </c>
      <c r="AD3174" s="98" t="s">
        <v>2363</v>
      </c>
      <c r="AE3174" s="96">
        <v>4</v>
      </c>
      <c r="AF3174" s="96">
        <v>1</v>
      </c>
      <c r="AG3174" s="96">
        <v>20305</v>
      </c>
      <c r="AH3174" s="96">
        <v>6</v>
      </c>
      <c r="AI3174" s="96">
        <v>1</v>
      </c>
      <c r="AJ3174" s="96" t="s">
        <v>4718</v>
      </c>
      <c r="AK3174" s="96">
        <v>4</v>
      </c>
      <c r="AN3174" s="96">
        <v>0</v>
      </c>
      <c r="AO3174" s="96" t="s">
        <v>2365</v>
      </c>
      <c r="AP3174" s="96" t="s">
        <v>2440</v>
      </c>
    </row>
    <row r="3175" spans="1:42">
      <c r="A3175" s="23">
        <v>3174</v>
      </c>
      <c r="B3175" s="96" t="s">
        <v>2503</v>
      </c>
      <c r="C3175" s="96" t="s">
        <v>1793</v>
      </c>
      <c r="D3175" s="23" t="s">
        <v>1033</v>
      </c>
      <c r="E3175" s="23" t="s">
        <v>588</v>
      </c>
      <c r="F3175" s="23" t="s">
        <v>1041</v>
      </c>
      <c r="G3175" s="96">
        <v>30</v>
      </c>
      <c r="H3175" s="24" t="s">
        <v>2711</v>
      </c>
      <c r="I3175" s="96" t="s">
        <v>121</v>
      </c>
      <c r="J3175" s="96" t="s">
        <v>134</v>
      </c>
      <c r="K3175" s="24">
        <v>20305</v>
      </c>
      <c r="L3175" s="24">
        <v>7</v>
      </c>
      <c r="M3175" s="24">
        <v>1</v>
      </c>
      <c r="Y3175" s="24" t="s">
        <v>2364</v>
      </c>
      <c r="AA3175" s="96" t="s">
        <v>2504</v>
      </c>
      <c r="AC3175" s="96" t="s">
        <v>2505</v>
      </c>
      <c r="AD3175" s="98" t="s">
        <v>2363</v>
      </c>
      <c r="AE3175" s="96">
        <v>4</v>
      </c>
      <c r="AF3175" s="96">
        <v>1</v>
      </c>
      <c r="AG3175" s="96">
        <v>20305</v>
      </c>
      <c r="AH3175" s="96">
        <v>7</v>
      </c>
      <c r="AI3175" s="96">
        <v>1</v>
      </c>
      <c r="AJ3175" s="96" t="s">
        <v>4719</v>
      </c>
      <c r="AK3175" s="96">
        <v>4</v>
      </c>
      <c r="AN3175" s="96">
        <v>0</v>
      </c>
      <c r="AO3175" s="96" t="s">
        <v>2365</v>
      </c>
      <c r="AP3175" s="96" t="s">
        <v>2441</v>
      </c>
    </row>
    <row r="3176" spans="1:42">
      <c r="A3176" s="23">
        <v>3175</v>
      </c>
      <c r="B3176" s="96" t="s">
        <v>2503</v>
      </c>
      <c r="C3176" s="96" t="s">
        <v>1793</v>
      </c>
      <c r="D3176" s="23" t="s">
        <v>1033</v>
      </c>
      <c r="E3176" s="23" t="s">
        <v>588</v>
      </c>
      <c r="F3176" s="23" t="s">
        <v>1041</v>
      </c>
      <c r="G3176" s="96">
        <v>30</v>
      </c>
      <c r="H3176" s="24" t="s">
        <v>2712</v>
      </c>
      <c r="I3176" s="96" t="s">
        <v>121</v>
      </c>
      <c r="J3176" s="96" t="s">
        <v>134</v>
      </c>
      <c r="K3176" s="24">
        <v>20305</v>
      </c>
      <c r="L3176" s="24">
        <v>8</v>
      </c>
      <c r="M3176" s="24">
        <v>1</v>
      </c>
      <c r="Y3176" s="24" t="s">
        <v>2364</v>
      </c>
      <c r="AA3176" s="96" t="s">
        <v>2504</v>
      </c>
      <c r="AC3176" s="96" t="s">
        <v>2505</v>
      </c>
      <c r="AD3176" s="98" t="s">
        <v>2363</v>
      </c>
      <c r="AE3176" s="96">
        <v>4</v>
      </c>
      <c r="AF3176" s="96">
        <v>1</v>
      </c>
      <c r="AG3176" s="96">
        <v>20305</v>
      </c>
      <c r="AH3176" s="96">
        <v>8</v>
      </c>
      <c r="AI3176" s="96">
        <v>1</v>
      </c>
      <c r="AJ3176" s="96" t="s">
        <v>4720</v>
      </c>
      <c r="AK3176" s="96">
        <v>4</v>
      </c>
      <c r="AN3176" s="96">
        <v>0</v>
      </c>
      <c r="AO3176" s="96" t="s">
        <v>2365</v>
      </c>
      <c r="AP3176" s="96" t="s">
        <v>2442</v>
      </c>
    </row>
    <row r="3177" spans="1:42">
      <c r="A3177" s="23">
        <v>3176</v>
      </c>
      <c r="B3177" s="96" t="s">
        <v>2503</v>
      </c>
      <c r="C3177" s="96" t="s">
        <v>1793</v>
      </c>
      <c r="D3177" s="23" t="s">
        <v>1033</v>
      </c>
      <c r="E3177" s="23" t="s">
        <v>588</v>
      </c>
      <c r="F3177" s="23" t="s">
        <v>1041</v>
      </c>
      <c r="G3177" s="96">
        <v>30</v>
      </c>
      <c r="H3177" s="24" t="s">
        <v>2713</v>
      </c>
      <c r="I3177" s="96" t="s">
        <v>121</v>
      </c>
      <c r="J3177" s="96" t="s">
        <v>134</v>
      </c>
      <c r="K3177" s="24">
        <v>20305</v>
      </c>
      <c r="L3177" s="24">
        <v>9</v>
      </c>
      <c r="M3177" s="24">
        <v>1</v>
      </c>
      <c r="Y3177" s="24" t="s">
        <v>2364</v>
      </c>
      <c r="AA3177" s="96" t="s">
        <v>2504</v>
      </c>
      <c r="AC3177" s="96" t="s">
        <v>2505</v>
      </c>
      <c r="AD3177" s="98" t="s">
        <v>2363</v>
      </c>
      <c r="AE3177" s="96">
        <v>4</v>
      </c>
      <c r="AF3177" s="96">
        <v>1</v>
      </c>
      <c r="AG3177" s="96">
        <v>20305</v>
      </c>
      <c r="AH3177" s="96">
        <v>9</v>
      </c>
      <c r="AI3177" s="96">
        <v>1</v>
      </c>
      <c r="AJ3177" s="96" t="s">
        <v>4721</v>
      </c>
      <c r="AK3177" s="96">
        <v>4</v>
      </c>
      <c r="AN3177" s="96">
        <v>0</v>
      </c>
      <c r="AO3177" s="96" t="s">
        <v>2365</v>
      </c>
      <c r="AP3177" s="96" t="s">
        <v>2443</v>
      </c>
    </row>
    <row r="3178" spans="1:42">
      <c r="A3178" s="23">
        <v>3177</v>
      </c>
      <c r="B3178" s="96" t="s">
        <v>2503</v>
      </c>
      <c r="C3178" s="96" t="s">
        <v>1793</v>
      </c>
      <c r="D3178" s="23" t="s">
        <v>1033</v>
      </c>
      <c r="E3178" s="23" t="s">
        <v>588</v>
      </c>
      <c r="F3178" s="23" t="s">
        <v>1041</v>
      </c>
      <c r="G3178" s="96">
        <v>30</v>
      </c>
      <c r="H3178" s="24" t="s">
        <v>2714</v>
      </c>
      <c r="I3178" s="96" t="s">
        <v>121</v>
      </c>
      <c r="J3178" s="96" t="s">
        <v>134</v>
      </c>
      <c r="K3178" s="24">
        <v>20305</v>
      </c>
      <c r="L3178" s="24">
        <v>10</v>
      </c>
      <c r="M3178" s="24">
        <v>1</v>
      </c>
      <c r="Y3178" s="24" t="s">
        <v>2364</v>
      </c>
      <c r="AA3178" s="96" t="s">
        <v>2504</v>
      </c>
      <c r="AC3178" s="96" t="s">
        <v>2505</v>
      </c>
      <c r="AD3178" s="98" t="s">
        <v>2363</v>
      </c>
      <c r="AE3178" s="96">
        <v>4</v>
      </c>
      <c r="AF3178" s="96">
        <v>1</v>
      </c>
      <c r="AG3178" s="96">
        <v>20305</v>
      </c>
      <c r="AH3178" s="96">
        <v>10</v>
      </c>
      <c r="AI3178" s="96">
        <v>1</v>
      </c>
      <c r="AJ3178" s="96" t="s">
        <v>4722</v>
      </c>
      <c r="AK3178" s="96">
        <v>4</v>
      </c>
      <c r="AN3178" s="96">
        <v>0</v>
      </c>
      <c r="AO3178" s="96" t="s">
        <v>2365</v>
      </c>
      <c r="AP3178" s="96" t="s">
        <v>2444</v>
      </c>
    </row>
    <row r="3179" spans="1:42">
      <c r="A3179" s="23">
        <v>3178</v>
      </c>
      <c r="B3179" s="96" t="s">
        <v>2503</v>
      </c>
      <c r="C3179" s="96" t="s">
        <v>1793</v>
      </c>
      <c r="D3179" s="23" t="s">
        <v>1033</v>
      </c>
      <c r="E3179" s="23" t="s">
        <v>588</v>
      </c>
      <c r="F3179" s="23" t="s">
        <v>1041</v>
      </c>
      <c r="G3179" s="96">
        <v>30</v>
      </c>
      <c r="H3179" s="24" t="s">
        <v>2715</v>
      </c>
      <c r="I3179" s="96" t="s">
        <v>121</v>
      </c>
      <c r="J3179" s="96" t="s">
        <v>134</v>
      </c>
      <c r="K3179" s="24">
        <v>20305</v>
      </c>
      <c r="L3179" s="24">
        <v>11</v>
      </c>
      <c r="M3179" s="24">
        <v>1</v>
      </c>
      <c r="Y3179" s="24" t="s">
        <v>2364</v>
      </c>
      <c r="AA3179" s="96" t="s">
        <v>2504</v>
      </c>
      <c r="AC3179" s="96" t="s">
        <v>2505</v>
      </c>
      <c r="AD3179" s="98" t="s">
        <v>2363</v>
      </c>
      <c r="AE3179" s="96">
        <v>4</v>
      </c>
      <c r="AF3179" s="96">
        <v>1</v>
      </c>
      <c r="AG3179" s="96">
        <v>20305</v>
      </c>
      <c r="AH3179" s="96">
        <v>11</v>
      </c>
      <c r="AI3179" s="96">
        <v>1</v>
      </c>
      <c r="AJ3179" s="96" t="s">
        <v>4723</v>
      </c>
      <c r="AK3179" s="96">
        <v>4</v>
      </c>
      <c r="AN3179" s="96">
        <v>0</v>
      </c>
      <c r="AO3179" s="96" t="s">
        <v>2365</v>
      </c>
      <c r="AP3179" s="96" t="s">
        <v>2445</v>
      </c>
    </row>
    <row r="3180" spans="1:42">
      <c r="A3180" s="23">
        <v>3179</v>
      </c>
      <c r="B3180" s="96" t="s">
        <v>2503</v>
      </c>
      <c r="C3180" s="96" t="s">
        <v>1793</v>
      </c>
      <c r="D3180" s="23" t="s">
        <v>1033</v>
      </c>
      <c r="E3180" s="23" t="s">
        <v>588</v>
      </c>
      <c r="F3180" s="23" t="s">
        <v>1041</v>
      </c>
      <c r="G3180" s="96">
        <v>30</v>
      </c>
      <c r="H3180" s="24" t="s">
        <v>2716</v>
      </c>
      <c r="I3180" s="96" t="s">
        <v>121</v>
      </c>
      <c r="J3180" s="96" t="s">
        <v>134</v>
      </c>
      <c r="K3180" s="24">
        <v>20306</v>
      </c>
      <c r="L3180" s="24">
        <v>0</v>
      </c>
      <c r="M3180" s="24">
        <v>16</v>
      </c>
      <c r="Y3180" s="24" t="s">
        <v>2364</v>
      </c>
      <c r="AA3180" s="96" t="s">
        <v>2504</v>
      </c>
      <c r="AC3180" s="96" t="s">
        <v>2505</v>
      </c>
      <c r="AD3180" s="98" t="s">
        <v>2387</v>
      </c>
      <c r="AE3180" s="96">
        <v>4</v>
      </c>
      <c r="AF3180" s="96">
        <v>1</v>
      </c>
      <c r="AG3180" s="96">
        <v>20306</v>
      </c>
      <c r="AH3180" s="96">
        <v>0</v>
      </c>
      <c r="AI3180" s="96">
        <v>16</v>
      </c>
      <c r="AJ3180" s="96" t="s">
        <v>4724</v>
      </c>
      <c r="AK3180" s="96">
        <v>4</v>
      </c>
      <c r="AN3180" s="96">
        <v>0</v>
      </c>
      <c r="AO3180" s="96" t="s">
        <v>2365</v>
      </c>
      <c r="AP3180" s="96" t="s">
        <v>2446</v>
      </c>
    </row>
    <row r="3181" spans="1:42">
      <c r="A3181" s="23">
        <v>3180</v>
      </c>
      <c r="B3181" s="96" t="s">
        <v>2503</v>
      </c>
      <c r="C3181" s="96" t="s">
        <v>1793</v>
      </c>
      <c r="D3181" s="23" t="s">
        <v>1049</v>
      </c>
      <c r="E3181" s="23" t="s">
        <v>758</v>
      </c>
      <c r="F3181" s="23" t="s">
        <v>1752</v>
      </c>
      <c r="G3181" s="96">
        <v>31</v>
      </c>
      <c r="H3181" s="24" t="s">
        <v>2738</v>
      </c>
      <c r="I3181" s="96" t="s">
        <v>121</v>
      </c>
      <c r="J3181" s="96" t="s">
        <v>134</v>
      </c>
      <c r="K3181" s="24">
        <v>20311</v>
      </c>
      <c r="L3181" s="24">
        <v>0</v>
      </c>
      <c r="M3181" s="24">
        <v>1</v>
      </c>
      <c r="Y3181" s="24" t="s">
        <v>2364</v>
      </c>
      <c r="AA3181" s="96" t="s">
        <v>2504</v>
      </c>
      <c r="AC3181" s="96" t="s">
        <v>2505</v>
      </c>
      <c r="AD3181" s="98" t="s">
        <v>2363</v>
      </c>
      <c r="AE3181" s="96">
        <v>4</v>
      </c>
      <c r="AF3181" s="96">
        <v>1</v>
      </c>
      <c r="AG3181" s="96">
        <v>20311</v>
      </c>
      <c r="AH3181" s="96">
        <v>0</v>
      </c>
      <c r="AI3181" s="96">
        <v>1</v>
      </c>
      <c r="AJ3181" s="96" t="s">
        <v>4725</v>
      </c>
      <c r="AK3181" s="96">
        <v>4</v>
      </c>
      <c r="AN3181" s="96">
        <v>0</v>
      </c>
      <c r="AO3181" s="96" t="s">
        <v>2365</v>
      </c>
      <c r="AP3181" s="96" t="s">
        <v>2415</v>
      </c>
    </row>
    <row r="3182" spans="1:42">
      <c r="A3182" s="23">
        <v>3181</v>
      </c>
      <c r="B3182" s="96" t="s">
        <v>2503</v>
      </c>
      <c r="C3182" s="96" t="s">
        <v>1793</v>
      </c>
      <c r="D3182" s="23" t="s">
        <v>1049</v>
      </c>
      <c r="E3182" s="23" t="s">
        <v>758</v>
      </c>
      <c r="F3182" s="23" t="s">
        <v>1752</v>
      </c>
      <c r="G3182" s="96">
        <v>31</v>
      </c>
      <c r="H3182" s="24" t="s">
        <v>2739</v>
      </c>
      <c r="I3182" s="96" t="s">
        <v>121</v>
      </c>
      <c r="J3182" s="96" t="s">
        <v>134</v>
      </c>
      <c r="K3182" s="24">
        <v>20311</v>
      </c>
      <c r="L3182" s="24">
        <v>1</v>
      </c>
      <c r="M3182" s="24">
        <v>1</v>
      </c>
      <c r="Y3182" s="24" t="s">
        <v>2364</v>
      </c>
      <c r="AA3182" s="96" t="s">
        <v>2504</v>
      </c>
      <c r="AC3182" s="96" t="s">
        <v>2505</v>
      </c>
      <c r="AD3182" s="98" t="s">
        <v>2363</v>
      </c>
      <c r="AE3182" s="96">
        <v>4</v>
      </c>
      <c r="AF3182" s="96">
        <v>1</v>
      </c>
      <c r="AG3182" s="96">
        <v>20311</v>
      </c>
      <c r="AH3182" s="96">
        <v>1</v>
      </c>
      <c r="AI3182" s="96">
        <v>1</v>
      </c>
      <c r="AJ3182" s="96" t="s">
        <v>4726</v>
      </c>
      <c r="AK3182" s="96">
        <v>4</v>
      </c>
      <c r="AN3182" s="96">
        <v>0</v>
      </c>
      <c r="AO3182" s="96" t="s">
        <v>2365</v>
      </c>
      <c r="AP3182" s="96" t="s">
        <v>2447</v>
      </c>
    </row>
    <row r="3183" spans="1:42">
      <c r="A3183" s="23">
        <v>3182</v>
      </c>
      <c r="B3183" s="96" t="s">
        <v>2503</v>
      </c>
      <c r="C3183" s="96" t="s">
        <v>1793</v>
      </c>
      <c r="D3183" s="23" t="s">
        <v>1049</v>
      </c>
      <c r="E3183" s="23" t="s">
        <v>758</v>
      </c>
      <c r="F3183" s="23" t="s">
        <v>1752</v>
      </c>
      <c r="G3183" s="96">
        <v>31</v>
      </c>
      <c r="H3183" s="24" t="s">
        <v>2740</v>
      </c>
      <c r="I3183" s="96" t="s">
        <v>121</v>
      </c>
      <c r="J3183" s="96" t="s">
        <v>134</v>
      </c>
      <c r="K3183" s="24">
        <v>20311</v>
      </c>
      <c r="L3183" s="24">
        <v>2</v>
      </c>
      <c r="M3183" s="24">
        <v>1</v>
      </c>
      <c r="Y3183" s="24" t="s">
        <v>2364</v>
      </c>
      <c r="AA3183" s="96" t="s">
        <v>2504</v>
      </c>
      <c r="AC3183" s="96" t="s">
        <v>2505</v>
      </c>
      <c r="AD3183" s="98" t="s">
        <v>2363</v>
      </c>
      <c r="AE3183" s="96">
        <v>4</v>
      </c>
      <c r="AF3183" s="96">
        <v>1</v>
      </c>
      <c r="AG3183" s="96">
        <v>20311</v>
      </c>
      <c r="AH3183" s="96">
        <v>2</v>
      </c>
      <c r="AI3183" s="96">
        <v>1</v>
      </c>
      <c r="AJ3183" s="96" t="s">
        <v>4727</v>
      </c>
      <c r="AK3183" s="96">
        <v>4</v>
      </c>
      <c r="AN3183" s="96">
        <v>0</v>
      </c>
      <c r="AO3183" s="96" t="s">
        <v>2365</v>
      </c>
      <c r="AP3183" s="96" t="s">
        <v>2448</v>
      </c>
    </row>
    <row r="3184" spans="1:42">
      <c r="A3184" s="23">
        <v>3183</v>
      </c>
      <c r="B3184" s="96" t="s">
        <v>2503</v>
      </c>
      <c r="C3184" s="96" t="s">
        <v>1793</v>
      </c>
      <c r="D3184" s="23" t="s">
        <v>1049</v>
      </c>
      <c r="E3184" s="23" t="s">
        <v>758</v>
      </c>
      <c r="F3184" s="23" t="s">
        <v>1752</v>
      </c>
      <c r="G3184" s="96">
        <v>31</v>
      </c>
      <c r="H3184" s="24" t="s">
        <v>2736</v>
      </c>
      <c r="I3184" s="96" t="s">
        <v>121</v>
      </c>
      <c r="J3184" s="96" t="s">
        <v>134</v>
      </c>
      <c r="K3184" s="24">
        <v>20311</v>
      </c>
      <c r="L3184" s="24">
        <v>3</v>
      </c>
      <c r="M3184" s="24">
        <v>1</v>
      </c>
      <c r="Y3184" s="24" t="s">
        <v>2364</v>
      </c>
      <c r="AA3184" s="96" t="s">
        <v>2504</v>
      </c>
      <c r="AC3184" s="96" t="s">
        <v>2505</v>
      </c>
      <c r="AD3184" s="98" t="s">
        <v>2363</v>
      </c>
      <c r="AE3184" s="96">
        <v>4</v>
      </c>
      <c r="AF3184" s="96">
        <v>1</v>
      </c>
      <c r="AG3184" s="96">
        <v>20311</v>
      </c>
      <c r="AH3184" s="96">
        <v>3</v>
      </c>
      <c r="AI3184" s="96">
        <v>1</v>
      </c>
      <c r="AJ3184" s="96" t="s">
        <v>4728</v>
      </c>
      <c r="AK3184" s="96">
        <v>4</v>
      </c>
      <c r="AN3184" s="96">
        <v>0</v>
      </c>
      <c r="AO3184" s="96" t="s">
        <v>2365</v>
      </c>
      <c r="AP3184" s="96" t="s">
        <v>2416</v>
      </c>
    </row>
    <row r="3185" spans="1:42">
      <c r="A3185" s="23">
        <v>3184</v>
      </c>
      <c r="B3185" s="96" t="s">
        <v>2503</v>
      </c>
      <c r="C3185" s="96" t="s">
        <v>1793</v>
      </c>
      <c r="D3185" s="23" t="s">
        <v>1049</v>
      </c>
      <c r="E3185" s="23" t="s">
        <v>758</v>
      </c>
      <c r="F3185" s="23" t="s">
        <v>1752</v>
      </c>
      <c r="G3185" s="96">
        <v>31</v>
      </c>
      <c r="H3185" s="24" t="s">
        <v>2741</v>
      </c>
      <c r="I3185" s="96" t="s">
        <v>121</v>
      </c>
      <c r="J3185" s="96" t="s">
        <v>134</v>
      </c>
      <c r="K3185" s="24">
        <v>20312</v>
      </c>
      <c r="L3185" s="24">
        <v>0</v>
      </c>
      <c r="M3185" s="24">
        <v>32</v>
      </c>
      <c r="Y3185" s="24" t="s">
        <v>2364</v>
      </c>
      <c r="AA3185" s="96" t="s">
        <v>2504</v>
      </c>
      <c r="AC3185" s="96" t="s">
        <v>2505</v>
      </c>
      <c r="AD3185" s="98" t="s">
        <v>2387</v>
      </c>
      <c r="AE3185" s="96">
        <v>4</v>
      </c>
      <c r="AF3185" s="96">
        <v>1</v>
      </c>
      <c r="AG3185" s="96">
        <v>20312</v>
      </c>
      <c r="AH3185" s="96">
        <v>0</v>
      </c>
      <c r="AI3185" s="96">
        <v>32</v>
      </c>
      <c r="AJ3185" s="96" t="s">
        <v>4729</v>
      </c>
      <c r="AK3185" s="96">
        <v>4</v>
      </c>
      <c r="AN3185" s="96">
        <v>0</v>
      </c>
      <c r="AO3185" s="96" t="s">
        <v>2365</v>
      </c>
      <c r="AP3185" s="96" t="s">
        <v>2417</v>
      </c>
    </row>
    <row r="3186" spans="1:42">
      <c r="A3186" s="23">
        <v>3185</v>
      </c>
      <c r="B3186" s="96" t="s">
        <v>2503</v>
      </c>
      <c r="C3186" s="96" t="s">
        <v>1793</v>
      </c>
      <c r="D3186" s="23" t="s">
        <v>1049</v>
      </c>
      <c r="E3186" s="23" t="s">
        <v>758</v>
      </c>
      <c r="F3186" s="23" t="s">
        <v>1752</v>
      </c>
      <c r="G3186" s="96">
        <v>31</v>
      </c>
      <c r="H3186" s="24" t="s">
        <v>2742</v>
      </c>
      <c r="I3186" s="96" t="s">
        <v>121</v>
      </c>
      <c r="J3186" s="96" t="s">
        <v>134</v>
      </c>
      <c r="K3186" s="24">
        <v>20314</v>
      </c>
      <c r="L3186" s="24">
        <v>0</v>
      </c>
      <c r="M3186" s="24">
        <v>32</v>
      </c>
      <c r="Y3186" s="24" t="s">
        <v>2364</v>
      </c>
      <c r="AA3186" s="96" t="s">
        <v>2504</v>
      </c>
      <c r="AC3186" s="96" t="s">
        <v>2505</v>
      </c>
      <c r="AD3186" s="98" t="s">
        <v>2387</v>
      </c>
      <c r="AE3186" s="96">
        <v>4</v>
      </c>
      <c r="AF3186" s="96">
        <v>1</v>
      </c>
      <c r="AG3186" s="96">
        <v>20314</v>
      </c>
      <c r="AH3186" s="96">
        <v>0</v>
      </c>
      <c r="AI3186" s="96">
        <v>32</v>
      </c>
      <c r="AJ3186" s="96" t="s">
        <v>4730</v>
      </c>
      <c r="AK3186" s="96">
        <v>4</v>
      </c>
      <c r="AN3186" s="96">
        <v>0</v>
      </c>
      <c r="AO3186" s="96" t="s">
        <v>2365</v>
      </c>
      <c r="AP3186" s="96" t="s">
        <v>2449</v>
      </c>
    </row>
    <row r="3187" spans="1:42">
      <c r="A3187" s="23">
        <v>3186</v>
      </c>
      <c r="B3187" s="96" t="s">
        <v>2503</v>
      </c>
      <c r="C3187" s="96" t="s">
        <v>1793</v>
      </c>
      <c r="D3187" s="23" t="s">
        <v>1049</v>
      </c>
      <c r="E3187" s="23" t="s">
        <v>758</v>
      </c>
      <c r="F3187" s="23" t="s">
        <v>1753</v>
      </c>
      <c r="G3187" s="96">
        <v>32</v>
      </c>
      <c r="H3187" s="24" t="s">
        <v>2738</v>
      </c>
      <c r="I3187" s="96" t="s">
        <v>121</v>
      </c>
      <c r="J3187" s="96" t="s">
        <v>134</v>
      </c>
      <c r="K3187" s="24">
        <v>20321</v>
      </c>
      <c r="L3187" s="24">
        <v>0</v>
      </c>
      <c r="M3187" s="24">
        <v>1</v>
      </c>
      <c r="Y3187" s="24" t="s">
        <v>2364</v>
      </c>
      <c r="AA3187" s="96" t="s">
        <v>2504</v>
      </c>
      <c r="AC3187" s="96" t="s">
        <v>2505</v>
      </c>
      <c r="AD3187" s="98" t="s">
        <v>2363</v>
      </c>
      <c r="AE3187" s="96">
        <v>4</v>
      </c>
      <c r="AF3187" s="96">
        <v>1</v>
      </c>
      <c r="AG3187" s="96">
        <v>20321</v>
      </c>
      <c r="AH3187" s="96">
        <v>0</v>
      </c>
      <c r="AI3187" s="96">
        <v>1</v>
      </c>
      <c r="AJ3187" s="96" t="s">
        <v>4731</v>
      </c>
      <c r="AK3187" s="96">
        <v>4</v>
      </c>
      <c r="AN3187" s="96">
        <v>0</v>
      </c>
      <c r="AO3187" s="96" t="s">
        <v>2365</v>
      </c>
      <c r="AP3187" s="96" t="s">
        <v>2415</v>
      </c>
    </row>
    <row r="3188" spans="1:42">
      <c r="A3188" s="23">
        <v>3187</v>
      </c>
      <c r="B3188" s="96" t="s">
        <v>2503</v>
      </c>
      <c r="C3188" s="96" t="s">
        <v>1793</v>
      </c>
      <c r="D3188" s="23" t="s">
        <v>1049</v>
      </c>
      <c r="E3188" s="23" t="s">
        <v>758</v>
      </c>
      <c r="F3188" s="23" t="s">
        <v>1753</v>
      </c>
      <c r="G3188" s="96">
        <v>32</v>
      </c>
      <c r="H3188" s="24" t="s">
        <v>2739</v>
      </c>
      <c r="I3188" s="96" t="s">
        <v>121</v>
      </c>
      <c r="J3188" s="96" t="s">
        <v>134</v>
      </c>
      <c r="K3188" s="24">
        <v>20321</v>
      </c>
      <c r="L3188" s="24">
        <v>1</v>
      </c>
      <c r="M3188" s="24">
        <v>1</v>
      </c>
      <c r="Y3188" s="24" t="s">
        <v>2364</v>
      </c>
      <c r="AA3188" s="96" t="s">
        <v>2504</v>
      </c>
      <c r="AC3188" s="96" t="s">
        <v>2505</v>
      </c>
      <c r="AD3188" s="98" t="s">
        <v>2363</v>
      </c>
      <c r="AE3188" s="96">
        <v>4</v>
      </c>
      <c r="AF3188" s="96">
        <v>1</v>
      </c>
      <c r="AG3188" s="96">
        <v>20321</v>
      </c>
      <c r="AH3188" s="96">
        <v>1</v>
      </c>
      <c r="AI3188" s="96">
        <v>1</v>
      </c>
      <c r="AJ3188" s="96" t="s">
        <v>4732</v>
      </c>
      <c r="AK3188" s="96">
        <v>4</v>
      </c>
      <c r="AN3188" s="96">
        <v>0</v>
      </c>
      <c r="AO3188" s="96" t="s">
        <v>2365</v>
      </c>
      <c r="AP3188" s="96" t="s">
        <v>2447</v>
      </c>
    </row>
    <row r="3189" spans="1:42">
      <c r="A3189" s="23">
        <v>3188</v>
      </c>
      <c r="B3189" s="96" t="s">
        <v>2503</v>
      </c>
      <c r="C3189" s="96" t="s">
        <v>1793</v>
      </c>
      <c r="D3189" s="23" t="s">
        <v>1049</v>
      </c>
      <c r="E3189" s="23" t="s">
        <v>758</v>
      </c>
      <c r="F3189" s="23" t="s">
        <v>1753</v>
      </c>
      <c r="G3189" s="96">
        <v>32</v>
      </c>
      <c r="H3189" s="24" t="s">
        <v>2740</v>
      </c>
      <c r="I3189" s="96" t="s">
        <v>121</v>
      </c>
      <c r="J3189" s="96" t="s">
        <v>134</v>
      </c>
      <c r="K3189" s="24">
        <v>20321</v>
      </c>
      <c r="L3189" s="24">
        <v>2</v>
      </c>
      <c r="M3189" s="24">
        <v>1</v>
      </c>
      <c r="Y3189" s="24" t="s">
        <v>2364</v>
      </c>
      <c r="AA3189" s="96" t="s">
        <v>2504</v>
      </c>
      <c r="AC3189" s="96" t="s">
        <v>2505</v>
      </c>
      <c r="AD3189" s="98" t="s">
        <v>2363</v>
      </c>
      <c r="AE3189" s="96">
        <v>4</v>
      </c>
      <c r="AF3189" s="96">
        <v>1</v>
      </c>
      <c r="AG3189" s="96">
        <v>20321</v>
      </c>
      <c r="AH3189" s="96">
        <v>2</v>
      </c>
      <c r="AI3189" s="96">
        <v>1</v>
      </c>
      <c r="AJ3189" s="96" t="s">
        <v>4733</v>
      </c>
      <c r="AK3189" s="96">
        <v>4</v>
      </c>
      <c r="AN3189" s="96">
        <v>0</v>
      </c>
      <c r="AO3189" s="96" t="s">
        <v>2365</v>
      </c>
      <c r="AP3189" s="96" t="s">
        <v>2448</v>
      </c>
    </row>
    <row r="3190" spans="1:42">
      <c r="A3190" s="23">
        <v>3189</v>
      </c>
      <c r="B3190" s="96" t="s">
        <v>2503</v>
      </c>
      <c r="C3190" s="96" t="s">
        <v>1793</v>
      </c>
      <c r="D3190" s="23" t="s">
        <v>1049</v>
      </c>
      <c r="E3190" s="23" t="s">
        <v>758</v>
      </c>
      <c r="F3190" s="23" t="s">
        <v>1753</v>
      </c>
      <c r="G3190" s="96">
        <v>32</v>
      </c>
      <c r="H3190" s="24" t="s">
        <v>2736</v>
      </c>
      <c r="I3190" s="96" t="s">
        <v>121</v>
      </c>
      <c r="J3190" s="96" t="s">
        <v>134</v>
      </c>
      <c r="K3190" s="24">
        <v>20321</v>
      </c>
      <c r="L3190" s="24">
        <v>3</v>
      </c>
      <c r="M3190" s="24">
        <v>1</v>
      </c>
      <c r="Y3190" s="24" t="s">
        <v>2364</v>
      </c>
      <c r="AA3190" s="96" t="s">
        <v>2504</v>
      </c>
      <c r="AC3190" s="96" t="s">
        <v>2505</v>
      </c>
      <c r="AD3190" s="98" t="s">
        <v>2363</v>
      </c>
      <c r="AE3190" s="96">
        <v>4</v>
      </c>
      <c r="AF3190" s="96">
        <v>1</v>
      </c>
      <c r="AG3190" s="96">
        <v>20321</v>
      </c>
      <c r="AH3190" s="96">
        <v>3</v>
      </c>
      <c r="AI3190" s="96">
        <v>1</v>
      </c>
      <c r="AJ3190" s="96" t="s">
        <v>4734</v>
      </c>
      <c r="AK3190" s="96">
        <v>4</v>
      </c>
      <c r="AN3190" s="96">
        <v>0</v>
      </c>
      <c r="AO3190" s="96" t="s">
        <v>2365</v>
      </c>
      <c r="AP3190" s="96" t="s">
        <v>2416</v>
      </c>
    </row>
    <row r="3191" spans="1:42">
      <c r="A3191" s="23">
        <v>3190</v>
      </c>
      <c r="B3191" s="96" t="s">
        <v>2503</v>
      </c>
      <c r="C3191" s="96" t="s">
        <v>1793</v>
      </c>
      <c r="D3191" s="23" t="s">
        <v>1049</v>
      </c>
      <c r="E3191" s="23" t="s">
        <v>758</v>
      </c>
      <c r="F3191" s="23" t="s">
        <v>1753</v>
      </c>
      <c r="G3191" s="96">
        <v>32</v>
      </c>
      <c r="H3191" s="24" t="s">
        <v>2741</v>
      </c>
      <c r="I3191" s="96" t="s">
        <v>121</v>
      </c>
      <c r="J3191" s="96" t="s">
        <v>134</v>
      </c>
      <c r="K3191" s="24">
        <v>20322</v>
      </c>
      <c r="L3191" s="24">
        <v>0</v>
      </c>
      <c r="M3191" s="24">
        <v>32</v>
      </c>
      <c r="Y3191" s="24" t="s">
        <v>2364</v>
      </c>
      <c r="AA3191" s="96" t="s">
        <v>2504</v>
      </c>
      <c r="AC3191" s="96" t="s">
        <v>2505</v>
      </c>
      <c r="AD3191" s="98" t="s">
        <v>2387</v>
      </c>
      <c r="AE3191" s="96">
        <v>4</v>
      </c>
      <c r="AF3191" s="96">
        <v>1</v>
      </c>
      <c r="AG3191" s="96">
        <v>20322</v>
      </c>
      <c r="AH3191" s="96">
        <v>0</v>
      </c>
      <c r="AI3191" s="96">
        <v>32</v>
      </c>
      <c r="AJ3191" s="96" t="s">
        <v>4735</v>
      </c>
      <c r="AK3191" s="96">
        <v>4</v>
      </c>
      <c r="AN3191" s="96">
        <v>0</v>
      </c>
      <c r="AO3191" s="96" t="s">
        <v>2365</v>
      </c>
      <c r="AP3191" s="96" t="s">
        <v>2417</v>
      </c>
    </row>
    <row r="3192" spans="1:42">
      <c r="A3192" s="23">
        <v>3191</v>
      </c>
      <c r="B3192" s="96" t="s">
        <v>2503</v>
      </c>
      <c r="C3192" s="96" t="s">
        <v>1793</v>
      </c>
      <c r="D3192" s="23" t="s">
        <v>1049</v>
      </c>
      <c r="E3192" s="23" t="s">
        <v>758</v>
      </c>
      <c r="F3192" s="23" t="s">
        <v>1753</v>
      </c>
      <c r="G3192" s="96">
        <v>32</v>
      </c>
      <c r="H3192" s="24" t="s">
        <v>2742</v>
      </c>
      <c r="I3192" s="96" t="s">
        <v>121</v>
      </c>
      <c r="J3192" s="96" t="s">
        <v>134</v>
      </c>
      <c r="K3192" s="24">
        <v>20324</v>
      </c>
      <c r="L3192" s="24">
        <v>0</v>
      </c>
      <c r="M3192" s="24">
        <v>32</v>
      </c>
      <c r="Y3192" s="24" t="s">
        <v>2364</v>
      </c>
      <c r="AA3192" s="96" t="s">
        <v>2504</v>
      </c>
      <c r="AC3192" s="96" t="s">
        <v>2505</v>
      </c>
      <c r="AD3192" s="98" t="s">
        <v>2387</v>
      </c>
      <c r="AE3192" s="96">
        <v>4</v>
      </c>
      <c r="AF3192" s="96">
        <v>1</v>
      </c>
      <c r="AG3192" s="96">
        <v>20324</v>
      </c>
      <c r="AH3192" s="96">
        <v>0</v>
      </c>
      <c r="AI3192" s="96">
        <v>32</v>
      </c>
      <c r="AJ3192" s="96" t="s">
        <v>4736</v>
      </c>
      <c r="AK3192" s="96">
        <v>4</v>
      </c>
      <c r="AN3192" s="96">
        <v>0</v>
      </c>
      <c r="AO3192" s="96" t="s">
        <v>2365</v>
      </c>
      <c r="AP3192" s="96" t="s">
        <v>2449</v>
      </c>
    </row>
    <row r="3193" spans="1:42">
      <c r="A3193" s="23">
        <v>3192</v>
      </c>
      <c r="B3193" s="96" t="s">
        <v>2503</v>
      </c>
      <c r="C3193" s="96" t="s">
        <v>1793</v>
      </c>
      <c r="D3193" s="23" t="s">
        <v>1044</v>
      </c>
      <c r="E3193" s="23" t="s">
        <v>758</v>
      </c>
      <c r="F3193" s="23" t="s">
        <v>1754</v>
      </c>
      <c r="G3193" s="96">
        <v>33</v>
      </c>
      <c r="H3193" s="24" t="s">
        <v>2738</v>
      </c>
      <c r="I3193" s="96" t="s">
        <v>121</v>
      </c>
      <c r="J3193" s="96" t="s">
        <v>134</v>
      </c>
      <c r="K3193" s="24">
        <v>20331</v>
      </c>
      <c r="L3193" s="24">
        <v>0</v>
      </c>
      <c r="M3193" s="24">
        <v>1</v>
      </c>
      <c r="Y3193" s="24" t="s">
        <v>2364</v>
      </c>
      <c r="AA3193" s="96" t="s">
        <v>2504</v>
      </c>
      <c r="AC3193" s="96" t="s">
        <v>2505</v>
      </c>
      <c r="AD3193" s="98" t="s">
        <v>2363</v>
      </c>
      <c r="AE3193" s="96">
        <v>4</v>
      </c>
      <c r="AF3193" s="96">
        <v>1</v>
      </c>
      <c r="AG3193" s="96">
        <v>20331</v>
      </c>
      <c r="AH3193" s="96">
        <v>0</v>
      </c>
      <c r="AI3193" s="96">
        <v>1</v>
      </c>
      <c r="AJ3193" s="96" t="s">
        <v>4737</v>
      </c>
      <c r="AK3193" s="96">
        <v>4</v>
      </c>
      <c r="AN3193" s="96">
        <v>0</v>
      </c>
      <c r="AO3193" s="96" t="s">
        <v>2365</v>
      </c>
      <c r="AP3193" s="96" t="s">
        <v>2415</v>
      </c>
    </row>
    <row r="3194" spans="1:42">
      <c r="A3194" s="23">
        <v>3193</v>
      </c>
      <c r="B3194" s="96" t="s">
        <v>2503</v>
      </c>
      <c r="C3194" s="96" t="s">
        <v>1793</v>
      </c>
      <c r="D3194" s="23" t="s">
        <v>1044</v>
      </c>
      <c r="E3194" s="23" t="s">
        <v>758</v>
      </c>
      <c r="F3194" s="23" t="s">
        <v>1754</v>
      </c>
      <c r="G3194" s="96">
        <v>33</v>
      </c>
      <c r="H3194" s="24" t="s">
        <v>2739</v>
      </c>
      <c r="I3194" s="96" t="s">
        <v>121</v>
      </c>
      <c r="J3194" s="96" t="s">
        <v>134</v>
      </c>
      <c r="K3194" s="24">
        <v>20331</v>
      </c>
      <c r="L3194" s="24">
        <v>1</v>
      </c>
      <c r="M3194" s="24">
        <v>1</v>
      </c>
      <c r="Y3194" s="24" t="s">
        <v>2364</v>
      </c>
      <c r="AA3194" s="96" t="s">
        <v>2504</v>
      </c>
      <c r="AC3194" s="96" t="s">
        <v>2505</v>
      </c>
      <c r="AD3194" s="98" t="s">
        <v>2363</v>
      </c>
      <c r="AE3194" s="96">
        <v>4</v>
      </c>
      <c r="AF3194" s="96">
        <v>1</v>
      </c>
      <c r="AG3194" s="96">
        <v>20331</v>
      </c>
      <c r="AH3194" s="96">
        <v>1</v>
      </c>
      <c r="AI3194" s="96">
        <v>1</v>
      </c>
      <c r="AJ3194" s="96" t="s">
        <v>4738</v>
      </c>
      <c r="AK3194" s="96">
        <v>4</v>
      </c>
      <c r="AN3194" s="96">
        <v>0</v>
      </c>
      <c r="AO3194" s="96" t="s">
        <v>2365</v>
      </c>
      <c r="AP3194" s="96" t="s">
        <v>2447</v>
      </c>
    </row>
    <row r="3195" spans="1:42">
      <c r="A3195" s="23">
        <v>3194</v>
      </c>
      <c r="B3195" s="96" t="s">
        <v>2503</v>
      </c>
      <c r="C3195" s="96" t="s">
        <v>1793</v>
      </c>
      <c r="D3195" s="23" t="s">
        <v>1044</v>
      </c>
      <c r="E3195" s="23" t="s">
        <v>758</v>
      </c>
      <c r="F3195" s="23" t="s">
        <v>1754</v>
      </c>
      <c r="G3195" s="96">
        <v>33</v>
      </c>
      <c r="H3195" s="24" t="s">
        <v>2740</v>
      </c>
      <c r="I3195" s="96" t="s">
        <v>121</v>
      </c>
      <c r="J3195" s="96" t="s">
        <v>134</v>
      </c>
      <c r="K3195" s="24">
        <v>20331</v>
      </c>
      <c r="L3195" s="24">
        <v>2</v>
      </c>
      <c r="M3195" s="24">
        <v>1</v>
      </c>
      <c r="Y3195" s="24" t="s">
        <v>2364</v>
      </c>
      <c r="AA3195" s="96" t="s">
        <v>2504</v>
      </c>
      <c r="AC3195" s="96" t="s">
        <v>2505</v>
      </c>
      <c r="AD3195" s="98" t="s">
        <v>2363</v>
      </c>
      <c r="AE3195" s="96">
        <v>4</v>
      </c>
      <c r="AF3195" s="96">
        <v>1</v>
      </c>
      <c r="AG3195" s="96">
        <v>20331</v>
      </c>
      <c r="AH3195" s="96">
        <v>2</v>
      </c>
      <c r="AI3195" s="96">
        <v>1</v>
      </c>
      <c r="AJ3195" s="96" t="s">
        <v>4739</v>
      </c>
      <c r="AK3195" s="96">
        <v>4</v>
      </c>
      <c r="AN3195" s="96">
        <v>0</v>
      </c>
      <c r="AO3195" s="96" t="s">
        <v>2365</v>
      </c>
      <c r="AP3195" s="96" t="s">
        <v>2448</v>
      </c>
    </row>
    <row r="3196" spans="1:42">
      <c r="A3196" s="23">
        <v>3195</v>
      </c>
      <c r="B3196" s="96" t="s">
        <v>2503</v>
      </c>
      <c r="C3196" s="96" t="s">
        <v>1793</v>
      </c>
      <c r="D3196" s="23" t="s">
        <v>1044</v>
      </c>
      <c r="E3196" s="23" t="s">
        <v>758</v>
      </c>
      <c r="F3196" s="23" t="s">
        <v>1754</v>
      </c>
      <c r="G3196" s="96">
        <v>33</v>
      </c>
      <c r="H3196" s="24" t="s">
        <v>2736</v>
      </c>
      <c r="I3196" s="96" t="s">
        <v>121</v>
      </c>
      <c r="J3196" s="96" t="s">
        <v>134</v>
      </c>
      <c r="K3196" s="24">
        <v>20331</v>
      </c>
      <c r="L3196" s="24">
        <v>3</v>
      </c>
      <c r="M3196" s="24">
        <v>1</v>
      </c>
      <c r="Y3196" s="24" t="s">
        <v>2364</v>
      </c>
      <c r="AA3196" s="96" t="s">
        <v>2504</v>
      </c>
      <c r="AC3196" s="96" t="s">
        <v>2505</v>
      </c>
      <c r="AD3196" s="98" t="s">
        <v>2363</v>
      </c>
      <c r="AE3196" s="96">
        <v>4</v>
      </c>
      <c r="AF3196" s="96">
        <v>1</v>
      </c>
      <c r="AG3196" s="96">
        <v>20331</v>
      </c>
      <c r="AH3196" s="96">
        <v>3</v>
      </c>
      <c r="AI3196" s="96">
        <v>1</v>
      </c>
      <c r="AJ3196" s="96" t="s">
        <v>4740</v>
      </c>
      <c r="AK3196" s="96">
        <v>4</v>
      </c>
      <c r="AN3196" s="96">
        <v>0</v>
      </c>
      <c r="AO3196" s="96" t="s">
        <v>2365</v>
      </c>
      <c r="AP3196" s="96" t="s">
        <v>2416</v>
      </c>
    </row>
    <row r="3197" spans="1:42">
      <c r="A3197" s="23">
        <v>3196</v>
      </c>
      <c r="B3197" s="96" t="s">
        <v>2503</v>
      </c>
      <c r="C3197" s="96" t="s">
        <v>1793</v>
      </c>
      <c r="D3197" s="23" t="s">
        <v>1044</v>
      </c>
      <c r="E3197" s="23" t="s">
        <v>758</v>
      </c>
      <c r="F3197" s="23" t="s">
        <v>1754</v>
      </c>
      <c r="G3197" s="96">
        <v>33</v>
      </c>
      <c r="H3197" s="24" t="s">
        <v>2741</v>
      </c>
      <c r="I3197" s="96" t="s">
        <v>121</v>
      </c>
      <c r="J3197" s="96" t="s">
        <v>134</v>
      </c>
      <c r="K3197" s="24">
        <v>20332</v>
      </c>
      <c r="L3197" s="24">
        <v>0</v>
      </c>
      <c r="M3197" s="24">
        <v>32</v>
      </c>
      <c r="Y3197" s="24" t="s">
        <v>2364</v>
      </c>
      <c r="AA3197" s="96" t="s">
        <v>2504</v>
      </c>
      <c r="AC3197" s="96" t="s">
        <v>2505</v>
      </c>
      <c r="AD3197" s="98" t="s">
        <v>2387</v>
      </c>
      <c r="AE3197" s="96">
        <v>4</v>
      </c>
      <c r="AF3197" s="96">
        <v>1</v>
      </c>
      <c r="AG3197" s="96">
        <v>20332</v>
      </c>
      <c r="AH3197" s="96">
        <v>0</v>
      </c>
      <c r="AI3197" s="96">
        <v>32</v>
      </c>
      <c r="AJ3197" s="96" t="s">
        <v>4741</v>
      </c>
      <c r="AK3197" s="96">
        <v>4</v>
      </c>
      <c r="AN3197" s="96">
        <v>0</v>
      </c>
      <c r="AO3197" s="96" t="s">
        <v>2365</v>
      </c>
      <c r="AP3197" s="96" t="s">
        <v>2417</v>
      </c>
    </row>
    <row r="3198" spans="1:42">
      <c r="A3198" s="23">
        <v>3197</v>
      </c>
      <c r="B3198" s="96" t="s">
        <v>2503</v>
      </c>
      <c r="C3198" s="96" t="s">
        <v>1793</v>
      </c>
      <c r="D3198" s="23" t="s">
        <v>1044</v>
      </c>
      <c r="E3198" s="23" t="s">
        <v>758</v>
      </c>
      <c r="F3198" s="23" t="s">
        <v>1754</v>
      </c>
      <c r="G3198" s="96">
        <v>33</v>
      </c>
      <c r="H3198" s="24" t="s">
        <v>2742</v>
      </c>
      <c r="I3198" s="96" t="s">
        <v>121</v>
      </c>
      <c r="J3198" s="96" t="s">
        <v>134</v>
      </c>
      <c r="K3198" s="24">
        <v>20334</v>
      </c>
      <c r="L3198" s="24">
        <v>0</v>
      </c>
      <c r="M3198" s="24">
        <v>32</v>
      </c>
      <c r="Y3198" s="24" t="s">
        <v>2364</v>
      </c>
      <c r="AA3198" s="96" t="s">
        <v>2504</v>
      </c>
      <c r="AC3198" s="96" t="s">
        <v>2505</v>
      </c>
      <c r="AD3198" s="98" t="s">
        <v>2387</v>
      </c>
      <c r="AE3198" s="96">
        <v>4</v>
      </c>
      <c r="AF3198" s="96">
        <v>1</v>
      </c>
      <c r="AG3198" s="96">
        <v>20334</v>
      </c>
      <c r="AH3198" s="96">
        <v>0</v>
      </c>
      <c r="AI3198" s="96">
        <v>32</v>
      </c>
      <c r="AJ3198" s="96" t="s">
        <v>4742</v>
      </c>
      <c r="AK3198" s="96">
        <v>4</v>
      </c>
      <c r="AN3198" s="96">
        <v>0</v>
      </c>
      <c r="AO3198" s="96" t="s">
        <v>2365</v>
      </c>
      <c r="AP3198" s="96" t="s">
        <v>2449</v>
      </c>
    </row>
    <row r="3199" spans="1:42">
      <c r="A3199" s="23">
        <v>3198</v>
      </c>
      <c r="B3199" s="96" t="s">
        <v>2503</v>
      </c>
      <c r="C3199" s="96" t="s">
        <v>1793</v>
      </c>
      <c r="D3199" s="23" t="s">
        <v>1044</v>
      </c>
      <c r="E3199" s="23" t="s">
        <v>758</v>
      </c>
      <c r="F3199" s="23" t="s">
        <v>1755</v>
      </c>
      <c r="G3199" s="96">
        <v>34</v>
      </c>
      <c r="H3199" s="24" t="s">
        <v>2738</v>
      </c>
      <c r="I3199" s="96" t="s">
        <v>121</v>
      </c>
      <c r="J3199" s="96" t="s">
        <v>134</v>
      </c>
      <c r="K3199" s="24">
        <v>20341</v>
      </c>
      <c r="L3199" s="24">
        <v>0</v>
      </c>
      <c r="M3199" s="24">
        <v>1</v>
      </c>
      <c r="Y3199" s="24" t="s">
        <v>2364</v>
      </c>
      <c r="AA3199" s="96" t="s">
        <v>2504</v>
      </c>
      <c r="AC3199" s="96" t="s">
        <v>2505</v>
      </c>
      <c r="AD3199" s="98" t="s">
        <v>2363</v>
      </c>
      <c r="AE3199" s="96">
        <v>4</v>
      </c>
      <c r="AF3199" s="96">
        <v>1</v>
      </c>
      <c r="AG3199" s="96">
        <v>20341</v>
      </c>
      <c r="AH3199" s="96">
        <v>0</v>
      </c>
      <c r="AI3199" s="96">
        <v>1</v>
      </c>
      <c r="AJ3199" s="96" t="s">
        <v>4743</v>
      </c>
      <c r="AK3199" s="96">
        <v>4</v>
      </c>
      <c r="AN3199" s="96">
        <v>0</v>
      </c>
      <c r="AO3199" s="96" t="s">
        <v>2365</v>
      </c>
      <c r="AP3199" s="96" t="s">
        <v>2415</v>
      </c>
    </row>
    <row r="3200" spans="1:42">
      <c r="A3200" s="23">
        <v>3199</v>
      </c>
      <c r="B3200" s="96" t="s">
        <v>2503</v>
      </c>
      <c r="C3200" s="96" t="s">
        <v>1793</v>
      </c>
      <c r="D3200" s="23" t="s">
        <v>1044</v>
      </c>
      <c r="E3200" s="23" t="s">
        <v>758</v>
      </c>
      <c r="F3200" s="23" t="s">
        <v>1755</v>
      </c>
      <c r="G3200" s="96">
        <v>34</v>
      </c>
      <c r="H3200" s="24" t="s">
        <v>2739</v>
      </c>
      <c r="I3200" s="96" t="s">
        <v>121</v>
      </c>
      <c r="J3200" s="96" t="s">
        <v>134</v>
      </c>
      <c r="K3200" s="24">
        <v>20341</v>
      </c>
      <c r="L3200" s="24">
        <v>1</v>
      </c>
      <c r="M3200" s="24">
        <v>1</v>
      </c>
      <c r="Y3200" s="24" t="s">
        <v>2364</v>
      </c>
      <c r="AA3200" s="96" t="s">
        <v>2504</v>
      </c>
      <c r="AC3200" s="96" t="s">
        <v>2505</v>
      </c>
      <c r="AD3200" s="98" t="s">
        <v>2363</v>
      </c>
      <c r="AE3200" s="96">
        <v>4</v>
      </c>
      <c r="AF3200" s="96">
        <v>1</v>
      </c>
      <c r="AG3200" s="96">
        <v>20341</v>
      </c>
      <c r="AH3200" s="96">
        <v>1</v>
      </c>
      <c r="AI3200" s="96">
        <v>1</v>
      </c>
      <c r="AJ3200" s="96" t="s">
        <v>4744</v>
      </c>
      <c r="AK3200" s="96">
        <v>4</v>
      </c>
      <c r="AN3200" s="96">
        <v>0</v>
      </c>
      <c r="AO3200" s="96" t="s">
        <v>2365</v>
      </c>
      <c r="AP3200" s="96" t="s">
        <v>2447</v>
      </c>
    </row>
    <row r="3201" spans="1:42">
      <c r="A3201" s="23">
        <v>3200</v>
      </c>
      <c r="B3201" s="96" t="s">
        <v>2503</v>
      </c>
      <c r="C3201" s="96" t="s">
        <v>1793</v>
      </c>
      <c r="D3201" s="23" t="s">
        <v>1044</v>
      </c>
      <c r="E3201" s="23" t="s">
        <v>758</v>
      </c>
      <c r="F3201" s="23" t="s">
        <v>1755</v>
      </c>
      <c r="G3201" s="96">
        <v>34</v>
      </c>
      <c r="H3201" s="24" t="s">
        <v>2740</v>
      </c>
      <c r="I3201" s="96" t="s">
        <v>121</v>
      </c>
      <c r="J3201" s="96" t="s">
        <v>134</v>
      </c>
      <c r="K3201" s="24">
        <v>20341</v>
      </c>
      <c r="L3201" s="24">
        <v>2</v>
      </c>
      <c r="M3201" s="24">
        <v>1</v>
      </c>
      <c r="Y3201" s="24" t="s">
        <v>2364</v>
      </c>
      <c r="AA3201" s="96" t="s">
        <v>2504</v>
      </c>
      <c r="AC3201" s="96" t="s">
        <v>2505</v>
      </c>
      <c r="AD3201" s="98" t="s">
        <v>2363</v>
      </c>
      <c r="AE3201" s="96">
        <v>4</v>
      </c>
      <c r="AF3201" s="96">
        <v>1</v>
      </c>
      <c r="AG3201" s="96">
        <v>20341</v>
      </c>
      <c r="AH3201" s="96">
        <v>2</v>
      </c>
      <c r="AI3201" s="96">
        <v>1</v>
      </c>
      <c r="AJ3201" s="96" t="s">
        <v>4745</v>
      </c>
      <c r="AK3201" s="96">
        <v>4</v>
      </c>
      <c r="AN3201" s="96">
        <v>0</v>
      </c>
      <c r="AO3201" s="96" t="s">
        <v>2365</v>
      </c>
      <c r="AP3201" s="96" t="s">
        <v>2448</v>
      </c>
    </row>
    <row r="3202" spans="1:42">
      <c r="A3202" s="23">
        <v>3201</v>
      </c>
      <c r="B3202" s="96" t="s">
        <v>2503</v>
      </c>
      <c r="C3202" s="96" t="s">
        <v>1793</v>
      </c>
      <c r="D3202" s="23" t="s">
        <v>1044</v>
      </c>
      <c r="E3202" s="23" t="s">
        <v>758</v>
      </c>
      <c r="F3202" s="23" t="s">
        <v>1755</v>
      </c>
      <c r="G3202" s="96">
        <v>34</v>
      </c>
      <c r="H3202" s="24" t="s">
        <v>2736</v>
      </c>
      <c r="I3202" s="96" t="s">
        <v>121</v>
      </c>
      <c r="J3202" s="96" t="s">
        <v>134</v>
      </c>
      <c r="K3202" s="24">
        <v>20341</v>
      </c>
      <c r="L3202" s="24">
        <v>3</v>
      </c>
      <c r="M3202" s="24">
        <v>1</v>
      </c>
      <c r="Y3202" s="24" t="s">
        <v>2364</v>
      </c>
      <c r="AA3202" s="96" t="s">
        <v>2504</v>
      </c>
      <c r="AC3202" s="96" t="s">
        <v>2505</v>
      </c>
      <c r="AD3202" s="98" t="s">
        <v>2363</v>
      </c>
      <c r="AE3202" s="96">
        <v>4</v>
      </c>
      <c r="AF3202" s="96">
        <v>1</v>
      </c>
      <c r="AG3202" s="96">
        <v>20341</v>
      </c>
      <c r="AH3202" s="96">
        <v>3</v>
      </c>
      <c r="AI3202" s="96">
        <v>1</v>
      </c>
      <c r="AJ3202" s="96" t="s">
        <v>4746</v>
      </c>
      <c r="AK3202" s="96">
        <v>4</v>
      </c>
      <c r="AN3202" s="96">
        <v>0</v>
      </c>
      <c r="AO3202" s="96" t="s">
        <v>2365</v>
      </c>
      <c r="AP3202" s="96" t="s">
        <v>2416</v>
      </c>
    </row>
    <row r="3203" spans="1:42">
      <c r="A3203" s="23">
        <v>3202</v>
      </c>
      <c r="B3203" s="96" t="s">
        <v>2503</v>
      </c>
      <c r="C3203" s="96" t="s">
        <v>1793</v>
      </c>
      <c r="D3203" s="23" t="s">
        <v>1044</v>
      </c>
      <c r="E3203" s="23" t="s">
        <v>758</v>
      </c>
      <c r="F3203" s="23" t="s">
        <v>1755</v>
      </c>
      <c r="G3203" s="96">
        <v>34</v>
      </c>
      <c r="H3203" s="24" t="s">
        <v>2741</v>
      </c>
      <c r="I3203" s="96" t="s">
        <v>121</v>
      </c>
      <c r="J3203" s="96" t="s">
        <v>134</v>
      </c>
      <c r="K3203" s="24">
        <v>20342</v>
      </c>
      <c r="L3203" s="24">
        <v>0</v>
      </c>
      <c r="M3203" s="24">
        <v>32</v>
      </c>
      <c r="Y3203" s="24" t="s">
        <v>2364</v>
      </c>
      <c r="AA3203" s="96" t="s">
        <v>2504</v>
      </c>
      <c r="AC3203" s="96" t="s">
        <v>2505</v>
      </c>
      <c r="AD3203" s="98" t="s">
        <v>2387</v>
      </c>
      <c r="AE3203" s="96">
        <v>4</v>
      </c>
      <c r="AF3203" s="96">
        <v>1</v>
      </c>
      <c r="AG3203" s="96">
        <v>20342</v>
      </c>
      <c r="AH3203" s="96">
        <v>0</v>
      </c>
      <c r="AI3203" s="96">
        <v>32</v>
      </c>
      <c r="AJ3203" s="96" t="s">
        <v>4747</v>
      </c>
      <c r="AK3203" s="96">
        <v>4</v>
      </c>
      <c r="AN3203" s="96">
        <v>0</v>
      </c>
      <c r="AO3203" s="96" t="s">
        <v>2365</v>
      </c>
      <c r="AP3203" s="96" t="s">
        <v>2417</v>
      </c>
    </row>
    <row r="3204" spans="1:42">
      <c r="A3204" s="23">
        <v>3203</v>
      </c>
      <c r="B3204" s="96" t="s">
        <v>2503</v>
      </c>
      <c r="C3204" s="96" t="s">
        <v>1793</v>
      </c>
      <c r="D3204" s="23" t="s">
        <v>1044</v>
      </c>
      <c r="E3204" s="23" t="s">
        <v>758</v>
      </c>
      <c r="F3204" s="23" t="s">
        <v>1755</v>
      </c>
      <c r="G3204" s="96">
        <v>34</v>
      </c>
      <c r="H3204" s="24" t="s">
        <v>2742</v>
      </c>
      <c r="I3204" s="96" t="s">
        <v>121</v>
      </c>
      <c r="J3204" s="96" t="s">
        <v>134</v>
      </c>
      <c r="K3204" s="24">
        <v>20344</v>
      </c>
      <c r="L3204" s="24">
        <v>0</v>
      </c>
      <c r="M3204" s="24">
        <v>32</v>
      </c>
      <c r="Y3204" s="24" t="s">
        <v>2364</v>
      </c>
      <c r="AA3204" s="96" t="s">
        <v>2504</v>
      </c>
      <c r="AC3204" s="96" t="s">
        <v>2505</v>
      </c>
      <c r="AD3204" s="98" t="s">
        <v>2387</v>
      </c>
      <c r="AE3204" s="96">
        <v>4</v>
      </c>
      <c r="AF3204" s="96">
        <v>1</v>
      </c>
      <c r="AG3204" s="96">
        <v>20344</v>
      </c>
      <c r="AH3204" s="96">
        <v>0</v>
      </c>
      <c r="AI3204" s="96">
        <v>32</v>
      </c>
      <c r="AJ3204" s="96" t="s">
        <v>4748</v>
      </c>
      <c r="AK3204" s="96">
        <v>4</v>
      </c>
      <c r="AN3204" s="96">
        <v>0</v>
      </c>
      <c r="AO3204" s="96" t="s">
        <v>2365</v>
      </c>
      <c r="AP3204" s="96" t="s">
        <v>2449</v>
      </c>
    </row>
    <row r="3205" spans="1:42">
      <c r="A3205" s="23">
        <v>3204</v>
      </c>
      <c r="B3205" s="96" t="s">
        <v>2503</v>
      </c>
      <c r="C3205" s="96" t="s">
        <v>1793</v>
      </c>
      <c r="D3205" s="23" t="s">
        <v>1044</v>
      </c>
      <c r="E3205" s="23" t="s">
        <v>758</v>
      </c>
      <c r="F3205" s="23" t="s">
        <v>1762</v>
      </c>
      <c r="G3205" s="96">
        <v>35</v>
      </c>
      <c r="H3205" s="24" t="s">
        <v>2738</v>
      </c>
      <c r="I3205" s="96" t="s">
        <v>121</v>
      </c>
      <c r="J3205" s="96" t="s">
        <v>134</v>
      </c>
      <c r="K3205" s="24">
        <v>20351</v>
      </c>
      <c r="L3205" s="24">
        <v>0</v>
      </c>
      <c r="M3205" s="24">
        <v>1</v>
      </c>
      <c r="Y3205" s="24" t="s">
        <v>2364</v>
      </c>
      <c r="AA3205" s="96" t="s">
        <v>2504</v>
      </c>
      <c r="AC3205" s="96" t="s">
        <v>2505</v>
      </c>
      <c r="AD3205" s="98" t="s">
        <v>2363</v>
      </c>
      <c r="AE3205" s="96">
        <v>4</v>
      </c>
      <c r="AF3205" s="96">
        <v>1</v>
      </c>
      <c r="AG3205" s="96">
        <v>20351</v>
      </c>
      <c r="AH3205" s="96">
        <v>0</v>
      </c>
      <c r="AI3205" s="96">
        <v>1</v>
      </c>
      <c r="AJ3205" s="96" t="s">
        <v>4749</v>
      </c>
      <c r="AK3205" s="96">
        <v>4</v>
      </c>
      <c r="AN3205" s="96">
        <v>0</v>
      </c>
      <c r="AO3205" s="96" t="s">
        <v>2365</v>
      </c>
      <c r="AP3205" s="96" t="s">
        <v>2415</v>
      </c>
    </row>
    <row r="3206" spans="1:42">
      <c r="A3206" s="23">
        <v>3205</v>
      </c>
      <c r="B3206" s="96" t="s">
        <v>2503</v>
      </c>
      <c r="C3206" s="96" t="s">
        <v>1793</v>
      </c>
      <c r="D3206" s="23" t="s">
        <v>1044</v>
      </c>
      <c r="E3206" s="23" t="s">
        <v>758</v>
      </c>
      <c r="F3206" s="23" t="s">
        <v>1762</v>
      </c>
      <c r="G3206" s="96">
        <v>35</v>
      </c>
      <c r="H3206" s="24" t="s">
        <v>2739</v>
      </c>
      <c r="I3206" s="96" t="s">
        <v>121</v>
      </c>
      <c r="J3206" s="96" t="s">
        <v>134</v>
      </c>
      <c r="K3206" s="24">
        <v>20351</v>
      </c>
      <c r="L3206" s="24">
        <v>1</v>
      </c>
      <c r="M3206" s="24">
        <v>1</v>
      </c>
      <c r="Y3206" s="24" t="s">
        <v>2364</v>
      </c>
      <c r="AA3206" s="96" t="s">
        <v>2504</v>
      </c>
      <c r="AC3206" s="96" t="s">
        <v>2505</v>
      </c>
      <c r="AD3206" s="98" t="s">
        <v>2363</v>
      </c>
      <c r="AE3206" s="96">
        <v>4</v>
      </c>
      <c r="AF3206" s="96">
        <v>1</v>
      </c>
      <c r="AG3206" s="96">
        <v>20351</v>
      </c>
      <c r="AH3206" s="96">
        <v>1</v>
      </c>
      <c r="AI3206" s="96">
        <v>1</v>
      </c>
      <c r="AJ3206" s="96" t="s">
        <v>4750</v>
      </c>
      <c r="AK3206" s="96">
        <v>4</v>
      </c>
      <c r="AN3206" s="96">
        <v>0</v>
      </c>
      <c r="AO3206" s="96" t="s">
        <v>2365</v>
      </c>
      <c r="AP3206" s="96" t="s">
        <v>2447</v>
      </c>
    </row>
    <row r="3207" spans="1:42">
      <c r="A3207" s="23">
        <v>3206</v>
      </c>
      <c r="B3207" s="96" t="s">
        <v>2503</v>
      </c>
      <c r="C3207" s="96" t="s">
        <v>1793</v>
      </c>
      <c r="D3207" s="23" t="s">
        <v>1044</v>
      </c>
      <c r="E3207" s="23" t="s">
        <v>758</v>
      </c>
      <c r="F3207" s="23" t="s">
        <v>1762</v>
      </c>
      <c r="G3207" s="96">
        <v>35</v>
      </c>
      <c r="H3207" s="24" t="s">
        <v>2740</v>
      </c>
      <c r="I3207" s="96" t="s">
        <v>121</v>
      </c>
      <c r="J3207" s="96" t="s">
        <v>134</v>
      </c>
      <c r="K3207" s="24">
        <v>20351</v>
      </c>
      <c r="L3207" s="24">
        <v>2</v>
      </c>
      <c r="M3207" s="24">
        <v>1</v>
      </c>
      <c r="Y3207" s="24" t="s">
        <v>2364</v>
      </c>
      <c r="AA3207" s="96" t="s">
        <v>2504</v>
      </c>
      <c r="AC3207" s="96" t="s">
        <v>2505</v>
      </c>
      <c r="AD3207" s="98" t="s">
        <v>2363</v>
      </c>
      <c r="AE3207" s="96">
        <v>4</v>
      </c>
      <c r="AF3207" s="96">
        <v>1</v>
      </c>
      <c r="AG3207" s="96">
        <v>20351</v>
      </c>
      <c r="AH3207" s="96">
        <v>2</v>
      </c>
      <c r="AI3207" s="96">
        <v>1</v>
      </c>
      <c r="AJ3207" s="96" t="s">
        <v>4751</v>
      </c>
      <c r="AK3207" s="96">
        <v>4</v>
      </c>
      <c r="AN3207" s="96">
        <v>0</v>
      </c>
      <c r="AO3207" s="96" t="s">
        <v>2365</v>
      </c>
      <c r="AP3207" s="96" t="s">
        <v>2448</v>
      </c>
    </row>
    <row r="3208" spans="1:42">
      <c r="A3208" s="23">
        <v>3207</v>
      </c>
      <c r="B3208" s="96" t="s">
        <v>2503</v>
      </c>
      <c r="C3208" s="96" t="s">
        <v>1793</v>
      </c>
      <c r="D3208" s="23" t="s">
        <v>1044</v>
      </c>
      <c r="E3208" s="23" t="s">
        <v>758</v>
      </c>
      <c r="F3208" s="23" t="s">
        <v>1762</v>
      </c>
      <c r="G3208" s="96">
        <v>35</v>
      </c>
      <c r="H3208" s="24" t="s">
        <v>2736</v>
      </c>
      <c r="I3208" s="96" t="s">
        <v>121</v>
      </c>
      <c r="J3208" s="96" t="s">
        <v>134</v>
      </c>
      <c r="K3208" s="24">
        <v>20351</v>
      </c>
      <c r="L3208" s="24">
        <v>3</v>
      </c>
      <c r="M3208" s="24">
        <v>1</v>
      </c>
      <c r="Y3208" s="24" t="s">
        <v>2364</v>
      </c>
      <c r="AA3208" s="96" t="s">
        <v>2504</v>
      </c>
      <c r="AC3208" s="96" t="s">
        <v>2505</v>
      </c>
      <c r="AD3208" s="98" t="s">
        <v>2363</v>
      </c>
      <c r="AE3208" s="96">
        <v>4</v>
      </c>
      <c r="AF3208" s="96">
        <v>1</v>
      </c>
      <c r="AG3208" s="96">
        <v>20351</v>
      </c>
      <c r="AH3208" s="96">
        <v>3</v>
      </c>
      <c r="AI3208" s="96">
        <v>1</v>
      </c>
      <c r="AJ3208" s="96" t="s">
        <v>4752</v>
      </c>
      <c r="AK3208" s="96">
        <v>4</v>
      </c>
      <c r="AN3208" s="96">
        <v>0</v>
      </c>
      <c r="AO3208" s="96" t="s">
        <v>2365</v>
      </c>
      <c r="AP3208" s="96" t="s">
        <v>2416</v>
      </c>
    </row>
    <row r="3209" spans="1:42">
      <c r="A3209" s="23">
        <v>3208</v>
      </c>
      <c r="B3209" s="96" t="s">
        <v>2503</v>
      </c>
      <c r="C3209" s="96" t="s">
        <v>1793</v>
      </c>
      <c r="D3209" s="23" t="s">
        <v>1044</v>
      </c>
      <c r="E3209" s="23" t="s">
        <v>758</v>
      </c>
      <c r="F3209" s="23" t="s">
        <v>1762</v>
      </c>
      <c r="G3209" s="96">
        <v>35</v>
      </c>
      <c r="H3209" s="24" t="s">
        <v>2741</v>
      </c>
      <c r="I3209" s="96" t="s">
        <v>121</v>
      </c>
      <c r="J3209" s="96" t="s">
        <v>134</v>
      </c>
      <c r="K3209" s="24">
        <v>20352</v>
      </c>
      <c r="L3209" s="24">
        <v>0</v>
      </c>
      <c r="M3209" s="24">
        <v>32</v>
      </c>
      <c r="Y3209" s="24" t="s">
        <v>2364</v>
      </c>
      <c r="AA3209" s="96" t="s">
        <v>2504</v>
      </c>
      <c r="AC3209" s="96" t="s">
        <v>2505</v>
      </c>
      <c r="AD3209" s="98" t="s">
        <v>2387</v>
      </c>
      <c r="AE3209" s="96">
        <v>4</v>
      </c>
      <c r="AF3209" s="96">
        <v>1</v>
      </c>
      <c r="AG3209" s="96">
        <v>20352</v>
      </c>
      <c r="AH3209" s="96">
        <v>0</v>
      </c>
      <c r="AI3209" s="96">
        <v>32</v>
      </c>
      <c r="AJ3209" s="96" t="s">
        <v>4753</v>
      </c>
      <c r="AK3209" s="96">
        <v>4</v>
      </c>
      <c r="AN3209" s="96">
        <v>0</v>
      </c>
      <c r="AO3209" s="96" t="s">
        <v>2365</v>
      </c>
      <c r="AP3209" s="96" t="s">
        <v>2417</v>
      </c>
    </row>
    <row r="3210" spans="1:42">
      <c r="A3210" s="23">
        <v>3209</v>
      </c>
      <c r="B3210" s="96" t="s">
        <v>2503</v>
      </c>
      <c r="C3210" s="96" t="s">
        <v>1793</v>
      </c>
      <c r="D3210" s="23" t="s">
        <v>1044</v>
      </c>
      <c r="E3210" s="23" t="s">
        <v>758</v>
      </c>
      <c r="F3210" s="23" t="s">
        <v>1762</v>
      </c>
      <c r="G3210" s="96">
        <v>35</v>
      </c>
      <c r="H3210" s="24" t="s">
        <v>2742</v>
      </c>
      <c r="I3210" s="96" t="s">
        <v>121</v>
      </c>
      <c r="J3210" s="96" t="s">
        <v>134</v>
      </c>
      <c r="K3210" s="24">
        <v>20354</v>
      </c>
      <c r="L3210" s="24">
        <v>0</v>
      </c>
      <c r="M3210" s="24">
        <v>32</v>
      </c>
      <c r="Y3210" s="24" t="s">
        <v>2364</v>
      </c>
      <c r="AA3210" s="96" t="s">
        <v>2504</v>
      </c>
      <c r="AC3210" s="96" t="s">
        <v>2505</v>
      </c>
      <c r="AD3210" s="98" t="s">
        <v>2387</v>
      </c>
      <c r="AE3210" s="96">
        <v>4</v>
      </c>
      <c r="AF3210" s="96">
        <v>1</v>
      </c>
      <c r="AG3210" s="96">
        <v>20354</v>
      </c>
      <c r="AH3210" s="96">
        <v>0</v>
      </c>
      <c r="AI3210" s="96">
        <v>32</v>
      </c>
      <c r="AJ3210" s="96" t="s">
        <v>4754</v>
      </c>
      <c r="AK3210" s="96">
        <v>4</v>
      </c>
      <c r="AN3210" s="96">
        <v>0</v>
      </c>
      <c r="AO3210" s="96" t="s">
        <v>2365</v>
      </c>
      <c r="AP3210" s="96" t="s">
        <v>2449</v>
      </c>
    </row>
    <row r="3211" spans="1:42">
      <c r="A3211" s="23">
        <v>3210</v>
      </c>
      <c r="B3211" s="96" t="s">
        <v>2503</v>
      </c>
      <c r="C3211" s="96" t="s">
        <v>1793</v>
      </c>
      <c r="D3211" s="23" t="s">
        <v>1044</v>
      </c>
      <c r="E3211" s="23" t="s">
        <v>758</v>
      </c>
      <c r="F3211" s="23" t="s">
        <v>1763</v>
      </c>
      <c r="G3211" s="96">
        <v>36</v>
      </c>
      <c r="H3211" s="24" t="s">
        <v>2738</v>
      </c>
      <c r="I3211" s="96" t="s">
        <v>121</v>
      </c>
      <c r="J3211" s="96" t="s">
        <v>134</v>
      </c>
      <c r="K3211" s="24">
        <v>20361</v>
      </c>
      <c r="L3211" s="24">
        <v>0</v>
      </c>
      <c r="M3211" s="24">
        <v>1</v>
      </c>
      <c r="Y3211" s="24" t="s">
        <v>2364</v>
      </c>
      <c r="AA3211" s="96" t="s">
        <v>2504</v>
      </c>
      <c r="AC3211" s="96" t="s">
        <v>2505</v>
      </c>
      <c r="AD3211" s="98" t="s">
        <v>2363</v>
      </c>
      <c r="AE3211" s="96">
        <v>4</v>
      </c>
      <c r="AF3211" s="96">
        <v>1</v>
      </c>
      <c r="AG3211" s="96">
        <v>20361</v>
      </c>
      <c r="AH3211" s="96">
        <v>0</v>
      </c>
      <c r="AI3211" s="96">
        <v>1</v>
      </c>
      <c r="AJ3211" s="96" t="s">
        <v>4755</v>
      </c>
      <c r="AK3211" s="96">
        <v>4</v>
      </c>
      <c r="AN3211" s="96">
        <v>0</v>
      </c>
      <c r="AO3211" s="96" t="s">
        <v>2365</v>
      </c>
      <c r="AP3211" s="96" t="s">
        <v>2415</v>
      </c>
    </row>
    <row r="3212" spans="1:42">
      <c r="A3212" s="23">
        <v>3211</v>
      </c>
      <c r="B3212" s="96" t="s">
        <v>2503</v>
      </c>
      <c r="C3212" s="96" t="s">
        <v>1793</v>
      </c>
      <c r="D3212" s="23" t="s">
        <v>1044</v>
      </c>
      <c r="E3212" s="23" t="s">
        <v>758</v>
      </c>
      <c r="F3212" s="23" t="s">
        <v>1763</v>
      </c>
      <c r="G3212" s="96">
        <v>36</v>
      </c>
      <c r="H3212" s="24" t="s">
        <v>2739</v>
      </c>
      <c r="I3212" s="96" t="s">
        <v>121</v>
      </c>
      <c r="J3212" s="96" t="s">
        <v>134</v>
      </c>
      <c r="K3212" s="24">
        <v>20361</v>
      </c>
      <c r="L3212" s="24">
        <v>1</v>
      </c>
      <c r="M3212" s="24">
        <v>1</v>
      </c>
      <c r="Y3212" s="24" t="s">
        <v>2364</v>
      </c>
      <c r="AA3212" s="96" t="s">
        <v>2504</v>
      </c>
      <c r="AC3212" s="96" t="s">
        <v>2505</v>
      </c>
      <c r="AD3212" s="98" t="s">
        <v>2363</v>
      </c>
      <c r="AE3212" s="96">
        <v>4</v>
      </c>
      <c r="AF3212" s="96">
        <v>1</v>
      </c>
      <c r="AG3212" s="96">
        <v>20361</v>
      </c>
      <c r="AH3212" s="96">
        <v>1</v>
      </c>
      <c r="AI3212" s="96">
        <v>1</v>
      </c>
      <c r="AJ3212" s="96" t="s">
        <v>4756</v>
      </c>
      <c r="AK3212" s="96">
        <v>4</v>
      </c>
      <c r="AN3212" s="96">
        <v>0</v>
      </c>
      <c r="AO3212" s="96" t="s">
        <v>2365</v>
      </c>
      <c r="AP3212" s="96" t="s">
        <v>2447</v>
      </c>
    </row>
    <row r="3213" spans="1:42">
      <c r="A3213" s="23">
        <v>3212</v>
      </c>
      <c r="B3213" s="96" t="s">
        <v>2503</v>
      </c>
      <c r="C3213" s="96" t="s">
        <v>1793</v>
      </c>
      <c r="D3213" s="23" t="s">
        <v>1044</v>
      </c>
      <c r="E3213" s="23" t="s">
        <v>758</v>
      </c>
      <c r="F3213" s="23" t="s">
        <v>1763</v>
      </c>
      <c r="G3213" s="96">
        <v>36</v>
      </c>
      <c r="H3213" s="24" t="s">
        <v>2740</v>
      </c>
      <c r="I3213" s="96" t="s">
        <v>121</v>
      </c>
      <c r="J3213" s="96" t="s">
        <v>134</v>
      </c>
      <c r="K3213" s="24">
        <v>20361</v>
      </c>
      <c r="L3213" s="24">
        <v>2</v>
      </c>
      <c r="M3213" s="24">
        <v>1</v>
      </c>
      <c r="Y3213" s="24" t="s">
        <v>2364</v>
      </c>
      <c r="AA3213" s="96" t="s">
        <v>2504</v>
      </c>
      <c r="AC3213" s="96" t="s">
        <v>2505</v>
      </c>
      <c r="AD3213" s="98" t="s">
        <v>2363</v>
      </c>
      <c r="AE3213" s="96">
        <v>4</v>
      </c>
      <c r="AF3213" s="96">
        <v>1</v>
      </c>
      <c r="AG3213" s="96">
        <v>20361</v>
      </c>
      <c r="AH3213" s="96">
        <v>2</v>
      </c>
      <c r="AI3213" s="96">
        <v>1</v>
      </c>
      <c r="AJ3213" s="96" t="s">
        <v>4757</v>
      </c>
      <c r="AK3213" s="96">
        <v>4</v>
      </c>
      <c r="AN3213" s="96">
        <v>0</v>
      </c>
      <c r="AO3213" s="96" t="s">
        <v>2365</v>
      </c>
      <c r="AP3213" s="96" t="s">
        <v>2448</v>
      </c>
    </row>
    <row r="3214" spans="1:42">
      <c r="A3214" s="23">
        <v>3213</v>
      </c>
      <c r="B3214" s="96" t="s">
        <v>2503</v>
      </c>
      <c r="C3214" s="96" t="s">
        <v>1793</v>
      </c>
      <c r="D3214" s="23" t="s">
        <v>1044</v>
      </c>
      <c r="E3214" s="23" t="s">
        <v>758</v>
      </c>
      <c r="F3214" s="23" t="s">
        <v>1763</v>
      </c>
      <c r="G3214" s="96">
        <v>36</v>
      </c>
      <c r="H3214" s="24" t="s">
        <v>2736</v>
      </c>
      <c r="I3214" s="96" t="s">
        <v>121</v>
      </c>
      <c r="J3214" s="96" t="s">
        <v>134</v>
      </c>
      <c r="K3214" s="24">
        <v>20361</v>
      </c>
      <c r="L3214" s="24">
        <v>3</v>
      </c>
      <c r="M3214" s="24">
        <v>1</v>
      </c>
      <c r="Y3214" s="24" t="s">
        <v>2364</v>
      </c>
      <c r="AA3214" s="96" t="s">
        <v>2504</v>
      </c>
      <c r="AC3214" s="96" t="s">
        <v>2505</v>
      </c>
      <c r="AD3214" s="98" t="s">
        <v>2363</v>
      </c>
      <c r="AE3214" s="96">
        <v>4</v>
      </c>
      <c r="AF3214" s="96">
        <v>1</v>
      </c>
      <c r="AG3214" s="96">
        <v>20361</v>
      </c>
      <c r="AH3214" s="96">
        <v>3</v>
      </c>
      <c r="AI3214" s="96">
        <v>1</v>
      </c>
      <c r="AJ3214" s="96" t="s">
        <v>4758</v>
      </c>
      <c r="AK3214" s="96">
        <v>4</v>
      </c>
      <c r="AN3214" s="96">
        <v>0</v>
      </c>
      <c r="AO3214" s="96" t="s">
        <v>2365</v>
      </c>
      <c r="AP3214" s="96" t="s">
        <v>2416</v>
      </c>
    </row>
    <row r="3215" spans="1:42">
      <c r="A3215" s="23">
        <v>3214</v>
      </c>
      <c r="B3215" s="96" t="s">
        <v>2503</v>
      </c>
      <c r="C3215" s="96" t="s">
        <v>1793</v>
      </c>
      <c r="D3215" s="23" t="s">
        <v>1044</v>
      </c>
      <c r="E3215" s="23" t="s">
        <v>758</v>
      </c>
      <c r="F3215" s="23" t="s">
        <v>1763</v>
      </c>
      <c r="G3215" s="96">
        <v>36</v>
      </c>
      <c r="H3215" s="24" t="s">
        <v>2741</v>
      </c>
      <c r="I3215" s="96" t="s">
        <v>121</v>
      </c>
      <c r="J3215" s="96" t="s">
        <v>134</v>
      </c>
      <c r="K3215" s="24">
        <v>20362</v>
      </c>
      <c r="L3215" s="24">
        <v>0</v>
      </c>
      <c r="M3215" s="24">
        <v>32</v>
      </c>
      <c r="Y3215" s="24" t="s">
        <v>2364</v>
      </c>
      <c r="AA3215" s="96" t="s">
        <v>2504</v>
      </c>
      <c r="AC3215" s="96" t="s">
        <v>2505</v>
      </c>
      <c r="AD3215" s="98" t="s">
        <v>2387</v>
      </c>
      <c r="AE3215" s="96">
        <v>4</v>
      </c>
      <c r="AF3215" s="96">
        <v>1</v>
      </c>
      <c r="AG3215" s="96">
        <v>20362</v>
      </c>
      <c r="AH3215" s="96">
        <v>0</v>
      </c>
      <c r="AI3215" s="96">
        <v>32</v>
      </c>
      <c r="AJ3215" s="96" t="s">
        <v>4759</v>
      </c>
      <c r="AK3215" s="96">
        <v>4</v>
      </c>
      <c r="AN3215" s="96">
        <v>0</v>
      </c>
      <c r="AO3215" s="96" t="s">
        <v>2365</v>
      </c>
      <c r="AP3215" s="96" t="s">
        <v>2417</v>
      </c>
    </row>
    <row r="3216" spans="1:42">
      <c r="A3216" s="23">
        <v>3215</v>
      </c>
      <c r="B3216" s="96" t="s">
        <v>2503</v>
      </c>
      <c r="C3216" s="96" t="s">
        <v>1793</v>
      </c>
      <c r="D3216" s="23" t="s">
        <v>1044</v>
      </c>
      <c r="E3216" s="23" t="s">
        <v>758</v>
      </c>
      <c r="F3216" s="23" t="s">
        <v>1763</v>
      </c>
      <c r="G3216" s="96">
        <v>36</v>
      </c>
      <c r="H3216" s="24" t="s">
        <v>2742</v>
      </c>
      <c r="I3216" s="96" t="s">
        <v>121</v>
      </c>
      <c r="J3216" s="96" t="s">
        <v>134</v>
      </c>
      <c r="K3216" s="24">
        <v>20364</v>
      </c>
      <c r="L3216" s="24">
        <v>0</v>
      </c>
      <c r="M3216" s="24">
        <v>32</v>
      </c>
      <c r="Y3216" s="24" t="s">
        <v>2364</v>
      </c>
      <c r="AA3216" s="96" t="s">
        <v>2504</v>
      </c>
      <c r="AC3216" s="96" t="s">
        <v>2505</v>
      </c>
      <c r="AD3216" s="98" t="s">
        <v>2387</v>
      </c>
      <c r="AE3216" s="96">
        <v>4</v>
      </c>
      <c r="AF3216" s="96">
        <v>1</v>
      </c>
      <c r="AG3216" s="96">
        <v>20364</v>
      </c>
      <c r="AH3216" s="96">
        <v>0</v>
      </c>
      <c r="AI3216" s="96">
        <v>32</v>
      </c>
      <c r="AJ3216" s="96" t="s">
        <v>4760</v>
      </c>
      <c r="AK3216" s="96">
        <v>4</v>
      </c>
      <c r="AN3216" s="96">
        <v>0</v>
      </c>
      <c r="AO3216" s="96" t="s">
        <v>2365</v>
      </c>
      <c r="AP3216" s="96" t="s">
        <v>2449</v>
      </c>
    </row>
    <row r="3217" spans="1:42">
      <c r="A3217" s="23">
        <v>3216</v>
      </c>
      <c r="B3217" s="96" t="s">
        <v>2503</v>
      </c>
      <c r="C3217" s="96" t="s">
        <v>1793</v>
      </c>
      <c r="D3217" s="23" t="s">
        <v>1044</v>
      </c>
      <c r="E3217" s="23" t="s">
        <v>758</v>
      </c>
      <c r="F3217" s="23" t="s">
        <v>1764</v>
      </c>
      <c r="G3217" s="96">
        <v>37</v>
      </c>
      <c r="H3217" s="24" t="s">
        <v>2738</v>
      </c>
      <c r="I3217" s="96" t="s">
        <v>121</v>
      </c>
      <c r="J3217" s="96" t="s">
        <v>134</v>
      </c>
      <c r="K3217" s="24">
        <v>20371</v>
      </c>
      <c r="L3217" s="24">
        <v>0</v>
      </c>
      <c r="M3217" s="24">
        <v>1</v>
      </c>
      <c r="Y3217" s="24" t="s">
        <v>2364</v>
      </c>
      <c r="AA3217" s="96" t="s">
        <v>2504</v>
      </c>
      <c r="AC3217" s="96" t="s">
        <v>2505</v>
      </c>
      <c r="AD3217" s="98" t="s">
        <v>2363</v>
      </c>
      <c r="AE3217" s="96">
        <v>4</v>
      </c>
      <c r="AF3217" s="96">
        <v>1</v>
      </c>
      <c r="AG3217" s="96">
        <v>20371</v>
      </c>
      <c r="AH3217" s="96">
        <v>0</v>
      </c>
      <c r="AI3217" s="96">
        <v>1</v>
      </c>
      <c r="AJ3217" s="96" t="s">
        <v>4761</v>
      </c>
      <c r="AK3217" s="96">
        <v>4</v>
      </c>
      <c r="AN3217" s="96">
        <v>0</v>
      </c>
      <c r="AO3217" s="96" t="s">
        <v>2365</v>
      </c>
      <c r="AP3217" s="96" t="s">
        <v>2415</v>
      </c>
    </row>
    <row r="3218" spans="1:42">
      <c r="A3218" s="23">
        <v>3217</v>
      </c>
      <c r="B3218" s="96" t="s">
        <v>2503</v>
      </c>
      <c r="C3218" s="96" t="s">
        <v>1793</v>
      </c>
      <c r="D3218" s="23" t="s">
        <v>1044</v>
      </c>
      <c r="E3218" s="23" t="s">
        <v>758</v>
      </c>
      <c r="F3218" s="23" t="s">
        <v>1764</v>
      </c>
      <c r="G3218" s="96">
        <v>37</v>
      </c>
      <c r="H3218" s="24" t="s">
        <v>2739</v>
      </c>
      <c r="I3218" s="96" t="s">
        <v>121</v>
      </c>
      <c r="J3218" s="96" t="s">
        <v>134</v>
      </c>
      <c r="K3218" s="24">
        <v>20371</v>
      </c>
      <c r="L3218" s="24">
        <v>1</v>
      </c>
      <c r="M3218" s="24">
        <v>1</v>
      </c>
      <c r="Y3218" s="24" t="s">
        <v>2364</v>
      </c>
      <c r="AA3218" s="96" t="s">
        <v>2504</v>
      </c>
      <c r="AC3218" s="96" t="s">
        <v>2505</v>
      </c>
      <c r="AD3218" s="98" t="s">
        <v>2363</v>
      </c>
      <c r="AE3218" s="96">
        <v>4</v>
      </c>
      <c r="AF3218" s="96">
        <v>1</v>
      </c>
      <c r="AG3218" s="96">
        <v>20371</v>
      </c>
      <c r="AH3218" s="96">
        <v>1</v>
      </c>
      <c r="AI3218" s="96">
        <v>1</v>
      </c>
      <c r="AJ3218" s="96" t="s">
        <v>4762</v>
      </c>
      <c r="AK3218" s="96">
        <v>4</v>
      </c>
      <c r="AN3218" s="96">
        <v>0</v>
      </c>
      <c r="AO3218" s="96" t="s">
        <v>2365</v>
      </c>
      <c r="AP3218" s="96" t="s">
        <v>2447</v>
      </c>
    </row>
    <row r="3219" spans="1:42">
      <c r="A3219" s="23">
        <v>3218</v>
      </c>
      <c r="B3219" s="96" t="s">
        <v>2503</v>
      </c>
      <c r="C3219" s="96" t="s">
        <v>1793</v>
      </c>
      <c r="D3219" s="23" t="s">
        <v>1044</v>
      </c>
      <c r="E3219" s="23" t="s">
        <v>758</v>
      </c>
      <c r="F3219" s="23" t="s">
        <v>1764</v>
      </c>
      <c r="G3219" s="96">
        <v>37</v>
      </c>
      <c r="H3219" s="24" t="s">
        <v>2740</v>
      </c>
      <c r="I3219" s="96" t="s">
        <v>121</v>
      </c>
      <c r="J3219" s="96" t="s">
        <v>134</v>
      </c>
      <c r="K3219" s="24">
        <v>20371</v>
      </c>
      <c r="L3219" s="24">
        <v>2</v>
      </c>
      <c r="M3219" s="24">
        <v>1</v>
      </c>
      <c r="Y3219" s="24" t="s">
        <v>2364</v>
      </c>
      <c r="AA3219" s="96" t="s">
        <v>2504</v>
      </c>
      <c r="AC3219" s="96" t="s">
        <v>2505</v>
      </c>
      <c r="AD3219" s="98" t="s">
        <v>2363</v>
      </c>
      <c r="AE3219" s="96">
        <v>4</v>
      </c>
      <c r="AF3219" s="96">
        <v>1</v>
      </c>
      <c r="AG3219" s="96">
        <v>20371</v>
      </c>
      <c r="AH3219" s="96">
        <v>2</v>
      </c>
      <c r="AI3219" s="96">
        <v>1</v>
      </c>
      <c r="AJ3219" s="96" t="s">
        <v>4763</v>
      </c>
      <c r="AK3219" s="96">
        <v>4</v>
      </c>
      <c r="AN3219" s="96">
        <v>0</v>
      </c>
      <c r="AO3219" s="96" t="s">
        <v>2365</v>
      </c>
      <c r="AP3219" s="96" t="s">
        <v>2448</v>
      </c>
    </row>
    <row r="3220" spans="1:42">
      <c r="A3220" s="23">
        <v>3219</v>
      </c>
      <c r="B3220" s="96" t="s">
        <v>2503</v>
      </c>
      <c r="C3220" s="96" t="s">
        <v>1793</v>
      </c>
      <c r="D3220" s="23" t="s">
        <v>1044</v>
      </c>
      <c r="E3220" s="23" t="s">
        <v>758</v>
      </c>
      <c r="F3220" s="23" t="s">
        <v>1764</v>
      </c>
      <c r="G3220" s="96">
        <v>37</v>
      </c>
      <c r="H3220" s="24" t="s">
        <v>2736</v>
      </c>
      <c r="I3220" s="96" t="s">
        <v>121</v>
      </c>
      <c r="J3220" s="96" t="s">
        <v>134</v>
      </c>
      <c r="K3220" s="24">
        <v>20371</v>
      </c>
      <c r="L3220" s="24">
        <v>3</v>
      </c>
      <c r="M3220" s="24">
        <v>1</v>
      </c>
      <c r="Y3220" s="24" t="s">
        <v>2364</v>
      </c>
      <c r="AA3220" s="96" t="s">
        <v>2504</v>
      </c>
      <c r="AC3220" s="96" t="s">
        <v>2505</v>
      </c>
      <c r="AD3220" s="98" t="s">
        <v>2363</v>
      </c>
      <c r="AE3220" s="96">
        <v>4</v>
      </c>
      <c r="AF3220" s="96">
        <v>1</v>
      </c>
      <c r="AG3220" s="96">
        <v>20371</v>
      </c>
      <c r="AH3220" s="96">
        <v>3</v>
      </c>
      <c r="AI3220" s="96">
        <v>1</v>
      </c>
      <c r="AJ3220" s="96" t="s">
        <v>4764</v>
      </c>
      <c r="AK3220" s="96">
        <v>4</v>
      </c>
      <c r="AN3220" s="96">
        <v>0</v>
      </c>
      <c r="AO3220" s="96" t="s">
        <v>2365</v>
      </c>
      <c r="AP3220" s="96" t="s">
        <v>2416</v>
      </c>
    </row>
    <row r="3221" spans="1:42">
      <c r="A3221" s="23">
        <v>3220</v>
      </c>
      <c r="B3221" s="96" t="s">
        <v>2503</v>
      </c>
      <c r="C3221" s="96" t="s">
        <v>1793</v>
      </c>
      <c r="D3221" s="23" t="s">
        <v>1044</v>
      </c>
      <c r="E3221" s="23" t="s">
        <v>758</v>
      </c>
      <c r="F3221" s="23" t="s">
        <v>1764</v>
      </c>
      <c r="G3221" s="96">
        <v>37</v>
      </c>
      <c r="H3221" s="24" t="s">
        <v>2741</v>
      </c>
      <c r="I3221" s="96" t="s">
        <v>121</v>
      </c>
      <c r="J3221" s="96" t="s">
        <v>134</v>
      </c>
      <c r="K3221" s="24">
        <v>20372</v>
      </c>
      <c r="L3221" s="24">
        <v>0</v>
      </c>
      <c r="M3221" s="24">
        <v>32</v>
      </c>
      <c r="Y3221" s="24" t="s">
        <v>2364</v>
      </c>
      <c r="AA3221" s="96" t="s">
        <v>2504</v>
      </c>
      <c r="AC3221" s="96" t="s">
        <v>2505</v>
      </c>
      <c r="AD3221" s="98" t="s">
        <v>2387</v>
      </c>
      <c r="AE3221" s="96">
        <v>4</v>
      </c>
      <c r="AF3221" s="96">
        <v>1</v>
      </c>
      <c r="AG3221" s="96">
        <v>20372</v>
      </c>
      <c r="AH3221" s="96">
        <v>0</v>
      </c>
      <c r="AI3221" s="96">
        <v>32</v>
      </c>
      <c r="AJ3221" s="96" t="s">
        <v>4765</v>
      </c>
      <c r="AK3221" s="96">
        <v>4</v>
      </c>
      <c r="AN3221" s="96">
        <v>0</v>
      </c>
      <c r="AO3221" s="96" t="s">
        <v>2365</v>
      </c>
      <c r="AP3221" s="96" t="s">
        <v>2417</v>
      </c>
    </row>
    <row r="3222" spans="1:42">
      <c r="A3222" s="23">
        <v>3221</v>
      </c>
      <c r="B3222" s="96" t="s">
        <v>2503</v>
      </c>
      <c r="C3222" s="96" t="s">
        <v>1793</v>
      </c>
      <c r="D3222" s="23" t="s">
        <v>1044</v>
      </c>
      <c r="E3222" s="23" t="s">
        <v>758</v>
      </c>
      <c r="F3222" s="23" t="s">
        <v>1764</v>
      </c>
      <c r="G3222" s="96">
        <v>37</v>
      </c>
      <c r="H3222" s="24" t="s">
        <v>2742</v>
      </c>
      <c r="I3222" s="96" t="s">
        <v>121</v>
      </c>
      <c r="J3222" s="96" t="s">
        <v>134</v>
      </c>
      <c r="K3222" s="24">
        <v>20374</v>
      </c>
      <c r="L3222" s="24">
        <v>0</v>
      </c>
      <c r="M3222" s="24">
        <v>32</v>
      </c>
      <c r="Y3222" s="24" t="s">
        <v>2364</v>
      </c>
      <c r="AA3222" s="96" t="s">
        <v>2504</v>
      </c>
      <c r="AC3222" s="96" t="s">
        <v>2505</v>
      </c>
      <c r="AD3222" s="98" t="s">
        <v>2387</v>
      </c>
      <c r="AE3222" s="96">
        <v>4</v>
      </c>
      <c r="AF3222" s="96">
        <v>1</v>
      </c>
      <c r="AG3222" s="96">
        <v>20374</v>
      </c>
      <c r="AH3222" s="96">
        <v>0</v>
      </c>
      <c r="AI3222" s="96">
        <v>32</v>
      </c>
      <c r="AJ3222" s="96" t="s">
        <v>4766</v>
      </c>
      <c r="AK3222" s="96">
        <v>4</v>
      </c>
      <c r="AN3222" s="96">
        <v>0</v>
      </c>
      <c r="AO3222" s="96" t="s">
        <v>2365</v>
      </c>
      <c r="AP3222" s="96" t="s">
        <v>2449</v>
      </c>
    </row>
    <row r="3223" spans="1:42">
      <c r="A3223" s="23">
        <v>3222</v>
      </c>
      <c r="B3223" s="96" t="s">
        <v>2503</v>
      </c>
      <c r="C3223" s="96" t="s">
        <v>1793</v>
      </c>
      <c r="D3223" s="23" t="s">
        <v>1044</v>
      </c>
      <c r="E3223" s="23" t="s">
        <v>758</v>
      </c>
      <c r="F3223" s="23" t="s">
        <v>1765</v>
      </c>
      <c r="G3223" s="96">
        <v>38</v>
      </c>
      <c r="H3223" s="24" t="s">
        <v>2738</v>
      </c>
      <c r="I3223" s="96" t="s">
        <v>121</v>
      </c>
      <c r="J3223" s="96" t="s">
        <v>134</v>
      </c>
      <c r="K3223" s="24">
        <v>20381</v>
      </c>
      <c r="L3223" s="24">
        <v>0</v>
      </c>
      <c r="M3223" s="24">
        <v>1</v>
      </c>
      <c r="Y3223" s="24" t="s">
        <v>2364</v>
      </c>
      <c r="AA3223" s="96" t="s">
        <v>2504</v>
      </c>
      <c r="AC3223" s="96" t="s">
        <v>2505</v>
      </c>
      <c r="AD3223" s="98" t="s">
        <v>2363</v>
      </c>
      <c r="AE3223" s="96">
        <v>4</v>
      </c>
      <c r="AF3223" s="96">
        <v>1</v>
      </c>
      <c r="AG3223" s="96">
        <v>20381</v>
      </c>
      <c r="AH3223" s="96">
        <v>0</v>
      </c>
      <c r="AI3223" s="96">
        <v>1</v>
      </c>
      <c r="AJ3223" s="96" t="s">
        <v>4767</v>
      </c>
      <c r="AK3223" s="96">
        <v>4</v>
      </c>
      <c r="AN3223" s="96">
        <v>0</v>
      </c>
      <c r="AO3223" s="96" t="s">
        <v>2365</v>
      </c>
      <c r="AP3223" s="96" t="s">
        <v>2415</v>
      </c>
    </row>
    <row r="3224" spans="1:42">
      <c r="A3224" s="23">
        <v>3223</v>
      </c>
      <c r="B3224" s="96" t="s">
        <v>2503</v>
      </c>
      <c r="C3224" s="96" t="s">
        <v>1793</v>
      </c>
      <c r="D3224" s="23" t="s">
        <v>1044</v>
      </c>
      <c r="E3224" s="23" t="s">
        <v>758</v>
      </c>
      <c r="F3224" s="23" t="s">
        <v>1765</v>
      </c>
      <c r="G3224" s="96">
        <v>38</v>
      </c>
      <c r="H3224" s="24" t="s">
        <v>2739</v>
      </c>
      <c r="I3224" s="96" t="s">
        <v>121</v>
      </c>
      <c r="J3224" s="96" t="s">
        <v>134</v>
      </c>
      <c r="K3224" s="24">
        <v>20381</v>
      </c>
      <c r="L3224" s="24">
        <v>1</v>
      </c>
      <c r="M3224" s="24">
        <v>1</v>
      </c>
      <c r="Y3224" s="24" t="s">
        <v>2364</v>
      </c>
      <c r="AA3224" s="96" t="s">
        <v>2504</v>
      </c>
      <c r="AC3224" s="96" t="s">
        <v>2505</v>
      </c>
      <c r="AD3224" s="98" t="s">
        <v>2363</v>
      </c>
      <c r="AE3224" s="96">
        <v>4</v>
      </c>
      <c r="AF3224" s="96">
        <v>1</v>
      </c>
      <c r="AG3224" s="96">
        <v>20381</v>
      </c>
      <c r="AH3224" s="96">
        <v>1</v>
      </c>
      <c r="AI3224" s="96">
        <v>1</v>
      </c>
      <c r="AJ3224" s="96" t="s">
        <v>4768</v>
      </c>
      <c r="AK3224" s="96">
        <v>4</v>
      </c>
      <c r="AN3224" s="96">
        <v>0</v>
      </c>
      <c r="AO3224" s="96" t="s">
        <v>2365</v>
      </c>
      <c r="AP3224" s="96" t="s">
        <v>2447</v>
      </c>
    </row>
    <row r="3225" spans="1:42">
      <c r="A3225" s="23">
        <v>3224</v>
      </c>
      <c r="B3225" s="96" t="s">
        <v>2503</v>
      </c>
      <c r="C3225" s="96" t="s">
        <v>1793</v>
      </c>
      <c r="D3225" s="23" t="s">
        <v>1044</v>
      </c>
      <c r="E3225" s="23" t="s">
        <v>758</v>
      </c>
      <c r="F3225" s="23" t="s">
        <v>1765</v>
      </c>
      <c r="G3225" s="96">
        <v>38</v>
      </c>
      <c r="H3225" s="24" t="s">
        <v>2740</v>
      </c>
      <c r="I3225" s="96" t="s">
        <v>121</v>
      </c>
      <c r="J3225" s="96" t="s">
        <v>134</v>
      </c>
      <c r="K3225" s="24">
        <v>20381</v>
      </c>
      <c r="L3225" s="24">
        <v>2</v>
      </c>
      <c r="M3225" s="24">
        <v>1</v>
      </c>
      <c r="Y3225" s="24" t="s">
        <v>2364</v>
      </c>
      <c r="AA3225" s="96" t="s">
        <v>2504</v>
      </c>
      <c r="AC3225" s="96" t="s">
        <v>2505</v>
      </c>
      <c r="AD3225" s="98" t="s">
        <v>2363</v>
      </c>
      <c r="AE3225" s="96">
        <v>4</v>
      </c>
      <c r="AF3225" s="96">
        <v>1</v>
      </c>
      <c r="AG3225" s="96">
        <v>20381</v>
      </c>
      <c r="AH3225" s="96">
        <v>2</v>
      </c>
      <c r="AI3225" s="96">
        <v>1</v>
      </c>
      <c r="AJ3225" s="96" t="s">
        <v>4769</v>
      </c>
      <c r="AK3225" s="96">
        <v>4</v>
      </c>
      <c r="AN3225" s="96">
        <v>0</v>
      </c>
      <c r="AO3225" s="96" t="s">
        <v>2365</v>
      </c>
      <c r="AP3225" s="96" t="s">
        <v>2448</v>
      </c>
    </row>
    <row r="3226" spans="1:42">
      <c r="A3226" s="23">
        <v>3225</v>
      </c>
      <c r="B3226" s="96" t="s">
        <v>2503</v>
      </c>
      <c r="C3226" s="96" t="s">
        <v>1793</v>
      </c>
      <c r="D3226" s="23" t="s">
        <v>1044</v>
      </c>
      <c r="E3226" s="23" t="s">
        <v>758</v>
      </c>
      <c r="F3226" s="23" t="s">
        <v>1765</v>
      </c>
      <c r="G3226" s="96">
        <v>38</v>
      </c>
      <c r="H3226" s="24" t="s">
        <v>2736</v>
      </c>
      <c r="I3226" s="96" t="s">
        <v>121</v>
      </c>
      <c r="J3226" s="96" t="s">
        <v>134</v>
      </c>
      <c r="K3226" s="24">
        <v>20381</v>
      </c>
      <c r="L3226" s="24">
        <v>3</v>
      </c>
      <c r="M3226" s="24">
        <v>1</v>
      </c>
      <c r="Y3226" s="24" t="s">
        <v>2364</v>
      </c>
      <c r="AA3226" s="96" t="s">
        <v>2504</v>
      </c>
      <c r="AC3226" s="96" t="s">
        <v>2505</v>
      </c>
      <c r="AD3226" s="98" t="s">
        <v>2363</v>
      </c>
      <c r="AE3226" s="96">
        <v>4</v>
      </c>
      <c r="AF3226" s="96">
        <v>1</v>
      </c>
      <c r="AG3226" s="96">
        <v>20381</v>
      </c>
      <c r="AH3226" s="96">
        <v>3</v>
      </c>
      <c r="AI3226" s="96">
        <v>1</v>
      </c>
      <c r="AJ3226" s="96" t="s">
        <v>4770</v>
      </c>
      <c r="AK3226" s="96">
        <v>4</v>
      </c>
      <c r="AN3226" s="96">
        <v>0</v>
      </c>
      <c r="AO3226" s="96" t="s">
        <v>2365</v>
      </c>
      <c r="AP3226" s="96" t="s">
        <v>2416</v>
      </c>
    </row>
    <row r="3227" spans="1:42">
      <c r="A3227" s="23">
        <v>3226</v>
      </c>
      <c r="B3227" s="96" t="s">
        <v>2503</v>
      </c>
      <c r="C3227" s="96" t="s">
        <v>1793</v>
      </c>
      <c r="D3227" s="23" t="s">
        <v>1044</v>
      </c>
      <c r="E3227" s="23" t="s">
        <v>758</v>
      </c>
      <c r="F3227" s="23" t="s">
        <v>1765</v>
      </c>
      <c r="G3227" s="96">
        <v>38</v>
      </c>
      <c r="H3227" s="24" t="s">
        <v>2741</v>
      </c>
      <c r="I3227" s="96" t="s">
        <v>121</v>
      </c>
      <c r="J3227" s="96" t="s">
        <v>134</v>
      </c>
      <c r="K3227" s="24">
        <v>20382</v>
      </c>
      <c r="L3227" s="24">
        <v>0</v>
      </c>
      <c r="M3227" s="24">
        <v>32</v>
      </c>
      <c r="Y3227" s="24" t="s">
        <v>2364</v>
      </c>
      <c r="AA3227" s="96" t="s">
        <v>2504</v>
      </c>
      <c r="AC3227" s="96" t="s">
        <v>2505</v>
      </c>
      <c r="AD3227" s="98" t="s">
        <v>2387</v>
      </c>
      <c r="AE3227" s="96">
        <v>4</v>
      </c>
      <c r="AF3227" s="96">
        <v>1</v>
      </c>
      <c r="AG3227" s="96">
        <v>20382</v>
      </c>
      <c r="AH3227" s="96">
        <v>0</v>
      </c>
      <c r="AI3227" s="96">
        <v>32</v>
      </c>
      <c r="AJ3227" s="96" t="s">
        <v>4771</v>
      </c>
      <c r="AK3227" s="96">
        <v>4</v>
      </c>
      <c r="AN3227" s="96">
        <v>0</v>
      </c>
      <c r="AO3227" s="96" t="s">
        <v>2365</v>
      </c>
      <c r="AP3227" s="96" t="s">
        <v>2417</v>
      </c>
    </row>
    <row r="3228" spans="1:42">
      <c r="A3228" s="23">
        <v>3227</v>
      </c>
      <c r="B3228" s="96" t="s">
        <v>2503</v>
      </c>
      <c r="C3228" s="96" t="s">
        <v>1793</v>
      </c>
      <c r="D3228" s="23" t="s">
        <v>1044</v>
      </c>
      <c r="E3228" s="23" t="s">
        <v>758</v>
      </c>
      <c r="F3228" s="23" t="s">
        <v>1765</v>
      </c>
      <c r="G3228" s="96">
        <v>38</v>
      </c>
      <c r="H3228" s="24" t="s">
        <v>2742</v>
      </c>
      <c r="I3228" s="96" t="s">
        <v>121</v>
      </c>
      <c r="J3228" s="96" t="s">
        <v>134</v>
      </c>
      <c r="K3228" s="24">
        <v>20384</v>
      </c>
      <c r="L3228" s="24">
        <v>0</v>
      </c>
      <c r="M3228" s="24">
        <v>32</v>
      </c>
      <c r="Y3228" s="24" t="s">
        <v>2364</v>
      </c>
      <c r="AA3228" s="96" t="s">
        <v>2504</v>
      </c>
      <c r="AC3228" s="96" t="s">
        <v>2505</v>
      </c>
      <c r="AD3228" s="98" t="s">
        <v>2387</v>
      </c>
      <c r="AE3228" s="96">
        <v>4</v>
      </c>
      <c r="AF3228" s="96">
        <v>1</v>
      </c>
      <c r="AG3228" s="96">
        <v>20384</v>
      </c>
      <c r="AH3228" s="96">
        <v>0</v>
      </c>
      <c r="AI3228" s="96">
        <v>32</v>
      </c>
      <c r="AJ3228" s="96" t="s">
        <v>4772</v>
      </c>
      <c r="AK3228" s="96">
        <v>4</v>
      </c>
      <c r="AN3228" s="96">
        <v>0</v>
      </c>
      <c r="AO3228" s="96" t="s">
        <v>2365</v>
      </c>
      <c r="AP3228" s="96" t="s">
        <v>2449</v>
      </c>
    </row>
    <row r="3229" spans="1:42">
      <c r="A3229" s="23">
        <v>3228</v>
      </c>
      <c r="B3229" s="96" t="s">
        <v>2503</v>
      </c>
      <c r="C3229" s="96" t="s">
        <v>1793</v>
      </c>
      <c r="D3229" s="23" t="s">
        <v>1044</v>
      </c>
      <c r="E3229" s="23" t="s">
        <v>758</v>
      </c>
      <c r="F3229" s="23" t="s">
        <v>1766</v>
      </c>
      <c r="G3229" s="96">
        <v>39</v>
      </c>
      <c r="H3229" s="24" t="s">
        <v>2738</v>
      </c>
      <c r="I3229" s="96" t="s">
        <v>121</v>
      </c>
      <c r="J3229" s="96" t="s">
        <v>134</v>
      </c>
      <c r="K3229" s="24">
        <v>20391</v>
      </c>
      <c r="L3229" s="24">
        <v>0</v>
      </c>
      <c r="M3229" s="24">
        <v>1</v>
      </c>
      <c r="Y3229" s="24" t="s">
        <v>2364</v>
      </c>
      <c r="AA3229" s="96" t="s">
        <v>2504</v>
      </c>
      <c r="AC3229" s="96" t="s">
        <v>2505</v>
      </c>
      <c r="AD3229" s="98" t="s">
        <v>2363</v>
      </c>
      <c r="AE3229" s="96">
        <v>4</v>
      </c>
      <c r="AF3229" s="96">
        <v>1</v>
      </c>
      <c r="AG3229" s="96">
        <v>20391</v>
      </c>
      <c r="AH3229" s="96">
        <v>0</v>
      </c>
      <c r="AI3229" s="96">
        <v>1</v>
      </c>
      <c r="AJ3229" s="96" t="s">
        <v>4773</v>
      </c>
      <c r="AK3229" s="96">
        <v>4</v>
      </c>
      <c r="AN3229" s="96">
        <v>0</v>
      </c>
      <c r="AO3229" s="96" t="s">
        <v>2365</v>
      </c>
      <c r="AP3229" s="96" t="s">
        <v>2415</v>
      </c>
    </row>
    <row r="3230" spans="1:42">
      <c r="A3230" s="23">
        <v>3229</v>
      </c>
      <c r="B3230" s="96" t="s">
        <v>2503</v>
      </c>
      <c r="C3230" s="96" t="s">
        <v>1793</v>
      </c>
      <c r="D3230" s="23" t="s">
        <v>1044</v>
      </c>
      <c r="E3230" s="23" t="s">
        <v>758</v>
      </c>
      <c r="F3230" s="23" t="s">
        <v>1766</v>
      </c>
      <c r="G3230" s="96">
        <v>39</v>
      </c>
      <c r="H3230" s="24" t="s">
        <v>2739</v>
      </c>
      <c r="I3230" s="96" t="s">
        <v>121</v>
      </c>
      <c r="J3230" s="96" t="s">
        <v>134</v>
      </c>
      <c r="K3230" s="24">
        <v>20391</v>
      </c>
      <c r="L3230" s="24">
        <v>1</v>
      </c>
      <c r="M3230" s="24">
        <v>1</v>
      </c>
      <c r="Y3230" s="24" t="s">
        <v>2364</v>
      </c>
      <c r="AA3230" s="96" t="s">
        <v>2504</v>
      </c>
      <c r="AC3230" s="96" t="s">
        <v>2505</v>
      </c>
      <c r="AD3230" s="98" t="s">
        <v>2363</v>
      </c>
      <c r="AE3230" s="96">
        <v>4</v>
      </c>
      <c r="AF3230" s="96">
        <v>1</v>
      </c>
      <c r="AG3230" s="96">
        <v>20391</v>
      </c>
      <c r="AH3230" s="96">
        <v>1</v>
      </c>
      <c r="AI3230" s="96">
        <v>1</v>
      </c>
      <c r="AJ3230" s="96" t="s">
        <v>4774</v>
      </c>
      <c r="AK3230" s="96">
        <v>4</v>
      </c>
      <c r="AN3230" s="96">
        <v>0</v>
      </c>
      <c r="AO3230" s="96" t="s">
        <v>2365</v>
      </c>
      <c r="AP3230" s="96" t="s">
        <v>2447</v>
      </c>
    </row>
    <row r="3231" spans="1:42">
      <c r="A3231" s="23">
        <v>3230</v>
      </c>
      <c r="B3231" s="96" t="s">
        <v>2503</v>
      </c>
      <c r="C3231" s="96" t="s">
        <v>1793</v>
      </c>
      <c r="D3231" s="23" t="s">
        <v>1044</v>
      </c>
      <c r="E3231" s="23" t="s">
        <v>758</v>
      </c>
      <c r="F3231" s="23" t="s">
        <v>1766</v>
      </c>
      <c r="G3231" s="96">
        <v>39</v>
      </c>
      <c r="H3231" s="24" t="s">
        <v>2740</v>
      </c>
      <c r="I3231" s="96" t="s">
        <v>121</v>
      </c>
      <c r="J3231" s="96" t="s">
        <v>134</v>
      </c>
      <c r="K3231" s="24">
        <v>20391</v>
      </c>
      <c r="L3231" s="24">
        <v>2</v>
      </c>
      <c r="M3231" s="24">
        <v>1</v>
      </c>
      <c r="Y3231" s="24" t="s">
        <v>2364</v>
      </c>
      <c r="AA3231" s="96" t="s">
        <v>2504</v>
      </c>
      <c r="AC3231" s="96" t="s">
        <v>2505</v>
      </c>
      <c r="AD3231" s="98" t="s">
        <v>2363</v>
      </c>
      <c r="AE3231" s="96">
        <v>4</v>
      </c>
      <c r="AF3231" s="96">
        <v>1</v>
      </c>
      <c r="AG3231" s="96">
        <v>20391</v>
      </c>
      <c r="AH3231" s="96">
        <v>2</v>
      </c>
      <c r="AI3231" s="96">
        <v>1</v>
      </c>
      <c r="AJ3231" s="96" t="s">
        <v>4775</v>
      </c>
      <c r="AK3231" s="96">
        <v>4</v>
      </c>
      <c r="AN3231" s="96">
        <v>0</v>
      </c>
      <c r="AO3231" s="96" t="s">
        <v>2365</v>
      </c>
      <c r="AP3231" s="96" t="s">
        <v>2448</v>
      </c>
    </row>
    <row r="3232" spans="1:42">
      <c r="A3232" s="23">
        <v>3231</v>
      </c>
      <c r="B3232" s="96" t="s">
        <v>2503</v>
      </c>
      <c r="C3232" s="96" t="s">
        <v>1793</v>
      </c>
      <c r="D3232" s="23" t="s">
        <v>1044</v>
      </c>
      <c r="E3232" s="23" t="s">
        <v>758</v>
      </c>
      <c r="F3232" s="23" t="s">
        <v>1766</v>
      </c>
      <c r="G3232" s="96">
        <v>39</v>
      </c>
      <c r="H3232" s="24" t="s">
        <v>2736</v>
      </c>
      <c r="I3232" s="96" t="s">
        <v>121</v>
      </c>
      <c r="J3232" s="96" t="s">
        <v>134</v>
      </c>
      <c r="K3232" s="24">
        <v>20391</v>
      </c>
      <c r="L3232" s="24">
        <v>3</v>
      </c>
      <c r="M3232" s="24">
        <v>1</v>
      </c>
      <c r="Y3232" s="24" t="s">
        <v>2364</v>
      </c>
      <c r="AA3232" s="96" t="s">
        <v>2504</v>
      </c>
      <c r="AC3232" s="96" t="s">
        <v>2505</v>
      </c>
      <c r="AD3232" s="98" t="s">
        <v>2363</v>
      </c>
      <c r="AE3232" s="96">
        <v>4</v>
      </c>
      <c r="AF3232" s="96">
        <v>1</v>
      </c>
      <c r="AG3232" s="96">
        <v>20391</v>
      </c>
      <c r="AH3232" s="96">
        <v>3</v>
      </c>
      <c r="AI3232" s="96">
        <v>1</v>
      </c>
      <c r="AJ3232" s="96" t="s">
        <v>4776</v>
      </c>
      <c r="AK3232" s="96">
        <v>4</v>
      </c>
      <c r="AN3232" s="96">
        <v>0</v>
      </c>
      <c r="AO3232" s="96" t="s">
        <v>2365</v>
      </c>
      <c r="AP3232" s="96" t="s">
        <v>2416</v>
      </c>
    </row>
    <row r="3233" spans="1:42">
      <c r="A3233" s="23">
        <v>3232</v>
      </c>
      <c r="B3233" s="96" t="s">
        <v>2503</v>
      </c>
      <c r="C3233" s="96" t="s">
        <v>1793</v>
      </c>
      <c r="D3233" s="23" t="s">
        <v>1044</v>
      </c>
      <c r="E3233" s="23" t="s">
        <v>758</v>
      </c>
      <c r="F3233" s="23" t="s">
        <v>1766</v>
      </c>
      <c r="G3233" s="96">
        <v>39</v>
      </c>
      <c r="H3233" s="24" t="s">
        <v>2741</v>
      </c>
      <c r="I3233" s="96" t="s">
        <v>121</v>
      </c>
      <c r="J3233" s="96" t="s">
        <v>134</v>
      </c>
      <c r="K3233" s="24">
        <v>20392</v>
      </c>
      <c r="L3233" s="24">
        <v>0</v>
      </c>
      <c r="M3233" s="24">
        <v>32</v>
      </c>
      <c r="Y3233" s="24" t="s">
        <v>2364</v>
      </c>
      <c r="AA3233" s="96" t="s">
        <v>2504</v>
      </c>
      <c r="AC3233" s="96" t="s">
        <v>2505</v>
      </c>
      <c r="AD3233" s="98" t="s">
        <v>2387</v>
      </c>
      <c r="AE3233" s="96">
        <v>4</v>
      </c>
      <c r="AF3233" s="96">
        <v>1</v>
      </c>
      <c r="AG3233" s="96">
        <v>20392</v>
      </c>
      <c r="AH3233" s="96">
        <v>0</v>
      </c>
      <c r="AI3233" s="96">
        <v>32</v>
      </c>
      <c r="AJ3233" s="96" t="s">
        <v>4777</v>
      </c>
      <c r="AK3233" s="96">
        <v>4</v>
      </c>
      <c r="AN3233" s="96">
        <v>0</v>
      </c>
      <c r="AO3233" s="96" t="s">
        <v>2365</v>
      </c>
      <c r="AP3233" s="96" t="s">
        <v>2417</v>
      </c>
    </row>
    <row r="3234" spans="1:42">
      <c r="A3234" s="23">
        <v>3233</v>
      </c>
      <c r="B3234" s="96" t="s">
        <v>2503</v>
      </c>
      <c r="C3234" s="96" t="s">
        <v>1793</v>
      </c>
      <c r="D3234" s="23" t="s">
        <v>1044</v>
      </c>
      <c r="E3234" s="23" t="s">
        <v>758</v>
      </c>
      <c r="F3234" s="23" t="s">
        <v>1766</v>
      </c>
      <c r="G3234" s="96">
        <v>39</v>
      </c>
      <c r="H3234" s="24" t="s">
        <v>2742</v>
      </c>
      <c r="I3234" s="96" t="s">
        <v>121</v>
      </c>
      <c r="J3234" s="96" t="s">
        <v>134</v>
      </c>
      <c r="K3234" s="24">
        <v>20394</v>
      </c>
      <c r="L3234" s="24">
        <v>0</v>
      </c>
      <c r="M3234" s="24">
        <v>32</v>
      </c>
      <c r="Y3234" s="24" t="s">
        <v>2364</v>
      </c>
      <c r="AA3234" s="96" t="s">
        <v>2504</v>
      </c>
      <c r="AC3234" s="96" t="s">
        <v>2505</v>
      </c>
      <c r="AD3234" s="98" t="s">
        <v>2387</v>
      </c>
      <c r="AE3234" s="96">
        <v>4</v>
      </c>
      <c r="AF3234" s="96">
        <v>1</v>
      </c>
      <c r="AG3234" s="96">
        <v>20394</v>
      </c>
      <c r="AH3234" s="96">
        <v>0</v>
      </c>
      <c r="AI3234" s="96">
        <v>32</v>
      </c>
      <c r="AJ3234" s="96" t="s">
        <v>4778</v>
      </c>
      <c r="AK3234" s="96">
        <v>4</v>
      </c>
      <c r="AN3234" s="96">
        <v>0</v>
      </c>
      <c r="AO3234" s="96" t="s">
        <v>2365</v>
      </c>
      <c r="AP3234" s="96" t="s">
        <v>2449</v>
      </c>
    </row>
    <row r="3235" spans="1:42">
      <c r="A3235" s="23">
        <v>3234</v>
      </c>
      <c r="B3235" s="96" t="s">
        <v>2503</v>
      </c>
      <c r="C3235" s="96" t="s">
        <v>1793</v>
      </c>
      <c r="D3235" s="23" t="s">
        <v>1044</v>
      </c>
      <c r="E3235" s="23" t="s">
        <v>758</v>
      </c>
      <c r="F3235" s="23" t="s">
        <v>1767</v>
      </c>
      <c r="G3235" s="96">
        <v>40</v>
      </c>
      <c r="H3235" s="24" t="s">
        <v>2738</v>
      </c>
      <c r="I3235" s="96" t="s">
        <v>121</v>
      </c>
      <c r="J3235" s="96" t="s">
        <v>134</v>
      </c>
      <c r="K3235" s="24">
        <v>20401</v>
      </c>
      <c r="L3235" s="24">
        <v>0</v>
      </c>
      <c r="M3235" s="24">
        <v>1</v>
      </c>
      <c r="Y3235" s="24" t="s">
        <v>2364</v>
      </c>
      <c r="AA3235" s="96" t="s">
        <v>2504</v>
      </c>
      <c r="AC3235" s="96" t="s">
        <v>2505</v>
      </c>
      <c r="AD3235" s="98" t="s">
        <v>2363</v>
      </c>
      <c r="AE3235" s="96">
        <v>4</v>
      </c>
      <c r="AF3235" s="96">
        <v>1</v>
      </c>
      <c r="AG3235" s="96">
        <v>20401</v>
      </c>
      <c r="AH3235" s="96">
        <v>0</v>
      </c>
      <c r="AI3235" s="96">
        <v>1</v>
      </c>
      <c r="AJ3235" s="96" t="s">
        <v>4779</v>
      </c>
      <c r="AK3235" s="96">
        <v>4</v>
      </c>
      <c r="AN3235" s="96">
        <v>0</v>
      </c>
      <c r="AO3235" s="96" t="s">
        <v>2365</v>
      </c>
      <c r="AP3235" s="96" t="s">
        <v>2415</v>
      </c>
    </row>
    <row r="3236" spans="1:42">
      <c r="A3236" s="23">
        <v>3235</v>
      </c>
      <c r="B3236" s="96" t="s">
        <v>2503</v>
      </c>
      <c r="C3236" s="96" t="s">
        <v>1793</v>
      </c>
      <c r="D3236" s="23" t="s">
        <v>1044</v>
      </c>
      <c r="E3236" s="23" t="s">
        <v>758</v>
      </c>
      <c r="F3236" s="23" t="s">
        <v>1767</v>
      </c>
      <c r="G3236" s="96">
        <v>40</v>
      </c>
      <c r="H3236" s="24" t="s">
        <v>2739</v>
      </c>
      <c r="I3236" s="96" t="s">
        <v>121</v>
      </c>
      <c r="J3236" s="96" t="s">
        <v>134</v>
      </c>
      <c r="K3236" s="24">
        <v>20401</v>
      </c>
      <c r="L3236" s="24">
        <v>1</v>
      </c>
      <c r="M3236" s="24">
        <v>1</v>
      </c>
      <c r="Y3236" s="24" t="s">
        <v>2364</v>
      </c>
      <c r="AA3236" s="96" t="s">
        <v>2504</v>
      </c>
      <c r="AC3236" s="96" t="s">
        <v>2505</v>
      </c>
      <c r="AD3236" s="98" t="s">
        <v>2363</v>
      </c>
      <c r="AE3236" s="96">
        <v>4</v>
      </c>
      <c r="AF3236" s="96">
        <v>1</v>
      </c>
      <c r="AG3236" s="96">
        <v>20401</v>
      </c>
      <c r="AH3236" s="96">
        <v>1</v>
      </c>
      <c r="AI3236" s="96">
        <v>1</v>
      </c>
      <c r="AJ3236" s="96" t="s">
        <v>4780</v>
      </c>
      <c r="AK3236" s="96">
        <v>4</v>
      </c>
      <c r="AN3236" s="96">
        <v>0</v>
      </c>
      <c r="AO3236" s="96" t="s">
        <v>2365</v>
      </c>
      <c r="AP3236" s="96" t="s">
        <v>2447</v>
      </c>
    </row>
    <row r="3237" spans="1:42">
      <c r="A3237" s="23">
        <v>3236</v>
      </c>
      <c r="B3237" s="96" t="s">
        <v>2503</v>
      </c>
      <c r="C3237" s="96" t="s">
        <v>1793</v>
      </c>
      <c r="D3237" s="23" t="s">
        <v>1044</v>
      </c>
      <c r="E3237" s="23" t="s">
        <v>758</v>
      </c>
      <c r="F3237" s="23" t="s">
        <v>1767</v>
      </c>
      <c r="G3237" s="96">
        <v>40</v>
      </c>
      <c r="H3237" s="24" t="s">
        <v>2740</v>
      </c>
      <c r="I3237" s="96" t="s">
        <v>121</v>
      </c>
      <c r="J3237" s="96" t="s">
        <v>134</v>
      </c>
      <c r="K3237" s="24">
        <v>20401</v>
      </c>
      <c r="L3237" s="24">
        <v>2</v>
      </c>
      <c r="M3237" s="24">
        <v>1</v>
      </c>
      <c r="Y3237" s="24" t="s">
        <v>2364</v>
      </c>
      <c r="AA3237" s="96" t="s">
        <v>2504</v>
      </c>
      <c r="AC3237" s="96" t="s">
        <v>2505</v>
      </c>
      <c r="AD3237" s="98" t="s">
        <v>2363</v>
      </c>
      <c r="AE3237" s="96">
        <v>4</v>
      </c>
      <c r="AF3237" s="96">
        <v>1</v>
      </c>
      <c r="AG3237" s="96">
        <v>20401</v>
      </c>
      <c r="AH3237" s="96">
        <v>2</v>
      </c>
      <c r="AI3237" s="96">
        <v>1</v>
      </c>
      <c r="AJ3237" s="96" t="s">
        <v>4781</v>
      </c>
      <c r="AK3237" s="96">
        <v>4</v>
      </c>
      <c r="AN3237" s="96">
        <v>0</v>
      </c>
      <c r="AO3237" s="96" t="s">
        <v>2365</v>
      </c>
      <c r="AP3237" s="96" t="s">
        <v>2448</v>
      </c>
    </row>
    <row r="3238" spans="1:42">
      <c r="A3238" s="23">
        <v>3237</v>
      </c>
      <c r="B3238" s="96" t="s">
        <v>2503</v>
      </c>
      <c r="C3238" s="96" t="s">
        <v>1793</v>
      </c>
      <c r="D3238" s="23" t="s">
        <v>1044</v>
      </c>
      <c r="E3238" s="23" t="s">
        <v>758</v>
      </c>
      <c r="F3238" s="23" t="s">
        <v>1767</v>
      </c>
      <c r="G3238" s="96">
        <v>40</v>
      </c>
      <c r="H3238" s="24" t="s">
        <v>2736</v>
      </c>
      <c r="I3238" s="96" t="s">
        <v>121</v>
      </c>
      <c r="J3238" s="96" t="s">
        <v>134</v>
      </c>
      <c r="K3238" s="24">
        <v>20401</v>
      </c>
      <c r="L3238" s="24">
        <v>3</v>
      </c>
      <c r="M3238" s="24">
        <v>1</v>
      </c>
      <c r="Y3238" s="24" t="s">
        <v>2364</v>
      </c>
      <c r="AA3238" s="96" t="s">
        <v>2504</v>
      </c>
      <c r="AC3238" s="96" t="s">
        <v>2505</v>
      </c>
      <c r="AD3238" s="98" t="s">
        <v>2363</v>
      </c>
      <c r="AE3238" s="96">
        <v>4</v>
      </c>
      <c r="AF3238" s="96">
        <v>1</v>
      </c>
      <c r="AG3238" s="96">
        <v>20401</v>
      </c>
      <c r="AH3238" s="96">
        <v>3</v>
      </c>
      <c r="AI3238" s="96">
        <v>1</v>
      </c>
      <c r="AJ3238" s="96" t="s">
        <v>4782</v>
      </c>
      <c r="AK3238" s="96">
        <v>4</v>
      </c>
      <c r="AN3238" s="96">
        <v>0</v>
      </c>
      <c r="AO3238" s="96" t="s">
        <v>2365</v>
      </c>
      <c r="AP3238" s="96" t="s">
        <v>2416</v>
      </c>
    </row>
    <row r="3239" spans="1:42">
      <c r="A3239" s="23">
        <v>3238</v>
      </c>
      <c r="B3239" s="96" t="s">
        <v>2503</v>
      </c>
      <c r="C3239" s="96" t="s">
        <v>1793</v>
      </c>
      <c r="D3239" s="23" t="s">
        <v>1044</v>
      </c>
      <c r="E3239" s="23" t="s">
        <v>758</v>
      </c>
      <c r="F3239" s="23" t="s">
        <v>1767</v>
      </c>
      <c r="G3239" s="96">
        <v>40</v>
      </c>
      <c r="H3239" s="24" t="s">
        <v>2741</v>
      </c>
      <c r="I3239" s="96" t="s">
        <v>121</v>
      </c>
      <c r="J3239" s="96" t="s">
        <v>134</v>
      </c>
      <c r="K3239" s="24">
        <v>20402</v>
      </c>
      <c r="L3239" s="24">
        <v>0</v>
      </c>
      <c r="M3239" s="24">
        <v>32</v>
      </c>
      <c r="Y3239" s="24" t="s">
        <v>2364</v>
      </c>
      <c r="AA3239" s="96" t="s">
        <v>2504</v>
      </c>
      <c r="AC3239" s="96" t="s">
        <v>2505</v>
      </c>
      <c r="AD3239" s="98" t="s">
        <v>2387</v>
      </c>
      <c r="AE3239" s="96">
        <v>4</v>
      </c>
      <c r="AF3239" s="96">
        <v>1</v>
      </c>
      <c r="AG3239" s="96">
        <v>20402</v>
      </c>
      <c r="AH3239" s="96">
        <v>0</v>
      </c>
      <c r="AI3239" s="96">
        <v>32</v>
      </c>
      <c r="AJ3239" s="96" t="s">
        <v>4783</v>
      </c>
      <c r="AK3239" s="96">
        <v>4</v>
      </c>
      <c r="AN3239" s="96">
        <v>0</v>
      </c>
      <c r="AO3239" s="96" t="s">
        <v>2365</v>
      </c>
      <c r="AP3239" s="96" t="s">
        <v>2417</v>
      </c>
    </row>
    <row r="3240" spans="1:42">
      <c r="A3240" s="23">
        <v>3239</v>
      </c>
      <c r="B3240" s="96" t="s">
        <v>2503</v>
      </c>
      <c r="C3240" s="96" t="s">
        <v>1793</v>
      </c>
      <c r="D3240" s="23" t="s">
        <v>1044</v>
      </c>
      <c r="E3240" s="23" t="s">
        <v>758</v>
      </c>
      <c r="F3240" s="23" t="s">
        <v>1767</v>
      </c>
      <c r="G3240" s="96">
        <v>40</v>
      </c>
      <c r="H3240" s="24" t="s">
        <v>2742</v>
      </c>
      <c r="I3240" s="96" t="s">
        <v>121</v>
      </c>
      <c r="J3240" s="96" t="s">
        <v>134</v>
      </c>
      <c r="K3240" s="24">
        <v>20404</v>
      </c>
      <c r="L3240" s="24">
        <v>0</v>
      </c>
      <c r="M3240" s="24">
        <v>32</v>
      </c>
      <c r="Y3240" s="24" t="s">
        <v>2364</v>
      </c>
      <c r="AA3240" s="96" t="s">
        <v>2504</v>
      </c>
      <c r="AC3240" s="96" t="s">
        <v>2505</v>
      </c>
      <c r="AD3240" s="98" t="s">
        <v>2387</v>
      </c>
      <c r="AE3240" s="96">
        <v>4</v>
      </c>
      <c r="AF3240" s="96">
        <v>1</v>
      </c>
      <c r="AG3240" s="96">
        <v>20404</v>
      </c>
      <c r="AH3240" s="96">
        <v>0</v>
      </c>
      <c r="AI3240" s="96">
        <v>32</v>
      </c>
      <c r="AJ3240" s="96" t="s">
        <v>4784</v>
      </c>
      <c r="AK3240" s="96">
        <v>4</v>
      </c>
      <c r="AN3240" s="96">
        <v>0</v>
      </c>
      <c r="AO3240" s="96" t="s">
        <v>2365</v>
      </c>
      <c r="AP3240" s="96" t="s">
        <v>2449</v>
      </c>
    </row>
    <row r="3241" spans="1:42">
      <c r="A3241" s="23">
        <v>3240</v>
      </c>
      <c r="B3241" s="96" t="s">
        <v>2503</v>
      </c>
      <c r="C3241" s="96" t="s">
        <v>1793</v>
      </c>
      <c r="D3241" s="23" t="s">
        <v>1049</v>
      </c>
      <c r="E3241" s="23" t="s">
        <v>769</v>
      </c>
      <c r="F3241" s="23" t="s">
        <v>1771</v>
      </c>
      <c r="G3241" s="96">
        <v>41</v>
      </c>
      <c r="H3241" s="24" t="s">
        <v>2738</v>
      </c>
      <c r="I3241" s="96" t="s">
        <v>121</v>
      </c>
      <c r="J3241" s="96" t="s">
        <v>134</v>
      </c>
      <c r="K3241" s="24">
        <v>20411</v>
      </c>
      <c r="L3241" s="24">
        <v>0</v>
      </c>
      <c r="M3241" s="24">
        <v>1</v>
      </c>
      <c r="Y3241" s="24" t="s">
        <v>2364</v>
      </c>
      <c r="AA3241" s="96" t="s">
        <v>2504</v>
      </c>
      <c r="AC3241" s="96" t="s">
        <v>2505</v>
      </c>
      <c r="AD3241" s="98" t="s">
        <v>2363</v>
      </c>
      <c r="AE3241" s="96">
        <v>4</v>
      </c>
      <c r="AF3241" s="96">
        <v>1</v>
      </c>
      <c r="AG3241" s="96">
        <v>20411</v>
      </c>
      <c r="AH3241" s="96">
        <v>0</v>
      </c>
      <c r="AI3241" s="96">
        <v>1</v>
      </c>
      <c r="AJ3241" s="96" t="s">
        <v>4785</v>
      </c>
      <c r="AK3241" s="96">
        <v>4</v>
      </c>
      <c r="AN3241" s="96">
        <v>0</v>
      </c>
      <c r="AO3241" s="96" t="s">
        <v>2365</v>
      </c>
      <c r="AP3241" s="96" t="s">
        <v>2415</v>
      </c>
    </row>
    <row r="3242" spans="1:42">
      <c r="A3242" s="23">
        <v>3241</v>
      </c>
      <c r="B3242" s="96" t="s">
        <v>2503</v>
      </c>
      <c r="C3242" s="96" t="s">
        <v>1793</v>
      </c>
      <c r="D3242" s="23" t="s">
        <v>1049</v>
      </c>
      <c r="E3242" s="23" t="s">
        <v>769</v>
      </c>
      <c r="F3242" s="23" t="s">
        <v>1771</v>
      </c>
      <c r="G3242" s="96">
        <v>41</v>
      </c>
      <c r="H3242" s="24" t="s">
        <v>2744</v>
      </c>
      <c r="I3242" s="96" t="s">
        <v>121</v>
      </c>
      <c r="J3242" s="96" t="s">
        <v>134</v>
      </c>
      <c r="K3242" s="24">
        <v>20412</v>
      </c>
      <c r="L3242" s="24">
        <v>0</v>
      </c>
      <c r="M3242" s="24">
        <v>32</v>
      </c>
      <c r="Y3242" s="24" t="s">
        <v>2364</v>
      </c>
      <c r="AA3242" s="96" t="s">
        <v>2504</v>
      </c>
      <c r="AC3242" s="96" t="s">
        <v>2505</v>
      </c>
      <c r="AD3242" s="98" t="s">
        <v>2387</v>
      </c>
      <c r="AE3242" s="96">
        <v>4</v>
      </c>
      <c r="AF3242" s="96">
        <v>1</v>
      </c>
      <c r="AG3242" s="96">
        <v>20412</v>
      </c>
      <c r="AH3242" s="96">
        <v>0</v>
      </c>
      <c r="AI3242" s="96">
        <v>32</v>
      </c>
      <c r="AJ3242" s="96" t="s">
        <v>4786</v>
      </c>
      <c r="AK3242" s="96">
        <v>4</v>
      </c>
      <c r="AN3242" s="96">
        <v>0</v>
      </c>
      <c r="AO3242" s="96" t="s">
        <v>2365</v>
      </c>
      <c r="AP3242" s="96" t="s">
        <v>2450</v>
      </c>
    </row>
    <row r="3243" spans="1:42">
      <c r="A3243" s="23">
        <v>3242</v>
      </c>
      <c r="B3243" s="96" t="s">
        <v>2503</v>
      </c>
      <c r="C3243" s="96" t="s">
        <v>1793</v>
      </c>
      <c r="D3243" s="23" t="s">
        <v>1044</v>
      </c>
      <c r="E3243" s="23" t="s">
        <v>769</v>
      </c>
      <c r="F3243" s="23" t="s">
        <v>1777</v>
      </c>
      <c r="G3243" s="96">
        <v>42</v>
      </c>
      <c r="H3243" s="24" t="s">
        <v>2738</v>
      </c>
      <c r="I3243" s="96" t="s">
        <v>121</v>
      </c>
      <c r="J3243" s="96" t="s">
        <v>134</v>
      </c>
      <c r="K3243" s="24">
        <v>20421</v>
      </c>
      <c r="L3243" s="24">
        <v>0</v>
      </c>
      <c r="M3243" s="24">
        <v>1</v>
      </c>
      <c r="Y3243" s="24" t="s">
        <v>2364</v>
      </c>
      <c r="AA3243" s="96" t="s">
        <v>2504</v>
      </c>
      <c r="AC3243" s="96" t="s">
        <v>2505</v>
      </c>
      <c r="AD3243" s="98" t="s">
        <v>2363</v>
      </c>
      <c r="AE3243" s="96">
        <v>4</v>
      </c>
      <c r="AF3243" s="96">
        <v>1</v>
      </c>
      <c r="AG3243" s="96">
        <v>20421</v>
      </c>
      <c r="AH3243" s="96">
        <v>0</v>
      </c>
      <c r="AI3243" s="96">
        <v>1</v>
      </c>
      <c r="AJ3243" s="96" t="s">
        <v>4787</v>
      </c>
      <c r="AK3243" s="96">
        <v>4</v>
      </c>
      <c r="AN3243" s="96">
        <v>0</v>
      </c>
      <c r="AO3243" s="96" t="s">
        <v>2365</v>
      </c>
      <c r="AP3243" s="96" t="s">
        <v>2415</v>
      </c>
    </row>
    <row r="3244" spans="1:42">
      <c r="A3244" s="23">
        <v>3243</v>
      </c>
      <c r="B3244" s="96" t="s">
        <v>2503</v>
      </c>
      <c r="C3244" s="96" t="s">
        <v>1793</v>
      </c>
      <c r="D3244" s="23" t="s">
        <v>1044</v>
      </c>
      <c r="E3244" s="23" t="s">
        <v>769</v>
      </c>
      <c r="F3244" s="23" t="s">
        <v>1777</v>
      </c>
      <c r="G3244" s="96">
        <v>42</v>
      </c>
      <c r="H3244" s="24" t="s">
        <v>2744</v>
      </c>
      <c r="I3244" s="96" t="s">
        <v>121</v>
      </c>
      <c r="J3244" s="96" t="s">
        <v>134</v>
      </c>
      <c r="K3244" s="24">
        <v>20422</v>
      </c>
      <c r="L3244" s="24">
        <v>0</v>
      </c>
      <c r="M3244" s="24">
        <v>32</v>
      </c>
      <c r="Y3244" s="24" t="s">
        <v>2364</v>
      </c>
      <c r="AA3244" s="96" t="s">
        <v>2504</v>
      </c>
      <c r="AC3244" s="96" t="s">
        <v>2505</v>
      </c>
      <c r="AD3244" s="98" t="s">
        <v>2387</v>
      </c>
      <c r="AE3244" s="96">
        <v>4</v>
      </c>
      <c r="AF3244" s="96">
        <v>1</v>
      </c>
      <c r="AG3244" s="96">
        <v>20422</v>
      </c>
      <c r="AH3244" s="96">
        <v>0</v>
      </c>
      <c r="AI3244" s="96">
        <v>32</v>
      </c>
      <c r="AJ3244" s="96" t="s">
        <v>4788</v>
      </c>
      <c r="AK3244" s="96">
        <v>4</v>
      </c>
      <c r="AN3244" s="96">
        <v>0</v>
      </c>
      <c r="AO3244" s="96" t="s">
        <v>2365</v>
      </c>
      <c r="AP3244" s="96" t="s">
        <v>2450</v>
      </c>
    </row>
    <row r="3245" spans="1:42">
      <c r="A3245" s="23">
        <v>3244</v>
      </c>
      <c r="B3245" s="96" t="s">
        <v>2503</v>
      </c>
      <c r="C3245" s="96" t="s">
        <v>1793</v>
      </c>
      <c r="D3245" s="23" t="s">
        <v>1044</v>
      </c>
      <c r="E3245" s="23" t="s">
        <v>769</v>
      </c>
      <c r="F3245" s="23" t="s">
        <v>1778</v>
      </c>
      <c r="G3245" s="96">
        <v>43</v>
      </c>
      <c r="H3245" s="24" t="s">
        <v>2738</v>
      </c>
      <c r="I3245" s="96" t="s">
        <v>121</v>
      </c>
      <c r="J3245" s="96" t="s">
        <v>134</v>
      </c>
      <c r="K3245" s="24">
        <v>20431</v>
      </c>
      <c r="L3245" s="24">
        <v>0</v>
      </c>
      <c r="M3245" s="24">
        <v>1</v>
      </c>
      <c r="Y3245" s="24" t="s">
        <v>2364</v>
      </c>
      <c r="AA3245" s="96" t="s">
        <v>2504</v>
      </c>
      <c r="AC3245" s="96" t="s">
        <v>2505</v>
      </c>
      <c r="AD3245" s="98" t="s">
        <v>2363</v>
      </c>
      <c r="AE3245" s="96">
        <v>4</v>
      </c>
      <c r="AF3245" s="96">
        <v>1</v>
      </c>
      <c r="AG3245" s="96">
        <v>20431</v>
      </c>
      <c r="AH3245" s="96">
        <v>0</v>
      </c>
      <c r="AI3245" s="96">
        <v>1</v>
      </c>
      <c r="AJ3245" s="96" t="s">
        <v>4789</v>
      </c>
      <c r="AK3245" s="96">
        <v>4</v>
      </c>
      <c r="AN3245" s="96">
        <v>0</v>
      </c>
      <c r="AO3245" s="96" t="s">
        <v>2365</v>
      </c>
      <c r="AP3245" s="96" t="s">
        <v>2415</v>
      </c>
    </row>
    <row r="3246" spans="1:42">
      <c r="A3246" s="23">
        <v>3245</v>
      </c>
      <c r="B3246" s="96" t="s">
        <v>2503</v>
      </c>
      <c r="C3246" s="96" t="s">
        <v>1793</v>
      </c>
      <c r="D3246" s="23" t="s">
        <v>1044</v>
      </c>
      <c r="E3246" s="23" t="s">
        <v>769</v>
      </c>
      <c r="F3246" s="23" t="s">
        <v>1778</v>
      </c>
      <c r="G3246" s="96">
        <v>43</v>
      </c>
      <c r="H3246" s="24" t="s">
        <v>2744</v>
      </c>
      <c r="I3246" s="96" t="s">
        <v>121</v>
      </c>
      <c r="J3246" s="96" t="s">
        <v>134</v>
      </c>
      <c r="K3246" s="24">
        <v>20432</v>
      </c>
      <c r="L3246" s="24">
        <v>0</v>
      </c>
      <c r="M3246" s="24">
        <v>32</v>
      </c>
      <c r="Y3246" s="24" t="s">
        <v>2364</v>
      </c>
      <c r="AA3246" s="96" t="s">
        <v>2504</v>
      </c>
      <c r="AC3246" s="96" t="s">
        <v>2505</v>
      </c>
      <c r="AD3246" s="98" t="s">
        <v>2387</v>
      </c>
      <c r="AE3246" s="96">
        <v>4</v>
      </c>
      <c r="AF3246" s="96">
        <v>1</v>
      </c>
      <c r="AG3246" s="96">
        <v>20432</v>
      </c>
      <c r="AH3246" s="96">
        <v>0</v>
      </c>
      <c r="AI3246" s="96">
        <v>32</v>
      </c>
      <c r="AJ3246" s="96" t="s">
        <v>4790</v>
      </c>
      <c r="AK3246" s="96">
        <v>4</v>
      </c>
      <c r="AN3246" s="96">
        <v>0</v>
      </c>
      <c r="AO3246" s="96" t="s">
        <v>2365</v>
      </c>
      <c r="AP3246" s="96" t="s">
        <v>2450</v>
      </c>
    </row>
    <row r="3247" spans="1:42">
      <c r="A3247" s="23">
        <v>3246</v>
      </c>
      <c r="B3247" s="96" t="s">
        <v>2503</v>
      </c>
      <c r="C3247" s="96" t="s">
        <v>1793</v>
      </c>
      <c r="D3247" s="23" t="s">
        <v>1044</v>
      </c>
      <c r="E3247" s="23" t="s">
        <v>769</v>
      </c>
      <c r="F3247" s="23" t="s">
        <v>1779</v>
      </c>
      <c r="G3247" s="96">
        <v>44</v>
      </c>
      <c r="H3247" s="24" t="s">
        <v>2738</v>
      </c>
      <c r="I3247" s="96" t="s">
        <v>121</v>
      </c>
      <c r="J3247" s="96" t="s">
        <v>134</v>
      </c>
      <c r="K3247" s="24">
        <v>20441</v>
      </c>
      <c r="L3247" s="24">
        <v>0</v>
      </c>
      <c r="M3247" s="24">
        <v>1</v>
      </c>
      <c r="Y3247" s="24" t="s">
        <v>2364</v>
      </c>
      <c r="AA3247" s="96" t="s">
        <v>2504</v>
      </c>
      <c r="AC3247" s="96" t="s">
        <v>2505</v>
      </c>
      <c r="AD3247" s="98" t="s">
        <v>2363</v>
      </c>
      <c r="AE3247" s="96">
        <v>4</v>
      </c>
      <c r="AF3247" s="96">
        <v>1</v>
      </c>
      <c r="AG3247" s="96">
        <v>20441</v>
      </c>
      <c r="AH3247" s="96">
        <v>0</v>
      </c>
      <c r="AI3247" s="96">
        <v>1</v>
      </c>
      <c r="AJ3247" s="96" t="s">
        <v>4791</v>
      </c>
      <c r="AK3247" s="96">
        <v>4</v>
      </c>
      <c r="AN3247" s="96">
        <v>0</v>
      </c>
      <c r="AO3247" s="96" t="s">
        <v>2365</v>
      </c>
      <c r="AP3247" s="96" t="s">
        <v>2415</v>
      </c>
    </row>
    <row r="3248" spans="1:42">
      <c r="A3248" s="23">
        <v>3247</v>
      </c>
      <c r="B3248" s="96" t="s">
        <v>2503</v>
      </c>
      <c r="C3248" s="96" t="s">
        <v>1793</v>
      </c>
      <c r="D3248" s="23" t="s">
        <v>1044</v>
      </c>
      <c r="E3248" s="23" t="s">
        <v>769</v>
      </c>
      <c r="F3248" s="23" t="s">
        <v>1779</v>
      </c>
      <c r="G3248" s="96">
        <v>44</v>
      </c>
      <c r="H3248" s="24" t="s">
        <v>2744</v>
      </c>
      <c r="I3248" s="96" t="s">
        <v>121</v>
      </c>
      <c r="J3248" s="96" t="s">
        <v>134</v>
      </c>
      <c r="K3248" s="24">
        <v>20442</v>
      </c>
      <c r="L3248" s="24">
        <v>0</v>
      </c>
      <c r="M3248" s="24">
        <v>32</v>
      </c>
      <c r="Y3248" s="24" t="s">
        <v>2364</v>
      </c>
      <c r="AA3248" s="96" t="s">
        <v>2504</v>
      </c>
      <c r="AC3248" s="96" t="s">
        <v>2505</v>
      </c>
      <c r="AD3248" s="98" t="s">
        <v>2387</v>
      </c>
      <c r="AE3248" s="96">
        <v>4</v>
      </c>
      <c r="AF3248" s="96">
        <v>1</v>
      </c>
      <c r="AG3248" s="96">
        <v>20442</v>
      </c>
      <c r="AH3248" s="96">
        <v>0</v>
      </c>
      <c r="AI3248" s="96">
        <v>32</v>
      </c>
      <c r="AJ3248" s="96" t="s">
        <v>4792</v>
      </c>
      <c r="AK3248" s="96">
        <v>4</v>
      </c>
      <c r="AN3248" s="96">
        <v>0</v>
      </c>
      <c r="AO3248" s="96" t="s">
        <v>2365</v>
      </c>
      <c r="AP3248" s="96" t="s">
        <v>2450</v>
      </c>
    </row>
    <row r="3249" spans="1:42">
      <c r="A3249" s="23">
        <v>3248</v>
      </c>
      <c r="B3249" s="96" t="s">
        <v>2503</v>
      </c>
      <c r="C3249" s="96" t="s">
        <v>1793</v>
      </c>
      <c r="D3249" s="23" t="s">
        <v>1044</v>
      </c>
      <c r="E3249" s="23" t="s">
        <v>769</v>
      </c>
      <c r="F3249" s="23" t="s">
        <v>1780</v>
      </c>
      <c r="G3249" s="96">
        <v>45</v>
      </c>
      <c r="H3249" s="24" t="s">
        <v>2738</v>
      </c>
      <c r="I3249" s="96" t="s">
        <v>121</v>
      </c>
      <c r="J3249" s="96" t="s">
        <v>134</v>
      </c>
      <c r="K3249" s="24">
        <v>20451</v>
      </c>
      <c r="L3249" s="24">
        <v>0</v>
      </c>
      <c r="M3249" s="24">
        <v>1</v>
      </c>
      <c r="Y3249" s="24" t="s">
        <v>2364</v>
      </c>
      <c r="AA3249" s="96" t="s">
        <v>2504</v>
      </c>
      <c r="AC3249" s="96" t="s">
        <v>2505</v>
      </c>
      <c r="AD3249" s="98" t="s">
        <v>2363</v>
      </c>
      <c r="AE3249" s="96">
        <v>4</v>
      </c>
      <c r="AF3249" s="96">
        <v>1</v>
      </c>
      <c r="AG3249" s="96">
        <v>20451</v>
      </c>
      <c r="AH3249" s="96">
        <v>0</v>
      </c>
      <c r="AI3249" s="96">
        <v>1</v>
      </c>
      <c r="AJ3249" s="96" t="s">
        <v>4793</v>
      </c>
      <c r="AK3249" s="96">
        <v>4</v>
      </c>
      <c r="AN3249" s="96">
        <v>0</v>
      </c>
      <c r="AO3249" s="96" t="s">
        <v>2365</v>
      </c>
      <c r="AP3249" s="96" t="s">
        <v>2415</v>
      </c>
    </row>
    <row r="3250" spans="1:42">
      <c r="A3250" s="23">
        <v>3249</v>
      </c>
      <c r="B3250" s="96" t="s">
        <v>2503</v>
      </c>
      <c r="C3250" s="96" t="s">
        <v>1793</v>
      </c>
      <c r="D3250" s="23" t="s">
        <v>1044</v>
      </c>
      <c r="E3250" s="23" t="s">
        <v>769</v>
      </c>
      <c r="F3250" s="23" t="s">
        <v>1780</v>
      </c>
      <c r="G3250" s="96">
        <v>45</v>
      </c>
      <c r="H3250" s="24" t="s">
        <v>2744</v>
      </c>
      <c r="I3250" s="96" t="s">
        <v>121</v>
      </c>
      <c r="J3250" s="96" t="s">
        <v>134</v>
      </c>
      <c r="K3250" s="24">
        <v>20452</v>
      </c>
      <c r="L3250" s="24">
        <v>0</v>
      </c>
      <c r="M3250" s="24">
        <v>32</v>
      </c>
      <c r="Y3250" s="24" t="s">
        <v>2364</v>
      </c>
      <c r="AA3250" s="96" t="s">
        <v>2504</v>
      </c>
      <c r="AC3250" s="96" t="s">
        <v>2505</v>
      </c>
      <c r="AD3250" s="98" t="s">
        <v>2387</v>
      </c>
      <c r="AE3250" s="96">
        <v>4</v>
      </c>
      <c r="AF3250" s="96">
        <v>1</v>
      </c>
      <c r="AG3250" s="96">
        <v>20452</v>
      </c>
      <c r="AH3250" s="96">
        <v>0</v>
      </c>
      <c r="AI3250" s="96">
        <v>32</v>
      </c>
      <c r="AJ3250" s="96" t="s">
        <v>4794</v>
      </c>
      <c r="AK3250" s="96">
        <v>4</v>
      </c>
      <c r="AN3250" s="96">
        <v>0</v>
      </c>
      <c r="AO3250" s="96" t="s">
        <v>2365</v>
      </c>
      <c r="AP3250" s="96" t="s">
        <v>2450</v>
      </c>
    </row>
    <row r="3251" spans="1:42">
      <c r="A3251" s="23">
        <v>3250</v>
      </c>
      <c r="B3251" s="96" t="s">
        <v>2503</v>
      </c>
      <c r="C3251" s="96" t="s">
        <v>1793</v>
      </c>
      <c r="D3251" s="23" t="s">
        <v>1044</v>
      </c>
      <c r="E3251" s="23" t="s">
        <v>769</v>
      </c>
      <c r="F3251" s="23" t="s">
        <v>1781</v>
      </c>
      <c r="G3251" s="96">
        <v>46</v>
      </c>
      <c r="H3251" s="24" t="s">
        <v>2738</v>
      </c>
      <c r="I3251" s="96" t="s">
        <v>121</v>
      </c>
      <c r="J3251" s="96" t="s">
        <v>134</v>
      </c>
      <c r="K3251" s="24">
        <v>20461</v>
      </c>
      <c r="L3251" s="24">
        <v>0</v>
      </c>
      <c r="M3251" s="24">
        <v>1</v>
      </c>
      <c r="Y3251" s="24" t="s">
        <v>2364</v>
      </c>
      <c r="AA3251" s="96" t="s">
        <v>2504</v>
      </c>
      <c r="AC3251" s="96" t="s">
        <v>2505</v>
      </c>
      <c r="AD3251" s="98" t="s">
        <v>2363</v>
      </c>
      <c r="AE3251" s="96">
        <v>4</v>
      </c>
      <c r="AF3251" s="96">
        <v>1</v>
      </c>
      <c r="AG3251" s="96">
        <v>20461</v>
      </c>
      <c r="AH3251" s="96">
        <v>0</v>
      </c>
      <c r="AI3251" s="96">
        <v>1</v>
      </c>
      <c r="AJ3251" s="96" t="s">
        <v>4795</v>
      </c>
      <c r="AK3251" s="96">
        <v>4</v>
      </c>
      <c r="AN3251" s="96">
        <v>0</v>
      </c>
      <c r="AO3251" s="96" t="s">
        <v>2365</v>
      </c>
      <c r="AP3251" s="96" t="s">
        <v>2415</v>
      </c>
    </row>
    <row r="3252" spans="1:42">
      <c r="A3252" s="23">
        <v>3251</v>
      </c>
      <c r="B3252" s="96" t="s">
        <v>2503</v>
      </c>
      <c r="C3252" s="96" t="s">
        <v>1793</v>
      </c>
      <c r="D3252" s="23" t="s">
        <v>1044</v>
      </c>
      <c r="E3252" s="23" t="s">
        <v>769</v>
      </c>
      <c r="F3252" s="23" t="s">
        <v>1781</v>
      </c>
      <c r="G3252" s="96">
        <v>46</v>
      </c>
      <c r="H3252" s="24" t="s">
        <v>2744</v>
      </c>
      <c r="I3252" s="96" t="s">
        <v>121</v>
      </c>
      <c r="J3252" s="96" t="s">
        <v>134</v>
      </c>
      <c r="K3252" s="24">
        <v>20462</v>
      </c>
      <c r="L3252" s="24">
        <v>0</v>
      </c>
      <c r="M3252" s="24">
        <v>32</v>
      </c>
      <c r="Y3252" s="24" t="s">
        <v>2364</v>
      </c>
      <c r="AA3252" s="96" t="s">
        <v>2504</v>
      </c>
      <c r="AC3252" s="96" t="s">
        <v>2505</v>
      </c>
      <c r="AD3252" s="98" t="s">
        <v>2387</v>
      </c>
      <c r="AE3252" s="96">
        <v>4</v>
      </c>
      <c r="AF3252" s="96">
        <v>1</v>
      </c>
      <c r="AG3252" s="96">
        <v>20462</v>
      </c>
      <c r="AH3252" s="96">
        <v>0</v>
      </c>
      <c r="AI3252" s="96">
        <v>32</v>
      </c>
      <c r="AJ3252" s="96" t="s">
        <v>4796</v>
      </c>
      <c r="AK3252" s="96">
        <v>4</v>
      </c>
      <c r="AN3252" s="96">
        <v>0</v>
      </c>
      <c r="AO3252" s="96" t="s">
        <v>2365</v>
      </c>
      <c r="AP3252" s="96" t="s">
        <v>2450</v>
      </c>
    </row>
    <row r="3253" spans="1:42">
      <c r="A3253" s="23">
        <v>3252</v>
      </c>
      <c r="B3253" s="96" t="s">
        <v>2503</v>
      </c>
      <c r="C3253" s="96" t="s">
        <v>1793</v>
      </c>
      <c r="D3253" s="23" t="s">
        <v>1063</v>
      </c>
      <c r="E3253" s="23" t="s">
        <v>701</v>
      </c>
      <c r="F3253" s="23" t="s">
        <v>1061</v>
      </c>
      <c r="G3253" s="96">
        <v>47</v>
      </c>
      <c r="H3253" s="24" t="s">
        <v>2694</v>
      </c>
      <c r="I3253" s="96" t="s">
        <v>122</v>
      </c>
      <c r="J3253" s="96" t="s">
        <v>134</v>
      </c>
      <c r="K3253" s="24">
        <v>20471</v>
      </c>
      <c r="L3253" s="24">
        <v>0</v>
      </c>
      <c r="M3253" s="24">
        <v>2</v>
      </c>
      <c r="Y3253" s="24" t="s">
        <v>2364</v>
      </c>
      <c r="AA3253" s="96" t="s">
        <v>2506</v>
      </c>
      <c r="AC3253" s="96" t="s">
        <v>2507</v>
      </c>
      <c r="AD3253" s="98" t="s">
        <v>2363</v>
      </c>
      <c r="AE3253" s="96">
        <v>4</v>
      </c>
      <c r="AF3253" s="96">
        <v>1</v>
      </c>
      <c r="AG3253" s="96">
        <v>20471</v>
      </c>
      <c r="AH3253" s="96">
        <v>0</v>
      </c>
      <c r="AI3253" s="96">
        <v>2</v>
      </c>
      <c r="AJ3253" s="96" t="s">
        <v>4797</v>
      </c>
      <c r="AK3253" s="96">
        <v>4</v>
      </c>
      <c r="AN3253" s="96">
        <v>0</v>
      </c>
      <c r="AO3253" s="96" t="s">
        <v>2365</v>
      </c>
      <c r="AP3253" s="96" t="s">
        <v>2390</v>
      </c>
    </row>
    <row r="3254" spans="1:42">
      <c r="A3254" s="23">
        <v>3253</v>
      </c>
      <c r="B3254" s="96" t="s">
        <v>2503</v>
      </c>
      <c r="C3254" s="96" t="s">
        <v>1793</v>
      </c>
      <c r="D3254" s="23" t="s">
        <v>1063</v>
      </c>
      <c r="E3254" s="23" t="s">
        <v>701</v>
      </c>
      <c r="F3254" s="23" t="s">
        <v>1061</v>
      </c>
      <c r="G3254" s="96">
        <v>47</v>
      </c>
      <c r="H3254" s="24" t="s">
        <v>2726</v>
      </c>
      <c r="I3254" s="96" t="s">
        <v>122</v>
      </c>
      <c r="J3254" s="96" t="s">
        <v>134</v>
      </c>
      <c r="K3254" s="24">
        <v>20471</v>
      </c>
      <c r="L3254" s="24">
        <v>2</v>
      </c>
      <c r="M3254" s="24">
        <v>1</v>
      </c>
      <c r="Y3254" s="24" t="s">
        <v>2364</v>
      </c>
      <c r="AA3254" s="96" t="s">
        <v>2506</v>
      </c>
      <c r="AC3254" s="96" t="s">
        <v>2507</v>
      </c>
      <c r="AD3254" s="98" t="s">
        <v>2363</v>
      </c>
      <c r="AE3254" s="96">
        <v>4</v>
      </c>
      <c r="AF3254" s="96">
        <v>1</v>
      </c>
      <c r="AG3254" s="96">
        <v>20471</v>
      </c>
      <c r="AH3254" s="96">
        <v>2</v>
      </c>
      <c r="AI3254" s="96">
        <v>1</v>
      </c>
      <c r="AJ3254" s="96" t="s">
        <v>4798</v>
      </c>
      <c r="AK3254" s="96">
        <v>4</v>
      </c>
      <c r="AN3254" s="96">
        <v>0</v>
      </c>
      <c r="AO3254" s="96" t="s">
        <v>2365</v>
      </c>
      <c r="AP3254" s="96" t="s">
        <v>2389</v>
      </c>
    </row>
    <row r="3255" spans="1:42">
      <c r="A3255" s="23">
        <v>3254</v>
      </c>
      <c r="B3255" s="96" t="s">
        <v>2503</v>
      </c>
      <c r="C3255" s="96" t="s">
        <v>1793</v>
      </c>
      <c r="D3255" s="23" t="s">
        <v>1063</v>
      </c>
      <c r="E3255" s="23" t="s">
        <v>701</v>
      </c>
      <c r="F3255" s="23" t="s">
        <v>1061</v>
      </c>
      <c r="G3255" s="96">
        <v>47</v>
      </c>
      <c r="H3255" s="24" t="s">
        <v>2727</v>
      </c>
      <c r="I3255" s="96" t="s">
        <v>122</v>
      </c>
      <c r="J3255" s="96" t="s">
        <v>134</v>
      </c>
      <c r="K3255" s="24">
        <v>20471</v>
      </c>
      <c r="L3255" s="24">
        <v>4</v>
      </c>
      <c r="M3255" s="24">
        <v>2</v>
      </c>
      <c r="Y3255" s="24" t="s">
        <v>2364</v>
      </c>
      <c r="AA3255" s="96" t="s">
        <v>2506</v>
      </c>
      <c r="AC3255" s="96" t="s">
        <v>2507</v>
      </c>
      <c r="AD3255" s="98" t="s">
        <v>2363</v>
      </c>
      <c r="AE3255" s="96">
        <v>4</v>
      </c>
      <c r="AF3255" s="96">
        <v>1</v>
      </c>
      <c r="AG3255" s="96">
        <v>20471</v>
      </c>
      <c r="AH3255" s="96">
        <v>4</v>
      </c>
      <c r="AI3255" s="96">
        <v>2</v>
      </c>
      <c r="AJ3255" s="96" t="s">
        <v>4799</v>
      </c>
      <c r="AK3255" s="96">
        <v>4</v>
      </c>
      <c r="AN3255" s="96">
        <v>0</v>
      </c>
      <c r="AO3255" s="96" t="s">
        <v>2365</v>
      </c>
      <c r="AP3255" s="96" t="s">
        <v>2451</v>
      </c>
    </row>
    <row r="3256" spans="1:42">
      <c r="A3256" s="23">
        <v>3255</v>
      </c>
      <c r="B3256" s="96" t="s">
        <v>2503</v>
      </c>
      <c r="C3256" s="96" t="s">
        <v>1793</v>
      </c>
      <c r="D3256" s="23" t="s">
        <v>1063</v>
      </c>
      <c r="E3256" s="23" t="s">
        <v>701</v>
      </c>
      <c r="F3256" s="23" t="s">
        <v>1061</v>
      </c>
      <c r="G3256" s="96">
        <v>47</v>
      </c>
      <c r="H3256" s="24" t="s">
        <v>2921</v>
      </c>
      <c r="I3256" s="96" t="s">
        <v>121</v>
      </c>
      <c r="J3256" s="96" t="s">
        <v>138</v>
      </c>
      <c r="K3256" s="24">
        <v>10941</v>
      </c>
      <c r="L3256" s="24">
        <v>0</v>
      </c>
      <c r="M3256" s="24">
        <v>1</v>
      </c>
      <c r="Y3256" s="24" t="s">
        <v>2364</v>
      </c>
      <c r="AA3256" s="96" t="s">
        <v>2504</v>
      </c>
      <c r="AC3256" s="96" t="s">
        <v>2505</v>
      </c>
      <c r="AD3256" s="98" t="s">
        <v>2391</v>
      </c>
      <c r="AE3256" s="96">
        <v>16</v>
      </c>
      <c r="AF3256" s="96">
        <v>16</v>
      </c>
      <c r="AG3256" s="96">
        <v>10941</v>
      </c>
      <c r="AH3256" s="96">
        <v>0</v>
      </c>
      <c r="AI3256" s="96">
        <v>1</v>
      </c>
      <c r="AJ3256" s="96" t="s">
        <v>4800</v>
      </c>
      <c r="AK3256" s="96">
        <v>4</v>
      </c>
      <c r="AN3256" s="96">
        <v>0</v>
      </c>
      <c r="AO3256" s="96" t="s">
        <v>2365</v>
      </c>
      <c r="AP3256" s="96" t="s">
        <v>2392</v>
      </c>
    </row>
    <row r="3257" spans="1:42">
      <c r="A3257" s="23">
        <v>3256</v>
      </c>
      <c r="B3257" s="96" t="s">
        <v>2503</v>
      </c>
      <c r="C3257" s="96" t="s">
        <v>1793</v>
      </c>
      <c r="D3257" s="23" t="s">
        <v>1063</v>
      </c>
      <c r="E3257" s="23" t="s">
        <v>701</v>
      </c>
      <c r="F3257" s="23" t="s">
        <v>1061</v>
      </c>
      <c r="G3257" s="96">
        <v>47</v>
      </c>
      <c r="H3257" s="24" t="s">
        <v>2924</v>
      </c>
      <c r="I3257" s="96" t="s">
        <v>123</v>
      </c>
      <c r="J3257" s="96" t="s">
        <v>138</v>
      </c>
      <c r="K3257" s="24">
        <v>10942</v>
      </c>
      <c r="L3257" s="24">
        <v>0</v>
      </c>
      <c r="M3257" s="24">
        <v>1</v>
      </c>
      <c r="Y3257" s="24" t="s">
        <v>2364</v>
      </c>
      <c r="AA3257" s="96" t="s">
        <v>2508</v>
      </c>
      <c r="AC3257" s="96" t="s">
        <v>2509</v>
      </c>
      <c r="AD3257" s="98" t="s">
        <v>2391</v>
      </c>
      <c r="AE3257" s="96">
        <v>16</v>
      </c>
      <c r="AF3257" s="96">
        <v>16</v>
      </c>
      <c r="AG3257" s="96">
        <v>10942</v>
      </c>
      <c r="AH3257" s="96">
        <v>0</v>
      </c>
      <c r="AI3257" s="96">
        <v>1</v>
      </c>
      <c r="AJ3257" s="96" t="s">
        <v>4801</v>
      </c>
      <c r="AK3257" s="96">
        <v>4</v>
      </c>
      <c r="AN3257" s="96">
        <v>0</v>
      </c>
      <c r="AO3257" s="96" t="s">
        <v>2365</v>
      </c>
      <c r="AP3257" s="96" t="s">
        <v>2393</v>
      </c>
    </row>
    <row r="3258" spans="1:42">
      <c r="A3258" s="23">
        <v>3257</v>
      </c>
      <c r="B3258" s="96" t="s">
        <v>2503</v>
      </c>
      <c r="C3258" s="96" t="s">
        <v>1793</v>
      </c>
      <c r="D3258" s="23" t="s">
        <v>1063</v>
      </c>
      <c r="E3258" s="23" t="s">
        <v>701</v>
      </c>
      <c r="F3258" s="23" t="s">
        <v>1061</v>
      </c>
      <c r="G3258" s="96">
        <v>47</v>
      </c>
      <c r="H3258" s="24" t="s">
        <v>2925</v>
      </c>
      <c r="I3258" s="96" t="s">
        <v>123</v>
      </c>
      <c r="J3258" s="96" t="s">
        <v>134</v>
      </c>
      <c r="K3258" s="24">
        <v>20471</v>
      </c>
      <c r="L3258" s="24">
        <v>6</v>
      </c>
      <c r="M3258" s="24">
        <v>2</v>
      </c>
      <c r="Y3258" s="24" t="s">
        <v>2364</v>
      </c>
      <c r="AA3258" s="96" t="s">
        <v>2508</v>
      </c>
      <c r="AC3258" s="96" t="s">
        <v>2509</v>
      </c>
      <c r="AD3258" s="98" t="s">
        <v>2363</v>
      </c>
      <c r="AE3258" s="96">
        <v>4</v>
      </c>
      <c r="AF3258" s="96">
        <v>1</v>
      </c>
      <c r="AG3258" s="96">
        <v>20471</v>
      </c>
      <c r="AH3258" s="96">
        <v>6</v>
      </c>
      <c r="AI3258" s="96">
        <v>2</v>
      </c>
      <c r="AJ3258" s="96" t="s">
        <v>4802</v>
      </c>
      <c r="AK3258" s="96">
        <v>4</v>
      </c>
      <c r="AN3258" s="96">
        <v>0</v>
      </c>
      <c r="AO3258" s="96" t="s">
        <v>2365</v>
      </c>
      <c r="AP3258" s="96" t="s">
        <v>2394</v>
      </c>
    </row>
    <row r="3259" spans="1:42">
      <c r="A3259" s="23">
        <v>3258</v>
      </c>
      <c r="B3259" s="96" t="s">
        <v>2503</v>
      </c>
      <c r="C3259" s="96" t="s">
        <v>1793</v>
      </c>
      <c r="D3259" s="23" t="s">
        <v>1063</v>
      </c>
      <c r="E3259" s="23" t="s">
        <v>701</v>
      </c>
      <c r="F3259" s="23" t="s">
        <v>1061</v>
      </c>
      <c r="G3259" s="96">
        <v>47</v>
      </c>
      <c r="H3259" s="24" t="s">
        <v>2926</v>
      </c>
      <c r="I3259" s="96" t="s">
        <v>123</v>
      </c>
      <c r="J3259" s="96" t="s">
        <v>138</v>
      </c>
      <c r="K3259" s="24">
        <v>10943</v>
      </c>
      <c r="L3259" s="24">
        <v>0</v>
      </c>
      <c r="M3259" s="24">
        <v>1</v>
      </c>
      <c r="Y3259" s="24" t="s">
        <v>2364</v>
      </c>
      <c r="AA3259" s="96" t="s">
        <v>2508</v>
      </c>
      <c r="AC3259" s="96" t="s">
        <v>2509</v>
      </c>
      <c r="AD3259" s="98" t="s">
        <v>2391</v>
      </c>
      <c r="AE3259" s="96">
        <v>16</v>
      </c>
      <c r="AF3259" s="96">
        <v>16</v>
      </c>
      <c r="AG3259" s="96">
        <v>10943</v>
      </c>
      <c r="AH3259" s="96">
        <v>0</v>
      </c>
      <c r="AI3259" s="96">
        <v>1</v>
      </c>
      <c r="AJ3259" s="96" t="s">
        <v>4803</v>
      </c>
      <c r="AK3259" s="96">
        <v>4</v>
      </c>
      <c r="AN3259" s="96">
        <v>0</v>
      </c>
      <c r="AO3259" s="96" t="s">
        <v>2365</v>
      </c>
      <c r="AP3259" s="96" t="s">
        <v>2395</v>
      </c>
    </row>
    <row r="3260" spans="1:42">
      <c r="A3260" s="23">
        <v>3259</v>
      </c>
      <c r="B3260" s="96" t="s">
        <v>2503</v>
      </c>
      <c r="C3260" s="96" t="s">
        <v>1793</v>
      </c>
      <c r="D3260" s="23" t="s">
        <v>1063</v>
      </c>
      <c r="E3260" s="23" t="s">
        <v>701</v>
      </c>
      <c r="F3260" s="23" t="s">
        <v>1061</v>
      </c>
      <c r="G3260" s="96">
        <v>47</v>
      </c>
      <c r="H3260" s="24" t="s">
        <v>2927</v>
      </c>
      <c r="I3260" s="96" t="s">
        <v>123</v>
      </c>
      <c r="J3260" s="96" t="s">
        <v>134</v>
      </c>
      <c r="K3260" s="24">
        <v>20471</v>
      </c>
      <c r="L3260" s="24">
        <v>8</v>
      </c>
      <c r="M3260" s="24">
        <v>2</v>
      </c>
      <c r="Y3260" s="24" t="s">
        <v>2364</v>
      </c>
      <c r="AA3260" s="96" t="s">
        <v>2508</v>
      </c>
      <c r="AC3260" s="96" t="s">
        <v>2509</v>
      </c>
      <c r="AD3260" s="98" t="s">
        <v>2363</v>
      </c>
      <c r="AE3260" s="96">
        <v>4</v>
      </c>
      <c r="AF3260" s="96">
        <v>1</v>
      </c>
      <c r="AG3260" s="96">
        <v>20471</v>
      </c>
      <c r="AH3260" s="96">
        <v>8</v>
      </c>
      <c r="AI3260" s="96">
        <v>2</v>
      </c>
      <c r="AJ3260" s="96" t="s">
        <v>4804</v>
      </c>
      <c r="AK3260" s="96">
        <v>4</v>
      </c>
      <c r="AN3260" s="96">
        <v>0</v>
      </c>
      <c r="AO3260" s="96" t="s">
        <v>2365</v>
      </c>
      <c r="AP3260" s="96" t="s">
        <v>2396</v>
      </c>
    </row>
    <row r="3261" spans="1:42">
      <c r="A3261" s="23">
        <v>3260</v>
      </c>
      <c r="B3261" s="96" t="s">
        <v>2503</v>
      </c>
      <c r="C3261" s="96" t="s">
        <v>1793</v>
      </c>
      <c r="D3261" s="23" t="s">
        <v>1063</v>
      </c>
      <c r="E3261" s="23" t="s">
        <v>701</v>
      </c>
      <c r="F3261" s="23" t="s">
        <v>1061</v>
      </c>
      <c r="G3261" s="96">
        <v>47</v>
      </c>
      <c r="H3261" s="24" t="s">
        <v>2940</v>
      </c>
      <c r="I3261" s="96" t="s">
        <v>123</v>
      </c>
      <c r="J3261" s="96" t="s">
        <v>138</v>
      </c>
      <c r="K3261" s="24">
        <v>10944</v>
      </c>
      <c r="L3261" s="24">
        <v>0</v>
      </c>
      <c r="M3261" s="24">
        <v>1</v>
      </c>
      <c r="Y3261" s="24" t="s">
        <v>2364</v>
      </c>
      <c r="AA3261" s="96" t="s">
        <v>2508</v>
      </c>
      <c r="AC3261" s="96" t="s">
        <v>2509</v>
      </c>
      <c r="AD3261" s="98" t="s">
        <v>2391</v>
      </c>
      <c r="AE3261" s="96">
        <v>16</v>
      </c>
      <c r="AF3261" s="96">
        <v>16</v>
      </c>
      <c r="AG3261" s="96">
        <v>10944</v>
      </c>
      <c r="AH3261" s="96">
        <v>0</v>
      </c>
      <c r="AI3261" s="96">
        <v>1</v>
      </c>
      <c r="AJ3261" s="96" t="s">
        <v>4805</v>
      </c>
      <c r="AK3261" s="96">
        <v>4</v>
      </c>
      <c r="AN3261" s="96">
        <v>0</v>
      </c>
      <c r="AO3261" s="96" t="s">
        <v>2365</v>
      </c>
      <c r="AP3261" s="96" t="s">
        <v>2452</v>
      </c>
    </row>
    <row r="3262" spans="1:42">
      <c r="A3262" s="23">
        <v>3261</v>
      </c>
      <c r="B3262" s="96" t="s">
        <v>2503</v>
      </c>
      <c r="C3262" s="96" t="s">
        <v>1793</v>
      </c>
      <c r="D3262" s="23" t="s">
        <v>1063</v>
      </c>
      <c r="E3262" s="23" t="s">
        <v>701</v>
      </c>
      <c r="F3262" s="23" t="s">
        <v>1061</v>
      </c>
      <c r="G3262" s="96">
        <v>47</v>
      </c>
      <c r="H3262" s="24" t="s">
        <v>2941</v>
      </c>
      <c r="I3262" s="96" t="s">
        <v>123</v>
      </c>
      <c r="J3262" s="96" t="s">
        <v>134</v>
      </c>
      <c r="K3262" s="24">
        <v>20471</v>
      </c>
      <c r="L3262" s="24">
        <v>10</v>
      </c>
      <c r="M3262" s="24">
        <v>2</v>
      </c>
      <c r="Y3262" s="24" t="s">
        <v>2364</v>
      </c>
      <c r="AA3262" s="96" t="s">
        <v>2508</v>
      </c>
      <c r="AC3262" s="96" t="s">
        <v>2509</v>
      </c>
      <c r="AD3262" s="98" t="s">
        <v>2363</v>
      </c>
      <c r="AE3262" s="96">
        <v>4</v>
      </c>
      <c r="AF3262" s="96">
        <v>1</v>
      </c>
      <c r="AG3262" s="96">
        <v>20471</v>
      </c>
      <c r="AH3262" s="96">
        <v>10</v>
      </c>
      <c r="AI3262" s="96">
        <v>2</v>
      </c>
      <c r="AJ3262" s="96" t="s">
        <v>4806</v>
      </c>
      <c r="AK3262" s="96">
        <v>4</v>
      </c>
      <c r="AN3262" s="96">
        <v>0</v>
      </c>
      <c r="AO3262" s="96" t="s">
        <v>2365</v>
      </c>
      <c r="AP3262" s="96" t="s">
        <v>2453</v>
      </c>
    </row>
    <row r="3263" spans="1:42">
      <c r="A3263" s="23">
        <v>3262</v>
      </c>
      <c r="B3263" s="96" t="s">
        <v>2503</v>
      </c>
      <c r="C3263" s="96" t="s">
        <v>1793</v>
      </c>
      <c r="D3263" s="23" t="s">
        <v>1063</v>
      </c>
      <c r="E3263" s="23" t="s">
        <v>701</v>
      </c>
      <c r="F3263" s="23" t="s">
        <v>1061</v>
      </c>
      <c r="G3263" s="96">
        <v>47</v>
      </c>
      <c r="H3263" s="24" t="s">
        <v>2942</v>
      </c>
      <c r="I3263" s="96" t="s">
        <v>123</v>
      </c>
      <c r="J3263" s="96" t="s">
        <v>138</v>
      </c>
      <c r="K3263" s="24">
        <v>10945</v>
      </c>
      <c r="L3263" s="24">
        <v>0</v>
      </c>
      <c r="M3263" s="24">
        <v>1</v>
      </c>
      <c r="Y3263" s="24" t="s">
        <v>2364</v>
      </c>
      <c r="AA3263" s="96" t="s">
        <v>2508</v>
      </c>
      <c r="AC3263" s="96" t="s">
        <v>2509</v>
      </c>
      <c r="AD3263" s="98" t="s">
        <v>2391</v>
      </c>
      <c r="AE3263" s="96">
        <v>16</v>
      </c>
      <c r="AF3263" s="96">
        <v>16</v>
      </c>
      <c r="AG3263" s="96">
        <v>10945</v>
      </c>
      <c r="AH3263" s="96">
        <v>0</v>
      </c>
      <c r="AI3263" s="96">
        <v>1</v>
      </c>
      <c r="AJ3263" s="96" t="s">
        <v>4807</v>
      </c>
      <c r="AK3263" s="96">
        <v>4</v>
      </c>
      <c r="AN3263" s="96">
        <v>0</v>
      </c>
      <c r="AO3263" s="96" t="s">
        <v>2365</v>
      </c>
      <c r="AP3263" s="96" t="s">
        <v>2454</v>
      </c>
    </row>
    <row r="3264" spans="1:42">
      <c r="A3264" s="23">
        <v>3263</v>
      </c>
      <c r="B3264" s="96" t="s">
        <v>2503</v>
      </c>
      <c r="C3264" s="96" t="s">
        <v>1793</v>
      </c>
      <c r="D3264" s="23" t="s">
        <v>1063</v>
      </c>
      <c r="E3264" s="23" t="s">
        <v>701</v>
      </c>
      <c r="F3264" s="23" t="s">
        <v>1061</v>
      </c>
      <c r="G3264" s="96">
        <v>47</v>
      </c>
      <c r="H3264" s="24" t="s">
        <v>2943</v>
      </c>
      <c r="I3264" s="96" t="s">
        <v>123</v>
      </c>
      <c r="J3264" s="96" t="s">
        <v>134</v>
      </c>
      <c r="K3264" s="24">
        <v>20471</v>
      </c>
      <c r="L3264" s="24">
        <v>12</v>
      </c>
      <c r="M3264" s="24">
        <v>2</v>
      </c>
      <c r="Y3264" s="24" t="s">
        <v>2364</v>
      </c>
      <c r="AA3264" s="96" t="s">
        <v>2508</v>
      </c>
      <c r="AC3264" s="96" t="s">
        <v>2509</v>
      </c>
      <c r="AD3264" s="98" t="s">
        <v>2363</v>
      </c>
      <c r="AE3264" s="96">
        <v>4</v>
      </c>
      <c r="AF3264" s="96">
        <v>1</v>
      </c>
      <c r="AG3264" s="96">
        <v>20471</v>
      </c>
      <c r="AH3264" s="96">
        <v>12</v>
      </c>
      <c r="AI3264" s="96">
        <v>2</v>
      </c>
      <c r="AJ3264" s="96" t="s">
        <v>4808</v>
      </c>
      <c r="AK3264" s="96">
        <v>4</v>
      </c>
      <c r="AN3264" s="96">
        <v>0</v>
      </c>
      <c r="AO3264" s="96" t="s">
        <v>2365</v>
      </c>
      <c r="AP3264" s="96" t="s">
        <v>2455</v>
      </c>
    </row>
    <row r="3265" spans="1:42">
      <c r="A3265" s="23">
        <v>3264</v>
      </c>
      <c r="B3265" s="96" t="s">
        <v>2503</v>
      </c>
      <c r="C3265" s="96" t="s">
        <v>1793</v>
      </c>
      <c r="D3265" s="23" t="s">
        <v>1063</v>
      </c>
      <c r="E3265" s="23" t="s">
        <v>701</v>
      </c>
      <c r="F3265" s="23" t="s">
        <v>1061</v>
      </c>
      <c r="G3265" s="96">
        <v>47</v>
      </c>
      <c r="H3265" s="24" t="s">
        <v>2944</v>
      </c>
      <c r="I3265" s="96" t="s">
        <v>123</v>
      </c>
      <c r="J3265" s="96" t="s">
        <v>138</v>
      </c>
      <c r="K3265" s="24">
        <v>10946</v>
      </c>
      <c r="L3265" s="24">
        <v>0</v>
      </c>
      <c r="M3265" s="24">
        <v>1</v>
      </c>
      <c r="Y3265" s="24" t="s">
        <v>2364</v>
      </c>
      <c r="AA3265" s="96" t="s">
        <v>2508</v>
      </c>
      <c r="AC3265" s="96" t="s">
        <v>2509</v>
      </c>
      <c r="AD3265" s="98" t="s">
        <v>2391</v>
      </c>
      <c r="AE3265" s="96">
        <v>16</v>
      </c>
      <c r="AF3265" s="96">
        <v>16</v>
      </c>
      <c r="AG3265" s="96">
        <v>10946</v>
      </c>
      <c r="AH3265" s="96">
        <v>0</v>
      </c>
      <c r="AI3265" s="96">
        <v>1</v>
      </c>
      <c r="AJ3265" s="96" t="s">
        <v>4809</v>
      </c>
      <c r="AK3265" s="96">
        <v>4</v>
      </c>
      <c r="AN3265" s="96">
        <v>0</v>
      </c>
      <c r="AO3265" s="96" t="s">
        <v>2365</v>
      </c>
      <c r="AP3265" s="96" t="s">
        <v>2456</v>
      </c>
    </row>
    <row r="3266" spans="1:42">
      <c r="A3266" s="23">
        <v>3265</v>
      </c>
      <c r="B3266" s="96" t="s">
        <v>2503</v>
      </c>
      <c r="C3266" s="96" t="s">
        <v>1793</v>
      </c>
      <c r="D3266" s="23" t="s">
        <v>1063</v>
      </c>
      <c r="E3266" s="23" t="s">
        <v>701</v>
      </c>
      <c r="F3266" s="23" t="s">
        <v>1061</v>
      </c>
      <c r="G3266" s="96">
        <v>47</v>
      </c>
      <c r="H3266" s="24" t="s">
        <v>2945</v>
      </c>
      <c r="I3266" s="96" t="s">
        <v>123</v>
      </c>
      <c r="J3266" s="96" t="s">
        <v>134</v>
      </c>
      <c r="K3266" s="24">
        <v>20471</v>
      </c>
      <c r="L3266" s="24">
        <v>14</v>
      </c>
      <c r="M3266" s="24">
        <v>2</v>
      </c>
      <c r="Y3266" s="24" t="s">
        <v>2364</v>
      </c>
      <c r="AA3266" s="96" t="s">
        <v>2508</v>
      </c>
      <c r="AC3266" s="96" t="s">
        <v>2509</v>
      </c>
      <c r="AD3266" s="98" t="s">
        <v>2363</v>
      </c>
      <c r="AE3266" s="96">
        <v>4</v>
      </c>
      <c r="AF3266" s="96">
        <v>1</v>
      </c>
      <c r="AG3266" s="96">
        <v>20471</v>
      </c>
      <c r="AH3266" s="96">
        <v>14</v>
      </c>
      <c r="AI3266" s="96">
        <v>2</v>
      </c>
      <c r="AJ3266" s="96" t="s">
        <v>4810</v>
      </c>
      <c r="AK3266" s="96">
        <v>4</v>
      </c>
      <c r="AN3266" s="96">
        <v>0</v>
      </c>
      <c r="AO3266" s="96" t="s">
        <v>2365</v>
      </c>
      <c r="AP3266" s="96" t="s">
        <v>2457</v>
      </c>
    </row>
    <row r="3267" spans="1:42">
      <c r="A3267" s="23">
        <v>3266</v>
      </c>
      <c r="B3267" s="96" t="s">
        <v>2503</v>
      </c>
      <c r="C3267" s="96" t="s">
        <v>1793</v>
      </c>
      <c r="D3267" s="23" t="s">
        <v>1063</v>
      </c>
      <c r="E3267" s="23" t="s">
        <v>701</v>
      </c>
      <c r="F3267" s="23" t="s">
        <v>1061</v>
      </c>
      <c r="G3267" s="96">
        <v>47</v>
      </c>
      <c r="H3267" s="24" t="s">
        <v>2946</v>
      </c>
      <c r="I3267" s="96" t="s">
        <v>123</v>
      </c>
      <c r="J3267" s="96" t="s">
        <v>138</v>
      </c>
      <c r="K3267" s="24">
        <v>10947</v>
      </c>
      <c r="L3267" s="24">
        <v>0</v>
      </c>
      <c r="M3267" s="24">
        <v>1</v>
      </c>
      <c r="Y3267" s="24" t="s">
        <v>2364</v>
      </c>
      <c r="AA3267" s="96" t="s">
        <v>2508</v>
      </c>
      <c r="AC3267" s="96" t="s">
        <v>2509</v>
      </c>
      <c r="AD3267" s="98" t="s">
        <v>2391</v>
      </c>
      <c r="AE3267" s="96">
        <v>16</v>
      </c>
      <c r="AF3267" s="96">
        <v>16</v>
      </c>
      <c r="AG3267" s="96">
        <v>10947</v>
      </c>
      <c r="AH3267" s="96">
        <v>0</v>
      </c>
      <c r="AI3267" s="96">
        <v>1</v>
      </c>
      <c r="AJ3267" s="96" t="s">
        <v>4811</v>
      </c>
      <c r="AK3267" s="96">
        <v>4</v>
      </c>
      <c r="AN3267" s="96">
        <v>0</v>
      </c>
      <c r="AO3267" s="96" t="s">
        <v>2365</v>
      </c>
      <c r="AP3267" s="96" t="s">
        <v>2458</v>
      </c>
    </row>
    <row r="3268" spans="1:42">
      <c r="A3268" s="23">
        <v>3267</v>
      </c>
      <c r="B3268" s="96" t="s">
        <v>2503</v>
      </c>
      <c r="C3268" s="96" t="s">
        <v>1793</v>
      </c>
      <c r="D3268" s="23" t="s">
        <v>1063</v>
      </c>
      <c r="E3268" s="23" t="s">
        <v>701</v>
      </c>
      <c r="F3268" s="23" t="s">
        <v>1061</v>
      </c>
      <c r="G3268" s="96">
        <v>47</v>
      </c>
      <c r="H3268" s="24" t="s">
        <v>2947</v>
      </c>
      <c r="I3268" s="96" t="s">
        <v>123</v>
      </c>
      <c r="J3268" s="96" t="s">
        <v>134</v>
      </c>
      <c r="K3268" s="24">
        <v>20472</v>
      </c>
      <c r="L3268" s="24">
        <v>0</v>
      </c>
      <c r="M3268" s="24">
        <v>2</v>
      </c>
      <c r="Y3268" s="24" t="s">
        <v>2364</v>
      </c>
      <c r="AA3268" s="96" t="s">
        <v>2508</v>
      </c>
      <c r="AC3268" s="96" t="s">
        <v>2509</v>
      </c>
      <c r="AD3268" s="98" t="s">
        <v>2363</v>
      </c>
      <c r="AE3268" s="96">
        <v>4</v>
      </c>
      <c r="AF3268" s="96">
        <v>1</v>
      </c>
      <c r="AG3268" s="96">
        <v>20472</v>
      </c>
      <c r="AH3268" s="96">
        <v>0</v>
      </c>
      <c r="AI3268" s="96">
        <v>2</v>
      </c>
      <c r="AJ3268" s="96" t="s">
        <v>4812</v>
      </c>
      <c r="AK3268" s="96">
        <v>4</v>
      </c>
      <c r="AN3268" s="96">
        <v>0</v>
      </c>
      <c r="AO3268" s="96" t="s">
        <v>2365</v>
      </c>
      <c r="AP3268" s="96" t="s">
        <v>2459</v>
      </c>
    </row>
    <row r="3269" spans="1:42">
      <c r="A3269" s="23">
        <v>3268</v>
      </c>
      <c r="B3269" s="96" t="s">
        <v>2503</v>
      </c>
      <c r="C3269" s="96" t="s">
        <v>1793</v>
      </c>
      <c r="D3269" s="23" t="s">
        <v>1063</v>
      </c>
      <c r="E3269" s="23" t="s">
        <v>701</v>
      </c>
      <c r="F3269" s="23" t="s">
        <v>1061</v>
      </c>
      <c r="G3269" s="96">
        <v>47</v>
      </c>
      <c r="H3269" s="24" t="s">
        <v>2728</v>
      </c>
      <c r="I3269" s="96" t="s">
        <v>121</v>
      </c>
      <c r="J3269" s="96" t="s">
        <v>134</v>
      </c>
      <c r="K3269" s="24">
        <v>20472</v>
      </c>
      <c r="L3269" s="24">
        <v>2</v>
      </c>
      <c r="M3269" s="24">
        <v>1</v>
      </c>
      <c r="Y3269" s="24" t="s">
        <v>2364</v>
      </c>
      <c r="AA3269" s="96" t="s">
        <v>2504</v>
      </c>
      <c r="AC3269" s="96" t="s">
        <v>2505</v>
      </c>
      <c r="AD3269" s="98" t="s">
        <v>2363</v>
      </c>
      <c r="AE3269" s="96">
        <v>4</v>
      </c>
      <c r="AF3269" s="96">
        <v>1</v>
      </c>
      <c r="AG3269" s="96">
        <v>20472</v>
      </c>
      <c r="AH3269" s="96">
        <v>2</v>
      </c>
      <c r="AI3269" s="96">
        <v>1</v>
      </c>
      <c r="AJ3269" s="96" t="s">
        <v>4813</v>
      </c>
      <c r="AK3269" s="96">
        <v>4</v>
      </c>
      <c r="AN3269" s="96">
        <v>0</v>
      </c>
      <c r="AO3269" s="96" t="s">
        <v>2365</v>
      </c>
      <c r="AP3269" s="96" t="s">
        <v>2460</v>
      </c>
    </row>
    <row r="3270" spans="1:42">
      <c r="A3270" s="23">
        <v>3269</v>
      </c>
      <c r="B3270" s="96" t="s">
        <v>2503</v>
      </c>
      <c r="C3270" s="96" t="s">
        <v>1793</v>
      </c>
      <c r="D3270" s="23" t="s">
        <v>1063</v>
      </c>
      <c r="E3270" s="23" t="s">
        <v>701</v>
      </c>
      <c r="F3270" s="23" t="s">
        <v>1061</v>
      </c>
      <c r="G3270" s="96">
        <v>47</v>
      </c>
      <c r="H3270" s="24" t="s">
        <v>2729</v>
      </c>
      <c r="I3270" s="96" t="s">
        <v>121</v>
      </c>
      <c r="J3270" s="96" t="s">
        <v>134</v>
      </c>
      <c r="K3270" s="24">
        <v>20472</v>
      </c>
      <c r="L3270" s="24">
        <v>4</v>
      </c>
      <c r="M3270" s="24">
        <v>1</v>
      </c>
      <c r="Y3270" s="24" t="s">
        <v>2364</v>
      </c>
      <c r="AA3270" s="96" t="s">
        <v>2504</v>
      </c>
      <c r="AC3270" s="96" t="s">
        <v>2505</v>
      </c>
      <c r="AD3270" s="98" t="s">
        <v>2363</v>
      </c>
      <c r="AE3270" s="96">
        <v>4</v>
      </c>
      <c r="AF3270" s="96">
        <v>1</v>
      </c>
      <c r="AG3270" s="96">
        <v>20472</v>
      </c>
      <c r="AH3270" s="96">
        <v>4</v>
      </c>
      <c r="AI3270" s="96">
        <v>1</v>
      </c>
      <c r="AJ3270" s="96" t="s">
        <v>4814</v>
      </c>
      <c r="AK3270" s="96">
        <v>4</v>
      </c>
      <c r="AN3270" s="96">
        <v>0</v>
      </c>
      <c r="AO3270" s="96" t="s">
        <v>2365</v>
      </c>
      <c r="AP3270" s="96" t="s">
        <v>2461</v>
      </c>
    </row>
    <row r="3271" spans="1:42">
      <c r="A3271" s="23">
        <v>3270</v>
      </c>
      <c r="B3271" s="96" t="s">
        <v>2503</v>
      </c>
      <c r="C3271" s="96" t="s">
        <v>1793</v>
      </c>
      <c r="D3271" s="23" t="s">
        <v>1063</v>
      </c>
      <c r="E3271" s="23" t="s">
        <v>701</v>
      </c>
      <c r="F3271" s="23" t="s">
        <v>1061</v>
      </c>
      <c r="G3271" s="96">
        <v>47</v>
      </c>
      <c r="H3271" s="24" t="s">
        <v>2730</v>
      </c>
      <c r="I3271" s="96" t="s">
        <v>121</v>
      </c>
      <c r="J3271" s="96" t="s">
        <v>134</v>
      </c>
      <c r="K3271" s="24">
        <v>20472</v>
      </c>
      <c r="L3271" s="24">
        <v>6</v>
      </c>
      <c r="M3271" s="24">
        <v>1</v>
      </c>
      <c r="Y3271" s="24" t="s">
        <v>2364</v>
      </c>
      <c r="AA3271" s="96" t="s">
        <v>2504</v>
      </c>
      <c r="AC3271" s="96" t="s">
        <v>2505</v>
      </c>
      <c r="AD3271" s="98" t="s">
        <v>2363</v>
      </c>
      <c r="AE3271" s="96">
        <v>4</v>
      </c>
      <c r="AF3271" s="96">
        <v>1</v>
      </c>
      <c r="AG3271" s="96">
        <v>20472</v>
      </c>
      <c r="AH3271" s="96">
        <v>6</v>
      </c>
      <c r="AI3271" s="96">
        <v>1</v>
      </c>
      <c r="AJ3271" s="96" t="s">
        <v>4815</v>
      </c>
      <c r="AK3271" s="96">
        <v>4</v>
      </c>
      <c r="AN3271" s="96">
        <v>0</v>
      </c>
      <c r="AO3271" s="96" t="s">
        <v>2365</v>
      </c>
      <c r="AP3271" s="96" t="s">
        <v>2462</v>
      </c>
    </row>
    <row r="3272" spans="1:42">
      <c r="A3272" s="23">
        <v>3271</v>
      </c>
      <c r="B3272" s="96" t="s">
        <v>2503</v>
      </c>
      <c r="C3272" s="96" t="s">
        <v>1793</v>
      </c>
      <c r="D3272" s="23" t="s">
        <v>1063</v>
      </c>
      <c r="E3272" s="23" t="s">
        <v>701</v>
      </c>
      <c r="F3272" s="23" t="s">
        <v>1061</v>
      </c>
      <c r="G3272" s="96">
        <v>47</v>
      </c>
      <c r="H3272" s="24" t="s">
        <v>2731</v>
      </c>
      <c r="I3272" s="96" t="s">
        <v>121</v>
      </c>
      <c r="J3272" s="96" t="s">
        <v>134</v>
      </c>
      <c r="K3272" s="24">
        <v>20472</v>
      </c>
      <c r="L3272" s="24">
        <v>8</v>
      </c>
      <c r="M3272" s="24">
        <v>1</v>
      </c>
      <c r="Y3272" s="24" t="s">
        <v>2364</v>
      </c>
      <c r="AA3272" s="96" t="s">
        <v>2504</v>
      </c>
      <c r="AC3272" s="96" t="s">
        <v>2505</v>
      </c>
      <c r="AD3272" s="98" t="s">
        <v>2363</v>
      </c>
      <c r="AE3272" s="96">
        <v>4</v>
      </c>
      <c r="AF3272" s="96">
        <v>1</v>
      </c>
      <c r="AG3272" s="96">
        <v>20472</v>
      </c>
      <c r="AH3272" s="96">
        <v>8</v>
      </c>
      <c r="AI3272" s="96">
        <v>1</v>
      </c>
      <c r="AJ3272" s="96" t="s">
        <v>4816</v>
      </c>
      <c r="AK3272" s="96">
        <v>4</v>
      </c>
      <c r="AN3272" s="96">
        <v>0</v>
      </c>
      <c r="AO3272" s="96" t="s">
        <v>2365</v>
      </c>
      <c r="AP3272" s="96" t="s">
        <v>2463</v>
      </c>
    </row>
    <row r="3273" spans="1:42">
      <c r="A3273" s="23">
        <v>3272</v>
      </c>
      <c r="B3273" s="96" t="s">
        <v>2503</v>
      </c>
      <c r="C3273" s="96" t="s">
        <v>1793</v>
      </c>
      <c r="D3273" s="23" t="s">
        <v>1060</v>
      </c>
      <c r="E3273" s="23" t="s">
        <v>701</v>
      </c>
      <c r="F3273" s="23" t="s">
        <v>1064</v>
      </c>
      <c r="G3273" s="96">
        <v>48</v>
      </c>
      <c r="H3273" s="24" t="s">
        <v>2694</v>
      </c>
      <c r="I3273" s="96" t="s">
        <v>122</v>
      </c>
      <c r="J3273" s="96" t="s">
        <v>134</v>
      </c>
      <c r="K3273" s="24">
        <v>20481</v>
      </c>
      <c r="L3273" s="24">
        <v>0</v>
      </c>
      <c r="M3273" s="24">
        <v>2</v>
      </c>
      <c r="Y3273" s="24" t="s">
        <v>2364</v>
      </c>
      <c r="AA3273" s="96" t="s">
        <v>2506</v>
      </c>
      <c r="AC3273" s="96" t="s">
        <v>2507</v>
      </c>
      <c r="AD3273" s="98" t="s">
        <v>2363</v>
      </c>
      <c r="AE3273" s="96">
        <v>4</v>
      </c>
      <c r="AF3273" s="96">
        <v>1</v>
      </c>
      <c r="AG3273" s="96">
        <v>20481</v>
      </c>
      <c r="AH3273" s="96">
        <v>0</v>
      </c>
      <c r="AI3273" s="96">
        <v>2</v>
      </c>
      <c r="AJ3273" s="96" t="s">
        <v>4817</v>
      </c>
      <c r="AK3273" s="96">
        <v>4</v>
      </c>
      <c r="AN3273" s="96">
        <v>0</v>
      </c>
      <c r="AO3273" s="96" t="s">
        <v>2365</v>
      </c>
      <c r="AP3273" s="96" t="s">
        <v>2390</v>
      </c>
    </row>
    <row r="3274" spans="1:42">
      <c r="A3274" s="23">
        <v>3273</v>
      </c>
      <c r="B3274" s="96" t="s">
        <v>2503</v>
      </c>
      <c r="C3274" s="96" t="s">
        <v>1793</v>
      </c>
      <c r="D3274" s="23" t="s">
        <v>1060</v>
      </c>
      <c r="E3274" s="23" t="s">
        <v>701</v>
      </c>
      <c r="F3274" s="23" t="s">
        <v>1064</v>
      </c>
      <c r="G3274" s="96">
        <v>48</v>
      </c>
      <c r="H3274" s="24" t="s">
        <v>2726</v>
      </c>
      <c r="I3274" s="96" t="s">
        <v>122</v>
      </c>
      <c r="J3274" s="96" t="s">
        <v>134</v>
      </c>
      <c r="K3274" s="24">
        <v>20481</v>
      </c>
      <c r="L3274" s="24">
        <v>2</v>
      </c>
      <c r="M3274" s="24">
        <v>1</v>
      </c>
      <c r="Y3274" s="24" t="s">
        <v>2364</v>
      </c>
      <c r="AA3274" s="96" t="s">
        <v>2506</v>
      </c>
      <c r="AC3274" s="96" t="s">
        <v>2507</v>
      </c>
      <c r="AD3274" s="98" t="s">
        <v>2363</v>
      </c>
      <c r="AE3274" s="96">
        <v>4</v>
      </c>
      <c r="AF3274" s="96">
        <v>1</v>
      </c>
      <c r="AG3274" s="96">
        <v>20481</v>
      </c>
      <c r="AH3274" s="96">
        <v>2</v>
      </c>
      <c r="AI3274" s="96">
        <v>1</v>
      </c>
      <c r="AJ3274" s="96" t="s">
        <v>4818</v>
      </c>
      <c r="AK3274" s="96">
        <v>4</v>
      </c>
      <c r="AN3274" s="96">
        <v>0</v>
      </c>
      <c r="AO3274" s="96" t="s">
        <v>2365</v>
      </c>
      <c r="AP3274" s="96" t="s">
        <v>2389</v>
      </c>
    </row>
    <row r="3275" spans="1:42">
      <c r="A3275" s="23">
        <v>3274</v>
      </c>
      <c r="B3275" s="96" t="s">
        <v>2503</v>
      </c>
      <c r="C3275" s="96" t="s">
        <v>1793</v>
      </c>
      <c r="D3275" s="23" t="s">
        <v>1060</v>
      </c>
      <c r="E3275" s="23" t="s">
        <v>701</v>
      </c>
      <c r="F3275" s="23" t="s">
        <v>1064</v>
      </c>
      <c r="G3275" s="96">
        <v>48</v>
      </c>
      <c r="H3275" s="24" t="s">
        <v>2727</v>
      </c>
      <c r="I3275" s="96" t="s">
        <v>122</v>
      </c>
      <c r="J3275" s="96" t="s">
        <v>134</v>
      </c>
      <c r="K3275" s="24">
        <v>20481</v>
      </c>
      <c r="L3275" s="24">
        <v>4</v>
      </c>
      <c r="M3275" s="24">
        <v>2</v>
      </c>
      <c r="Y3275" s="24" t="s">
        <v>2364</v>
      </c>
      <c r="AA3275" s="96" t="s">
        <v>2506</v>
      </c>
      <c r="AC3275" s="96" t="s">
        <v>2507</v>
      </c>
      <c r="AD3275" s="98" t="s">
        <v>2363</v>
      </c>
      <c r="AE3275" s="96">
        <v>4</v>
      </c>
      <c r="AF3275" s="96">
        <v>1</v>
      </c>
      <c r="AG3275" s="96">
        <v>20481</v>
      </c>
      <c r="AH3275" s="96">
        <v>4</v>
      </c>
      <c r="AI3275" s="96">
        <v>2</v>
      </c>
      <c r="AJ3275" s="96" t="s">
        <v>4819</v>
      </c>
      <c r="AK3275" s="96">
        <v>4</v>
      </c>
      <c r="AN3275" s="96">
        <v>0</v>
      </c>
      <c r="AO3275" s="96" t="s">
        <v>2365</v>
      </c>
      <c r="AP3275" s="96" t="s">
        <v>2451</v>
      </c>
    </row>
    <row r="3276" spans="1:42">
      <c r="A3276" s="23">
        <v>3275</v>
      </c>
      <c r="B3276" s="96" t="s">
        <v>2503</v>
      </c>
      <c r="C3276" s="96" t="s">
        <v>1793</v>
      </c>
      <c r="D3276" s="23" t="s">
        <v>1060</v>
      </c>
      <c r="E3276" s="23" t="s">
        <v>701</v>
      </c>
      <c r="F3276" s="23" t="s">
        <v>1064</v>
      </c>
      <c r="G3276" s="96">
        <v>48</v>
      </c>
      <c r="H3276" s="24" t="s">
        <v>2921</v>
      </c>
      <c r="I3276" s="96" t="s">
        <v>121</v>
      </c>
      <c r="J3276" s="96" t="s">
        <v>138</v>
      </c>
      <c r="K3276" s="24">
        <v>10961</v>
      </c>
      <c r="L3276" s="24">
        <v>0</v>
      </c>
      <c r="M3276" s="24">
        <v>1</v>
      </c>
      <c r="Y3276" s="24" t="s">
        <v>2364</v>
      </c>
      <c r="AA3276" s="96" t="s">
        <v>2504</v>
      </c>
      <c r="AC3276" s="96" t="s">
        <v>2505</v>
      </c>
      <c r="AD3276" s="98" t="s">
        <v>2391</v>
      </c>
      <c r="AE3276" s="96">
        <v>16</v>
      </c>
      <c r="AF3276" s="96">
        <v>16</v>
      </c>
      <c r="AG3276" s="96">
        <v>10961</v>
      </c>
      <c r="AH3276" s="96">
        <v>0</v>
      </c>
      <c r="AI3276" s="96">
        <v>1</v>
      </c>
      <c r="AJ3276" s="96" t="s">
        <v>4820</v>
      </c>
      <c r="AK3276" s="96">
        <v>4</v>
      </c>
      <c r="AN3276" s="96">
        <v>0</v>
      </c>
      <c r="AO3276" s="96" t="s">
        <v>2365</v>
      </c>
      <c r="AP3276" s="96" t="s">
        <v>2392</v>
      </c>
    </row>
    <row r="3277" spans="1:42">
      <c r="A3277" s="23">
        <v>3276</v>
      </c>
      <c r="B3277" s="96" t="s">
        <v>2503</v>
      </c>
      <c r="C3277" s="96" t="s">
        <v>1793</v>
      </c>
      <c r="D3277" s="23" t="s">
        <v>1060</v>
      </c>
      <c r="E3277" s="23" t="s">
        <v>701</v>
      </c>
      <c r="F3277" s="23" t="s">
        <v>1064</v>
      </c>
      <c r="G3277" s="96">
        <v>48</v>
      </c>
      <c r="H3277" s="24" t="s">
        <v>2924</v>
      </c>
      <c r="I3277" s="96" t="s">
        <v>123</v>
      </c>
      <c r="J3277" s="96" t="s">
        <v>138</v>
      </c>
      <c r="K3277" s="24">
        <v>10962</v>
      </c>
      <c r="L3277" s="24">
        <v>0</v>
      </c>
      <c r="M3277" s="24">
        <v>1</v>
      </c>
      <c r="Y3277" s="24" t="s">
        <v>2364</v>
      </c>
      <c r="AA3277" s="96" t="s">
        <v>2508</v>
      </c>
      <c r="AC3277" s="96" t="s">
        <v>2509</v>
      </c>
      <c r="AD3277" s="98" t="s">
        <v>2391</v>
      </c>
      <c r="AE3277" s="96">
        <v>16</v>
      </c>
      <c r="AF3277" s="96">
        <v>16</v>
      </c>
      <c r="AG3277" s="96">
        <v>10962</v>
      </c>
      <c r="AH3277" s="96">
        <v>0</v>
      </c>
      <c r="AI3277" s="96">
        <v>1</v>
      </c>
      <c r="AJ3277" s="96" t="s">
        <v>4821</v>
      </c>
      <c r="AK3277" s="96">
        <v>4</v>
      </c>
      <c r="AN3277" s="96">
        <v>0</v>
      </c>
      <c r="AO3277" s="96" t="s">
        <v>2365</v>
      </c>
      <c r="AP3277" s="96" t="s">
        <v>2393</v>
      </c>
    </row>
    <row r="3278" spans="1:42">
      <c r="A3278" s="23">
        <v>3277</v>
      </c>
      <c r="B3278" s="96" t="s">
        <v>2503</v>
      </c>
      <c r="C3278" s="96" t="s">
        <v>1793</v>
      </c>
      <c r="D3278" s="23" t="s">
        <v>1060</v>
      </c>
      <c r="E3278" s="23" t="s">
        <v>701</v>
      </c>
      <c r="F3278" s="23" t="s">
        <v>1064</v>
      </c>
      <c r="G3278" s="96">
        <v>48</v>
      </c>
      <c r="H3278" s="24" t="s">
        <v>2925</v>
      </c>
      <c r="I3278" s="96" t="s">
        <v>123</v>
      </c>
      <c r="J3278" s="96" t="s">
        <v>134</v>
      </c>
      <c r="K3278" s="24">
        <v>20481</v>
      </c>
      <c r="L3278" s="24">
        <v>6</v>
      </c>
      <c r="M3278" s="24">
        <v>2</v>
      </c>
      <c r="Y3278" s="24" t="s">
        <v>2364</v>
      </c>
      <c r="AA3278" s="96" t="s">
        <v>2508</v>
      </c>
      <c r="AC3278" s="96" t="s">
        <v>2509</v>
      </c>
      <c r="AD3278" s="98" t="s">
        <v>2363</v>
      </c>
      <c r="AE3278" s="96">
        <v>4</v>
      </c>
      <c r="AF3278" s="96">
        <v>1</v>
      </c>
      <c r="AG3278" s="96">
        <v>20481</v>
      </c>
      <c r="AH3278" s="96">
        <v>6</v>
      </c>
      <c r="AI3278" s="96">
        <v>2</v>
      </c>
      <c r="AJ3278" s="96" t="s">
        <v>4822</v>
      </c>
      <c r="AK3278" s="96">
        <v>4</v>
      </c>
      <c r="AN3278" s="96">
        <v>0</v>
      </c>
      <c r="AO3278" s="96" t="s">
        <v>2365</v>
      </c>
      <c r="AP3278" s="96" t="s">
        <v>2394</v>
      </c>
    </row>
    <row r="3279" spans="1:42">
      <c r="A3279" s="23">
        <v>3278</v>
      </c>
      <c r="B3279" s="96" t="s">
        <v>2503</v>
      </c>
      <c r="C3279" s="96" t="s">
        <v>1793</v>
      </c>
      <c r="D3279" s="23" t="s">
        <v>1060</v>
      </c>
      <c r="E3279" s="23" t="s">
        <v>701</v>
      </c>
      <c r="F3279" s="23" t="s">
        <v>1064</v>
      </c>
      <c r="G3279" s="96">
        <v>48</v>
      </c>
      <c r="H3279" s="24" t="s">
        <v>2926</v>
      </c>
      <c r="I3279" s="96" t="s">
        <v>123</v>
      </c>
      <c r="J3279" s="96" t="s">
        <v>138</v>
      </c>
      <c r="K3279" s="24">
        <v>10963</v>
      </c>
      <c r="L3279" s="24">
        <v>0</v>
      </c>
      <c r="M3279" s="24">
        <v>1</v>
      </c>
      <c r="Y3279" s="24" t="s">
        <v>2364</v>
      </c>
      <c r="AA3279" s="96" t="s">
        <v>2508</v>
      </c>
      <c r="AC3279" s="96" t="s">
        <v>2509</v>
      </c>
      <c r="AD3279" s="98" t="s">
        <v>2391</v>
      </c>
      <c r="AE3279" s="96">
        <v>16</v>
      </c>
      <c r="AF3279" s="96">
        <v>16</v>
      </c>
      <c r="AG3279" s="96">
        <v>10963</v>
      </c>
      <c r="AH3279" s="96">
        <v>0</v>
      </c>
      <c r="AI3279" s="96">
        <v>1</v>
      </c>
      <c r="AJ3279" s="96" t="s">
        <v>4823</v>
      </c>
      <c r="AK3279" s="96">
        <v>4</v>
      </c>
      <c r="AN3279" s="96">
        <v>0</v>
      </c>
      <c r="AO3279" s="96" t="s">
        <v>2365</v>
      </c>
      <c r="AP3279" s="96" t="s">
        <v>2395</v>
      </c>
    </row>
    <row r="3280" spans="1:42">
      <c r="A3280" s="23">
        <v>3279</v>
      </c>
      <c r="B3280" s="96" t="s">
        <v>2503</v>
      </c>
      <c r="C3280" s="96" t="s">
        <v>1793</v>
      </c>
      <c r="D3280" s="23" t="s">
        <v>1060</v>
      </c>
      <c r="E3280" s="23" t="s">
        <v>701</v>
      </c>
      <c r="F3280" s="23" t="s">
        <v>1064</v>
      </c>
      <c r="G3280" s="96">
        <v>48</v>
      </c>
      <c r="H3280" s="24" t="s">
        <v>2927</v>
      </c>
      <c r="I3280" s="96" t="s">
        <v>123</v>
      </c>
      <c r="J3280" s="96" t="s">
        <v>134</v>
      </c>
      <c r="K3280" s="24">
        <v>20481</v>
      </c>
      <c r="L3280" s="24">
        <v>8</v>
      </c>
      <c r="M3280" s="24">
        <v>2</v>
      </c>
      <c r="Y3280" s="24" t="s">
        <v>2364</v>
      </c>
      <c r="AA3280" s="96" t="s">
        <v>2508</v>
      </c>
      <c r="AC3280" s="96" t="s">
        <v>2509</v>
      </c>
      <c r="AD3280" s="98" t="s">
        <v>2363</v>
      </c>
      <c r="AE3280" s="96">
        <v>4</v>
      </c>
      <c r="AF3280" s="96">
        <v>1</v>
      </c>
      <c r="AG3280" s="96">
        <v>20481</v>
      </c>
      <c r="AH3280" s="96">
        <v>8</v>
      </c>
      <c r="AI3280" s="96">
        <v>2</v>
      </c>
      <c r="AJ3280" s="96" t="s">
        <v>4824</v>
      </c>
      <c r="AK3280" s="96">
        <v>4</v>
      </c>
      <c r="AN3280" s="96">
        <v>0</v>
      </c>
      <c r="AO3280" s="96" t="s">
        <v>2365</v>
      </c>
      <c r="AP3280" s="96" t="s">
        <v>2396</v>
      </c>
    </row>
    <row r="3281" spans="1:42">
      <c r="A3281" s="23">
        <v>3280</v>
      </c>
      <c r="B3281" s="96" t="s">
        <v>2503</v>
      </c>
      <c r="C3281" s="96" t="s">
        <v>1793</v>
      </c>
      <c r="D3281" s="23" t="s">
        <v>1060</v>
      </c>
      <c r="E3281" s="23" t="s">
        <v>701</v>
      </c>
      <c r="F3281" s="23" t="s">
        <v>1064</v>
      </c>
      <c r="G3281" s="96">
        <v>48</v>
      </c>
      <c r="H3281" s="24" t="s">
        <v>2940</v>
      </c>
      <c r="I3281" s="96" t="s">
        <v>123</v>
      </c>
      <c r="J3281" s="96" t="s">
        <v>138</v>
      </c>
      <c r="K3281" s="24">
        <v>10964</v>
      </c>
      <c r="L3281" s="24">
        <v>0</v>
      </c>
      <c r="M3281" s="24">
        <v>1</v>
      </c>
      <c r="Y3281" s="24" t="s">
        <v>2364</v>
      </c>
      <c r="AA3281" s="96" t="s">
        <v>2508</v>
      </c>
      <c r="AC3281" s="96" t="s">
        <v>2509</v>
      </c>
      <c r="AD3281" s="98" t="s">
        <v>2391</v>
      </c>
      <c r="AE3281" s="96">
        <v>16</v>
      </c>
      <c r="AF3281" s="96">
        <v>16</v>
      </c>
      <c r="AG3281" s="96">
        <v>10964</v>
      </c>
      <c r="AH3281" s="96">
        <v>0</v>
      </c>
      <c r="AI3281" s="96">
        <v>1</v>
      </c>
      <c r="AJ3281" s="96" t="s">
        <v>4825</v>
      </c>
      <c r="AK3281" s="96">
        <v>4</v>
      </c>
      <c r="AN3281" s="96">
        <v>0</v>
      </c>
      <c r="AO3281" s="96" t="s">
        <v>2365</v>
      </c>
      <c r="AP3281" s="96" t="s">
        <v>2452</v>
      </c>
    </row>
    <row r="3282" spans="1:42">
      <c r="A3282" s="23">
        <v>3281</v>
      </c>
      <c r="B3282" s="96" t="s">
        <v>2503</v>
      </c>
      <c r="C3282" s="96" t="s">
        <v>1793</v>
      </c>
      <c r="D3282" s="23" t="s">
        <v>1060</v>
      </c>
      <c r="E3282" s="23" t="s">
        <v>701</v>
      </c>
      <c r="F3282" s="23" t="s">
        <v>1064</v>
      </c>
      <c r="G3282" s="96">
        <v>48</v>
      </c>
      <c r="H3282" s="24" t="s">
        <v>2941</v>
      </c>
      <c r="I3282" s="96" t="s">
        <v>123</v>
      </c>
      <c r="J3282" s="96" t="s">
        <v>134</v>
      </c>
      <c r="K3282" s="24">
        <v>20481</v>
      </c>
      <c r="L3282" s="24">
        <v>10</v>
      </c>
      <c r="M3282" s="24">
        <v>2</v>
      </c>
      <c r="Y3282" s="24" t="s">
        <v>2364</v>
      </c>
      <c r="AA3282" s="96" t="s">
        <v>2508</v>
      </c>
      <c r="AC3282" s="96" t="s">
        <v>2509</v>
      </c>
      <c r="AD3282" s="98" t="s">
        <v>2363</v>
      </c>
      <c r="AE3282" s="96">
        <v>4</v>
      </c>
      <c r="AF3282" s="96">
        <v>1</v>
      </c>
      <c r="AG3282" s="96">
        <v>20481</v>
      </c>
      <c r="AH3282" s="96">
        <v>10</v>
      </c>
      <c r="AI3282" s="96">
        <v>2</v>
      </c>
      <c r="AJ3282" s="96" t="s">
        <v>4826</v>
      </c>
      <c r="AK3282" s="96">
        <v>4</v>
      </c>
      <c r="AN3282" s="96">
        <v>0</v>
      </c>
      <c r="AO3282" s="96" t="s">
        <v>2365</v>
      </c>
      <c r="AP3282" s="96" t="s">
        <v>2453</v>
      </c>
    </row>
    <row r="3283" spans="1:42">
      <c r="A3283" s="23">
        <v>3282</v>
      </c>
      <c r="B3283" s="96" t="s">
        <v>2503</v>
      </c>
      <c r="C3283" s="96" t="s">
        <v>1793</v>
      </c>
      <c r="D3283" s="23" t="s">
        <v>1060</v>
      </c>
      <c r="E3283" s="23" t="s">
        <v>701</v>
      </c>
      <c r="F3283" s="23" t="s">
        <v>1064</v>
      </c>
      <c r="G3283" s="96">
        <v>48</v>
      </c>
      <c r="H3283" s="24" t="s">
        <v>2942</v>
      </c>
      <c r="I3283" s="96" t="s">
        <v>123</v>
      </c>
      <c r="J3283" s="96" t="s">
        <v>138</v>
      </c>
      <c r="K3283" s="24">
        <v>10965</v>
      </c>
      <c r="L3283" s="24">
        <v>0</v>
      </c>
      <c r="M3283" s="24">
        <v>1</v>
      </c>
      <c r="Y3283" s="24" t="s">
        <v>2364</v>
      </c>
      <c r="AA3283" s="96" t="s">
        <v>2508</v>
      </c>
      <c r="AC3283" s="96" t="s">
        <v>2509</v>
      </c>
      <c r="AD3283" s="98" t="s">
        <v>2391</v>
      </c>
      <c r="AE3283" s="96">
        <v>16</v>
      </c>
      <c r="AF3283" s="96">
        <v>16</v>
      </c>
      <c r="AG3283" s="96">
        <v>10965</v>
      </c>
      <c r="AH3283" s="96">
        <v>0</v>
      </c>
      <c r="AI3283" s="96">
        <v>1</v>
      </c>
      <c r="AJ3283" s="96" t="s">
        <v>4827</v>
      </c>
      <c r="AK3283" s="96">
        <v>4</v>
      </c>
      <c r="AN3283" s="96">
        <v>0</v>
      </c>
      <c r="AO3283" s="96" t="s">
        <v>2365</v>
      </c>
      <c r="AP3283" s="96" t="s">
        <v>2454</v>
      </c>
    </row>
    <row r="3284" spans="1:42">
      <c r="A3284" s="23">
        <v>3283</v>
      </c>
      <c r="B3284" s="96" t="s">
        <v>2503</v>
      </c>
      <c r="C3284" s="96" t="s">
        <v>1793</v>
      </c>
      <c r="D3284" s="23" t="s">
        <v>1060</v>
      </c>
      <c r="E3284" s="23" t="s">
        <v>701</v>
      </c>
      <c r="F3284" s="23" t="s">
        <v>1064</v>
      </c>
      <c r="G3284" s="96">
        <v>48</v>
      </c>
      <c r="H3284" s="24" t="s">
        <v>2943</v>
      </c>
      <c r="I3284" s="96" t="s">
        <v>123</v>
      </c>
      <c r="J3284" s="96" t="s">
        <v>134</v>
      </c>
      <c r="K3284" s="24">
        <v>20481</v>
      </c>
      <c r="L3284" s="24">
        <v>12</v>
      </c>
      <c r="M3284" s="24">
        <v>2</v>
      </c>
      <c r="Y3284" s="24" t="s">
        <v>2364</v>
      </c>
      <c r="AA3284" s="96" t="s">
        <v>2508</v>
      </c>
      <c r="AC3284" s="96" t="s">
        <v>2509</v>
      </c>
      <c r="AD3284" s="98" t="s">
        <v>2363</v>
      </c>
      <c r="AE3284" s="96">
        <v>4</v>
      </c>
      <c r="AF3284" s="96">
        <v>1</v>
      </c>
      <c r="AG3284" s="96">
        <v>20481</v>
      </c>
      <c r="AH3284" s="96">
        <v>12</v>
      </c>
      <c r="AI3284" s="96">
        <v>2</v>
      </c>
      <c r="AJ3284" s="96" t="s">
        <v>4828</v>
      </c>
      <c r="AK3284" s="96">
        <v>4</v>
      </c>
      <c r="AN3284" s="96">
        <v>0</v>
      </c>
      <c r="AO3284" s="96" t="s">
        <v>2365</v>
      </c>
      <c r="AP3284" s="96" t="s">
        <v>2455</v>
      </c>
    </row>
    <row r="3285" spans="1:42">
      <c r="A3285" s="23">
        <v>3284</v>
      </c>
      <c r="B3285" s="96" t="s">
        <v>2503</v>
      </c>
      <c r="C3285" s="96" t="s">
        <v>1793</v>
      </c>
      <c r="D3285" s="23" t="s">
        <v>1060</v>
      </c>
      <c r="E3285" s="23" t="s">
        <v>701</v>
      </c>
      <c r="F3285" s="23" t="s">
        <v>1064</v>
      </c>
      <c r="G3285" s="96">
        <v>48</v>
      </c>
      <c r="H3285" s="24" t="s">
        <v>2944</v>
      </c>
      <c r="I3285" s="96" t="s">
        <v>123</v>
      </c>
      <c r="J3285" s="96" t="s">
        <v>138</v>
      </c>
      <c r="K3285" s="24">
        <v>10966</v>
      </c>
      <c r="L3285" s="24">
        <v>0</v>
      </c>
      <c r="M3285" s="24">
        <v>1</v>
      </c>
      <c r="Y3285" s="24" t="s">
        <v>2364</v>
      </c>
      <c r="AA3285" s="96" t="s">
        <v>2508</v>
      </c>
      <c r="AC3285" s="96" t="s">
        <v>2509</v>
      </c>
      <c r="AD3285" s="98" t="s">
        <v>2391</v>
      </c>
      <c r="AE3285" s="96">
        <v>16</v>
      </c>
      <c r="AF3285" s="96">
        <v>16</v>
      </c>
      <c r="AG3285" s="96">
        <v>10966</v>
      </c>
      <c r="AH3285" s="96">
        <v>0</v>
      </c>
      <c r="AI3285" s="96">
        <v>1</v>
      </c>
      <c r="AJ3285" s="96" t="s">
        <v>4829</v>
      </c>
      <c r="AK3285" s="96">
        <v>4</v>
      </c>
      <c r="AN3285" s="96">
        <v>0</v>
      </c>
      <c r="AO3285" s="96" t="s">
        <v>2365</v>
      </c>
      <c r="AP3285" s="96" t="s">
        <v>2456</v>
      </c>
    </row>
    <row r="3286" spans="1:42">
      <c r="A3286" s="23">
        <v>3285</v>
      </c>
      <c r="B3286" s="96" t="s">
        <v>2503</v>
      </c>
      <c r="C3286" s="96" t="s">
        <v>1793</v>
      </c>
      <c r="D3286" s="23" t="s">
        <v>1060</v>
      </c>
      <c r="E3286" s="23" t="s">
        <v>701</v>
      </c>
      <c r="F3286" s="23" t="s">
        <v>1064</v>
      </c>
      <c r="G3286" s="96">
        <v>48</v>
      </c>
      <c r="H3286" s="24" t="s">
        <v>2945</v>
      </c>
      <c r="I3286" s="96" t="s">
        <v>123</v>
      </c>
      <c r="J3286" s="96" t="s">
        <v>134</v>
      </c>
      <c r="K3286" s="24">
        <v>20481</v>
      </c>
      <c r="L3286" s="24">
        <v>14</v>
      </c>
      <c r="M3286" s="24">
        <v>2</v>
      </c>
      <c r="Y3286" s="24" t="s">
        <v>2364</v>
      </c>
      <c r="AA3286" s="96" t="s">
        <v>2508</v>
      </c>
      <c r="AC3286" s="96" t="s">
        <v>2509</v>
      </c>
      <c r="AD3286" s="98" t="s">
        <v>2363</v>
      </c>
      <c r="AE3286" s="96">
        <v>4</v>
      </c>
      <c r="AF3286" s="96">
        <v>1</v>
      </c>
      <c r="AG3286" s="96">
        <v>20481</v>
      </c>
      <c r="AH3286" s="96">
        <v>14</v>
      </c>
      <c r="AI3286" s="96">
        <v>2</v>
      </c>
      <c r="AJ3286" s="96" t="s">
        <v>4830</v>
      </c>
      <c r="AK3286" s="96">
        <v>4</v>
      </c>
      <c r="AN3286" s="96">
        <v>0</v>
      </c>
      <c r="AO3286" s="96" t="s">
        <v>2365</v>
      </c>
      <c r="AP3286" s="96" t="s">
        <v>2457</v>
      </c>
    </row>
    <row r="3287" spans="1:42">
      <c r="A3287" s="23">
        <v>3286</v>
      </c>
      <c r="B3287" s="96" t="s">
        <v>2503</v>
      </c>
      <c r="C3287" s="96" t="s">
        <v>1793</v>
      </c>
      <c r="D3287" s="23" t="s">
        <v>1060</v>
      </c>
      <c r="E3287" s="23" t="s">
        <v>701</v>
      </c>
      <c r="F3287" s="23" t="s">
        <v>1064</v>
      </c>
      <c r="G3287" s="96">
        <v>48</v>
      </c>
      <c r="H3287" s="24" t="s">
        <v>2946</v>
      </c>
      <c r="I3287" s="96" t="s">
        <v>123</v>
      </c>
      <c r="J3287" s="96" t="s">
        <v>138</v>
      </c>
      <c r="K3287" s="24">
        <v>10967</v>
      </c>
      <c r="L3287" s="24">
        <v>0</v>
      </c>
      <c r="M3287" s="24">
        <v>1</v>
      </c>
      <c r="Y3287" s="24" t="s">
        <v>2364</v>
      </c>
      <c r="AA3287" s="96" t="s">
        <v>2508</v>
      </c>
      <c r="AC3287" s="96" t="s">
        <v>2509</v>
      </c>
      <c r="AD3287" s="98" t="s">
        <v>2391</v>
      </c>
      <c r="AE3287" s="96">
        <v>16</v>
      </c>
      <c r="AF3287" s="96">
        <v>16</v>
      </c>
      <c r="AG3287" s="96">
        <v>10967</v>
      </c>
      <c r="AH3287" s="96">
        <v>0</v>
      </c>
      <c r="AI3287" s="96">
        <v>1</v>
      </c>
      <c r="AJ3287" s="96" t="s">
        <v>4831</v>
      </c>
      <c r="AK3287" s="96">
        <v>4</v>
      </c>
      <c r="AN3287" s="96">
        <v>0</v>
      </c>
      <c r="AO3287" s="96" t="s">
        <v>2365</v>
      </c>
      <c r="AP3287" s="96" t="s">
        <v>2458</v>
      </c>
    </row>
    <row r="3288" spans="1:42">
      <c r="A3288" s="23">
        <v>3287</v>
      </c>
      <c r="B3288" s="96" t="s">
        <v>2503</v>
      </c>
      <c r="C3288" s="96" t="s">
        <v>1793</v>
      </c>
      <c r="D3288" s="23" t="s">
        <v>1060</v>
      </c>
      <c r="E3288" s="23" t="s">
        <v>701</v>
      </c>
      <c r="F3288" s="23" t="s">
        <v>1064</v>
      </c>
      <c r="G3288" s="96">
        <v>48</v>
      </c>
      <c r="H3288" s="24" t="s">
        <v>2947</v>
      </c>
      <c r="I3288" s="96" t="s">
        <v>123</v>
      </c>
      <c r="J3288" s="96" t="s">
        <v>134</v>
      </c>
      <c r="K3288" s="24">
        <v>20482</v>
      </c>
      <c r="L3288" s="24">
        <v>0</v>
      </c>
      <c r="M3288" s="24">
        <v>2</v>
      </c>
      <c r="Y3288" s="24" t="s">
        <v>2364</v>
      </c>
      <c r="AA3288" s="96" t="s">
        <v>2508</v>
      </c>
      <c r="AC3288" s="96" t="s">
        <v>2509</v>
      </c>
      <c r="AD3288" s="98" t="s">
        <v>2363</v>
      </c>
      <c r="AE3288" s="96">
        <v>4</v>
      </c>
      <c r="AF3288" s="96">
        <v>1</v>
      </c>
      <c r="AG3288" s="96">
        <v>20482</v>
      </c>
      <c r="AH3288" s="96">
        <v>0</v>
      </c>
      <c r="AI3288" s="96">
        <v>2</v>
      </c>
      <c r="AJ3288" s="96" t="s">
        <v>4832</v>
      </c>
      <c r="AK3288" s="96">
        <v>4</v>
      </c>
      <c r="AN3288" s="96">
        <v>0</v>
      </c>
      <c r="AO3288" s="96" t="s">
        <v>2365</v>
      </c>
      <c r="AP3288" s="96" t="s">
        <v>2459</v>
      </c>
    </row>
    <row r="3289" spans="1:42">
      <c r="A3289" s="23">
        <v>3288</v>
      </c>
      <c r="B3289" s="96" t="s">
        <v>2503</v>
      </c>
      <c r="C3289" s="96" t="s">
        <v>1793</v>
      </c>
      <c r="D3289" s="23" t="s">
        <v>1060</v>
      </c>
      <c r="E3289" s="23" t="s">
        <v>701</v>
      </c>
      <c r="F3289" s="23" t="s">
        <v>1064</v>
      </c>
      <c r="G3289" s="96">
        <v>48</v>
      </c>
      <c r="H3289" s="24" t="s">
        <v>2728</v>
      </c>
      <c r="I3289" s="96" t="s">
        <v>121</v>
      </c>
      <c r="J3289" s="96" t="s">
        <v>134</v>
      </c>
      <c r="K3289" s="24">
        <v>20482</v>
      </c>
      <c r="L3289" s="24">
        <v>2</v>
      </c>
      <c r="M3289" s="24">
        <v>1</v>
      </c>
      <c r="Y3289" s="24" t="s">
        <v>2364</v>
      </c>
      <c r="AA3289" s="96" t="s">
        <v>2504</v>
      </c>
      <c r="AC3289" s="96" t="s">
        <v>2505</v>
      </c>
      <c r="AD3289" s="98" t="s">
        <v>2363</v>
      </c>
      <c r="AE3289" s="96">
        <v>4</v>
      </c>
      <c r="AF3289" s="96">
        <v>1</v>
      </c>
      <c r="AG3289" s="96">
        <v>20482</v>
      </c>
      <c r="AH3289" s="96">
        <v>2</v>
      </c>
      <c r="AI3289" s="96">
        <v>1</v>
      </c>
      <c r="AJ3289" s="96" t="s">
        <v>4833</v>
      </c>
      <c r="AK3289" s="96">
        <v>4</v>
      </c>
      <c r="AN3289" s="96">
        <v>0</v>
      </c>
      <c r="AO3289" s="96" t="s">
        <v>2365</v>
      </c>
      <c r="AP3289" s="96" t="s">
        <v>2460</v>
      </c>
    </row>
    <row r="3290" spans="1:42">
      <c r="A3290" s="23">
        <v>3289</v>
      </c>
      <c r="B3290" s="96" t="s">
        <v>2503</v>
      </c>
      <c r="C3290" s="96" t="s">
        <v>1793</v>
      </c>
      <c r="D3290" s="23" t="s">
        <v>1060</v>
      </c>
      <c r="E3290" s="23" t="s">
        <v>701</v>
      </c>
      <c r="F3290" s="23" t="s">
        <v>1064</v>
      </c>
      <c r="G3290" s="96">
        <v>48</v>
      </c>
      <c r="H3290" s="24" t="s">
        <v>2729</v>
      </c>
      <c r="I3290" s="96" t="s">
        <v>121</v>
      </c>
      <c r="J3290" s="96" t="s">
        <v>134</v>
      </c>
      <c r="K3290" s="24">
        <v>20482</v>
      </c>
      <c r="L3290" s="24">
        <v>4</v>
      </c>
      <c r="M3290" s="24">
        <v>1</v>
      </c>
      <c r="Y3290" s="24" t="s">
        <v>2364</v>
      </c>
      <c r="AA3290" s="96" t="s">
        <v>2504</v>
      </c>
      <c r="AC3290" s="96" t="s">
        <v>2505</v>
      </c>
      <c r="AD3290" s="98" t="s">
        <v>2363</v>
      </c>
      <c r="AE3290" s="96">
        <v>4</v>
      </c>
      <c r="AF3290" s="96">
        <v>1</v>
      </c>
      <c r="AG3290" s="96">
        <v>20482</v>
      </c>
      <c r="AH3290" s="96">
        <v>4</v>
      </c>
      <c r="AI3290" s="96">
        <v>1</v>
      </c>
      <c r="AJ3290" s="96" t="s">
        <v>4834</v>
      </c>
      <c r="AK3290" s="96">
        <v>4</v>
      </c>
      <c r="AN3290" s="96">
        <v>0</v>
      </c>
      <c r="AO3290" s="96" t="s">
        <v>2365</v>
      </c>
      <c r="AP3290" s="96" t="s">
        <v>2461</v>
      </c>
    </row>
    <row r="3291" spans="1:42">
      <c r="A3291" s="23">
        <v>3290</v>
      </c>
      <c r="B3291" s="96" t="s">
        <v>2503</v>
      </c>
      <c r="C3291" s="96" t="s">
        <v>1793</v>
      </c>
      <c r="D3291" s="23" t="s">
        <v>1060</v>
      </c>
      <c r="E3291" s="23" t="s">
        <v>701</v>
      </c>
      <c r="F3291" s="23" t="s">
        <v>1064</v>
      </c>
      <c r="G3291" s="96">
        <v>48</v>
      </c>
      <c r="H3291" s="24" t="s">
        <v>2730</v>
      </c>
      <c r="I3291" s="96" t="s">
        <v>121</v>
      </c>
      <c r="J3291" s="96" t="s">
        <v>134</v>
      </c>
      <c r="K3291" s="24">
        <v>20482</v>
      </c>
      <c r="L3291" s="24">
        <v>6</v>
      </c>
      <c r="M3291" s="24">
        <v>1</v>
      </c>
      <c r="Y3291" s="24" t="s">
        <v>2364</v>
      </c>
      <c r="AA3291" s="96" t="s">
        <v>2504</v>
      </c>
      <c r="AC3291" s="96" t="s">
        <v>2505</v>
      </c>
      <c r="AD3291" s="98" t="s">
        <v>2363</v>
      </c>
      <c r="AE3291" s="96">
        <v>4</v>
      </c>
      <c r="AF3291" s="96">
        <v>1</v>
      </c>
      <c r="AG3291" s="96">
        <v>20482</v>
      </c>
      <c r="AH3291" s="96">
        <v>6</v>
      </c>
      <c r="AI3291" s="96">
        <v>1</v>
      </c>
      <c r="AJ3291" s="96" t="s">
        <v>4835</v>
      </c>
      <c r="AK3291" s="96">
        <v>4</v>
      </c>
      <c r="AN3291" s="96">
        <v>0</v>
      </c>
      <c r="AO3291" s="96" t="s">
        <v>2365</v>
      </c>
      <c r="AP3291" s="96" t="s">
        <v>2462</v>
      </c>
    </row>
    <row r="3292" spans="1:42">
      <c r="A3292" s="23">
        <v>3291</v>
      </c>
      <c r="B3292" s="96" t="s">
        <v>2503</v>
      </c>
      <c r="C3292" s="96" t="s">
        <v>1793</v>
      </c>
      <c r="D3292" s="23" t="s">
        <v>1060</v>
      </c>
      <c r="E3292" s="23" t="s">
        <v>701</v>
      </c>
      <c r="F3292" s="23" t="s">
        <v>1064</v>
      </c>
      <c r="G3292" s="96">
        <v>48</v>
      </c>
      <c r="H3292" s="24" t="s">
        <v>2731</v>
      </c>
      <c r="I3292" s="96" t="s">
        <v>121</v>
      </c>
      <c r="J3292" s="96" t="s">
        <v>134</v>
      </c>
      <c r="K3292" s="24">
        <v>20482</v>
      </c>
      <c r="L3292" s="24">
        <v>8</v>
      </c>
      <c r="M3292" s="24">
        <v>1</v>
      </c>
      <c r="Y3292" s="24" t="s">
        <v>2364</v>
      </c>
      <c r="AA3292" s="96" t="s">
        <v>2504</v>
      </c>
      <c r="AC3292" s="96" t="s">
        <v>2505</v>
      </c>
      <c r="AD3292" s="98" t="s">
        <v>2363</v>
      </c>
      <c r="AE3292" s="96">
        <v>4</v>
      </c>
      <c r="AF3292" s="96">
        <v>1</v>
      </c>
      <c r="AG3292" s="96">
        <v>20482</v>
      </c>
      <c r="AH3292" s="96">
        <v>8</v>
      </c>
      <c r="AI3292" s="96">
        <v>1</v>
      </c>
      <c r="AJ3292" s="96" t="s">
        <v>4836</v>
      </c>
      <c r="AK3292" s="96">
        <v>4</v>
      </c>
      <c r="AN3292" s="96">
        <v>0</v>
      </c>
      <c r="AO3292" s="96" t="s">
        <v>2365</v>
      </c>
      <c r="AP3292" s="96" t="s">
        <v>2463</v>
      </c>
    </row>
    <row r="3293" spans="1:42">
      <c r="A3293" s="23">
        <v>3292</v>
      </c>
      <c r="B3293" s="96" t="s">
        <v>2503</v>
      </c>
      <c r="C3293" s="96" t="s">
        <v>1793</v>
      </c>
      <c r="D3293" s="23" t="s">
        <v>1063</v>
      </c>
      <c r="E3293" s="23" t="s">
        <v>737</v>
      </c>
      <c r="F3293" s="23" t="s">
        <v>1067</v>
      </c>
      <c r="G3293" s="96">
        <v>49</v>
      </c>
      <c r="H3293" s="24" t="s">
        <v>2694</v>
      </c>
      <c r="I3293" s="96" t="s">
        <v>122</v>
      </c>
      <c r="J3293" s="96" t="s">
        <v>134</v>
      </c>
      <c r="K3293" s="24">
        <v>20491</v>
      </c>
      <c r="L3293" s="24">
        <v>0</v>
      </c>
      <c r="M3293" s="24">
        <v>2</v>
      </c>
      <c r="Y3293" s="24" t="s">
        <v>2364</v>
      </c>
      <c r="AA3293" s="96" t="s">
        <v>2506</v>
      </c>
      <c r="AC3293" s="96" t="s">
        <v>2507</v>
      </c>
      <c r="AD3293" s="98" t="s">
        <v>2363</v>
      </c>
      <c r="AE3293" s="96">
        <v>4</v>
      </c>
      <c r="AF3293" s="96">
        <v>1</v>
      </c>
      <c r="AG3293" s="96">
        <v>20491</v>
      </c>
      <c r="AH3293" s="96">
        <v>0</v>
      </c>
      <c r="AI3293" s="96">
        <v>2</v>
      </c>
      <c r="AJ3293" s="96" t="s">
        <v>4837</v>
      </c>
      <c r="AK3293" s="96">
        <v>4</v>
      </c>
      <c r="AN3293" s="96">
        <v>0</v>
      </c>
      <c r="AO3293" s="96" t="s">
        <v>2365</v>
      </c>
      <c r="AP3293" s="96" t="s">
        <v>2390</v>
      </c>
    </row>
    <row r="3294" spans="1:42">
      <c r="A3294" s="23">
        <v>3293</v>
      </c>
      <c r="B3294" s="96" t="s">
        <v>2503</v>
      </c>
      <c r="C3294" s="96" t="s">
        <v>1793</v>
      </c>
      <c r="D3294" s="23" t="s">
        <v>1063</v>
      </c>
      <c r="E3294" s="23" t="s">
        <v>737</v>
      </c>
      <c r="F3294" s="23" t="s">
        <v>1067</v>
      </c>
      <c r="G3294" s="96">
        <v>49</v>
      </c>
      <c r="H3294" s="24" t="s">
        <v>2727</v>
      </c>
      <c r="I3294" s="96" t="s">
        <v>122</v>
      </c>
      <c r="J3294" s="96" t="s">
        <v>134</v>
      </c>
      <c r="K3294" s="24">
        <v>20491</v>
      </c>
      <c r="L3294" s="24">
        <v>2</v>
      </c>
      <c r="M3294" s="24">
        <v>2</v>
      </c>
      <c r="Y3294" s="24" t="s">
        <v>2364</v>
      </c>
      <c r="AA3294" s="96" t="s">
        <v>2506</v>
      </c>
      <c r="AC3294" s="96" t="s">
        <v>2507</v>
      </c>
      <c r="AD3294" s="98" t="s">
        <v>2363</v>
      </c>
      <c r="AE3294" s="96">
        <v>4</v>
      </c>
      <c r="AF3294" s="96">
        <v>1</v>
      </c>
      <c r="AG3294" s="96">
        <v>20491</v>
      </c>
      <c r="AH3294" s="96">
        <v>2</v>
      </c>
      <c r="AI3294" s="96">
        <v>2</v>
      </c>
      <c r="AJ3294" s="96" t="s">
        <v>4838</v>
      </c>
      <c r="AK3294" s="96">
        <v>4</v>
      </c>
      <c r="AN3294" s="96">
        <v>0</v>
      </c>
      <c r="AO3294" s="96" t="s">
        <v>2365</v>
      </c>
      <c r="AP3294" s="96" t="s">
        <v>2451</v>
      </c>
    </row>
    <row r="3295" spans="1:42">
      <c r="A3295" s="23">
        <v>3294</v>
      </c>
      <c r="B3295" s="96" t="s">
        <v>2503</v>
      </c>
      <c r="C3295" s="96" t="s">
        <v>1793</v>
      </c>
      <c r="D3295" s="23" t="s">
        <v>1063</v>
      </c>
      <c r="E3295" s="23" t="s">
        <v>737</v>
      </c>
      <c r="F3295" s="23" t="s">
        <v>1067</v>
      </c>
      <c r="G3295" s="96">
        <v>49</v>
      </c>
      <c r="H3295" s="24" t="s">
        <v>2732</v>
      </c>
      <c r="I3295" s="96" t="s">
        <v>121</v>
      </c>
      <c r="J3295" s="96" t="s">
        <v>134</v>
      </c>
      <c r="K3295" s="24">
        <v>20491</v>
      </c>
      <c r="L3295" s="24">
        <v>4</v>
      </c>
      <c r="M3295" s="24">
        <v>1</v>
      </c>
      <c r="Y3295" s="24" t="s">
        <v>2364</v>
      </c>
      <c r="AA3295" s="96" t="s">
        <v>2504</v>
      </c>
      <c r="AC3295" s="96" t="s">
        <v>2505</v>
      </c>
      <c r="AD3295" s="98" t="s">
        <v>2363</v>
      </c>
      <c r="AE3295" s="96">
        <v>4</v>
      </c>
      <c r="AF3295" s="96">
        <v>1</v>
      </c>
      <c r="AG3295" s="96">
        <v>20491</v>
      </c>
      <c r="AH3295" s="96">
        <v>4</v>
      </c>
      <c r="AI3295" s="96">
        <v>1</v>
      </c>
      <c r="AJ3295" s="96" t="s">
        <v>4839</v>
      </c>
      <c r="AK3295" s="96">
        <v>4</v>
      </c>
      <c r="AN3295" s="96">
        <v>0</v>
      </c>
      <c r="AO3295" s="96" t="s">
        <v>2365</v>
      </c>
      <c r="AP3295" s="96" t="s">
        <v>2464</v>
      </c>
    </row>
    <row r="3296" spans="1:42">
      <c r="A3296" s="23">
        <v>3295</v>
      </c>
      <c r="B3296" s="96" t="s">
        <v>2503</v>
      </c>
      <c r="C3296" s="96" t="s">
        <v>1793</v>
      </c>
      <c r="D3296" s="23" t="s">
        <v>1063</v>
      </c>
      <c r="E3296" s="23" t="s">
        <v>737</v>
      </c>
      <c r="F3296" s="23" t="s">
        <v>1067</v>
      </c>
      <c r="G3296" s="96">
        <v>49</v>
      </c>
      <c r="H3296" s="24" t="s">
        <v>2733</v>
      </c>
      <c r="I3296" s="96" t="s">
        <v>121</v>
      </c>
      <c r="J3296" s="96" t="s">
        <v>134</v>
      </c>
      <c r="K3296" s="24">
        <v>20491</v>
      </c>
      <c r="L3296" s="24">
        <v>6</v>
      </c>
      <c r="M3296" s="24">
        <v>1</v>
      </c>
      <c r="Y3296" s="24" t="s">
        <v>2364</v>
      </c>
      <c r="AA3296" s="96" t="s">
        <v>2504</v>
      </c>
      <c r="AC3296" s="96" t="s">
        <v>2505</v>
      </c>
      <c r="AD3296" s="98" t="s">
        <v>2363</v>
      </c>
      <c r="AE3296" s="96">
        <v>4</v>
      </c>
      <c r="AF3296" s="96">
        <v>1</v>
      </c>
      <c r="AG3296" s="96">
        <v>20491</v>
      </c>
      <c r="AH3296" s="96">
        <v>6</v>
      </c>
      <c r="AI3296" s="96">
        <v>1</v>
      </c>
      <c r="AJ3296" s="96" t="s">
        <v>4840</v>
      </c>
      <c r="AK3296" s="96">
        <v>4</v>
      </c>
      <c r="AN3296" s="96">
        <v>0</v>
      </c>
      <c r="AO3296" s="96" t="s">
        <v>2365</v>
      </c>
      <c r="AP3296" s="96" t="s">
        <v>2465</v>
      </c>
    </row>
    <row r="3297" spans="1:42">
      <c r="A3297" s="23">
        <v>3296</v>
      </c>
      <c r="B3297" s="96" t="s">
        <v>2503</v>
      </c>
      <c r="C3297" s="96" t="s">
        <v>1793</v>
      </c>
      <c r="D3297" s="23" t="s">
        <v>1063</v>
      </c>
      <c r="E3297" s="23" t="s">
        <v>737</v>
      </c>
      <c r="F3297" s="23" t="s">
        <v>1067</v>
      </c>
      <c r="G3297" s="96">
        <v>49</v>
      </c>
      <c r="H3297" s="24" t="s">
        <v>2730</v>
      </c>
      <c r="I3297" s="96" t="s">
        <v>121</v>
      </c>
      <c r="J3297" s="96" t="s">
        <v>134</v>
      </c>
      <c r="K3297" s="24">
        <v>20491</v>
      </c>
      <c r="L3297" s="24">
        <v>8</v>
      </c>
      <c r="M3297" s="24">
        <v>1</v>
      </c>
      <c r="Y3297" s="24" t="s">
        <v>2364</v>
      </c>
      <c r="AA3297" s="96" t="s">
        <v>2504</v>
      </c>
      <c r="AC3297" s="96" t="s">
        <v>2505</v>
      </c>
      <c r="AD3297" s="98" t="s">
        <v>2363</v>
      </c>
      <c r="AE3297" s="96">
        <v>4</v>
      </c>
      <c r="AF3297" s="96">
        <v>1</v>
      </c>
      <c r="AG3297" s="96">
        <v>20491</v>
      </c>
      <c r="AH3297" s="96">
        <v>8</v>
      </c>
      <c r="AI3297" s="96">
        <v>1</v>
      </c>
      <c r="AJ3297" s="96" t="s">
        <v>4841</v>
      </c>
      <c r="AK3297" s="96">
        <v>4</v>
      </c>
      <c r="AN3297" s="96">
        <v>0</v>
      </c>
      <c r="AO3297" s="96" t="s">
        <v>2365</v>
      </c>
      <c r="AP3297" s="96" t="s">
        <v>2462</v>
      </c>
    </row>
    <row r="3298" spans="1:42">
      <c r="A3298" s="23">
        <v>3297</v>
      </c>
      <c r="B3298" s="96" t="s">
        <v>2503</v>
      </c>
      <c r="C3298" s="96" t="s">
        <v>1793</v>
      </c>
      <c r="D3298" s="23" t="s">
        <v>1063</v>
      </c>
      <c r="E3298" s="23" t="s">
        <v>737</v>
      </c>
      <c r="F3298" s="23" t="s">
        <v>1067</v>
      </c>
      <c r="G3298" s="96">
        <v>49</v>
      </c>
      <c r="H3298" s="24" t="s">
        <v>2731</v>
      </c>
      <c r="I3298" s="96" t="s">
        <v>121</v>
      </c>
      <c r="J3298" s="96" t="s">
        <v>134</v>
      </c>
      <c r="K3298" s="24">
        <v>20491</v>
      </c>
      <c r="L3298" s="24">
        <v>10</v>
      </c>
      <c r="M3298" s="24">
        <v>1</v>
      </c>
      <c r="Y3298" s="24" t="s">
        <v>2364</v>
      </c>
      <c r="AA3298" s="96" t="s">
        <v>2504</v>
      </c>
      <c r="AC3298" s="96" t="s">
        <v>2505</v>
      </c>
      <c r="AD3298" s="98" t="s">
        <v>2363</v>
      </c>
      <c r="AE3298" s="96">
        <v>4</v>
      </c>
      <c r="AF3298" s="96">
        <v>1</v>
      </c>
      <c r="AG3298" s="96">
        <v>20491</v>
      </c>
      <c r="AH3298" s="96">
        <v>10</v>
      </c>
      <c r="AI3298" s="96">
        <v>1</v>
      </c>
      <c r="AJ3298" s="96" t="s">
        <v>4842</v>
      </c>
      <c r="AK3298" s="96">
        <v>4</v>
      </c>
      <c r="AN3298" s="96">
        <v>0</v>
      </c>
      <c r="AO3298" s="96" t="s">
        <v>2365</v>
      </c>
      <c r="AP3298" s="96" t="s">
        <v>2463</v>
      </c>
    </row>
    <row r="3299" spans="1:42">
      <c r="A3299" s="23">
        <v>3298</v>
      </c>
      <c r="B3299" s="96" t="s">
        <v>2503</v>
      </c>
      <c r="C3299" s="96" t="s">
        <v>1793</v>
      </c>
      <c r="D3299" s="23" t="s">
        <v>1063</v>
      </c>
      <c r="E3299" s="23" t="s">
        <v>737</v>
      </c>
      <c r="F3299" s="23" t="s">
        <v>1069</v>
      </c>
      <c r="G3299" s="96">
        <v>50</v>
      </c>
      <c r="H3299" s="24" t="s">
        <v>2694</v>
      </c>
      <c r="I3299" s="96" t="s">
        <v>122</v>
      </c>
      <c r="J3299" s="96" t="s">
        <v>134</v>
      </c>
      <c r="K3299" s="24">
        <v>20501</v>
      </c>
      <c r="L3299" s="24">
        <v>0</v>
      </c>
      <c r="M3299" s="24">
        <v>2</v>
      </c>
      <c r="Y3299" s="24" t="s">
        <v>2364</v>
      </c>
      <c r="AA3299" s="96" t="s">
        <v>2506</v>
      </c>
      <c r="AC3299" s="96" t="s">
        <v>2507</v>
      </c>
      <c r="AD3299" s="98" t="s">
        <v>2363</v>
      </c>
      <c r="AE3299" s="96">
        <v>4</v>
      </c>
      <c r="AF3299" s="96">
        <v>1</v>
      </c>
      <c r="AG3299" s="96">
        <v>20501</v>
      </c>
      <c r="AH3299" s="96">
        <v>0</v>
      </c>
      <c r="AI3299" s="96">
        <v>2</v>
      </c>
      <c r="AJ3299" s="96" t="s">
        <v>4843</v>
      </c>
      <c r="AK3299" s="96">
        <v>4</v>
      </c>
      <c r="AN3299" s="96">
        <v>0</v>
      </c>
      <c r="AO3299" s="96" t="s">
        <v>2365</v>
      </c>
      <c r="AP3299" s="96" t="s">
        <v>2390</v>
      </c>
    </row>
    <row r="3300" spans="1:42">
      <c r="A3300" s="23">
        <v>3299</v>
      </c>
      <c r="B3300" s="96" t="s">
        <v>2503</v>
      </c>
      <c r="C3300" s="96" t="s">
        <v>1793</v>
      </c>
      <c r="D3300" s="23" t="s">
        <v>1063</v>
      </c>
      <c r="E3300" s="23" t="s">
        <v>737</v>
      </c>
      <c r="F3300" s="23" t="s">
        <v>1069</v>
      </c>
      <c r="G3300" s="96">
        <v>50</v>
      </c>
      <c r="H3300" s="24" t="s">
        <v>2727</v>
      </c>
      <c r="I3300" s="96" t="s">
        <v>122</v>
      </c>
      <c r="J3300" s="96" t="s">
        <v>134</v>
      </c>
      <c r="K3300" s="24">
        <v>20501</v>
      </c>
      <c r="L3300" s="24">
        <v>2</v>
      </c>
      <c r="M3300" s="24">
        <v>2</v>
      </c>
      <c r="Y3300" s="24" t="s">
        <v>2364</v>
      </c>
      <c r="AA3300" s="96" t="s">
        <v>2506</v>
      </c>
      <c r="AC3300" s="96" t="s">
        <v>2507</v>
      </c>
      <c r="AD3300" s="98" t="s">
        <v>2363</v>
      </c>
      <c r="AE3300" s="96">
        <v>4</v>
      </c>
      <c r="AF3300" s="96">
        <v>1</v>
      </c>
      <c r="AG3300" s="96">
        <v>20501</v>
      </c>
      <c r="AH3300" s="96">
        <v>2</v>
      </c>
      <c r="AI3300" s="96">
        <v>2</v>
      </c>
      <c r="AJ3300" s="96" t="s">
        <v>4844</v>
      </c>
      <c r="AK3300" s="96">
        <v>4</v>
      </c>
      <c r="AN3300" s="96">
        <v>0</v>
      </c>
      <c r="AO3300" s="96" t="s">
        <v>2365</v>
      </c>
      <c r="AP3300" s="96" t="s">
        <v>2451</v>
      </c>
    </row>
    <row r="3301" spans="1:42">
      <c r="A3301" s="23">
        <v>3300</v>
      </c>
      <c r="B3301" s="96" t="s">
        <v>2503</v>
      </c>
      <c r="C3301" s="96" t="s">
        <v>1793</v>
      </c>
      <c r="D3301" s="23" t="s">
        <v>1063</v>
      </c>
      <c r="E3301" s="23" t="s">
        <v>737</v>
      </c>
      <c r="F3301" s="23" t="s">
        <v>1069</v>
      </c>
      <c r="G3301" s="96">
        <v>50</v>
      </c>
      <c r="H3301" s="24" t="s">
        <v>2732</v>
      </c>
      <c r="I3301" s="96" t="s">
        <v>121</v>
      </c>
      <c r="J3301" s="96" t="s">
        <v>134</v>
      </c>
      <c r="K3301" s="24">
        <v>20501</v>
      </c>
      <c r="L3301" s="24">
        <v>4</v>
      </c>
      <c r="M3301" s="24">
        <v>1</v>
      </c>
      <c r="Y3301" s="24" t="s">
        <v>2364</v>
      </c>
      <c r="AA3301" s="96" t="s">
        <v>2504</v>
      </c>
      <c r="AC3301" s="96" t="s">
        <v>2505</v>
      </c>
      <c r="AD3301" s="98" t="s">
        <v>2363</v>
      </c>
      <c r="AE3301" s="96">
        <v>4</v>
      </c>
      <c r="AF3301" s="96">
        <v>1</v>
      </c>
      <c r="AG3301" s="96">
        <v>20501</v>
      </c>
      <c r="AH3301" s="96">
        <v>4</v>
      </c>
      <c r="AI3301" s="96">
        <v>1</v>
      </c>
      <c r="AJ3301" s="96" t="s">
        <v>4845</v>
      </c>
      <c r="AK3301" s="96">
        <v>4</v>
      </c>
      <c r="AN3301" s="96">
        <v>0</v>
      </c>
      <c r="AO3301" s="96" t="s">
        <v>2365</v>
      </c>
      <c r="AP3301" s="96" t="s">
        <v>2464</v>
      </c>
    </row>
    <row r="3302" spans="1:42">
      <c r="A3302" s="23">
        <v>3301</v>
      </c>
      <c r="B3302" s="96" t="s">
        <v>2503</v>
      </c>
      <c r="C3302" s="96" t="s">
        <v>1793</v>
      </c>
      <c r="D3302" s="23" t="s">
        <v>1063</v>
      </c>
      <c r="E3302" s="23" t="s">
        <v>737</v>
      </c>
      <c r="F3302" s="23" t="s">
        <v>1069</v>
      </c>
      <c r="G3302" s="96">
        <v>50</v>
      </c>
      <c r="H3302" s="24" t="s">
        <v>2733</v>
      </c>
      <c r="I3302" s="96" t="s">
        <v>121</v>
      </c>
      <c r="J3302" s="96" t="s">
        <v>134</v>
      </c>
      <c r="K3302" s="24">
        <v>20501</v>
      </c>
      <c r="L3302" s="24">
        <v>6</v>
      </c>
      <c r="M3302" s="24">
        <v>1</v>
      </c>
      <c r="Y3302" s="24" t="s">
        <v>2364</v>
      </c>
      <c r="AA3302" s="96" t="s">
        <v>2504</v>
      </c>
      <c r="AC3302" s="96" t="s">
        <v>2505</v>
      </c>
      <c r="AD3302" s="98" t="s">
        <v>2363</v>
      </c>
      <c r="AE3302" s="96">
        <v>4</v>
      </c>
      <c r="AF3302" s="96">
        <v>1</v>
      </c>
      <c r="AG3302" s="96">
        <v>20501</v>
      </c>
      <c r="AH3302" s="96">
        <v>6</v>
      </c>
      <c r="AI3302" s="96">
        <v>1</v>
      </c>
      <c r="AJ3302" s="96" t="s">
        <v>4846</v>
      </c>
      <c r="AK3302" s="96">
        <v>4</v>
      </c>
      <c r="AN3302" s="96">
        <v>0</v>
      </c>
      <c r="AO3302" s="96" t="s">
        <v>2365</v>
      </c>
      <c r="AP3302" s="96" t="s">
        <v>2465</v>
      </c>
    </row>
    <row r="3303" spans="1:42">
      <c r="A3303" s="23">
        <v>3302</v>
      </c>
      <c r="B3303" s="96" t="s">
        <v>2503</v>
      </c>
      <c r="C3303" s="96" t="s">
        <v>1793</v>
      </c>
      <c r="D3303" s="23" t="s">
        <v>1063</v>
      </c>
      <c r="E3303" s="23" t="s">
        <v>737</v>
      </c>
      <c r="F3303" s="23" t="s">
        <v>1069</v>
      </c>
      <c r="G3303" s="96">
        <v>50</v>
      </c>
      <c r="H3303" s="24" t="s">
        <v>2730</v>
      </c>
      <c r="I3303" s="96" t="s">
        <v>121</v>
      </c>
      <c r="J3303" s="96" t="s">
        <v>134</v>
      </c>
      <c r="K3303" s="24">
        <v>20501</v>
      </c>
      <c r="L3303" s="24">
        <v>8</v>
      </c>
      <c r="M3303" s="24">
        <v>1</v>
      </c>
      <c r="Y3303" s="24" t="s">
        <v>2364</v>
      </c>
      <c r="AA3303" s="96" t="s">
        <v>2504</v>
      </c>
      <c r="AC3303" s="96" t="s">
        <v>2505</v>
      </c>
      <c r="AD3303" s="98" t="s">
        <v>2363</v>
      </c>
      <c r="AE3303" s="96">
        <v>4</v>
      </c>
      <c r="AF3303" s="96">
        <v>1</v>
      </c>
      <c r="AG3303" s="96">
        <v>20501</v>
      </c>
      <c r="AH3303" s="96">
        <v>8</v>
      </c>
      <c r="AI3303" s="96">
        <v>1</v>
      </c>
      <c r="AJ3303" s="96" t="s">
        <v>4847</v>
      </c>
      <c r="AK3303" s="96">
        <v>4</v>
      </c>
      <c r="AN3303" s="96">
        <v>0</v>
      </c>
      <c r="AO3303" s="96" t="s">
        <v>2365</v>
      </c>
      <c r="AP3303" s="96" t="s">
        <v>2462</v>
      </c>
    </row>
    <row r="3304" spans="1:42">
      <c r="A3304" s="23">
        <v>3303</v>
      </c>
      <c r="B3304" s="96" t="s">
        <v>2503</v>
      </c>
      <c r="C3304" s="96" t="s">
        <v>1793</v>
      </c>
      <c r="D3304" s="23" t="s">
        <v>1063</v>
      </c>
      <c r="E3304" s="23" t="s">
        <v>737</v>
      </c>
      <c r="F3304" s="23" t="s">
        <v>1069</v>
      </c>
      <c r="G3304" s="96">
        <v>50</v>
      </c>
      <c r="H3304" s="24" t="s">
        <v>2731</v>
      </c>
      <c r="I3304" s="96" t="s">
        <v>121</v>
      </c>
      <c r="J3304" s="96" t="s">
        <v>134</v>
      </c>
      <c r="K3304" s="24">
        <v>20501</v>
      </c>
      <c r="L3304" s="24">
        <v>10</v>
      </c>
      <c r="M3304" s="24">
        <v>1</v>
      </c>
      <c r="Y3304" s="24" t="s">
        <v>2364</v>
      </c>
      <c r="AA3304" s="96" t="s">
        <v>2504</v>
      </c>
      <c r="AC3304" s="96" t="s">
        <v>2505</v>
      </c>
      <c r="AD3304" s="98" t="s">
        <v>2363</v>
      </c>
      <c r="AE3304" s="96">
        <v>4</v>
      </c>
      <c r="AF3304" s="96">
        <v>1</v>
      </c>
      <c r="AG3304" s="96">
        <v>20501</v>
      </c>
      <c r="AH3304" s="96">
        <v>10</v>
      </c>
      <c r="AI3304" s="96">
        <v>1</v>
      </c>
      <c r="AJ3304" s="96" t="s">
        <v>4848</v>
      </c>
      <c r="AK3304" s="96">
        <v>4</v>
      </c>
      <c r="AN3304" s="96">
        <v>0</v>
      </c>
      <c r="AO3304" s="96" t="s">
        <v>2365</v>
      </c>
      <c r="AP3304" s="96" t="s">
        <v>2463</v>
      </c>
    </row>
    <row r="3305" spans="1:42">
      <c r="A3305" s="23">
        <v>3304</v>
      </c>
      <c r="B3305" s="96" t="s">
        <v>2503</v>
      </c>
      <c r="C3305" s="96" t="s">
        <v>1793</v>
      </c>
      <c r="D3305" s="23" t="s">
        <v>1060</v>
      </c>
      <c r="E3305" s="23" t="s">
        <v>737</v>
      </c>
      <c r="F3305" s="23" t="s">
        <v>1071</v>
      </c>
      <c r="G3305" s="96">
        <v>51</v>
      </c>
      <c r="H3305" s="24" t="s">
        <v>2694</v>
      </c>
      <c r="I3305" s="96" t="s">
        <v>122</v>
      </c>
      <c r="J3305" s="96" t="s">
        <v>134</v>
      </c>
      <c r="K3305" s="24">
        <v>20511</v>
      </c>
      <c r="L3305" s="24">
        <v>0</v>
      </c>
      <c r="M3305" s="24">
        <v>2</v>
      </c>
      <c r="Y3305" s="24" t="s">
        <v>2364</v>
      </c>
      <c r="AA3305" s="96" t="s">
        <v>2506</v>
      </c>
      <c r="AC3305" s="96" t="s">
        <v>2507</v>
      </c>
      <c r="AD3305" s="98" t="s">
        <v>2363</v>
      </c>
      <c r="AE3305" s="96">
        <v>4</v>
      </c>
      <c r="AF3305" s="96">
        <v>1</v>
      </c>
      <c r="AG3305" s="96">
        <v>20511</v>
      </c>
      <c r="AH3305" s="96">
        <v>0</v>
      </c>
      <c r="AI3305" s="96">
        <v>2</v>
      </c>
      <c r="AJ3305" s="96" t="s">
        <v>4849</v>
      </c>
      <c r="AK3305" s="96">
        <v>4</v>
      </c>
      <c r="AN3305" s="96">
        <v>0</v>
      </c>
      <c r="AO3305" s="96" t="s">
        <v>2365</v>
      </c>
      <c r="AP3305" s="96" t="s">
        <v>2390</v>
      </c>
    </row>
    <row r="3306" spans="1:42">
      <c r="A3306" s="23">
        <v>3305</v>
      </c>
      <c r="B3306" s="96" t="s">
        <v>2503</v>
      </c>
      <c r="C3306" s="96" t="s">
        <v>1793</v>
      </c>
      <c r="D3306" s="23" t="s">
        <v>1060</v>
      </c>
      <c r="E3306" s="23" t="s">
        <v>737</v>
      </c>
      <c r="F3306" s="23" t="s">
        <v>1071</v>
      </c>
      <c r="G3306" s="96">
        <v>51</v>
      </c>
      <c r="H3306" s="24" t="s">
        <v>2727</v>
      </c>
      <c r="I3306" s="96" t="s">
        <v>122</v>
      </c>
      <c r="J3306" s="96" t="s">
        <v>134</v>
      </c>
      <c r="K3306" s="24">
        <v>20511</v>
      </c>
      <c r="L3306" s="24">
        <v>2</v>
      </c>
      <c r="M3306" s="24">
        <v>2</v>
      </c>
      <c r="Y3306" s="24" t="s">
        <v>2364</v>
      </c>
      <c r="AA3306" s="96" t="s">
        <v>2506</v>
      </c>
      <c r="AC3306" s="96" t="s">
        <v>2507</v>
      </c>
      <c r="AD3306" s="98" t="s">
        <v>2363</v>
      </c>
      <c r="AE3306" s="96">
        <v>4</v>
      </c>
      <c r="AF3306" s="96">
        <v>1</v>
      </c>
      <c r="AG3306" s="96">
        <v>20511</v>
      </c>
      <c r="AH3306" s="96">
        <v>2</v>
      </c>
      <c r="AI3306" s="96">
        <v>2</v>
      </c>
      <c r="AJ3306" s="96" t="s">
        <v>4850</v>
      </c>
      <c r="AK3306" s="96">
        <v>4</v>
      </c>
      <c r="AN3306" s="96">
        <v>0</v>
      </c>
      <c r="AO3306" s="96" t="s">
        <v>2365</v>
      </c>
      <c r="AP3306" s="96" t="s">
        <v>2451</v>
      </c>
    </row>
    <row r="3307" spans="1:42">
      <c r="A3307" s="23">
        <v>3306</v>
      </c>
      <c r="B3307" s="96" t="s">
        <v>2503</v>
      </c>
      <c r="C3307" s="96" t="s">
        <v>1793</v>
      </c>
      <c r="D3307" s="23" t="s">
        <v>1060</v>
      </c>
      <c r="E3307" s="23" t="s">
        <v>737</v>
      </c>
      <c r="F3307" s="23" t="s">
        <v>1071</v>
      </c>
      <c r="G3307" s="96">
        <v>51</v>
      </c>
      <c r="H3307" s="24" t="s">
        <v>2732</v>
      </c>
      <c r="I3307" s="96" t="s">
        <v>121</v>
      </c>
      <c r="J3307" s="96" t="s">
        <v>134</v>
      </c>
      <c r="K3307" s="24">
        <v>20511</v>
      </c>
      <c r="L3307" s="24">
        <v>4</v>
      </c>
      <c r="M3307" s="24">
        <v>1</v>
      </c>
      <c r="Y3307" s="24" t="s">
        <v>2364</v>
      </c>
      <c r="AA3307" s="96" t="s">
        <v>2504</v>
      </c>
      <c r="AC3307" s="96" t="s">
        <v>2505</v>
      </c>
      <c r="AD3307" s="98" t="s">
        <v>2363</v>
      </c>
      <c r="AE3307" s="96">
        <v>4</v>
      </c>
      <c r="AF3307" s="96">
        <v>1</v>
      </c>
      <c r="AG3307" s="96">
        <v>20511</v>
      </c>
      <c r="AH3307" s="96">
        <v>4</v>
      </c>
      <c r="AI3307" s="96">
        <v>1</v>
      </c>
      <c r="AJ3307" s="96" t="s">
        <v>4851</v>
      </c>
      <c r="AK3307" s="96">
        <v>4</v>
      </c>
      <c r="AN3307" s="96">
        <v>0</v>
      </c>
      <c r="AO3307" s="96" t="s">
        <v>2365</v>
      </c>
      <c r="AP3307" s="96" t="s">
        <v>2464</v>
      </c>
    </row>
    <row r="3308" spans="1:42">
      <c r="A3308" s="23">
        <v>3307</v>
      </c>
      <c r="B3308" s="96" t="s">
        <v>2503</v>
      </c>
      <c r="C3308" s="96" t="s">
        <v>1793</v>
      </c>
      <c r="D3308" s="23" t="s">
        <v>1060</v>
      </c>
      <c r="E3308" s="23" t="s">
        <v>737</v>
      </c>
      <c r="F3308" s="23" t="s">
        <v>1071</v>
      </c>
      <c r="G3308" s="96">
        <v>51</v>
      </c>
      <c r="H3308" s="24" t="s">
        <v>2733</v>
      </c>
      <c r="I3308" s="96" t="s">
        <v>121</v>
      </c>
      <c r="J3308" s="96" t="s">
        <v>134</v>
      </c>
      <c r="K3308" s="24">
        <v>20511</v>
      </c>
      <c r="L3308" s="24">
        <v>6</v>
      </c>
      <c r="M3308" s="24">
        <v>1</v>
      </c>
      <c r="Y3308" s="24" t="s">
        <v>2364</v>
      </c>
      <c r="AA3308" s="96" t="s">
        <v>2504</v>
      </c>
      <c r="AC3308" s="96" t="s">
        <v>2505</v>
      </c>
      <c r="AD3308" s="98" t="s">
        <v>2363</v>
      </c>
      <c r="AE3308" s="96">
        <v>4</v>
      </c>
      <c r="AF3308" s="96">
        <v>1</v>
      </c>
      <c r="AG3308" s="96">
        <v>20511</v>
      </c>
      <c r="AH3308" s="96">
        <v>6</v>
      </c>
      <c r="AI3308" s="96">
        <v>1</v>
      </c>
      <c r="AJ3308" s="96" t="s">
        <v>4852</v>
      </c>
      <c r="AK3308" s="96">
        <v>4</v>
      </c>
      <c r="AN3308" s="96">
        <v>0</v>
      </c>
      <c r="AO3308" s="96" t="s">
        <v>2365</v>
      </c>
      <c r="AP3308" s="96" t="s">
        <v>2465</v>
      </c>
    </row>
    <row r="3309" spans="1:42">
      <c r="A3309" s="23">
        <v>3308</v>
      </c>
      <c r="B3309" s="96" t="s">
        <v>2503</v>
      </c>
      <c r="C3309" s="96" t="s">
        <v>1793</v>
      </c>
      <c r="D3309" s="23" t="s">
        <v>1060</v>
      </c>
      <c r="E3309" s="23" t="s">
        <v>737</v>
      </c>
      <c r="F3309" s="23" t="s">
        <v>1071</v>
      </c>
      <c r="G3309" s="96">
        <v>51</v>
      </c>
      <c r="H3309" s="24" t="s">
        <v>2730</v>
      </c>
      <c r="I3309" s="96" t="s">
        <v>121</v>
      </c>
      <c r="J3309" s="96" t="s">
        <v>134</v>
      </c>
      <c r="K3309" s="24">
        <v>20511</v>
      </c>
      <c r="L3309" s="24">
        <v>8</v>
      </c>
      <c r="M3309" s="24">
        <v>1</v>
      </c>
      <c r="Y3309" s="24" t="s">
        <v>2364</v>
      </c>
      <c r="AA3309" s="96" t="s">
        <v>2504</v>
      </c>
      <c r="AC3309" s="96" t="s">
        <v>2505</v>
      </c>
      <c r="AD3309" s="98" t="s">
        <v>2363</v>
      </c>
      <c r="AE3309" s="96">
        <v>4</v>
      </c>
      <c r="AF3309" s="96">
        <v>1</v>
      </c>
      <c r="AG3309" s="96">
        <v>20511</v>
      </c>
      <c r="AH3309" s="96">
        <v>8</v>
      </c>
      <c r="AI3309" s="96">
        <v>1</v>
      </c>
      <c r="AJ3309" s="96" t="s">
        <v>4853</v>
      </c>
      <c r="AK3309" s="96">
        <v>4</v>
      </c>
      <c r="AN3309" s="96">
        <v>0</v>
      </c>
      <c r="AO3309" s="96" t="s">
        <v>2365</v>
      </c>
      <c r="AP3309" s="96" t="s">
        <v>2462</v>
      </c>
    </row>
    <row r="3310" spans="1:42">
      <c r="A3310" s="23">
        <v>3309</v>
      </c>
      <c r="B3310" s="96" t="s">
        <v>2503</v>
      </c>
      <c r="C3310" s="96" t="s">
        <v>1793</v>
      </c>
      <c r="D3310" s="23" t="s">
        <v>1060</v>
      </c>
      <c r="E3310" s="23" t="s">
        <v>737</v>
      </c>
      <c r="F3310" s="23" t="s">
        <v>1071</v>
      </c>
      <c r="G3310" s="96">
        <v>51</v>
      </c>
      <c r="H3310" s="24" t="s">
        <v>2731</v>
      </c>
      <c r="I3310" s="96" t="s">
        <v>121</v>
      </c>
      <c r="J3310" s="96" t="s">
        <v>134</v>
      </c>
      <c r="K3310" s="24">
        <v>20511</v>
      </c>
      <c r="L3310" s="24">
        <v>10</v>
      </c>
      <c r="M3310" s="24">
        <v>1</v>
      </c>
      <c r="Y3310" s="24" t="s">
        <v>2364</v>
      </c>
      <c r="AA3310" s="96" t="s">
        <v>2504</v>
      </c>
      <c r="AC3310" s="96" t="s">
        <v>2505</v>
      </c>
      <c r="AD3310" s="98" t="s">
        <v>2363</v>
      </c>
      <c r="AE3310" s="96">
        <v>4</v>
      </c>
      <c r="AF3310" s="96">
        <v>1</v>
      </c>
      <c r="AG3310" s="96">
        <v>20511</v>
      </c>
      <c r="AH3310" s="96">
        <v>10</v>
      </c>
      <c r="AI3310" s="96">
        <v>1</v>
      </c>
      <c r="AJ3310" s="96" t="s">
        <v>4854</v>
      </c>
      <c r="AK3310" s="96">
        <v>4</v>
      </c>
      <c r="AN3310" s="96">
        <v>0</v>
      </c>
      <c r="AO3310" s="96" t="s">
        <v>2365</v>
      </c>
      <c r="AP3310" s="96" t="s">
        <v>2463</v>
      </c>
    </row>
    <row r="3311" spans="1:42">
      <c r="A3311" s="23">
        <v>3310</v>
      </c>
      <c r="B3311" s="96" t="s">
        <v>2503</v>
      </c>
      <c r="C3311" s="96" t="s">
        <v>1793</v>
      </c>
      <c r="D3311" s="23" t="s">
        <v>1060</v>
      </c>
      <c r="E3311" s="23" t="s">
        <v>737</v>
      </c>
      <c r="F3311" s="23" t="s">
        <v>1073</v>
      </c>
      <c r="G3311" s="96">
        <v>52</v>
      </c>
      <c r="H3311" s="24" t="s">
        <v>2694</v>
      </c>
      <c r="I3311" s="96" t="s">
        <v>122</v>
      </c>
      <c r="J3311" s="96" t="s">
        <v>134</v>
      </c>
      <c r="K3311" s="24">
        <v>20521</v>
      </c>
      <c r="L3311" s="24">
        <v>0</v>
      </c>
      <c r="M3311" s="24">
        <v>2</v>
      </c>
      <c r="Y3311" s="24" t="s">
        <v>2364</v>
      </c>
      <c r="AA3311" s="96" t="s">
        <v>2506</v>
      </c>
      <c r="AC3311" s="96" t="s">
        <v>2507</v>
      </c>
      <c r="AD3311" s="98" t="s">
        <v>2363</v>
      </c>
      <c r="AE3311" s="96">
        <v>4</v>
      </c>
      <c r="AF3311" s="96">
        <v>1</v>
      </c>
      <c r="AG3311" s="96">
        <v>20521</v>
      </c>
      <c r="AH3311" s="96">
        <v>0</v>
      </c>
      <c r="AI3311" s="96">
        <v>2</v>
      </c>
      <c r="AJ3311" s="96" t="s">
        <v>4855</v>
      </c>
      <c r="AK3311" s="96">
        <v>4</v>
      </c>
      <c r="AN3311" s="96">
        <v>0</v>
      </c>
      <c r="AO3311" s="96" t="s">
        <v>2365</v>
      </c>
      <c r="AP3311" s="96" t="s">
        <v>2390</v>
      </c>
    </row>
    <row r="3312" spans="1:42">
      <c r="A3312" s="23">
        <v>3311</v>
      </c>
      <c r="B3312" s="96" t="s">
        <v>2503</v>
      </c>
      <c r="C3312" s="96" t="s">
        <v>1793</v>
      </c>
      <c r="D3312" s="23" t="s">
        <v>1060</v>
      </c>
      <c r="E3312" s="23" t="s">
        <v>737</v>
      </c>
      <c r="F3312" s="23" t="s">
        <v>1073</v>
      </c>
      <c r="G3312" s="96">
        <v>52</v>
      </c>
      <c r="H3312" s="24" t="s">
        <v>2727</v>
      </c>
      <c r="I3312" s="96" t="s">
        <v>122</v>
      </c>
      <c r="J3312" s="96" t="s">
        <v>134</v>
      </c>
      <c r="K3312" s="24">
        <v>20521</v>
      </c>
      <c r="L3312" s="24">
        <v>2</v>
      </c>
      <c r="M3312" s="24">
        <v>2</v>
      </c>
      <c r="Y3312" s="24" t="s">
        <v>2364</v>
      </c>
      <c r="AA3312" s="96" t="s">
        <v>2506</v>
      </c>
      <c r="AC3312" s="96" t="s">
        <v>2507</v>
      </c>
      <c r="AD3312" s="98" t="s">
        <v>2363</v>
      </c>
      <c r="AE3312" s="96">
        <v>4</v>
      </c>
      <c r="AF3312" s="96">
        <v>1</v>
      </c>
      <c r="AG3312" s="96">
        <v>20521</v>
      </c>
      <c r="AH3312" s="96">
        <v>2</v>
      </c>
      <c r="AI3312" s="96">
        <v>2</v>
      </c>
      <c r="AJ3312" s="96" t="s">
        <v>4856</v>
      </c>
      <c r="AK3312" s="96">
        <v>4</v>
      </c>
      <c r="AN3312" s="96">
        <v>0</v>
      </c>
      <c r="AO3312" s="96" t="s">
        <v>2365</v>
      </c>
      <c r="AP3312" s="96" t="s">
        <v>2451</v>
      </c>
    </row>
    <row r="3313" spans="1:42">
      <c r="A3313" s="23">
        <v>3312</v>
      </c>
      <c r="B3313" s="96" t="s">
        <v>2503</v>
      </c>
      <c r="C3313" s="96" t="s">
        <v>1793</v>
      </c>
      <c r="D3313" s="23" t="s">
        <v>1060</v>
      </c>
      <c r="E3313" s="23" t="s">
        <v>737</v>
      </c>
      <c r="F3313" s="23" t="s">
        <v>1073</v>
      </c>
      <c r="G3313" s="96">
        <v>52</v>
      </c>
      <c r="H3313" s="24" t="s">
        <v>2732</v>
      </c>
      <c r="I3313" s="96" t="s">
        <v>121</v>
      </c>
      <c r="J3313" s="96" t="s">
        <v>134</v>
      </c>
      <c r="K3313" s="24">
        <v>20521</v>
      </c>
      <c r="L3313" s="24">
        <v>4</v>
      </c>
      <c r="M3313" s="24">
        <v>1</v>
      </c>
      <c r="Y3313" s="24" t="s">
        <v>2364</v>
      </c>
      <c r="AA3313" s="96" t="s">
        <v>2504</v>
      </c>
      <c r="AC3313" s="96" t="s">
        <v>2505</v>
      </c>
      <c r="AD3313" s="98" t="s">
        <v>2363</v>
      </c>
      <c r="AE3313" s="96">
        <v>4</v>
      </c>
      <c r="AF3313" s="96">
        <v>1</v>
      </c>
      <c r="AG3313" s="96">
        <v>20521</v>
      </c>
      <c r="AH3313" s="96">
        <v>4</v>
      </c>
      <c r="AI3313" s="96">
        <v>1</v>
      </c>
      <c r="AJ3313" s="96" t="s">
        <v>4857</v>
      </c>
      <c r="AK3313" s="96">
        <v>4</v>
      </c>
      <c r="AN3313" s="96">
        <v>0</v>
      </c>
      <c r="AO3313" s="96" t="s">
        <v>2365</v>
      </c>
      <c r="AP3313" s="96" t="s">
        <v>2464</v>
      </c>
    </row>
    <row r="3314" spans="1:42">
      <c r="A3314" s="23">
        <v>3313</v>
      </c>
      <c r="B3314" s="96" t="s">
        <v>2503</v>
      </c>
      <c r="C3314" s="96" t="s">
        <v>1793</v>
      </c>
      <c r="D3314" s="23" t="s">
        <v>1060</v>
      </c>
      <c r="E3314" s="23" t="s">
        <v>737</v>
      </c>
      <c r="F3314" s="23" t="s">
        <v>1073</v>
      </c>
      <c r="G3314" s="96">
        <v>52</v>
      </c>
      <c r="H3314" s="24" t="s">
        <v>2733</v>
      </c>
      <c r="I3314" s="96" t="s">
        <v>121</v>
      </c>
      <c r="J3314" s="96" t="s">
        <v>134</v>
      </c>
      <c r="K3314" s="24">
        <v>20521</v>
      </c>
      <c r="L3314" s="24">
        <v>6</v>
      </c>
      <c r="M3314" s="24">
        <v>1</v>
      </c>
      <c r="Y3314" s="24" t="s">
        <v>2364</v>
      </c>
      <c r="AA3314" s="96" t="s">
        <v>2504</v>
      </c>
      <c r="AC3314" s="96" t="s">
        <v>2505</v>
      </c>
      <c r="AD3314" s="98" t="s">
        <v>2363</v>
      </c>
      <c r="AE3314" s="96">
        <v>4</v>
      </c>
      <c r="AF3314" s="96">
        <v>1</v>
      </c>
      <c r="AG3314" s="96">
        <v>20521</v>
      </c>
      <c r="AH3314" s="96">
        <v>6</v>
      </c>
      <c r="AI3314" s="96">
        <v>1</v>
      </c>
      <c r="AJ3314" s="96" t="s">
        <v>4858</v>
      </c>
      <c r="AK3314" s="96">
        <v>4</v>
      </c>
      <c r="AN3314" s="96">
        <v>0</v>
      </c>
      <c r="AO3314" s="96" t="s">
        <v>2365</v>
      </c>
      <c r="AP3314" s="96" t="s">
        <v>2465</v>
      </c>
    </row>
    <row r="3315" spans="1:42">
      <c r="A3315" s="23">
        <v>3314</v>
      </c>
      <c r="B3315" s="96" t="s">
        <v>2503</v>
      </c>
      <c r="C3315" s="96" t="s">
        <v>1793</v>
      </c>
      <c r="D3315" s="23" t="s">
        <v>1060</v>
      </c>
      <c r="E3315" s="23" t="s">
        <v>737</v>
      </c>
      <c r="F3315" s="23" t="s">
        <v>1073</v>
      </c>
      <c r="G3315" s="96">
        <v>52</v>
      </c>
      <c r="H3315" s="24" t="s">
        <v>2730</v>
      </c>
      <c r="I3315" s="96" t="s">
        <v>121</v>
      </c>
      <c r="J3315" s="96" t="s">
        <v>134</v>
      </c>
      <c r="K3315" s="24">
        <v>20521</v>
      </c>
      <c r="L3315" s="24">
        <v>8</v>
      </c>
      <c r="M3315" s="24">
        <v>1</v>
      </c>
      <c r="Y3315" s="24" t="s">
        <v>2364</v>
      </c>
      <c r="AA3315" s="96" t="s">
        <v>2504</v>
      </c>
      <c r="AC3315" s="96" t="s">
        <v>2505</v>
      </c>
      <c r="AD3315" s="98" t="s">
        <v>2363</v>
      </c>
      <c r="AE3315" s="96">
        <v>4</v>
      </c>
      <c r="AF3315" s="96">
        <v>1</v>
      </c>
      <c r="AG3315" s="96">
        <v>20521</v>
      </c>
      <c r="AH3315" s="96">
        <v>8</v>
      </c>
      <c r="AI3315" s="96">
        <v>1</v>
      </c>
      <c r="AJ3315" s="96" t="s">
        <v>4859</v>
      </c>
      <c r="AK3315" s="96">
        <v>4</v>
      </c>
      <c r="AN3315" s="96">
        <v>0</v>
      </c>
      <c r="AO3315" s="96" t="s">
        <v>2365</v>
      </c>
      <c r="AP3315" s="96" t="s">
        <v>2462</v>
      </c>
    </row>
    <row r="3316" spans="1:42">
      <c r="A3316" s="23">
        <v>3315</v>
      </c>
      <c r="B3316" s="96" t="s">
        <v>2503</v>
      </c>
      <c r="C3316" s="96" t="s">
        <v>1793</v>
      </c>
      <c r="D3316" s="23" t="s">
        <v>1060</v>
      </c>
      <c r="E3316" s="23" t="s">
        <v>737</v>
      </c>
      <c r="F3316" s="23" t="s">
        <v>1073</v>
      </c>
      <c r="G3316" s="96">
        <v>52</v>
      </c>
      <c r="H3316" s="24" t="s">
        <v>2731</v>
      </c>
      <c r="I3316" s="96" t="s">
        <v>121</v>
      </c>
      <c r="J3316" s="96" t="s">
        <v>134</v>
      </c>
      <c r="K3316" s="24">
        <v>20521</v>
      </c>
      <c r="L3316" s="24">
        <v>10</v>
      </c>
      <c r="M3316" s="24">
        <v>1</v>
      </c>
      <c r="Y3316" s="24" t="s">
        <v>2364</v>
      </c>
      <c r="AA3316" s="96" t="s">
        <v>2504</v>
      </c>
      <c r="AC3316" s="96" t="s">
        <v>2505</v>
      </c>
      <c r="AD3316" s="98" t="s">
        <v>2363</v>
      </c>
      <c r="AE3316" s="96">
        <v>4</v>
      </c>
      <c r="AF3316" s="96">
        <v>1</v>
      </c>
      <c r="AG3316" s="96">
        <v>20521</v>
      </c>
      <c r="AH3316" s="96">
        <v>10</v>
      </c>
      <c r="AI3316" s="96">
        <v>1</v>
      </c>
      <c r="AJ3316" s="96" t="s">
        <v>4860</v>
      </c>
      <c r="AK3316" s="96">
        <v>4</v>
      </c>
      <c r="AN3316" s="96">
        <v>0</v>
      </c>
      <c r="AO3316" s="96" t="s">
        <v>2365</v>
      </c>
      <c r="AP3316" s="96" t="s">
        <v>2463</v>
      </c>
    </row>
    <row r="3317" spans="1:42">
      <c r="A3317" s="23">
        <v>3316</v>
      </c>
      <c r="B3317" s="96" t="s">
        <v>2503</v>
      </c>
      <c r="C3317" s="96" t="s">
        <v>1793</v>
      </c>
      <c r="D3317" s="23" t="s">
        <v>1063</v>
      </c>
      <c r="E3317" s="23" t="s">
        <v>701</v>
      </c>
      <c r="F3317" s="23" t="s">
        <v>1076</v>
      </c>
      <c r="G3317" s="96">
        <v>53</v>
      </c>
      <c r="H3317" s="24" t="s">
        <v>2694</v>
      </c>
      <c r="I3317" s="96" t="s">
        <v>122</v>
      </c>
      <c r="J3317" s="96" t="s">
        <v>134</v>
      </c>
      <c r="K3317" s="24">
        <v>20531</v>
      </c>
      <c r="L3317" s="24">
        <v>0</v>
      </c>
      <c r="M3317" s="24">
        <v>2</v>
      </c>
      <c r="Y3317" s="24" t="s">
        <v>2364</v>
      </c>
      <c r="AA3317" s="96" t="s">
        <v>2506</v>
      </c>
      <c r="AC3317" s="96" t="s">
        <v>2507</v>
      </c>
      <c r="AD3317" s="98" t="s">
        <v>2363</v>
      </c>
      <c r="AE3317" s="96">
        <v>4</v>
      </c>
      <c r="AF3317" s="96">
        <v>1</v>
      </c>
      <c r="AG3317" s="96">
        <v>20531</v>
      </c>
      <c r="AH3317" s="96">
        <v>0</v>
      </c>
      <c r="AI3317" s="96">
        <v>2</v>
      </c>
      <c r="AJ3317" s="96" t="s">
        <v>4861</v>
      </c>
      <c r="AK3317" s="96">
        <v>4</v>
      </c>
      <c r="AN3317" s="96">
        <v>0</v>
      </c>
      <c r="AO3317" s="96" t="s">
        <v>2365</v>
      </c>
      <c r="AP3317" s="96" t="s">
        <v>2390</v>
      </c>
    </row>
    <row r="3318" spans="1:42">
      <c r="A3318" s="23">
        <v>3317</v>
      </c>
      <c r="B3318" s="96" t="s">
        <v>2503</v>
      </c>
      <c r="C3318" s="96" t="s">
        <v>1793</v>
      </c>
      <c r="D3318" s="23" t="s">
        <v>1063</v>
      </c>
      <c r="E3318" s="23" t="s">
        <v>701</v>
      </c>
      <c r="F3318" s="23" t="s">
        <v>1076</v>
      </c>
      <c r="G3318" s="96">
        <v>53</v>
      </c>
      <c r="H3318" s="24" t="s">
        <v>2726</v>
      </c>
      <c r="I3318" s="96" t="s">
        <v>122</v>
      </c>
      <c r="J3318" s="96" t="s">
        <v>134</v>
      </c>
      <c r="K3318" s="24">
        <v>20531</v>
      </c>
      <c r="L3318" s="24">
        <v>2</v>
      </c>
      <c r="M3318" s="24">
        <v>1</v>
      </c>
      <c r="Y3318" s="24" t="s">
        <v>2364</v>
      </c>
      <c r="AA3318" s="96" t="s">
        <v>2506</v>
      </c>
      <c r="AC3318" s="96" t="s">
        <v>2507</v>
      </c>
      <c r="AD3318" s="98" t="s">
        <v>2363</v>
      </c>
      <c r="AE3318" s="96">
        <v>4</v>
      </c>
      <c r="AF3318" s="96">
        <v>1</v>
      </c>
      <c r="AG3318" s="96">
        <v>20531</v>
      </c>
      <c r="AH3318" s="96">
        <v>2</v>
      </c>
      <c r="AI3318" s="96">
        <v>1</v>
      </c>
      <c r="AJ3318" s="96" t="s">
        <v>4862</v>
      </c>
      <c r="AK3318" s="96">
        <v>4</v>
      </c>
      <c r="AN3318" s="96">
        <v>0</v>
      </c>
      <c r="AO3318" s="96" t="s">
        <v>2365</v>
      </c>
      <c r="AP3318" s="96" t="s">
        <v>2389</v>
      </c>
    </row>
    <row r="3319" spans="1:42">
      <c r="A3319" s="23">
        <v>3318</v>
      </c>
      <c r="B3319" s="96" t="s">
        <v>2503</v>
      </c>
      <c r="C3319" s="96" t="s">
        <v>1793</v>
      </c>
      <c r="D3319" s="23" t="s">
        <v>1063</v>
      </c>
      <c r="E3319" s="23" t="s">
        <v>701</v>
      </c>
      <c r="F3319" s="23" t="s">
        <v>1076</v>
      </c>
      <c r="G3319" s="96">
        <v>53</v>
      </c>
      <c r="H3319" s="24" t="s">
        <v>2727</v>
      </c>
      <c r="I3319" s="96" t="s">
        <v>122</v>
      </c>
      <c r="J3319" s="96" t="s">
        <v>134</v>
      </c>
      <c r="K3319" s="24">
        <v>20531</v>
      </c>
      <c r="L3319" s="24">
        <v>4</v>
      </c>
      <c r="M3319" s="24">
        <v>2</v>
      </c>
      <c r="Y3319" s="24" t="s">
        <v>2364</v>
      </c>
      <c r="AA3319" s="96" t="s">
        <v>2506</v>
      </c>
      <c r="AC3319" s="96" t="s">
        <v>2507</v>
      </c>
      <c r="AD3319" s="98" t="s">
        <v>2363</v>
      </c>
      <c r="AE3319" s="96">
        <v>4</v>
      </c>
      <c r="AF3319" s="96">
        <v>1</v>
      </c>
      <c r="AG3319" s="96">
        <v>20531</v>
      </c>
      <c r="AH3319" s="96">
        <v>4</v>
      </c>
      <c r="AI3319" s="96">
        <v>2</v>
      </c>
      <c r="AJ3319" s="96" t="s">
        <v>4863</v>
      </c>
      <c r="AK3319" s="96">
        <v>4</v>
      </c>
      <c r="AN3319" s="96">
        <v>0</v>
      </c>
      <c r="AO3319" s="96" t="s">
        <v>2365</v>
      </c>
      <c r="AP3319" s="96" t="s">
        <v>2451</v>
      </c>
    </row>
    <row r="3320" spans="1:42">
      <c r="A3320" s="23">
        <v>3319</v>
      </c>
      <c r="B3320" s="96" t="s">
        <v>2503</v>
      </c>
      <c r="C3320" s="96" t="s">
        <v>1793</v>
      </c>
      <c r="D3320" s="23" t="s">
        <v>1063</v>
      </c>
      <c r="E3320" s="23" t="s">
        <v>701</v>
      </c>
      <c r="F3320" s="23" t="s">
        <v>1076</v>
      </c>
      <c r="G3320" s="96">
        <v>53</v>
      </c>
      <c r="H3320" s="24" t="s">
        <v>2921</v>
      </c>
      <c r="I3320" s="96" t="s">
        <v>121</v>
      </c>
      <c r="J3320" s="96" t="s">
        <v>138</v>
      </c>
      <c r="K3320" s="24">
        <v>11061</v>
      </c>
      <c r="L3320" s="24">
        <v>0</v>
      </c>
      <c r="M3320" s="24">
        <v>1</v>
      </c>
      <c r="Y3320" s="24" t="s">
        <v>2364</v>
      </c>
      <c r="AA3320" s="96" t="s">
        <v>2504</v>
      </c>
      <c r="AC3320" s="96" t="s">
        <v>2505</v>
      </c>
      <c r="AD3320" s="98" t="s">
        <v>2391</v>
      </c>
      <c r="AE3320" s="96">
        <v>16</v>
      </c>
      <c r="AF3320" s="96">
        <v>16</v>
      </c>
      <c r="AG3320" s="96">
        <v>11061</v>
      </c>
      <c r="AH3320" s="96">
        <v>0</v>
      </c>
      <c r="AI3320" s="96">
        <v>1</v>
      </c>
      <c r="AJ3320" s="96" t="s">
        <v>4864</v>
      </c>
      <c r="AK3320" s="96">
        <v>4</v>
      </c>
      <c r="AN3320" s="96">
        <v>0</v>
      </c>
      <c r="AO3320" s="96" t="s">
        <v>2365</v>
      </c>
      <c r="AP3320" s="96" t="s">
        <v>2392</v>
      </c>
    </row>
    <row r="3321" spans="1:42">
      <c r="A3321" s="23">
        <v>3320</v>
      </c>
      <c r="B3321" s="96" t="s">
        <v>2503</v>
      </c>
      <c r="C3321" s="96" t="s">
        <v>1793</v>
      </c>
      <c r="D3321" s="23" t="s">
        <v>1063</v>
      </c>
      <c r="E3321" s="23" t="s">
        <v>701</v>
      </c>
      <c r="F3321" s="23" t="s">
        <v>1076</v>
      </c>
      <c r="G3321" s="96">
        <v>53</v>
      </c>
      <c r="H3321" s="24" t="s">
        <v>2924</v>
      </c>
      <c r="I3321" s="96" t="s">
        <v>123</v>
      </c>
      <c r="J3321" s="96" t="s">
        <v>138</v>
      </c>
      <c r="K3321" s="24">
        <v>11062</v>
      </c>
      <c r="L3321" s="24">
        <v>0</v>
      </c>
      <c r="M3321" s="24">
        <v>1</v>
      </c>
      <c r="Y3321" s="24" t="s">
        <v>2364</v>
      </c>
      <c r="AA3321" s="96" t="s">
        <v>2508</v>
      </c>
      <c r="AC3321" s="96" t="s">
        <v>2509</v>
      </c>
      <c r="AD3321" s="98" t="s">
        <v>2391</v>
      </c>
      <c r="AE3321" s="96">
        <v>16</v>
      </c>
      <c r="AF3321" s="96">
        <v>16</v>
      </c>
      <c r="AG3321" s="96">
        <v>11062</v>
      </c>
      <c r="AH3321" s="96">
        <v>0</v>
      </c>
      <c r="AI3321" s="96">
        <v>1</v>
      </c>
      <c r="AJ3321" s="96" t="s">
        <v>4865</v>
      </c>
      <c r="AK3321" s="96">
        <v>4</v>
      </c>
      <c r="AN3321" s="96">
        <v>0</v>
      </c>
      <c r="AO3321" s="96" t="s">
        <v>2365</v>
      </c>
      <c r="AP3321" s="96" t="s">
        <v>2393</v>
      </c>
    </row>
    <row r="3322" spans="1:42">
      <c r="A3322" s="23">
        <v>3321</v>
      </c>
      <c r="B3322" s="96" t="s">
        <v>2503</v>
      </c>
      <c r="C3322" s="96" t="s">
        <v>1793</v>
      </c>
      <c r="D3322" s="23" t="s">
        <v>1063</v>
      </c>
      <c r="E3322" s="23" t="s">
        <v>701</v>
      </c>
      <c r="F3322" s="23" t="s">
        <v>1076</v>
      </c>
      <c r="G3322" s="96">
        <v>53</v>
      </c>
      <c r="H3322" s="24" t="s">
        <v>2925</v>
      </c>
      <c r="I3322" s="96" t="s">
        <v>123</v>
      </c>
      <c r="J3322" s="96" t="s">
        <v>134</v>
      </c>
      <c r="K3322" s="24">
        <v>20531</v>
      </c>
      <c r="L3322" s="24">
        <v>6</v>
      </c>
      <c r="M3322" s="24">
        <v>2</v>
      </c>
      <c r="Y3322" s="24" t="s">
        <v>2364</v>
      </c>
      <c r="AA3322" s="96" t="s">
        <v>2508</v>
      </c>
      <c r="AC3322" s="96" t="s">
        <v>2509</v>
      </c>
      <c r="AD3322" s="98" t="s">
        <v>2363</v>
      </c>
      <c r="AE3322" s="96">
        <v>4</v>
      </c>
      <c r="AF3322" s="96">
        <v>1</v>
      </c>
      <c r="AG3322" s="96">
        <v>20531</v>
      </c>
      <c r="AH3322" s="96">
        <v>6</v>
      </c>
      <c r="AI3322" s="96">
        <v>2</v>
      </c>
      <c r="AJ3322" s="96" t="s">
        <v>4866</v>
      </c>
      <c r="AK3322" s="96">
        <v>4</v>
      </c>
      <c r="AN3322" s="96">
        <v>0</v>
      </c>
      <c r="AO3322" s="96" t="s">
        <v>2365</v>
      </c>
      <c r="AP3322" s="96" t="s">
        <v>2394</v>
      </c>
    </row>
    <row r="3323" spans="1:42">
      <c r="A3323" s="23">
        <v>3322</v>
      </c>
      <c r="B3323" s="96" t="s">
        <v>2503</v>
      </c>
      <c r="C3323" s="96" t="s">
        <v>1793</v>
      </c>
      <c r="D3323" s="23" t="s">
        <v>1063</v>
      </c>
      <c r="E3323" s="23" t="s">
        <v>701</v>
      </c>
      <c r="F3323" s="23" t="s">
        <v>1076</v>
      </c>
      <c r="G3323" s="96">
        <v>53</v>
      </c>
      <c r="H3323" s="24" t="s">
        <v>2926</v>
      </c>
      <c r="I3323" s="96" t="s">
        <v>123</v>
      </c>
      <c r="J3323" s="96" t="s">
        <v>138</v>
      </c>
      <c r="K3323" s="24">
        <v>11063</v>
      </c>
      <c r="L3323" s="24">
        <v>0</v>
      </c>
      <c r="M3323" s="24">
        <v>1</v>
      </c>
      <c r="Y3323" s="24" t="s">
        <v>2364</v>
      </c>
      <c r="AA3323" s="96" t="s">
        <v>2508</v>
      </c>
      <c r="AC3323" s="96" t="s">
        <v>2509</v>
      </c>
      <c r="AD3323" s="98" t="s">
        <v>2391</v>
      </c>
      <c r="AE3323" s="96">
        <v>16</v>
      </c>
      <c r="AF3323" s="96">
        <v>16</v>
      </c>
      <c r="AG3323" s="96">
        <v>11063</v>
      </c>
      <c r="AH3323" s="96">
        <v>0</v>
      </c>
      <c r="AI3323" s="96">
        <v>1</v>
      </c>
      <c r="AJ3323" s="96" t="s">
        <v>4867</v>
      </c>
      <c r="AK3323" s="96">
        <v>4</v>
      </c>
      <c r="AN3323" s="96">
        <v>0</v>
      </c>
      <c r="AO3323" s="96" t="s">
        <v>2365</v>
      </c>
      <c r="AP3323" s="96" t="s">
        <v>2395</v>
      </c>
    </row>
    <row r="3324" spans="1:42">
      <c r="A3324" s="23">
        <v>3323</v>
      </c>
      <c r="B3324" s="96" t="s">
        <v>2503</v>
      </c>
      <c r="C3324" s="96" t="s">
        <v>1793</v>
      </c>
      <c r="D3324" s="23" t="s">
        <v>1063</v>
      </c>
      <c r="E3324" s="23" t="s">
        <v>701</v>
      </c>
      <c r="F3324" s="23" t="s">
        <v>1076</v>
      </c>
      <c r="G3324" s="96">
        <v>53</v>
      </c>
      <c r="H3324" s="24" t="s">
        <v>2927</v>
      </c>
      <c r="I3324" s="96" t="s">
        <v>123</v>
      </c>
      <c r="J3324" s="96" t="s">
        <v>134</v>
      </c>
      <c r="K3324" s="24">
        <v>20531</v>
      </c>
      <c r="L3324" s="24">
        <v>8</v>
      </c>
      <c r="M3324" s="24">
        <v>2</v>
      </c>
      <c r="Y3324" s="24" t="s">
        <v>2364</v>
      </c>
      <c r="AA3324" s="96" t="s">
        <v>2508</v>
      </c>
      <c r="AC3324" s="96" t="s">
        <v>2509</v>
      </c>
      <c r="AD3324" s="98" t="s">
        <v>2363</v>
      </c>
      <c r="AE3324" s="96">
        <v>4</v>
      </c>
      <c r="AF3324" s="96">
        <v>1</v>
      </c>
      <c r="AG3324" s="96">
        <v>20531</v>
      </c>
      <c r="AH3324" s="96">
        <v>8</v>
      </c>
      <c r="AI3324" s="96">
        <v>2</v>
      </c>
      <c r="AJ3324" s="96" t="s">
        <v>4868</v>
      </c>
      <c r="AK3324" s="96">
        <v>4</v>
      </c>
      <c r="AN3324" s="96">
        <v>0</v>
      </c>
      <c r="AO3324" s="96" t="s">
        <v>2365</v>
      </c>
      <c r="AP3324" s="96" t="s">
        <v>2396</v>
      </c>
    </row>
    <row r="3325" spans="1:42">
      <c r="A3325" s="23">
        <v>3324</v>
      </c>
      <c r="B3325" s="96" t="s">
        <v>2503</v>
      </c>
      <c r="C3325" s="96" t="s">
        <v>1793</v>
      </c>
      <c r="D3325" s="23" t="s">
        <v>1063</v>
      </c>
      <c r="E3325" s="23" t="s">
        <v>701</v>
      </c>
      <c r="F3325" s="23" t="s">
        <v>1076</v>
      </c>
      <c r="G3325" s="96">
        <v>53</v>
      </c>
      <c r="H3325" s="24" t="s">
        <v>2940</v>
      </c>
      <c r="I3325" s="96" t="s">
        <v>123</v>
      </c>
      <c r="J3325" s="96" t="s">
        <v>138</v>
      </c>
      <c r="K3325" s="24">
        <v>11064</v>
      </c>
      <c r="L3325" s="24">
        <v>0</v>
      </c>
      <c r="M3325" s="24">
        <v>1</v>
      </c>
      <c r="Y3325" s="24" t="s">
        <v>2364</v>
      </c>
      <c r="AA3325" s="96" t="s">
        <v>2508</v>
      </c>
      <c r="AC3325" s="96" t="s">
        <v>2509</v>
      </c>
      <c r="AD3325" s="98" t="s">
        <v>2391</v>
      </c>
      <c r="AE3325" s="96">
        <v>16</v>
      </c>
      <c r="AF3325" s="96">
        <v>16</v>
      </c>
      <c r="AG3325" s="96">
        <v>11064</v>
      </c>
      <c r="AH3325" s="96">
        <v>0</v>
      </c>
      <c r="AI3325" s="96">
        <v>1</v>
      </c>
      <c r="AJ3325" s="96" t="s">
        <v>4869</v>
      </c>
      <c r="AK3325" s="96">
        <v>4</v>
      </c>
      <c r="AN3325" s="96">
        <v>0</v>
      </c>
      <c r="AO3325" s="96" t="s">
        <v>2365</v>
      </c>
      <c r="AP3325" s="96" t="s">
        <v>2452</v>
      </c>
    </row>
    <row r="3326" spans="1:42">
      <c r="A3326" s="23">
        <v>3325</v>
      </c>
      <c r="B3326" s="96" t="s">
        <v>2503</v>
      </c>
      <c r="C3326" s="96" t="s">
        <v>1793</v>
      </c>
      <c r="D3326" s="23" t="s">
        <v>1063</v>
      </c>
      <c r="E3326" s="23" t="s">
        <v>701</v>
      </c>
      <c r="F3326" s="23" t="s">
        <v>1076</v>
      </c>
      <c r="G3326" s="96">
        <v>53</v>
      </c>
      <c r="H3326" s="24" t="s">
        <v>2941</v>
      </c>
      <c r="I3326" s="96" t="s">
        <v>123</v>
      </c>
      <c r="J3326" s="96" t="s">
        <v>134</v>
      </c>
      <c r="K3326" s="24">
        <v>20531</v>
      </c>
      <c r="L3326" s="24">
        <v>10</v>
      </c>
      <c r="M3326" s="24">
        <v>2</v>
      </c>
      <c r="Y3326" s="24" t="s">
        <v>2364</v>
      </c>
      <c r="AA3326" s="96" t="s">
        <v>2508</v>
      </c>
      <c r="AC3326" s="96" t="s">
        <v>2509</v>
      </c>
      <c r="AD3326" s="98" t="s">
        <v>2363</v>
      </c>
      <c r="AE3326" s="96">
        <v>4</v>
      </c>
      <c r="AF3326" s="96">
        <v>1</v>
      </c>
      <c r="AG3326" s="96">
        <v>20531</v>
      </c>
      <c r="AH3326" s="96">
        <v>10</v>
      </c>
      <c r="AI3326" s="96">
        <v>2</v>
      </c>
      <c r="AJ3326" s="96" t="s">
        <v>4870</v>
      </c>
      <c r="AK3326" s="96">
        <v>4</v>
      </c>
      <c r="AN3326" s="96">
        <v>0</v>
      </c>
      <c r="AO3326" s="96" t="s">
        <v>2365</v>
      </c>
      <c r="AP3326" s="96" t="s">
        <v>2453</v>
      </c>
    </row>
    <row r="3327" spans="1:42">
      <c r="A3327" s="23">
        <v>3326</v>
      </c>
      <c r="B3327" s="96" t="s">
        <v>2503</v>
      </c>
      <c r="C3327" s="96" t="s">
        <v>1793</v>
      </c>
      <c r="D3327" s="23" t="s">
        <v>1063</v>
      </c>
      <c r="E3327" s="23" t="s">
        <v>701</v>
      </c>
      <c r="F3327" s="23" t="s">
        <v>1076</v>
      </c>
      <c r="G3327" s="96">
        <v>53</v>
      </c>
      <c r="H3327" s="24" t="s">
        <v>2942</v>
      </c>
      <c r="I3327" s="96" t="s">
        <v>123</v>
      </c>
      <c r="J3327" s="96" t="s">
        <v>138</v>
      </c>
      <c r="K3327" s="24">
        <v>11065</v>
      </c>
      <c r="L3327" s="24">
        <v>0</v>
      </c>
      <c r="M3327" s="24">
        <v>1</v>
      </c>
      <c r="Y3327" s="24" t="s">
        <v>2364</v>
      </c>
      <c r="AA3327" s="96" t="s">
        <v>2508</v>
      </c>
      <c r="AC3327" s="96" t="s">
        <v>2509</v>
      </c>
      <c r="AD3327" s="98" t="s">
        <v>2391</v>
      </c>
      <c r="AE3327" s="96">
        <v>16</v>
      </c>
      <c r="AF3327" s="96">
        <v>16</v>
      </c>
      <c r="AG3327" s="96">
        <v>11065</v>
      </c>
      <c r="AH3327" s="96">
        <v>0</v>
      </c>
      <c r="AI3327" s="96">
        <v>1</v>
      </c>
      <c r="AJ3327" s="96" t="s">
        <v>4871</v>
      </c>
      <c r="AK3327" s="96">
        <v>4</v>
      </c>
      <c r="AN3327" s="96">
        <v>0</v>
      </c>
      <c r="AO3327" s="96" t="s">
        <v>2365</v>
      </c>
      <c r="AP3327" s="96" t="s">
        <v>2454</v>
      </c>
    </row>
    <row r="3328" spans="1:42">
      <c r="A3328" s="23">
        <v>3327</v>
      </c>
      <c r="B3328" s="96" t="s">
        <v>2503</v>
      </c>
      <c r="C3328" s="96" t="s">
        <v>1793</v>
      </c>
      <c r="D3328" s="23" t="s">
        <v>1063</v>
      </c>
      <c r="E3328" s="23" t="s">
        <v>701</v>
      </c>
      <c r="F3328" s="23" t="s">
        <v>1076</v>
      </c>
      <c r="G3328" s="96">
        <v>53</v>
      </c>
      <c r="H3328" s="24" t="s">
        <v>2943</v>
      </c>
      <c r="I3328" s="96" t="s">
        <v>123</v>
      </c>
      <c r="J3328" s="96" t="s">
        <v>134</v>
      </c>
      <c r="K3328" s="24">
        <v>20531</v>
      </c>
      <c r="L3328" s="24">
        <v>12</v>
      </c>
      <c r="M3328" s="24">
        <v>2</v>
      </c>
      <c r="Y3328" s="24" t="s">
        <v>2364</v>
      </c>
      <c r="AA3328" s="96" t="s">
        <v>2508</v>
      </c>
      <c r="AC3328" s="96" t="s">
        <v>2509</v>
      </c>
      <c r="AD3328" s="98" t="s">
        <v>2363</v>
      </c>
      <c r="AE3328" s="96">
        <v>4</v>
      </c>
      <c r="AF3328" s="96">
        <v>1</v>
      </c>
      <c r="AG3328" s="96">
        <v>20531</v>
      </c>
      <c r="AH3328" s="96">
        <v>12</v>
      </c>
      <c r="AI3328" s="96">
        <v>2</v>
      </c>
      <c r="AJ3328" s="96" t="s">
        <v>4872</v>
      </c>
      <c r="AK3328" s="96">
        <v>4</v>
      </c>
      <c r="AN3328" s="96">
        <v>0</v>
      </c>
      <c r="AO3328" s="96" t="s">
        <v>2365</v>
      </c>
      <c r="AP3328" s="96" t="s">
        <v>2455</v>
      </c>
    </row>
    <row r="3329" spans="1:42">
      <c r="A3329" s="23">
        <v>3328</v>
      </c>
      <c r="B3329" s="96" t="s">
        <v>2503</v>
      </c>
      <c r="C3329" s="96" t="s">
        <v>1793</v>
      </c>
      <c r="D3329" s="23" t="s">
        <v>1063</v>
      </c>
      <c r="E3329" s="23" t="s">
        <v>701</v>
      </c>
      <c r="F3329" s="23" t="s">
        <v>1076</v>
      </c>
      <c r="G3329" s="96">
        <v>53</v>
      </c>
      <c r="H3329" s="24" t="s">
        <v>2944</v>
      </c>
      <c r="I3329" s="96" t="s">
        <v>123</v>
      </c>
      <c r="J3329" s="96" t="s">
        <v>138</v>
      </c>
      <c r="K3329" s="24">
        <v>11066</v>
      </c>
      <c r="L3329" s="24">
        <v>0</v>
      </c>
      <c r="M3329" s="24">
        <v>1</v>
      </c>
      <c r="Y3329" s="24" t="s">
        <v>2364</v>
      </c>
      <c r="AA3329" s="96" t="s">
        <v>2508</v>
      </c>
      <c r="AC3329" s="96" t="s">
        <v>2509</v>
      </c>
      <c r="AD3329" s="98" t="s">
        <v>2391</v>
      </c>
      <c r="AE3329" s="96">
        <v>16</v>
      </c>
      <c r="AF3329" s="96">
        <v>16</v>
      </c>
      <c r="AG3329" s="96">
        <v>11066</v>
      </c>
      <c r="AH3329" s="96">
        <v>0</v>
      </c>
      <c r="AI3329" s="96">
        <v>1</v>
      </c>
      <c r="AJ3329" s="96" t="s">
        <v>4873</v>
      </c>
      <c r="AK3329" s="96">
        <v>4</v>
      </c>
      <c r="AN3329" s="96">
        <v>0</v>
      </c>
      <c r="AO3329" s="96" t="s">
        <v>2365</v>
      </c>
      <c r="AP3329" s="96" t="s">
        <v>2456</v>
      </c>
    </row>
    <row r="3330" spans="1:42">
      <c r="A3330" s="23">
        <v>3329</v>
      </c>
      <c r="B3330" s="96" t="s">
        <v>2503</v>
      </c>
      <c r="C3330" s="96" t="s">
        <v>1793</v>
      </c>
      <c r="D3330" s="23" t="s">
        <v>1063</v>
      </c>
      <c r="E3330" s="23" t="s">
        <v>701</v>
      </c>
      <c r="F3330" s="23" t="s">
        <v>1076</v>
      </c>
      <c r="G3330" s="96">
        <v>53</v>
      </c>
      <c r="H3330" s="24" t="s">
        <v>2945</v>
      </c>
      <c r="I3330" s="96" t="s">
        <v>123</v>
      </c>
      <c r="J3330" s="96" t="s">
        <v>134</v>
      </c>
      <c r="K3330" s="24">
        <v>20531</v>
      </c>
      <c r="L3330" s="24">
        <v>14</v>
      </c>
      <c r="M3330" s="24">
        <v>2</v>
      </c>
      <c r="Y3330" s="24" t="s">
        <v>2364</v>
      </c>
      <c r="AA3330" s="96" t="s">
        <v>2508</v>
      </c>
      <c r="AC3330" s="96" t="s">
        <v>2509</v>
      </c>
      <c r="AD3330" s="98" t="s">
        <v>2363</v>
      </c>
      <c r="AE3330" s="96">
        <v>4</v>
      </c>
      <c r="AF3330" s="96">
        <v>1</v>
      </c>
      <c r="AG3330" s="96">
        <v>20531</v>
      </c>
      <c r="AH3330" s="96">
        <v>14</v>
      </c>
      <c r="AI3330" s="96">
        <v>2</v>
      </c>
      <c r="AJ3330" s="96" t="s">
        <v>4874</v>
      </c>
      <c r="AK3330" s="96">
        <v>4</v>
      </c>
      <c r="AN3330" s="96">
        <v>0</v>
      </c>
      <c r="AO3330" s="96" t="s">
        <v>2365</v>
      </c>
      <c r="AP3330" s="96" t="s">
        <v>2457</v>
      </c>
    </row>
    <row r="3331" spans="1:42">
      <c r="A3331" s="23">
        <v>3330</v>
      </c>
      <c r="B3331" s="96" t="s">
        <v>2503</v>
      </c>
      <c r="C3331" s="96" t="s">
        <v>1793</v>
      </c>
      <c r="D3331" s="23" t="s">
        <v>1063</v>
      </c>
      <c r="E3331" s="23" t="s">
        <v>701</v>
      </c>
      <c r="F3331" s="23" t="s">
        <v>1076</v>
      </c>
      <c r="G3331" s="96">
        <v>53</v>
      </c>
      <c r="H3331" s="24" t="s">
        <v>2946</v>
      </c>
      <c r="I3331" s="96" t="s">
        <v>123</v>
      </c>
      <c r="J3331" s="96" t="s">
        <v>138</v>
      </c>
      <c r="K3331" s="24">
        <v>11067</v>
      </c>
      <c r="L3331" s="24">
        <v>0</v>
      </c>
      <c r="M3331" s="24">
        <v>1</v>
      </c>
      <c r="Y3331" s="24" t="s">
        <v>2364</v>
      </c>
      <c r="AA3331" s="96" t="s">
        <v>2508</v>
      </c>
      <c r="AC3331" s="96" t="s">
        <v>2509</v>
      </c>
      <c r="AD3331" s="98" t="s">
        <v>2391</v>
      </c>
      <c r="AE3331" s="96">
        <v>16</v>
      </c>
      <c r="AF3331" s="96">
        <v>16</v>
      </c>
      <c r="AG3331" s="96">
        <v>11067</v>
      </c>
      <c r="AH3331" s="96">
        <v>0</v>
      </c>
      <c r="AI3331" s="96">
        <v>1</v>
      </c>
      <c r="AJ3331" s="96" t="s">
        <v>4875</v>
      </c>
      <c r="AK3331" s="96">
        <v>4</v>
      </c>
      <c r="AN3331" s="96">
        <v>0</v>
      </c>
      <c r="AO3331" s="96" t="s">
        <v>2365</v>
      </c>
      <c r="AP3331" s="96" t="s">
        <v>2458</v>
      </c>
    </row>
    <row r="3332" spans="1:42">
      <c r="A3332" s="23">
        <v>3331</v>
      </c>
      <c r="B3332" s="96" t="s">
        <v>2503</v>
      </c>
      <c r="C3332" s="96" t="s">
        <v>1793</v>
      </c>
      <c r="D3332" s="23" t="s">
        <v>1063</v>
      </c>
      <c r="E3332" s="23" t="s">
        <v>701</v>
      </c>
      <c r="F3332" s="23" t="s">
        <v>1076</v>
      </c>
      <c r="G3332" s="96">
        <v>53</v>
      </c>
      <c r="H3332" s="24" t="s">
        <v>2947</v>
      </c>
      <c r="I3332" s="96" t="s">
        <v>123</v>
      </c>
      <c r="J3332" s="96" t="s">
        <v>134</v>
      </c>
      <c r="K3332" s="24">
        <v>20532</v>
      </c>
      <c r="L3332" s="24">
        <v>0</v>
      </c>
      <c r="M3332" s="24">
        <v>2</v>
      </c>
      <c r="Y3332" s="24" t="s">
        <v>2364</v>
      </c>
      <c r="AA3332" s="96" t="s">
        <v>2508</v>
      </c>
      <c r="AC3332" s="96" t="s">
        <v>2509</v>
      </c>
      <c r="AD3332" s="98" t="s">
        <v>2363</v>
      </c>
      <c r="AE3332" s="96">
        <v>4</v>
      </c>
      <c r="AF3332" s="96">
        <v>1</v>
      </c>
      <c r="AG3332" s="96">
        <v>20532</v>
      </c>
      <c r="AH3332" s="96">
        <v>0</v>
      </c>
      <c r="AI3332" s="96">
        <v>2</v>
      </c>
      <c r="AJ3332" s="96" t="s">
        <v>4876</v>
      </c>
      <c r="AK3332" s="96">
        <v>4</v>
      </c>
      <c r="AN3332" s="96">
        <v>0</v>
      </c>
      <c r="AO3332" s="96" t="s">
        <v>2365</v>
      </c>
      <c r="AP3332" s="96" t="s">
        <v>2459</v>
      </c>
    </row>
    <row r="3333" spans="1:42">
      <c r="A3333" s="23">
        <v>3332</v>
      </c>
      <c r="B3333" s="96" t="s">
        <v>2503</v>
      </c>
      <c r="C3333" s="96" t="s">
        <v>1793</v>
      </c>
      <c r="D3333" s="23" t="s">
        <v>1063</v>
      </c>
      <c r="E3333" s="23" t="s">
        <v>701</v>
      </c>
      <c r="F3333" s="23" t="s">
        <v>1076</v>
      </c>
      <c r="G3333" s="96">
        <v>53</v>
      </c>
      <c r="H3333" s="24" t="s">
        <v>2728</v>
      </c>
      <c r="I3333" s="96" t="s">
        <v>121</v>
      </c>
      <c r="J3333" s="96" t="s">
        <v>134</v>
      </c>
      <c r="K3333" s="24">
        <v>20532</v>
      </c>
      <c r="L3333" s="24">
        <v>2</v>
      </c>
      <c r="M3333" s="24">
        <v>1</v>
      </c>
      <c r="Y3333" s="24" t="s">
        <v>2364</v>
      </c>
      <c r="AA3333" s="96" t="s">
        <v>2504</v>
      </c>
      <c r="AC3333" s="96" t="s">
        <v>2505</v>
      </c>
      <c r="AD3333" s="98" t="s">
        <v>2363</v>
      </c>
      <c r="AE3333" s="96">
        <v>4</v>
      </c>
      <c r="AF3333" s="96">
        <v>1</v>
      </c>
      <c r="AG3333" s="96">
        <v>20532</v>
      </c>
      <c r="AH3333" s="96">
        <v>2</v>
      </c>
      <c r="AI3333" s="96">
        <v>1</v>
      </c>
      <c r="AJ3333" s="96" t="s">
        <v>4877</v>
      </c>
      <c r="AK3333" s="96">
        <v>4</v>
      </c>
      <c r="AN3333" s="96">
        <v>0</v>
      </c>
      <c r="AO3333" s="96" t="s">
        <v>2365</v>
      </c>
      <c r="AP3333" s="96" t="s">
        <v>2460</v>
      </c>
    </row>
    <row r="3334" spans="1:42">
      <c r="A3334" s="23">
        <v>3333</v>
      </c>
      <c r="B3334" s="96" t="s">
        <v>2503</v>
      </c>
      <c r="C3334" s="96" t="s">
        <v>1793</v>
      </c>
      <c r="D3334" s="23" t="s">
        <v>1063</v>
      </c>
      <c r="E3334" s="23" t="s">
        <v>701</v>
      </c>
      <c r="F3334" s="23" t="s">
        <v>1076</v>
      </c>
      <c r="G3334" s="96">
        <v>53</v>
      </c>
      <c r="H3334" s="24" t="s">
        <v>2729</v>
      </c>
      <c r="I3334" s="96" t="s">
        <v>121</v>
      </c>
      <c r="J3334" s="96" t="s">
        <v>134</v>
      </c>
      <c r="K3334" s="24">
        <v>20532</v>
      </c>
      <c r="L3334" s="24">
        <v>4</v>
      </c>
      <c r="M3334" s="24">
        <v>1</v>
      </c>
      <c r="Y3334" s="24" t="s">
        <v>2364</v>
      </c>
      <c r="AA3334" s="96" t="s">
        <v>2504</v>
      </c>
      <c r="AC3334" s="96" t="s">
        <v>2505</v>
      </c>
      <c r="AD3334" s="98" t="s">
        <v>2363</v>
      </c>
      <c r="AE3334" s="96">
        <v>4</v>
      </c>
      <c r="AF3334" s="96">
        <v>1</v>
      </c>
      <c r="AG3334" s="96">
        <v>20532</v>
      </c>
      <c r="AH3334" s="96">
        <v>4</v>
      </c>
      <c r="AI3334" s="96">
        <v>1</v>
      </c>
      <c r="AJ3334" s="96" t="s">
        <v>4878</v>
      </c>
      <c r="AK3334" s="96">
        <v>4</v>
      </c>
      <c r="AN3334" s="96">
        <v>0</v>
      </c>
      <c r="AO3334" s="96" t="s">
        <v>2365</v>
      </c>
      <c r="AP3334" s="96" t="s">
        <v>2461</v>
      </c>
    </row>
    <row r="3335" spans="1:42">
      <c r="A3335" s="23">
        <v>3334</v>
      </c>
      <c r="B3335" s="96" t="s">
        <v>2503</v>
      </c>
      <c r="C3335" s="96" t="s">
        <v>1793</v>
      </c>
      <c r="D3335" s="23" t="s">
        <v>1063</v>
      </c>
      <c r="E3335" s="23" t="s">
        <v>701</v>
      </c>
      <c r="F3335" s="23" t="s">
        <v>1076</v>
      </c>
      <c r="G3335" s="96">
        <v>53</v>
      </c>
      <c r="H3335" s="24" t="s">
        <v>2730</v>
      </c>
      <c r="I3335" s="96" t="s">
        <v>121</v>
      </c>
      <c r="J3335" s="96" t="s">
        <v>134</v>
      </c>
      <c r="K3335" s="24">
        <v>20532</v>
      </c>
      <c r="L3335" s="24">
        <v>6</v>
      </c>
      <c r="M3335" s="24">
        <v>1</v>
      </c>
      <c r="Y3335" s="24" t="s">
        <v>2364</v>
      </c>
      <c r="AA3335" s="96" t="s">
        <v>2504</v>
      </c>
      <c r="AC3335" s="96" t="s">
        <v>2505</v>
      </c>
      <c r="AD3335" s="98" t="s">
        <v>2363</v>
      </c>
      <c r="AE3335" s="96">
        <v>4</v>
      </c>
      <c r="AF3335" s="96">
        <v>1</v>
      </c>
      <c r="AG3335" s="96">
        <v>20532</v>
      </c>
      <c r="AH3335" s="96">
        <v>6</v>
      </c>
      <c r="AI3335" s="96">
        <v>1</v>
      </c>
      <c r="AJ3335" s="96" t="s">
        <v>4879</v>
      </c>
      <c r="AK3335" s="96">
        <v>4</v>
      </c>
      <c r="AN3335" s="96">
        <v>0</v>
      </c>
      <c r="AO3335" s="96" t="s">
        <v>2365</v>
      </c>
      <c r="AP3335" s="96" t="s">
        <v>2462</v>
      </c>
    </row>
    <row r="3336" spans="1:42">
      <c r="A3336" s="23">
        <v>3335</v>
      </c>
      <c r="B3336" s="96" t="s">
        <v>2503</v>
      </c>
      <c r="C3336" s="96" t="s">
        <v>1793</v>
      </c>
      <c r="D3336" s="23" t="s">
        <v>1063</v>
      </c>
      <c r="E3336" s="23" t="s">
        <v>701</v>
      </c>
      <c r="F3336" s="23" t="s">
        <v>1076</v>
      </c>
      <c r="G3336" s="96">
        <v>53</v>
      </c>
      <c r="H3336" s="24" t="s">
        <v>2731</v>
      </c>
      <c r="I3336" s="96" t="s">
        <v>121</v>
      </c>
      <c r="J3336" s="96" t="s">
        <v>134</v>
      </c>
      <c r="K3336" s="24">
        <v>20532</v>
      </c>
      <c r="L3336" s="24">
        <v>8</v>
      </c>
      <c r="M3336" s="24">
        <v>1</v>
      </c>
      <c r="Y3336" s="24" t="s">
        <v>2364</v>
      </c>
      <c r="AA3336" s="96" t="s">
        <v>2504</v>
      </c>
      <c r="AC3336" s="96" t="s">
        <v>2505</v>
      </c>
      <c r="AD3336" s="98" t="s">
        <v>2363</v>
      </c>
      <c r="AE3336" s="96">
        <v>4</v>
      </c>
      <c r="AF3336" s="96">
        <v>1</v>
      </c>
      <c r="AG3336" s="96">
        <v>20532</v>
      </c>
      <c r="AH3336" s="96">
        <v>8</v>
      </c>
      <c r="AI3336" s="96">
        <v>1</v>
      </c>
      <c r="AJ3336" s="96" t="s">
        <v>4880</v>
      </c>
      <c r="AK3336" s="96">
        <v>4</v>
      </c>
      <c r="AN3336" s="96">
        <v>0</v>
      </c>
      <c r="AO3336" s="96" t="s">
        <v>2365</v>
      </c>
      <c r="AP3336" s="96" t="s">
        <v>2463</v>
      </c>
    </row>
    <row r="3337" spans="1:42">
      <c r="A3337" s="23">
        <v>3336</v>
      </c>
      <c r="B3337" s="96" t="s">
        <v>2503</v>
      </c>
      <c r="C3337" s="96" t="s">
        <v>1793</v>
      </c>
      <c r="D3337" s="23" t="s">
        <v>1060</v>
      </c>
      <c r="E3337" s="23" t="s">
        <v>701</v>
      </c>
      <c r="F3337" s="23" t="s">
        <v>1078</v>
      </c>
      <c r="G3337" s="96">
        <v>54</v>
      </c>
      <c r="H3337" s="24" t="s">
        <v>2694</v>
      </c>
      <c r="I3337" s="96" t="s">
        <v>122</v>
      </c>
      <c r="J3337" s="96" t="s">
        <v>134</v>
      </c>
      <c r="K3337" s="24">
        <v>20541</v>
      </c>
      <c r="L3337" s="24">
        <v>0</v>
      </c>
      <c r="M3337" s="24">
        <v>2</v>
      </c>
      <c r="Y3337" s="24" t="s">
        <v>2364</v>
      </c>
      <c r="AA3337" s="96" t="s">
        <v>2506</v>
      </c>
      <c r="AC3337" s="96" t="s">
        <v>2507</v>
      </c>
      <c r="AD3337" s="98" t="s">
        <v>2363</v>
      </c>
      <c r="AE3337" s="96">
        <v>4</v>
      </c>
      <c r="AF3337" s="96">
        <v>1</v>
      </c>
      <c r="AG3337" s="96">
        <v>20541</v>
      </c>
      <c r="AH3337" s="96">
        <v>0</v>
      </c>
      <c r="AI3337" s="96">
        <v>2</v>
      </c>
      <c r="AJ3337" s="96" t="s">
        <v>4881</v>
      </c>
      <c r="AK3337" s="96">
        <v>4</v>
      </c>
      <c r="AN3337" s="96">
        <v>0</v>
      </c>
      <c r="AO3337" s="96" t="s">
        <v>2365</v>
      </c>
      <c r="AP3337" s="96" t="s">
        <v>2390</v>
      </c>
    </row>
    <row r="3338" spans="1:42">
      <c r="A3338" s="23">
        <v>3337</v>
      </c>
      <c r="B3338" s="96" t="s">
        <v>2503</v>
      </c>
      <c r="C3338" s="96" t="s">
        <v>1793</v>
      </c>
      <c r="D3338" s="23" t="s">
        <v>1060</v>
      </c>
      <c r="E3338" s="23" t="s">
        <v>701</v>
      </c>
      <c r="F3338" s="23" t="s">
        <v>1078</v>
      </c>
      <c r="G3338" s="96">
        <v>54</v>
      </c>
      <c r="H3338" s="24" t="s">
        <v>2726</v>
      </c>
      <c r="I3338" s="96" t="s">
        <v>122</v>
      </c>
      <c r="J3338" s="96" t="s">
        <v>134</v>
      </c>
      <c r="K3338" s="24">
        <v>20541</v>
      </c>
      <c r="L3338" s="24">
        <v>2</v>
      </c>
      <c r="M3338" s="24">
        <v>1</v>
      </c>
      <c r="Y3338" s="24" t="s">
        <v>2364</v>
      </c>
      <c r="AA3338" s="96" t="s">
        <v>2506</v>
      </c>
      <c r="AC3338" s="96" t="s">
        <v>2507</v>
      </c>
      <c r="AD3338" s="98" t="s">
        <v>2363</v>
      </c>
      <c r="AE3338" s="96">
        <v>4</v>
      </c>
      <c r="AF3338" s="96">
        <v>1</v>
      </c>
      <c r="AG3338" s="96">
        <v>20541</v>
      </c>
      <c r="AH3338" s="96">
        <v>2</v>
      </c>
      <c r="AI3338" s="96">
        <v>1</v>
      </c>
      <c r="AJ3338" s="96" t="s">
        <v>4882</v>
      </c>
      <c r="AK3338" s="96">
        <v>4</v>
      </c>
      <c r="AN3338" s="96">
        <v>0</v>
      </c>
      <c r="AO3338" s="96" t="s">
        <v>2365</v>
      </c>
      <c r="AP3338" s="96" t="s">
        <v>2389</v>
      </c>
    </row>
    <row r="3339" spans="1:42">
      <c r="A3339" s="23">
        <v>3338</v>
      </c>
      <c r="B3339" s="96" t="s">
        <v>2503</v>
      </c>
      <c r="C3339" s="96" t="s">
        <v>1793</v>
      </c>
      <c r="D3339" s="23" t="s">
        <v>1060</v>
      </c>
      <c r="E3339" s="23" t="s">
        <v>701</v>
      </c>
      <c r="F3339" s="23" t="s">
        <v>1078</v>
      </c>
      <c r="G3339" s="96">
        <v>54</v>
      </c>
      <c r="H3339" s="24" t="s">
        <v>2727</v>
      </c>
      <c r="I3339" s="96" t="s">
        <v>122</v>
      </c>
      <c r="J3339" s="96" t="s">
        <v>134</v>
      </c>
      <c r="K3339" s="24">
        <v>20541</v>
      </c>
      <c r="L3339" s="24">
        <v>4</v>
      </c>
      <c r="M3339" s="24">
        <v>2</v>
      </c>
      <c r="Y3339" s="24" t="s">
        <v>2364</v>
      </c>
      <c r="AA3339" s="96" t="s">
        <v>2506</v>
      </c>
      <c r="AC3339" s="96" t="s">
        <v>2507</v>
      </c>
      <c r="AD3339" s="98" t="s">
        <v>2363</v>
      </c>
      <c r="AE3339" s="96">
        <v>4</v>
      </c>
      <c r="AF3339" s="96">
        <v>1</v>
      </c>
      <c r="AG3339" s="96">
        <v>20541</v>
      </c>
      <c r="AH3339" s="96">
        <v>4</v>
      </c>
      <c r="AI3339" s="96">
        <v>2</v>
      </c>
      <c r="AJ3339" s="96" t="s">
        <v>4883</v>
      </c>
      <c r="AK3339" s="96">
        <v>4</v>
      </c>
      <c r="AN3339" s="96">
        <v>0</v>
      </c>
      <c r="AO3339" s="96" t="s">
        <v>2365</v>
      </c>
      <c r="AP3339" s="96" t="s">
        <v>2451</v>
      </c>
    </row>
    <row r="3340" spans="1:42">
      <c r="A3340" s="23">
        <v>3339</v>
      </c>
      <c r="B3340" s="96" t="s">
        <v>2503</v>
      </c>
      <c r="C3340" s="96" t="s">
        <v>1793</v>
      </c>
      <c r="D3340" s="23" t="s">
        <v>1060</v>
      </c>
      <c r="E3340" s="23" t="s">
        <v>701</v>
      </c>
      <c r="F3340" s="23" t="s">
        <v>1078</v>
      </c>
      <c r="G3340" s="96">
        <v>54</v>
      </c>
      <c r="H3340" s="24" t="s">
        <v>2921</v>
      </c>
      <c r="I3340" s="96" t="s">
        <v>121</v>
      </c>
      <c r="J3340" s="96" t="s">
        <v>138</v>
      </c>
      <c r="K3340" s="24">
        <v>11081</v>
      </c>
      <c r="L3340" s="24">
        <v>0</v>
      </c>
      <c r="M3340" s="24">
        <v>1</v>
      </c>
      <c r="Y3340" s="24" t="s">
        <v>2364</v>
      </c>
      <c r="AA3340" s="96" t="s">
        <v>2504</v>
      </c>
      <c r="AC3340" s="96" t="s">
        <v>2505</v>
      </c>
      <c r="AD3340" s="98" t="s">
        <v>2391</v>
      </c>
      <c r="AE3340" s="96">
        <v>16</v>
      </c>
      <c r="AF3340" s="96">
        <v>16</v>
      </c>
      <c r="AG3340" s="96">
        <v>11081</v>
      </c>
      <c r="AH3340" s="96">
        <v>0</v>
      </c>
      <c r="AI3340" s="96">
        <v>1</v>
      </c>
      <c r="AJ3340" s="96" t="s">
        <v>4884</v>
      </c>
      <c r="AK3340" s="96">
        <v>4</v>
      </c>
      <c r="AN3340" s="96">
        <v>0</v>
      </c>
      <c r="AO3340" s="96" t="s">
        <v>2365</v>
      </c>
      <c r="AP3340" s="96" t="s">
        <v>2392</v>
      </c>
    </row>
    <row r="3341" spans="1:42">
      <c r="A3341" s="23">
        <v>3340</v>
      </c>
      <c r="B3341" s="96" t="s">
        <v>2503</v>
      </c>
      <c r="C3341" s="96" t="s">
        <v>1793</v>
      </c>
      <c r="D3341" s="23" t="s">
        <v>1060</v>
      </c>
      <c r="E3341" s="23" t="s">
        <v>701</v>
      </c>
      <c r="F3341" s="23" t="s">
        <v>1078</v>
      </c>
      <c r="G3341" s="96">
        <v>54</v>
      </c>
      <c r="H3341" s="24" t="s">
        <v>2924</v>
      </c>
      <c r="I3341" s="96" t="s">
        <v>123</v>
      </c>
      <c r="J3341" s="96" t="s">
        <v>138</v>
      </c>
      <c r="K3341" s="24">
        <v>11082</v>
      </c>
      <c r="L3341" s="24">
        <v>0</v>
      </c>
      <c r="M3341" s="24">
        <v>1</v>
      </c>
      <c r="Y3341" s="24" t="s">
        <v>2364</v>
      </c>
      <c r="AA3341" s="96" t="s">
        <v>2508</v>
      </c>
      <c r="AC3341" s="96" t="s">
        <v>2509</v>
      </c>
      <c r="AD3341" s="98" t="s">
        <v>2391</v>
      </c>
      <c r="AE3341" s="96">
        <v>16</v>
      </c>
      <c r="AF3341" s="96">
        <v>16</v>
      </c>
      <c r="AG3341" s="96">
        <v>11082</v>
      </c>
      <c r="AH3341" s="96">
        <v>0</v>
      </c>
      <c r="AI3341" s="96">
        <v>1</v>
      </c>
      <c r="AJ3341" s="96" t="s">
        <v>4885</v>
      </c>
      <c r="AK3341" s="96">
        <v>4</v>
      </c>
      <c r="AN3341" s="96">
        <v>0</v>
      </c>
      <c r="AO3341" s="96" t="s">
        <v>2365</v>
      </c>
      <c r="AP3341" s="96" t="s">
        <v>2393</v>
      </c>
    </row>
    <row r="3342" spans="1:42">
      <c r="A3342" s="23">
        <v>3341</v>
      </c>
      <c r="B3342" s="96" t="s">
        <v>2503</v>
      </c>
      <c r="C3342" s="96" t="s">
        <v>1793</v>
      </c>
      <c r="D3342" s="23" t="s">
        <v>1060</v>
      </c>
      <c r="E3342" s="23" t="s">
        <v>701</v>
      </c>
      <c r="F3342" s="23" t="s">
        <v>1078</v>
      </c>
      <c r="G3342" s="96">
        <v>54</v>
      </c>
      <c r="H3342" s="24" t="s">
        <v>2925</v>
      </c>
      <c r="I3342" s="96" t="s">
        <v>123</v>
      </c>
      <c r="J3342" s="96" t="s">
        <v>134</v>
      </c>
      <c r="K3342" s="24">
        <v>20541</v>
      </c>
      <c r="L3342" s="24">
        <v>6</v>
      </c>
      <c r="M3342" s="24">
        <v>2</v>
      </c>
      <c r="Y3342" s="24" t="s">
        <v>2364</v>
      </c>
      <c r="AA3342" s="96" t="s">
        <v>2508</v>
      </c>
      <c r="AC3342" s="96" t="s">
        <v>2509</v>
      </c>
      <c r="AD3342" s="98" t="s">
        <v>2363</v>
      </c>
      <c r="AE3342" s="96">
        <v>4</v>
      </c>
      <c r="AF3342" s="96">
        <v>1</v>
      </c>
      <c r="AG3342" s="96">
        <v>20541</v>
      </c>
      <c r="AH3342" s="96">
        <v>6</v>
      </c>
      <c r="AI3342" s="96">
        <v>2</v>
      </c>
      <c r="AJ3342" s="96" t="s">
        <v>4886</v>
      </c>
      <c r="AK3342" s="96">
        <v>4</v>
      </c>
      <c r="AN3342" s="96">
        <v>0</v>
      </c>
      <c r="AO3342" s="96" t="s">
        <v>2365</v>
      </c>
      <c r="AP3342" s="96" t="s">
        <v>2394</v>
      </c>
    </row>
    <row r="3343" spans="1:42">
      <c r="A3343" s="23">
        <v>3342</v>
      </c>
      <c r="B3343" s="96" t="s">
        <v>2503</v>
      </c>
      <c r="C3343" s="96" t="s">
        <v>1793</v>
      </c>
      <c r="D3343" s="23" t="s">
        <v>1060</v>
      </c>
      <c r="E3343" s="23" t="s">
        <v>701</v>
      </c>
      <c r="F3343" s="23" t="s">
        <v>1078</v>
      </c>
      <c r="G3343" s="96">
        <v>54</v>
      </c>
      <c r="H3343" s="24" t="s">
        <v>2926</v>
      </c>
      <c r="I3343" s="96" t="s">
        <v>123</v>
      </c>
      <c r="J3343" s="96" t="s">
        <v>138</v>
      </c>
      <c r="K3343" s="24">
        <v>11083</v>
      </c>
      <c r="L3343" s="24">
        <v>0</v>
      </c>
      <c r="M3343" s="24">
        <v>1</v>
      </c>
      <c r="Y3343" s="24" t="s">
        <v>2364</v>
      </c>
      <c r="AA3343" s="96" t="s">
        <v>2508</v>
      </c>
      <c r="AC3343" s="96" t="s">
        <v>2509</v>
      </c>
      <c r="AD3343" s="98" t="s">
        <v>2391</v>
      </c>
      <c r="AE3343" s="96">
        <v>16</v>
      </c>
      <c r="AF3343" s="96">
        <v>16</v>
      </c>
      <c r="AG3343" s="96">
        <v>11083</v>
      </c>
      <c r="AH3343" s="96">
        <v>0</v>
      </c>
      <c r="AI3343" s="96">
        <v>1</v>
      </c>
      <c r="AJ3343" s="96" t="s">
        <v>4887</v>
      </c>
      <c r="AK3343" s="96">
        <v>4</v>
      </c>
      <c r="AN3343" s="96">
        <v>0</v>
      </c>
      <c r="AO3343" s="96" t="s">
        <v>2365</v>
      </c>
      <c r="AP3343" s="96" t="s">
        <v>2395</v>
      </c>
    </row>
    <row r="3344" spans="1:42">
      <c r="A3344" s="23">
        <v>3343</v>
      </c>
      <c r="B3344" s="96" t="s">
        <v>2503</v>
      </c>
      <c r="C3344" s="96" t="s">
        <v>1793</v>
      </c>
      <c r="D3344" s="23" t="s">
        <v>1060</v>
      </c>
      <c r="E3344" s="23" t="s">
        <v>701</v>
      </c>
      <c r="F3344" s="23" t="s">
        <v>1078</v>
      </c>
      <c r="G3344" s="96">
        <v>54</v>
      </c>
      <c r="H3344" s="24" t="s">
        <v>2927</v>
      </c>
      <c r="I3344" s="96" t="s">
        <v>123</v>
      </c>
      <c r="J3344" s="96" t="s">
        <v>134</v>
      </c>
      <c r="K3344" s="24">
        <v>20541</v>
      </c>
      <c r="L3344" s="24">
        <v>8</v>
      </c>
      <c r="M3344" s="24">
        <v>2</v>
      </c>
      <c r="Y3344" s="24" t="s">
        <v>2364</v>
      </c>
      <c r="AA3344" s="96" t="s">
        <v>2508</v>
      </c>
      <c r="AC3344" s="96" t="s">
        <v>2509</v>
      </c>
      <c r="AD3344" s="98" t="s">
        <v>2363</v>
      </c>
      <c r="AE3344" s="96">
        <v>4</v>
      </c>
      <c r="AF3344" s="96">
        <v>1</v>
      </c>
      <c r="AG3344" s="96">
        <v>20541</v>
      </c>
      <c r="AH3344" s="96">
        <v>8</v>
      </c>
      <c r="AI3344" s="96">
        <v>2</v>
      </c>
      <c r="AJ3344" s="96" t="s">
        <v>4888</v>
      </c>
      <c r="AK3344" s="96">
        <v>4</v>
      </c>
      <c r="AN3344" s="96">
        <v>0</v>
      </c>
      <c r="AO3344" s="96" t="s">
        <v>2365</v>
      </c>
      <c r="AP3344" s="96" t="s">
        <v>2396</v>
      </c>
    </row>
    <row r="3345" spans="1:42">
      <c r="A3345" s="23">
        <v>3344</v>
      </c>
      <c r="B3345" s="96" t="s">
        <v>2503</v>
      </c>
      <c r="C3345" s="96" t="s">
        <v>1793</v>
      </c>
      <c r="D3345" s="23" t="s">
        <v>1060</v>
      </c>
      <c r="E3345" s="23" t="s">
        <v>701</v>
      </c>
      <c r="F3345" s="23" t="s">
        <v>1078</v>
      </c>
      <c r="G3345" s="96">
        <v>54</v>
      </c>
      <c r="H3345" s="24" t="s">
        <v>2940</v>
      </c>
      <c r="I3345" s="96" t="s">
        <v>123</v>
      </c>
      <c r="J3345" s="96" t="s">
        <v>138</v>
      </c>
      <c r="K3345" s="24">
        <v>11084</v>
      </c>
      <c r="L3345" s="24">
        <v>0</v>
      </c>
      <c r="M3345" s="24">
        <v>1</v>
      </c>
      <c r="Y3345" s="24" t="s">
        <v>2364</v>
      </c>
      <c r="AA3345" s="96" t="s">
        <v>2508</v>
      </c>
      <c r="AC3345" s="96" t="s">
        <v>2509</v>
      </c>
      <c r="AD3345" s="98" t="s">
        <v>2391</v>
      </c>
      <c r="AE3345" s="96">
        <v>16</v>
      </c>
      <c r="AF3345" s="96">
        <v>16</v>
      </c>
      <c r="AG3345" s="96">
        <v>11084</v>
      </c>
      <c r="AH3345" s="96">
        <v>0</v>
      </c>
      <c r="AI3345" s="96">
        <v>1</v>
      </c>
      <c r="AJ3345" s="96" t="s">
        <v>4889</v>
      </c>
      <c r="AK3345" s="96">
        <v>4</v>
      </c>
      <c r="AN3345" s="96">
        <v>0</v>
      </c>
      <c r="AO3345" s="96" t="s">
        <v>2365</v>
      </c>
      <c r="AP3345" s="96" t="s">
        <v>2452</v>
      </c>
    </row>
    <row r="3346" spans="1:42">
      <c r="A3346" s="23">
        <v>3345</v>
      </c>
      <c r="B3346" s="96" t="s">
        <v>2503</v>
      </c>
      <c r="C3346" s="96" t="s">
        <v>1793</v>
      </c>
      <c r="D3346" s="23" t="s">
        <v>1060</v>
      </c>
      <c r="E3346" s="23" t="s">
        <v>701</v>
      </c>
      <c r="F3346" s="23" t="s">
        <v>1078</v>
      </c>
      <c r="G3346" s="96">
        <v>54</v>
      </c>
      <c r="H3346" s="24" t="s">
        <v>2941</v>
      </c>
      <c r="I3346" s="96" t="s">
        <v>123</v>
      </c>
      <c r="J3346" s="96" t="s">
        <v>134</v>
      </c>
      <c r="K3346" s="24">
        <v>20541</v>
      </c>
      <c r="L3346" s="24">
        <v>10</v>
      </c>
      <c r="M3346" s="24">
        <v>2</v>
      </c>
      <c r="Y3346" s="24" t="s">
        <v>2364</v>
      </c>
      <c r="AA3346" s="96" t="s">
        <v>2508</v>
      </c>
      <c r="AC3346" s="96" t="s">
        <v>2509</v>
      </c>
      <c r="AD3346" s="98" t="s">
        <v>2363</v>
      </c>
      <c r="AE3346" s="96">
        <v>4</v>
      </c>
      <c r="AF3346" s="96">
        <v>1</v>
      </c>
      <c r="AG3346" s="96">
        <v>20541</v>
      </c>
      <c r="AH3346" s="96">
        <v>10</v>
      </c>
      <c r="AI3346" s="96">
        <v>2</v>
      </c>
      <c r="AJ3346" s="96" t="s">
        <v>4890</v>
      </c>
      <c r="AK3346" s="96">
        <v>4</v>
      </c>
      <c r="AN3346" s="96">
        <v>0</v>
      </c>
      <c r="AO3346" s="96" t="s">
        <v>2365</v>
      </c>
      <c r="AP3346" s="96" t="s">
        <v>2453</v>
      </c>
    </row>
    <row r="3347" spans="1:42">
      <c r="A3347" s="23">
        <v>3346</v>
      </c>
      <c r="B3347" s="96" t="s">
        <v>2503</v>
      </c>
      <c r="C3347" s="96" t="s">
        <v>1793</v>
      </c>
      <c r="D3347" s="23" t="s">
        <v>1060</v>
      </c>
      <c r="E3347" s="23" t="s">
        <v>701</v>
      </c>
      <c r="F3347" s="23" t="s">
        <v>1078</v>
      </c>
      <c r="G3347" s="96">
        <v>54</v>
      </c>
      <c r="H3347" s="24" t="s">
        <v>2942</v>
      </c>
      <c r="I3347" s="96" t="s">
        <v>123</v>
      </c>
      <c r="J3347" s="96" t="s">
        <v>138</v>
      </c>
      <c r="K3347" s="24">
        <v>11085</v>
      </c>
      <c r="L3347" s="24">
        <v>0</v>
      </c>
      <c r="M3347" s="24">
        <v>1</v>
      </c>
      <c r="Y3347" s="24" t="s">
        <v>2364</v>
      </c>
      <c r="AA3347" s="96" t="s">
        <v>2508</v>
      </c>
      <c r="AC3347" s="96" t="s">
        <v>2509</v>
      </c>
      <c r="AD3347" s="98" t="s">
        <v>2391</v>
      </c>
      <c r="AE3347" s="96">
        <v>16</v>
      </c>
      <c r="AF3347" s="96">
        <v>16</v>
      </c>
      <c r="AG3347" s="96">
        <v>11085</v>
      </c>
      <c r="AH3347" s="96">
        <v>0</v>
      </c>
      <c r="AI3347" s="96">
        <v>1</v>
      </c>
      <c r="AJ3347" s="96" t="s">
        <v>4891</v>
      </c>
      <c r="AK3347" s="96">
        <v>4</v>
      </c>
      <c r="AN3347" s="96">
        <v>0</v>
      </c>
      <c r="AO3347" s="96" t="s">
        <v>2365</v>
      </c>
      <c r="AP3347" s="96" t="s">
        <v>2454</v>
      </c>
    </row>
    <row r="3348" spans="1:42">
      <c r="A3348" s="23">
        <v>3347</v>
      </c>
      <c r="B3348" s="96" t="s">
        <v>2503</v>
      </c>
      <c r="C3348" s="96" t="s">
        <v>1793</v>
      </c>
      <c r="D3348" s="23" t="s">
        <v>1060</v>
      </c>
      <c r="E3348" s="23" t="s">
        <v>701</v>
      </c>
      <c r="F3348" s="23" t="s">
        <v>1078</v>
      </c>
      <c r="G3348" s="96">
        <v>54</v>
      </c>
      <c r="H3348" s="24" t="s">
        <v>2943</v>
      </c>
      <c r="I3348" s="96" t="s">
        <v>123</v>
      </c>
      <c r="J3348" s="96" t="s">
        <v>134</v>
      </c>
      <c r="K3348" s="24">
        <v>20541</v>
      </c>
      <c r="L3348" s="24">
        <v>12</v>
      </c>
      <c r="M3348" s="24">
        <v>2</v>
      </c>
      <c r="Y3348" s="24" t="s">
        <v>2364</v>
      </c>
      <c r="AA3348" s="96" t="s">
        <v>2508</v>
      </c>
      <c r="AC3348" s="96" t="s">
        <v>2509</v>
      </c>
      <c r="AD3348" s="98" t="s">
        <v>2363</v>
      </c>
      <c r="AE3348" s="96">
        <v>4</v>
      </c>
      <c r="AF3348" s="96">
        <v>1</v>
      </c>
      <c r="AG3348" s="96">
        <v>20541</v>
      </c>
      <c r="AH3348" s="96">
        <v>12</v>
      </c>
      <c r="AI3348" s="96">
        <v>2</v>
      </c>
      <c r="AJ3348" s="96" t="s">
        <v>4892</v>
      </c>
      <c r="AK3348" s="96">
        <v>4</v>
      </c>
      <c r="AN3348" s="96">
        <v>0</v>
      </c>
      <c r="AO3348" s="96" t="s">
        <v>2365</v>
      </c>
      <c r="AP3348" s="96" t="s">
        <v>2455</v>
      </c>
    </row>
    <row r="3349" spans="1:42">
      <c r="A3349" s="23">
        <v>3348</v>
      </c>
      <c r="B3349" s="96" t="s">
        <v>2503</v>
      </c>
      <c r="C3349" s="96" t="s">
        <v>1793</v>
      </c>
      <c r="D3349" s="23" t="s">
        <v>1060</v>
      </c>
      <c r="E3349" s="23" t="s">
        <v>701</v>
      </c>
      <c r="F3349" s="23" t="s">
        <v>1078</v>
      </c>
      <c r="G3349" s="96">
        <v>54</v>
      </c>
      <c r="H3349" s="24" t="s">
        <v>2944</v>
      </c>
      <c r="I3349" s="96" t="s">
        <v>123</v>
      </c>
      <c r="J3349" s="96" t="s">
        <v>138</v>
      </c>
      <c r="K3349" s="24">
        <v>11086</v>
      </c>
      <c r="L3349" s="24">
        <v>0</v>
      </c>
      <c r="M3349" s="24">
        <v>1</v>
      </c>
      <c r="Y3349" s="24" t="s">
        <v>2364</v>
      </c>
      <c r="AA3349" s="96" t="s">
        <v>2508</v>
      </c>
      <c r="AC3349" s="96" t="s">
        <v>2509</v>
      </c>
      <c r="AD3349" s="98" t="s">
        <v>2391</v>
      </c>
      <c r="AE3349" s="96">
        <v>16</v>
      </c>
      <c r="AF3349" s="96">
        <v>16</v>
      </c>
      <c r="AG3349" s="96">
        <v>11086</v>
      </c>
      <c r="AH3349" s="96">
        <v>0</v>
      </c>
      <c r="AI3349" s="96">
        <v>1</v>
      </c>
      <c r="AJ3349" s="96" t="s">
        <v>4893</v>
      </c>
      <c r="AK3349" s="96">
        <v>4</v>
      </c>
      <c r="AN3349" s="96">
        <v>0</v>
      </c>
      <c r="AO3349" s="96" t="s">
        <v>2365</v>
      </c>
      <c r="AP3349" s="96" t="s">
        <v>2456</v>
      </c>
    </row>
    <row r="3350" spans="1:42">
      <c r="A3350" s="23">
        <v>3349</v>
      </c>
      <c r="B3350" s="96" t="s">
        <v>2503</v>
      </c>
      <c r="C3350" s="96" t="s">
        <v>1793</v>
      </c>
      <c r="D3350" s="23" t="s">
        <v>1060</v>
      </c>
      <c r="E3350" s="23" t="s">
        <v>701</v>
      </c>
      <c r="F3350" s="23" t="s">
        <v>1078</v>
      </c>
      <c r="G3350" s="96">
        <v>54</v>
      </c>
      <c r="H3350" s="24" t="s">
        <v>2945</v>
      </c>
      <c r="I3350" s="96" t="s">
        <v>123</v>
      </c>
      <c r="J3350" s="96" t="s">
        <v>134</v>
      </c>
      <c r="K3350" s="24">
        <v>20541</v>
      </c>
      <c r="L3350" s="24">
        <v>14</v>
      </c>
      <c r="M3350" s="24">
        <v>2</v>
      </c>
      <c r="Y3350" s="24" t="s">
        <v>2364</v>
      </c>
      <c r="AA3350" s="96" t="s">
        <v>2508</v>
      </c>
      <c r="AC3350" s="96" t="s">
        <v>2509</v>
      </c>
      <c r="AD3350" s="98" t="s">
        <v>2363</v>
      </c>
      <c r="AE3350" s="96">
        <v>4</v>
      </c>
      <c r="AF3350" s="96">
        <v>1</v>
      </c>
      <c r="AG3350" s="96">
        <v>20541</v>
      </c>
      <c r="AH3350" s="96">
        <v>14</v>
      </c>
      <c r="AI3350" s="96">
        <v>2</v>
      </c>
      <c r="AJ3350" s="96" t="s">
        <v>4894</v>
      </c>
      <c r="AK3350" s="96">
        <v>4</v>
      </c>
      <c r="AN3350" s="96">
        <v>0</v>
      </c>
      <c r="AO3350" s="96" t="s">
        <v>2365</v>
      </c>
      <c r="AP3350" s="96" t="s">
        <v>2457</v>
      </c>
    </row>
    <row r="3351" spans="1:42">
      <c r="A3351" s="23">
        <v>3350</v>
      </c>
      <c r="B3351" s="96" t="s">
        <v>2503</v>
      </c>
      <c r="C3351" s="96" t="s">
        <v>1793</v>
      </c>
      <c r="D3351" s="23" t="s">
        <v>1060</v>
      </c>
      <c r="E3351" s="23" t="s">
        <v>701</v>
      </c>
      <c r="F3351" s="23" t="s">
        <v>1078</v>
      </c>
      <c r="G3351" s="96">
        <v>54</v>
      </c>
      <c r="H3351" s="24" t="s">
        <v>2946</v>
      </c>
      <c r="I3351" s="96" t="s">
        <v>123</v>
      </c>
      <c r="J3351" s="96" t="s">
        <v>138</v>
      </c>
      <c r="K3351" s="24">
        <v>11087</v>
      </c>
      <c r="L3351" s="24">
        <v>0</v>
      </c>
      <c r="M3351" s="24">
        <v>1</v>
      </c>
      <c r="Y3351" s="24" t="s">
        <v>2364</v>
      </c>
      <c r="AA3351" s="96" t="s">
        <v>2508</v>
      </c>
      <c r="AC3351" s="96" t="s">
        <v>2509</v>
      </c>
      <c r="AD3351" s="98" t="s">
        <v>2391</v>
      </c>
      <c r="AE3351" s="96">
        <v>16</v>
      </c>
      <c r="AF3351" s="96">
        <v>16</v>
      </c>
      <c r="AG3351" s="96">
        <v>11087</v>
      </c>
      <c r="AH3351" s="96">
        <v>0</v>
      </c>
      <c r="AI3351" s="96">
        <v>1</v>
      </c>
      <c r="AJ3351" s="96" t="s">
        <v>4895</v>
      </c>
      <c r="AK3351" s="96">
        <v>4</v>
      </c>
      <c r="AN3351" s="96">
        <v>0</v>
      </c>
      <c r="AO3351" s="96" t="s">
        <v>2365</v>
      </c>
      <c r="AP3351" s="96" t="s">
        <v>2458</v>
      </c>
    </row>
    <row r="3352" spans="1:42">
      <c r="A3352" s="23">
        <v>3351</v>
      </c>
      <c r="B3352" s="96" t="s">
        <v>2503</v>
      </c>
      <c r="C3352" s="96" t="s">
        <v>1793</v>
      </c>
      <c r="D3352" s="23" t="s">
        <v>1060</v>
      </c>
      <c r="E3352" s="23" t="s">
        <v>701</v>
      </c>
      <c r="F3352" s="23" t="s">
        <v>1078</v>
      </c>
      <c r="G3352" s="96">
        <v>54</v>
      </c>
      <c r="H3352" s="24" t="s">
        <v>2947</v>
      </c>
      <c r="I3352" s="96" t="s">
        <v>123</v>
      </c>
      <c r="J3352" s="96" t="s">
        <v>134</v>
      </c>
      <c r="K3352" s="24">
        <v>20542</v>
      </c>
      <c r="L3352" s="24">
        <v>0</v>
      </c>
      <c r="M3352" s="24">
        <v>2</v>
      </c>
      <c r="Y3352" s="24" t="s">
        <v>2364</v>
      </c>
      <c r="AA3352" s="96" t="s">
        <v>2508</v>
      </c>
      <c r="AC3352" s="96" t="s">
        <v>2509</v>
      </c>
      <c r="AD3352" s="98" t="s">
        <v>2363</v>
      </c>
      <c r="AE3352" s="96">
        <v>4</v>
      </c>
      <c r="AF3352" s="96">
        <v>1</v>
      </c>
      <c r="AG3352" s="96">
        <v>20542</v>
      </c>
      <c r="AH3352" s="96">
        <v>0</v>
      </c>
      <c r="AI3352" s="96">
        <v>2</v>
      </c>
      <c r="AJ3352" s="96" t="s">
        <v>4896</v>
      </c>
      <c r="AK3352" s="96">
        <v>4</v>
      </c>
      <c r="AN3352" s="96">
        <v>0</v>
      </c>
      <c r="AO3352" s="96" t="s">
        <v>2365</v>
      </c>
      <c r="AP3352" s="96" t="s">
        <v>2459</v>
      </c>
    </row>
    <row r="3353" spans="1:42">
      <c r="A3353" s="23">
        <v>3352</v>
      </c>
      <c r="B3353" s="96" t="s">
        <v>2503</v>
      </c>
      <c r="C3353" s="96" t="s">
        <v>1793</v>
      </c>
      <c r="D3353" s="23" t="s">
        <v>1060</v>
      </c>
      <c r="E3353" s="23" t="s">
        <v>701</v>
      </c>
      <c r="F3353" s="23" t="s">
        <v>1078</v>
      </c>
      <c r="G3353" s="96">
        <v>54</v>
      </c>
      <c r="H3353" s="24" t="s">
        <v>2728</v>
      </c>
      <c r="I3353" s="96" t="s">
        <v>121</v>
      </c>
      <c r="J3353" s="96" t="s">
        <v>134</v>
      </c>
      <c r="K3353" s="24">
        <v>20542</v>
      </c>
      <c r="L3353" s="24">
        <v>2</v>
      </c>
      <c r="M3353" s="24">
        <v>1</v>
      </c>
      <c r="Y3353" s="24" t="s">
        <v>2364</v>
      </c>
      <c r="AA3353" s="96" t="s">
        <v>2504</v>
      </c>
      <c r="AC3353" s="96" t="s">
        <v>2505</v>
      </c>
      <c r="AD3353" s="98" t="s">
        <v>2363</v>
      </c>
      <c r="AE3353" s="96">
        <v>4</v>
      </c>
      <c r="AF3353" s="96">
        <v>1</v>
      </c>
      <c r="AG3353" s="96">
        <v>20542</v>
      </c>
      <c r="AH3353" s="96">
        <v>2</v>
      </c>
      <c r="AI3353" s="96">
        <v>1</v>
      </c>
      <c r="AJ3353" s="96" t="s">
        <v>4897</v>
      </c>
      <c r="AK3353" s="96">
        <v>4</v>
      </c>
      <c r="AN3353" s="96">
        <v>0</v>
      </c>
      <c r="AO3353" s="96" t="s">
        <v>2365</v>
      </c>
      <c r="AP3353" s="96" t="s">
        <v>2460</v>
      </c>
    </row>
    <row r="3354" spans="1:42">
      <c r="A3354" s="23">
        <v>3353</v>
      </c>
      <c r="B3354" s="96" t="s">
        <v>2503</v>
      </c>
      <c r="C3354" s="96" t="s">
        <v>1793</v>
      </c>
      <c r="D3354" s="23" t="s">
        <v>1060</v>
      </c>
      <c r="E3354" s="23" t="s">
        <v>701</v>
      </c>
      <c r="F3354" s="23" t="s">
        <v>1078</v>
      </c>
      <c r="G3354" s="96">
        <v>54</v>
      </c>
      <c r="H3354" s="24" t="s">
        <v>2729</v>
      </c>
      <c r="I3354" s="96" t="s">
        <v>121</v>
      </c>
      <c r="J3354" s="96" t="s">
        <v>134</v>
      </c>
      <c r="K3354" s="24">
        <v>20542</v>
      </c>
      <c r="L3354" s="24">
        <v>4</v>
      </c>
      <c r="M3354" s="24">
        <v>1</v>
      </c>
      <c r="Y3354" s="24" t="s">
        <v>2364</v>
      </c>
      <c r="AA3354" s="96" t="s">
        <v>2504</v>
      </c>
      <c r="AC3354" s="96" t="s">
        <v>2505</v>
      </c>
      <c r="AD3354" s="98" t="s">
        <v>2363</v>
      </c>
      <c r="AE3354" s="96">
        <v>4</v>
      </c>
      <c r="AF3354" s="96">
        <v>1</v>
      </c>
      <c r="AG3354" s="96">
        <v>20542</v>
      </c>
      <c r="AH3354" s="96">
        <v>4</v>
      </c>
      <c r="AI3354" s="96">
        <v>1</v>
      </c>
      <c r="AJ3354" s="96" t="s">
        <v>4898</v>
      </c>
      <c r="AK3354" s="96">
        <v>4</v>
      </c>
      <c r="AN3354" s="96">
        <v>0</v>
      </c>
      <c r="AO3354" s="96" t="s">
        <v>2365</v>
      </c>
      <c r="AP3354" s="96" t="s">
        <v>2461</v>
      </c>
    </row>
    <row r="3355" spans="1:42">
      <c r="A3355" s="23">
        <v>3354</v>
      </c>
      <c r="B3355" s="96" t="s">
        <v>2503</v>
      </c>
      <c r="C3355" s="96" t="s">
        <v>1793</v>
      </c>
      <c r="D3355" s="23" t="s">
        <v>1060</v>
      </c>
      <c r="E3355" s="23" t="s">
        <v>701</v>
      </c>
      <c r="F3355" s="23" t="s">
        <v>1078</v>
      </c>
      <c r="G3355" s="96">
        <v>54</v>
      </c>
      <c r="H3355" s="24" t="s">
        <v>2730</v>
      </c>
      <c r="I3355" s="96" t="s">
        <v>121</v>
      </c>
      <c r="J3355" s="96" t="s">
        <v>134</v>
      </c>
      <c r="K3355" s="24">
        <v>20542</v>
      </c>
      <c r="L3355" s="24">
        <v>6</v>
      </c>
      <c r="M3355" s="24">
        <v>1</v>
      </c>
      <c r="Y3355" s="24" t="s">
        <v>2364</v>
      </c>
      <c r="AA3355" s="96" t="s">
        <v>2504</v>
      </c>
      <c r="AC3355" s="96" t="s">
        <v>2505</v>
      </c>
      <c r="AD3355" s="98" t="s">
        <v>2363</v>
      </c>
      <c r="AE3355" s="96">
        <v>4</v>
      </c>
      <c r="AF3355" s="96">
        <v>1</v>
      </c>
      <c r="AG3355" s="96">
        <v>20542</v>
      </c>
      <c r="AH3355" s="96">
        <v>6</v>
      </c>
      <c r="AI3355" s="96">
        <v>1</v>
      </c>
      <c r="AJ3355" s="96" t="s">
        <v>4899</v>
      </c>
      <c r="AK3355" s="96">
        <v>4</v>
      </c>
      <c r="AN3355" s="96">
        <v>0</v>
      </c>
      <c r="AO3355" s="96" t="s">
        <v>2365</v>
      </c>
      <c r="AP3355" s="96" t="s">
        <v>2462</v>
      </c>
    </row>
    <row r="3356" spans="1:42">
      <c r="A3356" s="23">
        <v>3355</v>
      </c>
      <c r="B3356" s="96" t="s">
        <v>2503</v>
      </c>
      <c r="C3356" s="96" t="s">
        <v>1793</v>
      </c>
      <c r="D3356" s="23" t="s">
        <v>1060</v>
      </c>
      <c r="E3356" s="23" t="s">
        <v>701</v>
      </c>
      <c r="F3356" s="23" t="s">
        <v>1078</v>
      </c>
      <c r="G3356" s="96">
        <v>54</v>
      </c>
      <c r="H3356" s="24" t="s">
        <v>2731</v>
      </c>
      <c r="I3356" s="96" t="s">
        <v>121</v>
      </c>
      <c r="J3356" s="96" t="s">
        <v>134</v>
      </c>
      <c r="K3356" s="24">
        <v>20542</v>
      </c>
      <c r="L3356" s="24">
        <v>8</v>
      </c>
      <c r="M3356" s="24">
        <v>1</v>
      </c>
      <c r="Y3356" s="24" t="s">
        <v>2364</v>
      </c>
      <c r="AA3356" s="96" t="s">
        <v>2504</v>
      </c>
      <c r="AC3356" s="96" t="s">
        <v>2505</v>
      </c>
      <c r="AD3356" s="98" t="s">
        <v>2363</v>
      </c>
      <c r="AE3356" s="96">
        <v>4</v>
      </c>
      <c r="AF3356" s="96">
        <v>1</v>
      </c>
      <c r="AG3356" s="96">
        <v>20542</v>
      </c>
      <c r="AH3356" s="96">
        <v>8</v>
      </c>
      <c r="AI3356" s="96">
        <v>1</v>
      </c>
      <c r="AJ3356" s="96" t="s">
        <v>4900</v>
      </c>
      <c r="AK3356" s="96">
        <v>4</v>
      </c>
      <c r="AN3356" s="96">
        <v>0</v>
      </c>
      <c r="AO3356" s="96" t="s">
        <v>2365</v>
      </c>
      <c r="AP3356" s="96" t="s">
        <v>2463</v>
      </c>
    </row>
    <row r="3357" spans="1:42">
      <c r="A3357" s="23">
        <v>3356</v>
      </c>
      <c r="B3357" s="96" t="s">
        <v>2503</v>
      </c>
      <c r="C3357" s="96" t="s">
        <v>1793</v>
      </c>
      <c r="D3357" s="23" t="s">
        <v>1063</v>
      </c>
      <c r="E3357" s="23" t="s">
        <v>741</v>
      </c>
      <c r="F3357" s="23" t="s">
        <v>1636</v>
      </c>
      <c r="G3357" s="96">
        <v>55</v>
      </c>
      <c r="H3357" s="24" t="s">
        <v>2727</v>
      </c>
      <c r="I3357" s="96" t="s">
        <v>122</v>
      </c>
      <c r="J3357" s="96" t="s">
        <v>134</v>
      </c>
      <c r="K3357" s="24">
        <v>20551</v>
      </c>
      <c r="L3357" s="24">
        <v>0</v>
      </c>
      <c r="M3357" s="24">
        <v>2</v>
      </c>
      <c r="Y3357" s="24" t="s">
        <v>2364</v>
      </c>
      <c r="AA3357" s="96" t="s">
        <v>2506</v>
      </c>
      <c r="AC3357" s="96" t="s">
        <v>2507</v>
      </c>
      <c r="AD3357" s="98" t="s">
        <v>2363</v>
      </c>
      <c r="AE3357" s="96">
        <v>4</v>
      </c>
      <c r="AF3357" s="96">
        <v>1</v>
      </c>
      <c r="AG3357" s="96">
        <v>20551</v>
      </c>
      <c r="AH3357" s="96">
        <v>0</v>
      </c>
      <c r="AI3357" s="96">
        <v>2</v>
      </c>
      <c r="AJ3357" s="96" t="s">
        <v>4901</v>
      </c>
      <c r="AK3357" s="96">
        <v>4</v>
      </c>
      <c r="AN3357" s="96">
        <v>0</v>
      </c>
      <c r="AO3357" s="96" t="s">
        <v>2365</v>
      </c>
      <c r="AP3357" s="96" t="s">
        <v>2451</v>
      </c>
    </row>
    <row r="3358" spans="1:42">
      <c r="A3358" s="23">
        <v>3357</v>
      </c>
      <c r="B3358" s="96" t="s">
        <v>2503</v>
      </c>
      <c r="C3358" s="96" t="s">
        <v>1793</v>
      </c>
      <c r="D3358" s="23" t="s">
        <v>1063</v>
      </c>
      <c r="E3358" s="23" t="s">
        <v>741</v>
      </c>
      <c r="F3358" s="23" t="s">
        <v>1636</v>
      </c>
      <c r="G3358" s="96">
        <v>55</v>
      </c>
      <c r="H3358" s="24" t="s">
        <v>2732</v>
      </c>
      <c r="I3358" s="96" t="s">
        <v>121</v>
      </c>
      <c r="J3358" s="96" t="s">
        <v>134</v>
      </c>
      <c r="K3358" s="24">
        <v>20551</v>
      </c>
      <c r="L3358" s="24">
        <v>2</v>
      </c>
      <c r="M3358" s="24">
        <v>1</v>
      </c>
      <c r="Y3358" s="24" t="s">
        <v>2364</v>
      </c>
      <c r="AA3358" s="96" t="s">
        <v>2504</v>
      </c>
      <c r="AC3358" s="96" t="s">
        <v>2505</v>
      </c>
      <c r="AD3358" s="98" t="s">
        <v>2363</v>
      </c>
      <c r="AE3358" s="96">
        <v>4</v>
      </c>
      <c r="AF3358" s="96">
        <v>1</v>
      </c>
      <c r="AG3358" s="96">
        <v>20551</v>
      </c>
      <c r="AH3358" s="96">
        <v>2</v>
      </c>
      <c r="AI3358" s="96">
        <v>1</v>
      </c>
      <c r="AJ3358" s="96" t="s">
        <v>4902</v>
      </c>
      <c r="AK3358" s="96">
        <v>4</v>
      </c>
      <c r="AN3358" s="96">
        <v>0</v>
      </c>
      <c r="AO3358" s="96" t="s">
        <v>2365</v>
      </c>
      <c r="AP3358" s="96" t="s">
        <v>2466</v>
      </c>
    </row>
    <row r="3359" spans="1:42">
      <c r="A3359" s="23">
        <v>3358</v>
      </c>
      <c r="B3359" s="96" t="s">
        <v>2503</v>
      </c>
      <c r="C3359" s="96" t="s">
        <v>1793</v>
      </c>
      <c r="D3359" s="23" t="s">
        <v>1063</v>
      </c>
      <c r="E3359" s="23" t="s">
        <v>741</v>
      </c>
      <c r="F3359" s="23" t="s">
        <v>1636</v>
      </c>
      <c r="G3359" s="96">
        <v>55</v>
      </c>
      <c r="H3359" s="24" t="s">
        <v>2733</v>
      </c>
      <c r="I3359" s="96" t="s">
        <v>121</v>
      </c>
      <c r="J3359" s="96" t="s">
        <v>134</v>
      </c>
      <c r="K3359" s="24">
        <v>20551</v>
      </c>
      <c r="L3359" s="24">
        <v>4</v>
      </c>
      <c r="M3359" s="24">
        <v>1</v>
      </c>
      <c r="Y3359" s="24" t="s">
        <v>2364</v>
      </c>
      <c r="AA3359" s="96" t="s">
        <v>2504</v>
      </c>
      <c r="AC3359" s="96" t="s">
        <v>2505</v>
      </c>
      <c r="AD3359" s="98" t="s">
        <v>2363</v>
      </c>
      <c r="AE3359" s="96">
        <v>4</v>
      </c>
      <c r="AF3359" s="96">
        <v>1</v>
      </c>
      <c r="AG3359" s="96">
        <v>20551</v>
      </c>
      <c r="AH3359" s="96">
        <v>4</v>
      </c>
      <c r="AI3359" s="96">
        <v>1</v>
      </c>
      <c r="AJ3359" s="96" t="s">
        <v>4903</v>
      </c>
      <c r="AK3359" s="96">
        <v>4</v>
      </c>
      <c r="AN3359" s="96">
        <v>0</v>
      </c>
      <c r="AO3359" s="96" t="s">
        <v>2365</v>
      </c>
      <c r="AP3359" s="96" t="s">
        <v>2467</v>
      </c>
    </row>
    <row r="3360" spans="1:42">
      <c r="A3360" s="23">
        <v>3359</v>
      </c>
      <c r="B3360" s="96" t="s">
        <v>2503</v>
      </c>
      <c r="C3360" s="96" t="s">
        <v>1793</v>
      </c>
      <c r="D3360" s="23" t="s">
        <v>1063</v>
      </c>
      <c r="E3360" s="23" t="s">
        <v>741</v>
      </c>
      <c r="F3360" s="23" t="s">
        <v>1636</v>
      </c>
      <c r="G3360" s="96">
        <v>55</v>
      </c>
      <c r="H3360" s="24" t="s">
        <v>2734</v>
      </c>
      <c r="I3360" s="96" t="s">
        <v>121</v>
      </c>
      <c r="J3360" s="96" t="s">
        <v>134</v>
      </c>
      <c r="K3360" s="24">
        <v>20551</v>
      </c>
      <c r="L3360" s="24">
        <v>6</v>
      </c>
      <c r="M3360" s="24">
        <v>1</v>
      </c>
      <c r="Y3360" s="24" t="s">
        <v>2364</v>
      </c>
      <c r="AA3360" s="96" t="s">
        <v>2504</v>
      </c>
      <c r="AC3360" s="96" t="s">
        <v>2505</v>
      </c>
      <c r="AD3360" s="98" t="s">
        <v>2363</v>
      </c>
      <c r="AE3360" s="96">
        <v>4</v>
      </c>
      <c r="AF3360" s="96">
        <v>1</v>
      </c>
      <c r="AG3360" s="96">
        <v>20551</v>
      </c>
      <c r="AH3360" s="96">
        <v>6</v>
      </c>
      <c r="AI3360" s="96">
        <v>1</v>
      </c>
      <c r="AJ3360" s="96" t="s">
        <v>4904</v>
      </c>
      <c r="AK3360" s="96">
        <v>4</v>
      </c>
      <c r="AN3360" s="96">
        <v>0</v>
      </c>
      <c r="AO3360" s="96" t="s">
        <v>2365</v>
      </c>
      <c r="AP3360" s="96" t="s">
        <v>2952</v>
      </c>
    </row>
    <row r="3361" spans="1:42">
      <c r="A3361" s="23">
        <v>3360</v>
      </c>
      <c r="B3361" s="96" t="s">
        <v>2503</v>
      </c>
      <c r="C3361" s="96" t="s">
        <v>1793</v>
      </c>
      <c r="D3361" s="23" t="s">
        <v>1060</v>
      </c>
      <c r="E3361" s="23" t="s">
        <v>741</v>
      </c>
      <c r="F3361" s="23" t="s">
        <v>1637</v>
      </c>
      <c r="G3361" s="96">
        <v>56</v>
      </c>
      <c r="H3361" s="24" t="s">
        <v>2727</v>
      </c>
      <c r="I3361" s="96" t="s">
        <v>122</v>
      </c>
      <c r="J3361" s="96" t="s">
        <v>134</v>
      </c>
      <c r="K3361" s="24">
        <v>20561</v>
      </c>
      <c r="L3361" s="24">
        <v>0</v>
      </c>
      <c r="M3361" s="24">
        <v>2</v>
      </c>
      <c r="Y3361" s="24" t="s">
        <v>2364</v>
      </c>
      <c r="AA3361" s="96" t="s">
        <v>2506</v>
      </c>
      <c r="AC3361" s="96" t="s">
        <v>2507</v>
      </c>
      <c r="AD3361" s="98" t="s">
        <v>2363</v>
      </c>
      <c r="AE3361" s="96">
        <v>4</v>
      </c>
      <c r="AF3361" s="96">
        <v>1</v>
      </c>
      <c r="AG3361" s="96">
        <v>20561</v>
      </c>
      <c r="AH3361" s="96">
        <v>0</v>
      </c>
      <c r="AI3361" s="96">
        <v>2</v>
      </c>
      <c r="AJ3361" s="96" t="s">
        <v>4905</v>
      </c>
      <c r="AK3361" s="96">
        <v>4</v>
      </c>
      <c r="AN3361" s="96">
        <v>0</v>
      </c>
      <c r="AO3361" s="96" t="s">
        <v>2365</v>
      </c>
      <c r="AP3361" s="96" t="s">
        <v>2451</v>
      </c>
    </row>
    <row r="3362" spans="1:42">
      <c r="A3362" s="23">
        <v>3361</v>
      </c>
      <c r="B3362" s="96" t="s">
        <v>2503</v>
      </c>
      <c r="C3362" s="96" t="s">
        <v>1793</v>
      </c>
      <c r="D3362" s="23" t="s">
        <v>1060</v>
      </c>
      <c r="E3362" s="23" t="s">
        <v>741</v>
      </c>
      <c r="F3362" s="23" t="s">
        <v>1637</v>
      </c>
      <c r="G3362" s="96">
        <v>56</v>
      </c>
      <c r="H3362" s="24" t="s">
        <v>2732</v>
      </c>
      <c r="I3362" s="96" t="s">
        <v>121</v>
      </c>
      <c r="J3362" s="96" t="s">
        <v>134</v>
      </c>
      <c r="K3362" s="24">
        <v>20561</v>
      </c>
      <c r="L3362" s="24">
        <v>2</v>
      </c>
      <c r="M3362" s="24">
        <v>1</v>
      </c>
      <c r="Y3362" s="24" t="s">
        <v>2364</v>
      </c>
      <c r="AA3362" s="96" t="s">
        <v>2504</v>
      </c>
      <c r="AC3362" s="96" t="s">
        <v>2505</v>
      </c>
      <c r="AD3362" s="98" t="s">
        <v>2363</v>
      </c>
      <c r="AE3362" s="96">
        <v>4</v>
      </c>
      <c r="AF3362" s="96">
        <v>1</v>
      </c>
      <c r="AG3362" s="96">
        <v>20561</v>
      </c>
      <c r="AH3362" s="96">
        <v>2</v>
      </c>
      <c r="AI3362" s="96">
        <v>1</v>
      </c>
      <c r="AJ3362" s="96" t="s">
        <v>4906</v>
      </c>
      <c r="AK3362" s="96">
        <v>4</v>
      </c>
      <c r="AN3362" s="96">
        <v>0</v>
      </c>
      <c r="AO3362" s="96" t="s">
        <v>2365</v>
      </c>
      <c r="AP3362" s="96" t="s">
        <v>2466</v>
      </c>
    </row>
    <row r="3363" spans="1:42">
      <c r="A3363" s="23">
        <v>3362</v>
      </c>
      <c r="B3363" s="96" t="s">
        <v>2503</v>
      </c>
      <c r="C3363" s="96" t="s">
        <v>1793</v>
      </c>
      <c r="D3363" s="23" t="s">
        <v>1060</v>
      </c>
      <c r="E3363" s="23" t="s">
        <v>741</v>
      </c>
      <c r="F3363" s="23" t="s">
        <v>1637</v>
      </c>
      <c r="G3363" s="96">
        <v>56</v>
      </c>
      <c r="H3363" s="24" t="s">
        <v>2733</v>
      </c>
      <c r="I3363" s="96" t="s">
        <v>121</v>
      </c>
      <c r="J3363" s="96" t="s">
        <v>134</v>
      </c>
      <c r="K3363" s="24">
        <v>20561</v>
      </c>
      <c r="L3363" s="24">
        <v>4</v>
      </c>
      <c r="M3363" s="24">
        <v>1</v>
      </c>
      <c r="Y3363" s="24" t="s">
        <v>2364</v>
      </c>
      <c r="AA3363" s="96" t="s">
        <v>2504</v>
      </c>
      <c r="AC3363" s="96" t="s">
        <v>2505</v>
      </c>
      <c r="AD3363" s="98" t="s">
        <v>2363</v>
      </c>
      <c r="AE3363" s="96">
        <v>4</v>
      </c>
      <c r="AF3363" s="96">
        <v>1</v>
      </c>
      <c r="AG3363" s="96">
        <v>20561</v>
      </c>
      <c r="AH3363" s="96">
        <v>4</v>
      </c>
      <c r="AI3363" s="96">
        <v>1</v>
      </c>
      <c r="AJ3363" s="96" t="s">
        <v>4907</v>
      </c>
      <c r="AK3363" s="96">
        <v>4</v>
      </c>
      <c r="AN3363" s="96">
        <v>0</v>
      </c>
      <c r="AO3363" s="96" t="s">
        <v>2365</v>
      </c>
      <c r="AP3363" s="96" t="s">
        <v>2467</v>
      </c>
    </row>
    <row r="3364" spans="1:42">
      <c r="A3364" s="23">
        <v>3363</v>
      </c>
      <c r="B3364" s="96" t="s">
        <v>2503</v>
      </c>
      <c r="C3364" s="96" t="s">
        <v>1793</v>
      </c>
      <c r="D3364" s="23" t="s">
        <v>1060</v>
      </c>
      <c r="E3364" s="23" t="s">
        <v>741</v>
      </c>
      <c r="F3364" s="23" t="s">
        <v>1637</v>
      </c>
      <c r="G3364" s="96">
        <v>56</v>
      </c>
      <c r="H3364" s="24" t="s">
        <v>2734</v>
      </c>
      <c r="I3364" s="96" t="s">
        <v>121</v>
      </c>
      <c r="J3364" s="96" t="s">
        <v>134</v>
      </c>
      <c r="K3364" s="24">
        <v>20561</v>
      </c>
      <c r="L3364" s="24">
        <v>6</v>
      </c>
      <c r="M3364" s="24">
        <v>1</v>
      </c>
      <c r="Y3364" s="24" t="s">
        <v>2364</v>
      </c>
      <c r="AA3364" s="96" t="s">
        <v>2504</v>
      </c>
      <c r="AC3364" s="96" t="s">
        <v>2505</v>
      </c>
      <c r="AD3364" s="98" t="s">
        <v>2363</v>
      </c>
      <c r="AE3364" s="96">
        <v>4</v>
      </c>
      <c r="AF3364" s="96">
        <v>1</v>
      </c>
      <c r="AG3364" s="96">
        <v>20561</v>
      </c>
      <c r="AH3364" s="96">
        <v>6</v>
      </c>
      <c r="AI3364" s="96">
        <v>1</v>
      </c>
      <c r="AJ3364" s="96" t="s">
        <v>4908</v>
      </c>
      <c r="AK3364" s="96">
        <v>4</v>
      </c>
      <c r="AN3364" s="96">
        <v>0</v>
      </c>
      <c r="AO3364" s="96" t="s">
        <v>2365</v>
      </c>
      <c r="AP3364" s="96" t="s">
        <v>2952</v>
      </c>
    </row>
    <row r="3365" spans="1:42">
      <c r="A3365" s="23">
        <v>3364</v>
      </c>
      <c r="B3365" s="96" t="s">
        <v>2503</v>
      </c>
      <c r="C3365" s="96" t="s">
        <v>1793</v>
      </c>
      <c r="D3365" s="23" t="s">
        <v>1063</v>
      </c>
      <c r="E3365" s="23" t="s">
        <v>741</v>
      </c>
      <c r="F3365" s="23" t="s">
        <v>1086</v>
      </c>
      <c r="G3365" s="96">
        <v>57</v>
      </c>
      <c r="H3365" s="24" t="s">
        <v>2727</v>
      </c>
      <c r="I3365" s="96" t="s">
        <v>122</v>
      </c>
      <c r="J3365" s="96" t="s">
        <v>134</v>
      </c>
      <c r="K3365" s="24">
        <v>20571</v>
      </c>
      <c r="L3365" s="24">
        <v>0</v>
      </c>
      <c r="M3365" s="24">
        <v>2</v>
      </c>
      <c r="Y3365" s="24" t="s">
        <v>2364</v>
      </c>
      <c r="AA3365" s="96" t="s">
        <v>2506</v>
      </c>
      <c r="AC3365" s="96" t="s">
        <v>2507</v>
      </c>
      <c r="AD3365" s="98" t="s">
        <v>2363</v>
      </c>
      <c r="AE3365" s="96">
        <v>4</v>
      </c>
      <c r="AF3365" s="96">
        <v>1</v>
      </c>
      <c r="AG3365" s="96">
        <v>20571</v>
      </c>
      <c r="AH3365" s="96">
        <v>0</v>
      </c>
      <c r="AI3365" s="96">
        <v>2</v>
      </c>
      <c r="AJ3365" s="96" t="s">
        <v>4909</v>
      </c>
      <c r="AK3365" s="96">
        <v>4</v>
      </c>
      <c r="AN3365" s="96">
        <v>0</v>
      </c>
      <c r="AO3365" s="96" t="s">
        <v>2365</v>
      </c>
      <c r="AP3365" s="96" t="s">
        <v>2451</v>
      </c>
    </row>
    <row r="3366" spans="1:42">
      <c r="A3366" s="23">
        <v>3365</v>
      </c>
      <c r="B3366" s="96" t="s">
        <v>2503</v>
      </c>
      <c r="C3366" s="96" t="s">
        <v>1793</v>
      </c>
      <c r="D3366" s="23" t="s">
        <v>1063</v>
      </c>
      <c r="E3366" s="23" t="s">
        <v>741</v>
      </c>
      <c r="F3366" s="23" t="s">
        <v>1086</v>
      </c>
      <c r="G3366" s="96">
        <v>57</v>
      </c>
      <c r="H3366" s="24" t="s">
        <v>2732</v>
      </c>
      <c r="I3366" s="96" t="s">
        <v>121</v>
      </c>
      <c r="J3366" s="96" t="s">
        <v>134</v>
      </c>
      <c r="K3366" s="24">
        <v>20571</v>
      </c>
      <c r="L3366" s="24">
        <v>2</v>
      </c>
      <c r="M3366" s="24">
        <v>1</v>
      </c>
      <c r="Y3366" s="24" t="s">
        <v>2364</v>
      </c>
      <c r="AA3366" s="96" t="s">
        <v>2504</v>
      </c>
      <c r="AC3366" s="96" t="s">
        <v>2505</v>
      </c>
      <c r="AD3366" s="98" t="s">
        <v>2363</v>
      </c>
      <c r="AE3366" s="96">
        <v>4</v>
      </c>
      <c r="AF3366" s="96">
        <v>1</v>
      </c>
      <c r="AG3366" s="96">
        <v>20571</v>
      </c>
      <c r="AH3366" s="96">
        <v>2</v>
      </c>
      <c r="AI3366" s="96">
        <v>1</v>
      </c>
      <c r="AJ3366" s="96" t="s">
        <v>4910</v>
      </c>
      <c r="AK3366" s="96">
        <v>4</v>
      </c>
      <c r="AN3366" s="96">
        <v>0</v>
      </c>
      <c r="AO3366" s="96" t="s">
        <v>2365</v>
      </c>
      <c r="AP3366" s="96" t="s">
        <v>2466</v>
      </c>
    </row>
    <row r="3367" spans="1:42">
      <c r="A3367" s="23">
        <v>3366</v>
      </c>
      <c r="B3367" s="96" t="s">
        <v>2503</v>
      </c>
      <c r="C3367" s="96" t="s">
        <v>1793</v>
      </c>
      <c r="D3367" s="23" t="s">
        <v>1063</v>
      </c>
      <c r="E3367" s="23" t="s">
        <v>741</v>
      </c>
      <c r="F3367" s="23" t="s">
        <v>1086</v>
      </c>
      <c r="G3367" s="96">
        <v>57</v>
      </c>
      <c r="H3367" s="24" t="s">
        <v>2733</v>
      </c>
      <c r="I3367" s="96" t="s">
        <v>121</v>
      </c>
      <c r="J3367" s="96" t="s">
        <v>134</v>
      </c>
      <c r="K3367" s="24">
        <v>20571</v>
      </c>
      <c r="L3367" s="24">
        <v>4</v>
      </c>
      <c r="M3367" s="24">
        <v>1</v>
      </c>
      <c r="Y3367" s="24" t="s">
        <v>2364</v>
      </c>
      <c r="AA3367" s="96" t="s">
        <v>2504</v>
      </c>
      <c r="AC3367" s="96" t="s">
        <v>2505</v>
      </c>
      <c r="AD3367" s="98" t="s">
        <v>2363</v>
      </c>
      <c r="AE3367" s="96">
        <v>4</v>
      </c>
      <c r="AF3367" s="96">
        <v>1</v>
      </c>
      <c r="AG3367" s="96">
        <v>20571</v>
      </c>
      <c r="AH3367" s="96">
        <v>4</v>
      </c>
      <c r="AI3367" s="96">
        <v>1</v>
      </c>
      <c r="AJ3367" s="96" t="s">
        <v>4911</v>
      </c>
      <c r="AK3367" s="96">
        <v>4</v>
      </c>
      <c r="AN3367" s="96">
        <v>0</v>
      </c>
      <c r="AO3367" s="96" t="s">
        <v>2365</v>
      </c>
      <c r="AP3367" s="96" t="s">
        <v>2467</v>
      </c>
    </row>
    <row r="3368" spans="1:42">
      <c r="A3368" s="23">
        <v>3367</v>
      </c>
      <c r="B3368" s="96" t="s">
        <v>2503</v>
      </c>
      <c r="C3368" s="96" t="s">
        <v>1793</v>
      </c>
      <c r="D3368" s="23" t="s">
        <v>1063</v>
      </c>
      <c r="E3368" s="23" t="s">
        <v>741</v>
      </c>
      <c r="F3368" s="23" t="s">
        <v>1086</v>
      </c>
      <c r="G3368" s="96">
        <v>57</v>
      </c>
      <c r="H3368" s="24" t="s">
        <v>2734</v>
      </c>
      <c r="I3368" s="96" t="s">
        <v>121</v>
      </c>
      <c r="J3368" s="96" t="s">
        <v>134</v>
      </c>
      <c r="K3368" s="24">
        <v>20571</v>
      </c>
      <c r="L3368" s="24">
        <v>6</v>
      </c>
      <c r="M3368" s="24">
        <v>1</v>
      </c>
      <c r="Y3368" s="24" t="s">
        <v>2364</v>
      </c>
      <c r="AA3368" s="96" t="s">
        <v>2504</v>
      </c>
      <c r="AC3368" s="96" t="s">
        <v>2505</v>
      </c>
      <c r="AD3368" s="98" t="s">
        <v>2363</v>
      </c>
      <c r="AE3368" s="96">
        <v>4</v>
      </c>
      <c r="AF3368" s="96">
        <v>1</v>
      </c>
      <c r="AG3368" s="96">
        <v>20571</v>
      </c>
      <c r="AH3368" s="96">
        <v>6</v>
      </c>
      <c r="AI3368" s="96">
        <v>1</v>
      </c>
      <c r="AJ3368" s="96" t="s">
        <v>4912</v>
      </c>
      <c r="AK3368" s="96">
        <v>4</v>
      </c>
      <c r="AN3368" s="96">
        <v>0</v>
      </c>
      <c r="AO3368" s="96" t="s">
        <v>2365</v>
      </c>
      <c r="AP3368" s="96" t="s">
        <v>2952</v>
      </c>
    </row>
    <row r="3369" spans="1:42">
      <c r="A3369" s="23">
        <v>3368</v>
      </c>
      <c r="B3369" s="96" t="s">
        <v>2503</v>
      </c>
      <c r="C3369" s="96" t="s">
        <v>1793</v>
      </c>
      <c r="D3369" s="23" t="s">
        <v>1063</v>
      </c>
      <c r="E3369" s="23" t="s">
        <v>741</v>
      </c>
      <c r="F3369" s="23" t="s">
        <v>1638</v>
      </c>
      <c r="G3369" s="96">
        <v>58</v>
      </c>
      <c r="H3369" s="24" t="s">
        <v>2727</v>
      </c>
      <c r="I3369" s="96" t="s">
        <v>122</v>
      </c>
      <c r="J3369" s="96" t="s">
        <v>134</v>
      </c>
      <c r="K3369" s="24">
        <v>20581</v>
      </c>
      <c r="L3369" s="24">
        <v>0</v>
      </c>
      <c r="M3369" s="24">
        <v>2</v>
      </c>
      <c r="Y3369" s="24" t="s">
        <v>2364</v>
      </c>
      <c r="AA3369" s="96" t="s">
        <v>2506</v>
      </c>
      <c r="AC3369" s="96" t="s">
        <v>2507</v>
      </c>
      <c r="AD3369" s="98" t="s">
        <v>2363</v>
      </c>
      <c r="AE3369" s="96">
        <v>4</v>
      </c>
      <c r="AF3369" s="96">
        <v>1</v>
      </c>
      <c r="AG3369" s="96">
        <v>20581</v>
      </c>
      <c r="AH3369" s="96">
        <v>0</v>
      </c>
      <c r="AI3369" s="96">
        <v>2</v>
      </c>
      <c r="AJ3369" s="96" t="s">
        <v>4913</v>
      </c>
      <c r="AK3369" s="96">
        <v>4</v>
      </c>
      <c r="AN3369" s="96">
        <v>0</v>
      </c>
      <c r="AO3369" s="96" t="s">
        <v>2365</v>
      </c>
      <c r="AP3369" s="96" t="s">
        <v>2451</v>
      </c>
    </row>
    <row r="3370" spans="1:42">
      <c r="A3370" s="23">
        <v>3369</v>
      </c>
      <c r="B3370" s="96" t="s">
        <v>2503</v>
      </c>
      <c r="C3370" s="96" t="s">
        <v>1793</v>
      </c>
      <c r="D3370" s="23" t="s">
        <v>1063</v>
      </c>
      <c r="E3370" s="23" t="s">
        <v>741</v>
      </c>
      <c r="F3370" s="23" t="s">
        <v>1638</v>
      </c>
      <c r="G3370" s="96">
        <v>58</v>
      </c>
      <c r="H3370" s="24" t="s">
        <v>2732</v>
      </c>
      <c r="I3370" s="96" t="s">
        <v>121</v>
      </c>
      <c r="J3370" s="96" t="s">
        <v>134</v>
      </c>
      <c r="K3370" s="24">
        <v>20581</v>
      </c>
      <c r="L3370" s="24">
        <v>2</v>
      </c>
      <c r="M3370" s="24">
        <v>1</v>
      </c>
      <c r="Y3370" s="24" t="s">
        <v>2364</v>
      </c>
      <c r="AA3370" s="96" t="s">
        <v>2504</v>
      </c>
      <c r="AC3370" s="96" t="s">
        <v>2505</v>
      </c>
      <c r="AD3370" s="98" t="s">
        <v>2363</v>
      </c>
      <c r="AE3370" s="96">
        <v>4</v>
      </c>
      <c r="AF3370" s="96">
        <v>1</v>
      </c>
      <c r="AG3370" s="96">
        <v>20581</v>
      </c>
      <c r="AH3370" s="96">
        <v>2</v>
      </c>
      <c r="AI3370" s="96">
        <v>1</v>
      </c>
      <c r="AJ3370" s="96" t="s">
        <v>4914</v>
      </c>
      <c r="AK3370" s="96">
        <v>4</v>
      </c>
      <c r="AN3370" s="96">
        <v>0</v>
      </c>
      <c r="AO3370" s="96" t="s">
        <v>2365</v>
      </c>
      <c r="AP3370" s="96" t="s">
        <v>2466</v>
      </c>
    </row>
    <row r="3371" spans="1:42">
      <c r="A3371" s="23">
        <v>3370</v>
      </c>
      <c r="B3371" s="96" t="s">
        <v>2503</v>
      </c>
      <c r="C3371" s="96" t="s">
        <v>1793</v>
      </c>
      <c r="D3371" s="23" t="s">
        <v>1063</v>
      </c>
      <c r="E3371" s="23" t="s">
        <v>741</v>
      </c>
      <c r="F3371" s="23" t="s">
        <v>1638</v>
      </c>
      <c r="G3371" s="96">
        <v>58</v>
      </c>
      <c r="H3371" s="24" t="s">
        <v>2733</v>
      </c>
      <c r="I3371" s="96" t="s">
        <v>121</v>
      </c>
      <c r="J3371" s="96" t="s">
        <v>134</v>
      </c>
      <c r="K3371" s="24">
        <v>20581</v>
      </c>
      <c r="L3371" s="24">
        <v>4</v>
      </c>
      <c r="M3371" s="24">
        <v>1</v>
      </c>
      <c r="Y3371" s="24" t="s">
        <v>2364</v>
      </c>
      <c r="AA3371" s="96" t="s">
        <v>2504</v>
      </c>
      <c r="AC3371" s="96" t="s">
        <v>2505</v>
      </c>
      <c r="AD3371" s="98" t="s">
        <v>2363</v>
      </c>
      <c r="AE3371" s="96">
        <v>4</v>
      </c>
      <c r="AF3371" s="96">
        <v>1</v>
      </c>
      <c r="AG3371" s="96">
        <v>20581</v>
      </c>
      <c r="AH3371" s="96">
        <v>4</v>
      </c>
      <c r="AI3371" s="96">
        <v>1</v>
      </c>
      <c r="AJ3371" s="96" t="s">
        <v>4915</v>
      </c>
      <c r="AK3371" s="96">
        <v>4</v>
      </c>
      <c r="AN3371" s="96">
        <v>0</v>
      </c>
      <c r="AO3371" s="96" t="s">
        <v>2365</v>
      </c>
      <c r="AP3371" s="96" t="s">
        <v>2467</v>
      </c>
    </row>
    <row r="3372" spans="1:42">
      <c r="A3372" s="23">
        <v>3371</v>
      </c>
      <c r="B3372" s="96" t="s">
        <v>2503</v>
      </c>
      <c r="C3372" s="96" t="s">
        <v>1793</v>
      </c>
      <c r="D3372" s="23" t="s">
        <v>1063</v>
      </c>
      <c r="E3372" s="23" t="s">
        <v>741</v>
      </c>
      <c r="F3372" s="23" t="s">
        <v>1638</v>
      </c>
      <c r="G3372" s="96">
        <v>58</v>
      </c>
      <c r="H3372" s="24" t="s">
        <v>2734</v>
      </c>
      <c r="I3372" s="96" t="s">
        <v>121</v>
      </c>
      <c r="J3372" s="96" t="s">
        <v>134</v>
      </c>
      <c r="K3372" s="24">
        <v>20581</v>
      </c>
      <c r="L3372" s="24">
        <v>6</v>
      </c>
      <c r="M3372" s="24">
        <v>1</v>
      </c>
      <c r="Y3372" s="24" t="s">
        <v>2364</v>
      </c>
      <c r="AA3372" s="96" t="s">
        <v>2504</v>
      </c>
      <c r="AC3372" s="96" t="s">
        <v>2505</v>
      </c>
      <c r="AD3372" s="98" t="s">
        <v>2363</v>
      </c>
      <c r="AE3372" s="96">
        <v>4</v>
      </c>
      <c r="AF3372" s="96">
        <v>1</v>
      </c>
      <c r="AG3372" s="96">
        <v>20581</v>
      </c>
      <c r="AH3372" s="96">
        <v>6</v>
      </c>
      <c r="AI3372" s="96">
        <v>1</v>
      </c>
      <c r="AJ3372" s="96" t="s">
        <v>4916</v>
      </c>
      <c r="AK3372" s="96">
        <v>4</v>
      </c>
      <c r="AN3372" s="96">
        <v>0</v>
      </c>
      <c r="AO3372" s="96" t="s">
        <v>2365</v>
      </c>
      <c r="AP3372" s="96" t="s">
        <v>2952</v>
      </c>
    </row>
    <row r="3373" spans="1:42">
      <c r="A3373" s="23">
        <v>3372</v>
      </c>
      <c r="B3373" s="96" t="s">
        <v>2503</v>
      </c>
      <c r="C3373" s="96" t="s">
        <v>1793</v>
      </c>
      <c r="D3373" s="23" t="s">
        <v>1060</v>
      </c>
      <c r="E3373" s="23" t="s">
        <v>741</v>
      </c>
      <c r="F3373" s="23" t="s">
        <v>1441</v>
      </c>
      <c r="G3373" s="96">
        <v>59</v>
      </c>
      <c r="H3373" s="24" t="s">
        <v>2727</v>
      </c>
      <c r="I3373" s="96" t="s">
        <v>122</v>
      </c>
      <c r="J3373" s="96" t="s">
        <v>134</v>
      </c>
      <c r="K3373" s="24">
        <v>20591</v>
      </c>
      <c r="L3373" s="24">
        <v>0</v>
      </c>
      <c r="M3373" s="24">
        <v>2</v>
      </c>
      <c r="Y3373" s="24" t="s">
        <v>2364</v>
      </c>
      <c r="AA3373" s="96" t="s">
        <v>2506</v>
      </c>
      <c r="AC3373" s="96" t="s">
        <v>2507</v>
      </c>
      <c r="AD3373" s="98" t="s">
        <v>2363</v>
      </c>
      <c r="AE3373" s="96">
        <v>4</v>
      </c>
      <c r="AF3373" s="96">
        <v>1</v>
      </c>
      <c r="AG3373" s="96">
        <v>20591</v>
      </c>
      <c r="AH3373" s="96">
        <v>0</v>
      </c>
      <c r="AI3373" s="96">
        <v>2</v>
      </c>
      <c r="AJ3373" s="96" t="s">
        <v>4917</v>
      </c>
      <c r="AK3373" s="96">
        <v>4</v>
      </c>
      <c r="AN3373" s="96">
        <v>0</v>
      </c>
      <c r="AO3373" s="96" t="s">
        <v>2365</v>
      </c>
      <c r="AP3373" s="96" t="s">
        <v>2451</v>
      </c>
    </row>
    <row r="3374" spans="1:42">
      <c r="A3374" s="23">
        <v>3373</v>
      </c>
      <c r="B3374" s="96" t="s">
        <v>2503</v>
      </c>
      <c r="C3374" s="96" t="s">
        <v>1793</v>
      </c>
      <c r="D3374" s="23" t="s">
        <v>1060</v>
      </c>
      <c r="E3374" s="23" t="s">
        <v>741</v>
      </c>
      <c r="F3374" s="23" t="s">
        <v>1441</v>
      </c>
      <c r="G3374" s="96">
        <v>59</v>
      </c>
      <c r="H3374" s="24" t="s">
        <v>2732</v>
      </c>
      <c r="I3374" s="96" t="s">
        <v>121</v>
      </c>
      <c r="J3374" s="96" t="s">
        <v>134</v>
      </c>
      <c r="K3374" s="24">
        <v>20591</v>
      </c>
      <c r="L3374" s="24">
        <v>2</v>
      </c>
      <c r="M3374" s="24">
        <v>1</v>
      </c>
      <c r="Y3374" s="24" t="s">
        <v>2364</v>
      </c>
      <c r="AA3374" s="96" t="s">
        <v>2504</v>
      </c>
      <c r="AC3374" s="96" t="s">
        <v>2505</v>
      </c>
      <c r="AD3374" s="98" t="s">
        <v>2363</v>
      </c>
      <c r="AE3374" s="96">
        <v>4</v>
      </c>
      <c r="AF3374" s="96">
        <v>1</v>
      </c>
      <c r="AG3374" s="96">
        <v>20591</v>
      </c>
      <c r="AH3374" s="96">
        <v>2</v>
      </c>
      <c r="AI3374" s="96">
        <v>1</v>
      </c>
      <c r="AJ3374" s="96" t="s">
        <v>4918</v>
      </c>
      <c r="AK3374" s="96">
        <v>4</v>
      </c>
      <c r="AN3374" s="96">
        <v>0</v>
      </c>
      <c r="AO3374" s="96" t="s">
        <v>2365</v>
      </c>
      <c r="AP3374" s="96" t="s">
        <v>2466</v>
      </c>
    </row>
    <row r="3375" spans="1:42">
      <c r="A3375" s="23">
        <v>3374</v>
      </c>
      <c r="B3375" s="96" t="s">
        <v>2503</v>
      </c>
      <c r="C3375" s="96" t="s">
        <v>1793</v>
      </c>
      <c r="D3375" s="23" t="s">
        <v>1060</v>
      </c>
      <c r="E3375" s="23" t="s">
        <v>741</v>
      </c>
      <c r="F3375" s="23" t="s">
        <v>1441</v>
      </c>
      <c r="G3375" s="96">
        <v>59</v>
      </c>
      <c r="H3375" s="24" t="s">
        <v>2733</v>
      </c>
      <c r="I3375" s="96" t="s">
        <v>121</v>
      </c>
      <c r="J3375" s="96" t="s">
        <v>134</v>
      </c>
      <c r="K3375" s="24">
        <v>20591</v>
      </c>
      <c r="L3375" s="24">
        <v>4</v>
      </c>
      <c r="M3375" s="24">
        <v>1</v>
      </c>
      <c r="Y3375" s="24" t="s">
        <v>2364</v>
      </c>
      <c r="AA3375" s="96" t="s">
        <v>2504</v>
      </c>
      <c r="AC3375" s="96" t="s">
        <v>2505</v>
      </c>
      <c r="AD3375" s="98" t="s">
        <v>2363</v>
      </c>
      <c r="AE3375" s="96">
        <v>4</v>
      </c>
      <c r="AF3375" s="96">
        <v>1</v>
      </c>
      <c r="AG3375" s="96">
        <v>20591</v>
      </c>
      <c r="AH3375" s="96">
        <v>4</v>
      </c>
      <c r="AI3375" s="96">
        <v>1</v>
      </c>
      <c r="AJ3375" s="96" t="s">
        <v>4919</v>
      </c>
      <c r="AK3375" s="96">
        <v>4</v>
      </c>
      <c r="AN3375" s="96">
        <v>0</v>
      </c>
      <c r="AO3375" s="96" t="s">
        <v>2365</v>
      </c>
      <c r="AP3375" s="96" t="s">
        <v>2467</v>
      </c>
    </row>
    <row r="3376" spans="1:42">
      <c r="A3376" s="23">
        <v>3375</v>
      </c>
      <c r="B3376" s="96" t="s">
        <v>2503</v>
      </c>
      <c r="C3376" s="96" t="s">
        <v>1793</v>
      </c>
      <c r="D3376" s="23" t="s">
        <v>1060</v>
      </c>
      <c r="E3376" s="23" t="s">
        <v>741</v>
      </c>
      <c r="F3376" s="23" t="s">
        <v>1441</v>
      </c>
      <c r="G3376" s="96">
        <v>59</v>
      </c>
      <c r="H3376" s="24" t="s">
        <v>2734</v>
      </c>
      <c r="I3376" s="96" t="s">
        <v>121</v>
      </c>
      <c r="J3376" s="96" t="s">
        <v>134</v>
      </c>
      <c r="K3376" s="24">
        <v>20591</v>
      </c>
      <c r="L3376" s="24">
        <v>6</v>
      </c>
      <c r="M3376" s="24">
        <v>1</v>
      </c>
      <c r="Y3376" s="24" t="s">
        <v>2364</v>
      </c>
      <c r="AA3376" s="96" t="s">
        <v>2504</v>
      </c>
      <c r="AC3376" s="96" t="s">
        <v>2505</v>
      </c>
      <c r="AD3376" s="98" t="s">
        <v>2363</v>
      </c>
      <c r="AE3376" s="96">
        <v>4</v>
      </c>
      <c r="AF3376" s="96">
        <v>1</v>
      </c>
      <c r="AG3376" s="96">
        <v>20591</v>
      </c>
      <c r="AH3376" s="96">
        <v>6</v>
      </c>
      <c r="AI3376" s="96">
        <v>1</v>
      </c>
      <c r="AJ3376" s="96" t="s">
        <v>4920</v>
      </c>
      <c r="AK3376" s="96">
        <v>4</v>
      </c>
      <c r="AN3376" s="96">
        <v>0</v>
      </c>
      <c r="AO3376" s="96" t="s">
        <v>2365</v>
      </c>
      <c r="AP3376" s="96" t="s">
        <v>2952</v>
      </c>
    </row>
    <row r="3377" spans="1:42">
      <c r="A3377" s="23">
        <v>3376</v>
      </c>
      <c r="B3377" s="96" t="s">
        <v>2503</v>
      </c>
      <c r="C3377" s="96" t="s">
        <v>1793</v>
      </c>
      <c r="D3377" s="23" t="s">
        <v>1060</v>
      </c>
      <c r="E3377" s="23" t="s">
        <v>741</v>
      </c>
      <c r="F3377" s="23" t="s">
        <v>1639</v>
      </c>
      <c r="G3377" s="96">
        <v>60</v>
      </c>
      <c r="H3377" s="24" t="s">
        <v>2727</v>
      </c>
      <c r="I3377" s="96" t="s">
        <v>122</v>
      </c>
      <c r="J3377" s="96" t="s">
        <v>134</v>
      </c>
      <c r="K3377" s="24">
        <v>20601</v>
      </c>
      <c r="L3377" s="24">
        <v>0</v>
      </c>
      <c r="M3377" s="24">
        <v>2</v>
      </c>
      <c r="Y3377" s="24" t="s">
        <v>2364</v>
      </c>
      <c r="AA3377" s="96" t="s">
        <v>2506</v>
      </c>
      <c r="AC3377" s="96" t="s">
        <v>2507</v>
      </c>
      <c r="AD3377" s="98" t="s">
        <v>2363</v>
      </c>
      <c r="AE3377" s="96">
        <v>4</v>
      </c>
      <c r="AF3377" s="96">
        <v>1</v>
      </c>
      <c r="AG3377" s="96">
        <v>20601</v>
      </c>
      <c r="AH3377" s="96">
        <v>0</v>
      </c>
      <c r="AI3377" s="96">
        <v>2</v>
      </c>
      <c r="AJ3377" s="96" t="s">
        <v>4921</v>
      </c>
      <c r="AK3377" s="96">
        <v>4</v>
      </c>
      <c r="AN3377" s="96">
        <v>0</v>
      </c>
      <c r="AO3377" s="96" t="s">
        <v>2365</v>
      </c>
      <c r="AP3377" s="96" t="s">
        <v>2451</v>
      </c>
    </row>
    <row r="3378" spans="1:42">
      <c r="A3378" s="23">
        <v>3377</v>
      </c>
      <c r="B3378" s="96" t="s">
        <v>2503</v>
      </c>
      <c r="C3378" s="96" t="s">
        <v>1793</v>
      </c>
      <c r="D3378" s="23" t="s">
        <v>1060</v>
      </c>
      <c r="E3378" s="23" t="s">
        <v>741</v>
      </c>
      <c r="F3378" s="23" t="s">
        <v>1639</v>
      </c>
      <c r="G3378" s="96">
        <v>60</v>
      </c>
      <c r="H3378" s="24" t="s">
        <v>2732</v>
      </c>
      <c r="I3378" s="96" t="s">
        <v>121</v>
      </c>
      <c r="J3378" s="96" t="s">
        <v>134</v>
      </c>
      <c r="K3378" s="24">
        <v>20601</v>
      </c>
      <c r="L3378" s="24">
        <v>2</v>
      </c>
      <c r="M3378" s="24">
        <v>1</v>
      </c>
      <c r="Y3378" s="24" t="s">
        <v>2364</v>
      </c>
      <c r="AA3378" s="96" t="s">
        <v>2504</v>
      </c>
      <c r="AC3378" s="96" t="s">
        <v>2505</v>
      </c>
      <c r="AD3378" s="98" t="s">
        <v>2363</v>
      </c>
      <c r="AE3378" s="96">
        <v>4</v>
      </c>
      <c r="AF3378" s="96">
        <v>1</v>
      </c>
      <c r="AG3378" s="96">
        <v>20601</v>
      </c>
      <c r="AH3378" s="96">
        <v>2</v>
      </c>
      <c r="AI3378" s="96">
        <v>1</v>
      </c>
      <c r="AJ3378" s="96" t="s">
        <v>4922</v>
      </c>
      <c r="AK3378" s="96">
        <v>4</v>
      </c>
      <c r="AN3378" s="96">
        <v>0</v>
      </c>
      <c r="AO3378" s="96" t="s">
        <v>2365</v>
      </c>
      <c r="AP3378" s="96" t="s">
        <v>2466</v>
      </c>
    </row>
    <row r="3379" spans="1:42">
      <c r="A3379" s="23">
        <v>3378</v>
      </c>
      <c r="B3379" s="96" t="s">
        <v>2503</v>
      </c>
      <c r="C3379" s="96" t="s">
        <v>1793</v>
      </c>
      <c r="D3379" s="23" t="s">
        <v>1060</v>
      </c>
      <c r="E3379" s="23" t="s">
        <v>741</v>
      </c>
      <c r="F3379" s="23" t="s">
        <v>1639</v>
      </c>
      <c r="G3379" s="96">
        <v>60</v>
      </c>
      <c r="H3379" s="24" t="s">
        <v>2733</v>
      </c>
      <c r="I3379" s="96" t="s">
        <v>121</v>
      </c>
      <c r="J3379" s="96" t="s">
        <v>134</v>
      </c>
      <c r="K3379" s="24">
        <v>20601</v>
      </c>
      <c r="L3379" s="24">
        <v>4</v>
      </c>
      <c r="M3379" s="24">
        <v>1</v>
      </c>
      <c r="Y3379" s="24" t="s">
        <v>2364</v>
      </c>
      <c r="AA3379" s="96" t="s">
        <v>2504</v>
      </c>
      <c r="AC3379" s="96" t="s">
        <v>2505</v>
      </c>
      <c r="AD3379" s="98" t="s">
        <v>2363</v>
      </c>
      <c r="AE3379" s="96">
        <v>4</v>
      </c>
      <c r="AF3379" s="96">
        <v>1</v>
      </c>
      <c r="AG3379" s="96">
        <v>20601</v>
      </c>
      <c r="AH3379" s="96">
        <v>4</v>
      </c>
      <c r="AI3379" s="96">
        <v>1</v>
      </c>
      <c r="AJ3379" s="96" t="s">
        <v>4923</v>
      </c>
      <c r="AK3379" s="96">
        <v>4</v>
      </c>
      <c r="AN3379" s="96">
        <v>0</v>
      </c>
      <c r="AO3379" s="96" t="s">
        <v>2365</v>
      </c>
      <c r="AP3379" s="96" t="s">
        <v>2467</v>
      </c>
    </row>
    <row r="3380" spans="1:42">
      <c r="A3380" s="23">
        <v>3379</v>
      </c>
      <c r="B3380" s="96" t="s">
        <v>2503</v>
      </c>
      <c r="C3380" s="96" t="s">
        <v>1793</v>
      </c>
      <c r="D3380" s="23" t="s">
        <v>1060</v>
      </c>
      <c r="E3380" s="23" t="s">
        <v>741</v>
      </c>
      <c r="F3380" s="23" t="s">
        <v>1639</v>
      </c>
      <c r="G3380" s="96">
        <v>60</v>
      </c>
      <c r="H3380" s="24" t="s">
        <v>2734</v>
      </c>
      <c r="I3380" s="96" t="s">
        <v>121</v>
      </c>
      <c r="J3380" s="96" t="s">
        <v>134</v>
      </c>
      <c r="K3380" s="24">
        <v>20601</v>
      </c>
      <c r="L3380" s="24">
        <v>6</v>
      </c>
      <c r="M3380" s="24">
        <v>1</v>
      </c>
      <c r="Y3380" s="24" t="s">
        <v>2364</v>
      </c>
      <c r="AA3380" s="96" t="s">
        <v>2504</v>
      </c>
      <c r="AC3380" s="96" t="s">
        <v>2505</v>
      </c>
      <c r="AD3380" s="98" t="s">
        <v>2363</v>
      </c>
      <c r="AE3380" s="96">
        <v>4</v>
      </c>
      <c r="AF3380" s="96">
        <v>1</v>
      </c>
      <c r="AG3380" s="96">
        <v>20601</v>
      </c>
      <c r="AH3380" s="96">
        <v>6</v>
      </c>
      <c r="AI3380" s="96">
        <v>1</v>
      </c>
      <c r="AJ3380" s="96" t="s">
        <v>4924</v>
      </c>
      <c r="AK3380" s="96">
        <v>4</v>
      </c>
      <c r="AN3380" s="96">
        <v>0</v>
      </c>
      <c r="AO3380" s="96" t="s">
        <v>2365</v>
      </c>
      <c r="AP3380" s="96" t="s">
        <v>2952</v>
      </c>
    </row>
    <row r="3381" spans="1:42">
      <c r="A3381" s="23">
        <v>3380</v>
      </c>
      <c r="B3381" s="96" t="s">
        <v>2503</v>
      </c>
      <c r="C3381" s="96" t="s">
        <v>1793</v>
      </c>
      <c r="D3381" s="23" t="s">
        <v>1063</v>
      </c>
      <c r="E3381" s="23" t="s">
        <v>741</v>
      </c>
      <c r="F3381" s="23" t="s">
        <v>1095</v>
      </c>
      <c r="G3381" s="96">
        <v>61</v>
      </c>
      <c r="H3381" s="24" t="s">
        <v>2727</v>
      </c>
      <c r="I3381" s="96" t="s">
        <v>122</v>
      </c>
      <c r="J3381" s="96" t="s">
        <v>134</v>
      </c>
      <c r="K3381" s="24">
        <v>20611</v>
      </c>
      <c r="L3381" s="24">
        <v>0</v>
      </c>
      <c r="M3381" s="24">
        <v>2</v>
      </c>
      <c r="Y3381" s="24" t="s">
        <v>2364</v>
      </c>
      <c r="AA3381" s="96" t="s">
        <v>2506</v>
      </c>
      <c r="AC3381" s="96" t="s">
        <v>2507</v>
      </c>
      <c r="AD3381" s="98" t="s">
        <v>2363</v>
      </c>
      <c r="AE3381" s="96">
        <v>4</v>
      </c>
      <c r="AF3381" s="96">
        <v>1</v>
      </c>
      <c r="AG3381" s="96">
        <v>20611</v>
      </c>
      <c r="AH3381" s="96">
        <v>0</v>
      </c>
      <c r="AI3381" s="96">
        <v>2</v>
      </c>
      <c r="AJ3381" s="96" t="s">
        <v>4925</v>
      </c>
      <c r="AK3381" s="96">
        <v>4</v>
      </c>
      <c r="AN3381" s="96">
        <v>0</v>
      </c>
      <c r="AO3381" s="96" t="s">
        <v>2365</v>
      </c>
      <c r="AP3381" s="96" t="s">
        <v>2451</v>
      </c>
    </row>
    <row r="3382" spans="1:42">
      <c r="A3382" s="23">
        <v>3381</v>
      </c>
      <c r="B3382" s="96" t="s">
        <v>2503</v>
      </c>
      <c r="C3382" s="96" t="s">
        <v>1793</v>
      </c>
      <c r="D3382" s="23" t="s">
        <v>1063</v>
      </c>
      <c r="E3382" s="23" t="s">
        <v>741</v>
      </c>
      <c r="F3382" s="23" t="s">
        <v>1095</v>
      </c>
      <c r="G3382" s="96">
        <v>61</v>
      </c>
      <c r="H3382" s="24" t="s">
        <v>2732</v>
      </c>
      <c r="I3382" s="96" t="s">
        <v>121</v>
      </c>
      <c r="J3382" s="96" t="s">
        <v>134</v>
      </c>
      <c r="K3382" s="24">
        <v>20611</v>
      </c>
      <c r="L3382" s="24">
        <v>2</v>
      </c>
      <c r="M3382" s="24">
        <v>1</v>
      </c>
      <c r="Y3382" s="24" t="s">
        <v>2364</v>
      </c>
      <c r="AA3382" s="96" t="s">
        <v>2504</v>
      </c>
      <c r="AC3382" s="96" t="s">
        <v>2505</v>
      </c>
      <c r="AD3382" s="98" t="s">
        <v>2363</v>
      </c>
      <c r="AE3382" s="96">
        <v>4</v>
      </c>
      <c r="AF3382" s="96">
        <v>1</v>
      </c>
      <c r="AG3382" s="96">
        <v>20611</v>
      </c>
      <c r="AH3382" s="96">
        <v>2</v>
      </c>
      <c r="AI3382" s="96">
        <v>1</v>
      </c>
      <c r="AJ3382" s="96" t="s">
        <v>4926</v>
      </c>
      <c r="AK3382" s="96">
        <v>4</v>
      </c>
      <c r="AN3382" s="96">
        <v>0</v>
      </c>
      <c r="AO3382" s="96" t="s">
        <v>2365</v>
      </c>
      <c r="AP3382" s="96" t="s">
        <v>2466</v>
      </c>
    </row>
    <row r="3383" spans="1:42">
      <c r="A3383" s="23">
        <v>3382</v>
      </c>
      <c r="B3383" s="96" t="s">
        <v>2503</v>
      </c>
      <c r="C3383" s="96" t="s">
        <v>1793</v>
      </c>
      <c r="D3383" s="23" t="s">
        <v>1063</v>
      </c>
      <c r="E3383" s="23" t="s">
        <v>741</v>
      </c>
      <c r="F3383" s="23" t="s">
        <v>1095</v>
      </c>
      <c r="G3383" s="96">
        <v>61</v>
      </c>
      <c r="H3383" s="24" t="s">
        <v>2733</v>
      </c>
      <c r="I3383" s="96" t="s">
        <v>121</v>
      </c>
      <c r="J3383" s="96" t="s">
        <v>134</v>
      </c>
      <c r="K3383" s="24">
        <v>20611</v>
      </c>
      <c r="L3383" s="24">
        <v>4</v>
      </c>
      <c r="M3383" s="24">
        <v>1</v>
      </c>
      <c r="Y3383" s="24" t="s">
        <v>2364</v>
      </c>
      <c r="AA3383" s="96" t="s">
        <v>2504</v>
      </c>
      <c r="AC3383" s="96" t="s">
        <v>2505</v>
      </c>
      <c r="AD3383" s="98" t="s">
        <v>2363</v>
      </c>
      <c r="AE3383" s="96">
        <v>4</v>
      </c>
      <c r="AF3383" s="96">
        <v>1</v>
      </c>
      <c r="AG3383" s="96">
        <v>20611</v>
      </c>
      <c r="AH3383" s="96">
        <v>4</v>
      </c>
      <c r="AI3383" s="96">
        <v>1</v>
      </c>
      <c r="AJ3383" s="96" t="s">
        <v>4927</v>
      </c>
      <c r="AK3383" s="96">
        <v>4</v>
      </c>
      <c r="AN3383" s="96">
        <v>0</v>
      </c>
      <c r="AO3383" s="96" t="s">
        <v>2365</v>
      </c>
      <c r="AP3383" s="96" t="s">
        <v>2467</v>
      </c>
    </row>
    <row r="3384" spans="1:42">
      <c r="A3384" s="23">
        <v>3383</v>
      </c>
      <c r="B3384" s="96" t="s">
        <v>2503</v>
      </c>
      <c r="C3384" s="96" t="s">
        <v>1793</v>
      </c>
      <c r="D3384" s="23" t="s">
        <v>1063</v>
      </c>
      <c r="E3384" s="23" t="s">
        <v>741</v>
      </c>
      <c r="F3384" s="23" t="s">
        <v>1095</v>
      </c>
      <c r="G3384" s="96">
        <v>61</v>
      </c>
      <c r="H3384" s="24" t="s">
        <v>2734</v>
      </c>
      <c r="I3384" s="96" t="s">
        <v>121</v>
      </c>
      <c r="J3384" s="96" t="s">
        <v>134</v>
      </c>
      <c r="K3384" s="24">
        <v>20611</v>
      </c>
      <c r="L3384" s="24">
        <v>6</v>
      </c>
      <c r="M3384" s="24">
        <v>1</v>
      </c>
      <c r="Y3384" s="24" t="s">
        <v>2364</v>
      </c>
      <c r="AA3384" s="96" t="s">
        <v>2504</v>
      </c>
      <c r="AC3384" s="96" t="s">
        <v>2505</v>
      </c>
      <c r="AD3384" s="98" t="s">
        <v>2363</v>
      </c>
      <c r="AE3384" s="96">
        <v>4</v>
      </c>
      <c r="AF3384" s="96">
        <v>1</v>
      </c>
      <c r="AG3384" s="96">
        <v>20611</v>
      </c>
      <c r="AH3384" s="96">
        <v>6</v>
      </c>
      <c r="AI3384" s="96">
        <v>1</v>
      </c>
      <c r="AJ3384" s="96" t="s">
        <v>4928</v>
      </c>
      <c r="AK3384" s="96">
        <v>4</v>
      </c>
      <c r="AN3384" s="96">
        <v>0</v>
      </c>
      <c r="AO3384" s="96" t="s">
        <v>2365</v>
      </c>
      <c r="AP3384" s="96" t="s">
        <v>2952</v>
      </c>
    </row>
    <row r="3385" spans="1:42">
      <c r="A3385" s="23">
        <v>3384</v>
      </c>
      <c r="B3385" s="96" t="s">
        <v>2503</v>
      </c>
      <c r="C3385" s="96" t="s">
        <v>1793</v>
      </c>
      <c r="D3385" s="23" t="s">
        <v>1063</v>
      </c>
      <c r="E3385" s="23" t="s">
        <v>741</v>
      </c>
      <c r="F3385" s="23" t="s">
        <v>1640</v>
      </c>
      <c r="G3385" s="96">
        <v>62</v>
      </c>
      <c r="H3385" s="24" t="s">
        <v>2727</v>
      </c>
      <c r="I3385" s="96" t="s">
        <v>122</v>
      </c>
      <c r="J3385" s="96" t="s">
        <v>134</v>
      </c>
      <c r="K3385" s="24">
        <v>20621</v>
      </c>
      <c r="L3385" s="24">
        <v>0</v>
      </c>
      <c r="M3385" s="24">
        <v>2</v>
      </c>
      <c r="Y3385" s="24" t="s">
        <v>2364</v>
      </c>
      <c r="AA3385" s="96" t="s">
        <v>2506</v>
      </c>
      <c r="AC3385" s="96" t="s">
        <v>2507</v>
      </c>
      <c r="AD3385" s="98" t="s">
        <v>2363</v>
      </c>
      <c r="AE3385" s="96">
        <v>4</v>
      </c>
      <c r="AF3385" s="96">
        <v>1</v>
      </c>
      <c r="AG3385" s="96">
        <v>20621</v>
      </c>
      <c r="AH3385" s="96">
        <v>0</v>
      </c>
      <c r="AI3385" s="96">
        <v>2</v>
      </c>
      <c r="AJ3385" s="96" t="s">
        <v>4929</v>
      </c>
      <c r="AK3385" s="96">
        <v>4</v>
      </c>
      <c r="AN3385" s="96">
        <v>0</v>
      </c>
      <c r="AO3385" s="96" t="s">
        <v>2365</v>
      </c>
      <c r="AP3385" s="96" t="s">
        <v>2451</v>
      </c>
    </row>
    <row r="3386" spans="1:42">
      <c r="A3386" s="23">
        <v>3385</v>
      </c>
      <c r="B3386" s="96" t="s">
        <v>2503</v>
      </c>
      <c r="C3386" s="96" t="s">
        <v>1793</v>
      </c>
      <c r="D3386" s="23" t="s">
        <v>1063</v>
      </c>
      <c r="E3386" s="23" t="s">
        <v>741</v>
      </c>
      <c r="F3386" s="23" t="s">
        <v>1640</v>
      </c>
      <c r="G3386" s="96">
        <v>62</v>
      </c>
      <c r="H3386" s="24" t="s">
        <v>2732</v>
      </c>
      <c r="I3386" s="96" t="s">
        <v>121</v>
      </c>
      <c r="J3386" s="96" t="s">
        <v>134</v>
      </c>
      <c r="K3386" s="24">
        <v>20621</v>
      </c>
      <c r="L3386" s="24">
        <v>2</v>
      </c>
      <c r="M3386" s="24">
        <v>1</v>
      </c>
      <c r="Y3386" s="24" t="s">
        <v>2364</v>
      </c>
      <c r="AA3386" s="96" t="s">
        <v>2504</v>
      </c>
      <c r="AC3386" s="96" t="s">
        <v>2505</v>
      </c>
      <c r="AD3386" s="98" t="s">
        <v>2363</v>
      </c>
      <c r="AE3386" s="96">
        <v>4</v>
      </c>
      <c r="AF3386" s="96">
        <v>1</v>
      </c>
      <c r="AG3386" s="96">
        <v>20621</v>
      </c>
      <c r="AH3386" s="96">
        <v>2</v>
      </c>
      <c r="AI3386" s="96">
        <v>1</v>
      </c>
      <c r="AJ3386" s="96" t="s">
        <v>4930</v>
      </c>
      <c r="AK3386" s="96">
        <v>4</v>
      </c>
      <c r="AN3386" s="96">
        <v>0</v>
      </c>
      <c r="AO3386" s="96" t="s">
        <v>2365</v>
      </c>
      <c r="AP3386" s="96" t="s">
        <v>2466</v>
      </c>
    </row>
    <row r="3387" spans="1:42">
      <c r="A3387" s="23">
        <v>3386</v>
      </c>
      <c r="B3387" s="96" t="s">
        <v>2503</v>
      </c>
      <c r="C3387" s="96" t="s">
        <v>1793</v>
      </c>
      <c r="D3387" s="23" t="s">
        <v>1063</v>
      </c>
      <c r="E3387" s="23" t="s">
        <v>741</v>
      </c>
      <c r="F3387" s="23" t="s">
        <v>1640</v>
      </c>
      <c r="G3387" s="96">
        <v>62</v>
      </c>
      <c r="H3387" s="24" t="s">
        <v>2733</v>
      </c>
      <c r="I3387" s="96" t="s">
        <v>121</v>
      </c>
      <c r="J3387" s="96" t="s">
        <v>134</v>
      </c>
      <c r="K3387" s="24">
        <v>20621</v>
      </c>
      <c r="L3387" s="24">
        <v>4</v>
      </c>
      <c r="M3387" s="24">
        <v>1</v>
      </c>
      <c r="Y3387" s="24" t="s">
        <v>2364</v>
      </c>
      <c r="AA3387" s="96" t="s">
        <v>2504</v>
      </c>
      <c r="AC3387" s="96" t="s">
        <v>2505</v>
      </c>
      <c r="AD3387" s="98" t="s">
        <v>2363</v>
      </c>
      <c r="AE3387" s="96">
        <v>4</v>
      </c>
      <c r="AF3387" s="96">
        <v>1</v>
      </c>
      <c r="AG3387" s="96">
        <v>20621</v>
      </c>
      <c r="AH3387" s="96">
        <v>4</v>
      </c>
      <c r="AI3387" s="96">
        <v>1</v>
      </c>
      <c r="AJ3387" s="96" t="s">
        <v>4931</v>
      </c>
      <c r="AK3387" s="96">
        <v>4</v>
      </c>
      <c r="AN3387" s="96">
        <v>0</v>
      </c>
      <c r="AO3387" s="96" t="s">
        <v>2365</v>
      </c>
      <c r="AP3387" s="96" t="s">
        <v>2467</v>
      </c>
    </row>
    <row r="3388" spans="1:42">
      <c r="A3388" s="23">
        <v>3387</v>
      </c>
      <c r="B3388" s="96" t="s">
        <v>2503</v>
      </c>
      <c r="C3388" s="96" t="s">
        <v>1793</v>
      </c>
      <c r="D3388" s="23" t="s">
        <v>1063</v>
      </c>
      <c r="E3388" s="23" t="s">
        <v>741</v>
      </c>
      <c r="F3388" s="23" t="s">
        <v>1640</v>
      </c>
      <c r="G3388" s="96">
        <v>62</v>
      </c>
      <c r="H3388" s="24" t="s">
        <v>2734</v>
      </c>
      <c r="I3388" s="96" t="s">
        <v>121</v>
      </c>
      <c r="J3388" s="96" t="s">
        <v>134</v>
      </c>
      <c r="K3388" s="24">
        <v>20621</v>
      </c>
      <c r="L3388" s="24">
        <v>6</v>
      </c>
      <c r="M3388" s="24">
        <v>1</v>
      </c>
      <c r="Y3388" s="24" t="s">
        <v>2364</v>
      </c>
      <c r="AA3388" s="96" t="s">
        <v>2504</v>
      </c>
      <c r="AC3388" s="96" t="s">
        <v>2505</v>
      </c>
      <c r="AD3388" s="98" t="s">
        <v>2363</v>
      </c>
      <c r="AE3388" s="96">
        <v>4</v>
      </c>
      <c r="AF3388" s="96">
        <v>1</v>
      </c>
      <c r="AG3388" s="96">
        <v>20621</v>
      </c>
      <c r="AH3388" s="96">
        <v>6</v>
      </c>
      <c r="AI3388" s="96">
        <v>1</v>
      </c>
      <c r="AJ3388" s="96" t="s">
        <v>4932</v>
      </c>
      <c r="AK3388" s="96">
        <v>4</v>
      </c>
      <c r="AN3388" s="96">
        <v>0</v>
      </c>
      <c r="AO3388" s="96" t="s">
        <v>2365</v>
      </c>
      <c r="AP3388" s="96" t="s">
        <v>2952</v>
      </c>
    </row>
    <row r="3389" spans="1:42">
      <c r="A3389" s="23">
        <v>3388</v>
      </c>
      <c r="B3389" s="96" t="s">
        <v>2503</v>
      </c>
      <c r="C3389" s="96" t="s">
        <v>1793</v>
      </c>
      <c r="D3389" s="23" t="s">
        <v>1060</v>
      </c>
      <c r="E3389" s="23" t="s">
        <v>741</v>
      </c>
      <c r="F3389" s="23" t="s">
        <v>1641</v>
      </c>
      <c r="G3389" s="96">
        <v>63</v>
      </c>
      <c r="H3389" s="24" t="s">
        <v>2727</v>
      </c>
      <c r="I3389" s="96" t="s">
        <v>122</v>
      </c>
      <c r="J3389" s="96" t="s">
        <v>134</v>
      </c>
      <c r="K3389" s="24">
        <v>20631</v>
      </c>
      <c r="L3389" s="24">
        <v>0</v>
      </c>
      <c r="M3389" s="24">
        <v>2</v>
      </c>
      <c r="Y3389" s="24" t="s">
        <v>2364</v>
      </c>
      <c r="AA3389" s="96" t="s">
        <v>2506</v>
      </c>
      <c r="AC3389" s="96" t="s">
        <v>2507</v>
      </c>
      <c r="AD3389" s="98" t="s">
        <v>2363</v>
      </c>
      <c r="AE3389" s="96">
        <v>4</v>
      </c>
      <c r="AF3389" s="96">
        <v>1</v>
      </c>
      <c r="AG3389" s="96">
        <v>20631</v>
      </c>
      <c r="AH3389" s="96">
        <v>0</v>
      </c>
      <c r="AI3389" s="96">
        <v>2</v>
      </c>
      <c r="AJ3389" s="96" t="s">
        <v>4933</v>
      </c>
      <c r="AK3389" s="96">
        <v>4</v>
      </c>
      <c r="AN3389" s="96">
        <v>0</v>
      </c>
      <c r="AO3389" s="96" t="s">
        <v>2365</v>
      </c>
      <c r="AP3389" s="96" t="s">
        <v>2451</v>
      </c>
    </row>
    <row r="3390" spans="1:42">
      <c r="A3390" s="23">
        <v>3389</v>
      </c>
      <c r="B3390" s="96" t="s">
        <v>2503</v>
      </c>
      <c r="C3390" s="96" t="s">
        <v>1793</v>
      </c>
      <c r="D3390" s="23" t="s">
        <v>1060</v>
      </c>
      <c r="E3390" s="23" t="s">
        <v>741</v>
      </c>
      <c r="F3390" s="23" t="s">
        <v>1641</v>
      </c>
      <c r="G3390" s="96">
        <v>63</v>
      </c>
      <c r="H3390" s="24" t="s">
        <v>2732</v>
      </c>
      <c r="I3390" s="96" t="s">
        <v>121</v>
      </c>
      <c r="J3390" s="96" t="s">
        <v>134</v>
      </c>
      <c r="K3390" s="24">
        <v>20631</v>
      </c>
      <c r="L3390" s="24">
        <v>2</v>
      </c>
      <c r="M3390" s="24">
        <v>1</v>
      </c>
      <c r="Y3390" s="24" t="s">
        <v>2364</v>
      </c>
      <c r="AA3390" s="96" t="s">
        <v>2504</v>
      </c>
      <c r="AC3390" s="96" t="s">
        <v>2505</v>
      </c>
      <c r="AD3390" s="98" t="s">
        <v>2363</v>
      </c>
      <c r="AE3390" s="96">
        <v>4</v>
      </c>
      <c r="AF3390" s="96">
        <v>1</v>
      </c>
      <c r="AG3390" s="96">
        <v>20631</v>
      </c>
      <c r="AH3390" s="96">
        <v>2</v>
      </c>
      <c r="AI3390" s="96">
        <v>1</v>
      </c>
      <c r="AJ3390" s="96" t="s">
        <v>4934</v>
      </c>
      <c r="AK3390" s="96">
        <v>4</v>
      </c>
      <c r="AN3390" s="96">
        <v>0</v>
      </c>
      <c r="AO3390" s="96" t="s">
        <v>2365</v>
      </c>
      <c r="AP3390" s="96" t="s">
        <v>2466</v>
      </c>
    </row>
    <row r="3391" spans="1:42">
      <c r="A3391" s="23">
        <v>3390</v>
      </c>
      <c r="B3391" s="96" t="s">
        <v>2503</v>
      </c>
      <c r="C3391" s="96" t="s">
        <v>1793</v>
      </c>
      <c r="D3391" s="23" t="s">
        <v>1060</v>
      </c>
      <c r="E3391" s="23" t="s">
        <v>741</v>
      </c>
      <c r="F3391" s="23" t="s">
        <v>1641</v>
      </c>
      <c r="G3391" s="96">
        <v>63</v>
      </c>
      <c r="H3391" s="24" t="s">
        <v>2733</v>
      </c>
      <c r="I3391" s="96" t="s">
        <v>121</v>
      </c>
      <c r="J3391" s="96" t="s">
        <v>134</v>
      </c>
      <c r="K3391" s="24">
        <v>20631</v>
      </c>
      <c r="L3391" s="24">
        <v>4</v>
      </c>
      <c r="M3391" s="24">
        <v>1</v>
      </c>
      <c r="Y3391" s="24" t="s">
        <v>2364</v>
      </c>
      <c r="AA3391" s="96" t="s">
        <v>2504</v>
      </c>
      <c r="AC3391" s="96" t="s">
        <v>2505</v>
      </c>
      <c r="AD3391" s="98" t="s">
        <v>2363</v>
      </c>
      <c r="AE3391" s="96">
        <v>4</v>
      </c>
      <c r="AF3391" s="96">
        <v>1</v>
      </c>
      <c r="AG3391" s="96">
        <v>20631</v>
      </c>
      <c r="AH3391" s="96">
        <v>4</v>
      </c>
      <c r="AI3391" s="96">
        <v>1</v>
      </c>
      <c r="AJ3391" s="96" t="s">
        <v>4935</v>
      </c>
      <c r="AK3391" s="96">
        <v>4</v>
      </c>
      <c r="AN3391" s="96">
        <v>0</v>
      </c>
      <c r="AO3391" s="96" t="s">
        <v>2365</v>
      </c>
      <c r="AP3391" s="96" t="s">
        <v>2467</v>
      </c>
    </row>
    <row r="3392" spans="1:42">
      <c r="A3392" s="23">
        <v>3391</v>
      </c>
      <c r="B3392" s="96" t="s">
        <v>2503</v>
      </c>
      <c r="C3392" s="96" t="s">
        <v>1793</v>
      </c>
      <c r="D3392" s="23" t="s">
        <v>1060</v>
      </c>
      <c r="E3392" s="23" t="s">
        <v>741</v>
      </c>
      <c r="F3392" s="23" t="s">
        <v>1641</v>
      </c>
      <c r="G3392" s="96">
        <v>63</v>
      </c>
      <c r="H3392" s="24" t="s">
        <v>2734</v>
      </c>
      <c r="I3392" s="96" t="s">
        <v>121</v>
      </c>
      <c r="J3392" s="96" t="s">
        <v>134</v>
      </c>
      <c r="K3392" s="24">
        <v>20631</v>
      </c>
      <c r="L3392" s="24">
        <v>6</v>
      </c>
      <c r="M3392" s="24">
        <v>1</v>
      </c>
      <c r="Y3392" s="24" t="s">
        <v>2364</v>
      </c>
      <c r="AA3392" s="96" t="s">
        <v>2504</v>
      </c>
      <c r="AC3392" s="96" t="s">
        <v>2505</v>
      </c>
      <c r="AD3392" s="98" t="s">
        <v>2363</v>
      </c>
      <c r="AE3392" s="96">
        <v>4</v>
      </c>
      <c r="AF3392" s="96">
        <v>1</v>
      </c>
      <c r="AG3392" s="96">
        <v>20631</v>
      </c>
      <c r="AH3392" s="96">
        <v>6</v>
      </c>
      <c r="AI3392" s="96">
        <v>1</v>
      </c>
      <c r="AJ3392" s="96" t="s">
        <v>4936</v>
      </c>
      <c r="AK3392" s="96">
        <v>4</v>
      </c>
      <c r="AN3392" s="96">
        <v>0</v>
      </c>
      <c r="AO3392" s="96" t="s">
        <v>2365</v>
      </c>
      <c r="AP3392" s="96" t="s">
        <v>2952</v>
      </c>
    </row>
    <row r="3393" spans="1:42">
      <c r="A3393" s="23">
        <v>3392</v>
      </c>
      <c r="B3393" s="96" t="s">
        <v>2503</v>
      </c>
      <c r="C3393" s="96" t="s">
        <v>1793</v>
      </c>
      <c r="D3393" s="23" t="s">
        <v>1060</v>
      </c>
      <c r="E3393" s="23" t="s">
        <v>741</v>
      </c>
      <c r="F3393" s="23" t="s">
        <v>1097</v>
      </c>
      <c r="G3393" s="96">
        <v>64</v>
      </c>
      <c r="H3393" s="24" t="s">
        <v>2727</v>
      </c>
      <c r="I3393" s="96" t="s">
        <v>122</v>
      </c>
      <c r="J3393" s="96" t="s">
        <v>134</v>
      </c>
      <c r="K3393" s="24">
        <v>20641</v>
      </c>
      <c r="L3393" s="24">
        <v>0</v>
      </c>
      <c r="M3393" s="24">
        <v>2</v>
      </c>
      <c r="Y3393" s="24" t="s">
        <v>2364</v>
      </c>
      <c r="AA3393" s="96" t="s">
        <v>2506</v>
      </c>
      <c r="AC3393" s="96" t="s">
        <v>2507</v>
      </c>
      <c r="AD3393" s="98" t="s">
        <v>2363</v>
      </c>
      <c r="AE3393" s="96">
        <v>4</v>
      </c>
      <c r="AF3393" s="96">
        <v>1</v>
      </c>
      <c r="AG3393" s="96">
        <v>20641</v>
      </c>
      <c r="AH3393" s="96">
        <v>0</v>
      </c>
      <c r="AI3393" s="96">
        <v>2</v>
      </c>
      <c r="AJ3393" s="96" t="s">
        <v>4937</v>
      </c>
      <c r="AK3393" s="96">
        <v>4</v>
      </c>
      <c r="AN3393" s="96">
        <v>0</v>
      </c>
      <c r="AO3393" s="96" t="s">
        <v>2365</v>
      </c>
      <c r="AP3393" s="96" t="s">
        <v>2451</v>
      </c>
    </row>
    <row r="3394" spans="1:42">
      <c r="A3394" s="23">
        <v>3393</v>
      </c>
      <c r="B3394" s="96" t="s">
        <v>2503</v>
      </c>
      <c r="C3394" s="96" t="s">
        <v>1793</v>
      </c>
      <c r="D3394" s="23" t="s">
        <v>1060</v>
      </c>
      <c r="E3394" s="23" t="s">
        <v>741</v>
      </c>
      <c r="F3394" s="23" t="s">
        <v>1097</v>
      </c>
      <c r="G3394" s="96">
        <v>64</v>
      </c>
      <c r="H3394" s="24" t="s">
        <v>2732</v>
      </c>
      <c r="I3394" s="96" t="s">
        <v>121</v>
      </c>
      <c r="J3394" s="96" t="s">
        <v>134</v>
      </c>
      <c r="K3394" s="24">
        <v>20641</v>
      </c>
      <c r="L3394" s="24">
        <v>2</v>
      </c>
      <c r="M3394" s="24">
        <v>1</v>
      </c>
      <c r="Y3394" s="24" t="s">
        <v>2364</v>
      </c>
      <c r="AA3394" s="96" t="s">
        <v>2504</v>
      </c>
      <c r="AC3394" s="96" t="s">
        <v>2505</v>
      </c>
      <c r="AD3394" s="98" t="s">
        <v>2363</v>
      </c>
      <c r="AE3394" s="96">
        <v>4</v>
      </c>
      <c r="AF3394" s="96">
        <v>1</v>
      </c>
      <c r="AG3394" s="96">
        <v>20641</v>
      </c>
      <c r="AH3394" s="96">
        <v>2</v>
      </c>
      <c r="AI3394" s="96">
        <v>1</v>
      </c>
      <c r="AJ3394" s="96" t="s">
        <v>4938</v>
      </c>
      <c r="AK3394" s="96">
        <v>4</v>
      </c>
      <c r="AN3394" s="96">
        <v>0</v>
      </c>
      <c r="AO3394" s="96" t="s">
        <v>2365</v>
      </c>
      <c r="AP3394" s="96" t="s">
        <v>2466</v>
      </c>
    </row>
    <row r="3395" spans="1:42">
      <c r="A3395" s="23">
        <v>3394</v>
      </c>
      <c r="B3395" s="96" t="s">
        <v>2503</v>
      </c>
      <c r="C3395" s="96" t="s">
        <v>1793</v>
      </c>
      <c r="D3395" s="23" t="s">
        <v>1060</v>
      </c>
      <c r="E3395" s="23" t="s">
        <v>741</v>
      </c>
      <c r="F3395" s="23" t="s">
        <v>1097</v>
      </c>
      <c r="G3395" s="96">
        <v>64</v>
      </c>
      <c r="H3395" s="24" t="s">
        <v>2733</v>
      </c>
      <c r="I3395" s="96" t="s">
        <v>121</v>
      </c>
      <c r="J3395" s="96" t="s">
        <v>134</v>
      </c>
      <c r="K3395" s="24">
        <v>20641</v>
      </c>
      <c r="L3395" s="24">
        <v>4</v>
      </c>
      <c r="M3395" s="24">
        <v>1</v>
      </c>
      <c r="Y3395" s="24" t="s">
        <v>2364</v>
      </c>
      <c r="AA3395" s="96" t="s">
        <v>2504</v>
      </c>
      <c r="AC3395" s="96" t="s">
        <v>2505</v>
      </c>
      <c r="AD3395" s="98" t="s">
        <v>2363</v>
      </c>
      <c r="AE3395" s="96">
        <v>4</v>
      </c>
      <c r="AF3395" s="96">
        <v>1</v>
      </c>
      <c r="AG3395" s="96">
        <v>20641</v>
      </c>
      <c r="AH3395" s="96">
        <v>4</v>
      </c>
      <c r="AI3395" s="96">
        <v>1</v>
      </c>
      <c r="AJ3395" s="96" t="s">
        <v>4939</v>
      </c>
      <c r="AK3395" s="96">
        <v>4</v>
      </c>
      <c r="AN3395" s="96">
        <v>0</v>
      </c>
      <c r="AO3395" s="96" t="s">
        <v>2365</v>
      </c>
      <c r="AP3395" s="96" t="s">
        <v>2467</v>
      </c>
    </row>
    <row r="3396" spans="1:42">
      <c r="A3396" s="23">
        <v>3395</v>
      </c>
      <c r="B3396" s="96" t="s">
        <v>2503</v>
      </c>
      <c r="C3396" s="96" t="s">
        <v>1793</v>
      </c>
      <c r="D3396" s="23" t="s">
        <v>1060</v>
      </c>
      <c r="E3396" s="23" t="s">
        <v>741</v>
      </c>
      <c r="F3396" s="23" t="s">
        <v>1097</v>
      </c>
      <c r="G3396" s="96">
        <v>64</v>
      </c>
      <c r="H3396" s="24" t="s">
        <v>2734</v>
      </c>
      <c r="I3396" s="96" t="s">
        <v>121</v>
      </c>
      <c r="J3396" s="96" t="s">
        <v>134</v>
      </c>
      <c r="K3396" s="24">
        <v>20641</v>
      </c>
      <c r="L3396" s="24">
        <v>6</v>
      </c>
      <c r="M3396" s="24">
        <v>1</v>
      </c>
      <c r="Y3396" s="24" t="s">
        <v>2364</v>
      </c>
      <c r="AA3396" s="96" t="s">
        <v>2504</v>
      </c>
      <c r="AC3396" s="96" t="s">
        <v>2505</v>
      </c>
      <c r="AD3396" s="98" t="s">
        <v>2363</v>
      </c>
      <c r="AE3396" s="96">
        <v>4</v>
      </c>
      <c r="AF3396" s="96">
        <v>1</v>
      </c>
      <c r="AG3396" s="96">
        <v>20641</v>
      </c>
      <c r="AH3396" s="96">
        <v>6</v>
      </c>
      <c r="AI3396" s="96">
        <v>1</v>
      </c>
      <c r="AJ3396" s="96" t="s">
        <v>4940</v>
      </c>
      <c r="AK3396" s="96">
        <v>4</v>
      </c>
      <c r="AN3396" s="96">
        <v>0</v>
      </c>
      <c r="AO3396" s="96" t="s">
        <v>2365</v>
      </c>
      <c r="AP3396" s="96" t="s">
        <v>2952</v>
      </c>
    </row>
    <row r="3397" spans="1:42">
      <c r="A3397" s="23">
        <v>3396</v>
      </c>
      <c r="B3397" s="96" t="s">
        <v>2503</v>
      </c>
      <c r="C3397" s="96" t="s">
        <v>1793</v>
      </c>
      <c r="D3397" s="23" t="s">
        <v>1109</v>
      </c>
      <c r="E3397" s="23" t="s">
        <v>364</v>
      </c>
      <c r="F3397" s="23" t="s">
        <v>1569</v>
      </c>
      <c r="G3397" s="96">
        <v>65</v>
      </c>
      <c r="H3397" s="24" t="s">
        <v>2745</v>
      </c>
      <c r="I3397" s="96" t="s">
        <v>121</v>
      </c>
      <c r="J3397" s="96" t="s">
        <v>134</v>
      </c>
      <c r="K3397" s="24">
        <v>20651</v>
      </c>
      <c r="L3397" s="24">
        <v>0</v>
      </c>
      <c r="M3397" s="24">
        <v>1</v>
      </c>
      <c r="Y3397" s="24" t="s">
        <v>2364</v>
      </c>
      <c r="AA3397" s="96" t="s">
        <v>2504</v>
      </c>
      <c r="AC3397" s="96" t="s">
        <v>2505</v>
      </c>
      <c r="AD3397" s="98" t="s">
        <v>2363</v>
      </c>
      <c r="AE3397" s="96">
        <v>4</v>
      </c>
      <c r="AF3397" s="96">
        <v>1</v>
      </c>
      <c r="AG3397" s="96">
        <v>20651</v>
      </c>
      <c r="AH3397" s="96">
        <v>0</v>
      </c>
      <c r="AI3397" s="96">
        <v>1</v>
      </c>
      <c r="AJ3397" s="96" t="s">
        <v>4941</v>
      </c>
      <c r="AK3397" s="96">
        <v>4</v>
      </c>
      <c r="AN3397" s="96">
        <v>0</v>
      </c>
      <c r="AO3397" s="96" t="s">
        <v>2365</v>
      </c>
      <c r="AP3397" s="96" t="s">
        <v>2389</v>
      </c>
    </row>
    <row r="3398" spans="1:42">
      <c r="A3398" s="23">
        <v>3397</v>
      </c>
      <c r="B3398" s="96" t="s">
        <v>2503</v>
      </c>
      <c r="C3398" s="96" t="s">
        <v>1793</v>
      </c>
      <c r="D3398" s="23" t="s">
        <v>1109</v>
      </c>
      <c r="E3398" s="23" t="s">
        <v>364</v>
      </c>
      <c r="F3398" s="23" t="s">
        <v>1569</v>
      </c>
      <c r="G3398" s="96">
        <v>65</v>
      </c>
      <c r="H3398" s="24" t="s">
        <v>2746</v>
      </c>
      <c r="I3398" s="96" t="s">
        <v>121</v>
      </c>
      <c r="J3398" s="96" t="s">
        <v>134</v>
      </c>
      <c r="K3398" s="24">
        <v>20651</v>
      </c>
      <c r="L3398" s="24">
        <v>1</v>
      </c>
      <c r="M3398" s="24">
        <v>1</v>
      </c>
      <c r="Y3398" s="24" t="s">
        <v>2364</v>
      </c>
      <c r="AA3398" s="96" t="s">
        <v>2504</v>
      </c>
      <c r="AC3398" s="96" t="s">
        <v>2505</v>
      </c>
      <c r="AD3398" s="98" t="s">
        <v>2363</v>
      </c>
      <c r="AE3398" s="96">
        <v>4</v>
      </c>
      <c r="AF3398" s="96">
        <v>1</v>
      </c>
      <c r="AG3398" s="96">
        <v>20651</v>
      </c>
      <c r="AH3398" s="96">
        <v>1</v>
      </c>
      <c r="AI3398" s="96">
        <v>1</v>
      </c>
      <c r="AJ3398" s="96" t="s">
        <v>4942</v>
      </c>
      <c r="AK3398" s="96">
        <v>4</v>
      </c>
      <c r="AN3398" s="96">
        <v>0</v>
      </c>
      <c r="AO3398" s="96" t="s">
        <v>2365</v>
      </c>
      <c r="AP3398" s="96" t="s">
        <v>2402</v>
      </c>
    </row>
    <row r="3399" spans="1:42">
      <c r="A3399" s="23">
        <v>3398</v>
      </c>
      <c r="B3399" s="96" t="s">
        <v>2503</v>
      </c>
      <c r="C3399" s="96" t="s">
        <v>1793</v>
      </c>
      <c r="D3399" s="23" t="s">
        <v>1104</v>
      </c>
      <c r="E3399" s="23" t="s">
        <v>364</v>
      </c>
      <c r="F3399" s="23" t="s">
        <v>1444</v>
      </c>
      <c r="G3399" s="96">
        <v>66</v>
      </c>
      <c r="H3399" s="24" t="s">
        <v>2745</v>
      </c>
      <c r="I3399" s="96" t="s">
        <v>121</v>
      </c>
      <c r="J3399" s="96" t="s">
        <v>134</v>
      </c>
      <c r="K3399" s="24">
        <v>20661</v>
      </c>
      <c r="L3399" s="24">
        <v>0</v>
      </c>
      <c r="M3399" s="24">
        <v>1</v>
      </c>
      <c r="Y3399" s="24" t="s">
        <v>2364</v>
      </c>
      <c r="AA3399" s="96" t="s">
        <v>2504</v>
      </c>
      <c r="AC3399" s="96" t="s">
        <v>2505</v>
      </c>
      <c r="AD3399" s="98" t="s">
        <v>2363</v>
      </c>
      <c r="AE3399" s="96">
        <v>4</v>
      </c>
      <c r="AF3399" s="96">
        <v>1</v>
      </c>
      <c r="AG3399" s="96">
        <v>20661</v>
      </c>
      <c r="AH3399" s="96">
        <v>0</v>
      </c>
      <c r="AI3399" s="96">
        <v>1</v>
      </c>
      <c r="AJ3399" s="96" t="s">
        <v>4943</v>
      </c>
      <c r="AK3399" s="96">
        <v>4</v>
      </c>
      <c r="AN3399" s="96">
        <v>0</v>
      </c>
      <c r="AO3399" s="96" t="s">
        <v>2365</v>
      </c>
      <c r="AP3399" s="96" t="s">
        <v>2389</v>
      </c>
    </row>
    <row r="3400" spans="1:42">
      <c r="A3400" s="23">
        <v>3399</v>
      </c>
      <c r="B3400" s="96" t="s">
        <v>2503</v>
      </c>
      <c r="C3400" s="96" t="s">
        <v>1793</v>
      </c>
      <c r="D3400" s="23" t="s">
        <v>1104</v>
      </c>
      <c r="E3400" s="23" t="s">
        <v>364</v>
      </c>
      <c r="F3400" s="23" t="s">
        <v>1444</v>
      </c>
      <c r="G3400" s="96">
        <v>66</v>
      </c>
      <c r="H3400" s="24" t="s">
        <v>2746</v>
      </c>
      <c r="I3400" s="96" t="s">
        <v>121</v>
      </c>
      <c r="J3400" s="96" t="s">
        <v>134</v>
      </c>
      <c r="K3400" s="24">
        <v>20661</v>
      </c>
      <c r="L3400" s="24">
        <v>1</v>
      </c>
      <c r="M3400" s="24">
        <v>1</v>
      </c>
      <c r="Y3400" s="24" t="s">
        <v>2364</v>
      </c>
      <c r="AA3400" s="96" t="s">
        <v>2504</v>
      </c>
      <c r="AC3400" s="96" t="s">
        <v>2505</v>
      </c>
      <c r="AD3400" s="98" t="s">
        <v>2363</v>
      </c>
      <c r="AE3400" s="96">
        <v>4</v>
      </c>
      <c r="AF3400" s="96">
        <v>1</v>
      </c>
      <c r="AG3400" s="96">
        <v>20661</v>
      </c>
      <c r="AH3400" s="96">
        <v>1</v>
      </c>
      <c r="AI3400" s="96">
        <v>1</v>
      </c>
      <c r="AJ3400" s="96" t="s">
        <v>4944</v>
      </c>
      <c r="AK3400" s="96">
        <v>4</v>
      </c>
      <c r="AN3400" s="96">
        <v>0</v>
      </c>
      <c r="AO3400" s="96" t="s">
        <v>2365</v>
      </c>
      <c r="AP3400" s="96" t="s">
        <v>2402</v>
      </c>
    </row>
    <row r="3401" spans="1:42">
      <c r="A3401" s="23">
        <v>3400</v>
      </c>
      <c r="B3401" s="96" t="s">
        <v>2503</v>
      </c>
      <c r="C3401" s="96" t="s">
        <v>1793</v>
      </c>
      <c r="D3401" s="23" t="s">
        <v>986</v>
      </c>
      <c r="E3401" s="23" t="s">
        <v>469</v>
      </c>
      <c r="F3401" s="23" t="s">
        <v>1644</v>
      </c>
      <c r="G3401" s="96">
        <v>67</v>
      </c>
      <c r="H3401" s="24" t="s">
        <v>2628</v>
      </c>
      <c r="I3401" s="96" t="s">
        <v>121</v>
      </c>
      <c r="J3401" s="96" t="s">
        <v>134</v>
      </c>
      <c r="K3401" s="24">
        <v>20671</v>
      </c>
      <c r="L3401" s="24">
        <v>0</v>
      </c>
      <c r="M3401" s="24">
        <v>1</v>
      </c>
      <c r="Y3401" s="24" t="s">
        <v>2364</v>
      </c>
      <c r="AA3401" s="96" t="s">
        <v>2504</v>
      </c>
      <c r="AC3401" s="96" t="s">
        <v>2505</v>
      </c>
      <c r="AD3401" s="98" t="s">
        <v>2363</v>
      </c>
      <c r="AE3401" s="96">
        <v>4</v>
      </c>
      <c r="AF3401" s="96">
        <v>1</v>
      </c>
      <c r="AG3401" s="96">
        <v>20671</v>
      </c>
      <c r="AH3401" s="96">
        <v>0</v>
      </c>
      <c r="AI3401" s="96">
        <v>1</v>
      </c>
      <c r="AJ3401" s="96" t="s">
        <v>4945</v>
      </c>
      <c r="AK3401" s="96">
        <v>4</v>
      </c>
      <c r="AN3401" s="96">
        <v>0</v>
      </c>
      <c r="AO3401" s="96" t="s">
        <v>2365</v>
      </c>
      <c r="AP3401" s="96" t="s">
        <v>2366</v>
      </c>
    </row>
    <row r="3402" spans="1:42">
      <c r="A3402" s="23">
        <v>3401</v>
      </c>
      <c r="B3402" s="96" t="s">
        <v>2503</v>
      </c>
      <c r="C3402" s="96" t="s">
        <v>1793</v>
      </c>
      <c r="D3402" s="23" t="s">
        <v>986</v>
      </c>
      <c r="E3402" s="23" t="s">
        <v>469</v>
      </c>
      <c r="F3402" s="23" t="s">
        <v>1644</v>
      </c>
      <c r="G3402" s="96">
        <v>67</v>
      </c>
      <c r="H3402" s="24" t="s">
        <v>2629</v>
      </c>
      <c r="I3402" s="96" t="s">
        <v>121</v>
      </c>
      <c r="J3402" s="96" t="s">
        <v>134</v>
      </c>
      <c r="K3402" s="24">
        <v>20671</v>
      </c>
      <c r="L3402" s="24">
        <v>1</v>
      </c>
      <c r="M3402" s="24">
        <v>1</v>
      </c>
      <c r="Y3402" s="24" t="s">
        <v>2364</v>
      </c>
      <c r="AA3402" s="96" t="s">
        <v>2504</v>
      </c>
      <c r="AC3402" s="96" t="s">
        <v>2505</v>
      </c>
      <c r="AD3402" s="98" t="s">
        <v>2363</v>
      </c>
      <c r="AE3402" s="96">
        <v>4</v>
      </c>
      <c r="AF3402" s="96">
        <v>1</v>
      </c>
      <c r="AG3402" s="96">
        <v>20671</v>
      </c>
      <c r="AH3402" s="96">
        <v>1</v>
      </c>
      <c r="AI3402" s="96">
        <v>1</v>
      </c>
      <c r="AJ3402" s="96" t="s">
        <v>4946</v>
      </c>
      <c r="AK3402" s="96">
        <v>4</v>
      </c>
      <c r="AN3402" s="96">
        <v>0</v>
      </c>
      <c r="AO3402" s="96" t="s">
        <v>2365</v>
      </c>
      <c r="AP3402" s="96" t="s">
        <v>2367</v>
      </c>
    </row>
    <row r="3403" spans="1:42">
      <c r="A3403" s="23">
        <v>3402</v>
      </c>
      <c r="B3403" s="96" t="s">
        <v>2503</v>
      </c>
      <c r="C3403" s="96" t="s">
        <v>1793</v>
      </c>
      <c r="D3403" s="23" t="s">
        <v>986</v>
      </c>
      <c r="E3403" s="23" t="s">
        <v>469</v>
      </c>
      <c r="F3403" s="23" t="s">
        <v>1644</v>
      </c>
      <c r="G3403" s="96">
        <v>67</v>
      </c>
      <c r="H3403" s="24" t="s">
        <v>2633</v>
      </c>
      <c r="I3403" s="96" t="s">
        <v>121</v>
      </c>
      <c r="J3403" s="96" t="s">
        <v>134</v>
      </c>
      <c r="K3403" s="24">
        <v>20671</v>
      </c>
      <c r="L3403" s="24">
        <v>2</v>
      </c>
      <c r="M3403" s="24">
        <v>1</v>
      </c>
      <c r="Y3403" s="24" t="s">
        <v>2364</v>
      </c>
      <c r="AA3403" s="96" t="s">
        <v>2504</v>
      </c>
      <c r="AC3403" s="96" t="s">
        <v>2505</v>
      </c>
      <c r="AD3403" s="98" t="s">
        <v>2363</v>
      </c>
      <c r="AE3403" s="96">
        <v>4</v>
      </c>
      <c r="AF3403" s="96">
        <v>1</v>
      </c>
      <c r="AG3403" s="96">
        <v>20671</v>
      </c>
      <c r="AH3403" s="96">
        <v>2</v>
      </c>
      <c r="AI3403" s="96">
        <v>1</v>
      </c>
      <c r="AJ3403" s="96" t="s">
        <v>4947</v>
      </c>
      <c r="AK3403" s="96">
        <v>4</v>
      </c>
      <c r="AN3403" s="96">
        <v>0</v>
      </c>
      <c r="AO3403" s="96" t="s">
        <v>2365</v>
      </c>
      <c r="AP3403" s="96" t="s">
        <v>2368</v>
      </c>
    </row>
    <row r="3404" spans="1:42">
      <c r="A3404" s="23">
        <v>3403</v>
      </c>
      <c r="B3404" s="96" t="s">
        <v>2503</v>
      </c>
      <c r="C3404" s="96" t="s">
        <v>1793</v>
      </c>
      <c r="D3404" s="23" t="s">
        <v>986</v>
      </c>
      <c r="E3404" s="23" t="s">
        <v>469</v>
      </c>
      <c r="F3404" s="23" t="s">
        <v>1644</v>
      </c>
      <c r="G3404" s="96">
        <v>67</v>
      </c>
      <c r="H3404" s="24" t="s">
        <v>2634</v>
      </c>
      <c r="I3404" s="96" t="s">
        <v>121</v>
      </c>
      <c r="J3404" s="96" t="s">
        <v>134</v>
      </c>
      <c r="K3404" s="24">
        <v>20671</v>
      </c>
      <c r="L3404" s="24">
        <v>3</v>
      </c>
      <c r="M3404" s="24">
        <v>1</v>
      </c>
      <c r="Y3404" s="24" t="s">
        <v>2364</v>
      </c>
      <c r="AA3404" s="96" t="s">
        <v>2504</v>
      </c>
      <c r="AC3404" s="96" t="s">
        <v>2505</v>
      </c>
      <c r="AD3404" s="98" t="s">
        <v>2363</v>
      </c>
      <c r="AE3404" s="96">
        <v>4</v>
      </c>
      <c r="AF3404" s="96">
        <v>1</v>
      </c>
      <c r="AG3404" s="96">
        <v>20671</v>
      </c>
      <c r="AH3404" s="96">
        <v>3</v>
      </c>
      <c r="AI3404" s="96">
        <v>1</v>
      </c>
      <c r="AJ3404" s="96" t="s">
        <v>4948</v>
      </c>
      <c r="AK3404" s="96">
        <v>4</v>
      </c>
      <c r="AN3404" s="96">
        <v>0</v>
      </c>
      <c r="AO3404" s="96" t="s">
        <v>2365</v>
      </c>
      <c r="AP3404" s="96" t="s">
        <v>2369</v>
      </c>
    </row>
    <row r="3405" spans="1:42">
      <c r="A3405" s="23">
        <v>3404</v>
      </c>
      <c r="B3405" s="96" t="s">
        <v>2503</v>
      </c>
      <c r="C3405" s="96" t="s">
        <v>1793</v>
      </c>
      <c r="D3405" s="23" t="s">
        <v>986</v>
      </c>
      <c r="E3405" s="23" t="s">
        <v>469</v>
      </c>
      <c r="F3405" s="23" t="s">
        <v>1644</v>
      </c>
      <c r="G3405" s="96">
        <v>67</v>
      </c>
      <c r="H3405" s="24" t="s">
        <v>2635</v>
      </c>
      <c r="I3405" s="96" t="s">
        <v>121</v>
      </c>
      <c r="J3405" s="96" t="s">
        <v>134</v>
      </c>
      <c r="K3405" s="24">
        <v>20671</v>
      </c>
      <c r="L3405" s="24">
        <v>4</v>
      </c>
      <c r="M3405" s="24">
        <v>1</v>
      </c>
      <c r="Y3405" s="24" t="s">
        <v>2364</v>
      </c>
      <c r="AA3405" s="96" t="s">
        <v>2504</v>
      </c>
      <c r="AC3405" s="96" t="s">
        <v>2505</v>
      </c>
      <c r="AD3405" s="98" t="s">
        <v>2363</v>
      </c>
      <c r="AE3405" s="96">
        <v>4</v>
      </c>
      <c r="AF3405" s="96">
        <v>1</v>
      </c>
      <c r="AG3405" s="96">
        <v>20671</v>
      </c>
      <c r="AH3405" s="96">
        <v>4</v>
      </c>
      <c r="AI3405" s="96">
        <v>1</v>
      </c>
      <c r="AJ3405" s="96" t="s">
        <v>4949</v>
      </c>
      <c r="AK3405" s="96">
        <v>4</v>
      </c>
      <c r="AN3405" s="96">
        <v>0</v>
      </c>
      <c r="AO3405" s="96" t="s">
        <v>2365</v>
      </c>
      <c r="AP3405" s="96" t="s">
        <v>2370</v>
      </c>
    </row>
    <row r="3406" spans="1:42">
      <c r="A3406" s="23">
        <v>3405</v>
      </c>
      <c r="B3406" s="96" t="s">
        <v>2503</v>
      </c>
      <c r="C3406" s="96" t="s">
        <v>1793</v>
      </c>
      <c r="D3406" s="23" t="s">
        <v>986</v>
      </c>
      <c r="E3406" s="23" t="s">
        <v>469</v>
      </c>
      <c r="F3406" s="23" t="s">
        <v>1644</v>
      </c>
      <c r="G3406" s="96">
        <v>67</v>
      </c>
      <c r="H3406" s="24" t="s">
        <v>2655</v>
      </c>
      <c r="I3406" s="96" t="s">
        <v>121</v>
      </c>
      <c r="J3406" s="96" t="s">
        <v>134</v>
      </c>
      <c r="K3406" s="24">
        <v>20671</v>
      </c>
      <c r="L3406" s="24">
        <v>5</v>
      </c>
      <c r="M3406" s="24">
        <v>1</v>
      </c>
      <c r="Y3406" s="24" t="s">
        <v>2364</v>
      </c>
      <c r="AA3406" s="96" t="s">
        <v>2504</v>
      </c>
      <c r="AC3406" s="96" t="s">
        <v>2505</v>
      </c>
      <c r="AD3406" s="98" t="s">
        <v>2363</v>
      </c>
      <c r="AE3406" s="96">
        <v>4</v>
      </c>
      <c r="AF3406" s="96">
        <v>1</v>
      </c>
      <c r="AG3406" s="96">
        <v>20671</v>
      </c>
      <c r="AH3406" s="96">
        <v>5</v>
      </c>
      <c r="AI3406" s="96">
        <v>1</v>
      </c>
      <c r="AJ3406" s="96" t="s">
        <v>4950</v>
      </c>
      <c r="AK3406" s="96">
        <v>4</v>
      </c>
      <c r="AN3406" s="96">
        <v>0</v>
      </c>
      <c r="AO3406" s="96" t="s">
        <v>2365</v>
      </c>
      <c r="AP3406" s="96" t="s">
        <v>2401</v>
      </c>
    </row>
    <row r="3407" spans="1:42">
      <c r="A3407" s="23">
        <v>3406</v>
      </c>
      <c r="B3407" s="96" t="s">
        <v>2503</v>
      </c>
      <c r="C3407" s="96" t="s">
        <v>1793</v>
      </c>
      <c r="D3407" s="23" t="s">
        <v>986</v>
      </c>
      <c r="E3407" s="23" t="s">
        <v>469</v>
      </c>
      <c r="F3407" s="23" t="s">
        <v>1644</v>
      </c>
      <c r="G3407" s="96">
        <v>67</v>
      </c>
      <c r="H3407" s="24" t="s">
        <v>2656</v>
      </c>
      <c r="I3407" s="96" t="s">
        <v>121</v>
      </c>
      <c r="J3407" s="96" t="s">
        <v>134</v>
      </c>
      <c r="K3407" s="24">
        <v>20671</v>
      </c>
      <c r="L3407" s="24">
        <v>6</v>
      </c>
      <c r="M3407" s="24">
        <v>1</v>
      </c>
      <c r="Y3407" s="24" t="s">
        <v>2364</v>
      </c>
      <c r="AA3407" s="96" t="s">
        <v>2504</v>
      </c>
      <c r="AC3407" s="96" t="s">
        <v>2505</v>
      </c>
      <c r="AD3407" s="98" t="s">
        <v>2363</v>
      </c>
      <c r="AE3407" s="96">
        <v>4</v>
      </c>
      <c r="AF3407" s="96">
        <v>1</v>
      </c>
      <c r="AG3407" s="96">
        <v>20671</v>
      </c>
      <c r="AH3407" s="96">
        <v>6</v>
      </c>
      <c r="AI3407" s="96">
        <v>1</v>
      </c>
      <c r="AJ3407" s="96" t="s">
        <v>4951</v>
      </c>
      <c r="AK3407" s="96">
        <v>4</v>
      </c>
      <c r="AN3407" s="96">
        <v>0</v>
      </c>
      <c r="AO3407" s="96" t="s">
        <v>2365</v>
      </c>
      <c r="AP3407" s="96" t="s">
        <v>2401</v>
      </c>
    </row>
    <row r="3408" spans="1:42">
      <c r="A3408" s="23">
        <v>3407</v>
      </c>
      <c r="B3408" s="96" t="s">
        <v>2503</v>
      </c>
      <c r="C3408" s="96" t="s">
        <v>1793</v>
      </c>
      <c r="D3408" s="23" t="s">
        <v>986</v>
      </c>
      <c r="E3408" s="23" t="s">
        <v>469</v>
      </c>
      <c r="F3408" s="23" t="s">
        <v>1644</v>
      </c>
      <c r="G3408" s="96">
        <v>67</v>
      </c>
      <c r="H3408" s="24" t="s">
        <v>2657</v>
      </c>
      <c r="I3408" s="96" t="s">
        <v>121</v>
      </c>
      <c r="J3408" s="96" t="s">
        <v>134</v>
      </c>
      <c r="K3408" s="24">
        <v>20671</v>
      </c>
      <c r="L3408" s="24">
        <v>7</v>
      </c>
      <c r="M3408" s="24">
        <v>1</v>
      </c>
      <c r="Y3408" s="24" t="s">
        <v>2364</v>
      </c>
      <c r="AA3408" s="96" t="s">
        <v>2504</v>
      </c>
      <c r="AC3408" s="96" t="s">
        <v>2505</v>
      </c>
      <c r="AD3408" s="98" t="s">
        <v>2363</v>
      </c>
      <c r="AE3408" s="96">
        <v>4</v>
      </c>
      <c r="AF3408" s="96">
        <v>1</v>
      </c>
      <c r="AG3408" s="96">
        <v>20671</v>
      </c>
      <c r="AH3408" s="96">
        <v>7</v>
      </c>
      <c r="AI3408" s="96">
        <v>1</v>
      </c>
      <c r="AJ3408" s="96" t="s">
        <v>4952</v>
      </c>
      <c r="AK3408" s="96">
        <v>4</v>
      </c>
      <c r="AN3408" s="96">
        <v>0</v>
      </c>
      <c r="AO3408" s="96" t="s">
        <v>2365</v>
      </c>
      <c r="AP3408" s="96" t="s">
        <v>2371</v>
      </c>
    </row>
    <row r="3409" spans="1:42">
      <c r="A3409" s="23">
        <v>3408</v>
      </c>
      <c r="B3409" s="96" t="s">
        <v>2503</v>
      </c>
      <c r="C3409" s="96" t="s">
        <v>1793</v>
      </c>
      <c r="D3409" s="23" t="s">
        <v>986</v>
      </c>
      <c r="E3409" s="23" t="s">
        <v>469</v>
      </c>
      <c r="F3409" s="23" t="s">
        <v>1644</v>
      </c>
      <c r="G3409" s="96">
        <v>67</v>
      </c>
      <c r="H3409" s="24" t="s">
        <v>2658</v>
      </c>
      <c r="I3409" s="96" t="s">
        <v>121</v>
      </c>
      <c r="J3409" s="96" t="s">
        <v>134</v>
      </c>
      <c r="K3409" s="24">
        <v>20671</v>
      </c>
      <c r="L3409" s="24">
        <v>8</v>
      </c>
      <c r="M3409" s="24">
        <v>1</v>
      </c>
      <c r="Y3409" s="24" t="s">
        <v>2364</v>
      </c>
      <c r="AA3409" s="96" t="s">
        <v>2504</v>
      </c>
      <c r="AC3409" s="96" t="s">
        <v>2505</v>
      </c>
      <c r="AD3409" s="98" t="s">
        <v>2363</v>
      </c>
      <c r="AE3409" s="96">
        <v>4</v>
      </c>
      <c r="AF3409" s="96">
        <v>1</v>
      </c>
      <c r="AG3409" s="96">
        <v>20671</v>
      </c>
      <c r="AH3409" s="96">
        <v>8</v>
      </c>
      <c r="AI3409" s="96">
        <v>1</v>
      </c>
      <c r="AJ3409" s="96" t="s">
        <v>4953</v>
      </c>
      <c r="AK3409" s="96">
        <v>4</v>
      </c>
      <c r="AN3409" s="96">
        <v>0</v>
      </c>
      <c r="AO3409" s="96" t="s">
        <v>2365</v>
      </c>
      <c r="AP3409" s="96" t="s">
        <v>2371</v>
      </c>
    </row>
    <row r="3410" spans="1:42">
      <c r="A3410" s="23">
        <v>3409</v>
      </c>
      <c r="B3410" s="96" t="s">
        <v>2503</v>
      </c>
      <c r="C3410" s="96" t="s">
        <v>1793</v>
      </c>
      <c r="D3410" s="23" t="s">
        <v>1649</v>
      </c>
      <c r="E3410" s="23" t="s">
        <v>693</v>
      </c>
      <c r="F3410" s="23" t="s">
        <v>1650</v>
      </c>
      <c r="G3410" s="96">
        <v>68</v>
      </c>
      <c r="H3410" s="24" t="s">
        <v>2694</v>
      </c>
      <c r="I3410" s="96" t="s">
        <v>122</v>
      </c>
      <c r="J3410" s="96" t="s">
        <v>134</v>
      </c>
      <c r="K3410" s="24">
        <v>20681</v>
      </c>
      <c r="L3410" s="24">
        <v>0</v>
      </c>
      <c r="M3410" s="24">
        <v>2</v>
      </c>
      <c r="Y3410" s="24" t="s">
        <v>2364</v>
      </c>
      <c r="AA3410" s="96" t="s">
        <v>2506</v>
      </c>
      <c r="AC3410" s="96" t="s">
        <v>2507</v>
      </c>
      <c r="AD3410" s="98" t="s">
        <v>2363</v>
      </c>
      <c r="AE3410" s="96">
        <v>4</v>
      </c>
      <c r="AF3410" s="96">
        <v>1</v>
      </c>
      <c r="AG3410" s="96">
        <v>20681</v>
      </c>
      <c r="AH3410" s="96">
        <v>0</v>
      </c>
      <c r="AI3410" s="96">
        <v>2</v>
      </c>
      <c r="AJ3410" s="96" t="s">
        <v>4954</v>
      </c>
      <c r="AK3410" s="96">
        <v>4</v>
      </c>
      <c r="AN3410" s="96">
        <v>0</v>
      </c>
      <c r="AO3410" s="96" t="s">
        <v>2365</v>
      </c>
      <c r="AP3410" s="96" t="s">
        <v>2390</v>
      </c>
    </row>
    <row r="3411" spans="1:42">
      <c r="A3411" s="23">
        <v>3410</v>
      </c>
      <c r="B3411" s="96" t="s">
        <v>2503</v>
      </c>
      <c r="C3411" s="96" t="s">
        <v>1793</v>
      </c>
      <c r="D3411" s="23" t="s">
        <v>1649</v>
      </c>
      <c r="E3411" s="23" t="s">
        <v>693</v>
      </c>
      <c r="F3411" s="23" t="s">
        <v>1650</v>
      </c>
      <c r="G3411" s="96">
        <v>68</v>
      </c>
      <c r="H3411" s="24" t="s">
        <v>2695</v>
      </c>
      <c r="I3411" s="96" t="s">
        <v>122</v>
      </c>
      <c r="J3411" s="96" t="s">
        <v>134</v>
      </c>
      <c r="K3411" s="24">
        <v>20681</v>
      </c>
      <c r="L3411" s="24">
        <v>2</v>
      </c>
      <c r="M3411" s="24">
        <v>1</v>
      </c>
      <c r="Y3411" s="24" t="s">
        <v>2364</v>
      </c>
      <c r="AA3411" s="96" t="s">
        <v>2506</v>
      </c>
      <c r="AC3411" s="96" t="s">
        <v>2507</v>
      </c>
      <c r="AD3411" s="98" t="s">
        <v>2363</v>
      </c>
      <c r="AE3411" s="96">
        <v>4</v>
      </c>
      <c r="AF3411" s="96">
        <v>1</v>
      </c>
      <c r="AG3411" s="96">
        <v>20681</v>
      </c>
      <c r="AH3411" s="96">
        <v>2</v>
      </c>
      <c r="AI3411" s="96">
        <v>1</v>
      </c>
      <c r="AJ3411" s="96" t="s">
        <v>4955</v>
      </c>
      <c r="AK3411" s="96">
        <v>4</v>
      </c>
      <c r="AN3411" s="96">
        <v>0</v>
      </c>
      <c r="AO3411" s="96" t="s">
        <v>2365</v>
      </c>
      <c r="AP3411" s="96" t="s">
        <v>2389</v>
      </c>
    </row>
    <row r="3412" spans="1:42">
      <c r="A3412" s="23">
        <v>3411</v>
      </c>
      <c r="B3412" s="96" t="s">
        <v>2503</v>
      </c>
      <c r="C3412" s="96" t="s">
        <v>1793</v>
      </c>
      <c r="D3412" s="23" t="s">
        <v>1649</v>
      </c>
      <c r="E3412" s="23" t="s">
        <v>693</v>
      </c>
      <c r="F3412" s="23" t="s">
        <v>1650</v>
      </c>
      <c r="G3412" s="96">
        <v>68</v>
      </c>
      <c r="H3412" s="24" t="s">
        <v>2696</v>
      </c>
      <c r="I3412" s="96" t="s">
        <v>122</v>
      </c>
      <c r="J3412" s="96" t="s">
        <v>134</v>
      </c>
      <c r="K3412" s="24">
        <v>20681</v>
      </c>
      <c r="L3412" s="24">
        <v>4</v>
      </c>
      <c r="M3412" s="24">
        <v>2</v>
      </c>
      <c r="Y3412" s="24" t="s">
        <v>2364</v>
      </c>
      <c r="AA3412" s="96" t="s">
        <v>2506</v>
      </c>
      <c r="AC3412" s="96" t="s">
        <v>2507</v>
      </c>
      <c r="AD3412" s="98" t="s">
        <v>2363</v>
      </c>
      <c r="AE3412" s="96">
        <v>4</v>
      </c>
      <c r="AF3412" s="96">
        <v>1</v>
      </c>
      <c r="AG3412" s="96">
        <v>20681</v>
      </c>
      <c r="AH3412" s="96">
        <v>4</v>
      </c>
      <c r="AI3412" s="96">
        <v>2</v>
      </c>
      <c r="AJ3412" s="96" t="s">
        <v>4956</v>
      </c>
      <c r="AK3412" s="96">
        <v>4</v>
      </c>
      <c r="AN3412" s="96">
        <v>0</v>
      </c>
      <c r="AO3412" s="96" t="s">
        <v>2365</v>
      </c>
      <c r="AP3412" s="96" t="s">
        <v>2418</v>
      </c>
    </row>
    <row r="3413" spans="1:42">
      <c r="A3413" s="23">
        <v>3412</v>
      </c>
      <c r="B3413" s="96" t="s">
        <v>2503</v>
      </c>
      <c r="C3413" s="96" t="s">
        <v>1793</v>
      </c>
      <c r="D3413" s="23" t="s">
        <v>1649</v>
      </c>
      <c r="E3413" s="23" t="s">
        <v>693</v>
      </c>
      <c r="F3413" s="23" t="s">
        <v>1650</v>
      </c>
      <c r="G3413" s="96">
        <v>68</v>
      </c>
      <c r="H3413" s="24" t="s">
        <v>2921</v>
      </c>
      <c r="I3413" s="96" t="s">
        <v>121</v>
      </c>
      <c r="J3413" s="96" t="s">
        <v>138</v>
      </c>
      <c r="K3413" s="24">
        <v>11361</v>
      </c>
      <c r="L3413" s="24">
        <v>0</v>
      </c>
      <c r="M3413" s="24">
        <v>1</v>
      </c>
      <c r="Y3413" s="24" t="s">
        <v>2364</v>
      </c>
      <c r="AA3413" s="96" t="s">
        <v>2504</v>
      </c>
      <c r="AC3413" s="96" t="s">
        <v>2505</v>
      </c>
      <c r="AD3413" s="98" t="s">
        <v>2391</v>
      </c>
      <c r="AE3413" s="96">
        <v>16</v>
      </c>
      <c r="AF3413" s="96">
        <v>16</v>
      </c>
      <c r="AG3413" s="96">
        <v>11361</v>
      </c>
      <c r="AH3413" s="96">
        <v>0</v>
      </c>
      <c r="AI3413" s="96">
        <v>1</v>
      </c>
      <c r="AJ3413" s="96" t="s">
        <v>4957</v>
      </c>
      <c r="AK3413" s="96">
        <v>4</v>
      </c>
      <c r="AN3413" s="96">
        <v>0</v>
      </c>
      <c r="AO3413" s="96" t="s">
        <v>2365</v>
      </c>
      <c r="AP3413" s="96" t="s">
        <v>2392</v>
      </c>
    </row>
    <row r="3414" spans="1:42">
      <c r="A3414" s="23">
        <v>3413</v>
      </c>
      <c r="B3414" s="96" t="s">
        <v>2503</v>
      </c>
      <c r="C3414" s="96" t="s">
        <v>1793</v>
      </c>
      <c r="D3414" s="23" t="s">
        <v>1649</v>
      </c>
      <c r="E3414" s="23" t="s">
        <v>693</v>
      </c>
      <c r="F3414" s="23" t="s">
        <v>1650</v>
      </c>
      <c r="G3414" s="96">
        <v>68</v>
      </c>
      <c r="H3414" s="24" t="s">
        <v>2924</v>
      </c>
      <c r="I3414" s="96" t="s">
        <v>123</v>
      </c>
      <c r="J3414" s="96" t="s">
        <v>138</v>
      </c>
      <c r="K3414" s="24">
        <v>11362</v>
      </c>
      <c r="L3414" s="24">
        <v>0</v>
      </c>
      <c r="M3414" s="24">
        <v>1</v>
      </c>
      <c r="Y3414" s="24" t="s">
        <v>2364</v>
      </c>
      <c r="AA3414" s="96" t="s">
        <v>2508</v>
      </c>
      <c r="AC3414" s="96" t="s">
        <v>2509</v>
      </c>
      <c r="AD3414" s="98" t="s">
        <v>2391</v>
      </c>
      <c r="AE3414" s="96">
        <v>16</v>
      </c>
      <c r="AF3414" s="96">
        <v>16</v>
      </c>
      <c r="AG3414" s="96">
        <v>11362</v>
      </c>
      <c r="AH3414" s="96">
        <v>0</v>
      </c>
      <c r="AI3414" s="96">
        <v>1</v>
      </c>
      <c r="AJ3414" s="96" t="s">
        <v>4958</v>
      </c>
      <c r="AK3414" s="96">
        <v>4</v>
      </c>
      <c r="AN3414" s="96">
        <v>0</v>
      </c>
      <c r="AO3414" s="96" t="s">
        <v>2365</v>
      </c>
      <c r="AP3414" s="96" t="s">
        <v>2393</v>
      </c>
    </row>
    <row r="3415" spans="1:42">
      <c r="A3415" s="23">
        <v>3414</v>
      </c>
      <c r="B3415" s="96" t="s">
        <v>2503</v>
      </c>
      <c r="C3415" s="96" t="s">
        <v>1793</v>
      </c>
      <c r="D3415" s="23" t="s">
        <v>1649</v>
      </c>
      <c r="E3415" s="23" t="s">
        <v>693</v>
      </c>
      <c r="F3415" s="23" t="s">
        <v>1650</v>
      </c>
      <c r="G3415" s="96">
        <v>68</v>
      </c>
      <c r="H3415" s="24" t="s">
        <v>2925</v>
      </c>
      <c r="I3415" s="96" t="s">
        <v>123</v>
      </c>
      <c r="J3415" s="96" t="s">
        <v>134</v>
      </c>
      <c r="K3415" s="24">
        <v>20681</v>
      </c>
      <c r="L3415" s="24">
        <v>6</v>
      </c>
      <c r="M3415" s="24">
        <v>2</v>
      </c>
      <c r="Y3415" s="24" t="s">
        <v>2364</v>
      </c>
      <c r="AA3415" s="96" t="s">
        <v>2508</v>
      </c>
      <c r="AC3415" s="96" t="s">
        <v>2509</v>
      </c>
      <c r="AD3415" s="98" t="s">
        <v>2363</v>
      </c>
      <c r="AE3415" s="96">
        <v>4</v>
      </c>
      <c r="AF3415" s="96">
        <v>1</v>
      </c>
      <c r="AG3415" s="96">
        <v>20681</v>
      </c>
      <c r="AH3415" s="96">
        <v>6</v>
      </c>
      <c r="AI3415" s="96">
        <v>2</v>
      </c>
      <c r="AJ3415" s="96" t="s">
        <v>4959</v>
      </c>
      <c r="AK3415" s="96">
        <v>4</v>
      </c>
      <c r="AN3415" s="96">
        <v>0</v>
      </c>
      <c r="AO3415" s="96" t="s">
        <v>2365</v>
      </c>
      <c r="AP3415" s="96" t="s">
        <v>2394</v>
      </c>
    </row>
    <row r="3416" spans="1:42">
      <c r="A3416" s="23">
        <v>3415</v>
      </c>
      <c r="B3416" s="96" t="s">
        <v>2503</v>
      </c>
      <c r="C3416" s="96" t="s">
        <v>1793</v>
      </c>
      <c r="D3416" s="23" t="s">
        <v>1649</v>
      </c>
      <c r="E3416" s="23" t="s">
        <v>693</v>
      </c>
      <c r="F3416" s="23" t="s">
        <v>1650</v>
      </c>
      <c r="G3416" s="96">
        <v>68</v>
      </c>
      <c r="H3416" s="24" t="s">
        <v>2926</v>
      </c>
      <c r="I3416" s="96" t="s">
        <v>123</v>
      </c>
      <c r="J3416" s="96" t="s">
        <v>138</v>
      </c>
      <c r="K3416" s="24">
        <v>11363</v>
      </c>
      <c r="L3416" s="24">
        <v>0</v>
      </c>
      <c r="M3416" s="24">
        <v>1</v>
      </c>
      <c r="Y3416" s="24" t="s">
        <v>2364</v>
      </c>
      <c r="AA3416" s="96" t="s">
        <v>2508</v>
      </c>
      <c r="AC3416" s="96" t="s">
        <v>2509</v>
      </c>
      <c r="AD3416" s="98" t="s">
        <v>2391</v>
      </c>
      <c r="AE3416" s="96">
        <v>16</v>
      </c>
      <c r="AF3416" s="96">
        <v>16</v>
      </c>
      <c r="AG3416" s="96">
        <v>11363</v>
      </c>
      <c r="AH3416" s="96">
        <v>0</v>
      </c>
      <c r="AI3416" s="96">
        <v>1</v>
      </c>
      <c r="AJ3416" s="96" t="s">
        <v>4960</v>
      </c>
      <c r="AK3416" s="96">
        <v>4</v>
      </c>
      <c r="AN3416" s="96">
        <v>0</v>
      </c>
      <c r="AO3416" s="96" t="s">
        <v>2365</v>
      </c>
      <c r="AP3416" s="96" t="s">
        <v>2395</v>
      </c>
    </row>
    <row r="3417" spans="1:42">
      <c r="A3417" s="23">
        <v>3416</v>
      </c>
      <c r="B3417" s="96" t="s">
        <v>2503</v>
      </c>
      <c r="C3417" s="96" t="s">
        <v>1793</v>
      </c>
      <c r="D3417" s="23" t="s">
        <v>1649</v>
      </c>
      <c r="E3417" s="23" t="s">
        <v>693</v>
      </c>
      <c r="F3417" s="23" t="s">
        <v>1650</v>
      </c>
      <c r="G3417" s="96">
        <v>68</v>
      </c>
      <c r="H3417" s="24" t="s">
        <v>2927</v>
      </c>
      <c r="I3417" s="96" t="s">
        <v>123</v>
      </c>
      <c r="J3417" s="96" t="s">
        <v>134</v>
      </c>
      <c r="K3417" s="24">
        <v>20681</v>
      </c>
      <c r="L3417" s="24">
        <v>8</v>
      </c>
      <c r="M3417" s="24">
        <v>2</v>
      </c>
      <c r="Y3417" s="24" t="s">
        <v>2364</v>
      </c>
      <c r="AA3417" s="96" t="s">
        <v>2508</v>
      </c>
      <c r="AC3417" s="96" t="s">
        <v>2509</v>
      </c>
      <c r="AD3417" s="98" t="s">
        <v>2363</v>
      </c>
      <c r="AE3417" s="96">
        <v>4</v>
      </c>
      <c r="AF3417" s="96">
        <v>1</v>
      </c>
      <c r="AG3417" s="96">
        <v>20681</v>
      </c>
      <c r="AH3417" s="96">
        <v>8</v>
      </c>
      <c r="AI3417" s="96">
        <v>2</v>
      </c>
      <c r="AJ3417" s="96" t="s">
        <v>4961</v>
      </c>
      <c r="AK3417" s="96">
        <v>4</v>
      </c>
      <c r="AN3417" s="96">
        <v>0</v>
      </c>
      <c r="AO3417" s="96" t="s">
        <v>2365</v>
      </c>
      <c r="AP3417" s="96" t="s">
        <v>2396</v>
      </c>
    </row>
    <row r="3418" spans="1:42">
      <c r="A3418" s="23">
        <v>3417</v>
      </c>
      <c r="B3418" s="96" t="s">
        <v>2503</v>
      </c>
      <c r="C3418" s="96" t="s">
        <v>1793</v>
      </c>
      <c r="D3418" s="23" t="s">
        <v>1649</v>
      </c>
      <c r="E3418" s="23" t="s">
        <v>693</v>
      </c>
      <c r="F3418" s="23" t="s">
        <v>1650</v>
      </c>
      <c r="G3418" s="96">
        <v>68</v>
      </c>
      <c r="H3418" s="24" t="s">
        <v>2698</v>
      </c>
      <c r="I3418" s="96" t="s">
        <v>121</v>
      </c>
      <c r="J3418" s="96" t="s">
        <v>134</v>
      </c>
      <c r="K3418" s="24">
        <v>20681</v>
      </c>
      <c r="L3418" s="24">
        <v>10</v>
      </c>
      <c r="M3418" s="24">
        <v>1</v>
      </c>
      <c r="Y3418" s="24" t="s">
        <v>2364</v>
      </c>
      <c r="AA3418" s="96" t="s">
        <v>2504</v>
      </c>
      <c r="AC3418" s="96" t="s">
        <v>2505</v>
      </c>
      <c r="AD3418" s="98" t="s">
        <v>2363</v>
      </c>
      <c r="AE3418" s="96">
        <v>4</v>
      </c>
      <c r="AF3418" s="96">
        <v>1</v>
      </c>
      <c r="AG3418" s="96">
        <v>20681</v>
      </c>
      <c r="AH3418" s="96">
        <v>10</v>
      </c>
      <c r="AI3418" s="96">
        <v>1</v>
      </c>
      <c r="AJ3418" s="96" t="s">
        <v>4962</v>
      </c>
      <c r="AK3418" s="96">
        <v>4</v>
      </c>
      <c r="AN3418" s="96">
        <v>0</v>
      </c>
      <c r="AO3418" s="96" t="s">
        <v>2365</v>
      </c>
      <c r="AP3418" s="96" t="s">
        <v>2419</v>
      </c>
    </row>
    <row r="3419" spans="1:42">
      <c r="A3419" s="23">
        <v>3418</v>
      </c>
      <c r="B3419" s="96" t="s">
        <v>2503</v>
      </c>
      <c r="C3419" s="96" t="s">
        <v>1793</v>
      </c>
      <c r="D3419" s="23" t="s">
        <v>1649</v>
      </c>
      <c r="E3419" s="23" t="s">
        <v>693</v>
      </c>
      <c r="F3419" s="23" t="s">
        <v>1650</v>
      </c>
      <c r="G3419" s="96">
        <v>68</v>
      </c>
      <c r="H3419" s="24" t="s">
        <v>2717</v>
      </c>
      <c r="I3419" s="96" t="s">
        <v>121</v>
      </c>
      <c r="J3419" s="96" t="s">
        <v>134</v>
      </c>
      <c r="K3419" s="24">
        <v>20681</v>
      </c>
      <c r="L3419" s="24">
        <v>12</v>
      </c>
      <c r="M3419" s="24">
        <v>1</v>
      </c>
      <c r="Y3419" s="24" t="s">
        <v>2364</v>
      </c>
      <c r="AA3419" s="96" t="s">
        <v>2504</v>
      </c>
      <c r="AC3419" s="96" t="s">
        <v>2505</v>
      </c>
      <c r="AD3419" s="98" t="s">
        <v>2363</v>
      </c>
      <c r="AE3419" s="96">
        <v>4</v>
      </c>
      <c r="AF3419" s="96">
        <v>1</v>
      </c>
      <c r="AG3419" s="96">
        <v>20681</v>
      </c>
      <c r="AH3419" s="96">
        <v>12</v>
      </c>
      <c r="AI3419" s="96">
        <v>1</v>
      </c>
      <c r="AJ3419" s="96" t="s">
        <v>4963</v>
      </c>
      <c r="AK3419" s="96">
        <v>4</v>
      </c>
      <c r="AN3419" s="96">
        <v>0</v>
      </c>
      <c r="AO3419" s="96" t="s">
        <v>2365</v>
      </c>
      <c r="AP3419" s="96" t="s">
        <v>2420</v>
      </c>
    </row>
    <row r="3420" spans="1:42">
      <c r="A3420" s="23">
        <v>3419</v>
      </c>
      <c r="B3420" s="96" t="s">
        <v>2503</v>
      </c>
      <c r="C3420" s="96" t="s">
        <v>1793</v>
      </c>
      <c r="D3420" s="23" t="s">
        <v>1649</v>
      </c>
      <c r="E3420" s="23" t="s">
        <v>693</v>
      </c>
      <c r="F3420" s="23" t="s">
        <v>1650</v>
      </c>
      <c r="G3420" s="96">
        <v>68</v>
      </c>
      <c r="H3420" s="24" t="s">
        <v>2718</v>
      </c>
      <c r="I3420" s="96" t="s">
        <v>121</v>
      </c>
      <c r="J3420" s="96" t="s">
        <v>134</v>
      </c>
      <c r="K3420" s="24">
        <v>20681</v>
      </c>
      <c r="L3420" s="24">
        <v>14</v>
      </c>
      <c r="M3420" s="24">
        <v>1</v>
      </c>
      <c r="Y3420" s="24" t="s">
        <v>2364</v>
      </c>
      <c r="AA3420" s="96" t="s">
        <v>2504</v>
      </c>
      <c r="AC3420" s="96" t="s">
        <v>2505</v>
      </c>
      <c r="AD3420" s="98" t="s">
        <v>2363</v>
      </c>
      <c r="AE3420" s="96">
        <v>4</v>
      </c>
      <c r="AF3420" s="96">
        <v>1</v>
      </c>
      <c r="AG3420" s="96">
        <v>20681</v>
      </c>
      <c r="AH3420" s="96">
        <v>14</v>
      </c>
      <c r="AI3420" s="96">
        <v>1</v>
      </c>
      <c r="AJ3420" s="96" t="s">
        <v>4964</v>
      </c>
      <c r="AK3420" s="96">
        <v>4</v>
      </c>
      <c r="AN3420" s="96">
        <v>0</v>
      </c>
      <c r="AO3420" s="96" t="s">
        <v>2365</v>
      </c>
      <c r="AP3420" s="96" t="s">
        <v>2421</v>
      </c>
    </row>
    <row r="3421" spans="1:42">
      <c r="A3421" s="23">
        <v>3420</v>
      </c>
      <c r="B3421" s="96" t="s">
        <v>2503</v>
      </c>
      <c r="C3421" s="96" t="s">
        <v>1793</v>
      </c>
      <c r="D3421" s="23" t="s">
        <v>1649</v>
      </c>
      <c r="E3421" s="23" t="s">
        <v>693</v>
      </c>
      <c r="F3421" s="23" t="s">
        <v>1650</v>
      </c>
      <c r="G3421" s="96">
        <v>68</v>
      </c>
      <c r="H3421" s="24" t="s">
        <v>2719</v>
      </c>
      <c r="I3421" s="96" t="s">
        <v>121</v>
      </c>
      <c r="J3421" s="96" t="s">
        <v>134</v>
      </c>
      <c r="K3421" s="24">
        <v>20682</v>
      </c>
      <c r="L3421" s="24">
        <v>0</v>
      </c>
      <c r="M3421" s="24">
        <v>32</v>
      </c>
      <c r="Y3421" s="24" t="s">
        <v>2364</v>
      </c>
      <c r="AA3421" s="96" t="s">
        <v>2504</v>
      </c>
      <c r="AC3421" s="96" t="s">
        <v>2505</v>
      </c>
      <c r="AD3421" s="98" t="s">
        <v>2387</v>
      </c>
      <c r="AE3421" s="96">
        <v>4</v>
      </c>
      <c r="AF3421" s="96">
        <v>1</v>
      </c>
      <c r="AG3421" s="96">
        <v>20682</v>
      </c>
      <c r="AH3421" s="96">
        <v>0</v>
      </c>
      <c r="AI3421" s="96">
        <v>32</v>
      </c>
      <c r="AJ3421" s="96" t="s">
        <v>4965</v>
      </c>
      <c r="AK3421" s="96">
        <v>4</v>
      </c>
      <c r="AN3421" s="96">
        <v>0</v>
      </c>
      <c r="AO3421" s="96" t="s">
        <v>2365</v>
      </c>
      <c r="AP3421" s="96" t="s">
        <v>2422</v>
      </c>
    </row>
    <row r="3422" spans="1:42">
      <c r="A3422" s="23">
        <v>3421</v>
      </c>
      <c r="B3422" s="96" t="s">
        <v>2503</v>
      </c>
      <c r="C3422" s="96" t="s">
        <v>1793</v>
      </c>
      <c r="D3422" s="23" t="s">
        <v>1649</v>
      </c>
      <c r="E3422" s="23" t="s">
        <v>693</v>
      </c>
      <c r="F3422" s="23" t="s">
        <v>1650</v>
      </c>
      <c r="G3422" s="96">
        <v>68</v>
      </c>
      <c r="H3422" s="24" t="s">
        <v>2922</v>
      </c>
      <c r="I3422" s="96" t="s">
        <v>121</v>
      </c>
      <c r="J3422" s="96" t="s">
        <v>138</v>
      </c>
      <c r="K3422" s="24">
        <v>11364</v>
      </c>
      <c r="L3422" s="24">
        <v>0</v>
      </c>
      <c r="M3422" s="24">
        <v>1</v>
      </c>
      <c r="Y3422" s="24" t="s">
        <v>2364</v>
      </c>
      <c r="AA3422" s="96" t="s">
        <v>2504</v>
      </c>
      <c r="AC3422" s="96" t="s">
        <v>2505</v>
      </c>
      <c r="AD3422" s="98" t="s">
        <v>2391</v>
      </c>
      <c r="AE3422" s="96">
        <v>16</v>
      </c>
      <c r="AF3422" s="96">
        <v>16</v>
      </c>
      <c r="AG3422" s="96">
        <v>11364</v>
      </c>
      <c r="AH3422" s="96">
        <v>0</v>
      </c>
      <c r="AI3422" s="96">
        <v>1</v>
      </c>
      <c r="AJ3422" s="96" t="s">
        <v>4966</v>
      </c>
      <c r="AK3422" s="96">
        <v>4</v>
      </c>
      <c r="AN3422" s="96">
        <v>0</v>
      </c>
      <c r="AO3422" s="96" t="s">
        <v>2365</v>
      </c>
      <c r="AP3422" s="96" t="s">
        <v>2423</v>
      </c>
    </row>
    <row r="3423" spans="1:42">
      <c r="A3423" s="23">
        <v>3422</v>
      </c>
      <c r="B3423" s="96" t="s">
        <v>2503</v>
      </c>
      <c r="C3423" s="96" t="s">
        <v>1793</v>
      </c>
      <c r="D3423" s="23" t="s">
        <v>1649</v>
      </c>
      <c r="E3423" s="23" t="s">
        <v>693</v>
      </c>
      <c r="F3423" s="23" t="s">
        <v>1650</v>
      </c>
      <c r="G3423" s="96">
        <v>68</v>
      </c>
      <c r="H3423" s="24" t="s">
        <v>2908</v>
      </c>
      <c r="I3423" s="96" t="s">
        <v>123</v>
      </c>
      <c r="J3423" s="96" t="s">
        <v>138</v>
      </c>
      <c r="K3423" s="24">
        <v>11365</v>
      </c>
      <c r="L3423" s="24">
        <v>0</v>
      </c>
      <c r="M3423" s="24">
        <v>1</v>
      </c>
      <c r="Y3423" s="24" t="s">
        <v>2364</v>
      </c>
      <c r="AA3423" s="96" t="s">
        <v>2508</v>
      </c>
      <c r="AC3423" s="96" t="s">
        <v>2509</v>
      </c>
      <c r="AD3423" s="98" t="s">
        <v>2391</v>
      </c>
      <c r="AE3423" s="96">
        <v>16</v>
      </c>
      <c r="AF3423" s="96">
        <v>16</v>
      </c>
      <c r="AG3423" s="96">
        <v>11365</v>
      </c>
      <c r="AH3423" s="96">
        <v>0</v>
      </c>
      <c r="AI3423" s="96">
        <v>1</v>
      </c>
      <c r="AJ3423" s="96" t="s">
        <v>4967</v>
      </c>
      <c r="AK3423" s="96">
        <v>4</v>
      </c>
      <c r="AN3423" s="96">
        <v>0</v>
      </c>
      <c r="AO3423" s="96" t="s">
        <v>2365</v>
      </c>
      <c r="AP3423" s="96" t="s">
        <v>2407</v>
      </c>
    </row>
    <row r="3424" spans="1:42">
      <c r="A3424" s="23">
        <v>3423</v>
      </c>
      <c r="B3424" s="96" t="s">
        <v>2503</v>
      </c>
      <c r="C3424" s="96" t="s">
        <v>1793</v>
      </c>
      <c r="D3424" s="23" t="s">
        <v>1649</v>
      </c>
      <c r="E3424" s="23" t="s">
        <v>693</v>
      </c>
      <c r="F3424" s="23" t="s">
        <v>1650</v>
      </c>
      <c r="G3424" s="96">
        <v>68</v>
      </c>
      <c r="H3424" s="24" t="s">
        <v>2909</v>
      </c>
      <c r="I3424" s="96" t="s">
        <v>123</v>
      </c>
      <c r="J3424" s="96" t="s">
        <v>134</v>
      </c>
      <c r="K3424" s="24">
        <v>20684</v>
      </c>
      <c r="L3424" s="24">
        <v>0</v>
      </c>
      <c r="M3424" s="24">
        <v>2</v>
      </c>
      <c r="Y3424" s="24" t="s">
        <v>2364</v>
      </c>
      <c r="AA3424" s="96" t="s">
        <v>2508</v>
      </c>
      <c r="AC3424" s="96" t="s">
        <v>2509</v>
      </c>
      <c r="AD3424" s="98" t="s">
        <v>2363</v>
      </c>
      <c r="AE3424" s="96">
        <v>4</v>
      </c>
      <c r="AF3424" s="96">
        <v>1</v>
      </c>
      <c r="AG3424" s="96">
        <v>20684</v>
      </c>
      <c r="AH3424" s="96">
        <v>0</v>
      </c>
      <c r="AI3424" s="96">
        <v>2</v>
      </c>
      <c r="AJ3424" s="96" t="s">
        <v>4968</v>
      </c>
      <c r="AK3424" s="96">
        <v>4</v>
      </c>
      <c r="AN3424" s="96">
        <v>0</v>
      </c>
      <c r="AO3424" s="96" t="s">
        <v>2365</v>
      </c>
      <c r="AP3424" s="96" t="s">
        <v>2408</v>
      </c>
    </row>
    <row r="3425" spans="1:42">
      <c r="A3425" s="23">
        <v>3424</v>
      </c>
      <c r="B3425" s="96" t="s">
        <v>2503</v>
      </c>
      <c r="C3425" s="96" t="s">
        <v>1793</v>
      </c>
      <c r="D3425" s="23" t="s">
        <v>1649</v>
      </c>
      <c r="E3425" s="23" t="s">
        <v>693</v>
      </c>
      <c r="F3425" s="23" t="s">
        <v>1650</v>
      </c>
      <c r="G3425" s="96">
        <v>68</v>
      </c>
      <c r="H3425" s="24" t="s">
        <v>2910</v>
      </c>
      <c r="I3425" s="96" t="s">
        <v>123</v>
      </c>
      <c r="J3425" s="96" t="s">
        <v>138</v>
      </c>
      <c r="K3425" s="24">
        <v>11366</v>
      </c>
      <c r="L3425" s="24">
        <v>0</v>
      </c>
      <c r="M3425" s="24">
        <v>1</v>
      </c>
      <c r="Y3425" s="24" t="s">
        <v>2364</v>
      </c>
      <c r="AA3425" s="96" t="s">
        <v>2508</v>
      </c>
      <c r="AC3425" s="96" t="s">
        <v>2509</v>
      </c>
      <c r="AD3425" s="98" t="s">
        <v>2391</v>
      </c>
      <c r="AE3425" s="96">
        <v>16</v>
      </c>
      <c r="AF3425" s="96">
        <v>16</v>
      </c>
      <c r="AG3425" s="96">
        <v>11366</v>
      </c>
      <c r="AH3425" s="96">
        <v>0</v>
      </c>
      <c r="AI3425" s="96">
        <v>1</v>
      </c>
      <c r="AJ3425" s="96" t="s">
        <v>4969</v>
      </c>
      <c r="AK3425" s="96">
        <v>4</v>
      </c>
      <c r="AN3425" s="96">
        <v>0</v>
      </c>
      <c r="AO3425" s="96" t="s">
        <v>2365</v>
      </c>
      <c r="AP3425" s="96" t="s">
        <v>2409</v>
      </c>
    </row>
    <row r="3426" spans="1:42">
      <c r="A3426" s="23">
        <v>3425</v>
      </c>
      <c r="B3426" s="96" t="s">
        <v>2503</v>
      </c>
      <c r="C3426" s="96" t="s">
        <v>1793</v>
      </c>
      <c r="D3426" s="23" t="s">
        <v>1649</v>
      </c>
      <c r="E3426" s="23" t="s">
        <v>693</v>
      </c>
      <c r="F3426" s="23" t="s">
        <v>1650</v>
      </c>
      <c r="G3426" s="96">
        <v>68</v>
      </c>
      <c r="H3426" s="24" t="s">
        <v>2911</v>
      </c>
      <c r="I3426" s="96" t="s">
        <v>123</v>
      </c>
      <c r="J3426" s="96" t="s">
        <v>134</v>
      </c>
      <c r="K3426" s="24">
        <v>20684</v>
      </c>
      <c r="L3426" s="24">
        <v>2</v>
      </c>
      <c r="M3426" s="24">
        <v>2</v>
      </c>
      <c r="Y3426" s="24" t="s">
        <v>2364</v>
      </c>
      <c r="AA3426" s="96" t="s">
        <v>2508</v>
      </c>
      <c r="AC3426" s="96" t="s">
        <v>2509</v>
      </c>
      <c r="AD3426" s="98" t="s">
        <v>2363</v>
      </c>
      <c r="AE3426" s="96">
        <v>4</v>
      </c>
      <c r="AF3426" s="96">
        <v>1</v>
      </c>
      <c r="AG3426" s="96">
        <v>20684</v>
      </c>
      <c r="AH3426" s="96">
        <v>2</v>
      </c>
      <c r="AI3426" s="96">
        <v>2</v>
      </c>
      <c r="AJ3426" s="96" t="s">
        <v>4970</v>
      </c>
      <c r="AK3426" s="96">
        <v>4</v>
      </c>
      <c r="AN3426" s="96">
        <v>0</v>
      </c>
      <c r="AO3426" s="96" t="s">
        <v>2365</v>
      </c>
      <c r="AP3426" s="96" t="s">
        <v>2410</v>
      </c>
    </row>
    <row r="3427" spans="1:42">
      <c r="A3427" s="23">
        <v>3426</v>
      </c>
      <c r="B3427" s="96" t="s">
        <v>2503</v>
      </c>
      <c r="C3427" s="96" t="s">
        <v>1793</v>
      </c>
      <c r="D3427" s="23" t="s">
        <v>1649</v>
      </c>
      <c r="E3427" s="23" t="s">
        <v>693</v>
      </c>
      <c r="F3427" s="23" t="s">
        <v>1650</v>
      </c>
      <c r="G3427" s="96">
        <v>68</v>
      </c>
      <c r="H3427" s="24" t="s">
        <v>2912</v>
      </c>
      <c r="I3427" s="96" t="s">
        <v>123</v>
      </c>
      <c r="J3427" s="96" t="s">
        <v>138</v>
      </c>
      <c r="K3427" s="24">
        <v>11367</v>
      </c>
      <c r="L3427" s="24">
        <v>0</v>
      </c>
      <c r="M3427" s="24">
        <v>1</v>
      </c>
      <c r="Y3427" s="24" t="s">
        <v>2364</v>
      </c>
      <c r="AA3427" s="96" t="s">
        <v>2508</v>
      </c>
      <c r="AC3427" s="96" t="s">
        <v>2509</v>
      </c>
      <c r="AD3427" s="98" t="s">
        <v>2391</v>
      </c>
      <c r="AE3427" s="96">
        <v>16</v>
      </c>
      <c r="AF3427" s="96">
        <v>16</v>
      </c>
      <c r="AG3427" s="96">
        <v>11367</v>
      </c>
      <c r="AH3427" s="96">
        <v>0</v>
      </c>
      <c r="AI3427" s="96">
        <v>1</v>
      </c>
      <c r="AJ3427" s="96" t="s">
        <v>4971</v>
      </c>
      <c r="AK3427" s="96">
        <v>4</v>
      </c>
      <c r="AN3427" s="96">
        <v>0</v>
      </c>
      <c r="AO3427" s="96" t="s">
        <v>2365</v>
      </c>
      <c r="AP3427" s="96" t="s">
        <v>2424</v>
      </c>
    </row>
    <row r="3428" spans="1:42">
      <c r="A3428" s="23">
        <v>3427</v>
      </c>
      <c r="B3428" s="96" t="s">
        <v>2503</v>
      </c>
      <c r="C3428" s="96" t="s">
        <v>1793</v>
      </c>
      <c r="D3428" s="23" t="s">
        <v>1649</v>
      </c>
      <c r="E3428" s="23" t="s">
        <v>693</v>
      </c>
      <c r="F3428" s="23" t="s">
        <v>1650</v>
      </c>
      <c r="G3428" s="96">
        <v>68</v>
      </c>
      <c r="H3428" s="24" t="s">
        <v>2913</v>
      </c>
      <c r="I3428" s="96" t="s">
        <v>123</v>
      </c>
      <c r="J3428" s="96" t="s">
        <v>134</v>
      </c>
      <c r="K3428" s="24">
        <v>20684</v>
      </c>
      <c r="L3428" s="24">
        <v>4</v>
      </c>
      <c r="M3428" s="24">
        <v>2</v>
      </c>
      <c r="Y3428" s="24" t="s">
        <v>2364</v>
      </c>
      <c r="AA3428" s="96" t="s">
        <v>2508</v>
      </c>
      <c r="AC3428" s="96" t="s">
        <v>2509</v>
      </c>
      <c r="AD3428" s="98" t="s">
        <v>2363</v>
      </c>
      <c r="AE3428" s="96">
        <v>4</v>
      </c>
      <c r="AF3428" s="96">
        <v>1</v>
      </c>
      <c r="AG3428" s="96">
        <v>20684</v>
      </c>
      <c r="AH3428" s="96">
        <v>4</v>
      </c>
      <c r="AI3428" s="96">
        <v>2</v>
      </c>
      <c r="AJ3428" s="96" t="s">
        <v>4972</v>
      </c>
      <c r="AK3428" s="96">
        <v>4</v>
      </c>
      <c r="AN3428" s="96">
        <v>0</v>
      </c>
      <c r="AO3428" s="96" t="s">
        <v>2365</v>
      </c>
      <c r="AP3428" s="96" t="s">
        <v>2425</v>
      </c>
    </row>
    <row r="3429" spans="1:42">
      <c r="A3429" s="23">
        <v>3428</v>
      </c>
      <c r="B3429" s="96" t="s">
        <v>2503</v>
      </c>
      <c r="C3429" s="96" t="s">
        <v>1793</v>
      </c>
      <c r="D3429" s="23" t="s">
        <v>1649</v>
      </c>
      <c r="E3429" s="23" t="s">
        <v>693</v>
      </c>
      <c r="F3429" s="23" t="s">
        <v>1650</v>
      </c>
      <c r="G3429" s="96">
        <v>68</v>
      </c>
      <c r="H3429" s="24" t="s">
        <v>2914</v>
      </c>
      <c r="I3429" s="96" t="s">
        <v>123</v>
      </c>
      <c r="J3429" s="96" t="s">
        <v>138</v>
      </c>
      <c r="K3429" s="24">
        <v>11368</v>
      </c>
      <c r="L3429" s="24">
        <v>0</v>
      </c>
      <c r="M3429" s="24">
        <v>1</v>
      </c>
      <c r="Y3429" s="24" t="s">
        <v>2364</v>
      </c>
      <c r="AA3429" s="96" t="s">
        <v>2508</v>
      </c>
      <c r="AC3429" s="96" t="s">
        <v>2509</v>
      </c>
      <c r="AD3429" s="98" t="s">
        <v>2391</v>
      </c>
      <c r="AE3429" s="96">
        <v>16</v>
      </c>
      <c r="AF3429" s="96">
        <v>16</v>
      </c>
      <c r="AG3429" s="96">
        <v>11368</v>
      </c>
      <c r="AH3429" s="96">
        <v>0</v>
      </c>
      <c r="AI3429" s="96">
        <v>1</v>
      </c>
      <c r="AJ3429" s="96" t="s">
        <v>4973</v>
      </c>
      <c r="AK3429" s="96">
        <v>4</v>
      </c>
      <c r="AN3429" s="96">
        <v>0</v>
      </c>
      <c r="AO3429" s="96" t="s">
        <v>2365</v>
      </c>
      <c r="AP3429" s="96" t="s">
        <v>2426</v>
      </c>
    </row>
    <row r="3430" spans="1:42">
      <c r="A3430" s="23">
        <v>3429</v>
      </c>
      <c r="B3430" s="96" t="s">
        <v>2503</v>
      </c>
      <c r="C3430" s="96" t="s">
        <v>1793</v>
      </c>
      <c r="D3430" s="23" t="s">
        <v>1649</v>
      </c>
      <c r="E3430" s="23" t="s">
        <v>693</v>
      </c>
      <c r="F3430" s="23" t="s">
        <v>1650</v>
      </c>
      <c r="G3430" s="96">
        <v>68</v>
      </c>
      <c r="H3430" s="24" t="s">
        <v>2915</v>
      </c>
      <c r="I3430" s="96" t="s">
        <v>123</v>
      </c>
      <c r="J3430" s="96" t="s">
        <v>134</v>
      </c>
      <c r="K3430" s="24">
        <v>20684</v>
      </c>
      <c r="L3430" s="24">
        <v>6</v>
      </c>
      <c r="M3430" s="24">
        <v>2</v>
      </c>
      <c r="Y3430" s="24" t="s">
        <v>2364</v>
      </c>
      <c r="AA3430" s="96" t="s">
        <v>2508</v>
      </c>
      <c r="AC3430" s="96" t="s">
        <v>2509</v>
      </c>
      <c r="AD3430" s="98" t="s">
        <v>2363</v>
      </c>
      <c r="AE3430" s="96">
        <v>4</v>
      </c>
      <c r="AF3430" s="96">
        <v>1</v>
      </c>
      <c r="AG3430" s="96">
        <v>20684</v>
      </c>
      <c r="AH3430" s="96">
        <v>6</v>
      </c>
      <c r="AI3430" s="96">
        <v>2</v>
      </c>
      <c r="AJ3430" s="96" t="s">
        <v>4974</v>
      </c>
      <c r="AK3430" s="96">
        <v>4</v>
      </c>
      <c r="AN3430" s="96">
        <v>0</v>
      </c>
      <c r="AO3430" s="96" t="s">
        <v>2365</v>
      </c>
      <c r="AP3430" s="96" t="s">
        <v>2427</v>
      </c>
    </row>
    <row r="3431" spans="1:42">
      <c r="A3431" s="23">
        <v>3430</v>
      </c>
      <c r="B3431" s="96" t="s">
        <v>2503</v>
      </c>
      <c r="C3431" s="96" t="s">
        <v>1793</v>
      </c>
      <c r="D3431" s="23" t="s">
        <v>1649</v>
      </c>
      <c r="E3431" s="23" t="s">
        <v>693</v>
      </c>
      <c r="F3431" s="23" t="s">
        <v>1650</v>
      </c>
      <c r="G3431" s="96">
        <v>68</v>
      </c>
      <c r="H3431" s="24" t="s">
        <v>2916</v>
      </c>
      <c r="I3431" s="96" t="s">
        <v>123</v>
      </c>
      <c r="J3431" s="96" t="s">
        <v>138</v>
      </c>
      <c r="K3431" s="24">
        <v>11369</v>
      </c>
      <c r="L3431" s="24">
        <v>0</v>
      </c>
      <c r="M3431" s="24">
        <v>1</v>
      </c>
      <c r="Y3431" s="24" t="s">
        <v>2364</v>
      </c>
      <c r="AA3431" s="96" t="s">
        <v>2508</v>
      </c>
      <c r="AC3431" s="96" t="s">
        <v>2509</v>
      </c>
      <c r="AD3431" s="98" t="s">
        <v>2391</v>
      </c>
      <c r="AE3431" s="96">
        <v>16</v>
      </c>
      <c r="AF3431" s="96">
        <v>16</v>
      </c>
      <c r="AG3431" s="96">
        <v>11369</v>
      </c>
      <c r="AH3431" s="96">
        <v>0</v>
      </c>
      <c r="AI3431" s="96">
        <v>1</v>
      </c>
      <c r="AJ3431" s="96" t="s">
        <v>4975</v>
      </c>
      <c r="AK3431" s="96">
        <v>4</v>
      </c>
      <c r="AN3431" s="96">
        <v>0</v>
      </c>
      <c r="AO3431" s="96" t="s">
        <v>2365</v>
      </c>
      <c r="AP3431" s="96" t="s">
        <v>2428</v>
      </c>
    </row>
    <row r="3432" spans="1:42">
      <c r="A3432" s="23">
        <v>3431</v>
      </c>
      <c r="B3432" s="96" t="s">
        <v>2503</v>
      </c>
      <c r="C3432" s="96" t="s">
        <v>1793</v>
      </c>
      <c r="D3432" s="23" t="s">
        <v>1649</v>
      </c>
      <c r="E3432" s="23" t="s">
        <v>693</v>
      </c>
      <c r="F3432" s="23" t="s">
        <v>1650</v>
      </c>
      <c r="G3432" s="96">
        <v>68</v>
      </c>
      <c r="H3432" s="24" t="s">
        <v>2917</v>
      </c>
      <c r="I3432" s="96" t="s">
        <v>123</v>
      </c>
      <c r="J3432" s="96" t="s">
        <v>134</v>
      </c>
      <c r="K3432" s="24">
        <v>20684</v>
      </c>
      <c r="L3432" s="24">
        <v>8</v>
      </c>
      <c r="M3432" s="24">
        <v>2</v>
      </c>
      <c r="Y3432" s="24" t="s">
        <v>2364</v>
      </c>
      <c r="AA3432" s="96" t="s">
        <v>2508</v>
      </c>
      <c r="AC3432" s="96" t="s">
        <v>2509</v>
      </c>
      <c r="AD3432" s="98" t="s">
        <v>2363</v>
      </c>
      <c r="AE3432" s="96">
        <v>4</v>
      </c>
      <c r="AF3432" s="96">
        <v>1</v>
      </c>
      <c r="AG3432" s="96">
        <v>20684</v>
      </c>
      <c r="AH3432" s="96">
        <v>8</v>
      </c>
      <c r="AI3432" s="96">
        <v>2</v>
      </c>
      <c r="AJ3432" s="96" t="s">
        <v>4976</v>
      </c>
      <c r="AK3432" s="96">
        <v>4</v>
      </c>
      <c r="AN3432" s="96">
        <v>0</v>
      </c>
      <c r="AO3432" s="96" t="s">
        <v>2365</v>
      </c>
      <c r="AP3432" s="96" t="s">
        <v>2429</v>
      </c>
    </row>
    <row r="3433" spans="1:42">
      <c r="A3433" s="23">
        <v>3432</v>
      </c>
      <c r="B3433" s="96" t="s">
        <v>2503</v>
      </c>
      <c r="C3433" s="96" t="s">
        <v>1793</v>
      </c>
      <c r="D3433" s="23" t="s">
        <v>1649</v>
      </c>
      <c r="E3433" s="23" t="s">
        <v>693</v>
      </c>
      <c r="F3433" s="23" t="s">
        <v>1650</v>
      </c>
      <c r="G3433" s="96">
        <v>68</v>
      </c>
      <c r="H3433" s="24" t="s">
        <v>2918</v>
      </c>
      <c r="I3433" s="96" t="s">
        <v>123</v>
      </c>
      <c r="J3433" s="96" t="s">
        <v>138</v>
      </c>
      <c r="K3433" s="24">
        <v>11370</v>
      </c>
      <c r="L3433" s="24">
        <v>0</v>
      </c>
      <c r="M3433" s="24">
        <v>1</v>
      </c>
      <c r="Y3433" s="24" t="s">
        <v>2364</v>
      </c>
      <c r="AA3433" s="96" t="s">
        <v>2508</v>
      </c>
      <c r="AC3433" s="96" t="s">
        <v>2509</v>
      </c>
      <c r="AD3433" s="98" t="s">
        <v>2391</v>
      </c>
      <c r="AE3433" s="96">
        <v>16</v>
      </c>
      <c r="AF3433" s="96">
        <v>16</v>
      </c>
      <c r="AG3433" s="96">
        <v>11370</v>
      </c>
      <c r="AH3433" s="96">
        <v>0</v>
      </c>
      <c r="AI3433" s="96">
        <v>1</v>
      </c>
      <c r="AJ3433" s="96" t="s">
        <v>4977</v>
      </c>
      <c r="AK3433" s="96">
        <v>4</v>
      </c>
      <c r="AN3433" s="96">
        <v>0</v>
      </c>
      <c r="AO3433" s="96" t="s">
        <v>2365</v>
      </c>
      <c r="AP3433" s="96" t="s">
        <v>2430</v>
      </c>
    </row>
    <row r="3434" spans="1:42">
      <c r="A3434" s="23">
        <v>3433</v>
      </c>
      <c r="B3434" s="96" t="s">
        <v>2503</v>
      </c>
      <c r="C3434" s="96" t="s">
        <v>1793</v>
      </c>
      <c r="D3434" s="23" t="s">
        <v>1649</v>
      </c>
      <c r="E3434" s="23" t="s">
        <v>693</v>
      </c>
      <c r="F3434" s="23" t="s">
        <v>1650</v>
      </c>
      <c r="G3434" s="96">
        <v>68</v>
      </c>
      <c r="H3434" s="24" t="s">
        <v>2919</v>
      </c>
      <c r="I3434" s="96" t="s">
        <v>123</v>
      </c>
      <c r="J3434" s="96" t="s">
        <v>134</v>
      </c>
      <c r="K3434" s="24">
        <v>20684</v>
      </c>
      <c r="L3434" s="24">
        <v>10</v>
      </c>
      <c r="M3434" s="24">
        <v>2</v>
      </c>
      <c r="Y3434" s="24" t="s">
        <v>2364</v>
      </c>
      <c r="AA3434" s="96" t="s">
        <v>2508</v>
      </c>
      <c r="AC3434" s="96" t="s">
        <v>2509</v>
      </c>
      <c r="AD3434" s="98" t="s">
        <v>2363</v>
      </c>
      <c r="AE3434" s="96">
        <v>4</v>
      </c>
      <c r="AF3434" s="96">
        <v>1</v>
      </c>
      <c r="AG3434" s="96">
        <v>20684</v>
      </c>
      <c r="AH3434" s="96">
        <v>10</v>
      </c>
      <c r="AI3434" s="96">
        <v>2</v>
      </c>
      <c r="AJ3434" s="96" t="s">
        <v>4978</v>
      </c>
      <c r="AK3434" s="96">
        <v>4</v>
      </c>
      <c r="AN3434" s="96">
        <v>0</v>
      </c>
      <c r="AO3434" s="96" t="s">
        <v>2365</v>
      </c>
      <c r="AP3434" s="96" t="s">
        <v>2431</v>
      </c>
    </row>
    <row r="3435" spans="1:42">
      <c r="A3435" s="23">
        <v>3434</v>
      </c>
      <c r="B3435" s="96" t="s">
        <v>2503</v>
      </c>
      <c r="C3435" s="96" t="s">
        <v>1793</v>
      </c>
      <c r="D3435" s="23" t="s">
        <v>1649</v>
      </c>
      <c r="E3435" s="23" t="s">
        <v>693</v>
      </c>
      <c r="F3435" s="23" t="s">
        <v>1650</v>
      </c>
      <c r="G3435" s="96">
        <v>68</v>
      </c>
      <c r="H3435" s="24" t="s">
        <v>2702</v>
      </c>
      <c r="I3435" s="96" t="s">
        <v>121</v>
      </c>
      <c r="J3435" s="96" t="s">
        <v>134</v>
      </c>
      <c r="K3435" s="24">
        <v>20685</v>
      </c>
      <c r="L3435" s="24">
        <v>0</v>
      </c>
      <c r="M3435" s="24">
        <v>1</v>
      </c>
      <c r="Y3435" s="24" t="s">
        <v>2364</v>
      </c>
      <c r="AA3435" s="96" t="s">
        <v>2504</v>
      </c>
      <c r="AC3435" s="96" t="s">
        <v>2505</v>
      </c>
      <c r="AD3435" s="98" t="s">
        <v>2363</v>
      </c>
      <c r="AE3435" s="96">
        <v>4</v>
      </c>
      <c r="AF3435" s="96">
        <v>1</v>
      </c>
      <c r="AG3435" s="96">
        <v>20685</v>
      </c>
      <c r="AH3435" s="96">
        <v>0</v>
      </c>
      <c r="AI3435" s="96">
        <v>1</v>
      </c>
      <c r="AJ3435" s="96" t="s">
        <v>4979</v>
      </c>
      <c r="AK3435" s="96">
        <v>4</v>
      </c>
      <c r="AN3435" s="96">
        <v>0</v>
      </c>
      <c r="AO3435" s="96" t="s">
        <v>2365</v>
      </c>
      <c r="AP3435" s="96" t="s">
        <v>2432</v>
      </c>
    </row>
    <row r="3436" spans="1:42">
      <c r="A3436" s="23">
        <v>3435</v>
      </c>
      <c r="B3436" s="96" t="s">
        <v>2503</v>
      </c>
      <c r="C3436" s="96" t="s">
        <v>1793</v>
      </c>
      <c r="D3436" s="23" t="s">
        <v>1649</v>
      </c>
      <c r="E3436" s="23" t="s">
        <v>693</v>
      </c>
      <c r="F3436" s="23" t="s">
        <v>1650</v>
      </c>
      <c r="G3436" s="96">
        <v>68</v>
      </c>
      <c r="H3436" s="24" t="s">
        <v>2720</v>
      </c>
      <c r="I3436" s="96" t="s">
        <v>121</v>
      </c>
      <c r="J3436" s="96" t="s">
        <v>134</v>
      </c>
      <c r="K3436" s="24">
        <v>20685</v>
      </c>
      <c r="L3436" s="24">
        <v>1</v>
      </c>
      <c r="M3436" s="24">
        <v>1</v>
      </c>
      <c r="Y3436" s="24" t="s">
        <v>2364</v>
      </c>
      <c r="AA3436" s="96" t="s">
        <v>2504</v>
      </c>
      <c r="AC3436" s="96" t="s">
        <v>2505</v>
      </c>
      <c r="AD3436" s="98" t="s">
        <v>2363</v>
      </c>
      <c r="AE3436" s="96">
        <v>4</v>
      </c>
      <c r="AF3436" s="96">
        <v>1</v>
      </c>
      <c r="AG3436" s="96">
        <v>20685</v>
      </c>
      <c r="AH3436" s="96">
        <v>1</v>
      </c>
      <c r="AI3436" s="96">
        <v>1</v>
      </c>
      <c r="AJ3436" s="96" t="s">
        <v>4980</v>
      </c>
      <c r="AK3436" s="96">
        <v>4</v>
      </c>
      <c r="AN3436" s="96">
        <v>0</v>
      </c>
      <c r="AO3436" s="96" t="s">
        <v>2365</v>
      </c>
      <c r="AP3436" s="96" t="s">
        <v>2433</v>
      </c>
    </row>
    <row r="3437" spans="1:42">
      <c r="A3437" s="23">
        <v>3436</v>
      </c>
      <c r="B3437" s="96" t="s">
        <v>2503</v>
      </c>
      <c r="C3437" s="96" t="s">
        <v>1793</v>
      </c>
      <c r="D3437" s="23" t="s">
        <v>1649</v>
      </c>
      <c r="E3437" s="23" t="s">
        <v>693</v>
      </c>
      <c r="F3437" s="23" t="s">
        <v>1650</v>
      </c>
      <c r="G3437" s="96">
        <v>68</v>
      </c>
      <c r="H3437" s="24" t="s">
        <v>2721</v>
      </c>
      <c r="I3437" s="96" t="s">
        <v>121</v>
      </c>
      <c r="J3437" s="96" t="s">
        <v>134</v>
      </c>
      <c r="K3437" s="24">
        <v>20685</v>
      </c>
      <c r="L3437" s="24">
        <v>2</v>
      </c>
      <c r="M3437" s="24">
        <v>1</v>
      </c>
      <c r="Y3437" s="24" t="s">
        <v>2364</v>
      </c>
      <c r="AA3437" s="96" t="s">
        <v>2504</v>
      </c>
      <c r="AC3437" s="96" t="s">
        <v>2505</v>
      </c>
      <c r="AD3437" s="98" t="s">
        <v>2363</v>
      </c>
      <c r="AE3437" s="96">
        <v>4</v>
      </c>
      <c r="AF3437" s="96">
        <v>1</v>
      </c>
      <c r="AG3437" s="96">
        <v>20685</v>
      </c>
      <c r="AH3437" s="96">
        <v>2</v>
      </c>
      <c r="AI3437" s="96">
        <v>1</v>
      </c>
      <c r="AJ3437" s="96" t="s">
        <v>4981</v>
      </c>
      <c r="AK3437" s="96">
        <v>4</v>
      </c>
      <c r="AN3437" s="96">
        <v>0</v>
      </c>
      <c r="AO3437" s="96" t="s">
        <v>2365</v>
      </c>
      <c r="AP3437" s="96" t="s">
        <v>2434</v>
      </c>
    </row>
    <row r="3438" spans="1:42">
      <c r="A3438" s="23">
        <v>3437</v>
      </c>
      <c r="B3438" s="96" t="s">
        <v>2503</v>
      </c>
      <c r="C3438" s="96" t="s">
        <v>1793</v>
      </c>
      <c r="D3438" s="23" t="s">
        <v>1649</v>
      </c>
      <c r="E3438" s="23" t="s">
        <v>693</v>
      </c>
      <c r="F3438" s="23" t="s">
        <v>1650</v>
      </c>
      <c r="G3438" s="96">
        <v>68</v>
      </c>
      <c r="H3438" s="24" t="s">
        <v>2722</v>
      </c>
      <c r="I3438" s="96" t="s">
        <v>121</v>
      </c>
      <c r="J3438" s="96" t="s">
        <v>134</v>
      </c>
      <c r="K3438" s="24">
        <v>20685</v>
      </c>
      <c r="L3438" s="24">
        <v>3</v>
      </c>
      <c r="M3438" s="24">
        <v>1</v>
      </c>
      <c r="Y3438" s="24" t="s">
        <v>2364</v>
      </c>
      <c r="AA3438" s="96" t="s">
        <v>2504</v>
      </c>
      <c r="AC3438" s="96" t="s">
        <v>2505</v>
      </c>
      <c r="AD3438" s="98" t="s">
        <v>2363</v>
      </c>
      <c r="AE3438" s="96">
        <v>4</v>
      </c>
      <c r="AF3438" s="96">
        <v>1</v>
      </c>
      <c r="AG3438" s="96">
        <v>20685</v>
      </c>
      <c r="AH3438" s="96">
        <v>3</v>
      </c>
      <c r="AI3438" s="96">
        <v>1</v>
      </c>
      <c r="AJ3438" s="96" t="s">
        <v>4982</v>
      </c>
      <c r="AK3438" s="96">
        <v>4</v>
      </c>
      <c r="AN3438" s="96">
        <v>0</v>
      </c>
      <c r="AO3438" s="96" t="s">
        <v>2365</v>
      </c>
      <c r="AP3438" s="96" t="s">
        <v>2435</v>
      </c>
    </row>
    <row r="3439" spans="1:42">
      <c r="A3439" s="23">
        <v>3438</v>
      </c>
      <c r="B3439" s="96" t="s">
        <v>2503</v>
      </c>
      <c r="C3439" s="96" t="s">
        <v>1793</v>
      </c>
      <c r="D3439" s="23" t="s">
        <v>1649</v>
      </c>
      <c r="E3439" s="23" t="s">
        <v>693</v>
      </c>
      <c r="F3439" s="23" t="s">
        <v>1650</v>
      </c>
      <c r="G3439" s="96">
        <v>68</v>
      </c>
      <c r="H3439" s="24" t="s">
        <v>2723</v>
      </c>
      <c r="I3439" s="96" t="s">
        <v>121</v>
      </c>
      <c r="J3439" s="96" t="s">
        <v>134</v>
      </c>
      <c r="K3439" s="24">
        <v>20685</v>
      </c>
      <c r="L3439" s="24">
        <v>4</v>
      </c>
      <c r="M3439" s="24">
        <v>1</v>
      </c>
      <c r="Y3439" s="24" t="s">
        <v>2364</v>
      </c>
      <c r="AA3439" s="96" t="s">
        <v>2504</v>
      </c>
      <c r="AC3439" s="96" t="s">
        <v>2505</v>
      </c>
      <c r="AD3439" s="98" t="s">
        <v>2363</v>
      </c>
      <c r="AE3439" s="96">
        <v>4</v>
      </c>
      <c r="AF3439" s="96">
        <v>1</v>
      </c>
      <c r="AG3439" s="96">
        <v>20685</v>
      </c>
      <c r="AH3439" s="96">
        <v>4</v>
      </c>
      <c r="AI3439" s="96">
        <v>1</v>
      </c>
      <c r="AJ3439" s="96" t="s">
        <v>4983</v>
      </c>
      <c r="AK3439" s="96">
        <v>4</v>
      </c>
      <c r="AN3439" s="96">
        <v>0</v>
      </c>
      <c r="AO3439" s="96" t="s">
        <v>2365</v>
      </c>
      <c r="AP3439" s="96" t="s">
        <v>2436</v>
      </c>
    </row>
    <row r="3440" spans="1:42">
      <c r="A3440" s="23">
        <v>3439</v>
      </c>
      <c r="B3440" s="96" t="s">
        <v>2503</v>
      </c>
      <c r="C3440" s="96" t="s">
        <v>1793</v>
      </c>
      <c r="D3440" s="23" t="s">
        <v>1649</v>
      </c>
      <c r="E3440" s="23" t="s">
        <v>693</v>
      </c>
      <c r="F3440" s="23" t="s">
        <v>1650</v>
      </c>
      <c r="G3440" s="96">
        <v>68</v>
      </c>
      <c r="H3440" s="24" t="s">
        <v>2707</v>
      </c>
      <c r="I3440" s="96" t="s">
        <v>121</v>
      </c>
      <c r="J3440" s="96" t="s">
        <v>134</v>
      </c>
      <c r="K3440" s="24">
        <v>20685</v>
      </c>
      <c r="L3440" s="24">
        <v>5</v>
      </c>
      <c r="M3440" s="24">
        <v>1</v>
      </c>
      <c r="Y3440" s="24" t="s">
        <v>2364</v>
      </c>
      <c r="AA3440" s="96" t="s">
        <v>2504</v>
      </c>
      <c r="AC3440" s="96" t="s">
        <v>2505</v>
      </c>
      <c r="AD3440" s="98" t="s">
        <v>2363</v>
      </c>
      <c r="AE3440" s="96">
        <v>4</v>
      </c>
      <c r="AF3440" s="96">
        <v>1</v>
      </c>
      <c r="AG3440" s="96">
        <v>20685</v>
      </c>
      <c r="AH3440" s="96">
        <v>5</v>
      </c>
      <c r="AI3440" s="96">
        <v>1</v>
      </c>
      <c r="AJ3440" s="96" t="s">
        <v>4984</v>
      </c>
      <c r="AK3440" s="96">
        <v>4</v>
      </c>
      <c r="AN3440" s="96">
        <v>0</v>
      </c>
      <c r="AO3440" s="96" t="s">
        <v>2365</v>
      </c>
      <c r="AP3440" s="96" t="s">
        <v>2437</v>
      </c>
    </row>
    <row r="3441" spans="1:42">
      <c r="A3441" s="23">
        <v>3440</v>
      </c>
      <c r="B3441" s="96" t="s">
        <v>2503</v>
      </c>
      <c r="C3441" s="96" t="s">
        <v>1793</v>
      </c>
      <c r="D3441" s="23" t="s">
        <v>1649</v>
      </c>
      <c r="E3441" s="23" t="s">
        <v>693</v>
      </c>
      <c r="F3441" s="23" t="s">
        <v>1650</v>
      </c>
      <c r="G3441" s="96">
        <v>68</v>
      </c>
      <c r="H3441" s="24" t="s">
        <v>2708</v>
      </c>
      <c r="I3441" s="96" t="s">
        <v>121</v>
      </c>
      <c r="J3441" s="96" t="s">
        <v>134</v>
      </c>
      <c r="K3441" s="24">
        <v>20685</v>
      </c>
      <c r="L3441" s="24">
        <v>6</v>
      </c>
      <c r="M3441" s="24">
        <v>1</v>
      </c>
      <c r="Y3441" s="24" t="s">
        <v>2364</v>
      </c>
      <c r="AA3441" s="96" t="s">
        <v>2504</v>
      </c>
      <c r="AC3441" s="96" t="s">
        <v>2505</v>
      </c>
      <c r="AD3441" s="98" t="s">
        <v>2363</v>
      </c>
      <c r="AE3441" s="96">
        <v>4</v>
      </c>
      <c r="AF3441" s="96">
        <v>1</v>
      </c>
      <c r="AG3441" s="96">
        <v>20685</v>
      </c>
      <c r="AH3441" s="96">
        <v>6</v>
      </c>
      <c r="AI3441" s="96">
        <v>1</v>
      </c>
      <c r="AJ3441" s="96" t="s">
        <v>4985</v>
      </c>
      <c r="AK3441" s="96">
        <v>4</v>
      </c>
      <c r="AN3441" s="96">
        <v>0</v>
      </c>
      <c r="AO3441" s="96" t="s">
        <v>2365</v>
      </c>
      <c r="AP3441" s="96" t="s">
        <v>2438</v>
      </c>
    </row>
    <row r="3442" spans="1:42">
      <c r="A3442" s="23">
        <v>3441</v>
      </c>
      <c r="B3442" s="96" t="s">
        <v>2503</v>
      </c>
      <c r="C3442" s="96" t="s">
        <v>1793</v>
      </c>
      <c r="D3442" s="23" t="s">
        <v>1649</v>
      </c>
      <c r="E3442" s="23" t="s">
        <v>693</v>
      </c>
      <c r="F3442" s="23" t="s">
        <v>1650</v>
      </c>
      <c r="G3442" s="96">
        <v>68</v>
      </c>
      <c r="H3442" s="24" t="s">
        <v>2709</v>
      </c>
      <c r="I3442" s="96" t="s">
        <v>121</v>
      </c>
      <c r="J3442" s="96" t="s">
        <v>134</v>
      </c>
      <c r="K3442" s="24">
        <v>20685</v>
      </c>
      <c r="L3442" s="24">
        <v>7</v>
      </c>
      <c r="M3442" s="24">
        <v>1</v>
      </c>
      <c r="Y3442" s="24" t="s">
        <v>2364</v>
      </c>
      <c r="AA3442" s="96" t="s">
        <v>2504</v>
      </c>
      <c r="AC3442" s="96" t="s">
        <v>2505</v>
      </c>
      <c r="AD3442" s="98" t="s">
        <v>2363</v>
      </c>
      <c r="AE3442" s="96">
        <v>4</v>
      </c>
      <c r="AF3442" s="96">
        <v>1</v>
      </c>
      <c r="AG3442" s="96">
        <v>20685</v>
      </c>
      <c r="AH3442" s="96">
        <v>7</v>
      </c>
      <c r="AI3442" s="96">
        <v>1</v>
      </c>
      <c r="AJ3442" s="96" t="s">
        <v>4986</v>
      </c>
      <c r="AK3442" s="96">
        <v>4</v>
      </c>
      <c r="AN3442" s="96">
        <v>0</v>
      </c>
      <c r="AO3442" s="96" t="s">
        <v>2365</v>
      </c>
      <c r="AP3442" s="96" t="s">
        <v>2439</v>
      </c>
    </row>
    <row r="3443" spans="1:42">
      <c r="A3443" s="23">
        <v>3442</v>
      </c>
      <c r="B3443" s="96" t="s">
        <v>2503</v>
      </c>
      <c r="C3443" s="96" t="s">
        <v>1793</v>
      </c>
      <c r="D3443" s="23" t="s">
        <v>1649</v>
      </c>
      <c r="E3443" s="23" t="s">
        <v>693</v>
      </c>
      <c r="F3443" s="23" t="s">
        <v>1650</v>
      </c>
      <c r="G3443" s="96">
        <v>68</v>
      </c>
      <c r="H3443" s="24" t="s">
        <v>2710</v>
      </c>
      <c r="I3443" s="96" t="s">
        <v>121</v>
      </c>
      <c r="J3443" s="96" t="s">
        <v>134</v>
      </c>
      <c r="K3443" s="24">
        <v>20685</v>
      </c>
      <c r="L3443" s="24">
        <v>8</v>
      </c>
      <c r="M3443" s="24">
        <v>1</v>
      </c>
      <c r="Y3443" s="24" t="s">
        <v>2364</v>
      </c>
      <c r="AA3443" s="96" t="s">
        <v>2504</v>
      </c>
      <c r="AC3443" s="96" t="s">
        <v>2505</v>
      </c>
      <c r="AD3443" s="98" t="s">
        <v>2363</v>
      </c>
      <c r="AE3443" s="96">
        <v>4</v>
      </c>
      <c r="AF3443" s="96">
        <v>1</v>
      </c>
      <c r="AG3443" s="96">
        <v>20685</v>
      </c>
      <c r="AH3443" s="96">
        <v>8</v>
      </c>
      <c r="AI3443" s="96">
        <v>1</v>
      </c>
      <c r="AJ3443" s="96" t="s">
        <v>4987</v>
      </c>
      <c r="AK3443" s="96">
        <v>4</v>
      </c>
      <c r="AN3443" s="96">
        <v>0</v>
      </c>
      <c r="AO3443" s="96" t="s">
        <v>2365</v>
      </c>
      <c r="AP3443" s="96" t="s">
        <v>2440</v>
      </c>
    </row>
    <row r="3444" spans="1:42">
      <c r="A3444" s="23">
        <v>3443</v>
      </c>
      <c r="B3444" s="96" t="s">
        <v>2503</v>
      </c>
      <c r="C3444" s="96" t="s">
        <v>1793</v>
      </c>
      <c r="D3444" s="23" t="s">
        <v>1649</v>
      </c>
      <c r="E3444" s="23" t="s">
        <v>693</v>
      </c>
      <c r="F3444" s="23" t="s">
        <v>1650</v>
      </c>
      <c r="G3444" s="96">
        <v>68</v>
      </c>
      <c r="H3444" s="24" t="s">
        <v>2724</v>
      </c>
      <c r="I3444" s="96" t="s">
        <v>121</v>
      </c>
      <c r="J3444" s="96" t="s">
        <v>134</v>
      </c>
      <c r="K3444" s="24">
        <v>20685</v>
      </c>
      <c r="L3444" s="24">
        <v>9</v>
      </c>
      <c r="M3444" s="24">
        <v>1</v>
      </c>
      <c r="Y3444" s="24" t="s">
        <v>2364</v>
      </c>
      <c r="AA3444" s="96" t="s">
        <v>2504</v>
      </c>
      <c r="AC3444" s="96" t="s">
        <v>2505</v>
      </c>
      <c r="AD3444" s="98" t="s">
        <v>2363</v>
      </c>
      <c r="AE3444" s="96">
        <v>4</v>
      </c>
      <c r="AF3444" s="96">
        <v>1</v>
      </c>
      <c r="AG3444" s="96">
        <v>20685</v>
      </c>
      <c r="AH3444" s="96">
        <v>9</v>
      </c>
      <c r="AI3444" s="96">
        <v>1</v>
      </c>
      <c r="AJ3444" s="96" t="s">
        <v>4988</v>
      </c>
      <c r="AK3444" s="96">
        <v>4</v>
      </c>
      <c r="AN3444" s="96">
        <v>0</v>
      </c>
      <c r="AO3444" s="96" t="s">
        <v>2365</v>
      </c>
      <c r="AP3444" s="96" t="s">
        <v>2441</v>
      </c>
    </row>
    <row r="3445" spans="1:42">
      <c r="A3445" s="23">
        <v>3444</v>
      </c>
      <c r="B3445" s="96" t="s">
        <v>2503</v>
      </c>
      <c r="C3445" s="96" t="s">
        <v>1793</v>
      </c>
      <c r="D3445" s="23" t="s">
        <v>1649</v>
      </c>
      <c r="E3445" s="23" t="s">
        <v>693</v>
      </c>
      <c r="F3445" s="23" t="s">
        <v>1650</v>
      </c>
      <c r="G3445" s="96">
        <v>68</v>
      </c>
      <c r="H3445" s="24" t="s">
        <v>2712</v>
      </c>
      <c r="I3445" s="96" t="s">
        <v>121</v>
      </c>
      <c r="J3445" s="96" t="s">
        <v>134</v>
      </c>
      <c r="K3445" s="24">
        <v>20685</v>
      </c>
      <c r="L3445" s="24">
        <v>10</v>
      </c>
      <c r="M3445" s="24">
        <v>1</v>
      </c>
      <c r="Y3445" s="24" t="s">
        <v>2364</v>
      </c>
      <c r="AA3445" s="96" t="s">
        <v>2504</v>
      </c>
      <c r="AC3445" s="96" t="s">
        <v>2505</v>
      </c>
      <c r="AD3445" s="98" t="s">
        <v>2363</v>
      </c>
      <c r="AE3445" s="96">
        <v>4</v>
      </c>
      <c r="AF3445" s="96">
        <v>1</v>
      </c>
      <c r="AG3445" s="96">
        <v>20685</v>
      </c>
      <c r="AH3445" s="96">
        <v>10</v>
      </c>
      <c r="AI3445" s="96">
        <v>1</v>
      </c>
      <c r="AJ3445" s="96" t="s">
        <v>4989</v>
      </c>
      <c r="AK3445" s="96">
        <v>4</v>
      </c>
      <c r="AN3445" s="96">
        <v>0</v>
      </c>
      <c r="AO3445" s="96" t="s">
        <v>2365</v>
      </c>
      <c r="AP3445" s="96" t="s">
        <v>2442</v>
      </c>
    </row>
    <row r="3446" spans="1:42">
      <c r="A3446" s="23">
        <v>3445</v>
      </c>
      <c r="B3446" s="96" t="s">
        <v>2503</v>
      </c>
      <c r="C3446" s="96" t="s">
        <v>1793</v>
      </c>
      <c r="D3446" s="23" t="s">
        <v>1649</v>
      </c>
      <c r="E3446" s="23" t="s">
        <v>693</v>
      </c>
      <c r="F3446" s="23" t="s">
        <v>1650</v>
      </c>
      <c r="G3446" s="96">
        <v>68</v>
      </c>
      <c r="H3446" s="24" t="s">
        <v>2713</v>
      </c>
      <c r="I3446" s="96" t="s">
        <v>121</v>
      </c>
      <c r="J3446" s="96" t="s">
        <v>134</v>
      </c>
      <c r="K3446" s="24">
        <v>20685</v>
      </c>
      <c r="L3446" s="24">
        <v>11</v>
      </c>
      <c r="M3446" s="24">
        <v>1</v>
      </c>
      <c r="Y3446" s="24" t="s">
        <v>2364</v>
      </c>
      <c r="AA3446" s="96" t="s">
        <v>2504</v>
      </c>
      <c r="AC3446" s="96" t="s">
        <v>2505</v>
      </c>
      <c r="AD3446" s="98" t="s">
        <v>2363</v>
      </c>
      <c r="AE3446" s="96">
        <v>4</v>
      </c>
      <c r="AF3446" s="96">
        <v>1</v>
      </c>
      <c r="AG3446" s="96">
        <v>20685</v>
      </c>
      <c r="AH3446" s="96">
        <v>11</v>
      </c>
      <c r="AI3446" s="96">
        <v>1</v>
      </c>
      <c r="AJ3446" s="96" t="s">
        <v>4990</v>
      </c>
      <c r="AK3446" s="96">
        <v>4</v>
      </c>
      <c r="AN3446" s="96">
        <v>0</v>
      </c>
      <c r="AO3446" s="96" t="s">
        <v>2365</v>
      </c>
      <c r="AP3446" s="96" t="s">
        <v>2443</v>
      </c>
    </row>
    <row r="3447" spans="1:42">
      <c r="A3447" s="23">
        <v>3446</v>
      </c>
      <c r="B3447" s="96" t="s">
        <v>2503</v>
      </c>
      <c r="C3447" s="96" t="s">
        <v>1793</v>
      </c>
      <c r="D3447" s="23" t="s">
        <v>1649</v>
      </c>
      <c r="E3447" s="23" t="s">
        <v>693</v>
      </c>
      <c r="F3447" s="23" t="s">
        <v>1650</v>
      </c>
      <c r="G3447" s="96">
        <v>68</v>
      </c>
      <c r="H3447" s="24" t="s">
        <v>2714</v>
      </c>
      <c r="I3447" s="96" t="s">
        <v>121</v>
      </c>
      <c r="J3447" s="96" t="s">
        <v>134</v>
      </c>
      <c r="K3447" s="24">
        <v>20685</v>
      </c>
      <c r="L3447" s="24">
        <v>12</v>
      </c>
      <c r="M3447" s="24">
        <v>1</v>
      </c>
      <c r="Y3447" s="24" t="s">
        <v>2364</v>
      </c>
      <c r="AA3447" s="96" t="s">
        <v>2504</v>
      </c>
      <c r="AC3447" s="96" t="s">
        <v>2505</v>
      </c>
      <c r="AD3447" s="98" t="s">
        <v>2363</v>
      </c>
      <c r="AE3447" s="96">
        <v>4</v>
      </c>
      <c r="AF3447" s="96">
        <v>1</v>
      </c>
      <c r="AG3447" s="96">
        <v>20685</v>
      </c>
      <c r="AH3447" s="96">
        <v>12</v>
      </c>
      <c r="AI3447" s="96">
        <v>1</v>
      </c>
      <c r="AJ3447" s="96" t="s">
        <v>4991</v>
      </c>
      <c r="AK3447" s="96">
        <v>4</v>
      </c>
      <c r="AN3447" s="96">
        <v>0</v>
      </c>
      <c r="AO3447" s="96" t="s">
        <v>2365</v>
      </c>
      <c r="AP3447" s="96" t="s">
        <v>2510</v>
      </c>
    </row>
    <row r="3448" spans="1:42">
      <c r="A3448" s="23">
        <v>3447</v>
      </c>
      <c r="B3448" s="96" t="s">
        <v>2503</v>
      </c>
      <c r="C3448" s="96" t="s">
        <v>1793</v>
      </c>
      <c r="D3448" s="23" t="s">
        <v>1649</v>
      </c>
      <c r="E3448" s="23" t="s">
        <v>693</v>
      </c>
      <c r="F3448" s="23" t="s">
        <v>1650</v>
      </c>
      <c r="G3448" s="96">
        <v>68</v>
      </c>
      <c r="H3448" s="24" t="s">
        <v>2725</v>
      </c>
      <c r="I3448" s="96" t="s">
        <v>121</v>
      </c>
      <c r="J3448" s="96" t="s">
        <v>134</v>
      </c>
      <c r="K3448" s="24">
        <v>20685</v>
      </c>
      <c r="L3448" s="24">
        <v>13</v>
      </c>
      <c r="M3448" s="24">
        <v>1</v>
      </c>
      <c r="Y3448" s="24" t="s">
        <v>2364</v>
      </c>
      <c r="AA3448" s="96" t="s">
        <v>2504</v>
      </c>
      <c r="AC3448" s="96" t="s">
        <v>2505</v>
      </c>
      <c r="AD3448" s="98" t="s">
        <v>2363</v>
      </c>
      <c r="AE3448" s="96">
        <v>4</v>
      </c>
      <c r="AF3448" s="96">
        <v>1</v>
      </c>
      <c r="AG3448" s="96">
        <v>20685</v>
      </c>
      <c r="AH3448" s="96">
        <v>13</v>
      </c>
      <c r="AI3448" s="96">
        <v>1</v>
      </c>
      <c r="AJ3448" s="96" t="s">
        <v>4992</v>
      </c>
      <c r="AK3448" s="96">
        <v>4</v>
      </c>
      <c r="AN3448" s="96">
        <v>0</v>
      </c>
      <c r="AO3448" s="96" t="s">
        <v>2365</v>
      </c>
      <c r="AP3448" s="96" t="s">
        <v>2445</v>
      </c>
    </row>
    <row r="3449" spans="1:42">
      <c r="A3449" s="23">
        <v>3448</v>
      </c>
      <c r="B3449" s="96" t="s">
        <v>2503</v>
      </c>
      <c r="C3449" s="96" t="s">
        <v>1793</v>
      </c>
      <c r="D3449" s="23" t="s">
        <v>1649</v>
      </c>
      <c r="E3449" s="23" t="s">
        <v>693</v>
      </c>
      <c r="F3449" s="23" t="s">
        <v>1650</v>
      </c>
      <c r="G3449" s="96">
        <v>68</v>
      </c>
      <c r="H3449" s="24" t="s">
        <v>2716</v>
      </c>
      <c r="I3449" s="96" t="s">
        <v>121</v>
      </c>
      <c r="J3449" s="96" t="s">
        <v>134</v>
      </c>
      <c r="K3449" s="24">
        <v>20686</v>
      </c>
      <c r="L3449" s="24">
        <v>0</v>
      </c>
      <c r="M3449" s="24">
        <v>16</v>
      </c>
      <c r="Y3449" s="24" t="s">
        <v>2364</v>
      </c>
      <c r="AA3449" s="96" t="s">
        <v>2504</v>
      </c>
      <c r="AC3449" s="96" t="s">
        <v>2505</v>
      </c>
      <c r="AD3449" s="98" t="s">
        <v>2387</v>
      </c>
      <c r="AE3449" s="96">
        <v>4</v>
      </c>
      <c r="AF3449" s="96">
        <v>1</v>
      </c>
      <c r="AG3449" s="96">
        <v>20686</v>
      </c>
      <c r="AH3449" s="96">
        <v>0</v>
      </c>
      <c r="AI3449" s="96">
        <v>16</v>
      </c>
      <c r="AJ3449" s="96" t="s">
        <v>4993</v>
      </c>
      <c r="AK3449" s="96">
        <v>4</v>
      </c>
      <c r="AN3449" s="96">
        <v>0</v>
      </c>
      <c r="AO3449" s="96" t="s">
        <v>2365</v>
      </c>
      <c r="AP3449" s="96" t="s">
        <v>2446</v>
      </c>
    </row>
    <row r="3450" spans="1:42">
      <c r="A3450" s="23">
        <v>3449</v>
      </c>
      <c r="B3450" s="96" t="s">
        <v>2503</v>
      </c>
      <c r="C3450" s="96" t="s">
        <v>1793</v>
      </c>
      <c r="D3450" s="23" t="s">
        <v>1649</v>
      </c>
      <c r="E3450" s="23" t="s">
        <v>693</v>
      </c>
      <c r="F3450" s="23" t="s">
        <v>1651</v>
      </c>
      <c r="G3450" s="96">
        <v>69</v>
      </c>
      <c r="H3450" s="24" t="s">
        <v>2694</v>
      </c>
      <c r="I3450" s="96" t="s">
        <v>122</v>
      </c>
      <c r="J3450" s="96" t="s">
        <v>134</v>
      </c>
      <c r="K3450" s="24">
        <v>20691</v>
      </c>
      <c r="L3450" s="24">
        <v>0</v>
      </c>
      <c r="M3450" s="24">
        <v>2</v>
      </c>
      <c r="Y3450" s="24" t="s">
        <v>2364</v>
      </c>
      <c r="AA3450" s="96" t="s">
        <v>2506</v>
      </c>
      <c r="AC3450" s="96" t="s">
        <v>2507</v>
      </c>
      <c r="AD3450" s="98" t="s">
        <v>2363</v>
      </c>
      <c r="AE3450" s="96">
        <v>4</v>
      </c>
      <c r="AF3450" s="96">
        <v>1</v>
      </c>
      <c r="AG3450" s="96">
        <v>20691</v>
      </c>
      <c r="AH3450" s="96">
        <v>0</v>
      </c>
      <c r="AI3450" s="96">
        <v>2</v>
      </c>
      <c r="AJ3450" s="96" t="s">
        <v>4994</v>
      </c>
      <c r="AK3450" s="96">
        <v>4</v>
      </c>
      <c r="AN3450" s="96">
        <v>0</v>
      </c>
      <c r="AO3450" s="96" t="s">
        <v>2365</v>
      </c>
      <c r="AP3450" s="96" t="s">
        <v>2390</v>
      </c>
    </row>
    <row r="3451" spans="1:42">
      <c r="A3451" s="23">
        <v>3450</v>
      </c>
      <c r="B3451" s="96" t="s">
        <v>2503</v>
      </c>
      <c r="C3451" s="96" t="s">
        <v>1793</v>
      </c>
      <c r="D3451" s="23" t="s">
        <v>1649</v>
      </c>
      <c r="E3451" s="23" t="s">
        <v>693</v>
      </c>
      <c r="F3451" s="23" t="s">
        <v>1651</v>
      </c>
      <c r="G3451" s="96">
        <v>69</v>
      </c>
      <c r="H3451" s="24" t="s">
        <v>2695</v>
      </c>
      <c r="I3451" s="96" t="s">
        <v>122</v>
      </c>
      <c r="J3451" s="96" t="s">
        <v>134</v>
      </c>
      <c r="K3451" s="24">
        <v>20691</v>
      </c>
      <c r="L3451" s="24">
        <v>2</v>
      </c>
      <c r="M3451" s="24">
        <v>1</v>
      </c>
      <c r="Y3451" s="24" t="s">
        <v>2364</v>
      </c>
      <c r="AA3451" s="96" t="s">
        <v>2506</v>
      </c>
      <c r="AC3451" s="96" t="s">
        <v>2507</v>
      </c>
      <c r="AD3451" s="98" t="s">
        <v>2363</v>
      </c>
      <c r="AE3451" s="96">
        <v>4</v>
      </c>
      <c r="AF3451" s="96">
        <v>1</v>
      </c>
      <c r="AG3451" s="96">
        <v>20691</v>
      </c>
      <c r="AH3451" s="96">
        <v>2</v>
      </c>
      <c r="AI3451" s="96">
        <v>1</v>
      </c>
      <c r="AJ3451" s="96" t="s">
        <v>4995</v>
      </c>
      <c r="AK3451" s="96">
        <v>4</v>
      </c>
      <c r="AN3451" s="96">
        <v>0</v>
      </c>
      <c r="AO3451" s="96" t="s">
        <v>2365</v>
      </c>
      <c r="AP3451" s="96" t="s">
        <v>2389</v>
      </c>
    </row>
    <row r="3452" spans="1:42">
      <c r="A3452" s="23">
        <v>3451</v>
      </c>
      <c r="B3452" s="96" t="s">
        <v>2503</v>
      </c>
      <c r="C3452" s="96" t="s">
        <v>1793</v>
      </c>
      <c r="D3452" s="23" t="s">
        <v>1649</v>
      </c>
      <c r="E3452" s="23" t="s">
        <v>693</v>
      </c>
      <c r="F3452" s="23" t="s">
        <v>1651</v>
      </c>
      <c r="G3452" s="96">
        <v>69</v>
      </c>
      <c r="H3452" s="24" t="s">
        <v>2696</v>
      </c>
      <c r="I3452" s="96" t="s">
        <v>122</v>
      </c>
      <c r="J3452" s="96" t="s">
        <v>134</v>
      </c>
      <c r="K3452" s="24">
        <v>20691</v>
      </c>
      <c r="L3452" s="24">
        <v>4</v>
      </c>
      <c r="M3452" s="24">
        <v>2</v>
      </c>
      <c r="Y3452" s="24" t="s">
        <v>2364</v>
      </c>
      <c r="AA3452" s="96" t="s">
        <v>2506</v>
      </c>
      <c r="AC3452" s="96" t="s">
        <v>2507</v>
      </c>
      <c r="AD3452" s="98" t="s">
        <v>2363</v>
      </c>
      <c r="AE3452" s="96">
        <v>4</v>
      </c>
      <c r="AF3452" s="96">
        <v>1</v>
      </c>
      <c r="AG3452" s="96">
        <v>20691</v>
      </c>
      <c r="AH3452" s="96">
        <v>4</v>
      </c>
      <c r="AI3452" s="96">
        <v>2</v>
      </c>
      <c r="AJ3452" s="96" t="s">
        <v>4996</v>
      </c>
      <c r="AK3452" s="96">
        <v>4</v>
      </c>
      <c r="AN3452" s="96">
        <v>0</v>
      </c>
      <c r="AO3452" s="96" t="s">
        <v>2365</v>
      </c>
      <c r="AP3452" s="96" t="s">
        <v>2418</v>
      </c>
    </row>
    <row r="3453" spans="1:42">
      <c r="A3453" s="23">
        <v>3452</v>
      </c>
      <c r="B3453" s="96" t="s">
        <v>2503</v>
      </c>
      <c r="C3453" s="96" t="s">
        <v>1793</v>
      </c>
      <c r="D3453" s="23" t="s">
        <v>1649</v>
      </c>
      <c r="E3453" s="23" t="s">
        <v>693</v>
      </c>
      <c r="F3453" s="23" t="s">
        <v>1651</v>
      </c>
      <c r="G3453" s="96">
        <v>69</v>
      </c>
      <c r="H3453" s="24" t="s">
        <v>2921</v>
      </c>
      <c r="I3453" s="96" t="s">
        <v>121</v>
      </c>
      <c r="J3453" s="96" t="s">
        <v>138</v>
      </c>
      <c r="K3453" s="24">
        <v>11381</v>
      </c>
      <c r="L3453" s="24">
        <v>0</v>
      </c>
      <c r="M3453" s="24">
        <v>1</v>
      </c>
      <c r="Y3453" s="24" t="s">
        <v>2364</v>
      </c>
      <c r="AA3453" s="96" t="s">
        <v>2504</v>
      </c>
      <c r="AC3453" s="96" t="s">
        <v>2505</v>
      </c>
      <c r="AD3453" s="98" t="s">
        <v>2391</v>
      </c>
      <c r="AE3453" s="96">
        <v>16</v>
      </c>
      <c r="AF3453" s="96">
        <v>16</v>
      </c>
      <c r="AG3453" s="96">
        <v>11381</v>
      </c>
      <c r="AH3453" s="96">
        <v>0</v>
      </c>
      <c r="AI3453" s="96">
        <v>1</v>
      </c>
      <c r="AJ3453" s="96" t="s">
        <v>4997</v>
      </c>
      <c r="AK3453" s="96">
        <v>4</v>
      </c>
      <c r="AN3453" s="96">
        <v>0</v>
      </c>
      <c r="AO3453" s="96" t="s">
        <v>2365</v>
      </c>
      <c r="AP3453" s="96" t="s">
        <v>2392</v>
      </c>
    </row>
    <row r="3454" spans="1:42">
      <c r="A3454" s="23">
        <v>3453</v>
      </c>
      <c r="B3454" s="96" t="s">
        <v>2503</v>
      </c>
      <c r="C3454" s="96" t="s">
        <v>1793</v>
      </c>
      <c r="D3454" s="23" t="s">
        <v>1649</v>
      </c>
      <c r="E3454" s="23" t="s">
        <v>693</v>
      </c>
      <c r="F3454" s="23" t="s">
        <v>1651</v>
      </c>
      <c r="G3454" s="96">
        <v>69</v>
      </c>
      <c r="H3454" s="24" t="s">
        <v>2924</v>
      </c>
      <c r="I3454" s="96" t="s">
        <v>123</v>
      </c>
      <c r="J3454" s="96" t="s">
        <v>138</v>
      </c>
      <c r="K3454" s="24">
        <v>11382</v>
      </c>
      <c r="L3454" s="24">
        <v>0</v>
      </c>
      <c r="M3454" s="24">
        <v>1</v>
      </c>
      <c r="Y3454" s="24" t="s">
        <v>2364</v>
      </c>
      <c r="AA3454" s="96" t="s">
        <v>2508</v>
      </c>
      <c r="AC3454" s="96" t="s">
        <v>2509</v>
      </c>
      <c r="AD3454" s="98" t="s">
        <v>2391</v>
      </c>
      <c r="AE3454" s="96">
        <v>16</v>
      </c>
      <c r="AF3454" s="96">
        <v>16</v>
      </c>
      <c r="AG3454" s="96">
        <v>11382</v>
      </c>
      <c r="AH3454" s="96">
        <v>0</v>
      </c>
      <c r="AI3454" s="96">
        <v>1</v>
      </c>
      <c r="AJ3454" s="96" t="s">
        <v>4998</v>
      </c>
      <c r="AK3454" s="96">
        <v>4</v>
      </c>
      <c r="AN3454" s="96">
        <v>0</v>
      </c>
      <c r="AO3454" s="96" t="s">
        <v>2365</v>
      </c>
      <c r="AP3454" s="96" t="s">
        <v>2393</v>
      </c>
    </row>
    <row r="3455" spans="1:42">
      <c r="A3455" s="23">
        <v>3454</v>
      </c>
      <c r="B3455" s="96" t="s">
        <v>2503</v>
      </c>
      <c r="C3455" s="96" t="s">
        <v>1793</v>
      </c>
      <c r="D3455" s="23" t="s">
        <v>1649</v>
      </c>
      <c r="E3455" s="23" t="s">
        <v>693</v>
      </c>
      <c r="F3455" s="23" t="s">
        <v>1651</v>
      </c>
      <c r="G3455" s="96">
        <v>69</v>
      </c>
      <c r="H3455" s="24" t="s">
        <v>2925</v>
      </c>
      <c r="I3455" s="96" t="s">
        <v>123</v>
      </c>
      <c r="J3455" s="96" t="s">
        <v>134</v>
      </c>
      <c r="K3455" s="24">
        <v>20691</v>
      </c>
      <c r="L3455" s="24">
        <v>6</v>
      </c>
      <c r="M3455" s="24">
        <v>2</v>
      </c>
      <c r="Y3455" s="24" t="s">
        <v>2364</v>
      </c>
      <c r="AA3455" s="96" t="s">
        <v>2508</v>
      </c>
      <c r="AC3455" s="96" t="s">
        <v>2509</v>
      </c>
      <c r="AD3455" s="98" t="s">
        <v>2363</v>
      </c>
      <c r="AE3455" s="96">
        <v>4</v>
      </c>
      <c r="AF3455" s="96">
        <v>1</v>
      </c>
      <c r="AG3455" s="96">
        <v>20691</v>
      </c>
      <c r="AH3455" s="96">
        <v>6</v>
      </c>
      <c r="AI3455" s="96">
        <v>2</v>
      </c>
      <c r="AJ3455" s="96" t="s">
        <v>4999</v>
      </c>
      <c r="AK3455" s="96">
        <v>4</v>
      </c>
      <c r="AN3455" s="96">
        <v>0</v>
      </c>
      <c r="AO3455" s="96" t="s">
        <v>2365</v>
      </c>
      <c r="AP3455" s="96" t="s">
        <v>2394</v>
      </c>
    </row>
    <row r="3456" spans="1:42">
      <c r="A3456" s="23">
        <v>3455</v>
      </c>
      <c r="B3456" s="96" t="s">
        <v>2503</v>
      </c>
      <c r="C3456" s="96" t="s">
        <v>1793</v>
      </c>
      <c r="D3456" s="23" t="s">
        <v>1649</v>
      </c>
      <c r="E3456" s="23" t="s">
        <v>693</v>
      </c>
      <c r="F3456" s="23" t="s">
        <v>1651</v>
      </c>
      <c r="G3456" s="96">
        <v>69</v>
      </c>
      <c r="H3456" s="24" t="s">
        <v>2926</v>
      </c>
      <c r="I3456" s="96" t="s">
        <v>123</v>
      </c>
      <c r="J3456" s="96" t="s">
        <v>138</v>
      </c>
      <c r="K3456" s="24">
        <v>11383</v>
      </c>
      <c r="L3456" s="24">
        <v>0</v>
      </c>
      <c r="M3456" s="24">
        <v>1</v>
      </c>
      <c r="Y3456" s="24" t="s">
        <v>2364</v>
      </c>
      <c r="AA3456" s="96" t="s">
        <v>2508</v>
      </c>
      <c r="AC3456" s="96" t="s">
        <v>2509</v>
      </c>
      <c r="AD3456" s="98" t="s">
        <v>2391</v>
      </c>
      <c r="AE3456" s="96">
        <v>16</v>
      </c>
      <c r="AF3456" s="96">
        <v>16</v>
      </c>
      <c r="AG3456" s="96">
        <v>11383</v>
      </c>
      <c r="AH3456" s="96">
        <v>0</v>
      </c>
      <c r="AI3456" s="96">
        <v>1</v>
      </c>
      <c r="AJ3456" s="96" t="s">
        <v>5000</v>
      </c>
      <c r="AK3456" s="96">
        <v>4</v>
      </c>
      <c r="AN3456" s="96">
        <v>0</v>
      </c>
      <c r="AO3456" s="96" t="s">
        <v>2365</v>
      </c>
      <c r="AP3456" s="96" t="s">
        <v>2395</v>
      </c>
    </row>
    <row r="3457" spans="1:42">
      <c r="A3457" s="23">
        <v>3456</v>
      </c>
      <c r="B3457" s="96" t="s">
        <v>2503</v>
      </c>
      <c r="C3457" s="96" t="s">
        <v>1793</v>
      </c>
      <c r="D3457" s="23" t="s">
        <v>1649</v>
      </c>
      <c r="E3457" s="23" t="s">
        <v>693</v>
      </c>
      <c r="F3457" s="23" t="s">
        <v>1651</v>
      </c>
      <c r="G3457" s="96">
        <v>69</v>
      </c>
      <c r="H3457" s="24" t="s">
        <v>2927</v>
      </c>
      <c r="I3457" s="96" t="s">
        <v>123</v>
      </c>
      <c r="J3457" s="96" t="s">
        <v>134</v>
      </c>
      <c r="K3457" s="24">
        <v>20691</v>
      </c>
      <c r="L3457" s="24">
        <v>8</v>
      </c>
      <c r="M3457" s="24">
        <v>2</v>
      </c>
      <c r="Y3457" s="24" t="s">
        <v>2364</v>
      </c>
      <c r="AA3457" s="96" t="s">
        <v>2508</v>
      </c>
      <c r="AC3457" s="96" t="s">
        <v>2509</v>
      </c>
      <c r="AD3457" s="98" t="s">
        <v>2363</v>
      </c>
      <c r="AE3457" s="96">
        <v>4</v>
      </c>
      <c r="AF3457" s="96">
        <v>1</v>
      </c>
      <c r="AG3457" s="96">
        <v>20691</v>
      </c>
      <c r="AH3457" s="96">
        <v>8</v>
      </c>
      <c r="AI3457" s="96">
        <v>2</v>
      </c>
      <c r="AJ3457" s="96" t="s">
        <v>5001</v>
      </c>
      <c r="AK3457" s="96">
        <v>4</v>
      </c>
      <c r="AN3457" s="96">
        <v>0</v>
      </c>
      <c r="AO3457" s="96" t="s">
        <v>2365</v>
      </c>
      <c r="AP3457" s="96" t="s">
        <v>2396</v>
      </c>
    </row>
    <row r="3458" spans="1:42">
      <c r="A3458" s="23">
        <v>3457</v>
      </c>
      <c r="B3458" s="96" t="s">
        <v>2503</v>
      </c>
      <c r="C3458" s="96" t="s">
        <v>1793</v>
      </c>
      <c r="D3458" s="23" t="s">
        <v>1649</v>
      </c>
      <c r="E3458" s="23" t="s">
        <v>693</v>
      </c>
      <c r="F3458" s="23" t="s">
        <v>1651</v>
      </c>
      <c r="G3458" s="96">
        <v>69</v>
      </c>
      <c r="H3458" s="24" t="s">
        <v>2698</v>
      </c>
      <c r="I3458" s="96" t="s">
        <v>121</v>
      </c>
      <c r="J3458" s="96" t="s">
        <v>134</v>
      </c>
      <c r="K3458" s="24">
        <v>20691</v>
      </c>
      <c r="L3458" s="24">
        <v>10</v>
      </c>
      <c r="M3458" s="24">
        <v>1</v>
      </c>
      <c r="Y3458" s="24" t="s">
        <v>2364</v>
      </c>
      <c r="AA3458" s="96" t="s">
        <v>2504</v>
      </c>
      <c r="AC3458" s="96" t="s">
        <v>2505</v>
      </c>
      <c r="AD3458" s="98" t="s">
        <v>2363</v>
      </c>
      <c r="AE3458" s="96">
        <v>4</v>
      </c>
      <c r="AF3458" s="96">
        <v>1</v>
      </c>
      <c r="AG3458" s="96">
        <v>20691</v>
      </c>
      <c r="AH3458" s="96">
        <v>10</v>
      </c>
      <c r="AI3458" s="96">
        <v>1</v>
      </c>
      <c r="AJ3458" s="96" t="s">
        <v>5002</v>
      </c>
      <c r="AK3458" s="96">
        <v>4</v>
      </c>
      <c r="AN3458" s="96">
        <v>0</v>
      </c>
      <c r="AO3458" s="96" t="s">
        <v>2365</v>
      </c>
      <c r="AP3458" s="96" t="s">
        <v>2419</v>
      </c>
    </row>
    <row r="3459" spans="1:42">
      <c r="A3459" s="23">
        <v>3458</v>
      </c>
      <c r="B3459" s="96" t="s">
        <v>2503</v>
      </c>
      <c r="C3459" s="96" t="s">
        <v>1793</v>
      </c>
      <c r="D3459" s="23" t="s">
        <v>1649</v>
      </c>
      <c r="E3459" s="23" t="s">
        <v>693</v>
      </c>
      <c r="F3459" s="23" t="s">
        <v>1651</v>
      </c>
      <c r="G3459" s="96">
        <v>69</v>
      </c>
      <c r="H3459" s="24" t="s">
        <v>2717</v>
      </c>
      <c r="I3459" s="96" t="s">
        <v>121</v>
      </c>
      <c r="J3459" s="96" t="s">
        <v>134</v>
      </c>
      <c r="K3459" s="24">
        <v>20691</v>
      </c>
      <c r="L3459" s="24">
        <v>12</v>
      </c>
      <c r="M3459" s="24">
        <v>1</v>
      </c>
      <c r="Y3459" s="24" t="s">
        <v>2364</v>
      </c>
      <c r="AA3459" s="96" t="s">
        <v>2504</v>
      </c>
      <c r="AC3459" s="96" t="s">
        <v>2505</v>
      </c>
      <c r="AD3459" s="98" t="s">
        <v>2363</v>
      </c>
      <c r="AE3459" s="96">
        <v>4</v>
      </c>
      <c r="AF3459" s="96">
        <v>1</v>
      </c>
      <c r="AG3459" s="96">
        <v>20691</v>
      </c>
      <c r="AH3459" s="96">
        <v>12</v>
      </c>
      <c r="AI3459" s="96">
        <v>1</v>
      </c>
      <c r="AJ3459" s="96" t="s">
        <v>5003</v>
      </c>
      <c r="AK3459" s="96">
        <v>4</v>
      </c>
      <c r="AN3459" s="96">
        <v>0</v>
      </c>
      <c r="AO3459" s="96" t="s">
        <v>2365</v>
      </c>
      <c r="AP3459" s="96" t="s">
        <v>2420</v>
      </c>
    </row>
    <row r="3460" spans="1:42">
      <c r="A3460" s="23">
        <v>3459</v>
      </c>
      <c r="B3460" s="96" t="s">
        <v>2503</v>
      </c>
      <c r="C3460" s="96" t="s">
        <v>1793</v>
      </c>
      <c r="D3460" s="23" t="s">
        <v>1649</v>
      </c>
      <c r="E3460" s="23" t="s">
        <v>693</v>
      </c>
      <c r="F3460" s="23" t="s">
        <v>1651</v>
      </c>
      <c r="G3460" s="96">
        <v>69</v>
      </c>
      <c r="H3460" s="24" t="s">
        <v>2718</v>
      </c>
      <c r="I3460" s="96" t="s">
        <v>121</v>
      </c>
      <c r="J3460" s="96" t="s">
        <v>134</v>
      </c>
      <c r="K3460" s="24">
        <v>20691</v>
      </c>
      <c r="L3460" s="24">
        <v>14</v>
      </c>
      <c r="M3460" s="24">
        <v>1</v>
      </c>
      <c r="Y3460" s="24" t="s">
        <v>2364</v>
      </c>
      <c r="AA3460" s="96" t="s">
        <v>2504</v>
      </c>
      <c r="AC3460" s="96" t="s">
        <v>2505</v>
      </c>
      <c r="AD3460" s="98" t="s">
        <v>2363</v>
      </c>
      <c r="AE3460" s="96">
        <v>4</v>
      </c>
      <c r="AF3460" s="96">
        <v>1</v>
      </c>
      <c r="AG3460" s="96">
        <v>20691</v>
      </c>
      <c r="AH3460" s="96">
        <v>14</v>
      </c>
      <c r="AI3460" s="96">
        <v>1</v>
      </c>
      <c r="AJ3460" s="96" t="s">
        <v>5004</v>
      </c>
      <c r="AK3460" s="96">
        <v>4</v>
      </c>
      <c r="AN3460" s="96">
        <v>0</v>
      </c>
      <c r="AO3460" s="96" t="s">
        <v>2365</v>
      </c>
      <c r="AP3460" s="96" t="s">
        <v>2421</v>
      </c>
    </row>
    <row r="3461" spans="1:42">
      <c r="A3461" s="23">
        <v>3460</v>
      </c>
      <c r="B3461" s="96" t="s">
        <v>2503</v>
      </c>
      <c r="C3461" s="96" t="s">
        <v>1793</v>
      </c>
      <c r="D3461" s="23" t="s">
        <v>1649</v>
      </c>
      <c r="E3461" s="23" t="s">
        <v>693</v>
      </c>
      <c r="F3461" s="23" t="s">
        <v>1651</v>
      </c>
      <c r="G3461" s="96">
        <v>69</v>
      </c>
      <c r="H3461" s="24" t="s">
        <v>2719</v>
      </c>
      <c r="I3461" s="96" t="s">
        <v>121</v>
      </c>
      <c r="J3461" s="96" t="s">
        <v>134</v>
      </c>
      <c r="K3461" s="24">
        <v>20692</v>
      </c>
      <c r="L3461" s="24">
        <v>0</v>
      </c>
      <c r="M3461" s="24">
        <v>32</v>
      </c>
      <c r="Y3461" s="24" t="s">
        <v>2364</v>
      </c>
      <c r="AA3461" s="96" t="s">
        <v>2504</v>
      </c>
      <c r="AC3461" s="96" t="s">
        <v>2505</v>
      </c>
      <c r="AD3461" s="98" t="s">
        <v>2387</v>
      </c>
      <c r="AE3461" s="96">
        <v>4</v>
      </c>
      <c r="AF3461" s="96">
        <v>1</v>
      </c>
      <c r="AG3461" s="96">
        <v>20692</v>
      </c>
      <c r="AH3461" s="96">
        <v>0</v>
      </c>
      <c r="AI3461" s="96">
        <v>32</v>
      </c>
      <c r="AJ3461" s="96" t="s">
        <v>5005</v>
      </c>
      <c r="AK3461" s="96">
        <v>4</v>
      </c>
      <c r="AN3461" s="96">
        <v>0</v>
      </c>
      <c r="AO3461" s="96" t="s">
        <v>2365</v>
      </c>
      <c r="AP3461" s="96" t="s">
        <v>2422</v>
      </c>
    </row>
    <row r="3462" spans="1:42">
      <c r="A3462" s="23">
        <v>3461</v>
      </c>
      <c r="B3462" s="96" t="s">
        <v>2503</v>
      </c>
      <c r="C3462" s="96" t="s">
        <v>1793</v>
      </c>
      <c r="D3462" s="23" t="s">
        <v>1649</v>
      </c>
      <c r="E3462" s="23" t="s">
        <v>693</v>
      </c>
      <c r="F3462" s="23" t="s">
        <v>1651</v>
      </c>
      <c r="G3462" s="96">
        <v>69</v>
      </c>
      <c r="H3462" s="24" t="s">
        <v>2922</v>
      </c>
      <c r="I3462" s="96" t="s">
        <v>121</v>
      </c>
      <c r="J3462" s="96" t="s">
        <v>138</v>
      </c>
      <c r="K3462" s="24">
        <v>11384</v>
      </c>
      <c r="L3462" s="24">
        <v>0</v>
      </c>
      <c r="M3462" s="24">
        <v>1</v>
      </c>
      <c r="Y3462" s="24" t="s">
        <v>2364</v>
      </c>
      <c r="AA3462" s="96" t="s">
        <v>2504</v>
      </c>
      <c r="AC3462" s="96" t="s">
        <v>2505</v>
      </c>
      <c r="AD3462" s="98" t="s">
        <v>2391</v>
      </c>
      <c r="AE3462" s="96">
        <v>16</v>
      </c>
      <c r="AF3462" s="96">
        <v>16</v>
      </c>
      <c r="AG3462" s="96">
        <v>11384</v>
      </c>
      <c r="AH3462" s="96">
        <v>0</v>
      </c>
      <c r="AI3462" s="96">
        <v>1</v>
      </c>
      <c r="AJ3462" s="96" t="s">
        <v>5006</v>
      </c>
      <c r="AK3462" s="96">
        <v>4</v>
      </c>
      <c r="AN3462" s="96">
        <v>0</v>
      </c>
      <c r="AO3462" s="96" t="s">
        <v>2365</v>
      </c>
      <c r="AP3462" s="96" t="s">
        <v>2423</v>
      </c>
    </row>
    <row r="3463" spans="1:42">
      <c r="A3463" s="23">
        <v>3462</v>
      </c>
      <c r="B3463" s="96" t="s">
        <v>2503</v>
      </c>
      <c r="C3463" s="96" t="s">
        <v>1793</v>
      </c>
      <c r="D3463" s="23" t="s">
        <v>1649</v>
      </c>
      <c r="E3463" s="23" t="s">
        <v>693</v>
      </c>
      <c r="F3463" s="23" t="s">
        <v>1651</v>
      </c>
      <c r="G3463" s="96">
        <v>69</v>
      </c>
      <c r="H3463" s="24" t="s">
        <v>2908</v>
      </c>
      <c r="I3463" s="96" t="s">
        <v>123</v>
      </c>
      <c r="J3463" s="96" t="s">
        <v>138</v>
      </c>
      <c r="K3463" s="24">
        <v>11385</v>
      </c>
      <c r="L3463" s="24">
        <v>0</v>
      </c>
      <c r="M3463" s="24">
        <v>1</v>
      </c>
      <c r="Y3463" s="24" t="s">
        <v>2364</v>
      </c>
      <c r="AA3463" s="96" t="s">
        <v>2508</v>
      </c>
      <c r="AC3463" s="96" t="s">
        <v>2509</v>
      </c>
      <c r="AD3463" s="98" t="s">
        <v>2391</v>
      </c>
      <c r="AE3463" s="96">
        <v>16</v>
      </c>
      <c r="AF3463" s="96">
        <v>16</v>
      </c>
      <c r="AG3463" s="96">
        <v>11385</v>
      </c>
      <c r="AH3463" s="96">
        <v>0</v>
      </c>
      <c r="AI3463" s="96">
        <v>1</v>
      </c>
      <c r="AJ3463" s="96" t="s">
        <v>5007</v>
      </c>
      <c r="AK3463" s="96">
        <v>4</v>
      </c>
      <c r="AN3463" s="96">
        <v>0</v>
      </c>
      <c r="AO3463" s="96" t="s">
        <v>2365</v>
      </c>
      <c r="AP3463" s="96" t="s">
        <v>2407</v>
      </c>
    </row>
    <row r="3464" spans="1:42">
      <c r="A3464" s="23">
        <v>3463</v>
      </c>
      <c r="B3464" s="96" t="s">
        <v>2503</v>
      </c>
      <c r="C3464" s="96" t="s">
        <v>1793</v>
      </c>
      <c r="D3464" s="23" t="s">
        <v>1649</v>
      </c>
      <c r="E3464" s="23" t="s">
        <v>693</v>
      </c>
      <c r="F3464" s="23" t="s">
        <v>1651</v>
      </c>
      <c r="G3464" s="96">
        <v>69</v>
      </c>
      <c r="H3464" s="24" t="s">
        <v>2909</v>
      </c>
      <c r="I3464" s="96" t="s">
        <v>123</v>
      </c>
      <c r="J3464" s="96" t="s">
        <v>134</v>
      </c>
      <c r="K3464" s="24">
        <v>20694</v>
      </c>
      <c r="L3464" s="24">
        <v>0</v>
      </c>
      <c r="M3464" s="24">
        <v>2</v>
      </c>
      <c r="Y3464" s="24" t="s">
        <v>2364</v>
      </c>
      <c r="AA3464" s="96" t="s">
        <v>2508</v>
      </c>
      <c r="AC3464" s="96" t="s">
        <v>2509</v>
      </c>
      <c r="AD3464" s="98" t="s">
        <v>2363</v>
      </c>
      <c r="AE3464" s="96">
        <v>4</v>
      </c>
      <c r="AF3464" s="96">
        <v>1</v>
      </c>
      <c r="AG3464" s="96">
        <v>20694</v>
      </c>
      <c r="AH3464" s="96">
        <v>0</v>
      </c>
      <c r="AI3464" s="96">
        <v>2</v>
      </c>
      <c r="AJ3464" s="96" t="s">
        <v>5008</v>
      </c>
      <c r="AK3464" s="96">
        <v>4</v>
      </c>
      <c r="AN3464" s="96">
        <v>0</v>
      </c>
      <c r="AO3464" s="96" t="s">
        <v>2365</v>
      </c>
      <c r="AP3464" s="96" t="s">
        <v>2408</v>
      </c>
    </row>
    <row r="3465" spans="1:42">
      <c r="A3465" s="23">
        <v>3464</v>
      </c>
      <c r="B3465" s="96" t="s">
        <v>2503</v>
      </c>
      <c r="C3465" s="96" t="s">
        <v>1793</v>
      </c>
      <c r="D3465" s="23" t="s">
        <v>1649</v>
      </c>
      <c r="E3465" s="23" t="s">
        <v>693</v>
      </c>
      <c r="F3465" s="23" t="s">
        <v>1651</v>
      </c>
      <c r="G3465" s="96">
        <v>69</v>
      </c>
      <c r="H3465" s="24" t="s">
        <v>2910</v>
      </c>
      <c r="I3465" s="96" t="s">
        <v>123</v>
      </c>
      <c r="J3465" s="96" t="s">
        <v>138</v>
      </c>
      <c r="K3465" s="24">
        <v>11386</v>
      </c>
      <c r="L3465" s="24">
        <v>0</v>
      </c>
      <c r="M3465" s="24">
        <v>1</v>
      </c>
      <c r="Y3465" s="24" t="s">
        <v>2364</v>
      </c>
      <c r="AA3465" s="96" t="s">
        <v>2508</v>
      </c>
      <c r="AC3465" s="96" t="s">
        <v>2509</v>
      </c>
      <c r="AD3465" s="98" t="s">
        <v>2391</v>
      </c>
      <c r="AE3465" s="96">
        <v>16</v>
      </c>
      <c r="AF3465" s="96">
        <v>16</v>
      </c>
      <c r="AG3465" s="96">
        <v>11386</v>
      </c>
      <c r="AH3465" s="96">
        <v>0</v>
      </c>
      <c r="AI3465" s="96">
        <v>1</v>
      </c>
      <c r="AJ3465" s="96" t="s">
        <v>5009</v>
      </c>
      <c r="AK3465" s="96">
        <v>4</v>
      </c>
      <c r="AN3465" s="96">
        <v>0</v>
      </c>
      <c r="AO3465" s="96" t="s">
        <v>2365</v>
      </c>
      <c r="AP3465" s="96" t="s">
        <v>2409</v>
      </c>
    </row>
    <row r="3466" spans="1:42">
      <c r="A3466" s="23">
        <v>3465</v>
      </c>
      <c r="B3466" s="96" t="s">
        <v>2503</v>
      </c>
      <c r="C3466" s="96" t="s">
        <v>1793</v>
      </c>
      <c r="D3466" s="23" t="s">
        <v>1649</v>
      </c>
      <c r="E3466" s="23" t="s">
        <v>693</v>
      </c>
      <c r="F3466" s="23" t="s">
        <v>1651</v>
      </c>
      <c r="G3466" s="96">
        <v>69</v>
      </c>
      <c r="H3466" s="24" t="s">
        <v>2911</v>
      </c>
      <c r="I3466" s="96" t="s">
        <v>123</v>
      </c>
      <c r="J3466" s="96" t="s">
        <v>134</v>
      </c>
      <c r="K3466" s="24">
        <v>20694</v>
      </c>
      <c r="L3466" s="24">
        <v>2</v>
      </c>
      <c r="M3466" s="24">
        <v>2</v>
      </c>
      <c r="Y3466" s="24" t="s">
        <v>2364</v>
      </c>
      <c r="AA3466" s="96" t="s">
        <v>2508</v>
      </c>
      <c r="AC3466" s="96" t="s">
        <v>2509</v>
      </c>
      <c r="AD3466" s="98" t="s">
        <v>2363</v>
      </c>
      <c r="AE3466" s="96">
        <v>4</v>
      </c>
      <c r="AF3466" s="96">
        <v>1</v>
      </c>
      <c r="AG3466" s="96">
        <v>20694</v>
      </c>
      <c r="AH3466" s="96">
        <v>2</v>
      </c>
      <c r="AI3466" s="96">
        <v>2</v>
      </c>
      <c r="AJ3466" s="96" t="s">
        <v>5010</v>
      </c>
      <c r="AK3466" s="96">
        <v>4</v>
      </c>
      <c r="AN3466" s="96">
        <v>0</v>
      </c>
      <c r="AO3466" s="96" t="s">
        <v>2365</v>
      </c>
      <c r="AP3466" s="96" t="s">
        <v>2410</v>
      </c>
    </row>
    <row r="3467" spans="1:42">
      <c r="A3467" s="23">
        <v>3466</v>
      </c>
      <c r="B3467" s="96" t="s">
        <v>2503</v>
      </c>
      <c r="C3467" s="96" t="s">
        <v>1793</v>
      </c>
      <c r="D3467" s="23" t="s">
        <v>1649</v>
      </c>
      <c r="E3467" s="23" t="s">
        <v>693</v>
      </c>
      <c r="F3467" s="23" t="s">
        <v>1651</v>
      </c>
      <c r="G3467" s="96">
        <v>69</v>
      </c>
      <c r="H3467" s="24" t="s">
        <v>2912</v>
      </c>
      <c r="I3467" s="96" t="s">
        <v>123</v>
      </c>
      <c r="J3467" s="96" t="s">
        <v>138</v>
      </c>
      <c r="K3467" s="24">
        <v>11387</v>
      </c>
      <c r="L3467" s="24">
        <v>0</v>
      </c>
      <c r="M3467" s="24">
        <v>1</v>
      </c>
      <c r="Y3467" s="24" t="s">
        <v>2364</v>
      </c>
      <c r="AA3467" s="96" t="s">
        <v>2508</v>
      </c>
      <c r="AC3467" s="96" t="s">
        <v>2509</v>
      </c>
      <c r="AD3467" s="98" t="s">
        <v>2391</v>
      </c>
      <c r="AE3467" s="96">
        <v>16</v>
      </c>
      <c r="AF3467" s="96">
        <v>16</v>
      </c>
      <c r="AG3467" s="96">
        <v>11387</v>
      </c>
      <c r="AH3467" s="96">
        <v>0</v>
      </c>
      <c r="AI3467" s="96">
        <v>1</v>
      </c>
      <c r="AJ3467" s="96" t="s">
        <v>5011</v>
      </c>
      <c r="AK3467" s="96">
        <v>4</v>
      </c>
      <c r="AN3467" s="96">
        <v>0</v>
      </c>
      <c r="AO3467" s="96" t="s">
        <v>2365</v>
      </c>
      <c r="AP3467" s="96" t="s">
        <v>2424</v>
      </c>
    </row>
    <row r="3468" spans="1:42">
      <c r="A3468" s="23">
        <v>3467</v>
      </c>
      <c r="B3468" s="96" t="s">
        <v>2503</v>
      </c>
      <c r="C3468" s="96" t="s">
        <v>1793</v>
      </c>
      <c r="D3468" s="23" t="s">
        <v>1649</v>
      </c>
      <c r="E3468" s="23" t="s">
        <v>693</v>
      </c>
      <c r="F3468" s="23" t="s">
        <v>1651</v>
      </c>
      <c r="G3468" s="96">
        <v>69</v>
      </c>
      <c r="H3468" s="24" t="s">
        <v>2913</v>
      </c>
      <c r="I3468" s="96" t="s">
        <v>123</v>
      </c>
      <c r="J3468" s="96" t="s">
        <v>134</v>
      </c>
      <c r="K3468" s="24">
        <v>20694</v>
      </c>
      <c r="L3468" s="24">
        <v>4</v>
      </c>
      <c r="M3468" s="24">
        <v>2</v>
      </c>
      <c r="Y3468" s="24" t="s">
        <v>2364</v>
      </c>
      <c r="AA3468" s="96" t="s">
        <v>2508</v>
      </c>
      <c r="AC3468" s="96" t="s">
        <v>2509</v>
      </c>
      <c r="AD3468" s="98" t="s">
        <v>2363</v>
      </c>
      <c r="AE3468" s="96">
        <v>4</v>
      </c>
      <c r="AF3468" s="96">
        <v>1</v>
      </c>
      <c r="AG3468" s="96">
        <v>20694</v>
      </c>
      <c r="AH3468" s="96">
        <v>4</v>
      </c>
      <c r="AI3468" s="96">
        <v>2</v>
      </c>
      <c r="AJ3468" s="96" t="s">
        <v>5012</v>
      </c>
      <c r="AK3468" s="96">
        <v>4</v>
      </c>
      <c r="AN3468" s="96">
        <v>0</v>
      </c>
      <c r="AO3468" s="96" t="s">
        <v>2365</v>
      </c>
      <c r="AP3468" s="96" t="s">
        <v>2425</v>
      </c>
    </row>
    <row r="3469" spans="1:42">
      <c r="A3469" s="23">
        <v>3468</v>
      </c>
      <c r="B3469" s="96" t="s">
        <v>2503</v>
      </c>
      <c r="C3469" s="96" t="s">
        <v>1793</v>
      </c>
      <c r="D3469" s="23" t="s">
        <v>1649</v>
      </c>
      <c r="E3469" s="23" t="s">
        <v>693</v>
      </c>
      <c r="F3469" s="23" t="s">
        <v>1651</v>
      </c>
      <c r="G3469" s="96">
        <v>69</v>
      </c>
      <c r="H3469" s="24" t="s">
        <v>2914</v>
      </c>
      <c r="I3469" s="96" t="s">
        <v>123</v>
      </c>
      <c r="J3469" s="96" t="s">
        <v>138</v>
      </c>
      <c r="K3469" s="24">
        <v>11388</v>
      </c>
      <c r="L3469" s="24">
        <v>0</v>
      </c>
      <c r="M3469" s="24">
        <v>1</v>
      </c>
      <c r="Y3469" s="24" t="s">
        <v>2364</v>
      </c>
      <c r="AA3469" s="96" t="s">
        <v>2508</v>
      </c>
      <c r="AC3469" s="96" t="s">
        <v>2509</v>
      </c>
      <c r="AD3469" s="98" t="s">
        <v>2391</v>
      </c>
      <c r="AE3469" s="96">
        <v>16</v>
      </c>
      <c r="AF3469" s="96">
        <v>16</v>
      </c>
      <c r="AG3469" s="96">
        <v>11388</v>
      </c>
      <c r="AH3469" s="96">
        <v>0</v>
      </c>
      <c r="AI3469" s="96">
        <v>1</v>
      </c>
      <c r="AJ3469" s="96" t="s">
        <v>5013</v>
      </c>
      <c r="AK3469" s="96">
        <v>4</v>
      </c>
      <c r="AN3469" s="96">
        <v>0</v>
      </c>
      <c r="AO3469" s="96" t="s">
        <v>2365</v>
      </c>
      <c r="AP3469" s="96" t="s">
        <v>2426</v>
      </c>
    </row>
    <row r="3470" spans="1:42">
      <c r="A3470" s="23">
        <v>3469</v>
      </c>
      <c r="B3470" s="96" t="s">
        <v>2503</v>
      </c>
      <c r="C3470" s="96" t="s">
        <v>1793</v>
      </c>
      <c r="D3470" s="23" t="s">
        <v>1649</v>
      </c>
      <c r="E3470" s="23" t="s">
        <v>693</v>
      </c>
      <c r="F3470" s="23" t="s">
        <v>1651</v>
      </c>
      <c r="G3470" s="96">
        <v>69</v>
      </c>
      <c r="H3470" s="24" t="s">
        <v>2915</v>
      </c>
      <c r="I3470" s="96" t="s">
        <v>123</v>
      </c>
      <c r="J3470" s="96" t="s">
        <v>134</v>
      </c>
      <c r="K3470" s="24">
        <v>20694</v>
      </c>
      <c r="L3470" s="24">
        <v>6</v>
      </c>
      <c r="M3470" s="24">
        <v>2</v>
      </c>
      <c r="Y3470" s="24" t="s">
        <v>2364</v>
      </c>
      <c r="AA3470" s="96" t="s">
        <v>2508</v>
      </c>
      <c r="AC3470" s="96" t="s">
        <v>2509</v>
      </c>
      <c r="AD3470" s="98" t="s">
        <v>2363</v>
      </c>
      <c r="AE3470" s="96">
        <v>4</v>
      </c>
      <c r="AF3470" s="96">
        <v>1</v>
      </c>
      <c r="AG3470" s="96">
        <v>20694</v>
      </c>
      <c r="AH3470" s="96">
        <v>6</v>
      </c>
      <c r="AI3470" s="96">
        <v>2</v>
      </c>
      <c r="AJ3470" s="96" t="s">
        <v>5014</v>
      </c>
      <c r="AK3470" s="96">
        <v>4</v>
      </c>
      <c r="AN3470" s="96">
        <v>0</v>
      </c>
      <c r="AO3470" s="96" t="s">
        <v>2365</v>
      </c>
      <c r="AP3470" s="96" t="s">
        <v>2427</v>
      </c>
    </row>
    <row r="3471" spans="1:42">
      <c r="A3471" s="23">
        <v>3470</v>
      </c>
      <c r="B3471" s="96" t="s">
        <v>2503</v>
      </c>
      <c r="C3471" s="96" t="s">
        <v>1793</v>
      </c>
      <c r="D3471" s="23" t="s">
        <v>1649</v>
      </c>
      <c r="E3471" s="23" t="s">
        <v>693</v>
      </c>
      <c r="F3471" s="23" t="s">
        <v>1651</v>
      </c>
      <c r="G3471" s="96">
        <v>69</v>
      </c>
      <c r="H3471" s="24" t="s">
        <v>2916</v>
      </c>
      <c r="I3471" s="96" t="s">
        <v>123</v>
      </c>
      <c r="J3471" s="96" t="s">
        <v>138</v>
      </c>
      <c r="K3471" s="24">
        <v>11389</v>
      </c>
      <c r="L3471" s="24">
        <v>0</v>
      </c>
      <c r="M3471" s="24">
        <v>1</v>
      </c>
      <c r="Y3471" s="24" t="s">
        <v>2364</v>
      </c>
      <c r="AA3471" s="96" t="s">
        <v>2508</v>
      </c>
      <c r="AC3471" s="96" t="s">
        <v>2509</v>
      </c>
      <c r="AD3471" s="98" t="s">
        <v>2391</v>
      </c>
      <c r="AE3471" s="96">
        <v>16</v>
      </c>
      <c r="AF3471" s="96">
        <v>16</v>
      </c>
      <c r="AG3471" s="96">
        <v>11389</v>
      </c>
      <c r="AH3471" s="96">
        <v>0</v>
      </c>
      <c r="AI3471" s="96">
        <v>1</v>
      </c>
      <c r="AJ3471" s="96" t="s">
        <v>5015</v>
      </c>
      <c r="AK3471" s="96">
        <v>4</v>
      </c>
      <c r="AN3471" s="96">
        <v>0</v>
      </c>
      <c r="AO3471" s="96" t="s">
        <v>2365</v>
      </c>
      <c r="AP3471" s="96" t="s">
        <v>2428</v>
      </c>
    </row>
    <row r="3472" spans="1:42">
      <c r="A3472" s="23">
        <v>3471</v>
      </c>
      <c r="B3472" s="96" t="s">
        <v>2503</v>
      </c>
      <c r="C3472" s="96" t="s">
        <v>1793</v>
      </c>
      <c r="D3472" s="23" t="s">
        <v>1649</v>
      </c>
      <c r="E3472" s="23" t="s">
        <v>693</v>
      </c>
      <c r="F3472" s="23" t="s">
        <v>1651</v>
      </c>
      <c r="G3472" s="96">
        <v>69</v>
      </c>
      <c r="H3472" s="24" t="s">
        <v>2917</v>
      </c>
      <c r="I3472" s="96" t="s">
        <v>123</v>
      </c>
      <c r="J3472" s="96" t="s">
        <v>134</v>
      </c>
      <c r="K3472" s="24">
        <v>20694</v>
      </c>
      <c r="L3472" s="24">
        <v>8</v>
      </c>
      <c r="M3472" s="24">
        <v>2</v>
      </c>
      <c r="Y3472" s="24" t="s">
        <v>2364</v>
      </c>
      <c r="AA3472" s="96" t="s">
        <v>2508</v>
      </c>
      <c r="AC3472" s="96" t="s">
        <v>2509</v>
      </c>
      <c r="AD3472" s="98" t="s">
        <v>2363</v>
      </c>
      <c r="AE3472" s="96">
        <v>4</v>
      </c>
      <c r="AF3472" s="96">
        <v>1</v>
      </c>
      <c r="AG3472" s="96">
        <v>20694</v>
      </c>
      <c r="AH3472" s="96">
        <v>8</v>
      </c>
      <c r="AI3472" s="96">
        <v>2</v>
      </c>
      <c r="AJ3472" s="96" t="s">
        <v>5016</v>
      </c>
      <c r="AK3472" s="96">
        <v>4</v>
      </c>
      <c r="AN3472" s="96">
        <v>0</v>
      </c>
      <c r="AO3472" s="96" t="s">
        <v>2365</v>
      </c>
      <c r="AP3472" s="96" t="s">
        <v>2429</v>
      </c>
    </row>
    <row r="3473" spans="1:42">
      <c r="A3473" s="23">
        <v>3472</v>
      </c>
      <c r="B3473" s="96" t="s">
        <v>2503</v>
      </c>
      <c r="C3473" s="96" t="s">
        <v>1793</v>
      </c>
      <c r="D3473" s="23" t="s">
        <v>1649</v>
      </c>
      <c r="E3473" s="23" t="s">
        <v>693</v>
      </c>
      <c r="F3473" s="23" t="s">
        <v>1651</v>
      </c>
      <c r="G3473" s="96">
        <v>69</v>
      </c>
      <c r="H3473" s="24" t="s">
        <v>2918</v>
      </c>
      <c r="I3473" s="96" t="s">
        <v>123</v>
      </c>
      <c r="J3473" s="96" t="s">
        <v>138</v>
      </c>
      <c r="K3473" s="24">
        <v>11390</v>
      </c>
      <c r="L3473" s="24">
        <v>0</v>
      </c>
      <c r="M3473" s="24">
        <v>1</v>
      </c>
      <c r="Y3473" s="24" t="s">
        <v>2364</v>
      </c>
      <c r="AA3473" s="96" t="s">
        <v>2508</v>
      </c>
      <c r="AC3473" s="96" t="s">
        <v>2509</v>
      </c>
      <c r="AD3473" s="98" t="s">
        <v>2391</v>
      </c>
      <c r="AE3473" s="96">
        <v>16</v>
      </c>
      <c r="AF3473" s="96">
        <v>16</v>
      </c>
      <c r="AG3473" s="96">
        <v>11390</v>
      </c>
      <c r="AH3473" s="96">
        <v>0</v>
      </c>
      <c r="AI3473" s="96">
        <v>1</v>
      </c>
      <c r="AJ3473" s="96" t="s">
        <v>5017</v>
      </c>
      <c r="AK3473" s="96">
        <v>4</v>
      </c>
      <c r="AN3473" s="96">
        <v>0</v>
      </c>
      <c r="AO3473" s="96" t="s">
        <v>2365</v>
      </c>
      <c r="AP3473" s="96" t="s">
        <v>2430</v>
      </c>
    </row>
    <row r="3474" spans="1:42">
      <c r="A3474" s="23">
        <v>3473</v>
      </c>
      <c r="B3474" s="96" t="s">
        <v>2503</v>
      </c>
      <c r="C3474" s="96" t="s">
        <v>1793</v>
      </c>
      <c r="D3474" s="23" t="s">
        <v>1649</v>
      </c>
      <c r="E3474" s="23" t="s">
        <v>693</v>
      </c>
      <c r="F3474" s="23" t="s">
        <v>1651</v>
      </c>
      <c r="G3474" s="96">
        <v>69</v>
      </c>
      <c r="H3474" s="24" t="s">
        <v>2919</v>
      </c>
      <c r="I3474" s="96" t="s">
        <v>123</v>
      </c>
      <c r="J3474" s="96" t="s">
        <v>134</v>
      </c>
      <c r="K3474" s="24">
        <v>20694</v>
      </c>
      <c r="L3474" s="24">
        <v>10</v>
      </c>
      <c r="M3474" s="24">
        <v>2</v>
      </c>
      <c r="Y3474" s="24" t="s">
        <v>2364</v>
      </c>
      <c r="AA3474" s="96" t="s">
        <v>2508</v>
      </c>
      <c r="AC3474" s="96" t="s">
        <v>2509</v>
      </c>
      <c r="AD3474" s="98" t="s">
        <v>2363</v>
      </c>
      <c r="AE3474" s="96">
        <v>4</v>
      </c>
      <c r="AF3474" s="96">
        <v>1</v>
      </c>
      <c r="AG3474" s="96">
        <v>20694</v>
      </c>
      <c r="AH3474" s="96">
        <v>10</v>
      </c>
      <c r="AI3474" s="96">
        <v>2</v>
      </c>
      <c r="AJ3474" s="96" t="s">
        <v>5018</v>
      </c>
      <c r="AK3474" s="96">
        <v>4</v>
      </c>
      <c r="AN3474" s="96">
        <v>0</v>
      </c>
      <c r="AO3474" s="96" t="s">
        <v>2365</v>
      </c>
      <c r="AP3474" s="96" t="s">
        <v>2431</v>
      </c>
    </row>
    <row r="3475" spans="1:42">
      <c r="A3475" s="23">
        <v>3474</v>
      </c>
      <c r="B3475" s="96" t="s">
        <v>2503</v>
      </c>
      <c r="C3475" s="96" t="s">
        <v>1793</v>
      </c>
      <c r="D3475" s="23" t="s">
        <v>1649</v>
      </c>
      <c r="E3475" s="23" t="s">
        <v>693</v>
      </c>
      <c r="F3475" s="23" t="s">
        <v>1651</v>
      </c>
      <c r="G3475" s="96">
        <v>69</v>
      </c>
      <c r="H3475" s="24" t="s">
        <v>2702</v>
      </c>
      <c r="I3475" s="96" t="s">
        <v>121</v>
      </c>
      <c r="J3475" s="96" t="s">
        <v>134</v>
      </c>
      <c r="K3475" s="24">
        <v>20695</v>
      </c>
      <c r="L3475" s="24">
        <v>0</v>
      </c>
      <c r="M3475" s="24">
        <v>1</v>
      </c>
      <c r="Y3475" s="24" t="s">
        <v>2364</v>
      </c>
      <c r="AA3475" s="96" t="s">
        <v>2504</v>
      </c>
      <c r="AC3475" s="96" t="s">
        <v>2505</v>
      </c>
      <c r="AD3475" s="98" t="s">
        <v>2363</v>
      </c>
      <c r="AE3475" s="96">
        <v>4</v>
      </c>
      <c r="AF3475" s="96">
        <v>1</v>
      </c>
      <c r="AG3475" s="96">
        <v>20695</v>
      </c>
      <c r="AH3475" s="96">
        <v>0</v>
      </c>
      <c r="AI3475" s="96">
        <v>1</v>
      </c>
      <c r="AJ3475" s="96" t="s">
        <v>5019</v>
      </c>
      <c r="AK3475" s="96">
        <v>4</v>
      </c>
      <c r="AN3475" s="96">
        <v>0</v>
      </c>
      <c r="AO3475" s="96" t="s">
        <v>2365</v>
      </c>
      <c r="AP3475" s="96" t="s">
        <v>2432</v>
      </c>
    </row>
    <row r="3476" spans="1:42">
      <c r="A3476" s="23">
        <v>3475</v>
      </c>
      <c r="B3476" s="96" t="s">
        <v>2503</v>
      </c>
      <c r="C3476" s="96" t="s">
        <v>1793</v>
      </c>
      <c r="D3476" s="23" t="s">
        <v>1649</v>
      </c>
      <c r="E3476" s="23" t="s">
        <v>693</v>
      </c>
      <c r="F3476" s="23" t="s">
        <v>1651</v>
      </c>
      <c r="G3476" s="96">
        <v>69</v>
      </c>
      <c r="H3476" s="24" t="s">
        <v>2720</v>
      </c>
      <c r="I3476" s="96" t="s">
        <v>121</v>
      </c>
      <c r="J3476" s="96" t="s">
        <v>134</v>
      </c>
      <c r="K3476" s="24">
        <v>20695</v>
      </c>
      <c r="L3476" s="24">
        <v>1</v>
      </c>
      <c r="M3476" s="24">
        <v>1</v>
      </c>
      <c r="Y3476" s="24" t="s">
        <v>2364</v>
      </c>
      <c r="AA3476" s="96" t="s">
        <v>2504</v>
      </c>
      <c r="AC3476" s="96" t="s">
        <v>2505</v>
      </c>
      <c r="AD3476" s="98" t="s">
        <v>2363</v>
      </c>
      <c r="AE3476" s="96">
        <v>4</v>
      </c>
      <c r="AF3476" s="96">
        <v>1</v>
      </c>
      <c r="AG3476" s="96">
        <v>20695</v>
      </c>
      <c r="AH3476" s="96">
        <v>1</v>
      </c>
      <c r="AI3476" s="96">
        <v>1</v>
      </c>
      <c r="AJ3476" s="96" t="s">
        <v>5020</v>
      </c>
      <c r="AK3476" s="96">
        <v>4</v>
      </c>
      <c r="AN3476" s="96">
        <v>0</v>
      </c>
      <c r="AO3476" s="96" t="s">
        <v>2365</v>
      </c>
      <c r="AP3476" s="96" t="s">
        <v>2433</v>
      </c>
    </row>
    <row r="3477" spans="1:42">
      <c r="A3477" s="23">
        <v>3476</v>
      </c>
      <c r="B3477" s="96" t="s">
        <v>2503</v>
      </c>
      <c r="C3477" s="96" t="s">
        <v>1793</v>
      </c>
      <c r="D3477" s="23" t="s">
        <v>1649</v>
      </c>
      <c r="E3477" s="23" t="s">
        <v>693</v>
      </c>
      <c r="F3477" s="23" t="s">
        <v>1651</v>
      </c>
      <c r="G3477" s="96">
        <v>69</v>
      </c>
      <c r="H3477" s="24" t="s">
        <v>2721</v>
      </c>
      <c r="I3477" s="96" t="s">
        <v>121</v>
      </c>
      <c r="J3477" s="96" t="s">
        <v>134</v>
      </c>
      <c r="K3477" s="24">
        <v>20695</v>
      </c>
      <c r="L3477" s="24">
        <v>2</v>
      </c>
      <c r="M3477" s="24">
        <v>1</v>
      </c>
      <c r="Y3477" s="24" t="s">
        <v>2364</v>
      </c>
      <c r="AA3477" s="96" t="s">
        <v>2504</v>
      </c>
      <c r="AC3477" s="96" t="s">
        <v>2505</v>
      </c>
      <c r="AD3477" s="98" t="s">
        <v>2363</v>
      </c>
      <c r="AE3477" s="96">
        <v>4</v>
      </c>
      <c r="AF3477" s="96">
        <v>1</v>
      </c>
      <c r="AG3477" s="96">
        <v>20695</v>
      </c>
      <c r="AH3477" s="96">
        <v>2</v>
      </c>
      <c r="AI3477" s="96">
        <v>1</v>
      </c>
      <c r="AJ3477" s="96" t="s">
        <v>5021</v>
      </c>
      <c r="AK3477" s="96">
        <v>4</v>
      </c>
      <c r="AN3477" s="96">
        <v>0</v>
      </c>
      <c r="AO3477" s="96" t="s">
        <v>2365</v>
      </c>
      <c r="AP3477" s="96" t="s">
        <v>2434</v>
      </c>
    </row>
    <row r="3478" spans="1:42">
      <c r="A3478" s="23">
        <v>3477</v>
      </c>
      <c r="B3478" s="96" t="s">
        <v>2503</v>
      </c>
      <c r="C3478" s="96" t="s">
        <v>1793</v>
      </c>
      <c r="D3478" s="23" t="s">
        <v>1649</v>
      </c>
      <c r="E3478" s="23" t="s">
        <v>693</v>
      </c>
      <c r="F3478" s="23" t="s">
        <v>1651</v>
      </c>
      <c r="G3478" s="96">
        <v>69</v>
      </c>
      <c r="H3478" s="24" t="s">
        <v>2722</v>
      </c>
      <c r="I3478" s="96" t="s">
        <v>121</v>
      </c>
      <c r="J3478" s="96" t="s">
        <v>134</v>
      </c>
      <c r="K3478" s="24">
        <v>20695</v>
      </c>
      <c r="L3478" s="24">
        <v>3</v>
      </c>
      <c r="M3478" s="24">
        <v>1</v>
      </c>
      <c r="Y3478" s="24" t="s">
        <v>2364</v>
      </c>
      <c r="AA3478" s="96" t="s">
        <v>2504</v>
      </c>
      <c r="AC3478" s="96" t="s">
        <v>2505</v>
      </c>
      <c r="AD3478" s="98" t="s">
        <v>2363</v>
      </c>
      <c r="AE3478" s="96">
        <v>4</v>
      </c>
      <c r="AF3478" s="96">
        <v>1</v>
      </c>
      <c r="AG3478" s="96">
        <v>20695</v>
      </c>
      <c r="AH3478" s="96">
        <v>3</v>
      </c>
      <c r="AI3478" s="96">
        <v>1</v>
      </c>
      <c r="AJ3478" s="96" t="s">
        <v>5022</v>
      </c>
      <c r="AK3478" s="96">
        <v>4</v>
      </c>
      <c r="AN3478" s="96">
        <v>0</v>
      </c>
      <c r="AO3478" s="96" t="s">
        <v>2365</v>
      </c>
      <c r="AP3478" s="96" t="s">
        <v>2435</v>
      </c>
    </row>
    <row r="3479" spans="1:42">
      <c r="A3479" s="23">
        <v>3478</v>
      </c>
      <c r="B3479" s="96" t="s">
        <v>2503</v>
      </c>
      <c r="C3479" s="96" t="s">
        <v>1793</v>
      </c>
      <c r="D3479" s="23" t="s">
        <v>1649</v>
      </c>
      <c r="E3479" s="23" t="s">
        <v>693</v>
      </c>
      <c r="F3479" s="23" t="s">
        <v>1651</v>
      </c>
      <c r="G3479" s="96">
        <v>69</v>
      </c>
      <c r="H3479" s="24" t="s">
        <v>2723</v>
      </c>
      <c r="I3479" s="96" t="s">
        <v>121</v>
      </c>
      <c r="J3479" s="96" t="s">
        <v>134</v>
      </c>
      <c r="K3479" s="24">
        <v>20695</v>
      </c>
      <c r="L3479" s="24">
        <v>4</v>
      </c>
      <c r="M3479" s="24">
        <v>1</v>
      </c>
      <c r="Y3479" s="24" t="s">
        <v>2364</v>
      </c>
      <c r="AA3479" s="96" t="s">
        <v>2504</v>
      </c>
      <c r="AC3479" s="96" t="s">
        <v>2505</v>
      </c>
      <c r="AD3479" s="98" t="s">
        <v>2363</v>
      </c>
      <c r="AE3479" s="96">
        <v>4</v>
      </c>
      <c r="AF3479" s="96">
        <v>1</v>
      </c>
      <c r="AG3479" s="96">
        <v>20695</v>
      </c>
      <c r="AH3479" s="96">
        <v>4</v>
      </c>
      <c r="AI3479" s="96">
        <v>1</v>
      </c>
      <c r="AJ3479" s="96" t="s">
        <v>5023</v>
      </c>
      <c r="AK3479" s="96">
        <v>4</v>
      </c>
      <c r="AN3479" s="96">
        <v>0</v>
      </c>
      <c r="AO3479" s="96" t="s">
        <v>2365</v>
      </c>
      <c r="AP3479" s="96" t="s">
        <v>2436</v>
      </c>
    </row>
    <row r="3480" spans="1:42">
      <c r="A3480" s="23">
        <v>3479</v>
      </c>
      <c r="B3480" s="96" t="s">
        <v>2503</v>
      </c>
      <c r="C3480" s="96" t="s">
        <v>1793</v>
      </c>
      <c r="D3480" s="23" t="s">
        <v>1649</v>
      </c>
      <c r="E3480" s="23" t="s">
        <v>693</v>
      </c>
      <c r="F3480" s="23" t="s">
        <v>1651</v>
      </c>
      <c r="G3480" s="96">
        <v>69</v>
      </c>
      <c r="H3480" s="24" t="s">
        <v>2707</v>
      </c>
      <c r="I3480" s="96" t="s">
        <v>121</v>
      </c>
      <c r="J3480" s="96" t="s">
        <v>134</v>
      </c>
      <c r="K3480" s="24">
        <v>20695</v>
      </c>
      <c r="L3480" s="24">
        <v>5</v>
      </c>
      <c r="M3480" s="24">
        <v>1</v>
      </c>
      <c r="Y3480" s="24" t="s">
        <v>2364</v>
      </c>
      <c r="AA3480" s="96" t="s">
        <v>2504</v>
      </c>
      <c r="AC3480" s="96" t="s">
        <v>2505</v>
      </c>
      <c r="AD3480" s="98" t="s">
        <v>2363</v>
      </c>
      <c r="AE3480" s="96">
        <v>4</v>
      </c>
      <c r="AF3480" s="96">
        <v>1</v>
      </c>
      <c r="AG3480" s="96">
        <v>20695</v>
      </c>
      <c r="AH3480" s="96">
        <v>5</v>
      </c>
      <c r="AI3480" s="96">
        <v>1</v>
      </c>
      <c r="AJ3480" s="96" t="s">
        <v>5024</v>
      </c>
      <c r="AK3480" s="96">
        <v>4</v>
      </c>
      <c r="AN3480" s="96">
        <v>0</v>
      </c>
      <c r="AO3480" s="96" t="s">
        <v>2365</v>
      </c>
      <c r="AP3480" s="96" t="s">
        <v>2437</v>
      </c>
    </row>
    <row r="3481" spans="1:42">
      <c r="A3481" s="23">
        <v>3480</v>
      </c>
      <c r="B3481" s="96" t="s">
        <v>2503</v>
      </c>
      <c r="C3481" s="96" t="s">
        <v>1793</v>
      </c>
      <c r="D3481" s="23" t="s">
        <v>1649</v>
      </c>
      <c r="E3481" s="23" t="s">
        <v>693</v>
      </c>
      <c r="F3481" s="23" t="s">
        <v>1651</v>
      </c>
      <c r="G3481" s="96">
        <v>69</v>
      </c>
      <c r="H3481" s="24" t="s">
        <v>2708</v>
      </c>
      <c r="I3481" s="96" t="s">
        <v>121</v>
      </c>
      <c r="J3481" s="96" t="s">
        <v>134</v>
      </c>
      <c r="K3481" s="24">
        <v>20695</v>
      </c>
      <c r="L3481" s="24">
        <v>6</v>
      </c>
      <c r="M3481" s="24">
        <v>1</v>
      </c>
      <c r="Y3481" s="24" t="s">
        <v>2364</v>
      </c>
      <c r="AA3481" s="96" t="s">
        <v>2504</v>
      </c>
      <c r="AC3481" s="96" t="s">
        <v>2505</v>
      </c>
      <c r="AD3481" s="98" t="s">
        <v>2363</v>
      </c>
      <c r="AE3481" s="96">
        <v>4</v>
      </c>
      <c r="AF3481" s="96">
        <v>1</v>
      </c>
      <c r="AG3481" s="96">
        <v>20695</v>
      </c>
      <c r="AH3481" s="96">
        <v>6</v>
      </c>
      <c r="AI3481" s="96">
        <v>1</v>
      </c>
      <c r="AJ3481" s="96" t="s">
        <v>5025</v>
      </c>
      <c r="AK3481" s="96">
        <v>4</v>
      </c>
      <c r="AN3481" s="96">
        <v>0</v>
      </c>
      <c r="AO3481" s="96" t="s">
        <v>2365</v>
      </c>
      <c r="AP3481" s="96" t="s">
        <v>2438</v>
      </c>
    </row>
    <row r="3482" spans="1:42">
      <c r="A3482" s="23">
        <v>3481</v>
      </c>
      <c r="B3482" s="96" t="s">
        <v>2503</v>
      </c>
      <c r="C3482" s="96" t="s">
        <v>1793</v>
      </c>
      <c r="D3482" s="23" t="s">
        <v>1649</v>
      </c>
      <c r="E3482" s="23" t="s">
        <v>693</v>
      </c>
      <c r="F3482" s="23" t="s">
        <v>1651</v>
      </c>
      <c r="G3482" s="96">
        <v>69</v>
      </c>
      <c r="H3482" s="24" t="s">
        <v>2709</v>
      </c>
      <c r="I3482" s="96" t="s">
        <v>121</v>
      </c>
      <c r="J3482" s="96" t="s">
        <v>134</v>
      </c>
      <c r="K3482" s="24">
        <v>20695</v>
      </c>
      <c r="L3482" s="24">
        <v>7</v>
      </c>
      <c r="M3482" s="24">
        <v>1</v>
      </c>
      <c r="Y3482" s="24" t="s">
        <v>2364</v>
      </c>
      <c r="AA3482" s="96" t="s">
        <v>2504</v>
      </c>
      <c r="AC3482" s="96" t="s">
        <v>2505</v>
      </c>
      <c r="AD3482" s="98" t="s">
        <v>2363</v>
      </c>
      <c r="AE3482" s="96">
        <v>4</v>
      </c>
      <c r="AF3482" s="96">
        <v>1</v>
      </c>
      <c r="AG3482" s="96">
        <v>20695</v>
      </c>
      <c r="AH3482" s="96">
        <v>7</v>
      </c>
      <c r="AI3482" s="96">
        <v>1</v>
      </c>
      <c r="AJ3482" s="96" t="s">
        <v>5026</v>
      </c>
      <c r="AK3482" s="96">
        <v>4</v>
      </c>
      <c r="AN3482" s="96">
        <v>0</v>
      </c>
      <c r="AO3482" s="96" t="s">
        <v>2365</v>
      </c>
      <c r="AP3482" s="96" t="s">
        <v>2439</v>
      </c>
    </row>
    <row r="3483" spans="1:42">
      <c r="A3483" s="23">
        <v>3482</v>
      </c>
      <c r="B3483" s="96" t="s">
        <v>2503</v>
      </c>
      <c r="C3483" s="96" t="s">
        <v>1793</v>
      </c>
      <c r="D3483" s="23" t="s">
        <v>1649</v>
      </c>
      <c r="E3483" s="23" t="s">
        <v>693</v>
      </c>
      <c r="F3483" s="23" t="s">
        <v>1651</v>
      </c>
      <c r="G3483" s="96">
        <v>69</v>
      </c>
      <c r="H3483" s="24" t="s">
        <v>2710</v>
      </c>
      <c r="I3483" s="96" t="s">
        <v>121</v>
      </c>
      <c r="J3483" s="96" t="s">
        <v>134</v>
      </c>
      <c r="K3483" s="24">
        <v>20695</v>
      </c>
      <c r="L3483" s="24">
        <v>8</v>
      </c>
      <c r="M3483" s="24">
        <v>1</v>
      </c>
      <c r="Y3483" s="24" t="s">
        <v>2364</v>
      </c>
      <c r="AA3483" s="96" t="s">
        <v>2504</v>
      </c>
      <c r="AC3483" s="96" t="s">
        <v>2505</v>
      </c>
      <c r="AD3483" s="98" t="s">
        <v>2363</v>
      </c>
      <c r="AE3483" s="96">
        <v>4</v>
      </c>
      <c r="AF3483" s="96">
        <v>1</v>
      </c>
      <c r="AG3483" s="96">
        <v>20695</v>
      </c>
      <c r="AH3483" s="96">
        <v>8</v>
      </c>
      <c r="AI3483" s="96">
        <v>1</v>
      </c>
      <c r="AJ3483" s="96" t="s">
        <v>5027</v>
      </c>
      <c r="AK3483" s="96">
        <v>4</v>
      </c>
      <c r="AN3483" s="96">
        <v>0</v>
      </c>
      <c r="AO3483" s="96" t="s">
        <v>2365</v>
      </c>
      <c r="AP3483" s="96" t="s">
        <v>2440</v>
      </c>
    </row>
    <row r="3484" spans="1:42">
      <c r="A3484" s="23">
        <v>3483</v>
      </c>
      <c r="B3484" s="96" t="s">
        <v>2503</v>
      </c>
      <c r="C3484" s="96" t="s">
        <v>1793</v>
      </c>
      <c r="D3484" s="23" t="s">
        <v>1649</v>
      </c>
      <c r="E3484" s="23" t="s">
        <v>693</v>
      </c>
      <c r="F3484" s="23" t="s">
        <v>1651</v>
      </c>
      <c r="G3484" s="96">
        <v>69</v>
      </c>
      <c r="H3484" s="24" t="s">
        <v>2724</v>
      </c>
      <c r="I3484" s="96" t="s">
        <v>121</v>
      </c>
      <c r="J3484" s="96" t="s">
        <v>134</v>
      </c>
      <c r="K3484" s="24">
        <v>20695</v>
      </c>
      <c r="L3484" s="24">
        <v>9</v>
      </c>
      <c r="M3484" s="24">
        <v>1</v>
      </c>
      <c r="Y3484" s="24" t="s">
        <v>2364</v>
      </c>
      <c r="AA3484" s="96" t="s">
        <v>2504</v>
      </c>
      <c r="AC3484" s="96" t="s">
        <v>2505</v>
      </c>
      <c r="AD3484" s="98" t="s">
        <v>2363</v>
      </c>
      <c r="AE3484" s="96">
        <v>4</v>
      </c>
      <c r="AF3484" s="96">
        <v>1</v>
      </c>
      <c r="AG3484" s="96">
        <v>20695</v>
      </c>
      <c r="AH3484" s="96">
        <v>9</v>
      </c>
      <c r="AI3484" s="96">
        <v>1</v>
      </c>
      <c r="AJ3484" s="96" t="s">
        <v>5028</v>
      </c>
      <c r="AK3484" s="96">
        <v>4</v>
      </c>
      <c r="AN3484" s="96">
        <v>0</v>
      </c>
      <c r="AO3484" s="96" t="s">
        <v>2365</v>
      </c>
      <c r="AP3484" s="96" t="s">
        <v>2441</v>
      </c>
    </row>
    <row r="3485" spans="1:42">
      <c r="A3485" s="23">
        <v>3484</v>
      </c>
      <c r="B3485" s="96" t="s">
        <v>2503</v>
      </c>
      <c r="C3485" s="96" t="s">
        <v>1793</v>
      </c>
      <c r="D3485" s="23" t="s">
        <v>1649</v>
      </c>
      <c r="E3485" s="23" t="s">
        <v>693</v>
      </c>
      <c r="F3485" s="23" t="s">
        <v>1651</v>
      </c>
      <c r="G3485" s="96">
        <v>69</v>
      </c>
      <c r="H3485" s="24" t="s">
        <v>2712</v>
      </c>
      <c r="I3485" s="96" t="s">
        <v>121</v>
      </c>
      <c r="J3485" s="96" t="s">
        <v>134</v>
      </c>
      <c r="K3485" s="24">
        <v>20695</v>
      </c>
      <c r="L3485" s="24">
        <v>10</v>
      </c>
      <c r="M3485" s="24">
        <v>1</v>
      </c>
      <c r="Y3485" s="24" t="s">
        <v>2364</v>
      </c>
      <c r="AA3485" s="96" t="s">
        <v>2504</v>
      </c>
      <c r="AC3485" s="96" t="s">
        <v>2505</v>
      </c>
      <c r="AD3485" s="98" t="s">
        <v>2363</v>
      </c>
      <c r="AE3485" s="96">
        <v>4</v>
      </c>
      <c r="AF3485" s="96">
        <v>1</v>
      </c>
      <c r="AG3485" s="96">
        <v>20695</v>
      </c>
      <c r="AH3485" s="96">
        <v>10</v>
      </c>
      <c r="AI3485" s="96">
        <v>1</v>
      </c>
      <c r="AJ3485" s="96" t="s">
        <v>5029</v>
      </c>
      <c r="AK3485" s="96">
        <v>4</v>
      </c>
      <c r="AN3485" s="96">
        <v>0</v>
      </c>
      <c r="AO3485" s="96" t="s">
        <v>2365</v>
      </c>
      <c r="AP3485" s="96" t="s">
        <v>2442</v>
      </c>
    </row>
    <row r="3486" spans="1:42">
      <c r="A3486" s="23">
        <v>3485</v>
      </c>
      <c r="B3486" s="96" t="s">
        <v>2503</v>
      </c>
      <c r="C3486" s="96" t="s">
        <v>1793</v>
      </c>
      <c r="D3486" s="23" t="s">
        <v>1649</v>
      </c>
      <c r="E3486" s="23" t="s">
        <v>693</v>
      </c>
      <c r="F3486" s="23" t="s">
        <v>1651</v>
      </c>
      <c r="G3486" s="96">
        <v>69</v>
      </c>
      <c r="H3486" s="24" t="s">
        <v>2713</v>
      </c>
      <c r="I3486" s="96" t="s">
        <v>121</v>
      </c>
      <c r="J3486" s="96" t="s">
        <v>134</v>
      </c>
      <c r="K3486" s="24">
        <v>20695</v>
      </c>
      <c r="L3486" s="24">
        <v>11</v>
      </c>
      <c r="M3486" s="24">
        <v>1</v>
      </c>
      <c r="Y3486" s="24" t="s">
        <v>2364</v>
      </c>
      <c r="AA3486" s="96" t="s">
        <v>2504</v>
      </c>
      <c r="AC3486" s="96" t="s">
        <v>2505</v>
      </c>
      <c r="AD3486" s="98" t="s">
        <v>2363</v>
      </c>
      <c r="AE3486" s="96">
        <v>4</v>
      </c>
      <c r="AF3486" s="96">
        <v>1</v>
      </c>
      <c r="AG3486" s="96">
        <v>20695</v>
      </c>
      <c r="AH3486" s="96">
        <v>11</v>
      </c>
      <c r="AI3486" s="96">
        <v>1</v>
      </c>
      <c r="AJ3486" s="96" t="s">
        <v>5030</v>
      </c>
      <c r="AK3486" s="96">
        <v>4</v>
      </c>
      <c r="AN3486" s="96">
        <v>0</v>
      </c>
      <c r="AO3486" s="96" t="s">
        <v>2365</v>
      </c>
      <c r="AP3486" s="96" t="s">
        <v>2443</v>
      </c>
    </row>
    <row r="3487" spans="1:42">
      <c r="A3487" s="23">
        <v>3486</v>
      </c>
      <c r="B3487" s="96" t="s">
        <v>2503</v>
      </c>
      <c r="C3487" s="96" t="s">
        <v>1793</v>
      </c>
      <c r="D3487" s="23" t="s">
        <v>1649</v>
      </c>
      <c r="E3487" s="23" t="s">
        <v>693</v>
      </c>
      <c r="F3487" s="23" t="s">
        <v>1651</v>
      </c>
      <c r="G3487" s="96">
        <v>69</v>
      </c>
      <c r="H3487" s="24" t="s">
        <v>2714</v>
      </c>
      <c r="I3487" s="96" t="s">
        <v>121</v>
      </c>
      <c r="J3487" s="96" t="s">
        <v>134</v>
      </c>
      <c r="K3487" s="24">
        <v>20695</v>
      </c>
      <c r="L3487" s="24">
        <v>12</v>
      </c>
      <c r="M3487" s="24">
        <v>1</v>
      </c>
      <c r="Y3487" s="24" t="s">
        <v>2364</v>
      </c>
      <c r="AA3487" s="96" t="s">
        <v>2504</v>
      </c>
      <c r="AC3487" s="96" t="s">
        <v>2505</v>
      </c>
      <c r="AD3487" s="98" t="s">
        <v>2363</v>
      </c>
      <c r="AE3487" s="96">
        <v>4</v>
      </c>
      <c r="AF3487" s="96">
        <v>1</v>
      </c>
      <c r="AG3487" s="96">
        <v>20695</v>
      </c>
      <c r="AH3487" s="96">
        <v>12</v>
      </c>
      <c r="AI3487" s="96">
        <v>1</v>
      </c>
      <c r="AJ3487" s="96" t="s">
        <v>5031</v>
      </c>
      <c r="AK3487" s="96">
        <v>4</v>
      </c>
      <c r="AN3487" s="96">
        <v>0</v>
      </c>
      <c r="AO3487" s="96" t="s">
        <v>2365</v>
      </c>
      <c r="AP3487" s="96" t="s">
        <v>2510</v>
      </c>
    </row>
    <row r="3488" spans="1:42">
      <c r="A3488" s="23">
        <v>3487</v>
      </c>
      <c r="B3488" s="96" t="s">
        <v>2503</v>
      </c>
      <c r="C3488" s="96" t="s">
        <v>1793</v>
      </c>
      <c r="D3488" s="23" t="s">
        <v>1649</v>
      </c>
      <c r="E3488" s="23" t="s">
        <v>693</v>
      </c>
      <c r="F3488" s="23" t="s">
        <v>1651</v>
      </c>
      <c r="G3488" s="96">
        <v>69</v>
      </c>
      <c r="H3488" s="24" t="s">
        <v>2725</v>
      </c>
      <c r="I3488" s="96" t="s">
        <v>121</v>
      </c>
      <c r="J3488" s="96" t="s">
        <v>134</v>
      </c>
      <c r="K3488" s="24">
        <v>20695</v>
      </c>
      <c r="L3488" s="24">
        <v>13</v>
      </c>
      <c r="M3488" s="24">
        <v>1</v>
      </c>
      <c r="Y3488" s="24" t="s">
        <v>2364</v>
      </c>
      <c r="AA3488" s="96" t="s">
        <v>2504</v>
      </c>
      <c r="AC3488" s="96" t="s">
        <v>2505</v>
      </c>
      <c r="AD3488" s="98" t="s">
        <v>2363</v>
      </c>
      <c r="AE3488" s="96">
        <v>4</v>
      </c>
      <c r="AF3488" s="96">
        <v>1</v>
      </c>
      <c r="AG3488" s="96">
        <v>20695</v>
      </c>
      <c r="AH3488" s="96">
        <v>13</v>
      </c>
      <c r="AI3488" s="96">
        <v>1</v>
      </c>
      <c r="AJ3488" s="96" t="s">
        <v>5032</v>
      </c>
      <c r="AK3488" s="96">
        <v>4</v>
      </c>
      <c r="AN3488" s="96">
        <v>0</v>
      </c>
      <c r="AO3488" s="96" t="s">
        <v>2365</v>
      </c>
      <c r="AP3488" s="96" t="s">
        <v>2445</v>
      </c>
    </row>
    <row r="3489" spans="1:42">
      <c r="A3489" s="23">
        <v>3488</v>
      </c>
      <c r="B3489" s="96" t="s">
        <v>2503</v>
      </c>
      <c r="C3489" s="96" t="s">
        <v>1793</v>
      </c>
      <c r="D3489" s="23" t="s">
        <v>1649</v>
      </c>
      <c r="E3489" s="23" t="s">
        <v>693</v>
      </c>
      <c r="F3489" s="23" t="s">
        <v>1651</v>
      </c>
      <c r="G3489" s="96">
        <v>69</v>
      </c>
      <c r="H3489" s="24" t="s">
        <v>2716</v>
      </c>
      <c r="I3489" s="96" t="s">
        <v>121</v>
      </c>
      <c r="J3489" s="96" t="s">
        <v>134</v>
      </c>
      <c r="K3489" s="24">
        <v>20696</v>
      </c>
      <c r="L3489" s="24">
        <v>0</v>
      </c>
      <c r="M3489" s="24">
        <v>16</v>
      </c>
      <c r="Y3489" s="24" t="s">
        <v>2364</v>
      </c>
      <c r="AA3489" s="96" t="s">
        <v>2504</v>
      </c>
      <c r="AC3489" s="96" t="s">
        <v>2505</v>
      </c>
      <c r="AD3489" s="98" t="s">
        <v>2387</v>
      </c>
      <c r="AE3489" s="96">
        <v>4</v>
      </c>
      <c r="AF3489" s="96">
        <v>1</v>
      </c>
      <c r="AG3489" s="96">
        <v>20696</v>
      </c>
      <c r="AH3489" s="96">
        <v>0</v>
      </c>
      <c r="AI3489" s="96">
        <v>16</v>
      </c>
      <c r="AJ3489" s="96" t="s">
        <v>5033</v>
      </c>
      <c r="AK3489" s="96">
        <v>4</v>
      </c>
      <c r="AN3489" s="96">
        <v>0</v>
      </c>
      <c r="AO3489" s="96" t="s">
        <v>2365</v>
      </c>
      <c r="AP3489" s="96" t="s">
        <v>2446</v>
      </c>
    </row>
    <row r="3490" spans="1:42">
      <c r="A3490" s="23">
        <v>3489</v>
      </c>
      <c r="B3490" s="96" t="s">
        <v>2503</v>
      </c>
      <c r="C3490" s="96" t="s">
        <v>1793</v>
      </c>
      <c r="D3490" s="23" t="s">
        <v>1649</v>
      </c>
      <c r="E3490" s="23" t="s">
        <v>693</v>
      </c>
      <c r="F3490" s="23" t="s">
        <v>1652</v>
      </c>
      <c r="G3490" s="96">
        <v>70</v>
      </c>
      <c r="H3490" s="24" t="s">
        <v>2694</v>
      </c>
      <c r="I3490" s="96" t="s">
        <v>122</v>
      </c>
      <c r="J3490" s="96" t="s">
        <v>134</v>
      </c>
      <c r="K3490" s="24">
        <v>20701</v>
      </c>
      <c r="L3490" s="24">
        <v>0</v>
      </c>
      <c r="M3490" s="24">
        <v>2</v>
      </c>
      <c r="Y3490" s="24" t="s">
        <v>2364</v>
      </c>
      <c r="AA3490" s="96" t="s">
        <v>2506</v>
      </c>
      <c r="AC3490" s="96" t="s">
        <v>2507</v>
      </c>
      <c r="AD3490" s="98" t="s">
        <v>2363</v>
      </c>
      <c r="AE3490" s="96">
        <v>4</v>
      </c>
      <c r="AF3490" s="96">
        <v>1</v>
      </c>
      <c r="AG3490" s="96">
        <v>20701</v>
      </c>
      <c r="AH3490" s="96">
        <v>0</v>
      </c>
      <c r="AI3490" s="96">
        <v>2</v>
      </c>
      <c r="AJ3490" s="96" t="s">
        <v>5034</v>
      </c>
      <c r="AK3490" s="96">
        <v>4</v>
      </c>
      <c r="AN3490" s="96">
        <v>0</v>
      </c>
      <c r="AO3490" s="96" t="s">
        <v>2365</v>
      </c>
      <c r="AP3490" s="96" t="s">
        <v>2390</v>
      </c>
    </row>
    <row r="3491" spans="1:42">
      <c r="A3491" s="23">
        <v>3490</v>
      </c>
      <c r="B3491" s="96" t="s">
        <v>2503</v>
      </c>
      <c r="C3491" s="96" t="s">
        <v>1793</v>
      </c>
      <c r="D3491" s="23" t="s">
        <v>1649</v>
      </c>
      <c r="E3491" s="23" t="s">
        <v>693</v>
      </c>
      <c r="F3491" s="23" t="s">
        <v>1652</v>
      </c>
      <c r="G3491" s="96">
        <v>70</v>
      </c>
      <c r="H3491" s="24" t="s">
        <v>2695</v>
      </c>
      <c r="I3491" s="96" t="s">
        <v>122</v>
      </c>
      <c r="J3491" s="96" t="s">
        <v>134</v>
      </c>
      <c r="K3491" s="24">
        <v>20701</v>
      </c>
      <c r="L3491" s="24">
        <v>2</v>
      </c>
      <c r="M3491" s="24">
        <v>1</v>
      </c>
      <c r="Y3491" s="24" t="s">
        <v>2364</v>
      </c>
      <c r="AA3491" s="96" t="s">
        <v>2506</v>
      </c>
      <c r="AC3491" s="96" t="s">
        <v>2507</v>
      </c>
      <c r="AD3491" s="98" t="s">
        <v>2363</v>
      </c>
      <c r="AE3491" s="96">
        <v>4</v>
      </c>
      <c r="AF3491" s="96">
        <v>1</v>
      </c>
      <c r="AG3491" s="96">
        <v>20701</v>
      </c>
      <c r="AH3491" s="96">
        <v>2</v>
      </c>
      <c r="AI3491" s="96">
        <v>1</v>
      </c>
      <c r="AJ3491" s="96" t="s">
        <v>5035</v>
      </c>
      <c r="AK3491" s="96">
        <v>4</v>
      </c>
      <c r="AN3491" s="96">
        <v>0</v>
      </c>
      <c r="AO3491" s="96" t="s">
        <v>2365</v>
      </c>
      <c r="AP3491" s="96" t="s">
        <v>2389</v>
      </c>
    </row>
    <row r="3492" spans="1:42">
      <c r="A3492" s="23">
        <v>3491</v>
      </c>
      <c r="B3492" s="96" t="s">
        <v>2503</v>
      </c>
      <c r="C3492" s="96" t="s">
        <v>1793</v>
      </c>
      <c r="D3492" s="23" t="s">
        <v>1649</v>
      </c>
      <c r="E3492" s="23" t="s">
        <v>693</v>
      </c>
      <c r="F3492" s="23" t="s">
        <v>1652</v>
      </c>
      <c r="G3492" s="96">
        <v>70</v>
      </c>
      <c r="H3492" s="24" t="s">
        <v>2696</v>
      </c>
      <c r="I3492" s="96" t="s">
        <v>122</v>
      </c>
      <c r="J3492" s="96" t="s">
        <v>134</v>
      </c>
      <c r="K3492" s="24">
        <v>20701</v>
      </c>
      <c r="L3492" s="24">
        <v>4</v>
      </c>
      <c r="M3492" s="24">
        <v>2</v>
      </c>
      <c r="Y3492" s="24" t="s">
        <v>2364</v>
      </c>
      <c r="AA3492" s="96" t="s">
        <v>2506</v>
      </c>
      <c r="AC3492" s="96" t="s">
        <v>2507</v>
      </c>
      <c r="AD3492" s="98" t="s">
        <v>2363</v>
      </c>
      <c r="AE3492" s="96">
        <v>4</v>
      </c>
      <c r="AF3492" s="96">
        <v>1</v>
      </c>
      <c r="AG3492" s="96">
        <v>20701</v>
      </c>
      <c r="AH3492" s="96">
        <v>4</v>
      </c>
      <c r="AI3492" s="96">
        <v>2</v>
      </c>
      <c r="AJ3492" s="96" t="s">
        <v>5036</v>
      </c>
      <c r="AK3492" s="96">
        <v>4</v>
      </c>
      <c r="AN3492" s="96">
        <v>0</v>
      </c>
      <c r="AO3492" s="96" t="s">
        <v>2365</v>
      </c>
      <c r="AP3492" s="96" t="s">
        <v>2418</v>
      </c>
    </row>
    <row r="3493" spans="1:42">
      <c r="A3493" s="23">
        <v>3492</v>
      </c>
      <c r="B3493" s="96" t="s">
        <v>2503</v>
      </c>
      <c r="C3493" s="96" t="s">
        <v>1793</v>
      </c>
      <c r="D3493" s="23" t="s">
        <v>1649</v>
      </c>
      <c r="E3493" s="23" t="s">
        <v>693</v>
      </c>
      <c r="F3493" s="23" t="s">
        <v>1652</v>
      </c>
      <c r="G3493" s="96">
        <v>70</v>
      </c>
      <c r="H3493" s="24" t="s">
        <v>2921</v>
      </c>
      <c r="I3493" s="96" t="s">
        <v>121</v>
      </c>
      <c r="J3493" s="96" t="s">
        <v>138</v>
      </c>
      <c r="K3493" s="24">
        <v>11401</v>
      </c>
      <c r="L3493" s="24">
        <v>0</v>
      </c>
      <c r="M3493" s="24">
        <v>1</v>
      </c>
      <c r="Y3493" s="24" t="s">
        <v>2364</v>
      </c>
      <c r="AA3493" s="96" t="s">
        <v>2504</v>
      </c>
      <c r="AC3493" s="96" t="s">
        <v>2505</v>
      </c>
      <c r="AD3493" s="98" t="s">
        <v>2391</v>
      </c>
      <c r="AE3493" s="96">
        <v>16</v>
      </c>
      <c r="AF3493" s="96">
        <v>16</v>
      </c>
      <c r="AG3493" s="96">
        <v>11401</v>
      </c>
      <c r="AH3493" s="96">
        <v>0</v>
      </c>
      <c r="AI3493" s="96">
        <v>1</v>
      </c>
      <c r="AJ3493" s="96" t="s">
        <v>5037</v>
      </c>
      <c r="AK3493" s="96">
        <v>4</v>
      </c>
      <c r="AN3493" s="96">
        <v>0</v>
      </c>
      <c r="AO3493" s="96" t="s">
        <v>2365</v>
      </c>
      <c r="AP3493" s="96" t="s">
        <v>2392</v>
      </c>
    </row>
    <row r="3494" spans="1:42">
      <c r="A3494" s="23">
        <v>3493</v>
      </c>
      <c r="B3494" s="96" t="s">
        <v>2503</v>
      </c>
      <c r="C3494" s="96" t="s">
        <v>1793</v>
      </c>
      <c r="D3494" s="23" t="s">
        <v>1649</v>
      </c>
      <c r="E3494" s="23" t="s">
        <v>693</v>
      </c>
      <c r="F3494" s="23" t="s">
        <v>1652</v>
      </c>
      <c r="G3494" s="96">
        <v>70</v>
      </c>
      <c r="H3494" s="24" t="s">
        <v>2924</v>
      </c>
      <c r="I3494" s="96" t="s">
        <v>123</v>
      </c>
      <c r="J3494" s="96" t="s">
        <v>138</v>
      </c>
      <c r="K3494" s="24">
        <v>11402</v>
      </c>
      <c r="L3494" s="24">
        <v>0</v>
      </c>
      <c r="M3494" s="24">
        <v>1</v>
      </c>
      <c r="Y3494" s="24" t="s">
        <v>2364</v>
      </c>
      <c r="AA3494" s="96" t="s">
        <v>2508</v>
      </c>
      <c r="AC3494" s="96" t="s">
        <v>2509</v>
      </c>
      <c r="AD3494" s="98" t="s">
        <v>2391</v>
      </c>
      <c r="AE3494" s="96">
        <v>16</v>
      </c>
      <c r="AF3494" s="96">
        <v>16</v>
      </c>
      <c r="AG3494" s="96">
        <v>11402</v>
      </c>
      <c r="AH3494" s="96">
        <v>0</v>
      </c>
      <c r="AI3494" s="96">
        <v>1</v>
      </c>
      <c r="AJ3494" s="96" t="s">
        <v>5038</v>
      </c>
      <c r="AK3494" s="96">
        <v>4</v>
      </c>
      <c r="AN3494" s="96">
        <v>0</v>
      </c>
      <c r="AO3494" s="96" t="s">
        <v>2365</v>
      </c>
      <c r="AP3494" s="96" t="s">
        <v>2393</v>
      </c>
    </row>
    <row r="3495" spans="1:42">
      <c r="A3495" s="23">
        <v>3494</v>
      </c>
      <c r="B3495" s="96" t="s">
        <v>2503</v>
      </c>
      <c r="C3495" s="96" t="s">
        <v>1793</v>
      </c>
      <c r="D3495" s="23" t="s">
        <v>1649</v>
      </c>
      <c r="E3495" s="23" t="s">
        <v>693</v>
      </c>
      <c r="F3495" s="23" t="s">
        <v>1652</v>
      </c>
      <c r="G3495" s="96">
        <v>70</v>
      </c>
      <c r="H3495" s="24" t="s">
        <v>2925</v>
      </c>
      <c r="I3495" s="96" t="s">
        <v>123</v>
      </c>
      <c r="J3495" s="96" t="s">
        <v>134</v>
      </c>
      <c r="K3495" s="24">
        <v>20701</v>
      </c>
      <c r="L3495" s="24">
        <v>6</v>
      </c>
      <c r="M3495" s="24">
        <v>2</v>
      </c>
      <c r="Y3495" s="24" t="s">
        <v>2364</v>
      </c>
      <c r="AA3495" s="96" t="s">
        <v>2508</v>
      </c>
      <c r="AC3495" s="96" t="s">
        <v>2509</v>
      </c>
      <c r="AD3495" s="98" t="s">
        <v>2363</v>
      </c>
      <c r="AE3495" s="96">
        <v>4</v>
      </c>
      <c r="AF3495" s="96">
        <v>1</v>
      </c>
      <c r="AG3495" s="96">
        <v>20701</v>
      </c>
      <c r="AH3495" s="96">
        <v>6</v>
      </c>
      <c r="AI3495" s="96">
        <v>2</v>
      </c>
      <c r="AJ3495" s="96" t="s">
        <v>5039</v>
      </c>
      <c r="AK3495" s="96">
        <v>4</v>
      </c>
      <c r="AN3495" s="96">
        <v>0</v>
      </c>
      <c r="AO3495" s="96" t="s">
        <v>2365</v>
      </c>
      <c r="AP3495" s="96" t="s">
        <v>2394</v>
      </c>
    </row>
    <row r="3496" spans="1:42">
      <c r="A3496" s="23">
        <v>3495</v>
      </c>
      <c r="B3496" s="96" t="s">
        <v>2503</v>
      </c>
      <c r="C3496" s="96" t="s">
        <v>1793</v>
      </c>
      <c r="D3496" s="23" t="s">
        <v>1649</v>
      </c>
      <c r="E3496" s="23" t="s">
        <v>693</v>
      </c>
      <c r="F3496" s="23" t="s">
        <v>1652</v>
      </c>
      <c r="G3496" s="96">
        <v>70</v>
      </c>
      <c r="H3496" s="24" t="s">
        <v>2926</v>
      </c>
      <c r="I3496" s="96" t="s">
        <v>123</v>
      </c>
      <c r="J3496" s="96" t="s">
        <v>138</v>
      </c>
      <c r="K3496" s="24">
        <v>11403</v>
      </c>
      <c r="L3496" s="24">
        <v>0</v>
      </c>
      <c r="M3496" s="24">
        <v>1</v>
      </c>
      <c r="Y3496" s="24" t="s">
        <v>2364</v>
      </c>
      <c r="AA3496" s="96" t="s">
        <v>2508</v>
      </c>
      <c r="AC3496" s="96" t="s">
        <v>2509</v>
      </c>
      <c r="AD3496" s="98" t="s">
        <v>2391</v>
      </c>
      <c r="AE3496" s="96">
        <v>16</v>
      </c>
      <c r="AF3496" s="96">
        <v>16</v>
      </c>
      <c r="AG3496" s="96">
        <v>11403</v>
      </c>
      <c r="AH3496" s="96">
        <v>0</v>
      </c>
      <c r="AI3496" s="96">
        <v>1</v>
      </c>
      <c r="AJ3496" s="96" t="s">
        <v>5040</v>
      </c>
      <c r="AK3496" s="96">
        <v>4</v>
      </c>
      <c r="AN3496" s="96">
        <v>0</v>
      </c>
      <c r="AO3496" s="96" t="s">
        <v>2365</v>
      </c>
      <c r="AP3496" s="96" t="s">
        <v>2395</v>
      </c>
    </row>
    <row r="3497" spans="1:42">
      <c r="A3497" s="23">
        <v>3496</v>
      </c>
      <c r="B3497" s="96" t="s">
        <v>2503</v>
      </c>
      <c r="C3497" s="96" t="s">
        <v>1793</v>
      </c>
      <c r="D3497" s="23" t="s">
        <v>1649</v>
      </c>
      <c r="E3497" s="23" t="s">
        <v>693</v>
      </c>
      <c r="F3497" s="23" t="s">
        <v>1652</v>
      </c>
      <c r="G3497" s="96">
        <v>70</v>
      </c>
      <c r="H3497" s="24" t="s">
        <v>2927</v>
      </c>
      <c r="I3497" s="96" t="s">
        <v>123</v>
      </c>
      <c r="J3497" s="96" t="s">
        <v>134</v>
      </c>
      <c r="K3497" s="24">
        <v>20701</v>
      </c>
      <c r="L3497" s="24">
        <v>8</v>
      </c>
      <c r="M3497" s="24">
        <v>2</v>
      </c>
      <c r="Y3497" s="24" t="s">
        <v>2364</v>
      </c>
      <c r="AA3497" s="96" t="s">
        <v>2508</v>
      </c>
      <c r="AC3497" s="96" t="s">
        <v>2509</v>
      </c>
      <c r="AD3497" s="98" t="s">
        <v>2363</v>
      </c>
      <c r="AE3497" s="96">
        <v>4</v>
      </c>
      <c r="AF3497" s="96">
        <v>1</v>
      </c>
      <c r="AG3497" s="96">
        <v>20701</v>
      </c>
      <c r="AH3497" s="96">
        <v>8</v>
      </c>
      <c r="AI3497" s="96">
        <v>2</v>
      </c>
      <c r="AJ3497" s="96" t="s">
        <v>5041</v>
      </c>
      <c r="AK3497" s="96">
        <v>4</v>
      </c>
      <c r="AN3497" s="96">
        <v>0</v>
      </c>
      <c r="AO3497" s="96" t="s">
        <v>2365</v>
      </c>
      <c r="AP3497" s="96" t="s">
        <v>2396</v>
      </c>
    </row>
    <row r="3498" spans="1:42">
      <c r="A3498" s="23">
        <v>3497</v>
      </c>
      <c r="B3498" s="96" t="s">
        <v>2503</v>
      </c>
      <c r="C3498" s="96" t="s">
        <v>1793</v>
      </c>
      <c r="D3498" s="23" t="s">
        <v>1649</v>
      </c>
      <c r="E3498" s="23" t="s">
        <v>693</v>
      </c>
      <c r="F3498" s="23" t="s">
        <v>1652</v>
      </c>
      <c r="G3498" s="96">
        <v>70</v>
      </c>
      <c r="H3498" s="24" t="s">
        <v>2698</v>
      </c>
      <c r="I3498" s="96" t="s">
        <v>121</v>
      </c>
      <c r="J3498" s="96" t="s">
        <v>134</v>
      </c>
      <c r="K3498" s="24">
        <v>20701</v>
      </c>
      <c r="L3498" s="24">
        <v>10</v>
      </c>
      <c r="M3498" s="24">
        <v>1</v>
      </c>
      <c r="Y3498" s="24" t="s">
        <v>2364</v>
      </c>
      <c r="AA3498" s="96" t="s">
        <v>2504</v>
      </c>
      <c r="AC3498" s="96" t="s">
        <v>2505</v>
      </c>
      <c r="AD3498" s="98" t="s">
        <v>2363</v>
      </c>
      <c r="AE3498" s="96">
        <v>4</v>
      </c>
      <c r="AF3498" s="96">
        <v>1</v>
      </c>
      <c r="AG3498" s="96">
        <v>20701</v>
      </c>
      <c r="AH3498" s="96">
        <v>10</v>
      </c>
      <c r="AI3498" s="96">
        <v>1</v>
      </c>
      <c r="AJ3498" s="96" t="s">
        <v>5042</v>
      </c>
      <c r="AK3498" s="96">
        <v>4</v>
      </c>
      <c r="AN3498" s="96">
        <v>0</v>
      </c>
      <c r="AO3498" s="96" t="s">
        <v>2365</v>
      </c>
      <c r="AP3498" s="96" t="s">
        <v>2419</v>
      </c>
    </row>
    <row r="3499" spans="1:42">
      <c r="A3499" s="23">
        <v>3498</v>
      </c>
      <c r="B3499" s="96" t="s">
        <v>2503</v>
      </c>
      <c r="C3499" s="96" t="s">
        <v>1793</v>
      </c>
      <c r="D3499" s="23" t="s">
        <v>1649</v>
      </c>
      <c r="E3499" s="23" t="s">
        <v>693</v>
      </c>
      <c r="F3499" s="23" t="s">
        <v>1652</v>
      </c>
      <c r="G3499" s="96">
        <v>70</v>
      </c>
      <c r="H3499" s="24" t="s">
        <v>2717</v>
      </c>
      <c r="I3499" s="96" t="s">
        <v>121</v>
      </c>
      <c r="J3499" s="96" t="s">
        <v>134</v>
      </c>
      <c r="K3499" s="24">
        <v>20701</v>
      </c>
      <c r="L3499" s="24">
        <v>12</v>
      </c>
      <c r="M3499" s="24">
        <v>1</v>
      </c>
      <c r="Y3499" s="24" t="s">
        <v>2364</v>
      </c>
      <c r="AA3499" s="96" t="s">
        <v>2504</v>
      </c>
      <c r="AC3499" s="96" t="s">
        <v>2505</v>
      </c>
      <c r="AD3499" s="98" t="s">
        <v>2363</v>
      </c>
      <c r="AE3499" s="96">
        <v>4</v>
      </c>
      <c r="AF3499" s="96">
        <v>1</v>
      </c>
      <c r="AG3499" s="96">
        <v>20701</v>
      </c>
      <c r="AH3499" s="96">
        <v>12</v>
      </c>
      <c r="AI3499" s="96">
        <v>1</v>
      </c>
      <c r="AJ3499" s="96" t="s">
        <v>5043</v>
      </c>
      <c r="AK3499" s="96">
        <v>4</v>
      </c>
      <c r="AN3499" s="96">
        <v>0</v>
      </c>
      <c r="AO3499" s="96" t="s">
        <v>2365</v>
      </c>
      <c r="AP3499" s="96" t="s">
        <v>2420</v>
      </c>
    </row>
    <row r="3500" spans="1:42">
      <c r="A3500" s="23">
        <v>3499</v>
      </c>
      <c r="B3500" s="96" t="s">
        <v>2503</v>
      </c>
      <c r="C3500" s="96" t="s">
        <v>1793</v>
      </c>
      <c r="D3500" s="23" t="s">
        <v>1649</v>
      </c>
      <c r="E3500" s="23" t="s">
        <v>693</v>
      </c>
      <c r="F3500" s="23" t="s">
        <v>1652</v>
      </c>
      <c r="G3500" s="96">
        <v>70</v>
      </c>
      <c r="H3500" s="24" t="s">
        <v>2718</v>
      </c>
      <c r="I3500" s="96" t="s">
        <v>121</v>
      </c>
      <c r="J3500" s="96" t="s">
        <v>134</v>
      </c>
      <c r="K3500" s="24">
        <v>20701</v>
      </c>
      <c r="L3500" s="24">
        <v>14</v>
      </c>
      <c r="M3500" s="24">
        <v>1</v>
      </c>
      <c r="Y3500" s="24" t="s">
        <v>2364</v>
      </c>
      <c r="AA3500" s="96" t="s">
        <v>2504</v>
      </c>
      <c r="AC3500" s="96" t="s">
        <v>2505</v>
      </c>
      <c r="AD3500" s="98" t="s">
        <v>2363</v>
      </c>
      <c r="AE3500" s="96">
        <v>4</v>
      </c>
      <c r="AF3500" s="96">
        <v>1</v>
      </c>
      <c r="AG3500" s="96">
        <v>20701</v>
      </c>
      <c r="AH3500" s="96">
        <v>14</v>
      </c>
      <c r="AI3500" s="96">
        <v>1</v>
      </c>
      <c r="AJ3500" s="96" t="s">
        <v>5044</v>
      </c>
      <c r="AK3500" s="96">
        <v>4</v>
      </c>
      <c r="AN3500" s="96">
        <v>0</v>
      </c>
      <c r="AO3500" s="96" t="s">
        <v>2365</v>
      </c>
      <c r="AP3500" s="96" t="s">
        <v>2421</v>
      </c>
    </row>
    <row r="3501" spans="1:42">
      <c r="A3501" s="23">
        <v>3500</v>
      </c>
      <c r="B3501" s="96" t="s">
        <v>2503</v>
      </c>
      <c r="C3501" s="96" t="s">
        <v>1793</v>
      </c>
      <c r="D3501" s="23" t="s">
        <v>1649</v>
      </c>
      <c r="E3501" s="23" t="s">
        <v>693</v>
      </c>
      <c r="F3501" s="23" t="s">
        <v>1652</v>
      </c>
      <c r="G3501" s="96">
        <v>70</v>
      </c>
      <c r="H3501" s="24" t="s">
        <v>2719</v>
      </c>
      <c r="I3501" s="96" t="s">
        <v>121</v>
      </c>
      <c r="J3501" s="96" t="s">
        <v>134</v>
      </c>
      <c r="K3501" s="24">
        <v>20702</v>
      </c>
      <c r="L3501" s="24">
        <v>0</v>
      </c>
      <c r="M3501" s="24">
        <v>32</v>
      </c>
      <c r="Y3501" s="24" t="s">
        <v>2364</v>
      </c>
      <c r="AA3501" s="96" t="s">
        <v>2504</v>
      </c>
      <c r="AC3501" s="96" t="s">
        <v>2505</v>
      </c>
      <c r="AD3501" s="98" t="s">
        <v>2387</v>
      </c>
      <c r="AE3501" s="96">
        <v>4</v>
      </c>
      <c r="AF3501" s="96">
        <v>1</v>
      </c>
      <c r="AG3501" s="96">
        <v>20702</v>
      </c>
      <c r="AH3501" s="96">
        <v>0</v>
      </c>
      <c r="AI3501" s="96">
        <v>32</v>
      </c>
      <c r="AJ3501" s="96" t="s">
        <v>5045</v>
      </c>
      <c r="AK3501" s="96">
        <v>4</v>
      </c>
      <c r="AN3501" s="96">
        <v>0</v>
      </c>
      <c r="AO3501" s="96" t="s">
        <v>2365</v>
      </c>
      <c r="AP3501" s="96" t="s">
        <v>2422</v>
      </c>
    </row>
    <row r="3502" spans="1:42">
      <c r="A3502" s="23">
        <v>3501</v>
      </c>
      <c r="B3502" s="96" t="s">
        <v>2503</v>
      </c>
      <c r="C3502" s="96" t="s">
        <v>1793</v>
      </c>
      <c r="D3502" s="23" t="s">
        <v>1649</v>
      </c>
      <c r="E3502" s="23" t="s">
        <v>693</v>
      </c>
      <c r="F3502" s="23" t="s">
        <v>1652</v>
      </c>
      <c r="G3502" s="96">
        <v>70</v>
      </c>
      <c r="H3502" s="24" t="s">
        <v>2922</v>
      </c>
      <c r="I3502" s="96" t="s">
        <v>121</v>
      </c>
      <c r="J3502" s="96" t="s">
        <v>138</v>
      </c>
      <c r="K3502" s="24">
        <v>11404</v>
      </c>
      <c r="L3502" s="24">
        <v>0</v>
      </c>
      <c r="M3502" s="24">
        <v>1</v>
      </c>
      <c r="Y3502" s="24" t="s">
        <v>2364</v>
      </c>
      <c r="AA3502" s="96" t="s">
        <v>2504</v>
      </c>
      <c r="AC3502" s="96" t="s">
        <v>2505</v>
      </c>
      <c r="AD3502" s="98" t="s">
        <v>2391</v>
      </c>
      <c r="AE3502" s="96">
        <v>16</v>
      </c>
      <c r="AF3502" s="96">
        <v>16</v>
      </c>
      <c r="AG3502" s="96">
        <v>11404</v>
      </c>
      <c r="AH3502" s="96">
        <v>0</v>
      </c>
      <c r="AI3502" s="96">
        <v>1</v>
      </c>
      <c r="AJ3502" s="96" t="s">
        <v>5046</v>
      </c>
      <c r="AK3502" s="96">
        <v>4</v>
      </c>
      <c r="AN3502" s="96">
        <v>0</v>
      </c>
      <c r="AO3502" s="96" t="s">
        <v>2365</v>
      </c>
      <c r="AP3502" s="96" t="s">
        <v>2423</v>
      </c>
    </row>
    <row r="3503" spans="1:42">
      <c r="A3503" s="23">
        <v>3502</v>
      </c>
      <c r="B3503" s="96" t="s">
        <v>2503</v>
      </c>
      <c r="C3503" s="96" t="s">
        <v>1793</v>
      </c>
      <c r="D3503" s="23" t="s">
        <v>1649</v>
      </c>
      <c r="E3503" s="23" t="s">
        <v>693</v>
      </c>
      <c r="F3503" s="23" t="s">
        <v>1652</v>
      </c>
      <c r="G3503" s="96">
        <v>70</v>
      </c>
      <c r="H3503" s="24" t="s">
        <v>2908</v>
      </c>
      <c r="I3503" s="96" t="s">
        <v>123</v>
      </c>
      <c r="J3503" s="96" t="s">
        <v>138</v>
      </c>
      <c r="K3503" s="24">
        <v>11405</v>
      </c>
      <c r="L3503" s="24">
        <v>0</v>
      </c>
      <c r="M3503" s="24">
        <v>1</v>
      </c>
      <c r="Y3503" s="24" t="s">
        <v>2364</v>
      </c>
      <c r="AA3503" s="96" t="s">
        <v>2508</v>
      </c>
      <c r="AC3503" s="96" t="s">
        <v>2509</v>
      </c>
      <c r="AD3503" s="98" t="s">
        <v>2391</v>
      </c>
      <c r="AE3503" s="96">
        <v>16</v>
      </c>
      <c r="AF3503" s="96">
        <v>16</v>
      </c>
      <c r="AG3503" s="96">
        <v>11405</v>
      </c>
      <c r="AH3503" s="96">
        <v>0</v>
      </c>
      <c r="AI3503" s="96">
        <v>1</v>
      </c>
      <c r="AJ3503" s="96" t="s">
        <v>5047</v>
      </c>
      <c r="AK3503" s="96">
        <v>4</v>
      </c>
      <c r="AN3503" s="96">
        <v>0</v>
      </c>
      <c r="AO3503" s="96" t="s">
        <v>2365</v>
      </c>
      <c r="AP3503" s="96" t="s">
        <v>2407</v>
      </c>
    </row>
    <row r="3504" spans="1:42">
      <c r="A3504" s="23">
        <v>3503</v>
      </c>
      <c r="B3504" s="96" t="s">
        <v>2503</v>
      </c>
      <c r="C3504" s="96" t="s">
        <v>1793</v>
      </c>
      <c r="D3504" s="23" t="s">
        <v>1649</v>
      </c>
      <c r="E3504" s="23" t="s">
        <v>693</v>
      </c>
      <c r="F3504" s="23" t="s">
        <v>1652</v>
      </c>
      <c r="G3504" s="96">
        <v>70</v>
      </c>
      <c r="H3504" s="24" t="s">
        <v>2909</v>
      </c>
      <c r="I3504" s="96" t="s">
        <v>123</v>
      </c>
      <c r="J3504" s="96" t="s">
        <v>134</v>
      </c>
      <c r="K3504" s="24">
        <v>20704</v>
      </c>
      <c r="L3504" s="24">
        <v>0</v>
      </c>
      <c r="M3504" s="24">
        <v>2</v>
      </c>
      <c r="Y3504" s="24" t="s">
        <v>2364</v>
      </c>
      <c r="AA3504" s="96" t="s">
        <v>2508</v>
      </c>
      <c r="AC3504" s="96" t="s">
        <v>2509</v>
      </c>
      <c r="AD3504" s="98" t="s">
        <v>2363</v>
      </c>
      <c r="AE3504" s="96">
        <v>4</v>
      </c>
      <c r="AF3504" s="96">
        <v>1</v>
      </c>
      <c r="AG3504" s="96">
        <v>20704</v>
      </c>
      <c r="AH3504" s="96">
        <v>0</v>
      </c>
      <c r="AI3504" s="96">
        <v>2</v>
      </c>
      <c r="AJ3504" s="96" t="s">
        <v>5048</v>
      </c>
      <c r="AK3504" s="96">
        <v>4</v>
      </c>
      <c r="AN3504" s="96">
        <v>0</v>
      </c>
      <c r="AO3504" s="96" t="s">
        <v>2365</v>
      </c>
      <c r="AP3504" s="96" t="s">
        <v>2408</v>
      </c>
    </row>
    <row r="3505" spans="1:42">
      <c r="A3505" s="23">
        <v>3504</v>
      </c>
      <c r="B3505" s="96" t="s">
        <v>2503</v>
      </c>
      <c r="C3505" s="96" t="s">
        <v>1793</v>
      </c>
      <c r="D3505" s="23" t="s">
        <v>1649</v>
      </c>
      <c r="E3505" s="23" t="s">
        <v>693</v>
      </c>
      <c r="F3505" s="23" t="s">
        <v>1652</v>
      </c>
      <c r="G3505" s="96">
        <v>70</v>
      </c>
      <c r="H3505" s="24" t="s">
        <v>2910</v>
      </c>
      <c r="I3505" s="96" t="s">
        <v>123</v>
      </c>
      <c r="J3505" s="96" t="s">
        <v>138</v>
      </c>
      <c r="K3505" s="24">
        <v>11406</v>
      </c>
      <c r="L3505" s="24">
        <v>0</v>
      </c>
      <c r="M3505" s="24">
        <v>1</v>
      </c>
      <c r="Y3505" s="24" t="s">
        <v>2364</v>
      </c>
      <c r="AA3505" s="96" t="s">
        <v>2508</v>
      </c>
      <c r="AC3505" s="96" t="s">
        <v>2509</v>
      </c>
      <c r="AD3505" s="98" t="s">
        <v>2391</v>
      </c>
      <c r="AE3505" s="96">
        <v>16</v>
      </c>
      <c r="AF3505" s="96">
        <v>16</v>
      </c>
      <c r="AG3505" s="96">
        <v>11406</v>
      </c>
      <c r="AH3505" s="96">
        <v>0</v>
      </c>
      <c r="AI3505" s="96">
        <v>1</v>
      </c>
      <c r="AJ3505" s="96" t="s">
        <v>5049</v>
      </c>
      <c r="AK3505" s="96">
        <v>4</v>
      </c>
      <c r="AN3505" s="96">
        <v>0</v>
      </c>
      <c r="AO3505" s="96" t="s">
        <v>2365</v>
      </c>
      <c r="AP3505" s="96" t="s">
        <v>2409</v>
      </c>
    </row>
    <row r="3506" spans="1:42">
      <c r="A3506" s="23">
        <v>3505</v>
      </c>
      <c r="B3506" s="96" t="s">
        <v>2503</v>
      </c>
      <c r="C3506" s="96" t="s">
        <v>1793</v>
      </c>
      <c r="D3506" s="23" t="s">
        <v>1649</v>
      </c>
      <c r="E3506" s="23" t="s">
        <v>693</v>
      </c>
      <c r="F3506" s="23" t="s">
        <v>1652</v>
      </c>
      <c r="G3506" s="96">
        <v>70</v>
      </c>
      <c r="H3506" s="24" t="s">
        <v>2911</v>
      </c>
      <c r="I3506" s="96" t="s">
        <v>123</v>
      </c>
      <c r="J3506" s="96" t="s">
        <v>134</v>
      </c>
      <c r="K3506" s="24">
        <v>20704</v>
      </c>
      <c r="L3506" s="24">
        <v>2</v>
      </c>
      <c r="M3506" s="24">
        <v>2</v>
      </c>
      <c r="Y3506" s="24" t="s">
        <v>2364</v>
      </c>
      <c r="AA3506" s="96" t="s">
        <v>2508</v>
      </c>
      <c r="AC3506" s="96" t="s">
        <v>2509</v>
      </c>
      <c r="AD3506" s="98" t="s">
        <v>2363</v>
      </c>
      <c r="AE3506" s="96">
        <v>4</v>
      </c>
      <c r="AF3506" s="96">
        <v>1</v>
      </c>
      <c r="AG3506" s="96">
        <v>20704</v>
      </c>
      <c r="AH3506" s="96">
        <v>2</v>
      </c>
      <c r="AI3506" s="96">
        <v>2</v>
      </c>
      <c r="AJ3506" s="96" t="s">
        <v>5050</v>
      </c>
      <c r="AK3506" s="96">
        <v>4</v>
      </c>
      <c r="AN3506" s="96">
        <v>0</v>
      </c>
      <c r="AO3506" s="96" t="s">
        <v>2365</v>
      </c>
      <c r="AP3506" s="96" t="s">
        <v>2410</v>
      </c>
    </row>
    <row r="3507" spans="1:42">
      <c r="A3507" s="23">
        <v>3506</v>
      </c>
      <c r="B3507" s="96" t="s">
        <v>2503</v>
      </c>
      <c r="C3507" s="96" t="s">
        <v>1793</v>
      </c>
      <c r="D3507" s="23" t="s">
        <v>1649</v>
      </c>
      <c r="E3507" s="23" t="s">
        <v>693</v>
      </c>
      <c r="F3507" s="23" t="s">
        <v>1652</v>
      </c>
      <c r="G3507" s="96">
        <v>70</v>
      </c>
      <c r="H3507" s="24" t="s">
        <v>2912</v>
      </c>
      <c r="I3507" s="96" t="s">
        <v>123</v>
      </c>
      <c r="J3507" s="96" t="s">
        <v>138</v>
      </c>
      <c r="K3507" s="24">
        <v>11407</v>
      </c>
      <c r="L3507" s="24">
        <v>0</v>
      </c>
      <c r="M3507" s="24">
        <v>1</v>
      </c>
      <c r="Y3507" s="24" t="s">
        <v>2364</v>
      </c>
      <c r="AA3507" s="96" t="s">
        <v>2508</v>
      </c>
      <c r="AC3507" s="96" t="s">
        <v>2509</v>
      </c>
      <c r="AD3507" s="98" t="s">
        <v>2391</v>
      </c>
      <c r="AE3507" s="96">
        <v>16</v>
      </c>
      <c r="AF3507" s="96">
        <v>16</v>
      </c>
      <c r="AG3507" s="96">
        <v>11407</v>
      </c>
      <c r="AH3507" s="96">
        <v>0</v>
      </c>
      <c r="AI3507" s="96">
        <v>1</v>
      </c>
      <c r="AJ3507" s="96" t="s">
        <v>5051</v>
      </c>
      <c r="AK3507" s="96">
        <v>4</v>
      </c>
      <c r="AN3507" s="96">
        <v>0</v>
      </c>
      <c r="AO3507" s="96" t="s">
        <v>2365</v>
      </c>
      <c r="AP3507" s="96" t="s">
        <v>2424</v>
      </c>
    </row>
    <row r="3508" spans="1:42">
      <c r="A3508" s="23">
        <v>3507</v>
      </c>
      <c r="B3508" s="96" t="s">
        <v>2503</v>
      </c>
      <c r="C3508" s="96" t="s">
        <v>1793</v>
      </c>
      <c r="D3508" s="23" t="s">
        <v>1649</v>
      </c>
      <c r="E3508" s="23" t="s">
        <v>693</v>
      </c>
      <c r="F3508" s="23" t="s">
        <v>1652</v>
      </c>
      <c r="G3508" s="96">
        <v>70</v>
      </c>
      <c r="H3508" s="24" t="s">
        <v>2913</v>
      </c>
      <c r="I3508" s="96" t="s">
        <v>123</v>
      </c>
      <c r="J3508" s="96" t="s">
        <v>134</v>
      </c>
      <c r="K3508" s="24">
        <v>20704</v>
      </c>
      <c r="L3508" s="24">
        <v>4</v>
      </c>
      <c r="M3508" s="24">
        <v>2</v>
      </c>
      <c r="Y3508" s="24" t="s">
        <v>2364</v>
      </c>
      <c r="AA3508" s="96" t="s">
        <v>2508</v>
      </c>
      <c r="AC3508" s="96" t="s">
        <v>2509</v>
      </c>
      <c r="AD3508" s="98" t="s">
        <v>2363</v>
      </c>
      <c r="AE3508" s="96">
        <v>4</v>
      </c>
      <c r="AF3508" s="96">
        <v>1</v>
      </c>
      <c r="AG3508" s="96">
        <v>20704</v>
      </c>
      <c r="AH3508" s="96">
        <v>4</v>
      </c>
      <c r="AI3508" s="96">
        <v>2</v>
      </c>
      <c r="AJ3508" s="96" t="s">
        <v>5052</v>
      </c>
      <c r="AK3508" s="96">
        <v>4</v>
      </c>
      <c r="AN3508" s="96">
        <v>0</v>
      </c>
      <c r="AO3508" s="96" t="s">
        <v>2365</v>
      </c>
      <c r="AP3508" s="96" t="s">
        <v>2425</v>
      </c>
    </row>
    <row r="3509" spans="1:42">
      <c r="A3509" s="23">
        <v>3508</v>
      </c>
      <c r="B3509" s="96" t="s">
        <v>2503</v>
      </c>
      <c r="C3509" s="96" t="s">
        <v>1793</v>
      </c>
      <c r="D3509" s="23" t="s">
        <v>1649</v>
      </c>
      <c r="E3509" s="23" t="s">
        <v>693</v>
      </c>
      <c r="F3509" s="23" t="s">
        <v>1652</v>
      </c>
      <c r="G3509" s="96">
        <v>70</v>
      </c>
      <c r="H3509" s="24" t="s">
        <v>2914</v>
      </c>
      <c r="I3509" s="96" t="s">
        <v>123</v>
      </c>
      <c r="J3509" s="96" t="s">
        <v>138</v>
      </c>
      <c r="K3509" s="24">
        <v>11408</v>
      </c>
      <c r="L3509" s="24">
        <v>0</v>
      </c>
      <c r="M3509" s="24">
        <v>1</v>
      </c>
      <c r="Y3509" s="24" t="s">
        <v>2364</v>
      </c>
      <c r="AA3509" s="96" t="s">
        <v>2508</v>
      </c>
      <c r="AC3509" s="96" t="s">
        <v>2509</v>
      </c>
      <c r="AD3509" s="98" t="s">
        <v>2391</v>
      </c>
      <c r="AE3509" s="96">
        <v>16</v>
      </c>
      <c r="AF3509" s="96">
        <v>16</v>
      </c>
      <c r="AG3509" s="96">
        <v>11408</v>
      </c>
      <c r="AH3509" s="96">
        <v>0</v>
      </c>
      <c r="AI3509" s="96">
        <v>1</v>
      </c>
      <c r="AJ3509" s="96" t="s">
        <v>5053</v>
      </c>
      <c r="AK3509" s="96">
        <v>4</v>
      </c>
      <c r="AN3509" s="96">
        <v>0</v>
      </c>
      <c r="AO3509" s="96" t="s">
        <v>2365</v>
      </c>
      <c r="AP3509" s="96" t="s">
        <v>2426</v>
      </c>
    </row>
    <row r="3510" spans="1:42">
      <c r="A3510" s="23">
        <v>3509</v>
      </c>
      <c r="B3510" s="96" t="s">
        <v>2503</v>
      </c>
      <c r="C3510" s="96" t="s">
        <v>1793</v>
      </c>
      <c r="D3510" s="23" t="s">
        <v>1649</v>
      </c>
      <c r="E3510" s="23" t="s">
        <v>693</v>
      </c>
      <c r="F3510" s="23" t="s">
        <v>1652</v>
      </c>
      <c r="G3510" s="96">
        <v>70</v>
      </c>
      <c r="H3510" s="24" t="s">
        <v>2915</v>
      </c>
      <c r="I3510" s="96" t="s">
        <v>123</v>
      </c>
      <c r="J3510" s="96" t="s">
        <v>134</v>
      </c>
      <c r="K3510" s="24">
        <v>20704</v>
      </c>
      <c r="L3510" s="24">
        <v>6</v>
      </c>
      <c r="M3510" s="24">
        <v>2</v>
      </c>
      <c r="Y3510" s="24" t="s">
        <v>2364</v>
      </c>
      <c r="AA3510" s="96" t="s">
        <v>2508</v>
      </c>
      <c r="AC3510" s="96" t="s">
        <v>2509</v>
      </c>
      <c r="AD3510" s="98" t="s">
        <v>2363</v>
      </c>
      <c r="AE3510" s="96">
        <v>4</v>
      </c>
      <c r="AF3510" s="96">
        <v>1</v>
      </c>
      <c r="AG3510" s="96">
        <v>20704</v>
      </c>
      <c r="AH3510" s="96">
        <v>6</v>
      </c>
      <c r="AI3510" s="96">
        <v>2</v>
      </c>
      <c r="AJ3510" s="96" t="s">
        <v>5054</v>
      </c>
      <c r="AK3510" s="96">
        <v>4</v>
      </c>
      <c r="AN3510" s="96">
        <v>0</v>
      </c>
      <c r="AO3510" s="96" t="s">
        <v>2365</v>
      </c>
      <c r="AP3510" s="96" t="s">
        <v>2427</v>
      </c>
    </row>
    <row r="3511" spans="1:42">
      <c r="A3511" s="23">
        <v>3510</v>
      </c>
      <c r="B3511" s="96" t="s">
        <v>2503</v>
      </c>
      <c r="C3511" s="96" t="s">
        <v>1793</v>
      </c>
      <c r="D3511" s="23" t="s">
        <v>1649</v>
      </c>
      <c r="E3511" s="23" t="s">
        <v>693</v>
      </c>
      <c r="F3511" s="23" t="s">
        <v>1652</v>
      </c>
      <c r="G3511" s="96">
        <v>70</v>
      </c>
      <c r="H3511" s="24" t="s">
        <v>2916</v>
      </c>
      <c r="I3511" s="96" t="s">
        <v>123</v>
      </c>
      <c r="J3511" s="96" t="s">
        <v>138</v>
      </c>
      <c r="K3511" s="24">
        <v>11409</v>
      </c>
      <c r="L3511" s="24">
        <v>0</v>
      </c>
      <c r="M3511" s="24">
        <v>1</v>
      </c>
      <c r="Y3511" s="24" t="s">
        <v>2364</v>
      </c>
      <c r="AA3511" s="96" t="s">
        <v>2508</v>
      </c>
      <c r="AC3511" s="96" t="s">
        <v>2509</v>
      </c>
      <c r="AD3511" s="98" t="s">
        <v>2391</v>
      </c>
      <c r="AE3511" s="96">
        <v>16</v>
      </c>
      <c r="AF3511" s="96">
        <v>16</v>
      </c>
      <c r="AG3511" s="96">
        <v>11409</v>
      </c>
      <c r="AH3511" s="96">
        <v>0</v>
      </c>
      <c r="AI3511" s="96">
        <v>1</v>
      </c>
      <c r="AJ3511" s="96" t="s">
        <v>5055</v>
      </c>
      <c r="AK3511" s="96">
        <v>4</v>
      </c>
      <c r="AN3511" s="96">
        <v>0</v>
      </c>
      <c r="AO3511" s="96" t="s">
        <v>2365</v>
      </c>
      <c r="AP3511" s="96" t="s">
        <v>2428</v>
      </c>
    </row>
    <row r="3512" spans="1:42">
      <c r="A3512" s="23">
        <v>3511</v>
      </c>
      <c r="B3512" s="96" t="s">
        <v>2503</v>
      </c>
      <c r="C3512" s="96" t="s">
        <v>1793</v>
      </c>
      <c r="D3512" s="23" t="s">
        <v>1649</v>
      </c>
      <c r="E3512" s="23" t="s">
        <v>693</v>
      </c>
      <c r="F3512" s="23" t="s">
        <v>1652</v>
      </c>
      <c r="G3512" s="96">
        <v>70</v>
      </c>
      <c r="H3512" s="24" t="s">
        <v>2917</v>
      </c>
      <c r="I3512" s="96" t="s">
        <v>123</v>
      </c>
      <c r="J3512" s="96" t="s">
        <v>134</v>
      </c>
      <c r="K3512" s="24">
        <v>20704</v>
      </c>
      <c r="L3512" s="24">
        <v>8</v>
      </c>
      <c r="M3512" s="24">
        <v>2</v>
      </c>
      <c r="Y3512" s="24" t="s">
        <v>2364</v>
      </c>
      <c r="AA3512" s="96" t="s">
        <v>2508</v>
      </c>
      <c r="AC3512" s="96" t="s">
        <v>2509</v>
      </c>
      <c r="AD3512" s="98" t="s">
        <v>2363</v>
      </c>
      <c r="AE3512" s="96">
        <v>4</v>
      </c>
      <c r="AF3512" s="96">
        <v>1</v>
      </c>
      <c r="AG3512" s="96">
        <v>20704</v>
      </c>
      <c r="AH3512" s="96">
        <v>8</v>
      </c>
      <c r="AI3512" s="96">
        <v>2</v>
      </c>
      <c r="AJ3512" s="96" t="s">
        <v>5056</v>
      </c>
      <c r="AK3512" s="96">
        <v>4</v>
      </c>
      <c r="AN3512" s="96">
        <v>0</v>
      </c>
      <c r="AO3512" s="96" t="s">
        <v>2365</v>
      </c>
      <c r="AP3512" s="96" t="s">
        <v>2429</v>
      </c>
    </row>
    <row r="3513" spans="1:42">
      <c r="A3513" s="23">
        <v>3512</v>
      </c>
      <c r="B3513" s="96" t="s">
        <v>2503</v>
      </c>
      <c r="C3513" s="96" t="s">
        <v>1793</v>
      </c>
      <c r="D3513" s="23" t="s">
        <v>1649</v>
      </c>
      <c r="E3513" s="23" t="s">
        <v>693</v>
      </c>
      <c r="F3513" s="23" t="s">
        <v>1652</v>
      </c>
      <c r="G3513" s="96">
        <v>70</v>
      </c>
      <c r="H3513" s="24" t="s">
        <v>2918</v>
      </c>
      <c r="I3513" s="96" t="s">
        <v>123</v>
      </c>
      <c r="J3513" s="96" t="s">
        <v>138</v>
      </c>
      <c r="K3513" s="24">
        <v>11410</v>
      </c>
      <c r="L3513" s="24">
        <v>0</v>
      </c>
      <c r="M3513" s="24">
        <v>1</v>
      </c>
      <c r="Y3513" s="24" t="s">
        <v>2364</v>
      </c>
      <c r="AA3513" s="96" t="s">
        <v>2508</v>
      </c>
      <c r="AC3513" s="96" t="s">
        <v>2509</v>
      </c>
      <c r="AD3513" s="98" t="s">
        <v>2391</v>
      </c>
      <c r="AE3513" s="96">
        <v>16</v>
      </c>
      <c r="AF3513" s="96">
        <v>16</v>
      </c>
      <c r="AG3513" s="96">
        <v>11410</v>
      </c>
      <c r="AH3513" s="96">
        <v>0</v>
      </c>
      <c r="AI3513" s="96">
        <v>1</v>
      </c>
      <c r="AJ3513" s="96" t="s">
        <v>5057</v>
      </c>
      <c r="AK3513" s="96">
        <v>4</v>
      </c>
      <c r="AN3513" s="96">
        <v>0</v>
      </c>
      <c r="AO3513" s="96" t="s">
        <v>2365</v>
      </c>
      <c r="AP3513" s="96" t="s">
        <v>2430</v>
      </c>
    </row>
    <row r="3514" spans="1:42">
      <c r="A3514" s="23">
        <v>3513</v>
      </c>
      <c r="B3514" s="96" t="s">
        <v>2503</v>
      </c>
      <c r="C3514" s="96" t="s">
        <v>1793</v>
      </c>
      <c r="D3514" s="23" t="s">
        <v>1649</v>
      </c>
      <c r="E3514" s="23" t="s">
        <v>693</v>
      </c>
      <c r="F3514" s="23" t="s">
        <v>1652</v>
      </c>
      <c r="G3514" s="96">
        <v>70</v>
      </c>
      <c r="H3514" s="24" t="s">
        <v>2919</v>
      </c>
      <c r="I3514" s="96" t="s">
        <v>123</v>
      </c>
      <c r="J3514" s="96" t="s">
        <v>134</v>
      </c>
      <c r="K3514" s="24">
        <v>20704</v>
      </c>
      <c r="L3514" s="24">
        <v>10</v>
      </c>
      <c r="M3514" s="24">
        <v>2</v>
      </c>
      <c r="Y3514" s="24" t="s">
        <v>2364</v>
      </c>
      <c r="AA3514" s="96" t="s">
        <v>2508</v>
      </c>
      <c r="AC3514" s="96" t="s">
        <v>2509</v>
      </c>
      <c r="AD3514" s="98" t="s">
        <v>2363</v>
      </c>
      <c r="AE3514" s="96">
        <v>4</v>
      </c>
      <c r="AF3514" s="96">
        <v>1</v>
      </c>
      <c r="AG3514" s="96">
        <v>20704</v>
      </c>
      <c r="AH3514" s="96">
        <v>10</v>
      </c>
      <c r="AI3514" s="96">
        <v>2</v>
      </c>
      <c r="AJ3514" s="96" t="s">
        <v>5058</v>
      </c>
      <c r="AK3514" s="96">
        <v>4</v>
      </c>
      <c r="AN3514" s="96">
        <v>0</v>
      </c>
      <c r="AO3514" s="96" t="s">
        <v>2365</v>
      </c>
      <c r="AP3514" s="96" t="s">
        <v>2431</v>
      </c>
    </row>
    <row r="3515" spans="1:42">
      <c r="A3515" s="23">
        <v>3514</v>
      </c>
      <c r="B3515" s="96" t="s">
        <v>2503</v>
      </c>
      <c r="C3515" s="96" t="s">
        <v>1793</v>
      </c>
      <c r="D3515" s="23" t="s">
        <v>1649</v>
      </c>
      <c r="E3515" s="23" t="s">
        <v>693</v>
      </c>
      <c r="F3515" s="23" t="s">
        <v>1652</v>
      </c>
      <c r="G3515" s="96">
        <v>70</v>
      </c>
      <c r="H3515" s="24" t="s">
        <v>2702</v>
      </c>
      <c r="I3515" s="96" t="s">
        <v>121</v>
      </c>
      <c r="J3515" s="96" t="s">
        <v>134</v>
      </c>
      <c r="K3515" s="24">
        <v>20705</v>
      </c>
      <c r="L3515" s="24">
        <v>0</v>
      </c>
      <c r="M3515" s="24">
        <v>1</v>
      </c>
      <c r="Y3515" s="24" t="s">
        <v>2364</v>
      </c>
      <c r="AA3515" s="96" t="s">
        <v>2504</v>
      </c>
      <c r="AC3515" s="96" t="s">
        <v>2505</v>
      </c>
      <c r="AD3515" s="98" t="s">
        <v>2363</v>
      </c>
      <c r="AE3515" s="96">
        <v>4</v>
      </c>
      <c r="AF3515" s="96">
        <v>1</v>
      </c>
      <c r="AG3515" s="96">
        <v>20705</v>
      </c>
      <c r="AH3515" s="96">
        <v>0</v>
      </c>
      <c r="AI3515" s="96">
        <v>1</v>
      </c>
      <c r="AJ3515" s="96" t="s">
        <v>5059</v>
      </c>
      <c r="AK3515" s="96">
        <v>4</v>
      </c>
      <c r="AN3515" s="96">
        <v>0</v>
      </c>
      <c r="AO3515" s="96" t="s">
        <v>2365</v>
      </c>
      <c r="AP3515" s="96" t="s">
        <v>2432</v>
      </c>
    </row>
    <row r="3516" spans="1:42">
      <c r="A3516" s="23">
        <v>3515</v>
      </c>
      <c r="B3516" s="96" t="s">
        <v>2503</v>
      </c>
      <c r="C3516" s="96" t="s">
        <v>1793</v>
      </c>
      <c r="D3516" s="23" t="s">
        <v>1649</v>
      </c>
      <c r="E3516" s="23" t="s">
        <v>693</v>
      </c>
      <c r="F3516" s="23" t="s">
        <v>1652</v>
      </c>
      <c r="G3516" s="96">
        <v>70</v>
      </c>
      <c r="H3516" s="24" t="s">
        <v>2720</v>
      </c>
      <c r="I3516" s="96" t="s">
        <v>121</v>
      </c>
      <c r="J3516" s="96" t="s">
        <v>134</v>
      </c>
      <c r="K3516" s="24">
        <v>20705</v>
      </c>
      <c r="L3516" s="24">
        <v>1</v>
      </c>
      <c r="M3516" s="24">
        <v>1</v>
      </c>
      <c r="Y3516" s="24" t="s">
        <v>2364</v>
      </c>
      <c r="AA3516" s="96" t="s">
        <v>2504</v>
      </c>
      <c r="AC3516" s="96" t="s">
        <v>2505</v>
      </c>
      <c r="AD3516" s="98" t="s">
        <v>2363</v>
      </c>
      <c r="AE3516" s="96">
        <v>4</v>
      </c>
      <c r="AF3516" s="96">
        <v>1</v>
      </c>
      <c r="AG3516" s="96">
        <v>20705</v>
      </c>
      <c r="AH3516" s="96">
        <v>1</v>
      </c>
      <c r="AI3516" s="96">
        <v>1</v>
      </c>
      <c r="AJ3516" s="96" t="s">
        <v>5060</v>
      </c>
      <c r="AK3516" s="96">
        <v>4</v>
      </c>
      <c r="AN3516" s="96">
        <v>0</v>
      </c>
      <c r="AO3516" s="96" t="s">
        <v>2365</v>
      </c>
      <c r="AP3516" s="96" t="s">
        <v>2433</v>
      </c>
    </row>
    <row r="3517" spans="1:42">
      <c r="A3517" s="23">
        <v>3516</v>
      </c>
      <c r="B3517" s="96" t="s">
        <v>2503</v>
      </c>
      <c r="C3517" s="96" t="s">
        <v>1793</v>
      </c>
      <c r="D3517" s="23" t="s">
        <v>1649</v>
      </c>
      <c r="E3517" s="23" t="s">
        <v>693</v>
      </c>
      <c r="F3517" s="23" t="s">
        <v>1652</v>
      </c>
      <c r="G3517" s="96">
        <v>70</v>
      </c>
      <c r="H3517" s="24" t="s">
        <v>2721</v>
      </c>
      <c r="I3517" s="96" t="s">
        <v>121</v>
      </c>
      <c r="J3517" s="96" t="s">
        <v>134</v>
      </c>
      <c r="K3517" s="24">
        <v>20705</v>
      </c>
      <c r="L3517" s="24">
        <v>2</v>
      </c>
      <c r="M3517" s="24">
        <v>1</v>
      </c>
      <c r="Y3517" s="24" t="s">
        <v>2364</v>
      </c>
      <c r="AA3517" s="96" t="s">
        <v>2504</v>
      </c>
      <c r="AC3517" s="96" t="s">
        <v>2505</v>
      </c>
      <c r="AD3517" s="98" t="s">
        <v>2363</v>
      </c>
      <c r="AE3517" s="96">
        <v>4</v>
      </c>
      <c r="AF3517" s="96">
        <v>1</v>
      </c>
      <c r="AG3517" s="96">
        <v>20705</v>
      </c>
      <c r="AH3517" s="96">
        <v>2</v>
      </c>
      <c r="AI3517" s="96">
        <v>1</v>
      </c>
      <c r="AJ3517" s="96" t="s">
        <v>5061</v>
      </c>
      <c r="AK3517" s="96">
        <v>4</v>
      </c>
      <c r="AN3517" s="96">
        <v>0</v>
      </c>
      <c r="AO3517" s="96" t="s">
        <v>2365</v>
      </c>
      <c r="AP3517" s="96" t="s">
        <v>2434</v>
      </c>
    </row>
    <row r="3518" spans="1:42">
      <c r="A3518" s="23">
        <v>3517</v>
      </c>
      <c r="B3518" s="96" t="s">
        <v>2503</v>
      </c>
      <c r="C3518" s="96" t="s">
        <v>1793</v>
      </c>
      <c r="D3518" s="23" t="s">
        <v>1649</v>
      </c>
      <c r="E3518" s="23" t="s">
        <v>693</v>
      </c>
      <c r="F3518" s="23" t="s">
        <v>1652</v>
      </c>
      <c r="G3518" s="96">
        <v>70</v>
      </c>
      <c r="H3518" s="24" t="s">
        <v>2722</v>
      </c>
      <c r="I3518" s="96" t="s">
        <v>121</v>
      </c>
      <c r="J3518" s="96" t="s">
        <v>134</v>
      </c>
      <c r="K3518" s="24">
        <v>20705</v>
      </c>
      <c r="L3518" s="24">
        <v>3</v>
      </c>
      <c r="M3518" s="24">
        <v>1</v>
      </c>
      <c r="Y3518" s="24" t="s">
        <v>2364</v>
      </c>
      <c r="AA3518" s="96" t="s">
        <v>2504</v>
      </c>
      <c r="AC3518" s="96" t="s">
        <v>2505</v>
      </c>
      <c r="AD3518" s="98" t="s">
        <v>2363</v>
      </c>
      <c r="AE3518" s="96">
        <v>4</v>
      </c>
      <c r="AF3518" s="96">
        <v>1</v>
      </c>
      <c r="AG3518" s="96">
        <v>20705</v>
      </c>
      <c r="AH3518" s="96">
        <v>3</v>
      </c>
      <c r="AI3518" s="96">
        <v>1</v>
      </c>
      <c r="AJ3518" s="96" t="s">
        <v>5062</v>
      </c>
      <c r="AK3518" s="96">
        <v>4</v>
      </c>
      <c r="AN3518" s="96">
        <v>0</v>
      </c>
      <c r="AO3518" s="96" t="s">
        <v>2365</v>
      </c>
      <c r="AP3518" s="96" t="s">
        <v>2435</v>
      </c>
    </row>
    <row r="3519" spans="1:42">
      <c r="A3519" s="23">
        <v>3518</v>
      </c>
      <c r="B3519" s="96" t="s">
        <v>2503</v>
      </c>
      <c r="C3519" s="96" t="s">
        <v>1793</v>
      </c>
      <c r="D3519" s="23" t="s">
        <v>1649</v>
      </c>
      <c r="E3519" s="23" t="s">
        <v>693</v>
      </c>
      <c r="F3519" s="23" t="s">
        <v>1652</v>
      </c>
      <c r="G3519" s="96">
        <v>70</v>
      </c>
      <c r="H3519" s="24" t="s">
        <v>2723</v>
      </c>
      <c r="I3519" s="96" t="s">
        <v>121</v>
      </c>
      <c r="J3519" s="96" t="s">
        <v>134</v>
      </c>
      <c r="K3519" s="24">
        <v>20705</v>
      </c>
      <c r="L3519" s="24">
        <v>4</v>
      </c>
      <c r="M3519" s="24">
        <v>1</v>
      </c>
      <c r="Y3519" s="24" t="s">
        <v>2364</v>
      </c>
      <c r="AA3519" s="96" t="s">
        <v>2504</v>
      </c>
      <c r="AC3519" s="96" t="s">
        <v>2505</v>
      </c>
      <c r="AD3519" s="98" t="s">
        <v>2363</v>
      </c>
      <c r="AE3519" s="96">
        <v>4</v>
      </c>
      <c r="AF3519" s="96">
        <v>1</v>
      </c>
      <c r="AG3519" s="96">
        <v>20705</v>
      </c>
      <c r="AH3519" s="96">
        <v>4</v>
      </c>
      <c r="AI3519" s="96">
        <v>1</v>
      </c>
      <c r="AJ3519" s="96" t="s">
        <v>5063</v>
      </c>
      <c r="AK3519" s="96">
        <v>4</v>
      </c>
      <c r="AN3519" s="96">
        <v>0</v>
      </c>
      <c r="AO3519" s="96" t="s">
        <v>2365</v>
      </c>
      <c r="AP3519" s="96" t="s">
        <v>2436</v>
      </c>
    </row>
    <row r="3520" spans="1:42">
      <c r="A3520" s="23">
        <v>3519</v>
      </c>
      <c r="B3520" s="96" t="s">
        <v>2503</v>
      </c>
      <c r="C3520" s="96" t="s">
        <v>1793</v>
      </c>
      <c r="D3520" s="23" t="s">
        <v>1649</v>
      </c>
      <c r="E3520" s="23" t="s">
        <v>693</v>
      </c>
      <c r="F3520" s="23" t="s">
        <v>1652</v>
      </c>
      <c r="G3520" s="96">
        <v>70</v>
      </c>
      <c r="H3520" s="24" t="s">
        <v>2707</v>
      </c>
      <c r="I3520" s="96" t="s">
        <v>121</v>
      </c>
      <c r="J3520" s="96" t="s">
        <v>134</v>
      </c>
      <c r="K3520" s="24">
        <v>20705</v>
      </c>
      <c r="L3520" s="24">
        <v>5</v>
      </c>
      <c r="M3520" s="24">
        <v>1</v>
      </c>
      <c r="Y3520" s="24" t="s">
        <v>2364</v>
      </c>
      <c r="AA3520" s="96" t="s">
        <v>2504</v>
      </c>
      <c r="AC3520" s="96" t="s">
        <v>2505</v>
      </c>
      <c r="AD3520" s="98" t="s">
        <v>2363</v>
      </c>
      <c r="AE3520" s="96">
        <v>4</v>
      </c>
      <c r="AF3520" s="96">
        <v>1</v>
      </c>
      <c r="AG3520" s="96">
        <v>20705</v>
      </c>
      <c r="AH3520" s="96">
        <v>5</v>
      </c>
      <c r="AI3520" s="96">
        <v>1</v>
      </c>
      <c r="AJ3520" s="96" t="s">
        <v>5064</v>
      </c>
      <c r="AK3520" s="96">
        <v>4</v>
      </c>
      <c r="AN3520" s="96">
        <v>0</v>
      </c>
      <c r="AO3520" s="96" t="s">
        <v>2365</v>
      </c>
      <c r="AP3520" s="96" t="s">
        <v>2437</v>
      </c>
    </row>
    <row r="3521" spans="1:42">
      <c r="A3521" s="23">
        <v>3520</v>
      </c>
      <c r="B3521" s="96" t="s">
        <v>2503</v>
      </c>
      <c r="C3521" s="96" t="s">
        <v>1793</v>
      </c>
      <c r="D3521" s="23" t="s">
        <v>1649</v>
      </c>
      <c r="E3521" s="23" t="s">
        <v>693</v>
      </c>
      <c r="F3521" s="23" t="s">
        <v>1652</v>
      </c>
      <c r="G3521" s="96">
        <v>70</v>
      </c>
      <c r="H3521" s="24" t="s">
        <v>2708</v>
      </c>
      <c r="I3521" s="96" t="s">
        <v>121</v>
      </c>
      <c r="J3521" s="96" t="s">
        <v>134</v>
      </c>
      <c r="K3521" s="24">
        <v>20705</v>
      </c>
      <c r="L3521" s="24">
        <v>6</v>
      </c>
      <c r="M3521" s="24">
        <v>1</v>
      </c>
      <c r="Y3521" s="24" t="s">
        <v>2364</v>
      </c>
      <c r="AA3521" s="96" t="s">
        <v>2504</v>
      </c>
      <c r="AC3521" s="96" t="s">
        <v>2505</v>
      </c>
      <c r="AD3521" s="98" t="s">
        <v>2363</v>
      </c>
      <c r="AE3521" s="96">
        <v>4</v>
      </c>
      <c r="AF3521" s="96">
        <v>1</v>
      </c>
      <c r="AG3521" s="96">
        <v>20705</v>
      </c>
      <c r="AH3521" s="96">
        <v>6</v>
      </c>
      <c r="AI3521" s="96">
        <v>1</v>
      </c>
      <c r="AJ3521" s="96" t="s">
        <v>5065</v>
      </c>
      <c r="AK3521" s="96">
        <v>4</v>
      </c>
      <c r="AN3521" s="96">
        <v>0</v>
      </c>
      <c r="AO3521" s="96" t="s">
        <v>2365</v>
      </c>
      <c r="AP3521" s="96" t="s">
        <v>2438</v>
      </c>
    </row>
    <row r="3522" spans="1:42">
      <c r="A3522" s="23">
        <v>3521</v>
      </c>
      <c r="B3522" s="96" t="s">
        <v>2503</v>
      </c>
      <c r="C3522" s="96" t="s">
        <v>1793</v>
      </c>
      <c r="D3522" s="23" t="s">
        <v>1649</v>
      </c>
      <c r="E3522" s="23" t="s">
        <v>693</v>
      </c>
      <c r="F3522" s="23" t="s">
        <v>1652</v>
      </c>
      <c r="G3522" s="96">
        <v>70</v>
      </c>
      <c r="H3522" s="24" t="s">
        <v>2709</v>
      </c>
      <c r="I3522" s="96" t="s">
        <v>121</v>
      </c>
      <c r="J3522" s="96" t="s">
        <v>134</v>
      </c>
      <c r="K3522" s="24">
        <v>20705</v>
      </c>
      <c r="L3522" s="24">
        <v>7</v>
      </c>
      <c r="M3522" s="24">
        <v>1</v>
      </c>
      <c r="Y3522" s="24" t="s">
        <v>2364</v>
      </c>
      <c r="AA3522" s="96" t="s">
        <v>2504</v>
      </c>
      <c r="AC3522" s="96" t="s">
        <v>2505</v>
      </c>
      <c r="AD3522" s="98" t="s">
        <v>2363</v>
      </c>
      <c r="AE3522" s="96">
        <v>4</v>
      </c>
      <c r="AF3522" s="96">
        <v>1</v>
      </c>
      <c r="AG3522" s="96">
        <v>20705</v>
      </c>
      <c r="AH3522" s="96">
        <v>7</v>
      </c>
      <c r="AI3522" s="96">
        <v>1</v>
      </c>
      <c r="AJ3522" s="96" t="s">
        <v>5066</v>
      </c>
      <c r="AK3522" s="96">
        <v>4</v>
      </c>
      <c r="AN3522" s="96">
        <v>0</v>
      </c>
      <c r="AO3522" s="96" t="s">
        <v>2365</v>
      </c>
      <c r="AP3522" s="96" t="s">
        <v>2439</v>
      </c>
    </row>
    <row r="3523" spans="1:42">
      <c r="A3523" s="23">
        <v>3522</v>
      </c>
      <c r="B3523" s="96" t="s">
        <v>2503</v>
      </c>
      <c r="C3523" s="96" t="s">
        <v>1793</v>
      </c>
      <c r="D3523" s="23" t="s">
        <v>1649</v>
      </c>
      <c r="E3523" s="23" t="s">
        <v>693</v>
      </c>
      <c r="F3523" s="23" t="s">
        <v>1652</v>
      </c>
      <c r="G3523" s="96">
        <v>70</v>
      </c>
      <c r="H3523" s="24" t="s">
        <v>2710</v>
      </c>
      <c r="I3523" s="96" t="s">
        <v>121</v>
      </c>
      <c r="J3523" s="96" t="s">
        <v>134</v>
      </c>
      <c r="K3523" s="24">
        <v>20705</v>
      </c>
      <c r="L3523" s="24">
        <v>8</v>
      </c>
      <c r="M3523" s="24">
        <v>1</v>
      </c>
      <c r="Y3523" s="24" t="s">
        <v>2364</v>
      </c>
      <c r="AA3523" s="96" t="s">
        <v>2504</v>
      </c>
      <c r="AC3523" s="96" t="s">
        <v>2505</v>
      </c>
      <c r="AD3523" s="98" t="s">
        <v>2363</v>
      </c>
      <c r="AE3523" s="96">
        <v>4</v>
      </c>
      <c r="AF3523" s="96">
        <v>1</v>
      </c>
      <c r="AG3523" s="96">
        <v>20705</v>
      </c>
      <c r="AH3523" s="96">
        <v>8</v>
      </c>
      <c r="AI3523" s="96">
        <v>1</v>
      </c>
      <c r="AJ3523" s="96" t="s">
        <v>5067</v>
      </c>
      <c r="AK3523" s="96">
        <v>4</v>
      </c>
      <c r="AN3523" s="96">
        <v>0</v>
      </c>
      <c r="AO3523" s="96" t="s">
        <v>2365</v>
      </c>
      <c r="AP3523" s="96" t="s">
        <v>2440</v>
      </c>
    </row>
    <row r="3524" spans="1:42">
      <c r="A3524" s="23">
        <v>3523</v>
      </c>
      <c r="B3524" s="96" t="s">
        <v>2503</v>
      </c>
      <c r="C3524" s="96" t="s">
        <v>1793</v>
      </c>
      <c r="D3524" s="23" t="s">
        <v>1649</v>
      </c>
      <c r="E3524" s="23" t="s">
        <v>693</v>
      </c>
      <c r="F3524" s="23" t="s">
        <v>1652</v>
      </c>
      <c r="G3524" s="96">
        <v>70</v>
      </c>
      <c r="H3524" s="24" t="s">
        <v>2724</v>
      </c>
      <c r="I3524" s="96" t="s">
        <v>121</v>
      </c>
      <c r="J3524" s="96" t="s">
        <v>134</v>
      </c>
      <c r="K3524" s="24">
        <v>20705</v>
      </c>
      <c r="L3524" s="24">
        <v>9</v>
      </c>
      <c r="M3524" s="24">
        <v>1</v>
      </c>
      <c r="Y3524" s="24" t="s">
        <v>2364</v>
      </c>
      <c r="AA3524" s="96" t="s">
        <v>2504</v>
      </c>
      <c r="AC3524" s="96" t="s">
        <v>2505</v>
      </c>
      <c r="AD3524" s="98" t="s">
        <v>2363</v>
      </c>
      <c r="AE3524" s="96">
        <v>4</v>
      </c>
      <c r="AF3524" s="96">
        <v>1</v>
      </c>
      <c r="AG3524" s="96">
        <v>20705</v>
      </c>
      <c r="AH3524" s="96">
        <v>9</v>
      </c>
      <c r="AI3524" s="96">
        <v>1</v>
      </c>
      <c r="AJ3524" s="96" t="s">
        <v>5068</v>
      </c>
      <c r="AK3524" s="96">
        <v>4</v>
      </c>
      <c r="AN3524" s="96">
        <v>0</v>
      </c>
      <c r="AO3524" s="96" t="s">
        <v>2365</v>
      </c>
      <c r="AP3524" s="96" t="s">
        <v>2441</v>
      </c>
    </row>
    <row r="3525" spans="1:42">
      <c r="A3525" s="23">
        <v>3524</v>
      </c>
      <c r="B3525" s="96" t="s">
        <v>2503</v>
      </c>
      <c r="C3525" s="96" t="s">
        <v>1793</v>
      </c>
      <c r="D3525" s="23" t="s">
        <v>1649</v>
      </c>
      <c r="E3525" s="23" t="s">
        <v>693</v>
      </c>
      <c r="F3525" s="23" t="s">
        <v>1652</v>
      </c>
      <c r="G3525" s="96">
        <v>70</v>
      </c>
      <c r="H3525" s="24" t="s">
        <v>2712</v>
      </c>
      <c r="I3525" s="96" t="s">
        <v>121</v>
      </c>
      <c r="J3525" s="96" t="s">
        <v>134</v>
      </c>
      <c r="K3525" s="24">
        <v>20705</v>
      </c>
      <c r="L3525" s="24">
        <v>10</v>
      </c>
      <c r="M3525" s="24">
        <v>1</v>
      </c>
      <c r="Y3525" s="24" t="s">
        <v>2364</v>
      </c>
      <c r="AA3525" s="96" t="s">
        <v>2504</v>
      </c>
      <c r="AC3525" s="96" t="s">
        <v>2505</v>
      </c>
      <c r="AD3525" s="98" t="s">
        <v>2363</v>
      </c>
      <c r="AE3525" s="96">
        <v>4</v>
      </c>
      <c r="AF3525" s="96">
        <v>1</v>
      </c>
      <c r="AG3525" s="96">
        <v>20705</v>
      </c>
      <c r="AH3525" s="96">
        <v>10</v>
      </c>
      <c r="AI3525" s="96">
        <v>1</v>
      </c>
      <c r="AJ3525" s="96" t="s">
        <v>5069</v>
      </c>
      <c r="AK3525" s="96">
        <v>4</v>
      </c>
      <c r="AN3525" s="96">
        <v>0</v>
      </c>
      <c r="AO3525" s="96" t="s">
        <v>2365</v>
      </c>
      <c r="AP3525" s="96" t="s">
        <v>2442</v>
      </c>
    </row>
    <row r="3526" spans="1:42">
      <c r="A3526" s="23">
        <v>3525</v>
      </c>
      <c r="B3526" s="96" t="s">
        <v>2503</v>
      </c>
      <c r="C3526" s="96" t="s">
        <v>1793</v>
      </c>
      <c r="D3526" s="23" t="s">
        <v>1649</v>
      </c>
      <c r="E3526" s="23" t="s">
        <v>693</v>
      </c>
      <c r="F3526" s="23" t="s">
        <v>1652</v>
      </c>
      <c r="G3526" s="96">
        <v>70</v>
      </c>
      <c r="H3526" s="24" t="s">
        <v>2713</v>
      </c>
      <c r="I3526" s="96" t="s">
        <v>121</v>
      </c>
      <c r="J3526" s="96" t="s">
        <v>134</v>
      </c>
      <c r="K3526" s="24">
        <v>20705</v>
      </c>
      <c r="L3526" s="24">
        <v>11</v>
      </c>
      <c r="M3526" s="24">
        <v>1</v>
      </c>
      <c r="Y3526" s="24" t="s">
        <v>2364</v>
      </c>
      <c r="AA3526" s="96" t="s">
        <v>2504</v>
      </c>
      <c r="AC3526" s="96" t="s">
        <v>2505</v>
      </c>
      <c r="AD3526" s="98" t="s">
        <v>2363</v>
      </c>
      <c r="AE3526" s="96">
        <v>4</v>
      </c>
      <c r="AF3526" s="96">
        <v>1</v>
      </c>
      <c r="AG3526" s="96">
        <v>20705</v>
      </c>
      <c r="AH3526" s="96">
        <v>11</v>
      </c>
      <c r="AI3526" s="96">
        <v>1</v>
      </c>
      <c r="AJ3526" s="96" t="s">
        <v>5070</v>
      </c>
      <c r="AK3526" s="96">
        <v>4</v>
      </c>
      <c r="AN3526" s="96">
        <v>0</v>
      </c>
      <c r="AO3526" s="96" t="s">
        <v>2365</v>
      </c>
      <c r="AP3526" s="96" t="s">
        <v>2443</v>
      </c>
    </row>
    <row r="3527" spans="1:42">
      <c r="A3527" s="23">
        <v>3526</v>
      </c>
      <c r="B3527" s="96" t="s">
        <v>2503</v>
      </c>
      <c r="C3527" s="96" t="s">
        <v>1793</v>
      </c>
      <c r="D3527" s="23" t="s">
        <v>1649</v>
      </c>
      <c r="E3527" s="23" t="s">
        <v>693</v>
      </c>
      <c r="F3527" s="23" t="s">
        <v>1652</v>
      </c>
      <c r="G3527" s="96">
        <v>70</v>
      </c>
      <c r="H3527" s="24" t="s">
        <v>2714</v>
      </c>
      <c r="I3527" s="96" t="s">
        <v>121</v>
      </c>
      <c r="J3527" s="96" t="s">
        <v>134</v>
      </c>
      <c r="K3527" s="24">
        <v>20705</v>
      </c>
      <c r="L3527" s="24">
        <v>12</v>
      </c>
      <c r="M3527" s="24">
        <v>1</v>
      </c>
      <c r="Y3527" s="24" t="s">
        <v>2364</v>
      </c>
      <c r="AA3527" s="96" t="s">
        <v>2504</v>
      </c>
      <c r="AC3527" s="96" t="s">
        <v>2505</v>
      </c>
      <c r="AD3527" s="98" t="s">
        <v>2363</v>
      </c>
      <c r="AE3527" s="96">
        <v>4</v>
      </c>
      <c r="AF3527" s="96">
        <v>1</v>
      </c>
      <c r="AG3527" s="96">
        <v>20705</v>
      </c>
      <c r="AH3527" s="96">
        <v>12</v>
      </c>
      <c r="AI3527" s="96">
        <v>1</v>
      </c>
      <c r="AJ3527" s="96" t="s">
        <v>5071</v>
      </c>
      <c r="AK3527" s="96">
        <v>4</v>
      </c>
      <c r="AN3527" s="96">
        <v>0</v>
      </c>
      <c r="AO3527" s="96" t="s">
        <v>2365</v>
      </c>
      <c r="AP3527" s="96" t="s">
        <v>2510</v>
      </c>
    </row>
    <row r="3528" spans="1:42">
      <c r="A3528" s="23">
        <v>3527</v>
      </c>
      <c r="B3528" s="96" t="s">
        <v>2503</v>
      </c>
      <c r="C3528" s="96" t="s">
        <v>1793</v>
      </c>
      <c r="D3528" s="23" t="s">
        <v>1649</v>
      </c>
      <c r="E3528" s="23" t="s">
        <v>693</v>
      </c>
      <c r="F3528" s="23" t="s">
        <v>1652</v>
      </c>
      <c r="G3528" s="96">
        <v>70</v>
      </c>
      <c r="H3528" s="24" t="s">
        <v>2725</v>
      </c>
      <c r="I3528" s="96" t="s">
        <v>121</v>
      </c>
      <c r="J3528" s="96" t="s">
        <v>134</v>
      </c>
      <c r="K3528" s="24">
        <v>20705</v>
      </c>
      <c r="L3528" s="24">
        <v>13</v>
      </c>
      <c r="M3528" s="24">
        <v>1</v>
      </c>
      <c r="Y3528" s="24" t="s">
        <v>2364</v>
      </c>
      <c r="AA3528" s="96" t="s">
        <v>2504</v>
      </c>
      <c r="AC3528" s="96" t="s">
        <v>2505</v>
      </c>
      <c r="AD3528" s="98" t="s">
        <v>2363</v>
      </c>
      <c r="AE3528" s="96">
        <v>4</v>
      </c>
      <c r="AF3528" s="96">
        <v>1</v>
      </c>
      <c r="AG3528" s="96">
        <v>20705</v>
      </c>
      <c r="AH3528" s="96">
        <v>13</v>
      </c>
      <c r="AI3528" s="96">
        <v>1</v>
      </c>
      <c r="AJ3528" s="96" t="s">
        <v>5072</v>
      </c>
      <c r="AK3528" s="96">
        <v>4</v>
      </c>
      <c r="AN3528" s="96">
        <v>0</v>
      </c>
      <c r="AO3528" s="96" t="s">
        <v>2365</v>
      </c>
      <c r="AP3528" s="96" t="s">
        <v>2445</v>
      </c>
    </row>
    <row r="3529" spans="1:42">
      <c r="A3529" s="23">
        <v>3528</v>
      </c>
      <c r="B3529" s="96" t="s">
        <v>2503</v>
      </c>
      <c r="C3529" s="96" t="s">
        <v>1793</v>
      </c>
      <c r="D3529" s="23" t="s">
        <v>1649</v>
      </c>
      <c r="E3529" s="23" t="s">
        <v>693</v>
      </c>
      <c r="F3529" s="23" t="s">
        <v>1652</v>
      </c>
      <c r="G3529" s="96">
        <v>70</v>
      </c>
      <c r="H3529" s="24" t="s">
        <v>2716</v>
      </c>
      <c r="I3529" s="96" t="s">
        <v>121</v>
      </c>
      <c r="J3529" s="96" t="s">
        <v>134</v>
      </c>
      <c r="K3529" s="24">
        <v>20706</v>
      </c>
      <c r="L3529" s="24">
        <v>0</v>
      </c>
      <c r="M3529" s="24">
        <v>16</v>
      </c>
      <c r="Y3529" s="24" t="s">
        <v>2364</v>
      </c>
      <c r="AA3529" s="96" t="s">
        <v>2504</v>
      </c>
      <c r="AC3529" s="96" t="s">
        <v>2505</v>
      </c>
      <c r="AD3529" s="98" t="s">
        <v>2387</v>
      </c>
      <c r="AE3529" s="96">
        <v>4</v>
      </c>
      <c r="AF3529" s="96">
        <v>1</v>
      </c>
      <c r="AG3529" s="96">
        <v>20706</v>
      </c>
      <c r="AH3529" s="96">
        <v>0</v>
      </c>
      <c r="AI3529" s="96">
        <v>16</v>
      </c>
      <c r="AJ3529" s="96" t="s">
        <v>5073</v>
      </c>
      <c r="AK3529" s="96">
        <v>4</v>
      </c>
      <c r="AN3529" s="96">
        <v>0</v>
      </c>
      <c r="AO3529" s="96" t="s">
        <v>2365</v>
      </c>
      <c r="AP3529" s="96" t="s">
        <v>2446</v>
      </c>
    </row>
    <row r="3530" spans="1:42">
      <c r="A3530" s="23">
        <v>3529</v>
      </c>
      <c r="B3530" s="96" t="s">
        <v>2503</v>
      </c>
      <c r="C3530" s="96" t="s">
        <v>1793</v>
      </c>
      <c r="D3530" s="23" t="s">
        <v>1657</v>
      </c>
      <c r="E3530" s="23" t="s">
        <v>693</v>
      </c>
      <c r="F3530" s="23" t="s">
        <v>1658</v>
      </c>
      <c r="G3530" s="96">
        <v>71</v>
      </c>
      <c r="H3530" s="24" t="s">
        <v>2694</v>
      </c>
      <c r="I3530" s="96" t="s">
        <v>122</v>
      </c>
      <c r="J3530" s="96" t="s">
        <v>134</v>
      </c>
      <c r="K3530" s="24">
        <v>20711</v>
      </c>
      <c r="L3530" s="24">
        <v>0</v>
      </c>
      <c r="M3530" s="24">
        <v>2</v>
      </c>
      <c r="Y3530" s="24" t="s">
        <v>2364</v>
      </c>
      <c r="AA3530" s="96" t="s">
        <v>2506</v>
      </c>
      <c r="AC3530" s="96" t="s">
        <v>2507</v>
      </c>
      <c r="AD3530" s="98" t="s">
        <v>2363</v>
      </c>
      <c r="AE3530" s="96">
        <v>4</v>
      </c>
      <c r="AF3530" s="96">
        <v>1</v>
      </c>
      <c r="AG3530" s="96">
        <v>20711</v>
      </c>
      <c r="AH3530" s="96">
        <v>0</v>
      </c>
      <c r="AI3530" s="96">
        <v>2</v>
      </c>
      <c r="AJ3530" s="96" t="s">
        <v>5074</v>
      </c>
      <c r="AK3530" s="96">
        <v>4</v>
      </c>
      <c r="AN3530" s="96">
        <v>0</v>
      </c>
      <c r="AO3530" s="96" t="s">
        <v>2365</v>
      </c>
      <c r="AP3530" s="96" t="s">
        <v>2390</v>
      </c>
    </row>
    <row r="3531" spans="1:42">
      <c r="A3531" s="23">
        <v>3530</v>
      </c>
      <c r="B3531" s="96" t="s">
        <v>2503</v>
      </c>
      <c r="C3531" s="96" t="s">
        <v>1793</v>
      </c>
      <c r="D3531" s="23" t="s">
        <v>1657</v>
      </c>
      <c r="E3531" s="23" t="s">
        <v>693</v>
      </c>
      <c r="F3531" s="23" t="s">
        <v>1658</v>
      </c>
      <c r="G3531" s="96">
        <v>71</v>
      </c>
      <c r="H3531" s="24" t="s">
        <v>2695</v>
      </c>
      <c r="I3531" s="96" t="s">
        <v>122</v>
      </c>
      <c r="J3531" s="96" t="s">
        <v>134</v>
      </c>
      <c r="K3531" s="24">
        <v>20711</v>
      </c>
      <c r="L3531" s="24">
        <v>2</v>
      </c>
      <c r="M3531" s="24">
        <v>1</v>
      </c>
      <c r="Y3531" s="24" t="s">
        <v>2364</v>
      </c>
      <c r="AA3531" s="96" t="s">
        <v>2506</v>
      </c>
      <c r="AC3531" s="96" t="s">
        <v>2507</v>
      </c>
      <c r="AD3531" s="98" t="s">
        <v>2363</v>
      </c>
      <c r="AE3531" s="96">
        <v>4</v>
      </c>
      <c r="AF3531" s="96">
        <v>1</v>
      </c>
      <c r="AG3531" s="96">
        <v>20711</v>
      </c>
      <c r="AH3531" s="96">
        <v>2</v>
      </c>
      <c r="AI3531" s="96">
        <v>1</v>
      </c>
      <c r="AJ3531" s="96" t="s">
        <v>5075</v>
      </c>
      <c r="AK3531" s="96">
        <v>4</v>
      </c>
      <c r="AN3531" s="96">
        <v>0</v>
      </c>
      <c r="AO3531" s="96" t="s">
        <v>2365</v>
      </c>
      <c r="AP3531" s="96" t="s">
        <v>2389</v>
      </c>
    </row>
    <row r="3532" spans="1:42">
      <c r="A3532" s="23">
        <v>3531</v>
      </c>
      <c r="B3532" s="96" t="s">
        <v>2503</v>
      </c>
      <c r="C3532" s="96" t="s">
        <v>1793</v>
      </c>
      <c r="D3532" s="23" t="s">
        <v>1657</v>
      </c>
      <c r="E3532" s="23" t="s">
        <v>693</v>
      </c>
      <c r="F3532" s="23" t="s">
        <v>1658</v>
      </c>
      <c r="G3532" s="96">
        <v>71</v>
      </c>
      <c r="H3532" s="24" t="s">
        <v>2696</v>
      </c>
      <c r="I3532" s="96" t="s">
        <v>122</v>
      </c>
      <c r="J3532" s="96" t="s">
        <v>134</v>
      </c>
      <c r="K3532" s="24">
        <v>20711</v>
      </c>
      <c r="L3532" s="24">
        <v>4</v>
      </c>
      <c r="M3532" s="24">
        <v>2</v>
      </c>
      <c r="Y3532" s="24" t="s">
        <v>2364</v>
      </c>
      <c r="AA3532" s="96" t="s">
        <v>2506</v>
      </c>
      <c r="AC3532" s="96" t="s">
        <v>2507</v>
      </c>
      <c r="AD3532" s="98" t="s">
        <v>2363</v>
      </c>
      <c r="AE3532" s="96">
        <v>4</v>
      </c>
      <c r="AF3532" s="96">
        <v>1</v>
      </c>
      <c r="AG3532" s="96">
        <v>20711</v>
      </c>
      <c r="AH3532" s="96">
        <v>4</v>
      </c>
      <c r="AI3532" s="96">
        <v>2</v>
      </c>
      <c r="AJ3532" s="96" t="s">
        <v>5076</v>
      </c>
      <c r="AK3532" s="96">
        <v>4</v>
      </c>
      <c r="AN3532" s="96">
        <v>0</v>
      </c>
      <c r="AO3532" s="96" t="s">
        <v>2365</v>
      </c>
      <c r="AP3532" s="96" t="s">
        <v>2418</v>
      </c>
    </row>
    <row r="3533" spans="1:42">
      <c r="A3533" s="23">
        <v>3532</v>
      </c>
      <c r="B3533" s="96" t="s">
        <v>2503</v>
      </c>
      <c r="C3533" s="96" t="s">
        <v>1793</v>
      </c>
      <c r="D3533" s="23" t="s">
        <v>1657</v>
      </c>
      <c r="E3533" s="23" t="s">
        <v>693</v>
      </c>
      <c r="F3533" s="23" t="s">
        <v>1658</v>
      </c>
      <c r="G3533" s="96">
        <v>71</v>
      </c>
      <c r="H3533" s="24" t="s">
        <v>2921</v>
      </c>
      <c r="I3533" s="96" t="s">
        <v>121</v>
      </c>
      <c r="J3533" s="96" t="s">
        <v>138</v>
      </c>
      <c r="K3533" s="24">
        <v>11421</v>
      </c>
      <c r="L3533" s="24">
        <v>0</v>
      </c>
      <c r="M3533" s="24">
        <v>1</v>
      </c>
      <c r="Y3533" s="24" t="s">
        <v>2364</v>
      </c>
      <c r="AA3533" s="96" t="s">
        <v>2504</v>
      </c>
      <c r="AC3533" s="96" t="s">
        <v>2505</v>
      </c>
      <c r="AD3533" s="98" t="s">
        <v>2391</v>
      </c>
      <c r="AE3533" s="96">
        <v>16</v>
      </c>
      <c r="AF3533" s="96">
        <v>16</v>
      </c>
      <c r="AG3533" s="96">
        <v>11421</v>
      </c>
      <c r="AH3533" s="96">
        <v>0</v>
      </c>
      <c r="AI3533" s="96">
        <v>1</v>
      </c>
      <c r="AJ3533" s="96" t="s">
        <v>5077</v>
      </c>
      <c r="AK3533" s="96">
        <v>4</v>
      </c>
      <c r="AN3533" s="96">
        <v>0</v>
      </c>
      <c r="AO3533" s="96" t="s">
        <v>2365</v>
      </c>
      <c r="AP3533" s="96" t="s">
        <v>2392</v>
      </c>
    </row>
    <row r="3534" spans="1:42">
      <c r="A3534" s="23">
        <v>3533</v>
      </c>
      <c r="B3534" s="96" t="s">
        <v>2503</v>
      </c>
      <c r="C3534" s="96" t="s">
        <v>1793</v>
      </c>
      <c r="D3534" s="23" t="s">
        <v>1657</v>
      </c>
      <c r="E3534" s="23" t="s">
        <v>693</v>
      </c>
      <c r="F3534" s="23" t="s">
        <v>1658</v>
      </c>
      <c r="G3534" s="96">
        <v>71</v>
      </c>
      <c r="H3534" s="24" t="s">
        <v>2924</v>
      </c>
      <c r="I3534" s="96" t="s">
        <v>123</v>
      </c>
      <c r="J3534" s="96" t="s">
        <v>138</v>
      </c>
      <c r="K3534" s="24">
        <v>11422</v>
      </c>
      <c r="L3534" s="24">
        <v>0</v>
      </c>
      <c r="M3534" s="24">
        <v>1</v>
      </c>
      <c r="Y3534" s="24" t="s">
        <v>2364</v>
      </c>
      <c r="AA3534" s="96" t="s">
        <v>2508</v>
      </c>
      <c r="AC3534" s="96" t="s">
        <v>2509</v>
      </c>
      <c r="AD3534" s="98" t="s">
        <v>2391</v>
      </c>
      <c r="AE3534" s="96">
        <v>16</v>
      </c>
      <c r="AF3534" s="96">
        <v>16</v>
      </c>
      <c r="AG3534" s="96">
        <v>11422</v>
      </c>
      <c r="AH3534" s="96">
        <v>0</v>
      </c>
      <c r="AI3534" s="96">
        <v>1</v>
      </c>
      <c r="AJ3534" s="96" t="s">
        <v>5078</v>
      </c>
      <c r="AK3534" s="96">
        <v>4</v>
      </c>
      <c r="AN3534" s="96">
        <v>0</v>
      </c>
      <c r="AO3534" s="96" t="s">
        <v>2365</v>
      </c>
      <c r="AP3534" s="96" t="s">
        <v>2393</v>
      </c>
    </row>
    <row r="3535" spans="1:42">
      <c r="A3535" s="23">
        <v>3534</v>
      </c>
      <c r="B3535" s="96" t="s">
        <v>2503</v>
      </c>
      <c r="C3535" s="96" t="s">
        <v>1793</v>
      </c>
      <c r="D3535" s="23" t="s">
        <v>1657</v>
      </c>
      <c r="E3535" s="23" t="s">
        <v>693</v>
      </c>
      <c r="F3535" s="23" t="s">
        <v>1658</v>
      </c>
      <c r="G3535" s="96">
        <v>71</v>
      </c>
      <c r="H3535" s="24" t="s">
        <v>2925</v>
      </c>
      <c r="I3535" s="96" t="s">
        <v>123</v>
      </c>
      <c r="J3535" s="96" t="s">
        <v>134</v>
      </c>
      <c r="K3535" s="24">
        <v>20711</v>
      </c>
      <c r="L3535" s="24">
        <v>6</v>
      </c>
      <c r="M3535" s="24">
        <v>2</v>
      </c>
      <c r="Y3535" s="24" t="s">
        <v>2364</v>
      </c>
      <c r="AA3535" s="96" t="s">
        <v>2508</v>
      </c>
      <c r="AC3535" s="96" t="s">
        <v>2509</v>
      </c>
      <c r="AD3535" s="98" t="s">
        <v>2363</v>
      </c>
      <c r="AE3535" s="96">
        <v>4</v>
      </c>
      <c r="AF3535" s="96">
        <v>1</v>
      </c>
      <c r="AG3535" s="96">
        <v>20711</v>
      </c>
      <c r="AH3535" s="96">
        <v>6</v>
      </c>
      <c r="AI3535" s="96">
        <v>2</v>
      </c>
      <c r="AJ3535" s="96" t="s">
        <v>5079</v>
      </c>
      <c r="AK3535" s="96">
        <v>4</v>
      </c>
      <c r="AN3535" s="96">
        <v>0</v>
      </c>
      <c r="AO3535" s="96" t="s">
        <v>2365</v>
      </c>
      <c r="AP3535" s="96" t="s">
        <v>2394</v>
      </c>
    </row>
    <row r="3536" spans="1:42">
      <c r="A3536" s="23">
        <v>3535</v>
      </c>
      <c r="B3536" s="96" t="s">
        <v>2503</v>
      </c>
      <c r="C3536" s="96" t="s">
        <v>1793</v>
      </c>
      <c r="D3536" s="23" t="s">
        <v>1657</v>
      </c>
      <c r="E3536" s="23" t="s">
        <v>693</v>
      </c>
      <c r="F3536" s="23" t="s">
        <v>1658</v>
      </c>
      <c r="G3536" s="96">
        <v>71</v>
      </c>
      <c r="H3536" s="24" t="s">
        <v>2926</v>
      </c>
      <c r="I3536" s="96" t="s">
        <v>123</v>
      </c>
      <c r="J3536" s="96" t="s">
        <v>138</v>
      </c>
      <c r="K3536" s="24">
        <v>11423</v>
      </c>
      <c r="L3536" s="24">
        <v>0</v>
      </c>
      <c r="M3536" s="24">
        <v>1</v>
      </c>
      <c r="Y3536" s="24" t="s">
        <v>2364</v>
      </c>
      <c r="AA3536" s="96" t="s">
        <v>2508</v>
      </c>
      <c r="AC3536" s="96" t="s">
        <v>2509</v>
      </c>
      <c r="AD3536" s="98" t="s">
        <v>2391</v>
      </c>
      <c r="AE3536" s="96">
        <v>16</v>
      </c>
      <c r="AF3536" s="96">
        <v>16</v>
      </c>
      <c r="AG3536" s="96">
        <v>11423</v>
      </c>
      <c r="AH3536" s="96">
        <v>0</v>
      </c>
      <c r="AI3536" s="96">
        <v>1</v>
      </c>
      <c r="AJ3536" s="96" t="s">
        <v>5080</v>
      </c>
      <c r="AK3536" s="96">
        <v>4</v>
      </c>
      <c r="AN3536" s="96">
        <v>0</v>
      </c>
      <c r="AO3536" s="96" t="s">
        <v>2365</v>
      </c>
      <c r="AP3536" s="96" t="s">
        <v>2395</v>
      </c>
    </row>
    <row r="3537" spans="1:42">
      <c r="A3537" s="23">
        <v>3536</v>
      </c>
      <c r="B3537" s="96" t="s">
        <v>2503</v>
      </c>
      <c r="C3537" s="96" t="s">
        <v>1793</v>
      </c>
      <c r="D3537" s="23" t="s">
        <v>1657</v>
      </c>
      <c r="E3537" s="23" t="s">
        <v>693</v>
      </c>
      <c r="F3537" s="23" t="s">
        <v>1658</v>
      </c>
      <c r="G3537" s="96">
        <v>71</v>
      </c>
      <c r="H3537" s="24" t="s">
        <v>2927</v>
      </c>
      <c r="I3537" s="96" t="s">
        <v>123</v>
      </c>
      <c r="J3537" s="96" t="s">
        <v>134</v>
      </c>
      <c r="K3537" s="24">
        <v>20711</v>
      </c>
      <c r="L3537" s="24">
        <v>8</v>
      </c>
      <c r="M3537" s="24">
        <v>2</v>
      </c>
      <c r="Y3537" s="24" t="s">
        <v>2364</v>
      </c>
      <c r="AA3537" s="96" t="s">
        <v>2508</v>
      </c>
      <c r="AC3537" s="96" t="s">
        <v>2509</v>
      </c>
      <c r="AD3537" s="98" t="s">
        <v>2363</v>
      </c>
      <c r="AE3537" s="96">
        <v>4</v>
      </c>
      <c r="AF3537" s="96">
        <v>1</v>
      </c>
      <c r="AG3537" s="96">
        <v>20711</v>
      </c>
      <c r="AH3537" s="96">
        <v>8</v>
      </c>
      <c r="AI3537" s="96">
        <v>2</v>
      </c>
      <c r="AJ3537" s="96" t="s">
        <v>5081</v>
      </c>
      <c r="AK3537" s="96">
        <v>4</v>
      </c>
      <c r="AN3537" s="96">
        <v>0</v>
      </c>
      <c r="AO3537" s="96" t="s">
        <v>2365</v>
      </c>
      <c r="AP3537" s="96" t="s">
        <v>2396</v>
      </c>
    </row>
    <row r="3538" spans="1:42">
      <c r="A3538" s="23">
        <v>3537</v>
      </c>
      <c r="B3538" s="96" t="s">
        <v>2503</v>
      </c>
      <c r="C3538" s="96" t="s">
        <v>1793</v>
      </c>
      <c r="D3538" s="23" t="s">
        <v>1657</v>
      </c>
      <c r="E3538" s="23" t="s">
        <v>693</v>
      </c>
      <c r="F3538" s="23" t="s">
        <v>1658</v>
      </c>
      <c r="G3538" s="96">
        <v>71</v>
      </c>
      <c r="H3538" s="24" t="s">
        <v>2698</v>
      </c>
      <c r="I3538" s="96" t="s">
        <v>121</v>
      </c>
      <c r="J3538" s="96" t="s">
        <v>134</v>
      </c>
      <c r="K3538" s="24">
        <v>20711</v>
      </c>
      <c r="L3538" s="24">
        <v>10</v>
      </c>
      <c r="M3538" s="24">
        <v>1</v>
      </c>
      <c r="Y3538" s="24" t="s">
        <v>2364</v>
      </c>
      <c r="AA3538" s="96" t="s">
        <v>2504</v>
      </c>
      <c r="AC3538" s="96" t="s">
        <v>2505</v>
      </c>
      <c r="AD3538" s="98" t="s">
        <v>2363</v>
      </c>
      <c r="AE3538" s="96">
        <v>4</v>
      </c>
      <c r="AF3538" s="96">
        <v>1</v>
      </c>
      <c r="AG3538" s="96">
        <v>20711</v>
      </c>
      <c r="AH3538" s="96">
        <v>10</v>
      </c>
      <c r="AI3538" s="96">
        <v>1</v>
      </c>
      <c r="AJ3538" s="96" t="s">
        <v>5082</v>
      </c>
      <c r="AK3538" s="96">
        <v>4</v>
      </c>
      <c r="AN3538" s="96">
        <v>0</v>
      </c>
      <c r="AO3538" s="96" t="s">
        <v>2365</v>
      </c>
      <c r="AP3538" s="96" t="s">
        <v>2419</v>
      </c>
    </row>
    <row r="3539" spans="1:42">
      <c r="A3539" s="23">
        <v>3538</v>
      </c>
      <c r="B3539" s="96" t="s">
        <v>2503</v>
      </c>
      <c r="C3539" s="96" t="s">
        <v>1793</v>
      </c>
      <c r="D3539" s="23" t="s">
        <v>1657</v>
      </c>
      <c r="E3539" s="23" t="s">
        <v>693</v>
      </c>
      <c r="F3539" s="23" t="s">
        <v>1658</v>
      </c>
      <c r="G3539" s="96">
        <v>71</v>
      </c>
      <c r="H3539" s="24" t="s">
        <v>2717</v>
      </c>
      <c r="I3539" s="96" t="s">
        <v>121</v>
      </c>
      <c r="J3539" s="96" t="s">
        <v>134</v>
      </c>
      <c r="K3539" s="24">
        <v>20711</v>
      </c>
      <c r="L3539" s="24">
        <v>12</v>
      </c>
      <c r="M3539" s="24">
        <v>1</v>
      </c>
      <c r="Y3539" s="24" t="s">
        <v>2364</v>
      </c>
      <c r="AA3539" s="96" t="s">
        <v>2504</v>
      </c>
      <c r="AC3539" s="96" t="s">
        <v>2505</v>
      </c>
      <c r="AD3539" s="98" t="s">
        <v>2363</v>
      </c>
      <c r="AE3539" s="96">
        <v>4</v>
      </c>
      <c r="AF3539" s="96">
        <v>1</v>
      </c>
      <c r="AG3539" s="96">
        <v>20711</v>
      </c>
      <c r="AH3539" s="96">
        <v>12</v>
      </c>
      <c r="AI3539" s="96">
        <v>1</v>
      </c>
      <c r="AJ3539" s="96" t="s">
        <v>5083</v>
      </c>
      <c r="AK3539" s="96">
        <v>4</v>
      </c>
      <c r="AN3539" s="96">
        <v>0</v>
      </c>
      <c r="AO3539" s="96" t="s">
        <v>2365</v>
      </c>
      <c r="AP3539" s="96" t="s">
        <v>2420</v>
      </c>
    </row>
    <row r="3540" spans="1:42">
      <c r="A3540" s="23">
        <v>3539</v>
      </c>
      <c r="B3540" s="96" t="s">
        <v>2503</v>
      </c>
      <c r="C3540" s="96" t="s">
        <v>1793</v>
      </c>
      <c r="D3540" s="23" t="s">
        <v>1657</v>
      </c>
      <c r="E3540" s="23" t="s">
        <v>693</v>
      </c>
      <c r="F3540" s="23" t="s">
        <v>1658</v>
      </c>
      <c r="G3540" s="96">
        <v>71</v>
      </c>
      <c r="H3540" s="24" t="s">
        <v>2718</v>
      </c>
      <c r="I3540" s="96" t="s">
        <v>121</v>
      </c>
      <c r="J3540" s="96" t="s">
        <v>134</v>
      </c>
      <c r="K3540" s="24">
        <v>20711</v>
      </c>
      <c r="L3540" s="24">
        <v>14</v>
      </c>
      <c r="M3540" s="24">
        <v>1</v>
      </c>
      <c r="Y3540" s="24" t="s">
        <v>2364</v>
      </c>
      <c r="AA3540" s="96" t="s">
        <v>2504</v>
      </c>
      <c r="AC3540" s="96" t="s">
        <v>2505</v>
      </c>
      <c r="AD3540" s="98" t="s">
        <v>2363</v>
      </c>
      <c r="AE3540" s="96">
        <v>4</v>
      </c>
      <c r="AF3540" s="96">
        <v>1</v>
      </c>
      <c r="AG3540" s="96">
        <v>20711</v>
      </c>
      <c r="AH3540" s="96">
        <v>14</v>
      </c>
      <c r="AI3540" s="96">
        <v>1</v>
      </c>
      <c r="AJ3540" s="96" t="s">
        <v>5084</v>
      </c>
      <c r="AK3540" s="96">
        <v>4</v>
      </c>
      <c r="AN3540" s="96">
        <v>0</v>
      </c>
      <c r="AO3540" s="96" t="s">
        <v>2365</v>
      </c>
      <c r="AP3540" s="96" t="s">
        <v>2421</v>
      </c>
    </row>
    <row r="3541" spans="1:42">
      <c r="A3541" s="23">
        <v>3540</v>
      </c>
      <c r="B3541" s="96" t="s">
        <v>2503</v>
      </c>
      <c r="C3541" s="96" t="s">
        <v>1793</v>
      </c>
      <c r="D3541" s="23" t="s">
        <v>1657</v>
      </c>
      <c r="E3541" s="23" t="s">
        <v>693</v>
      </c>
      <c r="F3541" s="23" t="s">
        <v>1658</v>
      </c>
      <c r="G3541" s="96">
        <v>71</v>
      </c>
      <c r="H3541" s="24" t="s">
        <v>2719</v>
      </c>
      <c r="I3541" s="96" t="s">
        <v>121</v>
      </c>
      <c r="J3541" s="96" t="s">
        <v>134</v>
      </c>
      <c r="K3541" s="24">
        <v>20712</v>
      </c>
      <c r="L3541" s="24">
        <v>0</v>
      </c>
      <c r="M3541" s="24">
        <v>32</v>
      </c>
      <c r="Y3541" s="24" t="s">
        <v>2364</v>
      </c>
      <c r="AA3541" s="96" t="s">
        <v>2504</v>
      </c>
      <c r="AC3541" s="96" t="s">
        <v>2505</v>
      </c>
      <c r="AD3541" s="98" t="s">
        <v>2387</v>
      </c>
      <c r="AE3541" s="96">
        <v>4</v>
      </c>
      <c r="AF3541" s="96">
        <v>1</v>
      </c>
      <c r="AG3541" s="96">
        <v>20712</v>
      </c>
      <c r="AH3541" s="96">
        <v>0</v>
      </c>
      <c r="AI3541" s="96">
        <v>32</v>
      </c>
      <c r="AJ3541" s="96" t="s">
        <v>5085</v>
      </c>
      <c r="AK3541" s="96">
        <v>4</v>
      </c>
      <c r="AN3541" s="96">
        <v>0</v>
      </c>
      <c r="AO3541" s="96" t="s">
        <v>2365</v>
      </c>
      <c r="AP3541" s="96" t="s">
        <v>2422</v>
      </c>
    </row>
    <row r="3542" spans="1:42">
      <c r="A3542" s="23">
        <v>3541</v>
      </c>
      <c r="B3542" s="96" t="s">
        <v>2503</v>
      </c>
      <c r="C3542" s="96" t="s">
        <v>1793</v>
      </c>
      <c r="D3542" s="23" t="s">
        <v>1657</v>
      </c>
      <c r="E3542" s="23" t="s">
        <v>693</v>
      </c>
      <c r="F3542" s="23" t="s">
        <v>1658</v>
      </c>
      <c r="G3542" s="96">
        <v>71</v>
      </c>
      <c r="H3542" s="24" t="s">
        <v>2922</v>
      </c>
      <c r="I3542" s="96" t="s">
        <v>121</v>
      </c>
      <c r="J3542" s="96" t="s">
        <v>138</v>
      </c>
      <c r="K3542" s="24">
        <v>11424</v>
      </c>
      <c r="L3542" s="24">
        <v>0</v>
      </c>
      <c r="M3542" s="24">
        <v>1</v>
      </c>
      <c r="Y3542" s="24" t="s">
        <v>2364</v>
      </c>
      <c r="AA3542" s="96" t="s">
        <v>2504</v>
      </c>
      <c r="AC3542" s="96" t="s">
        <v>2505</v>
      </c>
      <c r="AD3542" s="98" t="s">
        <v>2391</v>
      </c>
      <c r="AE3542" s="96">
        <v>16</v>
      </c>
      <c r="AF3542" s="96">
        <v>16</v>
      </c>
      <c r="AG3542" s="96">
        <v>11424</v>
      </c>
      <c r="AH3542" s="96">
        <v>0</v>
      </c>
      <c r="AI3542" s="96">
        <v>1</v>
      </c>
      <c r="AJ3542" s="96" t="s">
        <v>5086</v>
      </c>
      <c r="AK3542" s="96">
        <v>4</v>
      </c>
      <c r="AN3542" s="96">
        <v>0</v>
      </c>
      <c r="AO3542" s="96" t="s">
        <v>2365</v>
      </c>
      <c r="AP3542" s="96" t="s">
        <v>2423</v>
      </c>
    </row>
    <row r="3543" spans="1:42">
      <c r="A3543" s="23">
        <v>3542</v>
      </c>
      <c r="B3543" s="96" t="s">
        <v>2503</v>
      </c>
      <c r="C3543" s="96" t="s">
        <v>1793</v>
      </c>
      <c r="D3543" s="23" t="s">
        <v>1657</v>
      </c>
      <c r="E3543" s="23" t="s">
        <v>693</v>
      </c>
      <c r="F3543" s="23" t="s">
        <v>1658</v>
      </c>
      <c r="G3543" s="96">
        <v>71</v>
      </c>
      <c r="H3543" s="24" t="s">
        <v>2908</v>
      </c>
      <c r="I3543" s="96" t="s">
        <v>123</v>
      </c>
      <c r="J3543" s="96" t="s">
        <v>138</v>
      </c>
      <c r="K3543" s="24">
        <v>11425</v>
      </c>
      <c r="L3543" s="24">
        <v>0</v>
      </c>
      <c r="M3543" s="24">
        <v>1</v>
      </c>
      <c r="Y3543" s="24" t="s">
        <v>2364</v>
      </c>
      <c r="AA3543" s="96" t="s">
        <v>2508</v>
      </c>
      <c r="AC3543" s="96" t="s">
        <v>2509</v>
      </c>
      <c r="AD3543" s="98" t="s">
        <v>2391</v>
      </c>
      <c r="AE3543" s="96">
        <v>16</v>
      </c>
      <c r="AF3543" s="96">
        <v>16</v>
      </c>
      <c r="AG3543" s="96">
        <v>11425</v>
      </c>
      <c r="AH3543" s="96">
        <v>0</v>
      </c>
      <c r="AI3543" s="96">
        <v>1</v>
      </c>
      <c r="AJ3543" s="96" t="s">
        <v>5087</v>
      </c>
      <c r="AK3543" s="96">
        <v>4</v>
      </c>
      <c r="AN3543" s="96">
        <v>0</v>
      </c>
      <c r="AO3543" s="96" t="s">
        <v>2365</v>
      </c>
      <c r="AP3543" s="96" t="s">
        <v>2407</v>
      </c>
    </row>
    <row r="3544" spans="1:42">
      <c r="A3544" s="23">
        <v>3543</v>
      </c>
      <c r="B3544" s="96" t="s">
        <v>2503</v>
      </c>
      <c r="C3544" s="96" t="s">
        <v>1793</v>
      </c>
      <c r="D3544" s="23" t="s">
        <v>1657</v>
      </c>
      <c r="E3544" s="23" t="s">
        <v>693</v>
      </c>
      <c r="F3544" s="23" t="s">
        <v>1658</v>
      </c>
      <c r="G3544" s="96">
        <v>71</v>
      </c>
      <c r="H3544" s="24" t="s">
        <v>2909</v>
      </c>
      <c r="I3544" s="96" t="s">
        <v>123</v>
      </c>
      <c r="J3544" s="96" t="s">
        <v>134</v>
      </c>
      <c r="K3544" s="24">
        <v>20714</v>
      </c>
      <c r="L3544" s="24">
        <v>0</v>
      </c>
      <c r="M3544" s="24">
        <v>2</v>
      </c>
      <c r="Y3544" s="24" t="s">
        <v>2364</v>
      </c>
      <c r="AA3544" s="96" t="s">
        <v>2508</v>
      </c>
      <c r="AC3544" s="96" t="s">
        <v>2509</v>
      </c>
      <c r="AD3544" s="98" t="s">
        <v>2363</v>
      </c>
      <c r="AE3544" s="96">
        <v>4</v>
      </c>
      <c r="AF3544" s="96">
        <v>1</v>
      </c>
      <c r="AG3544" s="96">
        <v>20714</v>
      </c>
      <c r="AH3544" s="96">
        <v>0</v>
      </c>
      <c r="AI3544" s="96">
        <v>2</v>
      </c>
      <c r="AJ3544" s="96" t="s">
        <v>5088</v>
      </c>
      <c r="AK3544" s="96">
        <v>4</v>
      </c>
      <c r="AN3544" s="96">
        <v>0</v>
      </c>
      <c r="AO3544" s="96" t="s">
        <v>2365</v>
      </c>
      <c r="AP3544" s="96" t="s">
        <v>2408</v>
      </c>
    </row>
    <row r="3545" spans="1:42">
      <c r="A3545" s="23">
        <v>3544</v>
      </c>
      <c r="B3545" s="96" t="s">
        <v>2503</v>
      </c>
      <c r="C3545" s="96" t="s">
        <v>1793</v>
      </c>
      <c r="D3545" s="23" t="s">
        <v>1657</v>
      </c>
      <c r="E3545" s="23" t="s">
        <v>693</v>
      </c>
      <c r="F3545" s="23" t="s">
        <v>1658</v>
      </c>
      <c r="G3545" s="96">
        <v>71</v>
      </c>
      <c r="H3545" s="24" t="s">
        <v>2910</v>
      </c>
      <c r="I3545" s="96" t="s">
        <v>123</v>
      </c>
      <c r="J3545" s="96" t="s">
        <v>138</v>
      </c>
      <c r="K3545" s="24">
        <v>11426</v>
      </c>
      <c r="L3545" s="24">
        <v>0</v>
      </c>
      <c r="M3545" s="24">
        <v>1</v>
      </c>
      <c r="Y3545" s="24" t="s">
        <v>2364</v>
      </c>
      <c r="AA3545" s="96" t="s">
        <v>2508</v>
      </c>
      <c r="AC3545" s="96" t="s">
        <v>2509</v>
      </c>
      <c r="AD3545" s="98" t="s">
        <v>2391</v>
      </c>
      <c r="AE3545" s="96">
        <v>16</v>
      </c>
      <c r="AF3545" s="96">
        <v>16</v>
      </c>
      <c r="AG3545" s="96">
        <v>11426</v>
      </c>
      <c r="AH3545" s="96">
        <v>0</v>
      </c>
      <c r="AI3545" s="96">
        <v>1</v>
      </c>
      <c r="AJ3545" s="96" t="s">
        <v>5089</v>
      </c>
      <c r="AK3545" s="96">
        <v>4</v>
      </c>
      <c r="AN3545" s="96">
        <v>0</v>
      </c>
      <c r="AO3545" s="96" t="s">
        <v>2365</v>
      </c>
      <c r="AP3545" s="96" t="s">
        <v>2409</v>
      </c>
    </row>
    <row r="3546" spans="1:42">
      <c r="A3546" s="23">
        <v>3545</v>
      </c>
      <c r="B3546" s="96" t="s">
        <v>2503</v>
      </c>
      <c r="C3546" s="96" t="s">
        <v>1793</v>
      </c>
      <c r="D3546" s="23" t="s">
        <v>1657</v>
      </c>
      <c r="E3546" s="23" t="s">
        <v>693</v>
      </c>
      <c r="F3546" s="23" t="s">
        <v>1658</v>
      </c>
      <c r="G3546" s="96">
        <v>71</v>
      </c>
      <c r="H3546" s="24" t="s">
        <v>2911</v>
      </c>
      <c r="I3546" s="96" t="s">
        <v>123</v>
      </c>
      <c r="J3546" s="96" t="s">
        <v>134</v>
      </c>
      <c r="K3546" s="24">
        <v>20714</v>
      </c>
      <c r="L3546" s="24">
        <v>2</v>
      </c>
      <c r="M3546" s="24">
        <v>2</v>
      </c>
      <c r="Y3546" s="24" t="s">
        <v>2364</v>
      </c>
      <c r="AA3546" s="96" t="s">
        <v>2508</v>
      </c>
      <c r="AC3546" s="96" t="s">
        <v>2509</v>
      </c>
      <c r="AD3546" s="98" t="s">
        <v>2363</v>
      </c>
      <c r="AE3546" s="96">
        <v>4</v>
      </c>
      <c r="AF3546" s="96">
        <v>1</v>
      </c>
      <c r="AG3546" s="96">
        <v>20714</v>
      </c>
      <c r="AH3546" s="96">
        <v>2</v>
      </c>
      <c r="AI3546" s="96">
        <v>2</v>
      </c>
      <c r="AJ3546" s="96" t="s">
        <v>5090</v>
      </c>
      <c r="AK3546" s="96">
        <v>4</v>
      </c>
      <c r="AN3546" s="96">
        <v>0</v>
      </c>
      <c r="AO3546" s="96" t="s">
        <v>2365</v>
      </c>
      <c r="AP3546" s="96" t="s">
        <v>2410</v>
      </c>
    </row>
    <row r="3547" spans="1:42">
      <c r="A3547" s="23">
        <v>3546</v>
      </c>
      <c r="B3547" s="96" t="s">
        <v>2503</v>
      </c>
      <c r="C3547" s="96" t="s">
        <v>1793</v>
      </c>
      <c r="D3547" s="23" t="s">
        <v>1657</v>
      </c>
      <c r="E3547" s="23" t="s">
        <v>693</v>
      </c>
      <c r="F3547" s="23" t="s">
        <v>1658</v>
      </c>
      <c r="G3547" s="96">
        <v>71</v>
      </c>
      <c r="H3547" s="24" t="s">
        <v>2912</v>
      </c>
      <c r="I3547" s="96" t="s">
        <v>123</v>
      </c>
      <c r="J3547" s="96" t="s">
        <v>138</v>
      </c>
      <c r="K3547" s="24">
        <v>11427</v>
      </c>
      <c r="L3547" s="24">
        <v>0</v>
      </c>
      <c r="M3547" s="24">
        <v>1</v>
      </c>
      <c r="Y3547" s="24" t="s">
        <v>2364</v>
      </c>
      <c r="AA3547" s="96" t="s">
        <v>2508</v>
      </c>
      <c r="AC3547" s="96" t="s">
        <v>2509</v>
      </c>
      <c r="AD3547" s="98" t="s">
        <v>2391</v>
      </c>
      <c r="AE3547" s="96">
        <v>16</v>
      </c>
      <c r="AF3547" s="96">
        <v>16</v>
      </c>
      <c r="AG3547" s="96">
        <v>11427</v>
      </c>
      <c r="AH3547" s="96">
        <v>0</v>
      </c>
      <c r="AI3547" s="96">
        <v>1</v>
      </c>
      <c r="AJ3547" s="96" t="s">
        <v>5091</v>
      </c>
      <c r="AK3547" s="96">
        <v>4</v>
      </c>
      <c r="AN3547" s="96">
        <v>0</v>
      </c>
      <c r="AO3547" s="96" t="s">
        <v>2365</v>
      </c>
      <c r="AP3547" s="96" t="s">
        <v>2424</v>
      </c>
    </row>
    <row r="3548" spans="1:42">
      <c r="A3548" s="23">
        <v>3547</v>
      </c>
      <c r="B3548" s="96" t="s">
        <v>2503</v>
      </c>
      <c r="C3548" s="96" t="s">
        <v>1793</v>
      </c>
      <c r="D3548" s="23" t="s">
        <v>1657</v>
      </c>
      <c r="E3548" s="23" t="s">
        <v>693</v>
      </c>
      <c r="F3548" s="23" t="s">
        <v>1658</v>
      </c>
      <c r="G3548" s="96">
        <v>71</v>
      </c>
      <c r="H3548" s="24" t="s">
        <v>2913</v>
      </c>
      <c r="I3548" s="96" t="s">
        <v>123</v>
      </c>
      <c r="J3548" s="96" t="s">
        <v>134</v>
      </c>
      <c r="K3548" s="24">
        <v>20714</v>
      </c>
      <c r="L3548" s="24">
        <v>4</v>
      </c>
      <c r="M3548" s="24">
        <v>2</v>
      </c>
      <c r="Y3548" s="24" t="s">
        <v>2364</v>
      </c>
      <c r="AA3548" s="96" t="s">
        <v>2508</v>
      </c>
      <c r="AC3548" s="96" t="s">
        <v>2509</v>
      </c>
      <c r="AD3548" s="98" t="s">
        <v>2363</v>
      </c>
      <c r="AE3548" s="96">
        <v>4</v>
      </c>
      <c r="AF3548" s="96">
        <v>1</v>
      </c>
      <c r="AG3548" s="96">
        <v>20714</v>
      </c>
      <c r="AH3548" s="96">
        <v>4</v>
      </c>
      <c r="AI3548" s="96">
        <v>2</v>
      </c>
      <c r="AJ3548" s="96" t="s">
        <v>5092</v>
      </c>
      <c r="AK3548" s="96">
        <v>4</v>
      </c>
      <c r="AN3548" s="96">
        <v>0</v>
      </c>
      <c r="AO3548" s="96" t="s">
        <v>2365</v>
      </c>
      <c r="AP3548" s="96" t="s">
        <v>2425</v>
      </c>
    </row>
    <row r="3549" spans="1:42">
      <c r="A3549" s="23">
        <v>3548</v>
      </c>
      <c r="B3549" s="96" t="s">
        <v>2503</v>
      </c>
      <c r="C3549" s="96" t="s">
        <v>1793</v>
      </c>
      <c r="D3549" s="23" t="s">
        <v>1657</v>
      </c>
      <c r="E3549" s="23" t="s">
        <v>693</v>
      </c>
      <c r="F3549" s="23" t="s">
        <v>1658</v>
      </c>
      <c r="G3549" s="96">
        <v>71</v>
      </c>
      <c r="H3549" s="24" t="s">
        <v>2914</v>
      </c>
      <c r="I3549" s="96" t="s">
        <v>123</v>
      </c>
      <c r="J3549" s="96" t="s">
        <v>138</v>
      </c>
      <c r="K3549" s="24">
        <v>11428</v>
      </c>
      <c r="L3549" s="24">
        <v>0</v>
      </c>
      <c r="M3549" s="24">
        <v>1</v>
      </c>
      <c r="Y3549" s="24" t="s">
        <v>2364</v>
      </c>
      <c r="AA3549" s="96" t="s">
        <v>2508</v>
      </c>
      <c r="AC3549" s="96" t="s">
        <v>2509</v>
      </c>
      <c r="AD3549" s="98" t="s">
        <v>2391</v>
      </c>
      <c r="AE3549" s="96">
        <v>16</v>
      </c>
      <c r="AF3549" s="96">
        <v>16</v>
      </c>
      <c r="AG3549" s="96">
        <v>11428</v>
      </c>
      <c r="AH3549" s="96">
        <v>0</v>
      </c>
      <c r="AI3549" s="96">
        <v>1</v>
      </c>
      <c r="AJ3549" s="96" t="s">
        <v>5093</v>
      </c>
      <c r="AK3549" s="96">
        <v>4</v>
      </c>
      <c r="AN3549" s="96">
        <v>0</v>
      </c>
      <c r="AO3549" s="96" t="s">
        <v>2365</v>
      </c>
      <c r="AP3549" s="96" t="s">
        <v>2426</v>
      </c>
    </row>
    <row r="3550" spans="1:42">
      <c r="A3550" s="23">
        <v>3549</v>
      </c>
      <c r="B3550" s="96" t="s">
        <v>2503</v>
      </c>
      <c r="C3550" s="96" t="s">
        <v>1793</v>
      </c>
      <c r="D3550" s="23" t="s">
        <v>1657</v>
      </c>
      <c r="E3550" s="23" t="s">
        <v>693</v>
      </c>
      <c r="F3550" s="23" t="s">
        <v>1658</v>
      </c>
      <c r="G3550" s="96">
        <v>71</v>
      </c>
      <c r="H3550" s="24" t="s">
        <v>2915</v>
      </c>
      <c r="I3550" s="96" t="s">
        <v>123</v>
      </c>
      <c r="J3550" s="96" t="s">
        <v>134</v>
      </c>
      <c r="K3550" s="24">
        <v>20714</v>
      </c>
      <c r="L3550" s="24">
        <v>6</v>
      </c>
      <c r="M3550" s="24">
        <v>2</v>
      </c>
      <c r="Y3550" s="24" t="s">
        <v>2364</v>
      </c>
      <c r="AA3550" s="96" t="s">
        <v>2508</v>
      </c>
      <c r="AC3550" s="96" t="s">
        <v>2509</v>
      </c>
      <c r="AD3550" s="98" t="s">
        <v>2363</v>
      </c>
      <c r="AE3550" s="96">
        <v>4</v>
      </c>
      <c r="AF3550" s="96">
        <v>1</v>
      </c>
      <c r="AG3550" s="96">
        <v>20714</v>
      </c>
      <c r="AH3550" s="96">
        <v>6</v>
      </c>
      <c r="AI3550" s="96">
        <v>2</v>
      </c>
      <c r="AJ3550" s="96" t="s">
        <v>5094</v>
      </c>
      <c r="AK3550" s="96">
        <v>4</v>
      </c>
      <c r="AN3550" s="96">
        <v>0</v>
      </c>
      <c r="AO3550" s="96" t="s">
        <v>2365</v>
      </c>
      <c r="AP3550" s="96" t="s">
        <v>2427</v>
      </c>
    </row>
    <row r="3551" spans="1:42">
      <c r="A3551" s="23">
        <v>3550</v>
      </c>
      <c r="B3551" s="96" t="s">
        <v>2503</v>
      </c>
      <c r="C3551" s="96" t="s">
        <v>1793</v>
      </c>
      <c r="D3551" s="23" t="s">
        <v>1657</v>
      </c>
      <c r="E3551" s="23" t="s">
        <v>693</v>
      </c>
      <c r="F3551" s="23" t="s">
        <v>1658</v>
      </c>
      <c r="G3551" s="96">
        <v>71</v>
      </c>
      <c r="H3551" s="24" t="s">
        <v>2916</v>
      </c>
      <c r="I3551" s="96" t="s">
        <v>123</v>
      </c>
      <c r="J3551" s="96" t="s">
        <v>138</v>
      </c>
      <c r="K3551" s="24">
        <v>11429</v>
      </c>
      <c r="L3551" s="24">
        <v>0</v>
      </c>
      <c r="M3551" s="24">
        <v>1</v>
      </c>
      <c r="Y3551" s="24" t="s">
        <v>2364</v>
      </c>
      <c r="AA3551" s="96" t="s">
        <v>2508</v>
      </c>
      <c r="AC3551" s="96" t="s">
        <v>2509</v>
      </c>
      <c r="AD3551" s="98" t="s">
        <v>2391</v>
      </c>
      <c r="AE3551" s="96">
        <v>16</v>
      </c>
      <c r="AF3551" s="96">
        <v>16</v>
      </c>
      <c r="AG3551" s="96">
        <v>11429</v>
      </c>
      <c r="AH3551" s="96">
        <v>0</v>
      </c>
      <c r="AI3551" s="96">
        <v>1</v>
      </c>
      <c r="AJ3551" s="96" t="s">
        <v>5095</v>
      </c>
      <c r="AK3551" s="96">
        <v>4</v>
      </c>
      <c r="AN3551" s="96">
        <v>0</v>
      </c>
      <c r="AO3551" s="96" t="s">
        <v>2365</v>
      </c>
      <c r="AP3551" s="96" t="s">
        <v>2428</v>
      </c>
    </row>
    <row r="3552" spans="1:42">
      <c r="A3552" s="23">
        <v>3551</v>
      </c>
      <c r="B3552" s="96" t="s">
        <v>2503</v>
      </c>
      <c r="C3552" s="96" t="s">
        <v>1793</v>
      </c>
      <c r="D3552" s="23" t="s">
        <v>1657</v>
      </c>
      <c r="E3552" s="23" t="s">
        <v>693</v>
      </c>
      <c r="F3552" s="23" t="s">
        <v>1658</v>
      </c>
      <c r="G3552" s="96">
        <v>71</v>
      </c>
      <c r="H3552" s="24" t="s">
        <v>2917</v>
      </c>
      <c r="I3552" s="96" t="s">
        <v>123</v>
      </c>
      <c r="J3552" s="96" t="s">
        <v>134</v>
      </c>
      <c r="K3552" s="24">
        <v>20714</v>
      </c>
      <c r="L3552" s="24">
        <v>8</v>
      </c>
      <c r="M3552" s="24">
        <v>2</v>
      </c>
      <c r="Y3552" s="24" t="s">
        <v>2364</v>
      </c>
      <c r="AA3552" s="96" t="s">
        <v>2508</v>
      </c>
      <c r="AC3552" s="96" t="s">
        <v>2509</v>
      </c>
      <c r="AD3552" s="98" t="s">
        <v>2363</v>
      </c>
      <c r="AE3552" s="96">
        <v>4</v>
      </c>
      <c r="AF3552" s="96">
        <v>1</v>
      </c>
      <c r="AG3552" s="96">
        <v>20714</v>
      </c>
      <c r="AH3552" s="96">
        <v>8</v>
      </c>
      <c r="AI3552" s="96">
        <v>2</v>
      </c>
      <c r="AJ3552" s="96" t="s">
        <v>5096</v>
      </c>
      <c r="AK3552" s="96">
        <v>4</v>
      </c>
      <c r="AN3552" s="96">
        <v>0</v>
      </c>
      <c r="AO3552" s="96" t="s">
        <v>2365</v>
      </c>
      <c r="AP3552" s="96" t="s">
        <v>2429</v>
      </c>
    </row>
    <row r="3553" spans="1:42">
      <c r="A3553" s="23">
        <v>3552</v>
      </c>
      <c r="B3553" s="96" t="s">
        <v>2503</v>
      </c>
      <c r="C3553" s="96" t="s">
        <v>1793</v>
      </c>
      <c r="D3553" s="23" t="s">
        <v>1657</v>
      </c>
      <c r="E3553" s="23" t="s">
        <v>693</v>
      </c>
      <c r="F3553" s="23" t="s">
        <v>1658</v>
      </c>
      <c r="G3553" s="96">
        <v>71</v>
      </c>
      <c r="H3553" s="24" t="s">
        <v>2918</v>
      </c>
      <c r="I3553" s="96" t="s">
        <v>123</v>
      </c>
      <c r="J3553" s="96" t="s">
        <v>138</v>
      </c>
      <c r="K3553" s="24">
        <v>11430</v>
      </c>
      <c r="L3553" s="24">
        <v>0</v>
      </c>
      <c r="M3553" s="24">
        <v>1</v>
      </c>
      <c r="Y3553" s="24" t="s">
        <v>2364</v>
      </c>
      <c r="AA3553" s="96" t="s">
        <v>2508</v>
      </c>
      <c r="AC3553" s="96" t="s">
        <v>2509</v>
      </c>
      <c r="AD3553" s="98" t="s">
        <v>2391</v>
      </c>
      <c r="AE3553" s="96">
        <v>16</v>
      </c>
      <c r="AF3553" s="96">
        <v>16</v>
      </c>
      <c r="AG3553" s="96">
        <v>11430</v>
      </c>
      <c r="AH3553" s="96">
        <v>0</v>
      </c>
      <c r="AI3553" s="96">
        <v>1</v>
      </c>
      <c r="AJ3553" s="96" t="s">
        <v>5097</v>
      </c>
      <c r="AK3553" s="96">
        <v>4</v>
      </c>
      <c r="AN3553" s="96">
        <v>0</v>
      </c>
      <c r="AO3553" s="96" t="s">
        <v>2365</v>
      </c>
      <c r="AP3553" s="96" t="s">
        <v>2430</v>
      </c>
    </row>
    <row r="3554" spans="1:42">
      <c r="A3554" s="23">
        <v>3553</v>
      </c>
      <c r="B3554" s="96" t="s">
        <v>2503</v>
      </c>
      <c r="C3554" s="96" t="s">
        <v>1793</v>
      </c>
      <c r="D3554" s="23" t="s">
        <v>1657</v>
      </c>
      <c r="E3554" s="23" t="s">
        <v>693</v>
      </c>
      <c r="F3554" s="23" t="s">
        <v>1658</v>
      </c>
      <c r="G3554" s="96">
        <v>71</v>
      </c>
      <c r="H3554" s="24" t="s">
        <v>2919</v>
      </c>
      <c r="I3554" s="96" t="s">
        <v>123</v>
      </c>
      <c r="J3554" s="96" t="s">
        <v>134</v>
      </c>
      <c r="K3554" s="24">
        <v>20714</v>
      </c>
      <c r="L3554" s="24">
        <v>10</v>
      </c>
      <c r="M3554" s="24">
        <v>2</v>
      </c>
      <c r="Y3554" s="24" t="s">
        <v>2364</v>
      </c>
      <c r="AA3554" s="96" t="s">
        <v>2508</v>
      </c>
      <c r="AC3554" s="96" t="s">
        <v>2509</v>
      </c>
      <c r="AD3554" s="98" t="s">
        <v>2363</v>
      </c>
      <c r="AE3554" s="96">
        <v>4</v>
      </c>
      <c r="AF3554" s="96">
        <v>1</v>
      </c>
      <c r="AG3554" s="96">
        <v>20714</v>
      </c>
      <c r="AH3554" s="96">
        <v>10</v>
      </c>
      <c r="AI3554" s="96">
        <v>2</v>
      </c>
      <c r="AJ3554" s="96" t="s">
        <v>5098</v>
      </c>
      <c r="AK3554" s="96">
        <v>4</v>
      </c>
      <c r="AN3554" s="96">
        <v>0</v>
      </c>
      <c r="AO3554" s="96" t="s">
        <v>2365</v>
      </c>
      <c r="AP3554" s="96" t="s">
        <v>2431</v>
      </c>
    </row>
    <row r="3555" spans="1:42">
      <c r="A3555" s="23">
        <v>3554</v>
      </c>
      <c r="B3555" s="96" t="s">
        <v>2503</v>
      </c>
      <c r="C3555" s="96" t="s">
        <v>1793</v>
      </c>
      <c r="D3555" s="23" t="s">
        <v>1657</v>
      </c>
      <c r="E3555" s="23" t="s">
        <v>693</v>
      </c>
      <c r="F3555" s="23" t="s">
        <v>1658</v>
      </c>
      <c r="G3555" s="96">
        <v>71</v>
      </c>
      <c r="H3555" s="24" t="s">
        <v>2702</v>
      </c>
      <c r="I3555" s="96" t="s">
        <v>121</v>
      </c>
      <c r="J3555" s="96" t="s">
        <v>134</v>
      </c>
      <c r="K3555" s="24">
        <v>20715</v>
      </c>
      <c r="L3555" s="24">
        <v>0</v>
      </c>
      <c r="M3555" s="24">
        <v>1</v>
      </c>
      <c r="Y3555" s="24" t="s">
        <v>2364</v>
      </c>
      <c r="AA3555" s="96" t="s">
        <v>2504</v>
      </c>
      <c r="AC3555" s="96" t="s">
        <v>2505</v>
      </c>
      <c r="AD3555" s="98" t="s">
        <v>2363</v>
      </c>
      <c r="AE3555" s="96">
        <v>4</v>
      </c>
      <c r="AF3555" s="96">
        <v>1</v>
      </c>
      <c r="AG3555" s="96">
        <v>20715</v>
      </c>
      <c r="AH3555" s="96">
        <v>0</v>
      </c>
      <c r="AI3555" s="96">
        <v>1</v>
      </c>
      <c r="AJ3555" s="96" t="s">
        <v>5099</v>
      </c>
      <c r="AK3555" s="96">
        <v>4</v>
      </c>
      <c r="AN3555" s="96">
        <v>0</v>
      </c>
      <c r="AO3555" s="96" t="s">
        <v>2365</v>
      </c>
      <c r="AP3555" s="96" t="s">
        <v>2432</v>
      </c>
    </row>
    <row r="3556" spans="1:42">
      <c r="A3556" s="23">
        <v>3555</v>
      </c>
      <c r="B3556" s="96" t="s">
        <v>2503</v>
      </c>
      <c r="C3556" s="96" t="s">
        <v>1793</v>
      </c>
      <c r="D3556" s="23" t="s">
        <v>1657</v>
      </c>
      <c r="E3556" s="23" t="s">
        <v>693</v>
      </c>
      <c r="F3556" s="23" t="s">
        <v>1658</v>
      </c>
      <c r="G3556" s="96">
        <v>71</v>
      </c>
      <c r="H3556" s="24" t="s">
        <v>2720</v>
      </c>
      <c r="I3556" s="96" t="s">
        <v>121</v>
      </c>
      <c r="J3556" s="96" t="s">
        <v>134</v>
      </c>
      <c r="K3556" s="24">
        <v>20715</v>
      </c>
      <c r="L3556" s="24">
        <v>1</v>
      </c>
      <c r="M3556" s="24">
        <v>1</v>
      </c>
      <c r="Y3556" s="24" t="s">
        <v>2364</v>
      </c>
      <c r="AA3556" s="96" t="s">
        <v>2504</v>
      </c>
      <c r="AC3556" s="96" t="s">
        <v>2505</v>
      </c>
      <c r="AD3556" s="98" t="s">
        <v>2363</v>
      </c>
      <c r="AE3556" s="96">
        <v>4</v>
      </c>
      <c r="AF3556" s="96">
        <v>1</v>
      </c>
      <c r="AG3556" s="96">
        <v>20715</v>
      </c>
      <c r="AH3556" s="96">
        <v>1</v>
      </c>
      <c r="AI3556" s="96">
        <v>1</v>
      </c>
      <c r="AJ3556" s="96" t="s">
        <v>5100</v>
      </c>
      <c r="AK3556" s="96">
        <v>4</v>
      </c>
      <c r="AN3556" s="96">
        <v>0</v>
      </c>
      <c r="AO3556" s="96" t="s">
        <v>2365</v>
      </c>
      <c r="AP3556" s="96" t="s">
        <v>2433</v>
      </c>
    </row>
    <row r="3557" spans="1:42">
      <c r="A3557" s="23">
        <v>3556</v>
      </c>
      <c r="B3557" s="96" t="s">
        <v>2503</v>
      </c>
      <c r="C3557" s="96" t="s">
        <v>1793</v>
      </c>
      <c r="D3557" s="23" t="s">
        <v>1657</v>
      </c>
      <c r="E3557" s="23" t="s">
        <v>693</v>
      </c>
      <c r="F3557" s="23" t="s">
        <v>1658</v>
      </c>
      <c r="G3557" s="96">
        <v>71</v>
      </c>
      <c r="H3557" s="24" t="s">
        <v>2721</v>
      </c>
      <c r="I3557" s="96" t="s">
        <v>121</v>
      </c>
      <c r="J3557" s="96" t="s">
        <v>134</v>
      </c>
      <c r="K3557" s="24">
        <v>20715</v>
      </c>
      <c r="L3557" s="24">
        <v>2</v>
      </c>
      <c r="M3557" s="24">
        <v>1</v>
      </c>
      <c r="Y3557" s="24" t="s">
        <v>2364</v>
      </c>
      <c r="AA3557" s="96" t="s">
        <v>2504</v>
      </c>
      <c r="AC3557" s="96" t="s">
        <v>2505</v>
      </c>
      <c r="AD3557" s="98" t="s">
        <v>2363</v>
      </c>
      <c r="AE3557" s="96">
        <v>4</v>
      </c>
      <c r="AF3557" s="96">
        <v>1</v>
      </c>
      <c r="AG3557" s="96">
        <v>20715</v>
      </c>
      <c r="AH3557" s="96">
        <v>2</v>
      </c>
      <c r="AI3557" s="96">
        <v>1</v>
      </c>
      <c r="AJ3557" s="96" t="s">
        <v>5101</v>
      </c>
      <c r="AK3557" s="96">
        <v>4</v>
      </c>
      <c r="AN3557" s="96">
        <v>0</v>
      </c>
      <c r="AO3557" s="96" t="s">
        <v>2365</v>
      </c>
      <c r="AP3557" s="96" t="s">
        <v>2434</v>
      </c>
    </row>
    <row r="3558" spans="1:42">
      <c r="A3558" s="23">
        <v>3557</v>
      </c>
      <c r="B3558" s="96" t="s">
        <v>2503</v>
      </c>
      <c r="C3558" s="96" t="s">
        <v>1793</v>
      </c>
      <c r="D3558" s="23" t="s">
        <v>1657</v>
      </c>
      <c r="E3558" s="23" t="s">
        <v>693</v>
      </c>
      <c r="F3558" s="23" t="s">
        <v>1658</v>
      </c>
      <c r="G3558" s="96">
        <v>71</v>
      </c>
      <c r="H3558" s="24" t="s">
        <v>2722</v>
      </c>
      <c r="I3558" s="96" t="s">
        <v>121</v>
      </c>
      <c r="J3558" s="96" t="s">
        <v>134</v>
      </c>
      <c r="K3558" s="24">
        <v>20715</v>
      </c>
      <c r="L3558" s="24">
        <v>3</v>
      </c>
      <c r="M3558" s="24">
        <v>1</v>
      </c>
      <c r="Y3558" s="24" t="s">
        <v>2364</v>
      </c>
      <c r="AA3558" s="96" t="s">
        <v>2504</v>
      </c>
      <c r="AC3558" s="96" t="s">
        <v>2505</v>
      </c>
      <c r="AD3558" s="98" t="s">
        <v>2363</v>
      </c>
      <c r="AE3558" s="96">
        <v>4</v>
      </c>
      <c r="AF3558" s="96">
        <v>1</v>
      </c>
      <c r="AG3558" s="96">
        <v>20715</v>
      </c>
      <c r="AH3558" s="96">
        <v>3</v>
      </c>
      <c r="AI3558" s="96">
        <v>1</v>
      </c>
      <c r="AJ3558" s="96" t="s">
        <v>5102</v>
      </c>
      <c r="AK3558" s="96">
        <v>4</v>
      </c>
      <c r="AN3558" s="96">
        <v>0</v>
      </c>
      <c r="AO3558" s="96" t="s">
        <v>2365</v>
      </c>
      <c r="AP3558" s="96" t="s">
        <v>2435</v>
      </c>
    </row>
    <row r="3559" spans="1:42">
      <c r="A3559" s="23">
        <v>3558</v>
      </c>
      <c r="B3559" s="96" t="s">
        <v>2503</v>
      </c>
      <c r="C3559" s="96" t="s">
        <v>1793</v>
      </c>
      <c r="D3559" s="23" t="s">
        <v>1657</v>
      </c>
      <c r="E3559" s="23" t="s">
        <v>693</v>
      </c>
      <c r="F3559" s="23" t="s">
        <v>1658</v>
      </c>
      <c r="G3559" s="96">
        <v>71</v>
      </c>
      <c r="H3559" s="24" t="s">
        <v>2723</v>
      </c>
      <c r="I3559" s="96" t="s">
        <v>121</v>
      </c>
      <c r="J3559" s="96" t="s">
        <v>134</v>
      </c>
      <c r="K3559" s="24">
        <v>20715</v>
      </c>
      <c r="L3559" s="24">
        <v>4</v>
      </c>
      <c r="M3559" s="24">
        <v>1</v>
      </c>
      <c r="Y3559" s="24" t="s">
        <v>2364</v>
      </c>
      <c r="AA3559" s="96" t="s">
        <v>2504</v>
      </c>
      <c r="AC3559" s="96" t="s">
        <v>2505</v>
      </c>
      <c r="AD3559" s="98" t="s">
        <v>2363</v>
      </c>
      <c r="AE3559" s="96">
        <v>4</v>
      </c>
      <c r="AF3559" s="96">
        <v>1</v>
      </c>
      <c r="AG3559" s="96">
        <v>20715</v>
      </c>
      <c r="AH3559" s="96">
        <v>4</v>
      </c>
      <c r="AI3559" s="96">
        <v>1</v>
      </c>
      <c r="AJ3559" s="96" t="s">
        <v>5103</v>
      </c>
      <c r="AK3559" s="96">
        <v>4</v>
      </c>
      <c r="AN3559" s="96">
        <v>0</v>
      </c>
      <c r="AO3559" s="96" t="s">
        <v>2365</v>
      </c>
      <c r="AP3559" s="96" t="s">
        <v>2436</v>
      </c>
    </row>
    <row r="3560" spans="1:42">
      <c r="A3560" s="23">
        <v>3559</v>
      </c>
      <c r="B3560" s="96" t="s">
        <v>2503</v>
      </c>
      <c r="C3560" s="96" t="s">
        <v>1793</v>
      </c>
      <c r="D3560" s="23" t="s">
        <v>1657</v>
      </c>
      <c r="E3560" s="23" t="s">
        <v>693</v>
      </c>
      <c r="F3560" s="23" t="s">
        <v>1658</v>
      </c>
      <c r="G3560" s="96">
        <v>71</v>
      </c>
      <c r="H3560" s="24" t="s">
        <v>2707</v>
      </c>
      <c r="I3560" s="96" t="s">
        <v>121</v>
      </c>
      <c r="J3560" s="96" t="s">
        <v>134</v>
      </c>
      <c r="K3560" s="24">
        <v>20715</v>
      </c>
      <c r="L3560" s="24">
        <v>5</v>
      </c>
      <c r="M3560" s="24">
        <v>1</v>
      </c>
      <c r="Y3560" s="24" t="s">
        <v>2364</v>
      </c>
      <c r="AA3560" s="96" t="s">
        <v>2504</v>
      </c>
      <c r="AC3560" s="96" t="s">
        <v>2505</v>
      </c>
      <c r="AD3560" s="98" t="s">
        <v>2363</v>
      </c>
      <c r="AE3560" s="96">
        <v>4</v>
      </c>
      <c r="AF3560" s="96">
        <v>1</v>
      </c>
      <c r="AG3560" s="96">
        <v>20715</v>
      </c>
      <c r="AH3560" s="96">
        <v>5</v>
      </c>
      <c r="AI3560" s="96">
        <v>1</v>
      </c>
      <c r="AJ3560" s="96" t="s">
        <v>5104</v>
      </c>
      <c r="AK3560" s="96">
        <v>4</v>
      </c>
      <c r="AN3560" s="96">
        <v>0</v>
      </c>
      <c r="AO3560" s="96" t="s">
        <v>2365</v>
      </c>
      <c r="AP3560" s="96" t="s">
        <v>2437</v>
      </c>
    </row>
    <row r="3561" spans="1:42">
      <c r="A3561" s="23">
        <v>3560</v>
      </c>
      <c r="B3561" s="96" t="s">
        <v>2503</v>
      </c>
      <c r="C3561" s="96" t="s">
        <v>1793</v>
      </c>
      <c r="D3561" s="23" t="s">
        <v>1657</v>
      </c>
      <c r="E3561" s="23" t="s">
        <v>693</v>
      </c>
      <c r="F3561" s="23" t="s">
        <v>1658</v>
      </c>
      <c r="G3561" s="96">
        <v>71</v>
      </c>
      <c r="H3561" s="24" t="s">
        <v>2708</v>
      </c>
      <c r="I3561" s="96" t="s">
        <v>121</v>
      </c>
      <c r="J3561" s="96" t="s">
        <v>134</v>
      </c>
      <c r="K3561" s="24">
        <v>20715</v>
      </c>
      <c r="L3561" s="24">
        <v>6</v>
      </c>
      <c r="M3561" s="24">
        <v>1</v>
      </c>
      <c r="Y3561" s="24" t="s">
        <v>2364</v>
      </c>
      <c r="AA3561" s="96" t="s">
        <v>2504</v>
      </c>
      <c r="AC3561" s="96" t="s">
        <v>2505</v>
      </c>
      <c r="AD3561" s="98" t="s">
        <v>2363</v>
      </c>
      <c r="AE3561" s="96">
        <v>4</v>
      </c>
      <c r="AF3561" s="96">
        <v>1</v>
      </c>
      <c r="AG3561" s="96">
        <v>20715</v>
      </c>
      <c r="AH3561" s="96">
        <v>6</v>
      </c>
      <c r="AI3561" s="96">
        <v>1</v>
      </c>
      <c r="AJ3561" s="96" t="s">
        <v>5105</v>
      </c>
      <c r="AK3561" s="96">
        <v>4</v>
      </c>
      <c r="AN3561" s="96">
        <v>0</v>
      </c>
      <c r="AO3561" s="96" t="s">
        <v>2365</v>
      </c>
      <c r="AP3561" s="96" t="s">
        <v>2438</v>
      </c>
    </row>
    <row r="3562" spans="1:42">
      <c r="A3562" s="23">
        <v>3561</v>
      </c>
      <c r="B3562" s="96" t="s">
        <v>2503</v>
      </c>
      <c r="C3562" s="96" t="s">
        <v>1793</v>
      </c>
      <c r="D3562" s="23" t="s">
        <v>1657</v>
      </c>
      <c r="E3562" s="23" t="s">
        <v>693</v>
      </c>
      <c r="F3562" s="23" t="s">
        <v>1658</v>
      </c>
      <c r="G3562" s="96">
        <v>71</v>
      </c>
      <c r="H3562" s="24" t="s">
        <v>2709</v>
      </c>
      <c r="I3562" s="96" t="s">
        <v>121</v>
      </c>
      <c r="J3562" s="96" t="s">
        <v>134</v>
      </c>
      <c r="K3562" s="24">
        <v>20715</v>
      </c>
      <c r="L3562" s="24">
        <v>7</v>
      </c>
      <c r="M3562" s="24">
        <v>1</v>
      </c>
      <c r="Y3562" s="24" t="s">
        <v>2364</v>
      </c>
      <c r="AA3562" s="96" t="s">
        <v>2504</v>
      </c>
      <c r="AC3562" s="96" t="s">
        <v>2505</v>
      </c>
      <c r="AD3562" s="98" t="s">
        <v>2363</v>
      </c>
      <c r="AE3562" s="96">
        <v>4</v>
      </c>
      <c r="AF3562" s="96">
        <v>1</v>
      </c>
      <c r="AG3562" s="96">
        <v>20715</v>
      </c>
      <c r="AH3562" s="96">
        <v>7</v>
      </c>
      <c r="AI3562" s="96">
        <v>1</v>
      </c>
      <c r="AJ3562" s="96" t="s">
        <v>5106</v>
      </c>
      <c r="AK3562" s="96">
        <v>4</v>
      </c>
      <c r="AN3562" s="96">
        <v>0</v>
      </c>
      <c r="AO3562" s="96" t="s">
        <v>2365</v>
      </c>
      <c r="AP3562" s="96" t="s">
        <v>2439</v>
      </c>
    </row>
    <row r="3563" spans="1:42">
      <c r="A3563" s="23">
        <v>3562</v>
      </c>
      <c r="B3563" s="96" t="s">
        <v>2503</v>
      </c>
      <c r="C3563" s="96" t="s">
        <v>1793</v>
      </c>
      <c r="D3563" s="23" t="s">
        <v>1657</v>
      </c>
      <c r="E3563" s="23" t="s">
        <v>693</v>
      </c>
      <c r="F3563" s="23" t="s">
        <v>1658</v>
      </c>
      <c r="G3563" s="96">
        <v>71</v>
      </c>
      <c r="H3563" s="24" t="s">
        <v>2710</v>
      </c>
      <c r="I3563" s="96" t="s">
        <v>121</v>
      </c>
      <c r="J3563" s="96" t="s">
        <v>134</v>
      </c>
      <c r="K3563" s="24">
        <v>20715</v>
      </c>
      <c r="L3563" s="24">
        <v>8</v>
      </c>
      <c r="M3563" s="24">
        <v>1</v>
      </c>
      <c r="Y3563" s="24" t="s">
        <v>2364</v>
      </c>
      <c r="AA3563" s="96" t="s">
        <v>2504</v>
      </c>
      <c r="AC3563" s="96" t="s">
        <v>2505</v>
      </c>
      <c r="AD3563" s="98" t="s">
        <v>2363</v>
      </c>
      <c r="AE3563" s="96">
        <v>4</v>
      </c>
      <c r="AF3563" s="96">
        <v>1</v>
      </c>
      <c r="AG3563" s="96">
        <v>20715</v>
      </c>
      <c r="AH3563" s="96">
        <v>8</v>
      </c>
      <c r="AI3563" s="96">
        <v>1</v>
      </c>
      <c r="AJ3563" s="96" t="s">
        <v>5107</v>
      </c>
      <c r="AK3563" s="96">
        <v>4</v>
      </c>
      <c r="AN3563" s="96">
        <v>0</v>
      </c>
      <c r="AO3563" s="96" t="s">
        <v>2365</v>
      </c>
      <c r="AP3563" s="96" t="s">
        <v>2440</v>
      </c>
    </row>
    <row r="3564" spans="1:42">
      <c r="A3564" s="23">
        <v>3563</v>
      </c>
      <c r="B3564" s="96" t="s">
        <v>2503</v>
      </c>
      <c r="C3564" s="96" t="s">
        <v>1793</v>
      </c>
      <c r="D3564" s="23" t="s">
        <v>1657</v>
      </c>
      <c r="E3564" s="23" t="s">
        <v>693</v>
      </c>
      <c r="F3564" s="23" t="s">
        <v>1658</v>
      </c>
      <c r="G3564" s="96">
        <v>71</v>
      </c>
      <c r="H3564" s="24" t="s">
        <v>2724</v>
      </c>
      <c r="I3564" s="96" t="s">
        <v>121</v>
      </c>
      <c r="J3564" s="96" t="s">
        <v>134</v>
      </c>
      <c r="K3564" s="24">
        <v>20715</v>
      </c>
      <c r="L3564" s="24">
        <v>9</v>
      </c>
      <c r="M3564" s="24">
        <v>1</v>
      </c>
      <c r="Y3564" s="24" t="s">
        <v>2364</v>
      </c>
      <c r="AA3564" s="96" t="s">
        <v>2504</v>
      </c>
      <c r="AC3564" s="96" t="s">
        <v>2505</v>
      </c>
      <c r="AD3564" s="98" t="s">
        <v>2363</v>
      </c>
      <c r="AE3564" s="96">
        <v>4</v>
      </c>
      <c r="AF3564" s="96">
        <v>1</v>
      </c>
      <c r="AG3564" s="96">
        <v>20715</v>
      </c>
      <c r="AH3564" s="96">
        <v>9</v>
      </c>
      <c r="AI3564" s="96">
        <v>1</v>
      </c>
      <c r="AJ3564" s="96" t="s">
        <v>5108</v>
      </c>
      <c r="AK3564" s="96">
        <v>4</v>
      </c>
      <c r="AN3564" s="96">
        <v>0</v>
      </c>
      <c r="AO3564" s="96" t="s">
        <v>2365</v>
      </c>
      <c r="AP3564" s="96" t="s">
        <v>2441</v>
      </c>
    </row>
    <row r="3565" spans="1:42">
      <c r="A3565" s="23">
        <v>3564</v>
      </c>
      <c r="B3565" s="96" t="s">
        <v>2503</v>
      </c>
      <c r="C3565" s="96" t="s">
        <v>1793</v>
      </c>
      <c r="D3565" s="23" t="s">
        <v>1657</v>
      </c>
      <c r="E3565" s="23" t="s">
        <v>693</v>
      </c>
      <c r="F3565" s="23" t="s">
        <v>1658</v>
      </c>
      <c r="G3565" s="96">
        <v>71</v>
      </c>
      <c r="H3565" s="24" t="s">
        <v>2712</v>
      </c>
      <c r="I3565" s="96" t="s">
        <v>121</v>
      </c>
      <c r="J3565" s="96" t="s">
        <v>134</v>
      </c>
      <c r="K3565" s="24">
        <v>20715</v>
      </c>
      <c r="L3565" s="24">
        <v>10</v>
      </c>
      <c r="M3565" s="24">
        <v>1</v>
      </c>
      <c r="Y3565" s="24" t="s">
        <v>2364</v>
      </c>
      <c r="AA3565" s="96" t="s">
        <v>2504</v>
      </c>
      <c r="AC3565" s="96" t="s">
        <v>2505</v>
      </c>
      <c r="AD3565" s="98" t="s">
        <v>2363</v>
      </c>
      <c r="AE3565" s="96">
        <v>4</v>
      </c>
      <c r="AF3565" s="96">
        <v>1</v>
      </c>
      <c r="AG3565" s="96">
        <v>20715</v>
      </c>
      <c r="AH3565" s="96">
        <v>10</v>
      </c>
      <c r="AI3565" s="96">
        <v>1</v>
      </c>
      <c r="AJ3565" s="96" t="s">
        <v>5109</v>
      </c>
      <c r="AK3565" s="96">
        <v>4</v>
      </c>
      <c r="AN3565" s="96">
        <v>0</v>
      </c>
      <c r="AO3565" s="96" t="s">
        <v>2365</v>
      </c>
      <c r="AP3565" s="96" t="s">
        <v>2442</v>
      </c>
    </row>
    <row r="3566" spans="1:42">
      <c r="A3566" s="23">
        <v>3565</v>
      </c>
      <c r="B3566" s="96" t="s">
        <v>2503</v>
      </c>
      <c r="C3566" s="96" t="s">
        <v>1793</v>
      </c>
      <c r="D3566" s="23" t="s">
        <v>1657</v>
      </c>
      <c r="E3566" s="23" t="s">
        <v>693</v>
      </c>
      <c r="F3566" s="23" t="s">
        <v>1658</v>
      </c>
      <c r="G3566" s="96">
        <v>71</v>
      </c>
      <c r="H3566" s="24" t="s">
        <v>2713</v>
      </c>
      <c r="I3566" s="96" t="s">
        <v>121</v>
      </c>
      <c r="J3566" s="96" t="s">
        <v>134</v>
      </c>
      <c r="K3566" s="24">
        <v>20715</v>
      </c>
      <c r="L3566" s="24">
        <v>11</v>
      </c>
      <c r="M3566" s="24">
        <v>1</v>
      </c>
      <c r="Y3566" s="24" t="s">
        <v>2364</v>
      </c>
      <c r="AA3566" s="96" t="s">
        <v>2504</v>
      </c>
      <c r="AC3566" s="96" t="s">
        <v>2505</v>
      </c>
      <c r="AD3566" s="98" t="s">
        <v>2363</v>
      </c>
      <c r="AE3566" s="96">
        <v>4</v>
      </c>
      <c r="AF3566" s="96">
        <v>1</v>
      </c>
      <c r="AG3566" s="96">
        <v>20715</v>
      </c>
      <c r="AH3566" s="96">
        <v>11</v>
      </c>
      <c r="AI3566" s="96">
        <v>1</v>
      </c>
      <c r="AJ3566" s="96" t="s">
        <v>5110</v>
      </c>
      <c r="AK3566" s="96">
        <v>4</v>
      </c>
      <c r="AN3566" s="96">
        <v>0</v>
      </c>
      <c r="AO3566" s="96" t="s">
        <v>2365</v>
      </c>
      <c r="AP3566" s="96" t="s">
        <v>2443</v>
      </c>
    </row>
    <row r="3567" spans="1:42">
      <c r="A3567" s="23">
        <v>3566</v>
      </c>
      <c r="B3567" s="96" t="s">
        <v>2503</v>
      </c>
      <c r="C3567" s="96" t="s">
        <v>1793</v>
      </c>
      <c r="D3567" s="23" t="s">
        <v>1657</v>
      </c>
      <c r="E3567" s="23" t="s">
        <v>693</v>
      </c>
      <c r="F3567" s="23" t="s">
        <v>1658</v>
      </c>
      <c r="G3567" s="96">
        <v>71</v>
      </c>
      <c r="H3567" s="24" t="s">
        <v>2714</v>
      </c>
      <c r="I3567" s="96" t="s">
        <v>121</v>
      </c>
      <c r="J3567" s="96" t="s">
        <v>134</v>
      </c>
      <c r="K3567" s="24">
        <v>20715</v>
      </c>
      <c r="L3567" s="24">
        <v>12</v>
      </c>
      <c r="M3567" s="24">
        <v>1</v>
      </c>
      <c r="Y3567" s="24" t="s">
        <v>2364</v>
      </c>
      <c r="AA3567" s="96" t="s">
        <v>2504</v>
      </c>
      <c r="AC3567" s="96" t="s">
        <v>2505</v>
      </c>
      <c r="AD3567" s="98" t="s">
        <v>2363</v>
      </c>
      <c r="AE3567" s="96">
        <v>4</v>
      </c>
      <c r="AF3567" s="96">
        <v>1</v>
      </c>
      <c r="AG3567" s="96">
        <v>20715</v>
      </c>
      <c r="AH3567" s="96">
        <v>12</v>
      </c>
      <c r="AI3567" s="96">
        <v>1</v>
      </c>
      <c r="AJ3567" s="96" t="s">
        <v>5111</v>
      </c>
      <c r="AK3567" s="96">
        <v>4</v>
      </c>
      <c r="AN3567" s="96">
        <v>0</v>
      </c>
      <c r="AO3567" s="96" t="s">
        <v>2365</v>
      </c>
      <c r="AP3567" s="96" t="s">
        <v>2510</v>
      </c>
    </row>
    <row r="3568" spans="1:42">
      <c r="A3568" s="23">
        <v>3567</v>
      </c>
      <c r="B3568" s="96" t="s">
        <v>2503</v>
      </c>
      <c r="C3568" s="96" t="s">
        <v>1793</v>
      </c>
      <c r="D3568" s="23" t="s">
        <v>1657</v>
      </c>
      <c r="E3568" s="23" t="s">
        <v>693</v>
      </c>
      <c r="F3568" s="23" t="s">
        <v>1658</v>
      </c>
      <c r="G3568" s="96">
        <v>71</v>
      </c>
      <c r="H3568" s="24" t="s">
        <v>2725</v>
      </c>
      <c r="I3568" s="96" t="s">
        <v>121</v>
      </c>
      <c r="J3568" s="96" t="s">
        <v>134</v>
      </c>
      <c r="K3568" s="24">
        <v>20715</v>
      </c>
      <c r="L3568" s="24">
        <v>13</v>
      </c>
      <c r="M3568" s="24">
        <v>1</v>
      </c>
      <c r="Y3568" s="24" t="s">
        <v>2364</v>
      </c>
      <c r="AA3568" s="96" t="s">
        <v>2504</v>
      </c>
      <c r="AC3568" s="96" t="s">
        <v>2505</v>
      </c>
      <c r="AD3568" s="98" t="s">
        <v>2363</v>
      </c>
      <c r="AE3568" s="96">
        <v>4</v>
      </c>
      <c r="AF3568" s="96">
        <v>1</v>
      </c>
      <c r="AG3568" s="96">
        <v>20715</v>
      </c>
      <c r="AH3568" s="96">
        <v>13</v>
      </c>
      <c r="AI3568" s="96">
        <v>1</v>
      </c>
      <c r="AJ3568" s="96" t="s">
        <v>5112</v>
      </c>
      <c r="AK3568" s="96">
        <v>4</v>
      </c>
      <c r="AN3568" s="96">
        <v>0</v>
      </c>
      <c r="AO3568" s="96" t="s">
        <v>2365</v>
      </c>
      <c r="AP3568" s="96" t="s">
        <v>2445</v>
      </c>
    </row>
    <row r="3569" spans="1:42">
      <c r="A3569" s="23">
        <v>3568</v>
      </c>
      <c r="B3569" s="96" t="s">
        <v>2503</v>
      </c>
      <c r="C3569" s="96" t="s">
        <v>1793</v>
      </c>
      <c r="D3569" s="23" t="s">
        <v>1657</v>
      </c>
      <c r="E3569" s="23" t="s">
        <v>693</v>
      </c>
      <c r="F3569" s="23" t="s">
        <v>1658</v>
      </c>
      <c r="G3569" s="96">
        <v>71</v>
      </c>
      <c r="H3569" s="24" t="s">
        <v>2716</v>
      </c>
      <c r="I3569" s="96" t="s">
        <v>121</v>
      </c>
      <c r="J3569" s="96" t="s">
        <v>134</v>
      </c>
      <c r="K3569" s="24">
        <v>20716</v>
      </c>
      <c r="L3569" s="24">
        <v>0</v>
      </c>
      <c r="M3569" s="24">
        <v>16</v>
      </c>
      <c r="Y3569" s="24" t="s">
        <v>2364</v>
      </c>
      <c r="AA3569" s="96" t="s">
        <v>2504</v>
      </c>
      <c r="AC3569" s="96" t="s">
        <v>2505</v>
      </c>
      <c r="AD3569" s="98" t="s">
        <v>2387</v>
      </c>
      <c r="AE3569" s="96">
        <v>4</v>
      </c>
      <c r="AF3569" s="96">
        <v>1</v>
      </c>
      <c r="AG3569" s="96">
        <v>20716</v>
      </c>
      <c r="AH3569" s="96">
        <v>0</v>
      </c>
      <c r="AI3569" s="96">
        <v>16</v>
      </c>
      <c r="AJ3569" s="96" t="s">
        <v>5113</v>
      </c>
      <c r="AK3569" s="96">
        <v>4</v>
      </c>
      <c r="AN3569" s="96">
        <v>0</v>
      </c>
      <c r="AO3569" s="96" t="s">
        <v>2365</v>
      </c>
      <c r="AP3569" s="96" t="s">
        <v>2446</v>
      </c>
    </row>
    <row r="3570" spans="1:42">
      <c r="A3570" s="23">
        <v>3569</v>
      </c>
      <c r="B3570" s="96" t="s">
        <v>2503</v>
      </c>
      <c r="C3570" s="96" t="s">
        <v>1793</v>
      </c>
      <c r="D3570" s="23" t="s">
        <v>1657</v>
      </c>
      <c r="E3570" s="23" t="s">
        <v>693</v>
      </c>
      <c r="F3570" s="23" t="s">
        <v>1659</v>
      </c>
      <c r="G3570" s="96">
        <v>72</v>
      </c>
      <c r="H3570" s="24" t="s">
        <v>2694</v>
      </c>
      <c r="I3570" s="96" t="s">
        <v>122</v>
      </c>
      <c r="J3570" s="96" t="s">
        <v>134</v>
      </c>
      <c r="K3570" s="24">
        <v>20721</v>
      </c>
      <c r="L3570" s="24">
        <v>0</v>
      </c>
      <c r="M3570" s="24">
        <v>2</v>
      </c>
      <c r="Y3570" s="24" t="s">
        <v>2364</v>
      </c>
      <c r="AA3570" s="96" t="s">
        <v>2506</v>
      </c>
      <c r="AC3570" s="96" t="s">
        <v>2507</v>
      </c>
      <c r="AD3570" s="98" t="s">
        <v>2363</v>
      </c>
      <c r="AE3570" s="96">
        <v>4</v>
      </c>
      <c r="AF3570" s="96">
        <v>1</v>
      </c>
      <c r="AG3570" s="96">
        <v>20721</v>
      </c>
      <c r="AH3570" s="96">
        <v>0</v>
      </c>
      <c r="AI3570" s="96">
        <v>2</v>
      </c>
      <c r="AJ3570" s="96" t="s">
        <v>5114</v>
      </c>
      <c r="AK3570" s="96">
        <v>4</v>
      </c>
      <c r="AN3570" s="96">
        <v>0</v>
      </c>
      <c r="AO3570" s="96" t="s">
        <v>2365</v>
      </c>
      <c r="AP3570" s="96" t="s">
        <v>2390</v>
      </c>
    </row>
    <row r="3571" spans="1:42">
      <c r="A3571" s="23">
        <v>3570</v>
      </c>
      <c r="B3571" s="96" t="s">
        <v>2503</v>
      </c>
      <c r="C3571" s="96" t="s">
        <v>1793</v>
      </c>
      <c r="D3571" s="23" t="s">
        <v>1657</v>
      </c>
      <c r="E3571" s="23" t="s">
        <v>693</v>
      </c>
      <c r="F3571" s="23" t="s">
        <v>1659</v>
      </c>
      <c r="G3571" s="96">
        <v>72</v>
      </c>
      <c r="H3571" s="24" t="s">
        <v>2695</v>
      </c>
      <c r="I3571" s="96" t="s">
        <v>122</v>
      </c>
      <c r="J3571" s="96" t="s">
        <v>134</v>
      </c>
      <c r="K3571" s="24">
        <v>20721</v>
      </c>
      <c r="L3571" s="24">
        <v>2</v>
      </c>
      <c r="M3571" s="24">
        <v>1</v>
      </c>
      <c r="Y3571" s="24" t="s">
        <v>2364</v>
      </c>
      <c r="AA3571" s="96" t="s">
        <v>2506</v>
      </c>
      <c r="AC3571" s="96" t="s">
        <v>2507</v>
      </c>
      <c r="AD3571" s="98" t="s">
        <v>2363</v>
      </c>
      <c r="AE3571" s="96">
        <v>4</v>
      </c>
      <c r="AF3571" s="96">
        <v>1</v>
      </c>
      <c r="AG3571" s="96">
        <v>20721</v>
      </c>
      <c r="AH3571" s="96">
        <v>2</v>
      </c>
      <c r="AI3571" s="96">
        <v>1</v>
      </c>
      <c r="AJ3571" s="96" t="s">
        <v>5115</v>
      </c>
      <c r="AK3571" s="96">
        <v>4</v>
      </c>
      <c r="AN3571" s="96">
        <v>0</v>
      </c>
      <c r="AO3571" s="96" t="s">
        <v>2365</v>
      </c>
      <c r="AP3571" s="96" t="s">
        <v>2389</v>
      </c>
    </row>
    <row r="3572" spans="1:42">
      <c r="A3572" s="23">
        <v>3571</v>
      </c>
      <c r="B3572" s="96" t="s">
        <v>2503</v>
      </c>
      <c r="C3572" s="96" t="s">
        <v>1793</v>
      </c>
      <c r="D3572" s="23" t="s">
        <v>1657</v>
      </c>
      <c r="E3572" s="23" t="s">
        <v>693</v>
      </c>
      <c r="F3572" s="23" t="s">
        <v>1659</v>
      </c>
      <c r="G3572" s="96">
        <v>72</v>
      </c>
      <c r="H3572" s="24" t="s">
        <v>2696</v>
      </c>
      <c r="I3572" s="96" t="s">
        <v>122</v>
      </c>
      <c r="J3572" s="96" t="s">
        <v>134</v>
      </c>
      <c r="K3572" s="24">
        <v>20721</v>
      </c>
      <c r="L3572" s="24">
        <v>4</v>
      </c>
      <c r="M3572" s="24">
        <v>2</v>
      </c>
      <c r="Y3572" s="24" t="s">
        <v>2364</v>
      </c>
      <c r="AA3572" s="96" t="s">
        <v>2506</v>
      </c>
      <c r="AC3572" s="96" t="s">
        <v>2507</v>
      </c>
      <c r="AD3572" s="98" t="s">
        <v>2363</v>
      </c>
      <c r="AE3572" s="96">
        <v>4</v>
      </c>
      <c r="AF3572" s="96">
        <v>1</v>
      </c>
      <c r="AG3572" s="96">
        <v>20721</v>
      </c>
      <c r="AH3572" s="96">
        <v>4</v>
      </c>
      <c r="AI3572" s="96">
        <v>2</v>
      </c>
      <c r="AJ3572" s="96" t="s">
        <v>5116</v>
      </c>
      <c r="AK3572" s="96">
        <v>4</v>
      </c>
      <c r="AN3572" s="96">
        <v>0</v>
      </c>
      <c r="AO3572" s="96" t="s">
        <v>2365</v>
      </c>
      <c r="AP3572" s="96" t="s">
        <v>2418</v>
      </c>
    </row>
    <row r="3573" spans="1:42">
      <c r="A3573" s="23">
        <v>3572</v>
      </c>
      <c r="B3573" s="96" t="s">
        <v>2503</v>
      </c>
      <c r="C3573" s="96" t="s">
        <v>1793</v>
      </c>
      <c r="D3573" s="23" t="s">
        <v>1657</v>
      </c>
      <c r="E3573" s="23" t="s">
        <v>693</v>
      </c>
      <c r="F3573" s="23" t="s">
        <v>1659</v>
      </c>
      <c r="G3573" s="96">
        <v>72</v>
      </c>
      <c r="H3573" s="24" t="s">
        <v>2921</v>
      </c>
      <c r="I3573" s="96" t="s">
        <v>121</v>
      </c>
      <c r="J3573" s="96" t="s">
        <v>138</v>
      </c>
      <c r="K3573" s="24">
        <v>11441</v>
      </c>
      <c r="L3573" s="24">
        <v>0</v>
      </c>
      <c r="M3573" s="24">
        <v>1</v>
      </c>
      <c r="Y3573" s="24" t="s">
        <v>2364</v>
      </c>
      <c r="AA3573" s="96" t="s">
        <v>2504</v>
      </c>
      <c r="AC3573" s="96" t="s">
        <v>2505</v>
      </c>
      <c r="AD3573" s="98" t="s">
        <v>2391</v>
      </c>
      <c r="AE3573" s="96">
        <v>16</v>
      </c>
      <c r="AF3573" s="96">
        <v>16</v>
      </c>
      <c r="AG3573" s="96">
        <v>11441</v>
      </c>
      <c r="AH3573" s="96">
        <v>0</v>
      </c>
      <c r="AI3573" s="96">
        <v>1</v>
      </c>
      <c r="AJ3573" s="96" t="s">
        <v>5117</v>
      </c>
      <c r="AK3573" s="96">
        <v>4</v>
      </c>
      <c r="AN3573" s="96">
        <v>0</v>
      </c>
      <c r="AO3573" s="96" t="s">
        <v>2365</v>
      </c>
      <c r="AP3573" s="96" t="s">
        <v>2392</v>
      </c>
    </row>
    <row r="3574" spans="1:42">
      <c r="A3574" s="23">
        <v>3573</v>
      </c>
      <c r="B3574" s="96" t="s">
        <v>2503</v>
      </c>
      <c r="C3574" s="96" t="s">
        <v>1793</v>
      </c>
      <c r="D3574" s="23" t="s">
        <v>1657</v>
      </c>
      <c r="E3574" s="23" t="s">
        <v>693</v>
      </c>
      <c r="F3574" s="23" t="s">
        <v>1659</v>
      </c>
      <c r="G3574" s="96">
        <v>72</v>
      </c>
      <c r="H3574" s="24" t="s">
        <v>2924</v>
      </c>
      <c r="I3574" s="96" t="s">
        <v>123</v>
      </c>
      <c r="J3574" s="96" t="s">
        <v>138</v>
      </c>
      <c r="K3574" s="24">
        <v>11442</v>
      </c>
      <c r="L3574" s="24">
        <v>0</v>
      </c>
      <c r="M3574" s="24">
        <v>1</v>
      </c>
      <c r="Y3574" s="24" t="s">
        <v>2364</v>
      </c>
      <c r="AA3574" s="96" t="s">
        <v>2508</v>
      </c>
      <c r="AC3574" s="96" t="s">
        <v>2509</v>
      </c>
      <c r="AD3574" s="98" t="s">
        <v>2391</v>
      </c>
      <c r="AE3574" s="96">
        <v>16</v>
      </c>
      <c r="AF3574" s="96">
        <v>16</v>
      </c>
      <c r="AG3574" s="96">
        <v>11442</v>
      </c>
      <c r="AH3574" s="96">
        <v>0</v>
      </c>
      <c r="AI3574" s="96">
        <v>1</v>
      </c>
      <c r="AJ3574" s="96" t="s">
        <v>5118</v>
      </c>
      <c r="AK3574" s="96">
        <v>4</v>
      </c>
      <c r="AN3574" s="96">
        <v>0</v>
      </c>
      <c r="AO3574" s="96" t="s">
        <v>2365</v>
      </c>
      <c r="AP3574" s="96" t="s">
        <v>2393</v>
      </c>
    </row>
    <row r="3575" spans="1:42">
      <c r="A3575" s="23">
        <v>3574</v>
      </c>
      <c r="B3575" s="96" t="s">
        <v>2503</v>
      </c>
      <c r="C3575" s="96" t="s">
        <v>1793</v>
      </c>
      <c r="D3575" s="23" t="s">
        <v>1657</v>
      </c>
      <c r="E3575" s="23" t="s">
        <v>693</v>
      </c>
      <c r="F3575" s="23" t="s">
        <v>1659</v>
      </c>
      <c r="G3575" s="96">
        <v>72</v>
      </c>
      <c r="H3575" s="24" t="s">
        <v>2925</v>
      </c>
      <c r="I3575" s="96" t="s">
        <v>123</v>
      </c>
      <c r="J3575" s="96" t="s">
        <v>134</v>
      </c>
      <c r="K3575" s="24">
        <v>20721</v>
      </c>
      <c r="L3575" s="24">
        <v>6</v>
      </c>
      <c r="M3575" s="24">
        <v>2</v>
      </c>
      <c r="Y3575" s="24" t="s">
        <v>2364</v>
      </c>
      <c r="AA3575" s="96" t="s">
        <v>2508</v>
      </c>
      <c r="AC3575" s="96" t="s">
        <v>2509</v>
      </c>
      <c r="AD3575" s="98" t="s">
        <v>2363</v>
      </c>
      <c r="AE3575" s="96">
        <v>4</v>
      </c>
      <c r="AF3575" s="96">
        <v>1</v>
      </c>
      <c r="AG3575" s="96">
        <v>20721</v>
      </c>
      <c r="AH3575" s="96">
        <v>6</v>
      </c>
      <c r="AI3575" s="96">
        <v>2</v>
      </c>
      <c r="AJ3575" s="96" t="s">
        <v>5119</v>
      </c>
      <c r="AK3575" s="96">
        <v>4</v>
      </c>
      <c r="AN3575" s="96">
        <v>0</v>
      </c>
      <c r="AO3575" s="96" t="s">
        <v>2365</v>
      </c>
      <c r="AP3575" s="96" t="s">
        <v>2394</v>
      </c>
    </row>
    <row r="3576" spans="1:42">
      <c r="A3576" s="23">
        <v>3575</v>
      </c>
      <c r="B3576" s="96" t="s">
        <v>2503</v>
      </c>
      <c r="C3576" s="96" t="s">
        <v>1793</v>
      </c>
      <c r="D3576" s="23" t="s">
        <v>1657</v>
      </c>
      <c r="E3576" s="23" t="s">
        <v>693</v>
      </c>
      <c r="F3576" s="23" t="s">
        <v>1659</v>
      </c>
      <c r="G3576" s="96">
        <v>72</v>
      </c>
      <c r="H3576" s="24" t="s">
        <v>2926</v>
      </c>
      <c r="I3576" s="96" t="s">
        <v>123</v>
      </c>
      <c r="J3576" s="96" t="s">
        <v>138</v>
      </c>
      <c r="K3576" s="24">
        <v>11443</v>
      </c>
      <c r="L3576" s="24">
        <v>0</v>
      </c>
      <c r="M3576" s="24">
        <v>1</v>
      </c>
      <c r="Y3576" s="24" t="s">
        <v>2364</v>
      </c>
      <c r="AA3576" s="96" t="s">
        <v>2508</v>
      </c>
      <c r="AC3576" s="96" t="s">
        <v>2509</v>
      </c>
      <c r="AD3576" s="98" t="s">
        <v>2391</v>
      </c>
      <c r="AE3576" s="96">
        <v>16</v>
      </c>
      <c r="AF3576" s="96">
        <v>16</v>
      </c>
      <c r="AG3576" s="96">
        <v>11443</v>
      </c>
      <c r="AH3576" s="96">
        <v>0</v>
      </c>
      <c r="AI3576" s="96">
        <v>1</v>
      </c>
      <c r="AJ3576" s="96" t="s">
        <v>5120</v>
      </c>
      <c r="AK3576" s="96">
        <v>4</v>
      </c>
      <c r="AN3576" s="96">
        <v>0</v>
      </c>
      <c r="AO3576" s="96" t="s">
        <v>2365</v>
      </c>
      <c r="AP3576" s="96" t="s">
        <v>2395</v>
      </c>
    </row>
    <row r="3577" spans="1:42">
      <c r="A3577" s="23">
        <v>3576</v>
      </c>
      <c r="B3577" s="96" t="s">
        <v>2503</v>
      </c>
      <c r="C3577" s="96" t="s">
        <v>1793</v>
      </c>
      <c r="D3577" s="23" t="s">
        <v>1657</v>
      </c>
      <c r="E3577" s="23" t="s">
        <v>693</v>
      </c>
      <c r="F3577" s="23" t="s">
        <v>1659</v>
      </c>
      <c r="G3577" s="96">
        <v>72</v>
      </c>
      <c r="H3577" s="24" t="s">
        <v>2927</v>
      </c>
      <c r="I3577" s="96" t="s">
        <v>123</v>
      </c>
      <c r="J3577" s="96" t="s">
        <v>134</v>
      </c>
      <c r="K3577" s="24">
        <v>20721</v>
      </c>
      <c r="L3577" s="24">
        <v>8</v>
      </c>
      <c r="M3577" s="24">
        <v>2</v>
      </c>
      <c r="Y3577" s="24" t="s">
        <v>2364</v>
      </c>
      <c r="AA3577" s="96" t="s">
        <v>2508</v>
      </c>
      <c r="AC3577" s="96" t="s">
        <v>2509</v>
      </c>
      <c r="AD3577" s="98" t="s">
        <v>2363</v>
      </c>
      <c r="AE3577" s="96">
        <v>4</v>
      </c>
      <c r="AF3577" s="96">
        <v>1</v>
      </c>
      <c r="AG3577" s="96">
        <v>20721</v>
      </c>
      <c r="AH3577" s="96">
        <v>8</v>
      </c>
      <c r="AI3577" s="96">
        <v>2</v>
      </c>
      <c r="AJ3577" s="96" t="s">
        <v>5121</v>
      </c>
      <c r="AK3577" s="96">
        <v>4</v>
      </c>
      <c r="AN3577" s="96">
        <v>0</v>
      </c>
      <c r="AO3577" s="96" t="s">
        <v>2365</v>
      </c>
      <c r="AP3577" s="96" t="s">
        <v>2396</v>
      </c>
    </row>
    <row r="3578" spans="1:42">
      <c r="A3578" s="23">
        <v>3577</v>
      </c>
      <c r="B3578" s="96" t="s">
        <v>2503</v>
      </c>
      <c r="C3578" s="96" t="s">
        <v>1793</v>
      </c>
      <c r="D3578" s="23" t="s">
        <v>1657</v>
      </c>
      <c r="E3578" s="23" t="s">
        <v>693</v>
      </c>
      <c r="F3578" s="23" t="s">
        <v>1659</v>
      </c>
      <c r="G3578" s="96">
        <v>72</v>
      </c>
      <c r="H3578" s="24" t="s">
        <v>2698</v>
      </c>
      <c r="I3578" s="96" t="s">
        <v>121</v>
      </c>
      <c r="J3578" s="96" t="s">
        <v>134</v>
      </c>
      <c r="K3578" s="24">
        <v>20721</v>
      </c>
      <c r="L3578" s="24">
        <v>10</v>
      </c>
      <c r="M3578" s="24">
        <v>1</v>
      </c>
      <c r="Y3578" s="24" t="s">
        <v>2364</v>
      </c>
      <c r="AA3578" s="96" t="s">
        <v>2504</v>
      </c>
      <c r="AC3578" s="96" t="s">
        <v>2505</v>
      </c>
      <c r="AD3578" s="98" t="s">
        <v>2363</v>
      </c>
      <c r="AE3578" s="96">
        <v>4</v>
      </c>
      <c r="AF3578" s="96">
        <v>1</v>
      </c>
      <c r="AG3578" s="96">
        <v>20721</v>
      </c>
      <c r="AH3578" s="96">
        <v>10</v>
      </c>
      <c r="AI3578" s="96">
        <v>1</v>
      </c>
      <c r="AJ3578" s="96" t="s">
        <v>5122</v>
      </c>
      <c r="AK3578" s="96">
        <v>4</v>
      </c>
      <c r="AN3578" s="96">
        <v>0</v>
      </c>
      <c r="AO3578" s="96" t="s">
        <v>2365</v>
      </c>
      <c r="AP3578" s="96" t="s">
        <v>2419</v>
      </c>
    </row>
    <row r="3579" spans="1:42">
      <c r="A3579" s="23">
        <v>3578</v>
      </c>
      <c r="B3579" s="96" t="s">
        <v>2503</v>
      </c>
      <c r="C3579" s="96" t="s">
        <v>1793</v>
      </c>
      <c r="D3579" s="23" t="s">
        <v>1657</v>
      </c>
      <c r="E3579" s="23" t="s">
        <v>693</v>
      </c>
      <c r="F3579" s="23" t="s">
        <v>1659</v>
      </c>
      <c r="G3579" s="96">
        <v>72</v>
      </c>
      <c r="H3579" s="24" t="s">
        <v>2717</v>
      </c>
      <c r="I3579" s="96" t="s">
        <v>121</v>
      </c>
      <c r="J3579" s="96" t="s">
        <v>134</v>
      </c>
      <c r="K3579" s="24">
        <v>20721</v>
      </c>
      <c r="L3579" s="24">
        <v>12</v>
      </c>
      <c r="M3579" s="24">
        <v>1</v>
      </c>
      <c r="Y3579" s="24" t="s">
        <v>2364</v>
      </c>
      <c r="AA3579" s="96" t="s">
        <v>2504</v>
      </c>
      <c r="AC3579" s="96" t="s">
        <v>2505</v>
      </c>
      <c r="AD3579" s="98" t="s">
        <v>2363</v>
      </c>
      <c r="AE3579" s="96">
        <v>4</v>
      </c>
      <c r="AF3579" s="96">
        <v>1</v>
      </c>
      <c r="AG3579" s="96">
        <v>20721</v>
      </c>
      <c r="AH3579" s="96">
        <v>12</v>
      </c>
      <c r="AI3579" s="96">
        <v>1</v>
      </c>
      <c r="AJ3579" s="96" t="s">
        <v>5123</v>
      </c>
      <c r="AK3579" s="96">
        <v>4</v>
      </c>
      <c r="AN3579" s="96">
        <v>0</v>
      </c>
      <c r="AO3579" s="96" t="s">
        <v>2365</v>
      </c>
      <c r="AP3579" s="96" t="s">
        <v>2420</v>
      </c>
    </row>
    <row r="3580" spans="1:42">
      <c r="A3580" s="23">
        <v>3579</v>
      </c>
      <c r="B3580" s="96" t="s">
        <v>2503</v>
      </c>
      <c r="C3580" s="96" t="s">
        <v>1793</v>
      </c>
      <c r="D3580" s="23" t="s">
        <v>1657</v>
      </c>
      <c r="E3580" s="23" t="s">
        <v>693</v>
      </c>
      <c r="F3580" s="23" t="s">
        <v>1659</v>
      </c>
      <c r="G3580" s="96">
        <v>72</v>
      </c>
      <c r="H3580" s="24" t="s">
        <v>2718</v>
      </c>
      <c r="I3580" s="96" t="s">
        <v>121</v>
      </c>
      <c r="J3580" s="96" t="s">
        <v>134</v>
      </c>
      <c r="K3580" s="24">
        <v>20721</v>
      </c>
      <c r="L3580" s="24">
        <v>14</v>
      </c>
      <c r="M3580" s="24">
        <v>1</v>
      </c>
      <c r="Y3580" s="24" t="s">
        <v>2364</v>
      </c>
      <c r="AA3580" s="96" t="s">
        <v>2504</v>
      </c>
      <c r="AC3580" s="96" t="s">
        <v>2505</v>
      </c>
      <c r="AD3580" s="98" t="s">
        <v>2363</v>
      </c>
      <c r="AE3580" s="96">
        <v>4</v>
      </c>
      <c r="AF3580" s="96">
        <v>1</v>
      </c>
      <c r="AG3580" s="96">
        <v>20721</v>
      </c>
      <c r="AH3580" s="96">
        <v>14</v>
      </c>
      <c r="AI3580" s="96">
        <v>1</v>
      </c>
      <c r="AJ3580" s="96" t="s">
        <v>5124</v>
      </c>
      <c r="AK3580" s="96">
        <v>4</v>
      </c>
      <c r="AN3580" s="96">
        <v>0</v>
      </c>
      <c r="AO3580" s="96" t="s">
        <v>2365</v>
      </c>
      <c r="AP3580" s="96" t="s">
        <v>2421</v>
      </c>
    </row>
    <row r="3581" spans="1:42">
      <c r="A3581" s="23">
        <v>3580</v>
      </c>
      <c r="B3581" s="96" t="s">
        <v>2503</v>
      </c>
      <c r="C3581" s="96" t="s">
        <v>1793</v>
      </c>
      <c r="D3581" s="23" t="s">
        <v>1657</v>
      </c>
      <c r="E3581" s="23" t="s">
        <v>693</v>
      </c>
      <c r="F3581" s="23" t="s">
        <v>1659</v>
      </c>
      <c r="G3581" s="96">
        <v>72</v>
      </c>
      <c r="H3581" s="24" t="s">
        <v>2719</v>
      </c>
      <c r="I3581" s="96" t="s">
        <v>121</v>
      </c>
      <c r="J3581" s="96" t="s">
        <v>134</v>
      </c>
      <c r="K3581" s="24">
        <v>20722</v>
      </c>
      <c r="L3581" s="24">
        <v>0</v>
      </c>
      <c r="M3581" s="24">
        <v>32</v>
      </c>
      <c r="Y3581" s="24" t="s">
        <v>2364</v>
      </c>
      <c r="AA3581" s="96" t="s">
        <v>2504</v>
      </c>
      <c r="AC3581" s="96" t="s">
        <v>2505</v>
      </c>
      <c r="AD3581" s="98" t="s">
        <v>2387</v>
      </c>
      <c r="AE3581" s="96">
        <v>4</v>
      </c>
      <c r="AF3581" s="96">
        <v>1</v>
      </c>
      <c r="AG3581" s="96">
        <v>20722</v>
      </c>
      <c r="AH3581" s="96">
        <v>0</v>
      </c>
      <c r="AI3581" s="96">
        <v>32</v>
      </c>
      <c r="AJ3581" s="96" t="s">
        <v>5125</v>
      </c>
      <c r="AK3581" s="96">
        <v>4</v>
      </c>
      <c r="AN3581" s="96">
        <v>0</v>
      </c>
      <c r="AO3581" s="96" t="s">
        <v>2365</v>
      </c>
      <c r="AP3581" s="96" t="s">
        <v>2422</v>
      </c>
    </row>
    <row r="3582" spans="1:42">
      <c r="A3582" s="23">
        <v>3581</v>
      </c>
      <c r="B3582" s="96" t="s">
        <v>2503</v>
      </c>
      <c r="C3582" s="96" t="s">
        <v>1793</v>
      </c>
      <c r="D3582" s="23" t="s">
        <v>1657</v>
      </c>
      <c r="E3582" s="23" t="s">
        <v>693</v>
      </c>
      <c r="F3582" s="23" t="s">
        <v>1659</v>
      </c>
      <c r="G3582" s="96">
        <v>72</v>
      </c>
      <c r="H3582" s="24" t="s">
        <v>2922</v>
      </c>
      <c r="I3582" s="96" t="s">
        <v>121</v>
      </c>
      <c r="J3582" s="96" t="s">
        <v>138</v>
      </c>
      <c r="K3582" s="24">
        <v>11444</v>
      </c>
      <c r="L3582" s="24">
        <v>0</v>
      </c>
      <c r="M3582" s="24">
        <v>1</v>
      </c>
      <c r="Y3582" s="24" t="s">
        <v>2364</v>
      </c>
      <c r="AA3582" s="96" t="s">
        <v>2504</v>
      </c>
      <c r="AC3582" s="96" t="s">
        <v>2505</v>
      </c>
      <c r="AD3582" s="98" t="s">
        <v>2391</v>
      </c>
      <c r="AE3582" s="96">
        <v>16</v>
      </c>
      <c r="AF3582" s="96">
        <v>16</v>
      </c>
      <c r="AG3582" s="96">
        <v>11444</v>
      </c>
      <c r="AH3582" s="96">
        <v>0</v>
      </c>
      <c r="AI3582" s="96">
        <v>1</v>
      </c>
      <c r="AJ3582" s="96" t="s">
        <v>5126</v>
      </c>
      <c r="AK3582" s="96">
        <v>4</v>
      </c>
      <c r="AN3582" s="96">
        <v>0</v>
      </c>
      <c r="AO3582" s="96" t="s">
        <v>2365</v>
      </c>
      <c r="AP3582" s="96" t="s">
        <v>2423</v>
      </c>
    </row>
    <row r="3583" spans="1:42">
      <c r="A3583" s="23">
        <v>3582</v>
      </c>
      <c r="B3583" s="96" t="s">
        <v>2503</v>
      </c>
      <c r="C3583" s="96" t="s">
        <v>1793</v>
      </c>
      <c r="D3583" s="23" t="s">
        <v>1657</v>
      </c>
      <c r="E3583" s="23" t="s">
        <v>693</v>
      </c>
      <c r="F3583" s="23" t="s">
        <v>1659</v>
      </c>
      <c r="G3583" s="96">
        <v>72</v>
      </c>
      <c r="H3583" s="24" t="s">
        <v>2908</v>
      </c>
      <c r="I3583" s="96" t="s">
        <v>123</v>
      </c>
      <c r="J3583" s="96" t="s">
        <v>138</v>
      </c>
      <c r="K3583" s="24">
        <v>11445</v>
      </c>
      <c r="L3583" s="24">
        <v>0</v>
      </c>
      <c r="M3583" s="24">
        <v>1</v>
      </c>
      <c r="Y3583" s="24" t="s">
        <v>2364</v>
      </c>
      <c r="AA3583" s="96" t="s">
        <v>2508</v>
      </c>
      <c r="AC3583" s="96" t="s">
        <v>2509</v>
      </c>
      <c r="AD3583" s="98" t="s">
        <v>2391</v>
      </c>
      <c r="AE3583" s="96">
        <v>16</v>
      </c>
      <c r="AF3583" s="96">
        <v>16</v>
      </c>
      <c r="AG3583" s="96">
        <v>11445</v>
      </c>
      <c r="AH3583" s="96">
        <v>0</v>
      </c>
      <c r="AI3583" s="96">
        <v>1</v>
      </c>
      <c r="AJ3583" s="96" t="s">
        <v>5127</v>
      </c>
      <c r="AK3583" s="96">
        <v>4</v>
      </c>
      <c r="AN3583" s="96">
        <v>0</v>
      </c>
      <c r="AO3583" s="96" t="s">
        <v>2365</v>
      </c>
      <c r="AP3583" s="96" t="s">
        <v>2407</v>
      </c>
    </row>
    <row r="3584" spans="1:42">
      <c r="A3584" s="23">
        <v>3583</v>
      </c>
      <c r="B3584" s="96" t="s">
        <v>2503</v>
      </c>
      <c r="C3584" s="96" t="s">
        <v>1793</v>
      </c>
      <c r="D3584" s="23" t="s">
        <v>1657</v>
      </c>
      <c r="E3584" s="23" t="s">
        <v>693</v>
      </c>
      <c r="F3584" s="23" t="s">
        <v>1659</v>
      </c>
      <c r="G3584" s="96">
        <v>72</v>
      </c>
      <c r="H3584" s="24" t="s">
        <v>2909</v>
      </c>
      <c r="I3584" s="96" t="s">
        <v>123</v>
      </c>
      <c r="J3584" s="96" t="s">
        <v>134</v>
      </c>
      <c r="K3584" s="24">
        <v>20724</v>
      </c>
      <c r="L3584" s="24">
        <v>0</v>
      </c>
      <c r="M3584" s="24">
        <v>2</v>
      </c>
      <c r="Y3584" s="24" t="s">
        <v>2364</v>
      </c>
      <c r="AA3584" s="96" t="s">
        <v>2508</v>
      </c>
      <c r="AC3584" s="96" t="s">
        <v>2509</v>
      </c>
      <c r="AD3584" s="98" t="s">
        <v>2363</v>
      </c>
      <c r="AE3584" s="96">
        <v>4</v>
      </c>
      <c r="AF3584" s="96">
        <v>1</v>
      </c>
      <c r="AG3584" s="96">
        <v>20724</v>
      </c>
      <c r="AH3584" s="96">
        <v>0</v>
      </c>
      <c r="AI3584" s="96">
        <v>2</v>
      </c>
      <c r="AJ3584" s="96" t="s">
        <v>5128</v>
      </c>
      <c r="AK3584" s="96">
        <v>4</v>
      </c>
      <c r="AN3584" s="96">
        <v>0</v>
      </c>
      <c r="AO3584" s="96" t="s">
        <v>2365</v>
      </c>
      <c r="AP3584" s="96" t="s">
        <v>2408</v>
      </c>
    </row>
    <row r="3585" spans="1:42">
      <c r="A3585" s="23">
        <v>3584</v>
      </c>
      <c r="B3585" s="96" t="s">
        <v>2503</v>
      </c>
      <c r="C3585" s="96" t="s">
        <v>1793</v>
      </c>
      <c r="D3585" s="23" t="s">
        <v>1657</v>
      </c>
      <c r="E3585" s="23" t="s">
        <v>693</v>
      </c>
      <c r="F3585" s="23" t="s">
        <v>1659</v>
      </c>
      <c r="G3585" s="96">
        <v>72</v>
      </c>
      <c r="H3585" s="24" t="s">
        <v>2910</v>
      </c>
      <c r="I3585" s="96" t="s">
        <v>123</v>
      </c>
      <c r="J3585" s="96" t="s">
        <v>138</v>
      </c>
      <c r="K3585" s="24">
        <v>11446</v>
      </c>
      <c r="L3585" s="24">
        <v>0</v>
      </c>
      <c r="M3585" s="24">
        <v>1</v>
      </c>
      <c r="Y3585" s="24" t="s">
        <v>2364</v>
      </c>
      <c r="AA3585" s="96" t="s">
        <v>2508</v>
      </c>
      <c r="AC3585" s="96" t="s">
        <v>2509</v>
      </c>
      <c r="AD3585" s="98" t="s">
        <v>2391</v>
      </c>
      <c r="AE3585" s="96">
        <v>16</v>
      </c>
      <c r="AF3585" s="96">
        <v>16</v>
      </c>
      <c r="AG3585" s="96">
        <v>11446</v>
      </c>
      <c r="AH3585" s="96">
        <v>0</v>
      </c>
      <c r="AI3585" s="96">
        <v>1</v>
      </c>
      <c r="AJ3585" s="96" t="s">
        <v>5129</v>
      </c>
      <c r="AK3585" s="96">
        <v>4</v>
      </c>
      <c r="AN3585" s="96">
        <v>0</v>
      </c>
      <c r="AO3585" s="96" t="s">
        <v>2365</v>
      </c>
      <c r="AP3585" s="96" t="s">
        <v>2409</v>
      </c>
    </row>
    <row r="3586" spans="1:42">
      <c r="A3586" s="23">
        <v>3585</v>
      </c>
      <c r="B3586" s="96" t="s">
        <v>2503</v>
      </c>
      <c r="C3586" s="96" t="s">
        <v>1793</v>
      </c>
      <c r="D3586" s="23" t="s">
        <v>1657</v>
      </c>
      <c r="E3586" s="23" t="s">
        <v>693</v>
      </c>
      <c r="F3586" s="23" t="s">
        <v>1659</v>
      </c>
      <c r="G3586" s="96">
        <v>72</v>
      </c>
      <c r="H3586" s="24" t="s">
        <v>2911</v>
      </c>
      <c r="I3586" s="96" t="s">
        <v>123</v>
      </c>
      <c r="J3586" s="96" t="s">
        <v>134</v>
      </c>
      <c r="K3586" s="24">
        <v>20724</v>
      </c>
      <c r="L3586" s="24">
        <v>2</v>
      </c>
      <c r="M3586" s="24">
        <v>2</v>
      </c>
      <c r="Y3586" s="24" t="s">
        <v>2364</v>
      </c>
      <c r="AA3586" s="96" t="s">
        <v>2508</v>
      </c>
      <c r="AC3586" s="96" t="s">
        <v>2509</v>
      </c>
      <c r="AD3586" s="98" t="s">
        <v>2363</v>
      </c>
      <c r="AE3586" s="96">
        <v>4</v>
      </c>
      <c r="AF3586" s="96">
        <v>1</v>
      </c>
      <c r="AG3586" s="96">
        <v>20724</v>
      </c>
      <c r="AH3586" s="96">
        <v>2</v>
      </c>
      <c r="AI3586" s="96">
        <v>2</v>
      </c>
      <c r="AJ3586" s="96" t="s">
        <v>5130</v>
      </c>
      <c r="AK3586" s="96">
        <v>4</v>
      </c>
      <c r="AN3586" s="96">
        <v>0</v>
      </c>
      <c r="AO3586" s="96" t="s">
        <v>2365</v>
      </c>
      <c r="AP3586" s="96" t="s">
        <v>2410</v>
      </c>
    </row>
    <row r="3587" spans="1:42">
      <c r="A3587" s="23">
        <v>3586</v>
      </c>
      <c r="B3587" s="96" t="s">
        <v>2503</v>
      </c>
      <c r="C3587" s="96" t="s">
        <v>1793</v>
      </c>
      <c r="D3587" s="23" t="s">
        <v>1657</v>
      </c>
      <c r="E3587" s="23" t="s">
        <v>693</v>
      </c>
      <c r="F3587" s="23" t="s">
        <v>1659</v>
      </c>
      <c r="G3587" s="96">
        <v>72</v>
      </c>
      <c r="H3587" s="24" t="s">
        <v>2912</v>
      </c>
      <c r="I3587" s="96" t="s">
        <v>123</v>
      </c>
      <c r="J3587" s="96" t="s">
        <v>138</v>
      </c>
      <c r="K3587" s="24">
        <v>11447</v>
      </c>
      <c r="L3587" s="24">
        <v>0</v>
      </c>
      <c r="M3587" s="24">
        <v>1</v>
      </c>
      <c r="Y3587" s="24" t="s">
        <v>2364</v>
      </c>
      <c r="AA3587" s="96" t="s">
        <v>2508</v>
      </c>
      <c r="AC3587" s="96" t="s">
        <v>2509</v>
      </c>
      <c r="AD3587" s="98" t="s">
        <v>2391</v>
      </c>
      <c r="AE3587" s="96">
        <v>16</v>
      </c>
      <c r="AF3587" s="96">
        <v>16</v>
      </c>
      <c r="AG3587" s="96">
        <v>11447</v>
      </c>
      <c r="AH3587" s="96">
        <v>0</v>
      </c>
      <c r="AI3587" s="96">
        <v>1</v>
      </c>
      <c r="AJ3587" s="96" t="s">
        <v>5131</v>
      </c>
      <c r="AK3587" s="96">
        <v>4</v>
      </c>
      <c r="AN3587" s="96">
        <v>0</v>
      </c>
      <c r="AO3587" s="96" t="s">
        <v>2365</v>
      </c>
      <c r="AP3587" s="96" t="s">
        <v>2424</v>
      </c>
    </row>
    <row r="3588" spans="1:42">
      <c r="A3588" s="23">
        <v>3587</v>
      </c>
      <c r="B3588" s="96" t="s">
        <v>2503</v>
      </c>
      <c r="C3588" s="96" t="s">
        <v>1793</v>
      </c>
      <c r="D3588" s="23" t="s">
        <v>1657</v>
      </c>
      <c r="E3588" s="23" t="s">
        <v>693</v>
      </c>
      <c r="F3588" s="23" t="s">
        <v>1659</v>
      </c>
      <c r="G3588" s="96">
        <v>72</v>
      </c>
      <c r="H3588" s="24" t="s">
        <v>2913</v>
      </c>
      <c r="I3588" s="96" t="s">
        <v>123</v>
      </c>
      <c r="J3588" s="96" t="s">
        <v>134</v>
      </c>
      <c r="K3588" s="24">
        <v>20724</v>
      </c>
      <c r="L3588" s="24">
        <v>4</v>
      </c>
      <c r="M3588" s="24">
        <v>2</v>
      </c>
      <c r="Y3588" s="24" t="s">
        <v>2364</v>
      </c>
      <c r="AA3588" s="96" t="s">
        <v>2508</v>
      </c>
      <c r="AC3588" s="96" t="s">
        <v>2509</v>
      </c>
      <c r="AD3588" s="98" t="s">
        <v>2363</v>
      </c>
      <c r="AE3588" s="96">
        <v>4</v>
      </c>
      <c r="AF3588" s="96">
        <v>1</v>
      </c>
      <c r="AG3588" s="96">
        <v>20724</v>
      </c>
      <c r="AH3588" s="96">
        <v>4</v>
      </c>
      <c r="AI3588" s="96">
        <v>2</v>
      </c>
      <c r="AJ3588" s="96" t="s">
        <v>5132</v>
      </c>
      <c r="AK3588" s="96">
        <v>4</v>
      </c>
      <c r="AN3588" s="96">
        <v>0</v>
      </c>
      <c r="AO3588" s="96" t="s">
        <v>2365</v>
      </c>
      <c r="AP3588" s="96" t="s">
        <v>2425</v>
      </c>
    </row>
    <row r="3589" spans="1:42">
      <c r="A3589" s="23">
        <v>3588</v>
      </c>
      <c r="B3589" s="96" t="s">
        <v>2503</v>
      </c>
      <c r="C3589" s="96" t="s">
        <v>1793</v>
      </c>
      <c r="D3589" s="23" t="s">
        <v>1657</v>
      </c>
      <c r="E3589" s="23" t="s">
        <v>693</v>
      </c>
      <c r="F3589" s="23" t="s">
        <v>1659</v>
      </c>
      <c r="G3589" s="96">
        <v>72</v>
      </c>
      <c r="H3589" s="24" t="s">
        <v>2914</v>
      </c>
      <c r="I3589" s="96" t="s">
        <v>123</v>
      </c>
      <c r="J3589" s="96" t="s">
        <v>138</v>
      </c>
      <c r="K3589" s="24">
        <v>11448</v>
      </c>
      <c r="L3589" s="24">
        <v>0</v>
      </c>
      <c r="M3589" s="24">
        <v>1</v>
      </c>
      <c r="Y3589" s="24" t="s">
        <v>2364</v>
      </c>
      <c r="AA3589" s="96" t="s">
        <v>2508</v>
      </c>
      <c r="AC3589" s="96" t="s">
        <v>2509</v>
      </c>
      <c r="AD3589" s="98" t="s">
        <v>2391</v>
      </c>
      <c r="AE3589" s="96">
        <v>16</v>
      </c>
      <c r="AF3589" s="96">
        <v>16</v>
      </c>
      <c r="AG3589" s="96">
        <v>11448</v>
      </c>
      <c r="AH3589" s="96">
        <v>0</v>
      </c>
      <c r="AI3589" s="96">
        <v>1</v>
      </c>
      <c r="AJ3589" s="96" t="s">
        <v>5133</v>
      </c>
      <c r="AK3589" s="96">
        <v>4</v>
      </c>
      <c r="AN3589" s="96">
        <v>0</v>
      </c>
      <c r="AO3589" s="96" t="s">
        <v>2365</v>
      </c>
      <c r="AP3589" s="96" t="s">
        <v>2426</v>
      </c>
    </row>
    <row r="3590" spans="1:42">
      <c r="A3590" s="23">
        <v>3589</v>
      </c>
      <c r="B3590" s="96" t="s">
        <v>2503</v>
      </c>
      <c r="C3590" s="96" t="s">
        <v>1793</v>
      </c>
      <c r="D3590" s="23" t="s">
        <v>1657</v>
      </c>
      <c r="E3590" s="23" t="s">
        <v>693</v>
      </c>
      <c r="F3590" s="23" t="s">
        <v>1659</v>
      </c>
      <c r="G3590" s="96">
        <v>72</v>
      </c>
      <c r="H3590" s="24" t="s">
        <v>2915</v>
      </c>
      <c r="I3590" s="96" t="s">
        <v>123</v>
      </c>
      <c r="J3590" s="96" t="s">
        <v>134</v>
      </c>
      <c r="K3590" s="24">
        <v>20724</v>
      </c>
      <c r="L3590" s="24">
        <v>6</v>
      </c>
      <c r="M3590" s="24">
        <v>2</v>
      </c>
      <c r="Y3590" s="24" t="s">
        <v>2364</v>
      </c>
      <c r="AA3590" s="96" t="s">
        <v>2508</v>
      </c>
      <c r="AC3590" s="96" t="s">
        <v>2509</v>
      </c>
      <c r="AD3590" s="98" t="s">
        <v>2363</v>
      </c>
      <c r="AE3590" s="96">
        <v>4</v>
      </c>
      <c r="AF3590" s="96">
        <v>1</v>
      </c>
      <c r="AG3590" s="96">
        <v>20724</v>
      </c>
      <c r="AH3590" s="96">
        <v>6</v>
      </c>
      <c r="AI3590" s="96">
        <v>2</v>
      </c>
      <c r="AJ3590" s="96" t="s">
        <v>5134</v>
      </c>
      <c r="AK3590" s="96">
        <v>4</v>
      </c>
      <c r="AN3590" s="96">
        <v>0</v>
      </c>
      <c r="AO3590" s="96" t="s">
        <v>2365</v>
      </c>
      <c r="AP3590" s="96" t="s">
        <v>2427</v>
      </c>
    </row>
    <row r="3591" spans="1:42">
      <c r="A3591" s="23">
        <v>3590</v>
      </c>
      <c r="B3591" s="96" t="s">
        <v>2503</v>
      </c>
      <c r="C3591" s="96" t="s">
        <v>1793</v>
      </c>
      <c r="D3591" s="23" t="s">
        <v>1657</v>
      </c>
      <c r="E3591" s="23" t="s">
        <v>693</v>
      </c>
      <c r="F3591" s="23" t="s">
        <v>1659</v>
      </c>
      <c r="G3591" s="96">
        <v>72</v>
      </c>
      <c r="H3591" s="24" t="s">
        <v>2916</v>
      </c>
      <c r="I3591" s="96" t="s">
        <v>123</v>
      </c>
      <c r="J3591" s="96" t="s">
        <v>138</v>
      </c>
      <c r="K3591" s="24">
        <v>11449</v>
      </c>
      <c r="L3591" s="24">
        <v>0</v>
      </c>
      <c r="M3591" s="24">
        <v>1</v>
      </c>
      <c r="Y3591" s="24" t="s">
        <v>2364</v>
      </c>
      <c r="AA3591" s="96" t="s">
        <v>2508</v>
      </c>
      <c r="AC3591" s="96" t="s">
        <v>2509</v>
      </c>
      <c r="AD3591" s="98" t="s">
        <v>2391</v>
      </c>
      <c r="AE3591" s="96">
        <v>16</v>
      </c>
      <c r="AF3591" s="96">
        <v>16</v>
      </c>
      <c r="AG3591" s="96">
        <v>11449</v>
      </c>
      <c r="AH3591" s="96">
        <v>0</v>
      </c>
      <c r="AI3591" s="96">
        <v>1</v>
      </c>
      <c r="AJ3591" s="96" t="s">
        <v>5135</v>
      </c>
      <c r="AK3591" s="96">
        <v>4</v>
      </c>
      <c r="AN3591" s="96">
        <v>0</v>
      </c>
      <c r="AO3591" s="96" t="s">
        <v>2365</v>
      </c>
      <c r="AP3591" s="96" t="s">
        <v>2428</v>
      </c>
    </row>
    <row r="3592" spans="1:42">
      <c r="A3592" s="23">
        <v>3591</v>
      </c>
      <c r="B3592" s="96" t="s">
        <v>2503</v>
      </c>
      <c r="C3592" s="96" t="s">
        <v>1793</v>
      </c>
      <c r="D3592" s="23" t="s">
        <v>1657</v>
      </c>
      <c r="E3592" s="23" t="s">
        <v>693</v>
      </c>
      <c r="F3592" s="23" t="s">
        <v>1659</v>
      </c>
      <c r="G3592" s="96">
        <v>72</v>
      </c>
      <c r="H3592" s="24" t="s">
        <v>2917</v>
      </c>
      <c r="I3592" s="96" t="s">
        <v>123</v>
      </c>
      <c r="J3592" s="96" t="s">
        <v>134</v>
      </c>
      <c r="K3592" s="24">
        <v>20724</v>
      </c>
      <c r="L3592" s="24">
        <v>8</v>
      </c>
      <c r="M3592" s="24">
        <v>2</v>
      </c>
      <c r="Y3592" s="24" t="s">
        <v>2364</v>
      </c>
      <c r="AA3592" s="96" t="s">
        <v>2508</v>
      </c>
      <c r="AC3592" s="96" t="s">
        <v>2509</v>
      </c>
      <c r="AD3592" s="98" t="s">
        <v>2363</v>
      </c>
      <c r="AE3592" s="96">
        <v>4</v>
      </c>
      <c r="AF3592" s="96">
        <v>1</v>
      </c>
      <c r="AG3592" s="96">
        <v>20724</v>
      </c>
      <c r="AH3592" s="96">
        <v>8</v>
      </c>
      <c r="AI3592" s="96">
        <v>2</v>
      </c>
      <c r="AJ3592" s="96" t="s">
        <v>5136</v>
      </c>
      <c r="AK3592" s="96">
        <v>4</v>
      </c>
      <c r="AN3592" s="96">
        <v>0</v>
      </c>
      <c r="AO3592" s="96" t="s">
        <v>2365</v>
      </c>
      <c r="AP3592" s="96" t="s">
        <v>2429</v>
      </c>
    </row>
    <row r="3593" spans="1:42">
      <c r="A3593" s="23">
        <v>3592</v>
      </c>
      <c r="B3593" s="96" t="s">
        <v>2503</v>
      </c>
      <c r="C3593" s="96" t="s">
        <v>1793</v>
      </c>
      <c r="D3593" s="23" t="s">
        <v>1657</v>
      </c>
      <c r="E3593" s="23" t="s">
        <v>693</v>
      </c>
      <c r="F3593" s="23" t="s">
        <v>1659</v>
      </c>
      <c r="G3593" s="96">
        <v>72</v>
      </c>
      <c r="H3593" s="24" t="s">
        <v>2918</v>
      </c>
      <c r="I3593" s="96" t="s">
        <v>123</v>
      </c>
      <c r="J3593" s="96" t="s">
        <v>138</v>
      </c>
      <c r="K3593" s="24">
        <v>11450</v>
      </c>
      <c r="L3593" s="24">
        <v>0</v>
      </c>
      <c r="M3593" s="24">
        <v>1</v>
      </c>
      <c r="Y3593" s="24" t="s">
        <v>2364</v>
      </c>
      <c r="AA3593" s="96" t="s">
        <v>2508</v>
      </c>
      <c r="AC3593" s="96" t="s">
        <v>2509</v>
      </c>
      <c r="AD3593" s="98" t="s">
        <v>2391</v>
      </c>
      <c r="AE3593" s="96">
        <v>16</v>
      </c>
      <c r="AF3593" s="96">
        <v>16</v>
      </c>
      <c r="AG3593" s="96">
        <v>11450</v>
      </c>
      <c r="AH3593" s="96">
        <v>0</v>
      </c>
      <c r="AI3593" s="96">
        <v>1</v>
      </c>
      <c r="AJ3593" s="96" t="s">
        <v>5137</v>
      </c>
      <c r="AK3593" s="96">
        <v>4</v>
      </c>
      <c r="AN3593" s="96">
        <v>0</v>
      </c>
      <c r="AO3593" s="96" t="s">
        <v>2365</v>
      </c>
      <c r="AP3593" s="96" t="s">
        <v>2430</v>
      </c>
    </row>
    <row r="3594" spans="1:42">
      <c r="A3594" s="23">
        <v>3593</v>
      </c>
      <c r="B3594" s="96" t="s">
        <v>2503</v>
      </c>
      <c r="C3594" s="96" t="s">
        <v>1793</v>
      </c>
      <c r="D3594" s="23" t="s">
        <v>1657</v>
      </c>
      <c r="E3594" s="23" t="s">
        <v>693</v>
      </c>
      <c r="F3594" s="23" t="s">
        <v>1659</v>
      </c>
      <c r="G3594" s="96">
        <v>72</v>
      </c>
      <c r="H3594" s="24" t="s">
        <v>2919</v>
      </c>
      <c r="I3594" s="96" t="s">
        <v>123</v>
      </c>
      <c r="J3594" s="96" t="s">
        <v>134</v>
      </c>
      <c r="K3594" s="24">
        <v>20724</v>
      </c>
      <c r="L3594" s="24">
        <v>10</v>
      </c>
      <c r="M3594" s="24">
        <v>2</v>
      </c>
      <c r="Y3594" s="24" t="s">
        <v>2364</v>
      </c>
      <c r="AA3594" s="96" t="s">
        <v>2508</v>
      </c>
      <c r="AC3594" s="96" t="s">
        <v>2509</v>
      </c>
      <c r="AD3594" s="98" t="s">
        <v>2363</v>
      </c>
      <c r="AE3594" s="96">
        <v>4</v>
      </c>
      <c r="AF3594" s="96">
        <v>1</v>
      </c>
      <c r="AG3594" s="96">
        <v>20724</v>
      </c>
      <c r="AH3594" s="96">
        <v>10</v>
      </c>
      <c r="AI3594" s="96">
        <v>2</v>
      </c>
      <c r="AJ3594" s="96" t="s">
        <v>5138</v>
      </c>
      <c r="AK3594" s="96">
        <v>4</v>
      </c>
      <c r="AN3594" s="96">
        <v>0</v>
      </c>
      <c r="AO3594" s="96" t="s">
        <v>2365</v>
      </c>
      <c r="AP3594" s="96" t="s">
        <v>2431</v>
      </c>
    </row>
    <row r="3595" spans="1:42">
      <c r="A3595" s="23">
        <v>3594</v>
      </c>
      <c r="B3595" s="96" t="s">
        <v>2503</v>
      </c>
      <c r="C3595" s="96" t="s">
        <v>1793</v>
      </c>
      <c r="D3595" s="23" t="s">
        <v>1657</v>
      </c>
      <c r="E3595" s="23" t="s">
        <v>693</v>
      </c>
      <c r="F3595" s="23" t="s">
        <v>1659</v>
      </c>
      <c r="G3595" s="96">
        <v>72</v>
      </c>
      <c r="H3595" s="24" t="s">
        <v>2702</v>
      </c>
      <c r="I3595" s="96" t="s">
        <v>121</v>
      </c>
      <c r="J3595" s="96" t="s">
        <v>134</v>
      </c>
      <c r="K3595" s="24">
        <v>20725</v>
      </c>
      <c r="L3595" s="24">
        <v>0</v>
      </c>
      <c r="M3595" s="24">
        <v>1</v>
      </c>
      <c r="Y3595" s="24" t="s">
        <v>2364</v>
      </c>
      <c r="AA3595" s="96" t="s">
        <v>2504</v>
      </c>
      <c r="AC3595" s="96" t="s">
        <v>2505</v>
      </c>
      <c r="AD3595" s="98" t="s">
        <v>2363</v>
      </c>
      <c r="AE3595" s="96">
        <v>4</v>
      </c>
      <c r="AF3595" s="96">
        <v>1</v>
      </c>
      <c r="AG3595" s="96">
        <v>20725</v>
      </c>
      <c r="AH3595" s="96">
        <v>0</v>
      </c>
      <c r="AI3595" s="96">
        <v>1</v>
      </c>
      <c r="AJ3595" s="96" t="s">
        <v>5139</v>
      </c>
      <c r="AK3595" s="96">
        <v>4</v>
      </c>
      <c r="AN3595" s="96">
        <v>0</v>
      </c>
      <c r="AO3595" s="96" t="s">
        <v>2365</v>
      </c>
      <c r="AP3595" s="96" t="s">
        <v>2432</v>
      </c>
    </row>
    <row r="3596" spans="1:42">
      <c r="A3596" s="23">
        <v>3595</v>
      </c>
      <c r="B3596" s="96" t="s">
        <v>2503</v>
      </c>
      <c r="C3596" s="96" t="s">
        <v>1793</v>
      </c>
      <c r="D3596" s="23" t="s">
        <v>1657</v>
      </c>
      <c r="E3596" s="23" t="s">
        <v>693</v>
      </c>
      <c r="F3596" s="23" t="s">
        <v>1659</v>
      </c>
      <c r="G3596" s="96">
        <v>72</v>
      </c>
      <c r="H3596" s="24" t="s">
        <v>2720</v>
      </c>
      <c r="I3596" s="96" t="s">
        <v>121</v>
      </c>
      <c r="J3596" s="96" t="s">
        <v>134</v>
      </c>
      <c r="K3596" s="24">
        <v>20725</v>
      </c>
      <c r="L3596" s="24">
        <v>1</v>
      </c>
      <c r="M3596" s="24">
        <v>1</v>
      </c>
      <c r="Y3596" s="24" t="s">
        <v>2364</v>
      </c>
      <c r="AA3596" s="96" t="s">
        <v>2504</v>
      </c>
      <c r="AC3596" s="96" t="s">
        <v>2505</v>
      </c>
      <c r="AD3596" s="98" t="s">
        <v>2363</v>
      </c>
      <c r="AE3596" s="96">
        <v>4</v>
      </c>
      <c r="AF3596" s="96">
        <v>1</v>
      </c>
      <c r="AG3596" s="96">
        <v>20725</v>
      </c>
      <c r="AH3596" s="96">
        <v>1</v>
      </c>
      <c r="AI3596" s="96">
        <v>1</v>
      </c>
      <c r="AJ3596" s="96" t="s">
        <v>5140</v>
      </c>
      <c r="AK3596" s="96">
        <v>4</v>
      </c>
      <c r="AN3596" s="96">
        <v>0</v>
      </c>
      <c r="AO3596" s="96" t="s">
        <v>2365</v>
      </c>
      <c r="AP3596" s="96" t="s">
        <v>2433</v>
      </c>
    </row>
    <row r="3597" spans="1:42">
      <c r="A3597" s="23">
        <v>3596</v>
      </c>
      <c r="B3597" s="96" t="s">
        <v>2503</v>
      </c>
      <c r="C3597" s="96" t="s">
        <v>1793</v>
      </c>
      <c r="D3597" s="23" t="s">
        <v>1657</v>
      </c>
      <c r="E3597" s="23" t="s">
        <v>693</v>
      </c>
      <c r="F3597" s="23" t="s">
        <v>1659</v>
      </c>
      <c r="G3597" s="96">
        <v>72</v>
      </c>
      <c r="H3597" s="24" t="s">
        <v>2721</v>
      </c>
      <c r="I3597" s="96" t="s">
        <v>121</v>
      </c>
      <c r="J3597" s="96" t="s">
        <v>134</v>
      </c>
      <c r="K3597" s="24">
        <v>20725</v>
      </c>
      <c r="L3597" s="24">
        <v>2</v>
      </c>
      <c r="M3597" s="24">
        <v>1</v>
      </c>
      <c r="Y3597" s="24" t="s">
        <v>2364</v>
      </c>
      <c r="AA3597" s="96" t="s">
        <v>2504</v>
      </c>
      <c r="AC3597" s="96" t="s">
        <v>2505</v>
      </c>
      <c r="AD3597" s="98" t="s">
        <v>2363</v>
      </c>
      <c r="AE3597" s="96">
        <v>4</v>
      </c>
      <c r="AF3597" s="96">
        <v>1</v>
      </c>
      <c r="AG3597" s="96">
        <v>20725</v>
      </c>
      <c r="AH3597" s="96">
        <v>2</v>
      </c>
      <c r="AI3597" s="96">
        <v>1</v>
      </c>
      <c r="AJ3597" s="96" t="s">
        <v>5141</v>
      </c>
      <c r="AK3597" s="96">
        <v>4</v>
      </c>
      <c r="AN3597" s="96">
        <v>0</v>
      </c>
      <c r="AO3597" s="96" t="s">
        <v>2365</v>
      </c>
      <c r="AP3597" s="96" t="s">
        <v>2434</v>
      </c>
    </row>
    <row r="3598" spans="1:42">
      <c r="A3598" s="23">
        <v>3597</v>
      </c>
      <c r="B3598" s="96" t="s">
        <v>2503</v>
      </c>
      <c r="C3598" s="96" t="s">
        <v>1793</v>
      </c>
      <c r="D3598" s="23" t="s">
        <v>1657</v>
      </c>
      <c r="E3598" s="23" t="s">
        <v>693</v>
      </c>
      <c r="F3598" s="23" t="s">
        <v>1659</v>
      </c>
      <c r="G3598" s="96">
        <v>72</v>
      </c>
      <c r="H3598" s="24" t="s">
        <v>2722</v>
      </c>
      <c r="I3598" s="96" t="s">
        <v>121</v>
      </c>
      <c r="J3598" s="96" t="s">
        <v>134</v>
      </c>
      <c r="K3598" s="24">
        <v>20725</v>
      </c>
      <c r="L3598" s="24">
        <v>3</v>
      </c>
      <c r="M3598" s="24">
        <v>1</v>
      </c>
      <c r="Y3598" s="24" t="s">
        <v>2364</v>
      </c>
      <c r="AA3598" s="96" t="s">
        <v>2504</v>
      </c>
      <c r="AC3598" s="96" t="s">
        <v>2505</v>
      </c>
      <c r="AD3598" s="98" t="s">
        <v>2363</v>
      </c>
      <c r="AE3598" s="96">
        <v>4</v>
      </c>
      <c r="AF3598" s="96">
        <v>1</v>
      </c>
      <c r="AG3598" s="96">
        <v>20725</v>
      </c>
      <c r="AH3598" s="96">
        <v>3</v>
      </c>
      <c r="AI3598" s="96">
        <v>1</v>
      </c>
      <c r="AJ3598" s="96" t="s">
        <v>5142</v>
      </c>
      <c r="AK3598" s="96">
        <v>4</v>
      </c>
      <c r="AN3598" s="96">
        <v>0</v>
      </c>
      <c r="AO3598" s="96" t="s">
        <v>2365</v>
      </c>
      <c r="AP3598" s="96" t="s">
        <v>2435</v>
      </c>
    </row>
    <row r="3599" spans="1:42">
      <c r="A3599" s="23">
        <v>3598</v>
      </c>
      <c r="B3599" s="96" t="s">
        <v>2503</v>
      </c>
      <c r="C3599" s="96" t="s">
        <v>1793</v>
      </c>
      <c r="D3599" s="23" t="s">
        <v>1657</v>
      </c>
      <c r="E3599" s="23" t="s">
        <v>693</v>
      </c>
      <c r="F3599" s="23" t="s">
        <v>1659</v>
      </c>
      <c r="G3599" s="96">
        <v>72</v>
      </c>
      <c r="H3599" s="24" t="s">
        <v>2723</v>
      </c>
      <c r="I3599" s="96" t="s">
        <v>121</v>
      </c>
      <c r="J3599" s="96" t="s">
        <v>134</v>
      </c>
      <c r="K3599" s="24">
        <v>20725</v>
      </c>
      <c r="L3599" s="24">
        <v>4</v>
      </c>
      <c r="M3599" s="24">
        <v>1</v>
      </c>
      <c r="Y3599" s="24" t="s">
        <v>2364</v>
      </c>
      <c r="AA3599" s="96" t="s">
        <v>2504</v>
      </c>
      <c r="AC3599" s="96" t="s">
        <v>2505</v>
      </c>
      <c r="AD3599" s="98" t="s">
        <v>2363</v>
      </c>
      <c r="AE3599" s="96">
        <v>4</v>
      </c>
      <c r="AF3599" s="96">
        <v>1</v>
      </c>
      <c r="AG3599" s="96">
        <v>20725</v>
      </c>
      <c r="AH3599" s="96">
        <v>4</v>
      </c>
      <c r="AI3599" s="96">
        <v>1</v>
      </c>
      <c r="AJ3599" s="96" t="s">
        <v>5143</v>
      </c>
      <c r="AK3599" s="96">
        <v>4</v>
      </c>
      <c r="AN3599" s="96">
        <v>0</v>
      </c>
      <c r="AO3599" s="96" t="s">
        <v>2365</v>
      </c>
      <c r="AP3599" s="96" t="s">
        <v>2436</v>
      </c>
    </row>
    <row r="3600" spans="1:42">
      <c r="A3600" s="23">
        <v>3599</v>
      </c>
      <c r="B3600" s="96" t="s">
        <v>2503</v>
      </c>
      <c r="C3600" s="96" t="s">
        <v>1793</v>
      </c>
      <c r="D3600" s="23" t="s">
        <v>1657</v>
      </c>
      <c r="E3600" s="23" t="s">
        <v>693</v>
      </c>
      <c r="F3600" s="23" t="s">
        <v>1659</v>
      </c>
      <c r="G3600" s="96">
        <v>72</v>
      </c>
      <c r="H3600" s="24" t="s">
        <v>2707</v>
      </c>
      <c r="I3600" s="96" t="s">
        <v>121</v>
      </c>
      <c r="J3600" s="96" t="s">
        <v>134</v>
      </c>
      <c r="K3600" s="24">
        <v>20725</v>
      </c>
      <c r="L3600" s="24">
        <v>5</v>
      </c>
      <c r="M3600" s="24">
        <v>1</v>
      </c>
      <c r="Y3600" s="24" t="s">
        <v>2364</v>
      </c>
      <c r="AA3600" s="96" t="s">
        <v>2504</v>
      </c>
      <c r="AC3600" s="96" t="s">
        <v>2505</v>
      </c>
      <c r="AD3600" s="98" t="s">
        <v>2363</v>
      </c>
      <c r="AE3600" s="96">
        <v>4</v>
      </c>
      <c r="AF3600" s="96">
        <v>1</v>
      </c>
      <c r="AG3600" s="96">
        <v>20725</v>
      </c>
      <c r="AH3600" s="96">
        <v>5</v>
      </c>
      <c r="AI3600" s="96">
        <v>1</v>
      </c>
      <c r="AJ3600" s="96" t="s">
        <v>5144</v>
      </c>
      <c r="AK3600" s="96">
        <v>4</v>
      </c>
      <c r="AN3600" s="96">
        <v>0</v>
      </c>
      <c r="AO3600" s="96" t="s">
        <v>2365</v>
      </c>
      <c r="AP3600" s="96" t="s">
        <v>2437</v>
      </c>
    </row>
    <row r="3601" spans="1:42">
      <c r="A3601" s="23">
        <v>3600</v>
      </c>
      <c r="B3601" s="96" t="s">
        <v>2503</v>
      </c>
      <c r="C3601" s="96" t="s">
        <v>1793</v>
      </c>
      <c r="D3601" s="23" t="s">
        <v>1657</v>
      </c>
      <c r="E3601" s="23" t="s">
        <v>693</v>
      </c>
      <c r="F3601" s="23" t="s">
        <v>1659</v>
      </c>
      <c r="G3601" s="96">
        <v>72</v>
      </c>
      <c r="H3601" s="24" t="s">
        <v>2708</v>
      </c>
      <c r="I3601" s="96" t="s">
        <v>121</v>
      </c>
      <c r="J3601" s="96" t="s">
        <v>134</v>
      </c>
      <c r="K3601" s="24">
        <v>20725</v>
      </c>
      <c r="L3601" s="24">
        <v>6</v>
      </c>
      <c r="M3601" s="24">
        <v>1</v>
      </c>
      <c r="Y3601" s="24" t="s">
        <v>2364</v>
      </c>
      <c r="AA3601" s="96" t="s">
        <v>2504</v>
      </c>
      <c r="AC3601" s="96" t="s">
        <v>2505</v>
      </c>
      <c r="AD3601" s="98" t="s">
        <v>2363</v>
      </c>
      <c r="AE3601" s="96">
        <v>4</v>
      </c>
      <c r="AF3601" s="96">
        <v>1</v>
      </c>
      <c r="AG3601" s="96">
        <v>20725</v>
      </c>
      <c r="AH3601" s="96">
        <v>6</v>
      </c>
      <c r="AI3601" s="96">
        <v>1</v>
      </c>
      <c r="AJ3601" s="96" t="s">
        <v>5145</v>
      </c>
      <c r="AK3601" s="96">
        <v>4</v>
      </c>
      <c r="AN3601" s="96">
        <v>0</v>
      </c>
      <c r="AO3601" s="96" t="s">
        <v>2365</v>
      </c>
      <c r="AP3601" s="96" t="s">
        <v>2438</v>
      </c>
    </row>
    <row r="3602" spans="1:42">
      <c r="A3602" s="23">
        <v>3601</v>
      </c>
      <c r="B3602" s="96" t="s">
        <v>2503</v>
      </c>
      <c r="C3602" s="96" t="s">
        <v>1793</v>
      </c>
      <c r="D3602" s="23" t="s">
        <v>1657</v>
      </c>
      <c r="E3602" s="23" t="s">
        <v>693</v>
      </c>
      <c r="F3602" s="23" t="s">
        <v>1659</v>
      </c>
      <c r="G3602" s="96">
        <v>72</v>
      </c>
      <c r="H3602" s="24" t="s">
        <v>2709</v>
      </c>
      <c r="I3602" s="96" t="s">
        <v>121</v>
      </c>
      <c r="J3602" s="96" t="s">
        <v>134</v>
      </c>
      <c r="K3602" s="24">
        <v>20725</v>
      </c>
      <c r="L3602" s="24">
        <v>7</v>
      </c>
      <c r="M3602" s="24">
        <v>1</v>
      </c>
      <c r="Y3602" s="24" t="s">
        <v>2364</v>
      </c>
      <c r="AA3602" s="96" t="s">
        <v>2504</v>
      </c>
      <c r="AC3602" s="96" t="s">
        <v>2505</v>
      </c>
      <c r="AD3602" s="98" t="s">
        <v>2363</v>
      </c>
      <c r="AE3602" s="96">
        <v>4</v>
      </c>
      <c r="AF3602" s="96">
        <v>1</v>
      </c>
      <c r="AG3602" s="96">
        <v>20725</v>
      </c>
      <c r="AH3602" s="96">
        <v>7</v>
      </c>
      <c r="AI3602" s="96">
        <v>1</v>
      </c>
      <c r="AJ3602" s="96" t="s">
        <v>5146</v>
      </c>
      <c r="AK3602" s="96">
        <v>4</v>
      </c>
      <c r="AN3602" s="96">
        <v>0</v>
      </c>
      <c r="AO3602" s="96" t="s">
        <v>2365</v>
      </c>
      <c r="AP3602" s="96" t="s">
        <v>2439</v>
      </c>
    </row>
    <row r="3603" spans="1:42">
      <c r="A3603" s="23">
        <v>3602</v>
      </c>
      <c r="B3603" s="96" t="s">
        <v>2503</v>
      </c>
      <c r="C3603" s="96" t="s">
        <v>1793</v>
      </c>
      <c r="D3603" s="23" t="s">
        <v>1657</v>
      </c>
      <c r="E3603" s="23" t="s">
        <v>693</v>
      </c>
      <c r="F3603" s="23" t="s">
        <v>1659</v>
      </c>
      <c r="G3603" s="96">
        <v>72</v>
      </c>
      <c r="H3603" s="24" t="s">
        <v>2710</v>
      </c>
      <c r="I3603" s="96" t="s">
        <v>121</v>
      </c>
      <c r="J3603" s="96" t="s">
        <v>134</v>
      </c>
      <c r="K3603" s="24">
        <v>20725</v>
      </c>
      <c r="L3603" s="24">
        <v>8</v>
      </c>
      <c r="M3603" s="24">
        <v>1</v>
      </c>
      <c r="Y3603" s="24" t="s">
        <v>2364</v>
      </c>
      <c r="AA3603" s="96" t="s">
        <v>2504</v>
      </c>
      <c r="AC3603" s="96" t="s">
        <v>2505</v>
      </c>
      <c r="AD3603" s="98" t="s">
        <v>2363</v>
      </c>
      <c r="AE3603" s="96">
        <v>4</v>
      </c>
      <c r="AF3603" s="96">
        <v>1</v>
      </c>
      <c r="AG3603" s="96">
        <v>20725</v>
      </c>
      <c r="AH3603" s="96">
        <v>8</v>
      </c>
      <c r="AI3603" s="96">
        <v>1</v>
      </c>
      <c r="AJ3603" s="96" t="s">
        <v>5147</v>
      </c>
      <c r="AK3603" s="96">
        <v>4</v>
      </c>
      <c r="AN3603" s="96">
        <v>0</v>
      </c>
      <c r="AO3603" s="96" t="s">
        <v>2365</v>
      </c>
      <c r="AP3603" s="96" t="s">
        <v>2440</v>
      </c>
    </row>
    <row r="3604" spans="1:42">
      <c r="A3604" s="23">
        <v>3603</v>
      </c>
      <c r="B3604" s="96" t="s">
        <v>2503</v>
      </c>
      <c r="C3604" s="96" t="s">
        <v>1793</v>
      </c>
      <c r="D3604" s="23" t="s">
        <v>1657</v>
      </c>
      <c r="E3604" s="23" t="s">
        <v>693</v>
      </c>
      <c r="F3604" s="23" t="s">
        <v>1659</v>
      </c>
      <c r="G3604" s="96">
        <v>72</v>
      </c>
      <c r="H3604" s="24" t="s">
        <v>2724</v>
      </c>
      <c r="I3604" s="96" t="s">
        <v>121</v>
      </c>
      <c r="J3604" s="96" t="s">
        <v>134</v>
      </c>
      <c r="K3604" s="24">
        <v>20725</v>
      </c>
      <c r="L3604" s="24">
        <v>9</v>
      </c>
      <c r="M3604" s="24">
        <v>1</v>
      </c>
      <c r="Y3604" s="24" t="s">
        <v>2364</v>
      </c>
      <c r="AA3604" s="96" t="s">
        <v>2504</v>
      </c>
      <c r="AC3604" s="96" t="s">
        <v>2505</v>
      </c>
      <c r="AD3604" s="98" t="s">
        <v>2363</v>
      </c>
      <c r="AE3604" s="96">
        <v>4</v>
      </c>
      <c r="AF3604" s="96">
        <v>1</v>
      </c>
      <c r="AG3604" s="96">
        <v>20725</v>
      </c>
      <c r="AH3604" s="96">
        <v>9</v>
      </c>
      <c r="AI3604" s="96">
        <v>1</v>
      </c>
      <c r="AJ3604" s="96" t="s">
        <v>5148</v>
      </c>
      <c r="AK3604" s="96">
        <v>4</v>
      </c>
      <c r="AN3604" s="96">
        <v>0</v>
      </c>
      <c r="AO3604" s="96" t="s">
        <v>2365</v>
      </c>
      <c r="AP3604" s="96" t="s">
        <v>2441</v>
      </c>
    </row>
    <row r="3605" spans="1:42">
      <c r="A3605" s="23">
        <v>3604</v>
      </c>
      <c r="B3605" s="96" t="s">
        <v>2503</v>
      </c>
      <c r="C3605" s="96" t="s">
        <v>1793</v>
      </c>
      <c r="D3605" s="23" t="s">
        <v>1657</v>
      </c>
      <c r="E3605" s="23" t="s">
        <v>693</v>
      </c>
      <c r="F3605" s="23" t="s">
        <v>1659</v>
      </c>
      <c r="G3605" s="96">
        <v>72</v>
      </c>
      <c r="H3605" s="24" t="s">
        <v>2712</v>
      </c>
      <c r="I3605" s="96" t="s">
        <v>121</v>
      </c>
      <c r="J3605" s="96" t="s">
        <v>134</v>
      </c>
      <c r="K3605" s="24">
        <v>20725</v>
      </c>
      <c r="L3605" s="24">
        <v>10</v>
      </c>
      <c r="M3605" s="24">
        <v>1</v>
      </c>
      <c r="Y3605" s="24" t="s">
        <v>2364</v>
      </c>
      <c r="AA3605" s="96" t="s">
        <v>2504</v>
      </c>
      <c r="AC3605" s="96" t="s">
        <v>2505</v>
      </c>
      <c r="AD3605" s="98" t="s">
        <v>2363</v>
      </c>
      <c r="AE3605" s="96">
        <v>4</v>
      </c>
      <c r="AF3605" s="96">
        <v>1</v>
      </c>
      <c r="AG3605" s="96">
        <v>20725</v>
      </c>
      <c r="AH3605" s="96">
        <v>10</v>
      </c>
      <c r="AI3605" s="96">
        <v>1</v>
      </c>
      <c r="AJ3605" s="96" t="s">
        <v>5149</v>
      </c>
      <c r="AK3605" s="96">
        <v>4</v>
      </c>
      <c r="AN3605" s="96">
        <v>0</v>
      </c>
      <c r="AO3605" s="96" t="s">
        <v>2365</v>
      </c>
      <c r="AP3605" s="96" t="s">
        <v>2442</v>
      </c>
    </row>
    <row r="3606" spans="1:42">
      <c r="A3606" s="23">
        <v>3605</v>
      </c>
      <c r="B3606" s="96" t="s">
        <v>2503</v>
      </c>
      <c r="C3606" s="96" t="s">
        <v>1793</v>
      </c>
      <c r="D3606" s="23" t="s">
        <v>1657</v>
      </c>
      <c r="E3606" s="23" t="s">
        <v>693</v>
      </c>
      <c r="F3606" s="23" t="s">
        <v>1659</v>
      </c>
      <c r="G3606" s="96">
        <v>72</v>
      </c>
      <c r="H3606" s="24" t="s">
        <v>2713</v>
      </c>
      <c r="I3606" s="96" t="s">
        <v>121</v>
      </c>
      <c r="J3606" s="96" t="s">
        <v>134</v>
      </c>
      <c r="K3606" s="24">
        <v>20725</v>
      </c>
      <c r="L3606" s="24">
        <v>11</v>
      </c>
      <c r="M3606" s="24">
        <v>1</v>
      </c>
      <c r="Y3606" s="24" t="s">
        <v>2364</v>
      </c>
      <c r="AA3606" s="96" t="s">
        <v>2504</v>
      </c>
      <c r="AC3606" s="96" t="s">
        <v>2505</v>
      </c>
      <c r="AD3606" s="98" t="s">
        <v>2363</v>
      </c>
      <c r="AE3606" s="96">
        <v>4</v>
      </c>
      <c r="AF3606" s="96">
        <v>1</v>
      </c>
      <c r="AG3606" s="96">
        <v>20725</v>
      </c>
      <c r="AH3606" s="96">
        <v>11</v>
      </c>
      <c r="AI3606" s="96">
        <v>1</v>
      </c>
      <c r="AJ3606" s="96" t="s">
        <v>5150</v>
      </c>
      <c r="AK3606" s="96">
        <v>4</v>
      </c>
      <c r="AN3606" s="96">
        <v>0</v>
      </c>
      <c r="AO3606" s="96" t="s">
        <v>2365</v>
      </c>
      <c r="AP3606" s="96" t="s">
        <v>2443</v>
      </c>
    </row>
    <row r="3607" spans="1:42">
      <c r="A3607" s="23">
        <v>3606</v>
      </c>
      <c r="B3607" s="96" t="s">
        <v>2503</v>
      </c>
      <c r="C3607" s="96" t="s">
        <v>1793</v>
      </c>
      <c r="D3607" s="23" t="s">
        <v>1657</v>
      </c>
      <c r="E3607" s="23" t="s">
        <v>693</v>
      </c>
      <c r="F3607" s="23" t="s">
        <v>1659</v>
      </c>
      <c r="G3607" s="96">
        <v>72</v>
      </c>
      <c r="H3607" s="24" t="s">
        <v>2714</v>
      </c>
      <c r="I3607" s="96" t="s">
        <v>121</v>
      </c>
      <c r="J3607" s="96" t="s">
        <v>134</v>
      </c>
      <c r="K3607" s="24">
        <v>20725</v>
      </c>
      <c r="L3607" s="24">
        <v>12</v>
      </c>
      <c r="M3607" s="24">
        <v>1</v>
      </c>
      <c r="Y3607" s="24" t="s">
        <v>2364</v>
      </c>
      <c r="AA3607" s="96" t="s">
        <v>2504</v>
      </c>
      <c r="AC3607" s="96" t="s">
        <v>2505</v>
      </c>
      <c r="AD3607" s="98" t="s">
        <v>2363</v>
      </c>
      <c r="AE3607" s="96">
        <v>4</v>
      </c>
      <c r="AF3607" s="96">
        <v>1</v>
      </c>
      <c r="AG3607" s="96">
        <v>20725</v>
      </c>
      <c r="AH3607" s="96">
        <v>12</v>
      </c>
      <c r="AI3607" s="96">
        <v>1</v>
      </c>
      <c r="AJ3607" s="96" t="s">
        <v>5151</v>
      </c>
      <c r="AK3607" s="96">
        <v>4</v>
      </c>
      <c r="AN3607" s="96">
        <v>0</v>
      </c>
      <c r="AO3607" s="96" t="s">
        <v>2365</v>
      </c>
      <c r="AP3607" s="96" t="s">
        <v>2510</v>
      </c>
    </row>
    <row r="3608" spans="1:42">
      <c r="A3608" s="23">
        <v>3607</v>
      </c>
      <c r="B3608" s="96" t="s">
        <v>2503</v>
      </c>
      <c r="C3608" s="96" t="s">
        <v>1793</v>
      </c>
      <c r="D3608" s="23" t="s">
        <v>1657</v>
      </c>
      <c r="E3608" s="23" t="s">
        <v>693</v>
      </c>
      <c r="F3608" s="23" t="s">
        <v>1659</v>
      </c>
      <c r="G3608" s="96">
        <v>72</v>
      </c>
      <c r="H3608" s="24" t="s">
        <v>2725</v>
      </c>
      <c r="I3608" s="96" t="s">
        <v>121</v>
      </c>
      <c r="J3608" s="96" t="s">
        <v>134</v>
      </c>
      <c r="K3608" s="24">
        <v>20725</v>
      </c>
      <c r="L3608" s="24">
        <v>13</v>
      </c>
      <c r="M3608" s="24">
        <v>1</v>
      </c>
      <c r="Y3608" s="24" t="s">
        <v>2364</v>
      </c>
      <c r="AA3608" s="96" t="s">
        <v>2504</v>
      </c>
      <c r="AC3608" s="96" t="s">
        <v>2505</v>
      </c>
      <c r="AD3608" s="98" t="s">
        <v>2363</v>
      </c>
      <c r="AE3608" s="96">
        <v>4</v>
      </c>
      <c r="AF3608" s="96">
        <v>1</v>
      </c>
      <c r="AG3608" s="96">
        <v>20725</v>
      </c>
      <c r="AH3608" s="96">
        <v>13</v>
      </c>
      <c r="AI3608" s="96">
        <v>1</v>
      </c>
      <c r="AJ3608" s="96" t="s">
        <v>5152</v>
      </c>
      <c r="AK3608" s="96">
        <v>4</v>
      </c>
      <c r="AN3608" s="96">
        <v>0</v>
      </c>
      <c r="AO3608" s="96" t="s">
        <v>2365</v>
      </c>
      <c r="AP3608" s="96" t="s">
        <v>2445</v>
      </c>
    </row>
    <row r="3609" spans="1:42">
      <c r="A3609" s="23">
        <v>3608</v>
      </c>
      <c r="B3609" s="96" t="s">
        <v>2503</v>
      </c>
      <c r="C3609" s="96" t="s">
        <v>1793</v>
      </c>
      <c r="D3609" s="23" t="s">
        <v>1657</v>
      </c>
      <c r="E3609" s="23" t="s">
        <v>693</v>
      </c>
      <c r="F3609" s="23" t="s">
        <v>1659</v>
      </c>
      <c r="G3609" s="96">
        <v>72</v>
      </c>
      <c r="H3609" s="24" t="s">
        <v>2716</v>
      </c>
      <c r="I3609" s="96" t="s">
        <v>121</v>
      </c>
      <c r="J3609" s="96" t="s">
        <v>134</v>
      </c>
      <c r="K3609" s="24">
        <v>20726</v>
      </c>
      <c r="L3609" s="24">
        <v>0</v>
      </c>
      <c r="M3609" s="24">
        <v>16</v>
      </c>
      <c r="Y3609" s="24" t="s">
        <v>2364</v>
      </c>
      <c r="AA3609" s="96" t="s">
        <v>2504</v>
      </c>
      <c r="AC3609" s="96" t="s">
        <v>2505</v>
      </c>
      <c r="AD3609" s="98" t="s">
        <v>2387</v>
      </c>
      <c r="AE3609" s="96">
        <v>4</v>
      </c>
      <c r="AF3609" s="96">
        <v>1</v>
      </c>
      <c r="AG3609" s="96">
        <v>20726</v>
      </c>
      <c r="AH3609" s="96">
        <v>0</v>
      </c>
      <c r="AI3609" s="96">
        <v>16</v>
      </c>
      <c r="AJ3609" s="96" t="s">
        <v>5153</v>
      </c>
      <c r="AK3609" s="96">
        <v>4</v>
      </c>
      <c r="AN3609" s="96">
        <v>0</v>
      </c>
      <c r="AO3609" s="96" t="s">
        <v>2365</v>
      </c>
      <c r="AP3609" s="96" t="s">
        <v>2446</v>
      </c>
    </row>
    <row r="3610" spans="1:42">
      <c r="A3610" s="23">
        <v>3609</v>
      </c>
      <c r="B3610" s="96" t="s">
        <v>2503</v>
      </c>
      <c r="C3610" s="96" t="s">
        <v>1793</v>
      </c>
      <c r="D3610" s="23" t="s">
        <v>1657</v>
      </c>
      <c r="E3610" s="23" t="s">
        <v>693</v>
      </c>
      <c r="F3610" s="23" t="s">
        <v>1660</v>
      </c>
      <c r="G3610" s="96">
        <v>73</v>
      </c>
      <c r="H3610" s="24" t="s">
        <v>2694</v>
      </c>
      <c r="I3610" s="96" t="s">
        <v>122</v>
      </c>
      <c r="J3610" s="96" t="s">
        <v>134</v>
      </c>
      <c r="K3610" s="24">
        <v>20731</v>
      </c>
      <c r="L3610" s="24">
        <v>0</v>
      </c>
      <c r="M3610" s="24">
        <v>2</v>
      </c>
      <c r="Y3610" s="24" t="s">
        <v>2364</v>
      </c>
      <c r="AA3610" s="96" t="s">
        <v>2506</v>
      </c>
      <c r="AC3610" s="96" t="s">
        <v>2507</v>
      </c>
      <c r="AD3610" s="98" t="s">
        <v>2363</v>
      </c>
      <c r="AE3610" s="96">
        <v>4</v>
      </c>
      <c r="AF3610" s="96">
        <v>1</v>
      </c>
      <c r="AG3610" s="96">
        <v>20731</v>
      </c>
      <c r="AH3610" s="96">
        <v>0</v>
      </c>
      <c r="AI3610" s="96">
        <v>2</v>
      </c>
      <c r="AJ3610" s="96" t="s">
        <v>5154</v>
      </c>
      <c r="AK3610" s="96">
        <v>4</v>
      </c>
      <c r="AN3610" s="96">
        <v>0</v>
      </c>
      <c r="AO3610" s="96" t="s">
        <v>2365</v>
      </c>
      <c r="AP3610" s="96" t="s">
        <v>2390</v>
      </c>
    </row>
    <row r="3611" spans="1:42">
      <c r="A3611" s="23">
        <v>3610</v>
      </c>
      <c r="B3611" s="96" t="s">
        <v>2503</v>
      </c>
      <c r="C3611" s="96" t="s">
        <v>1793</v>
      </c>
      <c r="D3611" s="23" t="s">
        <v>1657</v>
      </c>
      <c r="E3611" s="23" t="s">
        <v>693</v>
      </c>
      <c r="F3611" s="23" t="s">
        <v>1660</v>
      </c>
      <c r="G3611" s="96">
        <v>73</v>
      </c>
      <c r="H3611" s="24" t="s">
        <v>2695</v>
      </c>
      <c r="I3611" s="96" t="s">
        <v>122</v>
      </c>
      <c r="J3611" s="96" t="s">
        <v>134</v>
      </c>
      <c r="K3611" s="24">
        <v>20731</v>
      </c>
      <c r="L3611" s="24">
        <v>2</v>
      </c>
      <c r="M3611" s="24">
        <v>1</v>
      </c>
      <c r="Y3611" s="24" t="s">
        <v>2364</v>
      </c>
      <c r="AA3611" s="96" t="s">
        <v>2506</v>
      </c>
      <c r="AC3611" s="96" t="s">
        <v>2507</v>
      </c>
      <c r="AD3611" s="98" t="s">
        <v>2363</v>
      </c>
      <c r="AE3611" s="96">
        <v>4</v>
      </c>
      <c r="AF3611" s="96">
        <v>1</v>
      </c>
      <c r="AG3611" s="96">
        <v>20731</v>
      </c>
      <c r="AH3611" s="96">
        <v>2</v>
      </c>
      <c r="AI3611" s="96">
        <v>1</v>
      </c>
      <c r="AJ3611" s="96" t="s">
        <v>5155</v>
      </c>
      <c r="AK3611" s="96">
        <v>4</v>
      </c>
      <c r="AN3611" s="96">
        <v>0</v>
      </c>
      <c r="AO3611" s="96" t="s">
        <v>2365</v>
      </c>
      <c r="AP3611" s="96" t="s">
        <v>2389</v>
      </c>
    </row>
    <row r="3612" spans="1:42">
      <c r="A3612" s="23">
        <v>3611</v>
      </c>
      <c r="B3612" s="96" t="s">
        <v>2503</v>
      </c>
      <c r="C3612" s="96" t="s">
        <v>1793</v>
      </c>
      <c r="D3612" s="23" t="s">
        <v>1657</v>
      </c>
      <c r="E3612" s="23" t="s">
        <v>693</v>
      </c>
      <c r="F3612" s="23" t="s">
        <v>1660</v>
      </c>
      <c r="G3612" s="96">
        <v>73</v>
      </c>
      <c r="H3612" s="24" t="s">
        <v>2696</v>
      </c>
      <c r="I3612" s="96" t="s">
        <v>122</v>
      </c>
      <c r="J3612" s="96" t="s">
        <v>134</v>
      </c>
      <c r="K3612" s="24">
        <v>20731</v>
      </c>
      <c r="L3612" s="24">
        <v>4</v>
      </c>
      <c r="M3612" s="24">
        <v>2</v>
      </c>
      <c r="Y3612" s="24" t="s">
        <v>2364</v>
      </c>
      <c r="AA3612" s="96" t="s">
        <v>2506</v>
      </c>
      <c r="AC3612" s="96" t="s">
        <v>2507</v>
      </c>
      <c r="AD3612" s="98" t="s">
        <v>2363</v>
      </c>
      <c r="AE3612" s="96">
        <v>4</v>
      </c>
      <c r="AF3612" s="96">
        <v>1</v>
      </c>
      <c r="AG3612" s="96">
        <v>20731</v>
      </c>
      <c r="AH3612" s="96">
        <v>4</v>
      </c>
      <c r="AI3612" s="96">
        <v>2</v>
      </c>
      <c r="AJ3612" s="96" t="s">
        <v>5156</v>
      </c>
      <c r="AK3612" s="96">
        <v>4</v>
      </c>
      <c r="AN3612" s="96">
        <v>0</v>
      </c>
      <c r="AO3612" s="96" t="s">
        <v>2365</v>
      </c>
      <c r="AP3612" s="96" t="s">
        <v>2418</v>
      </c>
    </row>
    <row r="3613" spans="1:42">
      <c r="A3613" s="23">
        <v>3612</v>
      </c>
      <c r="B3613" s="96" t="s">
        <v>2503</v>
      </c>
      <c r="C3613" s="96" t="s">
        <v>1793</v>
      </c>
      <c r="D3613" s="23" t="s">
        <v>1657</v>
      </c>
      <c r="E3613" s="23" t="s">
        <v>693</v>
      </c>
      <c r="F3613" s="23" t="s">
        <v>1660</v>
      </c>
      <c r="G3613" s="96">
        <v>73</v>
      </c>
      <c r="H3613" s="24" t="s">
        <v>2921</v>
      </c>
      <c r="I3613" s="96" t="s">
        <v>121</v>
      </c>
      <c r="J3613" s="96" t="s">
        <v>138</v>
      </c>
      <c r="K3613" s="24">
        <v>11461</v>
      </c>
      <c r="L3613" s="24">
        <v>0</v>
      </c>
      <c r="M3613" s="24">
        <v>1</v>
      </c>
      <c r="Y3613" s="24" t="s">
        <v>2364</v>
      </c>
      <c r="AA3613" s="96" t="s">
        <v>2504</v>
      </c>
      <c r="AC3613" s="96" t="s">
        <v>2505</v>
      </c>
      <c r="AD3613" s="98" t="s">
        <v>2391</v>
      </c>
      <c r="AE3613" s="96">
        <v>16</v>
      </c>
      <c r="AF3613" s="96">
        <v>16</v>
      </c>
      <c r="AG3613" s="96">
        <v>11461</v>
      </c>
      <c r="AH3613" s="96">
        <v>0</v>
      </c>
      <c r="AI3613" s="96">
        <v>1</v>
      </c>
      <c r="AJ3613" s="96" t="s">
        <v>5157</v>
      </c>
      <c r="AK3613" s="96">
        <v>4</v>
      </c>
      <c r="AN3613" s="96">
        <v>0</v>
      </c>
      <c r="AO3613" s="96" t="s">
        <v>2365</v>
      </c>
      <c r="AP3613" s="96" t="s">
        <v>2392</v>
      </c>
    </row>
    <row r="3614" spans="1:42">
      <c r="A3614" s="23">
        <v>3613</v>
      </c>
      <c r="B3614" s="96" t="s">
        <v>2503</v>
      </c>
      <c r="C3614" s="96" t="s">
        <v>1793</v>
      </c>
      <c r="D3614" s="23" t="s">
        <v>1657</v>
      </c>
      <c r="E3614" s="23" t="s">
        <v>693</v>
      </c>
      <c r="F3614" s="23" t="s">
        <v>1660</v>
      </c>
      <c r="G3614" s="96">
        <v>73</v>
      </c>
      <c r="H3614" s="24" t="s">
        <v>2924</v>
      </c>
      <c r="I3614" s="96" t="s">
        <v>123</v>
      </c>
      <c r="J3614" s="96" t="s">
        <v>138</v>
      </c>
      <c r="K3614" s="24">
        <v>11462</v>
      </c>
      <c r="L3614" s="24">
        <v>0</v>
      </c>
      <c r="M3614" s="24">
        <v>1</v>
      </c>
      <c r="Y3614" s="24" t="s">
        <v>2364</v>
      </c>
      <c r="AA3614" s="96" t="s">
        <v>2508</v>
      </c>
      <c r="AC3614" s="96" t="s">
        <v>2509</v>
      </c>
      <c r="AD3614" s="98" t="s">
        <v>2391</v>
      </c>
      <c r="AE3614" s="96">
        <v>16</v>
      </c>
      <c r="AF3614" s="96">
        <v>16</v>
      </c>
      <c r="AG3614" s="96">
        <v>11462</v>
      </c>
      <c r="AH3614" s="96">
        <v>0</v>
      </c>
      <c r="AI3614" s="96">
        <v>1</v>
      </c>
      <c r="AJ3614" s="96" t="s">
        <v>5158</v>
      </c>
      <c r="AK3614" s="96">
        <v>4</v>
      </c>
      <c r="AN3614" s="96">
        <v>0</v>
      </c>
      <c r="AO3614" s="96" t="s">
        <v>2365</v>
      </c>
      <c r="AP3614" s="96" t="s">
        <v>2393</v>
      </c>
    </row>
    <row r="3615" spans="1:42">
      <c r="A3615" s="23">
        <v>3614</v>
      </c>
      <c r="B3615" s="96" t="s">
        <v>2503</v>
      </c>
      <c r="C3615" s="96" t="s">
        <v>1793</v>
      </c>
      <c r="D3615" s="23" t="s">
        <v>1657</v>
      </c>
      <c r="E3615" s="23" t="s">
        <v>693</v>
      </c>
      <c r="F3615" s="23" t="s">
        <v>1660</v>
      </c>
      <c r="G3615" s="96">
        <v>73</v>
      </c>
      <c r="H3615" s="24" t="s">
        <v>2925</v>
      </c>
      <c r="I3615" s="96" t="s">
        <v>123</v>
      </c>
      <c r="J3615" s="96" t="s">
        <v>134</v>
      </c>
      <c r="K3615" s="24">
        <v>20731</v>
      </c>
      <c r="L3615" s="24">
        <v>6</v>
      </c>
      <c r="M3615" s="24">
        <v>2</v>
      </c>
      <c r="Y3615" s="24" t="s">
        <v>2364</v>
      </c>
      <c r="AA3615" s="96" t="s">
        <v>2508</v>
      </c>
      <c r="AC3615" s="96" t="s">
        <v>2509</v>
      </c>
      <c r="AD3615" s="98" t="s">
        <v>2363</v>
      </c>
      <c r="AE3615" s="96">
        <v>4</v>
      </c>
      <c r="AF3615" s="96">
        <v>1</v>
      </c>
      <c r="AG3615" s="96">
        <v>20731</v>
      </c>
      <c r="AH3615" s="96">
        <v>6</v>
      </c>
      <c r="AI3615" s="96">
        <v>2</v>
      </c>
      <c r="AJ3615" s="96" t="s">
        <v>5159</v>
      </c>
      <c r="AK3615" s="96">
        <v>4</v>
      </c>
      <c r="AN3615" s="96">
        <v>0</v>
      </c>
      <c r="AO3615" s="96" t="s">
        <v>2365</v>
      </c>
      <c r="AP3615" s="96" t="s">
        <v>2394</v>
      </c>
    </row>
    <row r="3616" spans="1:42">
      <c r="A3616" s="23">
        <v>3615</v>
      </c>
      <c r="B3616" s="96" t="s">
        <v>2503</v>
      </c>
      <c r="C3616" s="96" t="s">
        <v>1793</v>
      </c>
      <c r="D3616" s="23" t="s">
        <v>1657</v>
      </c>
      <c r="E3616" s="23" t="s">
        <v>693</v>
      </c>
      <c r="F3616" s="23" t="s">
        <v>1660</v>
      </c>
      <c r="G3616" s="96">
        <v>73</v>
      </c>
      <c r="H3616" s="24" t="s">
        <v>2926</v>
      </c>
      <c r="I3616" s="96" t="s">
        <v>123</v>
      </c>
      <c r="J3616" s="96" t="s">
        <v>138</v>
      </c>
      <c r="K3616" s="24">
        <v>11463</v>
      </c>
      <c r="L3616" s="24">
        <v>0</v>
      </c>
      <c r="M3616" s="24">
        <v>1</v>
      </c>
      <c r="Y3616" s="24" t="s">
        <v>2364</v>
      </c>
      <c r="AA3616" s="96" t="s">
        <v>2508</v>
      </c>
      <c r="AC3616" s="96" t="s">
        <v>2509</v>
      </c>
      <c r="AD3616" s="98" t="s">
        <v>2391</v>
      </c>
      <c r="AE3616" s="96">
        <v>16</v>
      </c>
      <c r="AF3616" s="96">
        <v>16</v>
      </c>
      <c r="AG3616" s="96">
        <v>11463</v>
      </c>
      <c r="AH3616" s="96">
        <v>0</v>
      </c>
      <c r="AI3616" s="96">
        <v>1</v>
      </c>
      <c r="AJ3616" s="96" t="s">
        <v>5160</v>
      </c>
      <c r="AK3616" s="96">
        <v>4</v>
      </c>
      <c r="AN3616" s="96">
        <v>0</v>
      </c>
      <c r="AO3616" s="96" t="s">
        <v>2365</v>
      </c>
      <c r="AP3616" s="96" t="s">
        <v>2395</v>
      </c>
    </row>
    <row r="3617" spans="1:42">
      <c r="A3617" s="23">
        <v>3616</v>
      </c>
      <c r="B3617" s="96" t="s">
        <v>2503</v>
      </c>
      <c r="C3617" s="96" t="s">
        <v>1793</v>
      </c>
      <c r="D3617" s="23" t="s">
        <v>1657</v>
      </c>
      <c r="E3617" s="23" t="s">
        <v>693</v>
      </c>
      <c r="F3617" s="23" t="s">
        <v>1660</v>
      </c>
      <c r="G3617" s="96">
        <v>73</v>
      </c>
      <c r="H3617" s="24" t="s">
        <v>2927</v>
      </c>
      <c r="I3617" s="96" t="s">
        <v>123</v>
      </c>
      <c r="J3617" s="96" t="s">
        <v>134</v>
      </c>
      <c r="K3617" s="24">
        <v>20731</v>
      </c>
      <c r="L3617" s="24">
        <v>8</v>
      </c>
      <c r="M3617" s="24">
        <v>2</v>
      </c>
      <c r="Y3617" s="24" t="s">
        <v>2364</v>
      </c>
      <c r="AA3617" s="96" t="s">
        <v>2508</v>
      </c>
      <c r="AC3617" s="96" t="s">
        <v>2509</v>
      </c>
      <c r="AD3617" s="98" t="s">
        <v>2363</v>
      </c>
      <c r="AE3617" s="96">
        <v>4</v>
      </c>
      <c r="AF3617" s="96">
        <v>1</v>
      </c>
      <c r="AG3617" s="96">
        <v>20731</v>
      </c>
      <c r="AH3617" s="96">
        <v>8</v>
      </c>
      <c r="AI3617" s="96">
        <v>2</v>
      </c>
      <c r="AJ3617" s="96" t="s">
        <v>5161</v>
      </c>
      <c r="AK3617" s="96">
        <v>4</v>
      </c>
      <c r="AN3617" s="96">
        <v>0</v>
      </c>
      <c r="AO3617" s="96" t="s">
        <v>2365</v>
      </c>
      <c r="AP3617" s="96" t="s">
        <v>2396</v>
      </c>
    </row>
    <row r="3618" spans="1:42">
      <c r="A3618" s="23">
        <v>3617</v>
      </c>
      <c r="B3618" s="96" t="s">
        <v>2503</v>
      </c>
      <c r="C3618" s="96" t="s">
        <v>1793</v>
      </c>
      <c r="D3618" s="23" t="s">
        <v>1657</v>
      </c>
      <c r="E3618" s="23" t="s">
        <v>693</v>
      </c>
      <c r="F3618" s="23" t="s">
        <v>1660</v>
      </c>
      <c r="G3618" s="96">
        <v>73</v>
      </c>
      <c r="H3618" s="24" t="s">
        <v>2698</v>
      </c>
      <c r="I3618" s="96" t="s">
        <v>121</v>
      </c>
      <c r="J3618" s="96" t="s">
        <v>134</v>
      </c>
      <c r="K3618" s="24">
        <v>20731</v>
      </c>
      <c r="L3618" s="24">
        <v>10</v>
      </c>
      <c r="M3618" s="24">
        <v>1</v>
      </c>
      <c r="Y3618" s="24" t="s">
        <v>2364</v>
      </c>
      <c r="AA3618" s="96" t="s">
        <v>2504</v>
      </c>
      <c r="AC3618" s="96" t="s">
        <v>2505</v>
      </c>
      <c r="AD3618" s="98" t="s">
        <v>2363</v>
      </c>
      <c r="AE3618" s="96">
        <v>4</v>
      </c>
      <c r="AF3618" s="96">
        <v>1</v>
      </c>
      <c r="AG3618" s="96">
        <v>20731</v>
      </c>
      <c r="AH3618" s="96">
        <v>10</v>
      </c>
      <c r="AI3618" s="96">
        <v>1</v>
      </c>
      <c r="AJ3618" s="96" t="s">
        <v>5162</v>
      </c>
      <c r="AK3618" s="96">
        <v>4</v>
      </c>
      <c r="AN3618" s="96">
        <v>0</v>
      </c>
      <c r="AO3618" s="96" t="s">
        <v>2365</v>
      </c>
      <c r="AP3618" s="96" t="s">
        <v>2419</v>
      </c>
    </row>
    <row r="3619" spans="1:42">
      <c r="A3619" s="23">
        <v>3618</v>
      </c>
      <c r="B3619" s="96" t="s">
        <v>2503</v>
      </c>
      <c r="C3619" s="96" t="s">
        <v>1793</v>
      </c>
      <c r="D3619" s="23" t="s">
        <v>1657</v>
      </c>
      <c r="E3619" s="23" t="s">
        <v>693</v>
      </c>
      <c r="F3619" s="23" t="s">
        <v>1660</v>
      </c>
      <c r="G3619" s="96">
        <v>73</v>
      </c>
      <c r="H3619" s="24" t="s">
        <v>2717</v>
      </c>
      <c r="I3619" s="96" t="s">
        <v>121</v>
      </c>
      <c r="J3619" s="96" t="s">
        <v>134</v>
      </c>
      <c r="K3619" s="24">
        <v>20731</v>
      </c>
      <c r="L3619" s="24">
        <v>12</v>
      </c>
      <c r="M3619" s="24">
        <v>1</v>
      </c>
      <c r="Y3619" s="24" t="s">
        <v>2364</v>
      </c>
      <c r="AA3619" s="96" t="s">
        <v>2504</v>
      </c>
      <c r="AC3619" s="96" t="s">
        <v>2505</v>
      </c>
      <c r="AD3619" s="98" t="s">
        <v>2363</v>
      </c>
      <c r="AE3619" s="96">
        <v>4</v>
      </c>
      <c r="AF3619" s="96">
        <v>1</v>
      </c>
      <c r="AG3619" s="96">
        <v>20731</v>
      </c>
      <c r="AH3619" s="96">
        <v>12</v>
      </c>
      <c r="AI3619" s="96">
        <v>1</v>
      </c>
      <c r="AJ3619" s="96" t="s">
        <v>5163</v>
      </c>
      <c r="AK3619" s="96">
        <v>4</v>
      </c>
      <c r="AN3619" s="96">
        <v>0</v>
      </c>
      <c r="AO3619" s="96" t="s">
        <v>2365</v>
      </c>
      <c r="AP3619" s="96" t="s">
        <v>2420</v>
      </c>
    </row>
    <row r="3620" spans="1:42">
      <c r="A3620" s="23">
        <v>3619</v>
      </c>
      <c r="B3620" s="96" t="s">
        <v>2503</v>
      </c>
      <c r="C3620" s="96" t="s">
        <v>1793</v>
      </c>
      <c r="D3620" s="23" t="s">
        <v>1657</v>
      </c>
      <c r="E3620" s="23" t="s">
        <v>693</v>
      </c>
      <c r="F3620" s="23" t="s">
        <v>1660</v>
      </c>
      <c r="G3620" s="96">
        <v>73</v>
      </c>
      <c r="H3620" s="24" t="s">
        <v>2718</v>
      </c>
      <c r="I3620" s="96" t="s">
        <v>121</v>
      </c>
      <c r="J3620" s="96" t="s">
        <v>134</v>
      </c>
      <c r="K3620" s="24">
        <v>20731</v>
      </c>
      <c r="L3620" s="24">
        <v>14</v>
      </c>
      <c r="M3620" s="24">
        <v>1</v>
      </c>
      <c r="Y3620" s="24" t="s">
        <v>2364</v>
      </c>
      <c r="AA3620" s="96" t="s">
        <v>2504</v>
      </c>
      <c r="AC3620" s="96" t="s">
        <v>2505</v>
      </c>
      <c r="AD3620" s="98" t="s">
        <v>2363</v>
      </c>
      <c r="AE3620" s="96">
        <v>4</v>
      </c>
      <c r="AF3620" s="96">
        <v>1</v>
      </c>
      <c r="AG3620" s="96">
        <v>20731</v>
      </c>
      <c r="AH3620" s="96">
        <v>14</v>
      </c>
      <c r="AI3620" s="96">
        <v>1</v>
      </c>
      <c r="AJ3620" s="96" t="s">
        <v>5164</v>
      </c>
      <c r="AK3620" s="96">
        <v>4</v>
      </c>
      <c r="AN3620" s="96">
        <v>0</v>
      </c>
      <c r="AO3620" s="96" t="s">
        <v>2365</v>
      </c>
      <c r="AP3620" s="96" t="s">
        <v>2421</v>
      </c>
    </row>
    <row r="3621" spans="1:42">
      <c r="A3621" s="23">
        <v>3620</v>
      </c>
      <c r="B3621" s="96" t="s">
        <v>2503</v>
      </c>
      <c r="C3621" s="96" t="s">
        <v>1793</v>
      </c>
      <c r="D3621" s="23" t="s">
        <v>1657</v>
      </c>
      <c r="E3621" s="23" t="s">
        <v>693</v>
      </c>
      <c r="F3621" s="23" t="s">
        <v>1660</v>
      </c>
      <c r="G3621" s="96">
        <v>73</v>
      </c>
      <c r="H3621" s="24" t="s">
        <v>2719</v>
      </c>
      <c r="I3621" s="96" t="s">
        <v>121</v>
      </c>
      <c r="J3621" s="96" t="s">
        <v>134</v>
      </c>
      <c r="K3621" s="24">
        <v>20732</v>
      </c>
      <c r="L3621" s="24">
        <v>0</v>
      </c>
      <c r="M3621" s="24">
        <v>32</v>
      </c>
      <c r="Y3621" s="24" t="s">
        <v>2364</v>
      </c>
      <c r="AA3621" s="96" t="s">
        <v>2504</v>
      </c>
      <c r="AC3621" s="96" t="s">
        <v>2505</v>
      </c>
      <c r="AD3621" s="98" t="s">
        <v>2387</v>
      </c>
      <c r="AE3621" s="96">
        <v>4</v>
      </c>
      <c r="AF3621" s="96">
        <v>1</v>
      </c>
      <c r="AG3621" s="96">
        <v>20732</v>
      </c>
      <c r="AH3621" s="96">
        <v>0</v>
      </c>
      <c r="AI3621" s="96">
        <v>32</v>
      </c>
      <c r="AJ3621" s="96" t="s">
        <v>5165</v>
      </c>
      <c r="AK3621" s="96">
        <v>4</v>
      </c>
      <c r="AN3621" s="96">
        <v>0</v>
      </c>
      <c r="AO3621" s="96" t="s">
        <v>2365</v>
      </c>
      <c r="AP3621" s="96" t="s">
        <v>2422</v>
      </c>
    </row>
    <row r="3622" spans="1:42">
      <c r="A3622" s="23">
        <v>3621</v>
      </c>
      <c r="B3622" s="96" t="s">
        <v>2503</v>
      </c>
      <c r="C3622" s="96" t="s">
        <v>1793</v>
      </c>
      <c r="D3622" s="23" t="s">
        <v>1657</v>
      </c>
      <c r="E3622" s="23" t="s">
        <v>693</v>
      </c>
      <c r="F3622" s="23" t="s">
        <v>1660</v>
      </c>
      <c r="G3622" s="96">
        <v>73</v>
      </c>
      <c r="H3622" s="24" t="s">
        <v>2922</v>
      </c>
      <c r="I3622" s="96" t="s">
        <v>121</v>
      </c>
      <c r="J3622" s="96" t="s">
        <v>138</v>
      </c>
      <c r="K3622" s="24">
        <v>11464</v>
      </c>
      <c r="L3622" s="24">
        <v>0</v>
      </c>
      <c r="M3622" s="24">
        <v>1</v>
      </c>
      <c r="Y3622" s="24" t="s">
        <v>2364</v>
      </c>
      <c r="AA3622" s="96" t="s">
        <v>2504</v>
      </c>
      <c r="AC3622" s="96" t="s">
        <v>2505</v>
      </c>
      <c r="AD3622" s="98" t="s">
        <v>2391</v>
      </c>
      <c r="AE3622" s="96">
        <v>16</v>
      </c>
      <c r="AF3622" s="96">
        <v>16</v>
      </c>
      <c r="AG3622" s="96">
        <v>11464</v>
      </c>
      <c r="AH3622" s="96">
        <v>0</v>
      </c>
      <c r="AI3622" s="96">
        <v>1</v>
      </c>
      <c r="AJ3622" s="96" t="s">
        <v>5166</v>
      </c>
      <c r="AK3622" s="96">
        <v>4</v>
      </c>
      <c r="AN3622" s="96">
        <v>0</v>
      </c>
      <c r="AO3622" s="96" t="s">
        <v>2365</v>
      </c>
      <c r="AP3622" s="96" t="s">
        <v>2423</v>
      </c>
    </row>
    <row r="3623" spans="1:42">
      <c r="A3623" s="23">
        <v>3622</v>
      </c>
      <c r="B3623" s="96" t="s">
        <v>2503</v>
      </c>
      <c r="C3623" s="96" t="s">
        <v>1793</v>
      </c>
      <c r="D3623" s="23" t="s">
        <v>1657</v>
      </c>
      <c r="E3623" s="23" t="s">
        <v>693</v>
      </c>
      <c r="F3623" s="23" t="s">
        <v>1660</v>
      </c>
      <c r="G3623" s="96">
        <v>73</v>
      </c>
      <c r="H3623" s="24" t="s">
        <v>2908</v>
      </c>
      <c r="I3623" s="96" t="s">
        <v>123</v>
      </c>
      <c r="J3623" s="96" t="s">
        <v>138</v>
      </c>
      <c r="K3623" s="24">
        <v>11465</v>
      </c>
      <c r="L3623" s="24">
        <v>0</v>
      </c>
      <c r="M3623" s="24">
        <v>1</v>
      </c>
      <c r="Y3623" s="24" t="s">
        <v>2364</v>
      </c>
      <c r="AA3623" s="96" t="s">
        <v>2508</v>
      </c>
      <c r="AC3623" s="96" t="s">
        <v>2509</v>
      </c>
      <c r="AD3623" s="98" t="s">
        <v>2391</v>
      </c>
      <c r="AE3623" s="96">
        <v>16</v>
      </c>
      <c r="AF3623" s="96">
        <v>16</v>
      </c>
      <c r="AG3623" s="96">
        <v>11465</v>
      </c>
      <c r="AH3623" s="96">
        <v>0</v>
      </c>
      <c r="AI3623" s="96">
        <v>1</v>
      </c>
      <c r="AJ3623" s="96" t="s">
        <v>5167</v>
      </c>
      <c r="AK3623" s="96">
        <v>4</v>
      </c>
      <c r="AN3623" s="96">
        <v>0</v>
      </c>
      <c r="AO3623" s="96" t="s">
        <v>2365</v>
      </c>
      <c r="AP3623" s="96" t="s">
        <v>2407</v>
      </c>
    </row>
    <row r="3624" spans="1:42">
      <c r="A3624" s="23">
        <v>3623</v>
      </c>
      <c r="B3624" s="96" t="s">
        <v>2503</v>
      </c>
      <c r="C3624" s="96" t="s">
        <v>1793</v>
      </c>
      <c r="D3624" s="23" t="s">
        <v>1657</v>
      </c>
      <c r="E3624" s="23" t="s">
        <v>693</v>
      </c>
      <c r="F3624" s="23" t="s">
        <v>1660</v>
      </c>
      <c r="G3624" s="96">
        <v>73</v>
      </c>
      <c r="H3624" s="24" t="s">
        <v>2909</v>
      </c>
      <c r="I3624" s="96" t="s">
        <v>123</v>
      </c>
      <c r="J3624" s="96" t="s">
        <v>134</v>
      </c>
      <c r="K3624" s="24">
        <v>20734</v>
      </c>
      <c r="L3624" s="24">
        <v>0</v>
      </c>
      <c r="M3624" s="24">
        <v>2</v>
      </c>
      <c r="Y3624" s="24" t="s">
        <v>2364</v>
      </c>
      <c r="AA3624" s="96" t="s">
        <v>2508</v>
      </c>
      <c r="AC3624" s="96" t="s">
        <v>2509</v>
      </c>
      <c r="AD3624" s="98" t="s">
        <v>2363</v>
      </c>
      <c r="AE3624" s="96">
        <v>4</v>
      </c>
      <c r="AF3624" s="96">
        <v>1</v>
      </c>
      <c r="AG3624" s="96">
        <v>20734</v>
      </c>
      <c r="AH3624" s="96">
        <v>0</v>
      </c>
      <c r="AI3624" s="96">
        <v>2</v>
      </c>
      <c r="AJ3624" s="96" t="s">
        <v>5168</v>
      </c>
      <c r="AK3624" s="96">
        <v>4</v>
      </c>
      <c r="AN3624" s="96">
        <v>0</v>
      </c>
      <c r="AO3624" s="96" t="s">
        <v>2365</v>
      </c>
      <c r="AP3624" s="96" t="s">
        <v>2408</v>
      </c>
    </row>
    <row r="3625" spans="1:42">
      <c r="A3625" s="23">
        <v>3624</v>
      </c>
      <c r="B3625" s="96" t="s">
        <v>2503</v>
      </c>
      <c r="C3625" s="96" t="s">
        <v>1793</v>
      </c>
      <c r="D3625" s="23" t="s">
        <v>1657</v>
      </c>
      <c r="E3625" s="23" t="s">
        <v>693</v>
      </c>
      <c r="F3625" s="23" t="s">
        <v>1660</v>
      </c>
      <c r="G3625" s="96">
        <v>73</v>
      </c>
      <c r="H3625" s="24" t="s">
        <v>2910</v>
      </c>
      <c r="I3625" s="96" t="s">
        <v>123</v>
      </c>
      <c r="J3625" s="96" t="s">
        <v>138</v>
      </c>
      <c r="K3625" s="24">
        <v>11466</v>
      </c>
      <c r="L3625" s="24">
        <v>0</v>
      </c>
      <c r="M3625" s="24">
        <v>1</v>
      </c>
      <c r="Y3625" s="24" t="s">
        <v>2364</v>
      </c>
      <c r="AA3625" s="96" t="s">
        <v>2508</v>
      </c>
      <c r="AC3625" s="96" t="s">
        <v>2509</v>
      </c>
      <c r="AD3625" s="98" t="s">
        <v>2391</v>
      </c>
      <c r="AE3625" s="96">
        <v>16</v>
      </c>
      <c r="AF3625" s="96">
        <v>16</v>
      </c>
      <c r="AG3625" s="96">
        <v>11466</v>
      </c>
      <c r="AH3625" s="96">
        <v>0</v>
      </c>
      <c r="AI3625" s="96">
        <v>1</v>
      </c>
      <c r="AJ3625" s="96" t="s">
        <v>5169</v>
      </c>
      <c r="AK3625" s="96">
        <v>4</v>
      </c>
      <c r="AN3625" s="96">
        <v>0</v>
      </c>
      <c r="AO3625" s="96" t="s">
        <v>2365</v>
      </c>
      <c r="AP3625" s="96" t="s">
        <v>2409</v>
      </c>
    </row>
    <row r="3626" spans="1:42">
      <c r="A3626" s="23">
        <v>3625</v>
      </c>
      <c r="B3626" s="96" t="s">
        <v>2503</v>
      </c>
      <c r="C3626" s="96" t="s">
        <v>1793</v>
      </c>
      <c r="D3626" s="23" t="s">
        <v>1657</v>
      </c>
      <c r="E3626" s="23" t="s">
        <v>693</v>
      </c>
      <c r="F3626" s="23" t="s">
        <v>1660</v>
      </c>
      <c r="G3626" s="96">
        <v>73</v>
      </c>
      <c r="H3626" s="24" t="s">
        <v>2911</v>
      </c>
      <c r="I3626" s="96" t="s">
        <v>123</v>
      </c>
      <c r="J3626" s="96" t="s">
        <v>134</v>
      </c>
      <c r="K3626" s="24">
        <v>20734</v>
      </c>
      <c r="L3626" s="24">
        <v>2</v>
      </c>
      <c r="M3626" s="24">
        <v>2</v>
      </c>
      <c r="Y3626" s="24" t="s">
        <v>2364</v>
      </c>
      <c r="AA3626" s="96" t="s">
        <v>2508</v>
      </c>
      <c r="AC3626" s="96" t="s">
        <v>2509</v>
      </c>
      <c r="AD3626" s="98" t="s">
        <v>2363</v>
      </c>
      <c r="AE3626" s="96">
        <v>4</v>
      </c>
      <c r="AF3626" s="96">
        <v>1</v>
      </c>
      <c r="AG3626" s="96">
        <v>20734</v>
      </c>
      <c r="AH3626" s="96">
        <v>2</v>
      </c>
      <c r="AI3626" s="96">
        <v>2</v>
      </c>
      <c r="AJ3626" s="96" t="s">
        <v>5170</v>
      </c>
      <c r="AK3626" s="96">
        <v>4</v>
      </c>
      <c r="AN3626" s="96">
        <v>0</v>
      </c>
      <c r="AO3626" s="96" t="s">
        <v>2365</v>
      </c>
      <c r="AP3626" s="96" t="s">
        <v>2410</v>
      </c>
    </row>
    <row r="3627" spans="1:42">
      <c r="A3627" s="23">
        <v>3626</v>
      </c>
      <c r="B3627" s="96" t="s">
        <v>2503</v>
      </c>
      <c r="C3627" s="96" t="s">
        <v>1793</v>
      </c>
      <c r="D3627" s="23" t="s">
        <v>1657</v>
      </c>
      <c r="E3627" s="23" t="s">
        <v>693</v>
      </c>
      <c r="F3627" s="23" t="s">
        <v>1660</v>
      </c>
      <c r="G3627" s="96">
        <v>73</v>
      </c>
      <c r="H3627" s="24" t="s">
        <v>2912</v>
      </c>
      <c r="I3627" s="96" t="s">
        <v>123</v>
      </c>
      <c r="J3627" s="96" t="s">
        <v>138</v>
      </c>
      <c r="K3627" s="24">
        <v>11467</v>
      </c>
      <c r="L3627" s="24">
        <v>0</v>
      </c>
      <c r="M3627" s="24">
        <v>1</v>
      </c>
      <c r="Y3627" s="24" t="s">
        <v>2364</v>
      </c>
      <c r="AA3627" s="96" t="s">
        <v>2508</v>
      </c>
      <c r="AC3627" s="96" t="s">
        <v>2509</v>
      </c>
      <c r="AD3627" s="98" t="s">
        <v>2391</v>
      </c>
      <c r="AE3627" s="96">
        <v>16</v>
      </c>
      <c r="AF3627" s="96">
        <v>16</v>
      </c>
      <c r="AG3627" s="96">
        <v>11467</v>
      </c>
      <c r="AH3627" s="96">
        <v>0</v>
      </c>
      <c r="AI3627" s="96">
        <v>1</v>
      </c>
      <c r="AJ3627" s="96" t="s">
        <v>5171</v>
      </c>
      <c r="AK3627" s="96">
        <v>4</v>
      </c>
      <c r="AN3627" s="96">
        <v>0</v>
      </c>
      <c r="AO3627" s="96" t="s">
        <v>2365</v>
      </c>
      <c r="AP3627" s="96" t="s">
        <v>2424</v>
      </c>
    </row>
    <row r="3628" spans="1:42">
      <c r="A3628" s="23">
        <v>3627</v>
      </c>
      <c r="B3628" s="96" t="s">
        <v>2503</v>
      </c>
      <c r="C3628" s="96" t="s">
        <v>1793</v>
      </c>
      <c r="D3628" s="23" t="s">
        <v>1657</v>
      </c>
      <c r="E3628" s="23" t="s">
        <v>693</v>
      </c>
      <c r="F3628" s="23" t="s">
        <v>1660</v>
      </c>
      <c r="G3628" s="96">
        <v>73</v>
      </c>
      <c r="H3628" s="24" t="s">
        <v>2913</v>
      </c>
      <c r="I3628" s="96" t="s">
        <v>123</v>
      </c>
      <c r="J3628" s="96" t="s">
        <v>134</v>
      </c>
      <c r="K3628" s="24">
        <v>20734</v>
      </c>
      <c r="L3628" s="24">
        <v>4</v>
      </c>
      <c r="M3628" s="24">
        <v>2</v>
      </c>
      <c r="Y3628" s="24" t="s">
        <v>2364</v>
      </c>
      <c r="AA3628" s="96" t="s">
        <v>2508</v>
      </c>
      <c r="AC3628" s="96" t="s">
        <v>2509</v>
      </c>
      <c r="AD3628" s="98" t="s">
        <v>2363</v>
      </c>
      <c r="AE3628" s="96">
        <v>4</v>
      </c>
      <c r="AF3628" s="96">
        <v>1</v>
      </c>
      <c r="AG3628" s="96">
        <v>20734</v>
      </c>
      <c r="AH3628" s="96">
        <v>4</v>
      </c>
      <c r="AI3628" s="96">
        <v>2</v>
      </c>
      <c r="AJ3628" s="96" t="s">
        <v>5172</v>
      </c>
      <c r="AK3628" s="96">
        <v>4</v>
      </c>
      <c r="AN3628" s="96">
        <v>0</v>
      </c>
      <c r="AO3628" s="96" t="s">
        <v>2365</v>
      </c>
      <c r="AP3628" s="96" t="s">
        <v>2425</v>
      </c>
    </row>
    <row r="3629" spans="1:42">
      <c r="A3629" s="23">
        <v>3628</v>
      </c>
      <c r="B3629" s="96" t="s">
        <v>2503</v>
      </c>
      <c r="C3629" s="96" t="s">
        <v>1793</v>
      </c>
      <c r="D3629" s="23" t="s">
        <v>1657</v>
      </c>
      <c r="E3629" s="23" t="s">
        <v>693</v>
      </c>
      <c r="F3629" s="23" t="s">
        <v>1660</v>
      </c>
      <c r="G3629" s="96">
        <v>73</v>
      </c>
      <c r="H3629" s="24" t="s">
        <v>2914</v>
      </c>
      <c r="I3629" s="96" t="s">
        <v>123</v>
      </c>
      <c r="J3629" s="96" t="s">
        <v>138</v>
      </c>
      <c r="K3629" s="24">
        <v>11468</v>
      </c>
      <c r="L3629" s="24">
        <v>0</v>
      </c>
      <c r="M3629" s="24">
        <v>1</v>
      </c>
      <c r="Y3629" s="24" t="s">
        <v>2364</v>
      </c>
      <c r="AA3629" s="96" t="s">
        <v>2508</v>
      </c>
      <c r="AC3629" s="96" t="s">
        <v>2509</v>
      </c>
      <c r="AD3629" s="98" t="s">
        <v>2391</v>
      </c>
      <c r="AE3629" s="96">
        <v>16</v>
      </c>
      <c r="AF3629" s="96">
        <v>16</v>
      </c>
      <c r="AG3629" s="96">
        <v>11468</v>
      </c>
      <c r="AH3629" s="96">
        <v>0</v>
      </c>
      <c r="AI3629" s="96">
        <v>1</v>
      </c>
      <c r="AJ3629" s="96" t="s">
        <v>5173</v>
      </c>
      <c r="AK3629" s="96">
        <v>4</v>
      </c>
      <c r="AN3629" s="96">
        <v>0</v>
      </c>
      <c r="AO3629" s="96" t="s">
        <v>2365</v>
      </c>
      <c r="AP3629" s="96" t="s">
        <v>2426</v>
      </c>
    </row>
    <row r="3630" spans="1:42">
      <c r="A3630" s="23">
        <v>3629</v>
      </c>
      <c r="B3630" s="96" t="s">
        <v>2503</v>
      </c>
      <c r="C3630" s="96" t="s">
        <v>1793</v>
      </c>
      <c r="D3630" s="23" t="s">
        <v>1657</v>
      </c>
      <c r="E3630" s="23" t="s">
        <v>693</v>
      </c>
      <c r="F3630" s="23" t="s">
        <v>1660</v>
      </c>
      <c r="G3630" s="96">
        <v>73</v>
      </c>
      <c r="H3630" s="24" t="s">
        <v>2915</v>
      </c>
      <c r="I3630" s="96" t="s">
        <v>123</v>
      </c>
      <c r="J3630" s="96" t="s">
        <v>134</v>
      </c>
      <c r="K3630" s="24">
        <v>20734</v>
      </c>
      <c r="L3630" s="24">
        <v>6</v>
      </c>
      <c r="M3630" s="24">
        <v>2</v>
      </c>
      <c r="Y3630" s="24" t="s">
        <v>2364</v>
      </c>
      <c r="AA3630" s="96" t="s">
        <v>2508</v>
      </c>
      <c r="AC3630" s="96" t="s">
        <v>2509</v>
      </c>
      <c r="AD3630" s="98" t="s">
        <v>2363</v>
      </c>
      <c r="AE3630" s="96">
        <v>4</v>
      </c>
      <c r="AF3630" s="96">
        <v>1</v>
      </c>
      <c r="AG3630" s="96">
        <v>20734</v>
      </c>
      <c r="AH3630" s="96">
        <v>6</v>
      </c>
      <c r="AI3630" s="96">
        <v>2</v>
      </c>
      <c r="AJ3630" s="96" t="s">
        <v>5174</v>
      </c>
      <c r="AK3630" s="96">
        <v>4</v>
      </c>
      <c r="AN3630" s="96">
        <v>0</v>
      </c>
      <c r="AO3630" s="96" t="s">
        <v>2365</v>
      </c>
      <c r="AP3630" s="96" t="s">
        <v>2427</v>
      </c>
    </row>
    <row r="3631" spans="1:42">
      <c r="A3631" s="23">
        <v>3630</v>
      </c>
      <c r="B3631" s="96" t="s">
        <v>2503</v>
      </c>
      <c r="C3631" s="96" t="s">
        <v>1793</v>
      </c>
      <c r="D3631" s="23" t="s">
        <v>1657</v>
      </c>
      <c r="E3631" s="23" t="s">
        <v>693</v>
      </c>
      <c r="F3631" s="23" t="s">
        <v>1660</v>
      </c>
      <c r="G3631" s="96">
        <v>73</v>
      </c>
      <c r="H3631" s="24" t="s">
        <v>2916</v>
      </c>
      <c r="I3631" s="96" t="s">
        <v>123</v>
      </c>
      <c r="J3631" s="96" t="s">
        <v>138</v>
      </c>
      <c r="K3631" s="24">
        <v>11469</v>
      </c>
      <c r="L3631" s="24">
        <v>0</v>
      </c>
      <c r="M3631" s="24">
        <v>1</v>
      </c>
      <c r="Y3631" s="24" t="s">
        <v>2364</v>
      </c>
      <c r="AA3631" s="96" t="s">
        <v>2508</v>
      </c>
      <c r="AC3631" s="96" t="s">
        <v>2509</v>
      </c>
      <c r="AD3631" s="98" t="s">
        <v>2391</v>
      </c>
      <c r="AE3631" s="96">
        <v>16</v>
      </c>
      <c r="AF3631" s="96">
        <v>16</v>
      </c>
      <c r="AG3631" s="96">
        <v>11469</v>
      </c>
      <c r="AH3631" s="96">
        <v>0</v>
      </c>
      <c r="AI3631" s="96">
        <v>1</v>
      </c>
      <c r="AJ3631" s="96" t="s">
        <v>5175</v>
      </c>
      <c r="AK3631" s="96">
        <v>4</v>
      </c>
      <c r="AN3631" s="96">
        <v>0</v>
      </c>
      <c r="AO3631" s="96" t="s">
        <v>2365</v>
      </c>
      <c r="AP3631" s="96" t="s">
        <v>2428</v>
      </c>
    </row>
    <row r="3632" spans="1:42">
      <c r="A3632" s="23">
        <v>3631</v>
      </c>
      <c r="B3632" s="96" t="s">
        <v>2503</v>
      </c>
      <c r="C3632" s="96" t="s">
        <v>1793</v>
      </c>
      <c r="D3632" s="23" t="s">
        <v>1657</v>
      </c>
      <c r="E3632" s="23" t="s">
        <v>693</v>
      </c>
      <c r="F3632" s="23" t="s">
        <v>1660</v>
      </c>
      <c r="G3632" s="96">
        <v>73</v>
      </c>
      <c r="H3632" s="24" t="s">
        <v>2917</v>
      </c>
      <c r="I3632" s="96" t="s">
        <v>123</v>
      </c>
      <c r="J3632" s="96" t="s">
        <v>134</v>
      </c>
      <c r="K3632" s="24">
        <v>20734</v>
      </c>
      <c r="L3632" s="24">
        <v>8</v>
      </c>
      <c r="M3632" s="24">
        <v>2</v>
      </c>
      <c r="Y3632" s="24" t="s">
        <v>2364</v>
      </c>
      <c r="AA3632" s="96" t="s">
        <v>2508</v>
      </c>
      <c r="AC3632" s="96" t="s">
        <v>2509</v>
      </c>
      <c r="AD3632" s="98" t="s">
        <v>2363</v>
      </c>
      <c r="AE3632" s="96">
        <v>4</v>
      </c>
      <c r="AF3632" s="96">
        <v>1</v>
      </c>
      <c r="AG3632" s="96">
        <v>20734</v>
      </c>
      <c r="AH3632" s="96">
        <v>8</v>
      </c>
      <c r="AI3632" s="96">
        <v>2</v>
      </c>
      <c r="AJ3632" s="96" t="s">
        <v>5176</v>
      </c>
      <c r="AK3632" s="96">
        <v>4</v>
      </c>
      <c r="AN3632" s="96">
        <v>0</v>
      </c>
      <c r="AO3632" s="96" t="s">
        <v>2365</v>
      </c>
      <c r="AP3632" s="96" t="s">
        <v>2429</v>
      </c>
    </row>
    <row r="3633" spans="1:42">
      <c r="A3633" s="23">
        <v>3632</v>
      </c>
      <c r="B3633" s="96" t="s">
        <v>2503</v>
      </c>
      <c r="C3633" s="96" t="s">
        <v>1793</v>
      </c>
      <c r="D3633" s="23" t="s">
        <v>1657</v>
      </c>
      <c r="E3633" s="23" t="s">
        <v>693</v>
      </c>
      <c r="F3633" s="23" t="s">
        <v>1660</v>
      </c>
      <c r="G3633" s="96">
        <v>73</v>
      </c>
      <c r="H3633" s="24" t="s">
        <v>2918</v>
      </c>
      <c r="I3633" s="96" t="s">
        <v>123</v>
      </c>
      <c r="J3633" s="96" t="s">
        <v>138</v>
      </c>
      <c r="K3633" s="24">
        <v>11470</v>
      </c>
      <c r="L3633" s="24">
        <v>0</v>
      </c>
      <c r="M3633" s="24">
        <v>1</v>
      </c>
      <c r="Y3633" s="24" t="s">
        <v>2364</v>
      </c>
      <c r="AA3633" s="96" t="s">
        <v>2508</v>
      </c>
      <c r="AC3633" s="96" t="s">
        <v>2509</v>
      </c>
      <c r="AD3633" s="98" t="s">
        <v>2391</v>
      </c>
      <c r="AE3633" s="96">
        <v>16</v>
      </c>
      <c r="AF3633" s="96">
        <v>16</v>
      </c>
      <c r="AG3633" s="96">
        <v>11470</v>
      </c>
      <c r="AH3633" s="96">
        <v>0</v>
      </c>
      <c r="AI3633" s="96">
        <v>1</v>
      </c>
      <c r="AJ3633" s="96" t="s">
        <v>5177</v>
      </c>
      <c r="AK3633" s="96">
        <v>4</v>
      </c>
      <c r="AN3633" s="96">
        <v>0</v>
      </c>
      <c r="AO3633" s="96" t="s">
        <v>2365</v>
      </c>
      <c r="AP3633" s="96" t="s">
        <v>2430</v>
      </c>
    </row>
    <row r="3634" spans="1:42">
      <c r="A3634" s="23">
        <v>3633</v>
      </c>
      <c r="B3634" s="96" t="s">
        <v>2503</v>
      </c>
      <c r="C3634" s="96" t="s">
        <v>1793</v>
      </c>
      <c r="D3634" s="23" t="s">
        <v>1657</v>
      </c>
      <c r="E3634" s="23" t="s">
        <v>693</v>
      </c>
      <c r="F3634" s="23" t="s">
        <v>1660</v>
      </c>
      <c r="G3634" s="96">
        <v>73</v>
      </c>
      <c r="H3634" s="24" t="s">
        <v>2919</v>
      </c>
      <c r="I3634" s="96" t="s">
        <v>123</v>
      </c>
      <c r="J3634" s="96" t="s">
        <v>134</v>
      </c>
      <c r="K3634" s="24">
        <v>20734</v>
      </c>
      <c r="L3634" s="24">
        <v>10</v>
      </c>
      <c r="M3634" s="24">
        <v>2</v>
      </c>
      <c r="Y3634" s="24" t="s">
        <v>2364</v>
      </c>
      <c r="AA3634" s="96" t="s">
        <v>2508</v>
      </c>
      <c r="AC3634" s="96" t="s">
        <v>2509</v>
      </c>
      <c r="AD3634" s="98" t="s">
        <v>2363</v>
      </c>
      <c r="AE3634" s="96">
        <v>4</v>
      </c>
      <c r="AF3634" s="96">
        <v>1</v>
      </c>
      <c r="AG3634" s="96">
        <v>20734</v>
      </c>
      <c r="AH3634" s="96">
        <v>10</v>
      </c>
      <c r="AI3634" s="96">
        <v>2</v>
      </c>
      <c r="AJ3634" s="96" t="s">
        <v>5178</v>
      </c>
      <c r="AK3634" s="96">
        <v>4</v>
      </c>
      <c r="AN3634" s="96">
        <v>0</v>
      </c>
      <c r="AO3634" s="96" t="s">
        <v>2365</v>
      </c>
      <c r="AP3634" s="96" t="s">
        <v>2431</v>
      </c>
    </row>
    <row r="3635" spans="1:42">
      <c r="A3635" s="23">
        <v>3634</v>
      </c>
      <c r="B3635" s="96" t="s">
        <v>2503</v>
      </c>
      <c r="C3635" s="96" t="s">
        <v>1793</v>
      </c>
      <c r="D3635" s="23" t="s">
        <v>1657</v>
      </c>
      <c r="E3635" s="23" t="s">
        <v>693</v>
      </c>
      <c r="F3635" s="23" t="s">
        <v>1660</v>
      </c>
      <c r="G3635" s="96">
        <v>73</v>
      </c>
      <c r="H3635" s="24" t="s">
        <v>2702</v>
      </c>
      <c r="I3635" s="96" t="s">
        <v>121</v>
      </c>
      <c r="J3635" s="96" t="s">
        <v>134</v>
      </c>
      <c r="K3635" s="24">
        <v>20735</v>
      </c>
      <c r="L3635" s="24">
        <v>0</v>
      </c>
      <c r="M3635" s="24">
        <v>1</v>
      </c>
      <c r="Y3635" s="24" t="s">
        <v>2364</v>
      </c>
      <c r="AA3635" s="96" t="s">
        <v>2504</v>
      </c>
      <c r="AC3635" s="96" t="s">
        <v>2505</v>
      </c>
      <c r="AD3635" s="98" t="s">
        <v>2363</v>
      </c>
      <c r="AE3635" s="96">
        <v>4</v>
      </c>
      <c r="AF3635" s="96">
        <v>1</v>
      </c>
      <c r="AG3635" s="96">
        <v>20735</v>
      </c>
      <c r="AH3635" s="96">
        <v>0</v>
      </c>
      <c r="AI3635" s="96">
        <v>1</v>
      </c>
      <c r="AJ3635" s="96" t="s">
        <v>5179</v>
      </c>
      <c r="AK3635" s="96">
        <v>4</v>
      </c>
      <c r="AN3635" s="96">
        <v>0</v>
      </c>
      <c r="AO3635" s="96" t="s">
        <v>2365</v>
      </c>
      <c r="AP3635" s="96" t="s">
        <v>2432</v>
      </c>
    </row>
    <row r="3636" spans="1:42">
      <c r="A3636" s="23">
        <v>3635</v>
      </c>
      <c r="B3636" s="96" t="s">
        <v>2503</v>
      </c>
      <c r="C3636" s="96" t="s">
        <v>1793</v>
      </c>
      <c r="D3636" s="23" t="s">
        <v>1657</v>
      </c>
      <c r="E3636" s="23" t="s">
        <v>693</v>
      </c>
      <c r="F3636" s="23" t="s">
        <v>1660</v>
      </c>
      <c r="G3636" s="96">
        <v>73</v>
      </c>
      <c r="H3636" s="24" t="s">
        <v>2720</v>
      </c>
      <c r="I3636" s="96" t="s">
        <v>121</v>
      </c>
      <c r="J3636" s="96" t="s">
        <v>134</v>
      </c>
      <c r="K3636" s="24">
        <v>20735</v>
      </c>
      <c r="L3636" s="24">
        <v>1</v>
      </c>
      <c r="M3636" s="24">
        <v>1</v>
      </c>
      <c r="Y3636" s="24" t="s">
        <v>2364</v>
      </c>
      <c r="AA3636" s="96" t="s">
        <v>2504</v>
      </c>
      <c r="AC3636" s="96" t="s">
        <v>2505</v>
      </c>
      <c r="AD3636" s="98" t="s">
        <v>2363</v>
      </c>
      <c r="AE3636" s="96">
        <v>4</v>
      </c>
      <c r="AF3636" s="96">
        <v>1</v>
      </c>
      <c r="AG3636" s="96">
        <v>20735</v>
      </c>
      <c r="AH3636" s="96">
        <v>1</v>
      </c>
      <c r="AI3636" s="96">
        <v>1</v>
      </c>
      <c r="AJ3636" s="96" t="s">
        <v>5180</v>
      </c>
      <c r="AK3636" s="96">
        <v>4</v>
      </c>
      <c r="AN3636" s="96">
        <v>0</v>
      </c>
      <c r="AO3636" s="96" t="s">
        <v>2365</v>
      </c>
      <c r="AP3636" s="96" t="s">
        <v>2433</v>
      </c>
    </row>
    <row r="3637" spans="1:42">
      <c r="A3637" s="23">
        <v>3636</v>
      </c>
      <c r="B3637" s="96" t="s">
        <v>2503</v>
      </c>
      <c r="C3637" s="96" t="s">
        <v>1793</v>
      </c>
      <c r="D3637" s="23" t="s">
        <v>1657</v>
      </c>
      <c r="E3637" s="23" t="s">
        <v>693</v>
      </c>
      <c r="F3637" s="23" t="s">
        <v>1660</v>
      </c>
      <c r="G3637" s="96">
        <v>73</v>
      </c>
      <c r="H3637" s="24" t="s">
        <v>2721</v>
      </c>
      <c r="I3637" s="96" t="s">
        <v>121</v>
      </c>
      <c r="J3637" s="96" t="s">
        <v>134</v>
      </c>
      <c r="K3637" s="24">
        <v>20735</v>
      </c>
      <c r="L3637" s="24">
        <v>2</v>
      </c>
      <c r="M3637" s="24">
        <v>1</v>
      </c>
      <c r="Y3637" s="24" t="s">
        <v>2364</v>
      </c>
      <c r="AA3637" s="96" t="s">
        <v>2504</v>
      </c>
      <c r="AC3637" s="96" t="s">
        <v>2505</v>
      </c>
      <c r="AD3637" s="98" t="s">
        <v>2363</v>
      </c>
      <c r="AE3637" s="96">
        <v>4</v>
      </c>
      <c r="AF3637" s="96">
        <v>1</v>
      </c>
      <c r="AG3637" s="96">
        <v>20735</v>
      </c>
      <c r="AH3637" s="96">
        <v>2</v>
      </c>
      <c r="AI3637" s="96">
        <v>1</v>
      </c>
      <c r="AJ3637" s="96" t="s">
        <v>5181</v>
      </c>
      <c r="AK3637" s="96">
        <v>4</v>
      </c>
      <c r="AN3637" s="96">
        <v>0</v>
      </c>
      <c r="AO3637" s="96" t="s">
        <v>2365</v>
      </c>
      <c r="AP3637" s="96" t="s">
        <v>2434</v>
      </c>
    </row>
    <row r="3638" spans="1:42">
      <c r="A3638" s="23">
        <v>3637</v>
      </c>
      <c r="B3638" s="96" t="s">
        <v>2503</v>
      </c>
      <c r="C3638" s="96" t="s">
        <v>1793</v>
      </c>
      <c r="D3638" s="23" t="s">
        <v>1657</v>
      </c>
      <c r="E3638" s="23" t="s">
        <v>693</v>
      </c>
      <c r="F3638" s="23" t="s">
        <v>1660</v>
      </c>
      <c r="G3638" s="96">
        <v>73</v>
      </c>
      <c r="H3638" s="24" t="s">
        <v>2722</v>
      </c>
      <c r="I3638" s="96" t="s">
        <v>121</v>
      </c>
      <c r="J3638" s="96" t="s">
        <v>134</v>
      </c>
      <c r="K3638" s="24">
        <v>20735</v>
      </c>
      <c r="L3638" s="24">
        <v>3</v>
      </c>
      <c r="M3638" s="24">
        <v>1</v>
      </c>
      <c r="Y3638" s="24" t="s">
        <v>2364</v>
      </c>
      <c r="AA3638" s="96" t="s">
        <v>2504</v>
      </c>
      <c r="AC3638" s="96" t="s">
        <v>2505</v>
      </c>
      <c r="AD3638" s="98" t="s">
        <v>2363</v>
      </c>
      <c r="AE3638" s="96">
        <v>4</v>
      </c>
      <c r="AF3638" s="96">
        <v>1</v>
      </c>
      <c r="AG3638" s="96">
        <v>20735</v>
      </c>
      <c r="AH3638" s="96">
        <v>3</v>
      </c>
      <c r="AI3638" s="96">
        <v>1</v>
      </c>
      <c r="AJ3638" s="96" t="s">
        <v>5182</v>
      </c>
      <c r="AK3638" s="96">
        <v>4</v>
      </c>
      <c r="AN3638" s="96">
        <v>0</v>
      </c>
      <c r="AO3638" s="96" t="s">
        <v>2365</v>
      </c>
      <c r="AP3638" s="96" t="s">
        <v>2435</v>
      </c>
    </row>
    <row r="3639" spans="1:42">
      <c r="A3639" s="23">
        <v>3638</v>
      </c>
      <c r="B3639" s="96" t="s">
        <v>2503</v>
      </c>
      <c r="C3639" s="96" t="s">
        <v>1793</v>
      </c>
      <c r="D3639" s="23" t="s">
        <v>1657</v>
      </c>
      <c r="E3639" s="23" t="s">
        <v>693</v>
      </c>
      <c r="F3639" s="23" t="s">
        <v>1660</v>
      </c>
      <c r="G3639" s="96">
        <v>73</v>
      </c>
      <c r="H3639" s="24" t="s">
        <v>2723</v>
      </c>
      <c r="I3639" s="96" t="s">
        <v>121</v>
      </c>
      <c r="J3639" s="96" t="s">
        <v>134</v>
      </c>
      <c r="K3639" s="24">
        <v>20735</v>
      </c>
      <c r="L3639" s="24">
        <v>4</v>
      </c>
      <c r="M3639" s="24">
        <v>1</v>
      </c>
      <c r="Y3639" s="24" t="s">
        <v>2364</v>
      </c>
      <c r="AA3639" s="96" t="s">
        <v>2504</v>
      </c>
      <c r="AC3639" s="96" t="s">
        <v>2505</v>
      </c>
      <c r="AD3639" s="98" t="s">
        <v>2363</v>
      </c>
      <c r="AE3639" s="96">
        <v>4</v>
      </c>
      <c r="AF3639" s="96">
        <v>1</v>
      </c>
      <c r="AG3639" s="96">
        <v>20735</v>
      </c>
      <c r="AH3639" s="96">
        <v>4</v>
      </c>
      <c r="AI3639" s="96">
        <v>1</v>
      </c>
      <c r="AJ3639" s="96" t="s">
        <v>5183</v>
      </c>
      <c r="AK3639" s="96">
        <v>4</v>
      </c>
      <c r="AN3639" s="96">
        <v>0</v>
      </c>
      <c r="AO3639" s="96" t="s">
        <v>2365</v>
      </c>
      <c r="AP3639" s="96" t="s">
        <v>2436</v>
      </c>
    </row>
    <row r="3640" spans="1:42">
      <c r="A3640" s="23">
        <v>3639</v>
      </c>
      <c r="B3640" s="96" t="s">
        <v>2503</v>
      </c>
      <c r="C3640" s="96" t="s">
        <v>1793</v>
      </c>
      <c r="D3640" s="23" t="s">
        <v>1657</v>
      </c>
      <c r="E3640" s="23" t="s">
        <v>693</v>
      </c>
      <c r="F3640" s="23" t="s">
        <v>1660</v>
      </c>
      <c r="G3640" s="96">
        <v>73</v>
      </c>
      <c r="H3640" s="24" t="s">
        <v>2707</v>
      </c>
      <c r="I3640" s="96" t="s">
        <v>121</v>
      </c>
      <c r="J3640" s="96" t="s">
        <v>134</v>
      </c>
      <c r="K3640" s="24">
        <v>20735</v>
      </c>
      <c r="L3640" s="24">
        <v>5</v>
      </c>
      <c r="M3640" s="24">
        <v>1</v>
      </c>
      <c r="Y3640" s="24" t="s">
        <v>2364</v>
      </c>
      <c r="AA3640" s="96" t="s">
        <v>2504</v>
      </c>
      <c r="AC3640" s="96" t="s">
        <v>2505</v>
      </c>
      <c r="AD3640" s="98" t="s">
        <v>2363</v>
      </c>
      <c r="AE3640" s="96">
        <v>4</v>
      </c>
      <c r="AF3640" s="96">
        <v>1</v>
      </c>
      <c r="AG3640" s="96">
        <v>20735</v>
      </c>
      <c r="AH3640" s="96">
        <v>5</v>
      </c>
      <c r="AI3640" s="96">
        <v>1</v>
      </c>
      <c r="AJ3640" s="96" t="s">
        <v>5184</v>
      </c>
      <c r="AK3640" s="96">
        <v>4</v>
      </c>
      <c r="AN3640" s="96">
        <v>0</v>
      </c>
      <c r="AO3640" s="96" t="s">
        <v>2365</v>
      </c>
      <c r="AP3640" s="96" t="s">
        <v>2437</v>
      </c>
    </row>
    <row r="3641" spans="1:42">
      <c r="A3641" s="23">
        <v>3640</v>
      </c>
      <c r="B3641" s="96" t="s">
        <v>2503</v>
      </c>
      <c r="C3641" s="96" t="s">
        <v>1793</v>
      </c>
      <c r="D3641" s="23" t="s">
        <v>1657</v>
      </c>
      <c r="E3641" s="23" t="s">
        <v>693</v>
      </c>
      <c r="F3641" s="23" t="s">
        <v>1660</v>
      </c>
      <c r="G3641" s="96">
        <v>73</v>
      </c>
      <c r="H3641" s="24" t="s">
        <v>2708</v>
      </c>
      <c r="I3641" s="96" t="s">
        <v>121</v>
      </c>
      <c r="J3641" s="96" t="s">
        <v>134</v>
      </c>
      <c r="K3641" s="24">
        <v>20735</v>
      </c>
      <c r="L3641" s="24">
        <v>6</v>
      </c>
      <c r="M3641" s="24">
        <v>1</v>
      </c>
      <c r="Y3641" s="24" t="s">
        <v>2364</v>
      </c>
      <c r="AA3641" s="96" t="s">
        <v>2504</v>
      </c>
      <c r="AC3641" s="96" t="s">
        <v>2505</v>
      </c>
      <c r="AD3641" s="98" t="s">
        <v>2363</v>
      </c>
      <c r="AE3641" s="96">
        <v>4</v>
      </c>
      <c r="AF3641" s="96">
        <v>1</v>
      </c>
      <c r="AG3641" s="96">
        <v>20735</v>
      </c>
      <c r="AH3641" s="96">
        <v>6</v>
      </c>
      <c r="AI3641" s="96">
        <v>1</v>
      </c>
      <c r="AJ3641" s="96" t="s">
        <v>5185</v>
      </c>
      <c r="AK3641" s="96">
        <v>4</v>
      </c>
      <c r="AN3641" s="96">
        <v>0</v>
      </c>
      <c r="AO3641" s="96" t="s">
        <v>2365</v>
      </c>
      <c r="AP3641" s="96" t="s">
        <v>2438</v>
      </c>
    </row>
    <row r="3642" spans="1:42">
      <c r="A3642" s="23">
        <v>3641</v>
      </c>
      <c r="B3642" s="96" t="s">
        <v>2503</v>
      </c>
      <c r="C3642" s="96" t="s">
        <v>1793</v>
      </c>
      <c r="D3642" s="23" t="s">
        <v>1657</v>
      </c>
      <c r="E3642" s="23" t="s">
        <v>693</v>
      </c>
      <c r="F3642" s="23" t="s">
        <v>1660</v>
      </c>
      <c r="G3642" s="96">
        <v>73</v>
      </c>
      <c r="H3642" s="24" t="s">
        <v>2709</v>
      </c>
      <c r="I3642" s="96" t="s">
        <v>121</v>
      </c>
      <c r="J3642" s="96" t="s">
        <v>134</v>
      </c>
      <c r="K3642" s="24">
        <v>20735</v>
      </c>
      <c r="L3642" s="24">
        <v>7</v>
      </c>
      <c r="M3642" s="24">
        <v>1</v>
      </c>
      <c r="Y3642" s="24" t="s">
        <v>2364</v>
      </c>
      <c r="AA3642" s="96" t="s">
        <v>2504</v>
      </c>
      <c r="AC3642" s="96" t="s">
        <v>2505</v>
      </c>
      <c r="AD3642" s="98" t="s">
        <v>2363</v>
      </c>
      <c r="AE3642" s="96">
        <v>4</v>
      </c>
      <c r="AF3642" s="96">
        <v>1</v>
      </c>
      <c r="AG3642" s="96">
        <v>20735</v>
      </c>
      <c r="AH3642" s="96">
        <v>7</v>
      </c>
      <c r="AI3642" s="96">
        <v>1</v>
      </c>
      <c r="AJ3642" s="96" t="s">
        <v>5186</v>
      </c>
      <c r="AK3642" s="96">
        <v>4</v>
      </c>
      <c r="AN3642" s="96">
        <v>0</v>
      </c>
      <c r="AO3642" s="96" t="s">
        <v>2365</v>
      </c>
      <c r="AP3642" s="96" t="s">
        <v>2439</v>
      </c>
    </row>
    <row r="3643" spans="1:42">
      <c r="A3643" s="23">
        <v>3642</v>
      </c>
      <c r="B3643" s="96" t="s">
        <v>2503</v>
      </c>
      <c r="C3643" s="96" t="s">
        <v>1793</v>
      </c>
      <c r="D3643" s="23" t="s">
        <v>1657</v>
      </c>
      <c r="E3643" s="23" t="s">
        <v>693</v>
      </c>
      <c r="F3643" s="23" t="s">
        <v>1660</v>
      </c>
      <c r="G3643" s="96">
        <v>73</v>
      </c>
      <c r="H3643" s="24" t="s">
        <v>2710</v>
      </c>
      <c r="I3643" s="96" t="s">
        <v>121</v>
      </c>
      <c r="J3643" s="96" t="s">
        <v>134</v>
      </c>
      <c r="K3643" s="24">
        <v>20735</v>
      </c>
      <c r="L3643" s="24">
        <v>8</v>
      </c>
      <c r="M3643" s="24">
        <v>1</v>
      </c>
      <c r="Y3643" s="24" t="s">
        <v>2364</v>
      </c>
      <c r="AA3643" s="96" t="s">
        <v>2504</v>
      </c>
      <c r="AC3643" s="96" t="s">
        <v>2505</v>
      </c>
      <c r="AD3643" s="98" t="s">
        <v>2363</v>
      </c>
      <c r="AE3643" s="96">
        <v>4</v>
      </c>
      <c r="AF3643" s="96">
        <v>1</v>
      </c>
      <c r="AG3643" s="96">
        <v>20735</v>
      </c>
      <c r="AH3643" s="96">
        <v>8</v>
      </c>
      <c r="AI3643" s="96">
        <v>1</v>
      </c>
      <c r="AJ3643" s="96" t="s">
        <v>5187</v>
      </c>
      <c r="AK3643" s="96">
        <v>4</v>
      </c>
      <c r="AN3643" s="96">
        <v>0</v>
      </c>
      <c r="AO3643" s="96" t="s">
        <v>2365</v>
      </c>
      <c r="AP3643" s="96" t="s">
        <v>2440</v>
      </c>
    </row>
    <row r="3644" spans="1:42">
      <c r="A3644" s="23">
        <v>3643</v>
      </c>
      <c r="B3644" s="96" t="s">
        <v>2503</v>
      </c>
      <c r="C3644" s="96" t="s">
        <v>1793</v>
      </c>
      <c r="D3644" s="23" t="s">
        <v>1657</v>
      </c>
      <c r="E3644" s="23" t="s">
        <v>693</v>
      </c>
      <c r="F3644" s="23" t="s">
        <v>1660</v>
      </c>
      <c r="G3644" s="96">
        <v>73</v>
      </c>
      <c r="H3644" s="24" t="s">
        <v>2724</v>
      </c>
      <c r="I3644" s="96" t="s">
        <v>121</v>
      </c>
      <c r="J3644" s="96" t="s">
        <v>134</v>
      </c>
      <c r="K3644" s="24">
        <v>20735</v>
      </c>
      <c r="L3644" s="24">
        <v>9</v>
      </c>
      <c r="M3644" s="24">
        <v>1</v>
      </c>
      <c r="Y3644" s="24" t="s">
        <v>2364</v>
      </c>
      <c r="AA3644" s="96" t="s">
        <v>2504</v>
      </c>
      <c r="AC3644" s="96" t="s">
        <v>2505</v>
      </c>
      <c r="AD3644" s="98" t="s">
        <v>2363</v>
      </c>
      <c r="AE3644" s="96">
        <v>4</v>
      </c>
      <c r="AF3644" s="96">
        <v>1</v>
      </c>
      <c r="AG3644" s="96">
        <v>20735</v>
      </c>
      <c r="AH3644" s="96">
        <v>9</v>
      </c>
      <c r="AI3644" s="96">
        <v>1</v>
      </c>
      <c r="AJ3644" s="96" t="s">
        <v>5188</v>
      </c>
      <c r="AK3644" s="96">
        <v>4</v>
      </c>
      <c r="AN3644" s="96">
        <v>0</v>
      </c>
      <c r="AO3644" s="96" t="s">
        <v>2365</v>
      </c>
      <c r="AP3644" s="96" t="s">
        <v>2441</v>
      </c>
    </row>
    <row r="3645" spans="1:42">
      <c r="A3645" s="23">
        <v>3644</v>
      </c>
      <c r="B3645" s="96" t="s">
        <v>2503</v>
      </c>
      <c r="C3645" s="96" t="s">
        <v>1793</v>
      </c>
      <c r="D3645" s="23" t="s">
        <v>1657</v>
      </c>
      <c r="E3645" s="23" t="s">
        <v>693</v>
      </c>
      <c r="F3645" s="23" t="s">
        <v>1660</v>
      </c>
      <c r="G3645" s="96">
        <v>73</v>
      </c>
      <c r="H3645" s="24" t="s">
        <v>2712</v>
      </c>
      <c r="I3645" s="96" t="s">
        <v>121</v>
      </c>
      <c r="J3645" s="96" t="s">
        <v>134</v>
      </c>
      <c r="K3645" s="24">
        <v>20735</v>
      </c>
      <c r="L3645" s="24">
        <v>10</v>
      </c>
      <c r="M3645" s="24">
        <v>1</v>
      </c>
      <c r="Y3645" s="24" t="s">
        <v>2364</v>
      </c>
      <c r="AA3645" s="96" t="s">
        <v>2504</v>
      </c>
      <c r="AC3645" s="96" t="s">
        <v>2505</v>
      </c>
      <c r="AD3645" s="98" t="s">
        <v>2363</v>
      </c>
      <c r="AE3645" s="96">
        <v>4</v>
      </c>
      <c r="AF3645" s="96">
        <v>1</v>
      </c>
      <c r="AG3645" s="96">
        <v>20735</v>
      </c>
      <c r="AH3645" s="96">
        <v>10</v>
      </c>
      <c r="AI3645" s="96">
        <v>1</v>
      </c>
      <c r="AJ3645" s="96" t="s">
        <v>5189</v>
      </c>
      <c r="AK3645" s="96">
        <v>4</v>
      </c>
      <c r="AN3645" s="96">
        <v>0</v>
      </c>
      <c r="AO3645" s="96" t="s">
        <v>2365</v>
      </c>
      <c r="AP3645" s="96" t="s">
        <v>2442</v>
      </c>
    </row>
    <row r="3646" spans="1:42">
      <c r="A3646" s="23">
        <v>3645</v>
      </c>
      <c r="B3646" s="96" t="s">
        <v>2503</v>
      </c>
      <c r="C3646" s="96" t="s">
        <v>1793</v>
      </c>
      <c r="D3646" s="23" t="s">
        <v>1657</v>
      </c>
      <c r="E3646" s="23" t="s">
        <v>693</v>
      </c>
      <c r="F3646" s="23" t="s">
        <v>1660</v>
      </c>
      <c r="G3646" s="96">
        <v>73</v>
      </c>
      <c r="H3646" s="24" t="s">
        <v>2713</v>
      </c>
      <c r="I3646" s="96" t="s">
        <v>121</v>
      </c>
      <c r="J3646" s="96" t="s">
        <v>134</v>
      </c>
      <c r="K3646" s="24">
        <v>20735</v>
      </c>
      <c r="L3646" s="24">
        <v>11</v>
      </c>
      <c r="M3646" s="24">
        <v>1</v>
      </c>
      <c r="Y3646" s="24" t="s">
        <v>2364</v>
      </c>
      <c r="AA3646" s="96" t="s">
        <v>2504</v>
      </c>
      <c r="AC3646" s="96" t="s">
        <v>2505</v>
      </c>
      <c r="AD3646" s="98" t="s">
        <v>2363</v>
      </c>
      <c r="AE3646" s="96">
        <v>4</v>
      </c>
      <c r="AF3646" s="96">
        <v>1</v>
      </c>
      <c r="AG3646" s="96">
        <v>20735</v>
      </c>
      <c r="AH3646" s="96">
        <v>11</v>
      </c>
      <c r="AI3646" s="96">
        <v>1</v>
      </c>
      <c r="AJ3646" s="96" t="s">
        <v>5190</v>
      </c>
      <c r="AK3646" s="96">
        <v>4</v>
      </c>
      <c r="AN3646" s="96">
        <v>0</v>
      </c>
      <c r="AO3646" s="96" t="s">
        <v>2365</v>
      </c>
      <c r="AP3646" s="96" t="s">
        <v>2443</v>
      </c>
    </row>
    <row r="3647" spans="1:42">
      <c r="A3647" s="23">
        <v>3646</v>
      </c>
      <c r="B3647" s="96" t="s">
        <v>2503</v>
      </c>
      <c r="C3647" s="96" t="s">
        <v>1793</v>
      </c>
      <c r="D3647" s="23" t="s">
        <v>1657</v>
      </c>
      <c r="E3647" s="23" t="s">
        <v>693</v>
      </c>
      <c r="F3647" s="23" t="s">
        <v>1660</v>
      </c>
      <c r="G3647" s="96">
        <v>73</v>
      </c>
      <c r="H3647" s="24" t="s">
        <v>2714</v>
      </c>
      <c r="I3647" s="96" t="s">
        <v>121</v>
      </c>
      <c r="J3647" s="96" t="s">
        <v>134</v>
      </c>
      <c r="K3647" s="24">
        <v>20735</v>
      </c>
      <c r="L3647" s="24">
        <v>12</v>
      </c>
      <c r="M3647" s="24">
        <v>1</v>
      </c>
      <c r="Y3647" s="24" t="s">
        <v>2364</v>
      </c>
      <c r="AA3647" s="96" t="s">
        <v>2504</v>
      </c>
      <c r="AC3647" s="96" t="s">
        <v>2505</v>
      </c>
      <c r="AD3647" s="98" t="s">
        <v>2363</v>
      </c>
      <c r="AE3647" s="96">
        <v>4</v>
      </c>
      <c r="AF3647" s="96">
        <v>1</v>
      </c>
      <c r="AG3647" s="96">
        <v>20735</v>
      </c>
      <c r="AH3647" s="96">
        <v>12</v>
      </c>
      <c r="AI3647" s="96">
        <v>1</v>
      </c>
      <c r="AJ3647" s="96" t="s">
        <v>5191</v>
      </c>
      <c r="AK3647" s="96">
        <v>4</v>
      </c>
      <c r="AN3647" s="96">
        <v>0</v>
      </c>
      <c r="AO3647" s="96" t="s">
        <v>2365</v>
      </c>
      <c r="AP3647" s="96" t="s">
        <v>2510</v>
      </c>
    </row>
    <row r="3648" spans="1:42">
      <c r="A3648" s="23">
        <v>3647</v>
      </c>
      <c r="B3648" s="96" t="s">
        <v>2503</v>
      </c>
      <c r="C3648" s="96" t="s">
        <v>1793</v>
      </c>
      <c r="D3648" s="23" t="s">
        <v>1657</v>
      </c>
      <c r="E3648" s="23" t="s">
        <v>693</v>
      </c>
      <c r="F3648" s="23" t="s">
        <v>1660</v>
      </c>
      <c r="G3648" s="96">
        <v>73</v>
      </c>
      <c r="H3648" s="24" t="s">
        <v>2725</v>
      </c>
      <c r="I3648" s="96" t="s">
        <v>121</v>
      </c>
      <c r="J3648" s="96" t="s">
        <v>134</v>
      </c>
      <c r="K3648" s="24">
        <v>20735</v>
      </c>
      <c r="L3648" s="24">
        <v>13</v>
      </c>
      <c r="M3648" s="24">
        <v>1</v>
      </c>
      <c r="Y3648" s="24" t="s">
        <v>2364</v>
      </c>
      <c r="AA3648" s="96" t="s">
        <v>2504</v>
      </c>
      <c r="AC3648" s="96" t="s">
        <v>2505</v>
      </c>
      <c r="AD3648" s="98" t="s">
        <v>2363</v>
      </c>
      <c r="AE3648" s="96">
        <v>4</v>
      </c>
      <c r="AF3648" s="96">
        <v>1</v>
      </c>
      <c r="AG3648" s="96">
        <v>20735</v>
      </c>
      <c r="AH3648" s="96">
        <v>13</v>
      </c>
      <c r="AI3648" s="96">
        <v>1</v>
      </c>
      <c r="AJ3648" s="96" t="s">
        <v>5192</v>
      </c>
      <c r="AK3648" s="96">
        <v>4</v>
      </c>
      <c r="AN3648" s="96">
        <v>0</v>
      </c>
      <c r="AO3648" s="96" t="s">
        <v>2365</v>
      </c>
      <c r="AP3648" s="96" t="s">
        <v>2445</v>
      </c>
    </row>
    <row r="3649" spans="1:42">
      <c r="A3649" s="23">
        <v>3648</v>
      </c>
      <c r="B3649" s="96" t="s">
        <v>2503</v>
      </c>
      <c r="C3649" s="96" t="s">
        <v>1793</v>
      </c>
      <c r="D3649" s="23" t="s">
        <v>1657</v>
      </c>
      <c r="E3649" s="23" t="s">
        <v>693</v>
      </c>
      <c r="F3649" s="23" t="s">
        <v>1660</v>
      </c>
      <c r="G3649" s="96">
        <v>73</v>
      </c>
      <c r="H3649" s="24" t="s">
        <v>2716</v>
      </c>
      <c r="I3649" s="96" t="s">
        <v>121</v>
      </c>
      <c r="J3649" s="96" t="s">
        <v>134</v>
      </c>
      <c r="K3649" s="24">
        <v>20736</v>
      </c>
      <c r="L3649" s="24">
        <v>0</v>
      </c>
      <c r="M3649" s="24">
        <v>16</v>
      </c>
      <c r="Y3649" s="24" t="s">
        <v>2364</v>
      </c>
      <c r="AA3649" s="96" t="s">
        <v>2504</v>
      </c>
      <c r="AC3649" s="96" t="s">
        <v>2505</v>
      </c>
      <c r="AD3649" s="98" t="s">
        <v>2387</v>
      </c>
      <c r="AE3649" s="96">
        <v>4</v>
      </c>
      <c r="AF3649" s="96">
        <v>1</v>
      </c>
      <c r="AG3649" s="96">
        <v>20736</v>
      </c>
      <c r="AH3649" s="96">
        <v>0</v>
      </c>
      <c r="AI3649" s="96">
        <v>16</v>
      </c>
      <c r="AJ3649" s="96" t="s">
        <v>5193</v>
      </c>
      <c r="AK3649" s="96">
        <v>4</v>
      </c>
      <c r="AN3649" s="96">
        <v>0</v>
      </c>
      <c r="AO3649" s="96" t="s">
        <v>2365</v>
      </c>
      <c r="AP3649" s="96" t="s">
        <v>2446</v>
      </c>
    </row>
    <row r="3650" spans="1:42">
      <c r="A3650" s="23">
        <v>3649</v>
      </c>
      <c r="B3650" s="96" t="s">
        <v>2503</v>
      </c>
      <c r="C3650" s="96" t="s">
        <v>1793</v>
      </c>
      <c r="D3650" s="23" t="s">
        <v>152</v>
      </c>
      <c r="E3650" s="23" t="s">
        <v>1369</v>
      </c>
      <c r="F3650" s="23" t="s">
        <v>1375</v>
      </c>
      <c r="G3650" s="96">
        <v>74</v>
      </c>
      <c r="H3650" s="24" t="s">
        <v>2751</v>
      </c>
      <c r="I3650" s="96" t="s">
        <v>121</v>
      </c>
      <c r="J3650" s="96" t="s">
        <v>134</v>
      </c>
      <c r="K3650" s="24">
        <v>20741</v>
      </c>
      <c r="L3650" s="24">
        <v>0</v>
      </c>
      <c r="M3650" s="24">
        <v>1</v>
      </c>
      <c r="Y3650" s="24" t="s">
        <v>2364</v>
      </c>
      <c r="AA3650" s="96" t="s">
        <v>2504</v>
      </c>
      <c r="AC3650" s="96" t="s">
        <v>2505</v>
      </c>
      <c r="AD3650" s="98" t="s">
        <v>2363</v>
      </c>
      <c r="AE3650" s="96">
        <v>4</v>
      </c>
      <c r="AF3650" s="96">
        <v>1</v>
      </c>
      <c r="AG3650" s="96">
        <v>20741</v>
      </c>
      <c r="AH3650" s="96">
        <v>0</v>
      </c>
      <c r="AI3650" s="96">
        <v>1</v>
      </c>
      <c r="AJ3650" s="96" t="s">
        <v>5194</v>
      </c>
      <c r="AK3650" s="96">
        <v>4</v>
      </c>
      <c r="AN3650" s="96">
        <v>0</v>
      </c>
      <c r="AO3650" s="96" t="s">
        <v>2365</v>
      </c>
      <c r="AP3650" s="96" t="s">
        <v>2372</v>
      </c>
    </row>
    <row r="3651" spans="1:42">
      <c r="A3651" s="23">
        <v>3650</v>
      </c>
      <c r="B3651" s="96" t="s">
        <v>2503</v>
      </c>
      <c r="C3651" s="96" t="s">
        <v>1793</v>
      </c>
      <c r="D3651" s="23" t="s">
        <v>152</v>
      </c>
      <c r="E3651" s="23" t="s">
        <v>1369</v>
      </c>
      <c r="F3651" s="23" t="s">
        <v>1375</v>
      </c>
      <c r="G3651" s="96">
        <v>74</v>
      </c>
      <c r="H3651" s="24" t="s">
        <v>2752</v>
      </c>
      <c r="I3651" s="96" t="s">
        <v>121</v>
      </c>
      <c r="J3651" s="96" t="s">
        <v>134</v>
      </c>
      <c r="K3651" s="24">
        <v>20741</v>
      </c>
      <c r="L3651" s="24">
        <v>1</v>
      </c>
      <c r="M3651" s="24">
        <v>1</v>
      </c>
      <c r="Y3651" s="24" t="s">
        <v>2364</v>
      </c>
      <c r="AA3651" s="96" t="s">
        <v>2504</v>
      </c>
      <c r="AC3651" s="96" t="s">
        <v>2505</v>
      </c>
      <c r="AD3651" s="98" t="s">
        <v>2363</v>
      </c>
      <c r="AE3651" s="96">
        <v>4</v>
      </c>
      <c r="AF3651" s="96">
        <v>1</v>
      </c>
      <c r="AG3651" s="96">
        <v>20741</v>
      </c>
      <c r="AH3651" s="96">
        <v>1</v>
      </c>
      <c r="AI3651" s="96">
        <v>1</v>
      </c>
      <c r="AJ3651" s="96" t="s">
        <v>5195</v>
      </c>
      <c r="AK3651" s="96">
        <v>4</v>
      </c>
      <c r="AN3651" s="96">
        <v>0</v>
      </c>
      <c r="AO3651" s="96" t="s">
        <v>2365</v>
      </c>
      <c r="AP3651" s="96" t="s">
        <v>2373</v>
      </c>
    </row>
    <row r="3652" spans="1:42">
      <c r="A3652" s="23">
        <v>3651</v>
      </c>
      <c r="B3652" s="96" t="s">
        <v>2503</v>
      </c>
      <c r="C3652" s="96" t="s">
        <v>1793</v>
      </c>
      <c r="D3652" s="23" t="s">
        <v>152</v>
      </c>
      <c r="E3652" s="23" t="s">
        <v>1369</v>
      </c>
      <c r="F3652" s="23" t="s">
        <v>1375</v>
      </c>
      <c r="G3652" s="96">
        <v>74</v>
      </c>
      <c r="H3652" s="24" t="s">
        <v>2753</v>
      </c>
      <c r="I3652" s="96" t="s">
        <v>121</v>
      </c>
      <c r="J3652" s="96" t="s">
        <v>134</v>
      </c>
      <c r="K3652" s="24">
        <v>20741</v>
      </c>
      <c r="L3652" s="24">
        <v>2</v>
      </c>
      <c r="M3652" s="24">
        <v>1</v>
      </c>
      <c r="Y3652" s="24" t="s">
        <v>2364</v>
      </c>
      <c r="AA3652" s="96" t="s">
        <v>2504</v>
      </c>
      <c r="AC3652" s="96" t="s">
        <v>2505</v>
      </c>
      <c r="AD3652" s="98" t="s">
        <v>2363</v>
      </c>
      <c r="AE3652" s="96">
        <v>4</v>
      </c>
      <c r="AF3652" s="96">
        <v>1</v>
      </c>
      <c r="AG3652" s="96">
        <v>20741</v>
      </c>
      <c r="AH3652" s="96">
        <v>2</v>
      </c>
      <c r="AI3652" s="96">
        <v>1</v>
      </c>
      <c r="AJ3652" s="96" t="s">
        <v>5196</v>
      </c>
      <c r="AK3652" s="96">
        <v>4</v>
      </c>
      <c r="AN3652" s="96">
        <v>0</v>
      </c>
      <c r="AO3652" s="96" t="s">
        <v>2365</v>
      </c>
      <c r="AP3652" s="96" t="s">
        <v>2374</v>
      </c>
    </row>
    <row r="3653" spans="1:42">
      <c r="A3653" s="23">
        <v>3652</v>
      </c>
      <c r="B3653" s="96" t="s">
        <v>2503</v>
      </c>
      <c r="C3653" s="96" t="s">
        <v>1793</v>
      </c>
      <c r="D3653" s="23" t="s">
        <v>152</v>
      </c>
      <c r="E3653" s="23" t="s">
        <v>1369</v>
      </c>
      <c r="F3653" s="23" t="s">
        <v>1375</v>
      </c>
      <c r="G3653" s="96">
        <v>74</v>
      </c>
      <c r="H3653" s="24" t="s">
        <v>2754</v>
      </c>
      <c r="I3653" s="96" t="s">
        <v>121</v>
      </c>
      <c r="J3653" s="96" t="s">
        <v>134</v>
      </c>
      <c r="K3653" s="24">
        <v>20741</v>
      </c>
      <c r="L3653" s="24">
        <v>3</v>
      </c>
      <c r="M3653" s="24">
        <v>1</v>
      </c>
      <c r="Y3653" s="24" t="s">
        <v>2364</v>
      </c>
      <c r="AA3653" s="96" t="s">
        <v>2504</v>
      </c>
      <c r="AC3653" s="96" t="s">
        <v>2505</v>
      </c>
      <c r="AD3653" s="98" t="s">
        <v>2363</v>
      </c>
      <c r="AE3653" s="96">
        <v>4</v>
      </c>
      <c r="AF3653" s="96">
        <v>1</v>
      </c>
      <c r="AG3653" s="96">
        <v>20741</v>
      </c>
      <c r="AH3653" s="96">
        <v>3</v>
      </c>
      <c r="AI3653" s="96">
        <v>1</v>
      </c>
      <c r="AJ3653" s="96" t="s">
        <v>5197</v>
      </c>
      <c r="AK3653" s="96">
        <v>4</v>
      </c>
      <c r="AN3653" s="96">
        <v>0</v>
      </c>
      <c r="AO3653" s="96" t="s">
        <v>2365</v>
      </c>
      <c r="AP3653" s="96" t="s">
        <v>2375</v>
      </c>
    </row>
    <row r="3654" spans="1:42">
      <c r="A3654" s="23">
        <v>3653</v>
      </c>
      <c r="B3654" s="96" t="s">
        <v>2503</v>
      </c>
      <c r="C3654" s="96" t="s">
        <v>1793</v>
      </c>
      <c r="D3654" s="23" t="s">
        <v>152</v>
      </c>
      <c r="E3654" s="23" t="s">
        <v>1369</v>
      </c>
      <c r="F3654" s="23" t="s">
        <v>1375</v>
      </c>
      <c r="G3654" s="96">
        <v>74</v>
      </c>
      <c r="H3654" s="24" t="s">
        <v>2755</v>
      </c>
      <c r="I3654" s="96" t="s">
        <v>121</v>
      </c>
      <c r="J3654" s="96" t="s">
        <v>134</v>
      </c>
      <c r="K3654" s="24">
        <v>20741</v>
      </c>
      <c r="L3654" s="24">
        <v>4</v>
      </c>
      <c r="M3654" s="24">
        <v>1</v>
      </c>
      <c r="Y3654" s="24" t="s">
        <v>2364</v>
      </c>
      <c r="AA3654" s="96" t="s">
        <v>2504</v>
      </c>
      <c r="AC3654" s="96" t="s">
        <v>2505</v>
      </c>
      <c r="AD3654" s="98" t="s">
        <v>2363</v>
      </c>
      <c r="AE3654" s="96">
        <v>4</v>
      </c>
      <c r="AF3654" s="96">
        <v>1</v>
      </c>
      <c r="AG3654" s="96">
        <v>20741</v>
      </c>
      <c r="AH3654" s="96">
        <v>4</v>
      </c>
      <c r="AI3654" s="96">
        <v>1</v>
      </c>
      <c r="AJ3654" s="96" t="s">
        <v>5198</v>
      </c>
      <c r="AK3654" s="96">
        <v>4</v>
      </c>
      <c r="AN3654" s="96">
        <v>0</v>
      </c>
      <c r="AO3654" s="96" t="s">
        <v>2365</v>
      </c>
      <c r="AP3654" s="96" t="s">
        <v>2376</v>
      </c>
    </row>
    <row r="3655" spans="1:42">
      <c r="A3655" s="23">
        <v>3654</v>
      </c>
      <c r="B3655" s="96" t="s">
        <v>2503</v>
      </c>
      <c r="C3655" s="96" t="s">
        <v>1793</v>
      </c>
      <c r="D3655" s="23" t="s">
        <v>152</v>
      </c>
      <c r="E3655" s="23" t="s">
        <v>1369</v>
      </c>
      <c r="F3655" s="23" t="s">
        <v>1375</v>
      </c>
      <c r="G3655" s="96">
        <v>74</v>
      </c>
      <c r="H3655" s="24" t="s">
        <v>2756</v>
      </c>
      <c r="I3655" s="96" t="s">
        <v>121</v>
      </c>
      <c r="J3655" s="96" t="s">
        <v>134</v>
      </c>
      <c r="K3655" s="24">
        <v>20741</v>
      </c>
      <c r="L3655" s="24">
        <v>5</v>
      </c>
      <c r="M3655" s="24">
        <v>1</v>
      </c>
      <c r="Y3655" s="24" t="s">
        <v>2364</v>
      </c>
      <c r="AA3655" s="96" t="s">
        <v>2504</v>
      </c>
      <c r="AC3655" s="96" t="s">
        <v>2505</v>
      </c>
      <c r="AD3655" s="98" t="s">
        <v>2363</v>
      </c>
      <c r="AE3655" s="96">
        <v>4</v>
      </c>
      <c r="AF3655" s="96">
        <v>1</v>
      </c>
      <c r="AG3655" s="96">
        <v>20741</v>
      </c>
      <c r="AH3655" s="96">
        <v>5</v>
      </c>
      <c r="AI3655" s="96">
        <v>1</v>
      </c>
      <c r="AJ3655" s="96" t="s">
        <v>5199</v>
      </c>
      <c r="AK3655" s="96">
        <v>4</v>
      </c>
      <c r="AN3655" s="96">
        <v>0</v>
      </c>
      <c r="AO3655" s="96" t="s">
        <v>2365</v>
      </c>
      <c r="AP3655" s="96" t="s">
        <v>2377</v>
      </c>
    </row>
    <row r="3656" spans="1:42">
      <c r="A3656" s="23">
        <v>3655</v>
      </c>
      <c r="B3656" s="96" t="s">
        <v>2503</v>
      </c>
      <c r="C3656" s="96" t="s">
        <v>1793</v>
      </c>
      <c r="D3656" s="23" t="s">
        <v>152</v>
      </c>
      <c r="E3656" s="23" t="s">
        <v>1369</v>
      </c>
      <c r="F3656" s="23" t="s">
        <v>1375</v>
      </c>
      <c r="G3656" s="96">
        <v>74</v>
      </c>
      <c r="H3656" s="24" t="s">
        <v>2757</v>
      </c>
      <c r="I3656" s="96" t="s">
        <v>121</v>
      </c>
      <c r="J3656" s="96" t="s">
        <v>134</v>
      </c>
      <c r="K3656" s="24">
        <v>20741</v>
      </c>
      <c r="L3656" s="24">
        <v>6</v>
      </c>
      <c r="M3656" s="24">
        <v>1</v>
      </c>
      <c r="Y3656" s="24" t="s">
        <v>2364</v>
      </c>
      <c r="AA3656" s="96" t="s">
        <v>2504</v>
      </c>
      <c r="AC3656" s="96" t="s">
        <v>2505</v>
      </c>
      <c r="AD3656" s="98" t="s">
        <v>2363</v>
      </c>
      <c r="AE3656" s="96">
        <v>4</v>
      </c>
      <c r="AF3656" s="96">
        <v>1</v>
      </c>
      <c r="AG3656" s="96">
        <v>20741</v>
      </c>
      <c r="AH3656" s="96">
        <v>6</v>
      </c>
      <c r="AI3656" s="96">
        <v>1</v>
      </c>
      <c r="AJ3656" s="96" t="s">
        <v>5200</v>
      </c>
      <c r="AK3656" s="96">
        <v>4</v>
      </c>
      <c r="AN3656" s="96">
        <v>0</v>
      </c>
      <c r="AO3656" s="96" t="s">
        <v>2365</v>
      </c>
      <c r="AP3656" s="96" t="s">
        <v>2468</v>
      </c>
    </row>
    <row r="3657" spans="1:42">
      <c r="A3657" s="23">
        <v>3656</v>
      </c>
      <c r="B3657" s="96" t="s">
        <v>2503</v>
      </c>
      <c r="C3657" s="96" t="s">
        <v>1793</v>
      </c>
      <c r="D3657" s="23" t="s">
        <v>152</v>
      </c>
      <c r="E3657" s="23" t="s">
        <v>1369</v>
      </c>
      <c r="F3657" s="23" t="s">
        <v>1375</v>
      </c>
      <c r="G3657" s="96">
        <v>74</v>
      </c>
      <c r="H3657" s="24" t="s">
        <v>2758</v>
      </c>
      <c r="I3657" s="96" t="s">
        <v>121</v>
      </c>
      <c r="J3657" s="96" t="s">
        <v>134</v>
      </c>
      <c r="K3657" s="24">
        <v>20741</v>
      </c>
      <c r="L3657" s="24">
        <v>7</v>
      </c>
      <c r="M3657" s="24">
        <v>1</v>
      </c>
      <c r="Y3657" s="24" t="s">
        <v>2364</v>
      </c>
      <c r="AA3657" s="96" t="s">
        <v>2504</v>
      </c>
      <c r="AC3657" s="96" t="s">
        <v>2505</v>
      </c>
      <c r="AD3657" s="98" t="s">
        <v>2363</v>
      </c>
      <c r="AE3657" s="96">
        <v>4</v>
      </c>
      <c r="AF3657" s="96">
        <v>1</v>
      </c>
      <c r="AG3657" s="96">
        <v>20741</v>
      </c>
      <c r="AH3657" s="96">
        <v>7</v>
      </c>
      <c r="AI3657" s="96">
        <v>1</v>
      </c>
      <c r="AJ3657" s="96" t="s">
        <v>5201</v>
      </c>
      <c r="AK3657" s="96">
        <v>4</v>
      </c>
      <c r="AN3657" s="96">
        <v>0</v>
      </c>
      <c r="AO3657" s="96" t="s">
        <v>2365</v>
      </c>
      <c r="AP3657" s="96" t="s">
        <v>2469</v>
      </c>
    </row>
    <row r="3658" spans="1:42">
      <c r="A3658" s="23">
        <v>3657</v>
      </c>
      <c r="B3658" s="96" t="s">
        <v>2503</v>
      </c>
      <c r="C3658" s="96" t="s">
        <v>1793</v>
      </c>
      <c r="D3658" s="23" t="s">
        <v>152</v>
      </c>
      <c r="E3658" s="23" t="s">
        <v>1369</v>
      </c>
      <c r="F3658" s="23" t="s">
        <v>1375</v>
      </c>
      <c r="G3658" s="96">
        <v>74</v>
      </c>
      <c r="H3658" s="24" t="s">
        <v>2759</v>
      </c>
      <c r="I3658" s="96" t="s">
        <v>121</v>
      </c>
      <c r="J3658" s="96" t="s">
        <v>134</v>
      </c>
      <c r="K3658" s="24">
        <v>20741</v>
      </c>
      <c r="L3658" s="24">
        <v>8</v>
      </c>
      <c r="M3658" s="24">
        <v>1</v>
      </c>
      <c r="Y3658" s="24" t="s">
        <v>2364</v>
      </c>
      <c r="AA3658" s="96" t="s">
        <v>2504</v>
      </c>
      <c r="AC3658" s="96" t="s">
        <v>2505</v>
      </c>
      <c r="AD3658" s="98" t="s">
        <v>2363</v>
      </c>
      <c r="AE3658" s="96">
        <v>4</v>
      </c>
      <c r="AF3658" s="96">
        <v>1</v>
      </c>
      <c r="AG3658" s="96">
        <v>20741</v>
      </c>
      <c r="AH3658" s="96">
        <v>8</v>
      </c>
      <c r="AI3658" s="96">
        <v>1</v>
      </c>
      <c r="AJ3658" s="96" t="s">
        <v>5202</v>
      </c>
      <c r="AK3658" s="96">
        <v>4</v>
      </c>
      <c r="AN3658" s="96">
        <v>0</v>
      </c>
      <c r="AO3658" s="96" t="s">
        <v>2365</v>
      </c>
      <c r="AP3658" s="96" t="s">
        <v>2378</v>
      </c>
    </row>
    <row r="3659" spans="1:42">
      <c r="A3659" s="23">
        <v>3658</v>
      </c>
      <c r="B3659" s="96" t="s">
        <v>2503</v>
      </c>
      <c r="C3659" s="96" t="s">
        <v>1793</v>
      </c>
      <c r="D3659" s="23" t="s">
        <v>152</v>
      </c>
      <c r="E3659" s="23" t="s">
        <v>1369</v>
      </c>
      <c r="F3659" s="23" t="s">
        <v>1375</v>
      </c>
      <c r="G3659" s="96">
        <v>74</v>
      </c>
      <c r="H3659" s="24" t="s">
        <v>2760</v>
      </c>
      <c r="I3659" s="96" t="s">
        <v>121</v>
      </c>
      <c r="J3659" s="96" t="s">
        <v>134</v>
      </c>
      <c r="K3659" s="24">
        <v>20741</v>
      </c>
      <c r="L3659" s="24">
        <v>9</v>
      </c>
      <c r="M3659" s="24">
        <v>1</v>
      </c>
      <c r="Y3659" s="24" t="s">
        <v>2364</v>
      </c>
      <c r="AA3659" s="96" t="s">
        <v>2504</v>
      </c>
      <c r="AC3659" s="96" t="s">
        <v>2505</v>
      </c>
      <c r="AD3659" s="98" t="s">
        <v>2363</v>
      </c>
      <c r="AE3659" s="96">
        <v>4</v>
      </c>
      <c r="AF3659" s="96">
        <v>1</v>
      </c>
      <c r="AG3659" s="96">
        <v>20741</v>
      </c>
      <c r="AH3659" s="96">
        <v>9</v>
      </c>
      <c r="AI3659" s="96">
        <v>1</v>
      </c>
      <c r="AJ3659" s="96" t="s">
        <v>5203</v>
      </c>
      <c r="AK3659" s="96">
        <v>4</v>
      </c>
      <c r="AN3659" s="96">
        <v>0</v>
      </c>
      <c r="AO3659" s="96" t="s">
        <v>2365</v>
      </c>
      <c r="AP3659" s="96" t="s">
        <v>2379</v>
      </c>
    </row>
    <row r="3660" spans="1:42">
      <c r="A3660" s="23">
        <v>3659</v>
      </c>
      <c r="B3660" s="96" t="s">
        <v>2503</v>
      </c>
      <c r="C3660" s="96" t="s">
        <v>1793</v>
      </c>
      <c r="D3660" s="23" t="s">
        <v>152</v>
      </c>
      <c r="E3660" s="23" t="s">
        <v>1369</v>
      </c>
      <c r="F3660" s="23" t="s">
        <v>1375</v>
      </c>
      <c r="G3660" s="96">
        <v>74</v>
      </c>
      <c r="H3660" s="24" t="s">
        <v>2761</v>
      </c>
      <c r="I3660" s="96" t="s">
        <v>121</v>
      </c>
      <c r="J3660" s="96" t="s">
        <v>134</v>
      </c>
      <c r="K3660" s="24">
        <v>20741</v>
      </c>
      <c r="L3660" s="24">
        <v>10</v>
      </c>
      <c r="M3660" s="24">
        <v>1</v>
      </c>
      <c r="Y3660" s="24" t="s">
        <v>2364</v>
      </c>
      <c r="AA3660" s="96" t="s">
        <v>2504</v>
      </c>
      <c r="AC3660" s="96" t="s">
        <v>2505</v>
      </c>
      <c r="AD3660" s="98" t="s">
        <v>2363</v>
      </c>
      <c r="AE3660" s="96">
        <v>4</v>
      </c>
      <c r="AF3660" s="96">
        <v>1</v>
      </c>
      <c r="AG3660" s="96">
        <v>20741</v>
      </c>
      <c r="AH3660" s="96">
        <v>10</v>
      </c>
      <c r="AI3660" s="96">
        <v>1</v>
      </c>
      <c r="AJ3660" s="96" t="s">
        <v>5204</v>
      </c>
      <c r="AK3660" s="96">
        <v>4</v>
      </c>
      <c r="AN3660" s="96">
        <v>0</v>
      </c>
      <c r="AO3660" s="96" t="s">
        <v>2365</v>
      </c>
      <c r="AP3660" s="96" t="s">
        <v>2470</v>
      </c>
    </row>
    <row r="3661" spans="1:42">
      <c r="A3661" s="23">
        <v>3660</v>
      </c>
      <c r="B3661" s="96" t="s">
        <v>2503</v>
      </c>
      <c r="C3661" s="96" t="s">
        <v>1793</v>
      </c>
      <c r="D3661" s="23" t="s">
        <v>152</v>
      </c>
      <c r="E3661" s="23" t="s">
        <v>1369</v>
      </c>
      <c r="F3661" s="23" t="s">
        <v>1375</v>
      </c>
      <c r="G3661" s="96">
        <v>74</v>
      </c>
      <c r="H3661" s="24" t="s">
        <v>2762</v>
      </c>
      <c r="I3661" s="96" t="s">
        <v>121</v>
      </c>
      <c r="J3661" s="96" t="s">
        <v>134</v>
      </c>
      <c r="K3661" s="24">
        <v>20741</v>
      </c>
      <c r="L3661" s="24">
        <v>11</v>
      </c>
      <c r="M3661" s="24">
        <v>1</v>
      </c>
      <c r="Y3661" s="24" t="s">
        <v>2364</v>
      </c>
      <c r="AA3661" s="96" t="s">
        <v>2504</v>
      </c>
      <c r="AC3661" s="96" t="s">
        <v>2505</v>
      </c>
      <c r="AD3661" s="98" t="s">
        <v>2363</v>
      </c>
      <c r="AE3661" s="96">
        <v>4</v>
      </c>
      <c r="AF3661" s="96">
        <v>1</v>
      </c>
      <c r="AG3661" s="96">
        <v>20741</v>
      </c>
      <c r="AH3661" s="96">
        <v>11</v>
      </c>
      <c r="AI3661" s="96">
        <v>1</v>
      </c>
      <c r="AJ3661" s="96" t="s">
        <v>5205</v>
      </c>
      <c r="AK3661" s="96">
        <v>4</v>
      </c>
      <c r="AN3661" s="96">
        <v>0</v>
      </c>
      <c r="AO3661" s="96" t="s">
        <v>2365</v>
      </c>
      <c r="AP3661" s="96" t="s">
        <v>2471</v>
      </c>
    </row>
    <row r="3662" spans="1:42">
      <c r="A3662" s="23">
        <v>3661</v>
      </c>
      <c r="B3662" s="96" t="s">
        <v>2503</v>
      </c>
      <c r="C3662" s="96" t="s">
        <v>1793</v>
      </c>
      <c r="D3662" s="23" t="s">
        <v>152</v>
      </c>
      <c r="E3662" s="23" t="s">
        <v>1369</v>
      </c>
      <c r="F3662" s="23" t="s">
        <v>1375</v>
      </c>
      <c r="G3662" s="96">
        <v>74</v>
      </c>
      <c r="H3662" s="24" t="s">
        <v>2763</v>
      </c>
      <c r="I3662" s="96" t="s">
        <v>121</v>
      </c>
      <c r="J3662" s="96" t="s">
        <v>134</v>
      </c>
      <c r="K3662" s="24">
        <v>20741</v>
      </c>
      <c r="L3662" s="24">
        <v>12</v>
      </c>
      <c r="M3662" s="24">
        <v>1</v>
      </c>
      <c r="Y3662" s="24" t="s">
        <v>2364</v>
      </c>
      <c r="AA3662" s="96" t="s">
        <v>2504</v>
      </c>
      <c r="AC3662" s="96" t="s">
        <v>2505</v>
      </c>
      <c r="AD3662" s="98" t="s">
        <v>2363</v>
      </c>
      <c r="AE3662" s="96">
        <v>4</v>
      </c>
      <c r="AF3662" s="96">
        <v>1</v>
      </c>
      <c r="AG3662" s="96">
        <v>20741</v>
      </c>
      <c r="AH3662" s="96">
        <v>12</v>
      </c>
      <c r="AI3662" s="96">
        <v>1</v>
      </c>
      <c r="AJ3662" s="96" t="s">
        <v>5206</v>
      </c>
      <c r="AK3662" s="96">
        <v>4</v>
      </c>
      <c r="AN3662" s="96">
        <v>0</v>
      </c>
      <c r="AO3662" s="96" t="s">
        <v>2365</v>
      </c>
      <c r="AP3662" s="96" t="s">
        <v>2472</v>
      </c>
    </row>
    <row r="3663" spans="1:42">
      <c r="A3663" s="23">
        <v>3662</v>
      </c>
      <c r="B3663" s="96" t="s">
        <v>2503</v>
      </c>
      <c r="C3663" s="96" t="s">
        <v>1793</v>
      </c>
      <c r="D3663" s="23" t="s">
        <v>152</v>
      </c>
      <c r="E3663" s="23" t="s">
        <v>1369</v>
      </c>
      <c r="F3663" s="23" t="s">
        <v>1375</v>
      </c>
      <c r="G3663" s="96">
        <v>74</v>
      </c>
      <c r="H3663" s="24" t="s">
        <v>2764</v>
      </c>
      <c r="I3663" s="96" t="s">
        <v>121</v>
      </c>
      <c r="J3663" s="96" t="s">
        <v>134</v>
      </c>
      <c r="K3663" s="24">
        <v>20741</v>
      </c>
      <c r="L3663" s="24">
        <v>13</v>
      </c>
      <c r="M3663" s="24">
        <v>1</v>
      </c>
      <c r="Y3663" s="24" t="s">
        <v>2364</v>
      </c>
      <c r="AA3663" s="96" t="s">
        <v>2504</v>
      </c>
      <c r="AC3663" s="96" t="s">
        <v>2505</v>
      </c>
      <c r="AD3663" s="98" t="s">
        <v>2363</v>
      </c>
      <c r="AE3663" s="96">
        <v>4</v>
      </c>
      <c r="AF3663" s="96">
        <v>1</v>
      </c>
      <c r="AG3663" s="96">
        <v>20741</v>
      </c>
      <c r="AH3663" s="96">
        <v>13</v>
      </c>
      <c r="AI3663" s="96">
        <v>1</v>
      </c>
      <c r="AJ3663" s="96" t="s">
        <v>5207</v>
      </c>
      <c r="AK3663" s="96">
        <v>4</v>
      </c>
      <c r="AN3663" s="96">
        <v>0</v>
      </c>
      <c r="AO3663" s="96" t="s">
        <v>2365</v>
      </c>
      <c r="AP3663" s="96" t="s">
        <v>2473</v>
      </c>
    </row>
    <row r="3664" spans="1:42">
      <c r="A3664" s="23">
        <v>3663</v>
      </c>
      <c r="B3664" s="96" t="s">
        <v>2503</v>
      </c>
      <c r="C3664" s="96" t="s">
        <v>1793</v>
      </c>
      <c r="D3664" s="23" t="s">
        <v>152</v>
      </c>
      <c r="E3664" s="23" t="s">
        <v>1369</v>
      </c>
      <c r="F3664" s="23" t="s">
        <v>1375</v>
      </c>
      <c r="G3664" s="96">
        <v>74</v>
      </c>
      <c r="H3664" s="24" t="s">
        <v>2765</v>
      </c>
      <c r="I3664" s="96" t="s">
        <v>121</v>
      </c>
      <c r="J3664" s="96" t="s">
        <v>134</v>
      </c>
      <c r="K3664" s="24">
        <v>20741</v>
      </c>
      <c r="L3664" s="24">
        <v>14</v>
      </c>
      <c r="M3664" s="24">
        <v>1</v>
      </c>
      <c r="Y3664" s="24" t="s">
        <v>2364</v>
      </c>
      <c r="AA3664" s="96" t="s">
        <v>2504</v>
      </c>
      <c r="AC3664" s="96" t="s">
        <v>2505</v>
      </c>
      <c r="AD3664" s="98" t="s">
        <v>2363</v>
      </c>
      <c r="AE3664" s="96">
        <v>4</v>
      </c>
      <c r="AF3664" s="96">
        <v>1</v>
      </c>
      <c r="AG3664" s="96">
        <v>20741</v>
      </c>
      <c r="AH3664" s="96">
        <v>14</v>
      </c>
      <c r="AI3664" s="96">
        <v>1</v>
      </c>
      <c r="AJ3664" s="96" t="s">
        <v>5208</v>
      </c>
      <c r="AK3664" s="96">
        <v>4</v>
      </c>
      <c r="AN3664" s="96">
        <v>0</v>
      </c>
      <c r="AO3664" s="96" t="s">
        <v>2365</v>
      </c>
      <c r="AP3664" s="96" t="s">
        <v>2380</v>
      </c>
    </row>
    <row r="3665" spans="1:42">
      <c r="A3665" s="23">
        <v>3664</v>
      </c>
      <c r="B3665" s="96" t="s">
        <v>2503</v>
      </c>
      <c r="C3665" s="96" t="s">
        <v>1793</v>
      </c>
      <c r="D3665" s="23" t="s">
        <v>152</v>
      </c>
      <c r="E3665" s="23" t="s">
        <v>1369</v>
      </c>
      <c r="F3665" s="23" t="s">
        <v>1375</v>
      </c>
      <c r="G3665" s="96">
        <v>74</v>
      </c>
      <c r="H3665" s="24" t="s">
        <v>2766</v>
      </c>
      <c r="I3665" s="96" t="s">
        <v>121</v>
      </c>
      <c r="J3665" s="96" t="s">
        <v>134</v>
      </c>
      <c r="K3665" s="24">
        <v>20741</v>
      </c>
      <c r="L3665" s="24">
        <v>15</v>
      </c>
      <c r="M3665" s="24">
        <v>1</v>
      </c>
      <c r="Y3665" s="24" t="s">
        <v>2364</v>
      </c>
      <c r="AA3665" s="96" t="s">
        <v>2504</v>
      </c>
      <c r="AC3665" s="96" t="s">
        <v>2505</v>
      </c>
      <c r="AD3665" s="98" t="s">
        <v>2363</v>
      </c>
      <c r="AE3665" s="96">
        <v>4</v>
      </c>
      <c r="AF3665" s="96">
        <v>1</v>
      </c>
      <c r="AG3665" s="96">
        <v>20741</v>
      </c>
      <c r="AH3665" s="96">
        <v>15</v>
      </c>
      <c r="AI3665" s="96">
        <v>1</v>
      </c>
      <c r="AJ3665" s="96" t="s">
        <v>5209</v>
      </c>
      <c r="AK3665" s="96">
        <v>4</v>
      </c>
      <c r="AN3665" s="96">
        <v>0</v>
      </c>
      <c r="AO3665" s="96" t="s">
        <v>2365</v>
      </c>
      <c r="AP3665" s="96" t="s">
        <v>2381</v>
      </c>
    </row>
    <row r="3666" spans="1:42">
      <c r="A3666" s="23">
        <v>3665</v>
      </c>
      <c r="B3666" s="96" t="s">
        <v>2503</v>
      </c>
      <c r="C3666" s="96" t="s">
        <v>1793</v>
      </c>
      <c r="D3666" s="23" t="s">
        <v>152</v>
      </c>
      <c r="E3666" s="23" t="s">
        <v>1369</v>
      </c>
      <c r="F3666" s="23" t="s">
        <v>1375</v>
      </c>
      <c r="G3666" s="96">
        <v>74</v>
      </c>
      <c r="H3666" s="24" t="s">
        <v>2767</v>
      </c>
      <c r="I3666" s="96" t="s">
        <v>121</v>
      </c>
      <c r="J3666" s="96" t="s">
        <v>134</v>
      </c>
      <c r="K3666" s="24">
        <v>20742</v>
      </c>
      <c r="L3666" s="24">
        <v>0</v>
      </c>
      <c r="M3666" s="24">
        <v>1</v>
      </c>
      <c r="Y3666" s="24" t="s">
        <v>2364</v>
      </c>
      <c r="AA3666" s="96" t="s">
        <v>2504</v>
      </c>
      <c r="AC3666" s="96" t="s">
        <v>2505</v>
      </c>
      <c r="AD3666" s="98" t="s">
        <v>2363</v>
      </c>
      <c r="AE3666" s="96">
        <v>4</v>
      </c>
      <c r="AF3666" s="96">
        <v>1</v>
      </c>
      <c r="AG3666" s="96">
        <v>20742</v>
      </c>
      <c r="AH3666" s="96">
        <v>0</v>
      </c>
      <c r="AI3666" s="96">
        <v>1</v>
      </c>
      <c r="AJ3666" s="96" t="s">
        <v>5210</v>
      </c>
      <c r="AK3666" s="96">
        <v>4</v>
      </c>
      <c r="AN3666" s="96">
        <v>0</v>
      </c>
      <c r="AO3666" s="96" t="s">
        <v>2365</v>
      </c>
      <c r="AP3666" s="96" t="s">
        <v>2382</v>
      </c>
    </row>
    <row r="3667" spans="1:42">
      <c r="A3667" s="23">
        <v>3666</v>
      </c>
      <c r="B3667" s="96" t="s">
        <v>2503</v>
      </c>
      <c r="C3667" s="96" t="s">
        <v>1793</v>
      </c>
      <c r="D3667" s="23" t="s">
        <v>152</v>
      </c>
      <c r="E3667" s="23" t="s">
        <v>1369</v>
      </c>
      <c r="F3667" s="23" t="s">
        <v>1375</v>
      </c>
      <c r="G3667" s="96">
        <v>74</v>
      </c>
      <c r="H3667" s="24" t="s">
        <v>2768</v>
      </c>
      <c r="I3667" s="96" t="s">
        <v>121</v>
      </c>
      <c r="J3667" s="96" t="s">
        <v>134</v>
      </c>
      <c r="K3667" s="24">
        <v>20742</v>
      </c>
      <c r="L3667" s="24">
        <v>1</v>
      </c>
      <c r="M3667" s="24">
        <v>1</v>
      </c>
      <c r="Y3667" s="24" t="s">
        <v>2364</v>
      </c>
      <c r="AA3667" s="96" t="s">
        <v>2504</v>
      </c>
      <c r="AC3667" s="96" t="s">
        <v>2505</v>
      </c>
      <c r="AD3667" s="98" t="s">
        <v>2363</v>
      </c>
      <c r="AE3667" s="96">
        <v>4</v>
      </c>
      <c r="AF3667" s="96">
        <v>1</v>
      </c>
      <c r="AG3667" s="96">
        <v>20742</v>
      </c>
      <c r="AH3667" s="96">
        <v>1</v>
      </c>
      <c r="AI3667" s="96">
        <v>1</v>
      </c>
      <c r="AJ3667" s="96" t="s">
        <v>5211</v>
      </c>
      <c r="AK3667" s="96">
        <v>4</v>
      </c>
      <c r="AN3667" s="96">
        <v>0</v>
      </c>
      <c r="AO3667" s="96" t="s">
        <v>2365</v>
      </c>
      <c r="AP3667" s="96" t="s">
        <v>2383</v>
      </c>
    </row>
    <row r="3668" spans="1:42">
      <c r="A3668" s="23">
        <v>3667</v>
      </c>
      <c r="B3668" s="96" t="s">
        <v>2503</v>
      </c>
      <c r="C3668" s="96" t="s">
        <v>1793</v>
      </c>
      <c r="D3668" s="23" t="s">
        <v>152</v>
      </c>
      <c r="E3668" s="23" t="s">
        <v>1369</v>
      </c>
      <c r="F3668" s="23" t="s">
        <v>1375</v>
      </c>
      <c r="G3668" s="96">
        <v>74</v>
      </c>
      <c r="H3668" s="24" t="s">
        <v>2769</v>
      </c>
      <c r="I3668" s="96" t="s">
        <v>121</v>
      </c>
      <c r="J3668" s="96" t="s">
        <v>134</v>
      </c>
      <c r="K3668" s="24">
        <v>20742</v>
      </c>
      <c r="L3668" s="24">
        <v>2</v>
      </c>
      <c r="M3668" s="24">
        <v>1</v>
      </c>
      <c r="Y3668" s="24" t="s">
        <v>2364</v>
      </c>
      <c r="AA3668" s="96" t="s">
        <v>2504</v>
      </c>
      <c r="AC3668" s="96" t="s">
        <v>2505</v>
      </c>
      <c r="AD3668" s="98" t="s">
        <v>2363</v>
      </c>
      <c r="AE3668" s="96">
        <v>4</v>
      </c>
      <c r="AF3668" s="96">
        <v>1</v>
      </c>
      <c r="AG3668" s="96">
        <v>20742</v>
      </c>
      <c r="AH3668" s="96">
        <v>2</v>
      </c>
      <c r="AI3668" s="96">
        <v>1</v>
      </c>
      <c r="AJ3668" s="96" t="s">
        <v>5212</v>
      </c>
      <c r="AK3668" s="96">
        <v>4</v>
      </c>
      <c r="AN3668" s="96">
        <v>0</v>
      </c>
      <c r="AO3668" s="96" t="s">
        <v>2365</v>
      </c>
      <c r="AP3668" s="96" t="s">
        <v>2384</v>
      </c>
    </row>
    <row r="3669" spans="1:42">
      <c r="A3669" s="23">
        <v>3668</v>
      </c>
      <c r="B3669" s="96" t="s">
        <v>2503</v>
      </c>
      <c r="C3669" s="96" t="s">
        <v>1793</v>
      </c>
      <c r="D3669" s="23" t="s">
        <v>152</v>
      </c>
      <c r="E3669" s="23" t="s">
        <v>1369</v>
      </c>
      <c r="F3669" s="23" t="s">
        <v>1375</v>
      </c>
      <c r="G3669" s="96">
        <v>74</v>
      </c>
      <c r="H3669" s="24" t="s">
        <v>2770</v>
      </c>
      <c r="I3669" s="96" t="s">
        <v>121</v>
      </c>
      <c r="J3669" s="96" t="s">
        <v>134</v>
      </c>
      <c r="K3669" s="24">
        <v>20742</v>
      </c>
      <c r="L3669" s="24">
        <v>3</v>
      </c>
      <c r="M3669" s="24">
        <v>1</v>
      </c>
      <c r="Y3669" s="24" t="s">
        <v>2364</v>
      </c>
      <c r="AA3669" s="96" t="s">
        <v>2504</v>
      </c>
      <c r="AC3669" s="96" t="s">
        <v>2505</v>
      </c>
      <c r="AD3669" s="98" t="s">
        <v>2363</v>
      </c>
      <c r="AE3669" s="96">
        <v>4</v>
      </c>
      <c r="AF3669" s="96">
        <v>1</v>
      </c>
      <c r="AG3669" s="96">
        <v>20742</v>
      </c>
      <c r="AH3669" s="96">
        <v>3</v>
      </c>
      <c r="AI3669" s="96">
        <v>1</v>
      </c>
      <c r="AJ3669" s="96" t="s">
        <v>5213</v>
      </c>
      <c r="AK3669" s="96">
        <v>4</v>
      </c>
      <c r="AN3669" s="96">
        <v>0</v>
      </c>
      <c r="AO3669" s="96" t="s">
        <v>2365</v>
      </c>
      <c r="AP3669" s="96" t="s">
        <v>2385</v>
      </c>
    </row>
    <row r="3670" spans="1:42">
      <c r="A3670" s="23">
        <v>3669</v>
      </c>
      <c r="B3670" s="96" t="s">
        <v>2503</v>
      </c>
      <c r="C3670" s="96" t="s">
        <v>1793</v>
      </c>
      <c r="D3670" s="23" t="s">
        <v>152</v>
      </c>
      <c r="E3670" s="23" t="s">
        <v>1369</v>
      </c>
      <c r="F3670" s="23" t="s">
        <v>1375</v>
      </c>
      <c r="G3670" s="96">
        <v>74</v>
      </c>
      <c r="H3670" s="24" t="s">
        <v>2771</v>
      </c>
      <c r="I3670" s="96" t="s">
        <v>121</v>
      </c>
      <c r="J3670" s="96" t="s">
        <v>134</v>
      </c>
      <c r="K3670" s="24">
        <v>20742</v>
      </c>
      <c r="L3670" s="24">
        <v>4</v>
      </c>
      <c r="M3670" s="24">
        <v>1</v>
      </c>
      <c r="Y3670" s="24" t="s">
        <v>2364</v>
      </c>
      <c r="AA3670" s="96" t="s">
        <v>2504</v>
      </c>
      <c r="AC3670" s="96" t="s">
        <v>2505</v>
      </c>
      <c r="AD3670" s="98" t="s">
        <v>2363</v>
      </c>
      <c r="AE3670" s="96">
        <v>4</v>
      </c>
      <c r="AF3670" s="96">
        <v>1</v>
      </c>
      <c r="AG3670" s="96">
        <v>20742</v>
      </c>
      <c r="AH3670" s="96">
        <v>4</v>
      </c>
      <c r="AI3670" s="96">
        <v>1</v>
      </c>
      <c r="AJ3670" s="96" t="s">
        <v>5214</v>
      </c>
      <c r="AK3670" s="96">
        <v>4</v>
      </c>
      <c r="AN3670" s="96">
        <v>0</v>
      </c>
      <c r="AO3670" s="96" t="s">
        <v>2365</v>
      </c>
      <c r="AP3670" s="96" t="s">
        <v>2474</v>
      </c>
    </row>
    <row r="3671" spans="1:42">
      <c r="A3671" s="23">
        <v>3670</v>
      </c>
      <c r="B3671" s="96" t="s">
        <v>2503</v>
      </c>
      <c r="C3671" s="96" t="s">
        <v>1793</v>
      </c>
      <c r="D3671" s="23" t="s">
        <v>152</v>
      </c>
      <c r="E3671" s="23" t="s">
        <v>1369</v>
      </c>
      <c r="F3671" s="23" t="s">
        <v>1375</v>
      </c>
      <c r="G3671" s="96">
        <v>74</v>
      </c>
      <c r="H3671" s="24" t="s">
        <v>2772</v>
      </c>
      <c r="I3671" s="96" t="s">
        <v>121</v>
      </c>
      <c r="J3671" s="96" t="s">
        <v>134</v>
      </c>
      <c r="K3671" s="24">
        <v>20742</v>
      </c>
      <c r="L3671" s="24">
        <v>5</v>
      </c>
      <c r="M3671" s="24">
        <v>1</v>
      </c>
      <c r="Y3671" s="24" t="s">
        <v>2364</v>
      </c>
      <c r="AA3671" s="96" t="s">
        <v>2504</v>
      </c>
      <c r="AC3671" s="96" t="s">
        <v>2505</v>
      </c>
      <c r="AD3671" s="98" t="s">
        <v>2363</v>
      </c>
      <c r="AE3671" s="96">
        <v>4</v>
      </c>
      <c r="AF3671" s="96">
        <v>1</v>
      </c>
      <c r="AG3671" s="96">
        <v>20742</v>
      </c>
      <c r="AH3671" s="96">
        <v>5</v>
      </c>
      <c r="AI3671" s="96">
        <v>1</v>
      </c>
      <c r="AJ3671" s="96" t="s">
        <v>5215</v>
      </c>
      <c r="AK3671" s="96">
        <v>4</v>
      </c>
      <c r="AN3671" s="96">
        <v>0</v>
      </c>
      <c r="AO3671" s="96" t="s">
        <v>2365</v>
      </c>
      <c r="AP3671" s="96" t="s">
        <v>2475</v>
      </c>
    </row>
    <row r="3672" spans="1:42">
      <c r="A3672" s="23">
        <v>3671</v>
      </c>
      <c r="B3672" s="96" t="s">
        <v>2503</v>
      </c>
      <c r="C3672" s="96" t="s">
        <v>1793</v>
      </c>
      <c r="D3672" s="23" t="s">
        <v>152</v>
      </c>
      <c r="E3672" s="23" t="s">
        <v>1369</v>
      </c>
      <c r="F3672" s="23" t="s">
        <v>1375</v>
      </c>
      <c r="G3672" s="96">
        <v>74</v>
      </c>
      <c r="H3672" s="24" t="s">
        <v>2773</v>
      </c>
      <c r="I3672" s="96" t="s">
        <v>121</v>
      </c>
      <c r="J3672" s="96" t="s">
        <v>134</v>
      </c>
      <c r="K3672" s="24">
        <v>20742</v>
      </c>
      <c r="L3672" s="24">
        <v>6</v>
      </c>
      <c r="M3672" s="24">
        <v>1</v>
      </c>
      <c r="Y3672" s="24" t="s">
        <v>2364</v>
      </c>
      <c r="AA3672" s="96" t="s">
        <v>2504</v>
      </c>
      <c r="AC3672" s="96" t="s">
        <v>2505</v>
      </c>
      <c r="AD3672" s="98" t="s">
        <v>2363</v>
      </c>
      <c r="AE3672" s="96">
        <v>4</v>
      </c>
      <c r="AF3672" s="96">
        <v>1</v>
      </c>
      <c r="AG3672" s="96">
        <v>20742</v>
      </c>
      <c r="AH3672" s="96">
        <v>6</v>
      </c>
      <c r="AI3672" s="96">
        <v>1</v>
      </c>
      <c r="AJ3672" s="96" t="s">
        <v>5216</v>
      </c>
      <c r="AK3672" s="96">
        <v>4</v>
      </c>
      <c r="AN3672" s="96">
        <v>0</v>
      </c>
      <c r="AO3672" s="96" t="s">
        <v>2365</v>
      </c>
      <c r="AP3672" s="96" t="s">
        <v>2476</v>
      </c>
    </row>
    <row r="3673" spans="1:42">
      <c r="A3673" s="23">
        <v>3672</v>
      </c>
      <c r="B3673" s="96" t="s">
        <v>2503</v>
      </c>
      <c r="C3673" s="96" t="s">
        <v>1793</v>
      </c>
      <c r="D3673" s="23" t="s">
        <v>152</v>
      </c>
      <c r="E3673" s="23" t="s">
        <v>1369</v>
      </c>
      <c r="F3673" s="23" t="s">
        <v>1375</v>
      </c>
      <c r="G3673" s="96">
        <v>74</v>
      </c>
      <c r="H3673" s="24" t="s">
        <v>2774</v>
      </c>
      <c r="I3673" s="96" t="s">
        <v>121</v>
      </c>
      <c r="J3673" s="96" t="s">
        <v>134</v>
      </c>
      <c r="K3673" s="24">
        <v>20742</v>
      </c>
      <c r="L3673" s="24">
        <v>7</v>
      </c>
      <c r="M3673" s="24">
        <v>1</v>
      </c>
      <c r="Y3673" s="24" t="s">
        <v>2364</v>
      </c>
      <c r="AA3673" s="96" t="s">
        <v>2504</v>
      </c>
      <c r="AC3673" s="96" t="s">
        <v>2505</v>
      </c>
      <c r="AD3673" s="98" t="s">
        <v>2363</v>
      </c>
      <c r="AE3673" s="96">
        <v>4</v>
      </c>
      <c r="AF3673" s="96">
        <v>1</v>
      </c>
      <c r="AG3673" s="96">
        <v>20742</v>
      </c>
      <c r="AH3673" s="96">
        <v>7</v>
      </c>
      <c r="AI3673" s="96">
        <v>1</v>
      </c>
      <c r="AJ3673" s="96" t="s">
        <v>5217</v>
      </c>
      <c r="AK3673" s="96">
        <v>4</v>
      </c>
      <c r="AN3673" s="96">
        <v>0</v>
      </c>
      <c r="AO3673" s="96" t="s">
        <v>2365</v>
      </c>
      <c r="AP3673" s="96" t="s">
        <v>2477</v>
      </c>
    </row>
    <row r="3674" spans="1:42">
      <c r="A3674" s="23">
        <v>3673</v>
      </c>
      <c r="B3674" s="96" t="s">
        <v>2503</v>
      </c>
      <c r="C3674" s="96" t="s">
        <v>1793</v>
      </c>
      <c r="D3674" s="23" t="s">
        <v>152</v>
      </c>
      <c r="E3674" s="23" t="s">
        <v>1369</v>
      </c>
      <c r="F3674" s="23" t="s">
        <v>1375</v>
      </c>
      <c r="G3674" s="96">
        <v>74</v>
      </c>
      <c r="H3674" s="24" t="s">
        <v>2775</v>
      </c>
      <c r="I3674" s="96" t="s">
        <v>121</v>
      </c>
      <c r="J3674" s="96" t="s">
        <v>134</v>
      </c>
      <c r="K3674" s="24">
        <v>20742</v>
      </c>
      <c r="L3674" s="24">
        <v>8</v>
      </c>
      <c r="M3674" s="24">
        <v>1</v>
      </c>
      <c r="Y3674" s="24" t="s">
        <v>2364</v>
      </c>
      <c r="AA3674" s="96" t="s">
        <v>2504</v>
      </c>
      <c r="AC3674" s="96" t="s">
        <v>2505</v>
      </c>
      <c r="AD3674" s="98" t="s">
        <v>2363</v>
      </c>
      <c r="AE3674" s="96">
        <v>4</v>
      </c>
      <c r="AF3674" s="96">
        <v>1</v>
      </c>
      <c r="AG3674" s="96">
        <v>20742</v>
      </c>
      <c r="AH3674" s="96">
        <v>8</v>
      </c>
      <c r="AI3674" s="96">
        <v>1</v>
      </c>
      <c r="AJ3674" s="96" t="s">
        <v>5218</v>
      </c>
      <c r="AK3674" s="96">
        <v>4</v>
      </c>
      <c r="AN3674" s="96">
        <v>0</v>
      </c>
      <c r="AO3674" s="96" t="s">
        <v>2365</v>
      </c>
      <c r="AP3674" s="96" t="s">
        <v>2478</v>
      </c>
    </row>
    <row r="3675" spans="1:42">
      <c r="A3675" s="23">
        <v>3674</v>
      </c>
      <c r="B3675" s="96" t="s">
        <v>2503</v>
      </c>
      <c r="C3675" s="96" t="s">
        <v>1793</v>
      </c>
      <c r="D3675" s="23" t="s">
        <v>152</v>
      </c>
      <c r="E3675" s="23" t="s">
        <v>1369</v>
      </c>
      <c r="F3675" s="23" t="s">
        <v>1375</v>
      </c>
      <c r="G3675" s="96">
        <v>74</v>
      </c>
      <c r="H3675" s="24" t="s">
        <v>2776</v>
      </c>
      <c r="I3675" s="96" t="s">
        <v>121</v>
      </c>
      <c r="J3675" s="96" t="s">
        <v>134</v>
      </c>
      <c r="K3675" s="24">
        <v>20742</v>
      </c>
      <c r="L3675" s="24">
        <v>9</v>
      </c>
      <c r="M3675" s="24">
        <v>1</v>
      </c>
      <c r="Y3675" s="24" t="s">
        <v>2364</v>
      </c>
      <c r="AA3675" s="96" t="s">
        <v>2504</v>
      </c>
      <c r="AC3675" s="96" t="s">
        <v>2505</v>
      </c>
      <c r="AD3675" s="98" t="s">
        <v>2363</v>
      </c>
      <c r="AE3675" s="96">
        <v>4</v>
      </c>
      <c r="AF3675" s="96">
        <v>1</v>
      </c>
      <c r="AG3675" s="96">
        <v>20742</v>
      </c>
      <c r="AH3675" s="96">
        <v>9</v>
      </c>
      <c r="AI3675" s="96">
        <v>1</v>
      </c>
      <c r="AJ3675" s="96" t="s">
        <v>5219</v>
      </c>
      <c r="AK3675" s="96">
        <v>4</v>
      </c>
      <c r="AN3675" s="96">
        <v>0</v>
      </c>
      <c r="AO3675" s="96" t="s">
        <v>2365</v>
      </c>
      <c r="AP3675" s="96" t="s">
        <v>2479</v>
      </c>
    </row>
    <row r="3676" spans="1:42">
      <c r="A3676" s="23">
        <v>3675</v>
      </c>
      <c r="B3676" s="96" t="s">
        <v>2503</v>
      </c>
      <c r="C3676" s="96" t="s">
        <v>1793</v>
      </c>
      <c r="D3676" s="23" t="s">
        <v>152</v>
      </c>
      <c r="E3676" s="23" t="s">
        <v>1369</v>
      </c>
      <c r="F3676" s="23" t="s">
        <v>1375</v>
      </c>
      <c r="G3676" s="96">
        <v>74</v>
      </c>
      <c r="H3676" s="24" t="s">
        <v>2777</v>
      </c>
      <c r="I3676" s="96" t="s">
        <v>121</v>
      </c>
      <c r="J3676" s="96" t="s">
        <v>134</v>
      </c>
      <c r="K3676" s="24">
        <v>20742</v>
      </c>
      <c r="L3676" s="24">
        <v>10</v>
      </c>
      <c r="M3676" s="24">
        <v>1</v>
      </c>
      <c r="Y3676" s="24" t="s">
        <v>2364</v>
      </c>
      <c r="AA3676" s="96" t="s">
        <v>2504</v>
      </c>
      <c r="AC3676" s="96" t="s">
        <v>2505</v>
      </c>
      <c r="AD3676" s="98" t="s">
        <v>2363</v>
      </c>
      <c r="AE3676" s="96">
        <v>4</v>
      </c>
      <c r="AF3676" s="96">
        <v>1</v>
      </c>
      <c r="AG3676" s="96">
        <v>20742</v>
      </c>
      <c r="AH3676" s="96">
        <v>10</v>
      </c>
      <c r="AI3676" s="96">
        <v>1</v>
      </c>
      <c r="AJ3676" s="96" t="s">
        <v>5220</v>
      </c>
      <c r="AK3676" s="96">
        <v>4</v>
      </c>
      <c r="AN3676" s="96">
        <v>0</v>
      </c>
      <c r="AO3676" s="96" t="s">
        <v>2365</v>
      </c>
      <c r="AP3676" s="96" t="s">
        <v>2480</v>
      </c>
    </row>
    <row r="3677" spans="1:42">
      <c r="A3677" s="23">
        <v>3676</v>
      </c>
      <c r="B3677" s="96" t="s">
        <v>2503</v>
      </c>
      <c r="C3677" s="96" t="s">
        <v>1793</v>
      </c>
      <c r="D3677" s="23" t="s">
        <v>152</v>
      </c>
      <c r="E3677" s="23" t="s">
        <v>1369</v>
      </c>
      <c r="F3677" s="23" t="s">
        <v>1375</v>
      </c>
      <c r="G3677" s="96">
        <v>74</v>
      </c>
      <c r="H3677" s="24" t="s">
        <v>2778</v>
      </c>
      <c r="I3677" s="96" t="s">
        <v>121</v>
      </c>
      <c r="J3677" s="96" t="s">
        <v>134</v>
      </c>
      <c r="K3677" s="24">
        <v>20742</v>
      </c>
      <c r="L3677" s="24">
        <v>11</v>
      </c>
      <c r="M3677" s="24">
        <v>1</v>
      </c>
      <c r="Y3677" s="24" t="s">
        <v>2364</v>
      </c>
      <c r="AA3677" s="96" t="s">
        <v>2504</v>
      </c>
      <c r="AC3677" s="96" t="s">
        <v>2505</v>
      </c>
      <c r="AD3677" s="98" t="s">
        <v>2363</v>
      </c>
      <c r="AE3677" s="96">
        <v>4</v>
      </c>
      <c r="AF3677" s="96">
        <v>1</v>
      </c>
      <c r="AG3677" s="96">
        <v>20742</v>
      </c>
      <c r="AH3677" s="96">
        <v>11</v>
      </c>
      <c r="AI3677" s="96">
        <v>1</v>
      </c>
      <c r="AJ3677" s="96" t="s">
        <v>5221</v>
      </c>
      <c r="AK3677" s="96">
        <v>4</v>
      </c>
      <c r="AN3677" s="96">
        <v>0</v>
      </c>
      <c r="AO3677" s="96" t="s">
        <v>2365</v>
      </c>
      <c r="AP3677" s="96" t="s">
        <v>2481</v>
      </c>
    </row>
    <row r="3678" spans="1:42">
      <c r="A3678" s="23">
        <v>3677</v>
      </c>
      <c r="B3678" s="96" t="s">
        <v>2503</v>
      </c>
      <c r="C3678" s="96" t="s">
        <v>1793</v>
      </c>
      <c r="D3678" s="23" t="s">
        <v>152</v>
      </c>
      <c r="E3678" s="23" t="s">
        <v>1369</v>
      </c>
      <c r="F3678" s="23" t="s">
        <v>1375</v>
      </c>
      <c r="G3678" s="96">
        <v>74</v>
      </c>
      <c r="H3678" s="24" t="s">
        <v>2779</v>
      </c>
      <c r="I3678" s="96" t="s">
        <v>121</v>
      </c>
      <c r="J3678" s="96" t="s">
        <v>134</v>
      </c>
      <c r="K3678" s="24">
        <v>20742</v>
      </c>
      <c r="L3678" s="24">
        <v>12</v>
      </c>
      <c r="M3678" s="24">
        <v>1</v>
      </c>
      <c r="Y3678" s="24" t="s">
        <v>2364</v>
      </c>
      <c r="AA3678" s="96" t="s">
        <v>2504</v>
      </c>
      <c r="AC3678" s="96" t="s">
        <v>2505</v>
      </c>
      <c r="AD3678" s="98" t="s">
        <v>2363</v>
      </c>
      <c r="AE3678" s="96">
        <v>4</v>
      </c>
      <c r="AF3678" s="96">
        <v>1</v>
      </c>
      <c r="AG3678" s="96">
        <v>20742</v>
      </c>
      <c r="AH3678" s="96">
        <v>12</v>
      </c>
      <c r="AI3678" s="96">
        <v>1</v>
      </c>
      <c r="AJ3678" s="96" t="s">
        <v>5222</v>
      </c>
      <c r="AK3678" s="96">
        <v>4</v>
      </c>
      <c r="AN3678" s="96">
        <v>0</v>
      </c>
      <c r="AO3678" s="96" t="s">
        <v>2365</v>
      </c>
      <c r="AP3678" s="96" t="s">
        <v>2386</v>
      </c>
    </row>
    <row r="3679" spans="1:42">
      <c r="A3679" s="23">
        <v>3678</v>
      </c>
      <c r="B3679" s="96" t="s">
        <v>2503</v>
      </c>
      <c r="C3679" s="96" t="s">
        <v>1793</v>
      </c>
      <c r="D3679" s="23" t="s">
        <v>152</v>
      </c>
      <c r="E3679" s="23" t="s">
        <v>871</v>
      </c>
      <c r="F3679" s="23" t="s">
        <v>1127</v>
      </c>
      <c r="G3679" s="96">
        <v>75</v>
      </c>
      <c r="H3679" s="24" t="s">
        <v>2800</v>
      </c>
      <c r="I3679" s="96" t="s">
        <v>121</v>
      </c>
      <c r="J3679" s="96" t="s">
        <v>134</v>
      </c>
      <c r="K3679" s="24">
        <v>20751</v>
      </c>
      <c r="L3679" s="24">
        <v>0</v>
      </c>
      <c r="M3679" s="24">
        <v>1</v>
      </c>
      <c r="Y3679" s="24" t="s">
        <v>2364</v>
      </c>
      <c r="AA3679" s="96" t="s">
        <v>2504</v>
      </c>
      <c r="AC3679" s="96" t="s">
        <v>2505</v>
      </c>
      <c r="AD3679" s="98" t="s">
        <v>2363</v>
      </c>
      <c r="AE3679" s="96">
        <v>4</v>
      </c>
      <c r="AF3679" s="96">
        <v>1</v>
      </c>
      <c r="AG3679" s="96">
        <v>20751</v>
      </c>
      <c r="AH3679" s="96">
        <v>0</v>
      </c>
      <c r="AI3679" s="96">
        <v>1</v>
      </c>
      <c r="AJ3679" s="96" t="s">
        <v>5223</v>
      </c>
      <c r="AK3679" s="96">
        <v>4</v>
      </c>
      <c r="AN3679" s="96">
        <v>0</v>
      </c>
      <c r="AO3679" s="96" t="s">
        <v>2365</v>
      </c>
      <c r="AP3679" s="96" t="s">
        <v>2963</v>
      </c>
    </row>
    <row r="3680" spans="1:42">
      <c r="A3680" s="23">
        <v>3679</v>
      </c>
      <c r="B3680" s="96" t="s">
        <v>2503</v>
      </c>
      <c r="C3680" s="96" t="s">
        <v>1793</v>
      </c>
      <c r="D3680" s="23" t="s">
        <v>152</v>
      </c>
      <c r="E3680" s="23" t="s">
        <v>871</v>
      </c>
      <c r="F3680" s="23" t="s">
        <v>1127</v>
      </c>
      <c r="G3680" s="96">
        <v>75</v>
      </c>
      <c r="H3680" s="24" t="s">
        <v>2801</v>
      </c>
      <c r="I3680" s="96" t="s">
        <v>121</v>
      </c>
      <c r="J3680" s="96" t="s">
        <v>134</v>
      </c>
      <c r="K3680" s="24">
        <v>20751</v>
      </c>
      <c r="L3680" s="24">
        <v>1</v>
      </c>
      <c r="M3680" s="24">
        <v>1</v>
      </c>
      <c r="Y3680" s="24" t="s">
        <v>2364</v>
      </c>
      <c r="AA3680" s="96" t="s">
        <v>2504</v>
      </c>
      <c r="AC3680" s="96" t="s">
        <v>2505</v>
      </c>
      <c r="AD3680" s="98" t="s">
        <v>2363</v>
      </c>
      <c r="AE3680" s="96">
        <v>4</v>
      </c>
      <c r="AF3680" s="96">
        <v>1</v>
      </c>
      <c r="AG3680" s="96">
        <v>20751</v>
      </c>
      <c r="AH3680" s="96">
        <v>1</v>
      </c>
      <c r="AI3680" s="96">
        <v>1</v>
      </c>
      <c r="AJ3680" s="96" t="s">
        <v>5224</v>
      </c>
      <c r="AK3680" s="96">
        <v>4</v>
      </c>
      <c r="AN3680" s="96">
        <v>0</v>
      </c>
      <c r="AO3680" s="96" t="s">
        <v>2365</v>
      </c>
      <c r="AP3680" s="96" t="s">
        <v>2964</v>
      </c>
    </row>
    <row r="3681" spans="1:42">
      <c r="A3681" s="23">
        <v>3680</v>
      </c>
      <c r="B3681" s="96" t="s">
        <v>2503</v>
      </c>
      <c r="C3681" s="96" t="s">
        <v>1793</v>
      </c>
      <c r="D3681" s="23" t="s">
        <v>152</v>
      </c>
      <c r="E3681" s="23" t="s">
        <v>871</v>
      </c>
      <c r="F3681" s="23" t="s">
        <v>1127</v>
      </c>
      <c r="G3681" s="96">
        <v>75</v>
      </c>
      <c r="H3681" s="24" t="s">
        <v>2802</v>
      </c>
      <c r="I3681" s="96" t="s">
        <v>121</v>
      </c>
      <c r="J3681" s="96" t="s">
        <v>134</v>
      </c>
      <c r="K3681" s="24">
        <v>20751</v>
      </c>
      <c r="L3681" s="24">
        <v>2</v>
      </c>
      <c r="M3681" s="24">
        <v>1</v>
      </c>
      <c r="Y3681" s="24" t="s">
        <v>2364</v>
      </c>
      <c r="AA3681" s="96" t="s">
        <v>2504</v>
      </c>
      <c r="AC3681" s="96" t="s">
        <v>2505</v>
      </c>
      <c r="AD3681" s="98" t="s">
        <v>2363</v>
      </c>
      <c r="AE3681" s="96">
        <v>4</v>
      </c>
      <c r="AF3681" s="96">
        <v>1</v>
      </c>
      <c r="AG3681" s="96">
        <v>20751</v>
      </c>
      <c r="AH3681" s="96">
        <v>2</v>
      </c>
      <c r="AI3681" s="96">
        <v>1</v>
      </c>
      <c r="AJ3681" s="96" t="s">
        <v>5225</v>
      </c>
      <c r="AK3681" s="96">
        <v>4</v>
      </c>
      <c r="AN3681" s="96">
        <v>0</v>
      </c>
      <c r="AO3681" s="96" t="s">
        <v>2365</v>
      </c>
      <c r="AP3681" s="96" t="s">
        <v>2965</v>
      </c>
    </row>
    <row r="3682" spans="1:42">
      <c r="A3682" s="23">
        <v>3681</v>
      </c>
      <c r="B3682" s="96" t="s">
        <v>2503</v>
      </c>
      <c r="C3682" s="96" t="s">
        <v>1793</v>
      </c>
      <c r="D3682" s="23" t="s">
        <v>152</v>
      </c>
      <c r="E3682" s="23" t="s">
        <v>871</v>
      </c>
      <c r="F3682" s="23" t="s">
        <v>1127</v>
      </c>
      <c r="G3682" s="96">
        <v>75</v>
      </c>
      <c r="H3682" s="24" t="s">
        <v>2803</v>
      </c>
      <c r="I3682" s="96" t="s">
        <v>121</v>
      </c>
      <c r="J3682" s="96" t="s">
        <v>134</v>
      </c>
      <c r="K3682" s="24">
        <v>20751</v>
      </c>
      <c r="L3682" s="24">
        <v>3</v>
      </c>
      <c r="M3682" s="24">
        <v>1</v>
      </c>
      <c r="Y3682" s="24" t="s">
        <v>2364</v>
      </c>
      <c r="AA3682" s="96" t="s">
        <v>2504</v>
      </c>
      <c r="AC3682" s="96" t="s">
        <v>2505</v>
      </c>
      <c r="AD3682" s="98" t="s">
        <v>2363</v>
      </c>
      <c r="AE3682" s="96">
        <v>4</v>
      </c>
      <c r="AF3682" s="96">
        <v>1</v>
      </c>
      <c r="AG3682" s="96">
        <v>20751</v>
      </c>
      <c r="AH3682" s="96">
        <v>3</v>
      </c>
      <c r="AI3682" s="96">
        <v>1</v>
      </c>
      <c r="AJ3682" s="96" t="s">
        <v>5226</v>
      </c>
      <c r="AK3682" s="96">
        <v>4</v>
      </c>
      <c r="AN3682" s="96">
        <v>0</v>
      </c>
      <c r="AO3682" s="96" t="s">
        <v>2365</v>
      </c>
      <c r="AP3682" s="96" t="s">
        <v>2966</v>
      </c>
    </row>
    <row r="3683" spans="1:42">
      <c r="A3683" s="23">
        <v>3682</v>
      </c>
      <c r="B3683" s="96" t="s">
        <v>2503</v>
      </c>
      <c r="C3683" s="96" t="s">
        <v>1793</v>
      </c>
      <c r="D3683" s="23" t="s">
        <v>152</v>
      </c>
      <c r="E3683" s="23" t="s">
        <v>871</v>
      </c>
      <c r="F3683" s="23" t="s">
        <v>1127</v>
      </c>
      <c r="G3683" s="96">
        <v>75</v>
      </c>
      <c r="H3683" s="24" t="s">
        <v>2804</v>
      </c>
      <c r="I3683" s="96" t="s">
        <v>121</v>
      </c>
      <c r="J3683" s="96" t="s">
        <v>134</v>
      </c>
      <c r="K3683" s="24">
        <v>20751</v>
      </c>
      <c r="L3683" s="24">
        <v>4</v>
      </c>
      <c r="M3683" s="24">
        <v>1</v>
      </c>
      <c r="Y3683" s="24" t="s">
        <v>2364</v>
      </c>
      <c r="AA3683" s="96" t="s">
        <v>2504</v>
      </c>
      <c r="AC3683" s="96" t="s">
        <v>2505</v>
      </c>
      <c r="AD3683" s="98" t="s">
        <v>2363</v>
      </c>
      <c r="AE3683" s="96">
        <v>4</v>
      </c>
      <c r="AF3683" s="96">
        <v>1</v>
      </c>
      <c r="AG3683" s="96">
        <v>20751</v>
      </c>
      <c r="AH3683" s="96">
        <v>4</v>
      </c>
      <c r="AI3683" s="96">
        <v>1</v>
      </c>
      <c r="AJ3683" s="96" t="s">
        <v>5227</v>
      </c>
      <c r="AK3683" s="96">
        <v>4</v>
      </c>
      <c r="AN3683" s="96">
        <v>0</v>
      </c>
      <c r="AO3683" s="96" t="s">
        <v>2365</v>
      </c>
      <c r="AP3683" s="96" t="s">
        <v>2967</v>
      </c>
    </row>
    <row r="3684" spans="1:42">
      <c r="A3684" s="23">
        <v>3683</v>
      </c>
      <c r="B3684" s="96" t="s">
        <v>2503</v>
      </c>
      <c r="C3684" s="96" t="s">
        <v>1793</v>
      </c>
      <c r="D3684" s="23" t="s">
        <v>152</v>
      </c>
      <c r="E3684" s="23" t="s">
        <v>871</v>
      </c>
      <c r="F3684" s="23" t="s">
        <v>1127</v>
      </c>
      <c r="G3684" s="96">
        <v>75</v>
      </c>
      <c r="H3684" s="24" t="s">
        <v>2805</v>
      </c>
      <c r="I3684" s="96" t="s">
        <v>121</v>
      </c>
      <c r="J3684" s="96" t="s">
        <v>134</v>
      </c>
      <c r="K3684" s="24">
        <v>20751</v>
      </c>
      <c r="L3684" s="24">
        <v>5</v>
      </c>
      <c r="M3684" s="24">
        <v>1</v>
      </c>
      <c r="Y3684" s="24" t="s">
        <v>2364</v>
      </c>
      <c r="AA3684" s="96" t="s">
        <v>2504</v>
      </c>
      <c r="AC3684" s="96" t="s">
        <v>2505</v>
      </c>
      <c r="AD3684" s="98" t="s">
        <v>2363</v>
      </c>
      <c r="AE3684" s="96">
        <v>4</v>
      </c>
      <c r="AF3684" s="96">
        <v>1</v>
      </c>
      <c r="AG3684" s="96">
        <v>20751</v>
      </c>
      <c r="AH3684" s="96">
        <v>5</v>
      </c>
      <c r="AI3684" s="96">
        <v>1</v>
      </c>
      <c r="AJ3684" s="96" t="s">
        <v>5228</v>
      </c>
      <c r="AK3684" s="96">
        <v>4</v>
      </c>
      <c r="AN3684" s="96">
        <v>0</v>
      </c>
      <c r="AO3684" s="96" t="s">
        <v>2365</v>
      </c>
      <c r="AP3684" s="96" t="s">
        <v>2968</v>
      </c>
    </row>
    <row r="3685" spans="1:42">
      <c r="A3685" s="23">
        <v>3684</v>
      </c>
      <c r="B3685" s="96" t="s">
        <v>2503</v>
      </c>
      <c r="C3685" s="96" t="s">
        <v>1793</v>
      </c>
      <c r="D3685" s="23" t="s">
        <v>152</v>
      </c>
      <c r="E3685" s="23" t="s">
        <v>871</v>
      </c>
      <c r="F3685" s="23" t="s">
        <v>1127</v>
      </c>
      <c r="G3685" s="96">
        <v>75</v>
      </c>
      <c r="H3685" s="24" t="s">
        <v>2806</v>
      </c>
      <c r="I3685" s="96" t="s">
        <v>121</v>
      </c>
      <c r="J3685" s="96" t="s">
        <v>134</v>
      </c>
      <c r="K3685" s="24">
        <v>20751</v>
      </c>
      <c r="L3685" s="24">
        <v>6</v>
      </c>
      <c r="M3685" s="24">
        <v>1</v>
      </c>
      <c r="Y3685" s="24" t="s">
        <v>2364</v>
      </c>
      <c r="AA3685" s="96" t="s">
        <v>2504</v>
      </c>
      <c r="AC3685" s="96" t="s">
        <v>2505</v>
      </c>
      <c r="AD3685" s="98" t="s">
        <v>2363</v>
      </c>
      <c r="AE3685" s="96">
        <v>4</v>
      </c>
      <c r="AF3685" s="96">
        <v>1</v>
      </c>
      <c r="AG3685" s="96">
        <v>20751</v>
      </c>
      <c r="AH3685" s="96">
        <v>6</v>
      </c>
      <c r="AI3685" s="96">
        <v>1</v>
      </c>
      <c r="AJ3685" s="96" t="s">
        <v>5229</v>
      </c>
      <c r="AK3685" s="96">
        <v>4</v>
      </c>
      <c r="AN3685" s="96">
        <v>0</v>
      </c>
      <c r="AO3685" s="96" t="s">
        <v>2365</v>
      </c>
      <c r="AP3685" s="96" t="s">
        <v>2969</v>
      </c>
    </row>
    <row r="3686" spans="1:42">
      <c r="A3686" s="23">
        <v>3685</v>
      </c>
      <c r="B3686" s="96" t="s">
        <v>2503</v>
      </c>
      <c r="C3686" s="96" t="s">
        <v>1793</v>
      </c>
      <c r="D3686" s="23" t="s">
        <v>152</v>
      </c>
      <c r="E3686" s="23" t="s">
        <v>871</v>
      </c>
      <c r="F3686" s="23" t="s">
        <v>1127</v>
      </c>
      <c r="G3686" s="96">
        <v>75</v>
      </c>
      <c r="H3686" s="24" t="s">
        <v>2807</v>
      </c>
      <c r="I3686" s="96" t="s">
        <v>121</v>
      </c>
      <c r="J3686" s="96" t="s">
        <v>134</v>
      </c>
      <c r="K3686" s="24">
        <v>20751</v>
      </c>
      <c r="L3686" s="24">
        <v>7</v>
      </c>
      <c r="M3686" s="24">
        <v>1</v>
      </c>
      <c r="Y3686" s="24" t="s">
        <v>2364</v>
      </c>
      <c r="AA3686" s="96" t="s">
        <v>2504</v>
      </c>
      <c r="AC3686" s="96" t="s">
        <v>2505</v>
      </c>
      <c r="AD3686" s="98" t="s">
        <v>2363</v>
      </c>
      <c r="AE3686" s="96">
        <v>4</v>
      </c>
      <c r="AF3686" s="96">
        <v>1</v>
      </c>
      <c r="AG3686" s="96">
        <v>20751</v>
      </c>
      <c r="AH3686" s="96">
        <v>7</v>
      </c>
      <c r="AI3686" s="96">
        <v>1</v>
      </c>
      <c r="AJ3686" s="96" t="s">
        <v>5230</v>
      </c>
      <c r="AK3686" s="96">
        <v>4</v>
      </c>
      <c r="AN3686" s="96">
        <v>0</v>
      </c>
      <c r="AO3686" s="96" t="s">
        <v>2365</v>
      </c>
      <c r="AP3686" s="96" t="s">
        <v>2970</v>
      </c>
    </row>
    <row r="3687" spans="1:42">
      <c r="A3687" s="23">
        <v>3686</v>
      </c>
      <c r="B3687" s="96" t="s">
        <v>2503</v>
      </c>
      <c r="C3687" s="96" t="s">
        <v>1793</v>
      </c>
      <c r="D3687" s="23" t="s">
        <v>152</v>
      </c>
      <c r="E3687" s="23" t="s">
        <v>871</v>
      </c>
      <c r="F3687" s="23" t="s">
        <v>1127</v>
      </c>
      <c r="G3687" s="96">
        <v>75</v>
      </c>
      <c r="H3687" s="24" t="s">
        <v>2808</v>
      </c>
      <c r="I3687" s="96" t="s">
        <v>121</v>
      </c>
      <c r="J3687" s="96" t="s">
        <v>134</v>
      </c>
      <c r="K3687" s="24">
        <v>20751</v>
      </c>
      <c r="L3687" s="24">
        <v>8</v>
      </c>
      <c r="M3687" s="24">
        <v>1</v>
      </c>
      <c r="Y3687" s="24" t="s">
        <v>2364</v>
      </c>
      <c r="AA3687" s="96" t="s">
        <v>2504</v>
      </c>
      <c r="AC3687" s="96" t="s">
        <v>2505</v>
      </c>
      <c r="AD3687" s="98" t="s">
        <v>2363</v>
      </c>
      <c r="AE3687" s="96">
        <v>4</v>
      </c>
      <c r="AF3687" s="96">
        <v>1</v>
      </c>
      <c r="AG3687" s="96">
        <v>20751</v>
      </c>
      <c r="AH3687" s="96">
        <v>8</v>
      </c>
      <c r="AI3687" s="96">
        <v>1</v>
      </c>
      <c r="AJ3687" s="96" t="s">
        <v>5231</v>
      </c>
      <c r="AK3687" s="96">
        <v>4</v>
      </c>
      <c r="AN3687" s="96">
        <v>0</v>
      </c>
      <c r="AO3687" s="96" t="s">
        <v>2365</v>
      </c>
      <c r="AP3687" s="96" t="s">
        <v>2971</v>
      </c>
    </row>
    <row r="3688" spans="1:42">
      <c r="A3688" s="23">
        <v>3687</v>
      </c>
      <c r="B3688" s="96" t="s">
        <v>2503</v>
      </c>
      <c r="C3688" s="96" t="s">
        <v>1793</v>
      </c>
      <c r="D3688" s="23" t="s">
        <v>152</v>
      </c>
      <c r="E3688" s="23" t="s">
        <v>871</v>
      </c>
      <c r="F3688" s="23" t="s">
        <v>1127</v>
      </c>
      <c r="G3688" s="96">
        <v>75</v>
      </c>
      <c r="H3688" s="24" t="s">
        <v>2809</v>
      </c>
      <c r="I3688" s="96" t="s">
        <v>121</v>
      </c>
      <c r="J3688" s="96" t="s">
        <v>134</v>
      </c>
      <c r="K3688" s="24">
        <v>20751</v>
      </c>
      <c r="L3688" s="24">
        <v>9</v>
      </c>
      <c r="M3688" s="24">
        <v>1</v>
      </c>
      <c r="Y3688" s="24" t="s">
        <v>2364</v>
      </c>
      <c r="AA3688" s="96" t="s">
        <v>2504</v>
      </c>
      <c r="AC3688" s="96" t="s">
        <v>2505</v>
      </c>
      <c r="AD3688" s="98" t="s">
        <v>2363</v>
      </c>
      <c r="AE3688" s="96">
        <v>4</v>
      </c>
      <c r="AF3688" s="96">
        <v>1</v>
      </c>
      <c r="AG3688" s="96">
        <v>20751</v>
      </c>
      <c r="AH3688" s="96">
        <v>9</v>
      </c>
      <c r="AI3688" s="96">
        <v>1</v>
      </c>
      <c r="AJ3688" s="96" t="s">
        <v>5232</v>
      </c>
      <c r="AK3688" s="96">
        <v>4</v>
      </c>
      <c r="AN3688" s="96">
        <v>0</v>
      </c>
      <c r="AO3688" s="96" t="s">
        <v>2365</v>
      </c>
      <c r="AP3688" s="96" t="s">
        <v>2972</v>
      </c>
    </row>
    <row r="3689" spans="1:42">
      <c r="A3689" s="23">
        <v>3688</v>
      </c>
      <c r="B3689" s="96" t="s">
        <v>2503</v>
      </c>
      <c r="C3689" s="96" t="s">
        <v>1793</v>
      </c>
      <c r="D3689" s="23" t="s">
        <v>152</v>
      </c>
      <c r="E3689" s="23" t="s">
        <v>871</v>
      </c>
      <c r="F3689" s="23" t="s">
        <v>1127</v>
      </c>
      <c r="G3689" s="96">
        <v>75</v>
      </c>
      <c r="H3689" s="24" t="s">
        <v>2810</v>
      </c>
      <c r="I3689" s="96" t="s">
        <v>121</v>
      </c>
      <c r="J3689" s="96" t="s">
        <v>134</v>
      </c>
      <c r="K3689" s="24">
        <v>20751</v>
      </c>
      <c r="L3689" s="24">
        <v>10</v>
      </c>
      <c r="M3689" s="24">
        <v>1</v>
      </c>
      <c r="Y3689" s="24" t="s">
        <v>2364</v>
      </c>
      <c r="AA3689" s="96" t="s">
        <v>2504</v>
      </c>
      <c r="AC3689" s="96" t="s">
        <v>2505</v>
      </c>
      <c r="AD3689" s="98" t="s">
        <v>2363</v>
      </c>
      <c r="AE3689" s="96">
        <v>4</v>
      </c>
      <c r="AF3689" s="96">
        <v>1</v>
      </c>
      <c r="AG3689" s="96">
        <v>20751</v>
      </c>
      <c r="AH3689" s="96">
        <v>10</v>
      </c>
      <c r="AI3689" s="96">
        <v>1</v>
      </c>
      <c r="AJ3689" s="96" t="s">
        <v>5233</v>
      </c>
      <c r="AK3689" s="96">
        <v>4</v>
      </c>
      <c r="AN3689" s="96">
        <v>0</v>
      </c>
      <c r="AO3689" s="96" t="s">
        <v>2365</v>
      </c>
      <c r="AP3689" s="96" t="s">
        <v>2973</v>
      </c>
    </row>
    <row r="3690" spans="1:42">
      <c r="A3690" s="23">
        <v>3689</v>
      </c>
      <c r="B3690" s="96" t="s">
        <v>2503</v>
      </c>
      <c r="C3690" s="96" t="s">
        <v>1793</v>
      </c>
      <c r="D3690" s="23" t="s">
        <v>152</v>
      </c>
      <c r="E3690" s="23" t="s">
        <v>871</v>
      </c>
      <c r="F3690" s="23" t="s">
        <v>1127</v>
      </c>
      <c r="G3690" s="96">
        <v>75</v>
      </c>
      <c r="H3690" s="24" t="s">
        <v>2811</v>
      </c>
      <c r="I3690" s="96" t="s">
        <v>121</v>
      </c>
      <c r="J3690" s="96" t="s">
        <v>134</v>
      </c>
      <c r="K3690" s="24">
        <v>20751</v>
      </c>
      <c r="L3690" s="24">
        <v>11</v>
      </c>
      <c r="M3690" s="24">
        <v>1</v>
      </c>
      <c r="Y3690" s="24" t="s">
        <v>2364</v>
      </c>
      <c r="AA3690" s="96" t="s">
        <v>2504</v>
      </c>
      <c r="AC3690" s="96" t="s">
        <v>2505</v>
      </c>
      <c r="AD3690" s="98" t="s">
        <v>2363</v>
      </c>
      <c r="AE3690" s="96">
        <v>4</v>
      </c>
      <c r="AF3690" s="96">
        <v>1</v>
      </c>
      <c r="AG3690" s="96">
        <v>20751</v>
      </c>
      <c r="AH3690" s="96">
        <v>11</v>
      </c>
      <c r="AI3690" s="96">
        <v>1</v>
      </c>
      <c r="AJ3690" s="96" t="s">
        <v>5234</v>
      </c>
      <c r="AK3690" s="96">
        <v>4</v>
      </c>
      <c r="AN3690" s="96">
        <v>0</v>
      </c>
      <c r="AO3690" s="96" t="s">
        <v>2365</v>
      </c>
      <c r="AP3690" s="96" t="s">
        <v>2974</v>
      </c>
    </row>
    <row r="3691" spans="1:42">
      <c r="A3691" s="23">
        <v>3690</v>
      </c>
      <c r="B3691" s="96" t="s">
        <v>2503</v>
      </c>
      <c r="C3691" s="96" t="s">
        <v>1793</v>
      </c>
      <c r="D3691" s="23" t="s">
        <v>152</v>
      </c>
      <c r="E3691" s="23" t="s">
        <v>871</v>
      </c>
      <c r="F3691" s="23" t="s">
        <v>1127</v>
      </c>
      <c r="G3691" s="96">
        <v>75</v>
      </c>
      <c r="H3691" s="24" t="s">
        <v>2812</v>
      </c>
      <c r="I3691" s="96" t="s">
        <v>121</v>
      </c>
      <c r="J3691" s="96" t="s">
        <v>134</v>
      </c>
      <c r="K3691" s="24">
        <v>20751</v>
      </c>
      <c r="L3691" s="24">
        <v>12</v>
      </c>
      <c r="M3691" s="24">
        <v>1</v>
      </c>
      <c r="Y3691" s="24" t="s">
        <v>2364</v>
      </c>
      <c r="AA3691" s="96" t="s">
        <v>2504</v>
      </c>
      <c r="AC3691" s="96" t="s">
        <v>2505</v>
      </c>
      <c r="AD3691" s="98" t="s">
        <v>2363</v>
      </c>
      <c r="AE3691" s="96">
        <v>4</v>
      </c>
      <c r="AF3691" s="96">
        <v>1</v>
      </c>
      <c r="AG3691" s="96">
        <v>20751</v>
      </c>
      <c r="AH3691" s="96">
        <v>12</v>
      </c>
      <c r="AI3691" s="96">
        <v>1</v>
      </c>
      <c r="AJ3691" s="96" t="s">
        <v>5235</v>
      </c>
      <c r="AK3691" s="96">
        <v>4</v>
      </c>
      <c r="AN3691" s="96">
        <v>0</v>
      </c>
      <c r="AO3691" s="96" t="s">
        <v>2365</v>
      </c>
      <c r="AP3691" s="96" t="s">
        <v>2975</v>
      </c>
    </row>
    <row r="3692" spans="1:42">
      <c r="A3692" s="23">
        <v>3691</v>
      </c>
      <c r="B3692" s="96" t="s">
        <v>2503</v>
      </c>
      <c r="C3692" s="96" t="s">
        <v>1793</v>
      </c>
      <c r="D3692" s="23" t="s">
        <v>152</v>
      </c>
      <c r="E3692" s="23" t="s">
        <v>871</v>
      </c>
      <c r="F3692" s="23" t="s">
        <v>1127</v>
      </c>
      <c r="G3692" s="96">
        <v>75</v>
      </c>
      <c r="H3692" s="24" t="s">
        <v>2811</v>
      </c>
      <c r="I3692" s="96" t="s">
        <v>121</v>
      </c>
      <c r="J3692" s="96" t="s">
        <v>134</v>
      </c>
      <c r="K3692" s="24">
        <v>20751</v>
      </c>
      <c r="L3692" s="24">
        <v>13</v>
      </c>
      <c r="M3692" s="24">
        <v>1</v>
      </c>
      <c r="Y3692" s="24" t="s">
        <v>2364</v>
      </c>
      <c r="AA3692" s="96" t="s">
        <v>2504</v>
      </c>
      <c r="AC3692" s="96" t="s">
        <v>2505</v>
      </c>
      <c r="AD3692" s="98" t="s">
        <v>2363</v>
      </c>
      <c r="AE3692" s="96">
        <v>4</v>
      </c>
      <c r="AF3692" s="96">
        <v>1</v>
      </c>
      <c r="AG3692" s="96">
        <v>20751</v>
      </c>
      <c r="AH3692" s="96">
        <v>13</v>
      </c>
      <c r="AI3692" s="96">
        <v>1</v>
      </c>
      <c r="AJ3692" s="96" t="s">
        <v>5234</v>
      </c>
      <c r="AK3692" s="96">
        <v>4</v>
      </c>
      <c r="AN3692" s="96">
        <v>0</v>
      </c>
      <c r="AO3692" s="96" t="s">
        <v>2365</v>
      </c>
      <c r="AP3692" s="96" t="s">
        <v>2976</v>
      </c>
    </row>
    <row r="3693" spans="1:42">
      <c r="A3693" s="23">
        <v>3692</v>
      </c>
      <c r="B3693" s="96" t="s">
        <v>2503</v>
      </c>
      <c r="C3693" s="96" t="s">
        <v>1793</v>
      </c>
      <c r="D3693" s="23" t="s">
        <v>152</v>
      </c>
      <c r="E3693" s="23" t="s">
        <v>871</v>
      </c>
      <c r="F3693" s="23" t="s">
        <v>1127</v>
      </c>
      <c r="G3693" s="96">
        <v>75</v>
      </c>
      <c r="H3693" s="24" t="s">
        <v>2813</v>
      </c>
      <c r="I3693" s="96" t="s">
        <v>121</v>
      </c>
      <c r="J3693" s="96" t="s">
        <v>134</v>
      </c>
      <c r="K3693" s="24">
        <v>20751</v>
      </c>
      <c r="L3693" s="24">
        <v>14</v>
      </c>
      <c r="M3693" s="24">
        <v>1</v>
      </c>
      <c r="Y3693" s="24" t="s">
        <v>2364</v>
      </c>
      <c r="AA3693" s="96" t="s">
        <v>2504</v>
      </c>
      <c r="AC3693" s="96" t="s">
        <v>2505</v>
      </c>
      <c r="AD3693" s="98" t="s">
        <v>2363</v>
      </c>
      <c r="AE3693" s="96">
        <v>4</v>
      </c>
      <c r="AF3693" s="96">
        <v>1</v>
      </c>
      <c r="AG3693" s="96">
        <v>20751</v>
      </c>
      <c r="AH3693" s="96">
        <v>14</v>
      </c>
      <c r="AI3693" s="96">
        <v>1</v>
      </c>
      <c r="AJ3693" s="96" t="s">
        <v>5236</v>
      </c>
      <c r="AK3693" s="96">
        <v>4</v>
      </c>
      <c r="AN3693" s="96">
        <v>0</v>
      </c>
      <c r="AO3693" s="96" t="s">
        <v>2365</v>
      </c>
      <c r="AP3693" s="96" t="s">
        <v>2977</v>
      </c>
    </row>
    <row r="3694" spans="1:42">
      <c r="A3694" s="23">
        <v>3693</v>
      </c>
      <c r="B3694" s="96" t="s">
        <v>2503</v>
      </c>
      <c r="C3694" s="96" t="s">
        <v>1793</v>
      </c>
      <c r="D3694" s="23" t="s">
        <v>152</v>
      </c>
      <c r="E3694" s="23" t="s">
        <v>871</v>
      </c>
      <c r="F3694" s="23" t="s">
        <v>1127</v>
      </c>
      <c r="G3694" s="96">
        <v>75</v>
      </c>
      <c r="H3694" s="24" t="s">
        <v>2814</v>
      </c>
      <c r="I3694" s="96" t="s">
        <v>121</v>
      </c>
      <c r="J3694" s="96" t="s">
        <v>134</v>
      </c>
      <c r="K3694" s="24">
        <v>20751</v>
      </c>
      <c r="L3694" s="24">
        <v>15</v>
      </c>
      <c r="M3694" s="24">
        <v>1</v>
      </c>
      <c r="Y3694" s="24" t="s">
        <v>2364</v>
      </c>
      <c r="AA3694" s="96" t="s">
        <v>2504</v>
      </c>
      <c r="AC3694" s="96" t="s">
        <v>2505</v>
      </c>
      <c r="AD3694" s="98" t="s">
        <v>2363</v>
      </c>
      <c r="AE3694" s="96">
        <v>4</v>
      </c>
      <c r="AF3694" s="96">
        <v>1</v>
      </c>
      <c r="AG3694" s="96">
        <v>20751</v>
      </c>
      <c r="AH3694" s="96">
        <v>15</v>
      </c>
      <c r="AI3694" s="96">
        <v>1</v>
      </c>
      <c r="AJ3694" s="96" t="s">
        <v>5237</v>
      </c>
      <c r="AK3694" s="96">
        <v>4</v>
      </c>
      <c r="AN3694" s="96">
        <v>0</v>
      </c>
      <c r="AO3694" s="96" t="s">
        <v>2365</v>
      </c>
      <c r="AP3694" s="96" t="s">
        <v>2978</v>
      </c>
    </row>
    <row r="3695" spans="1:42">
      <c r="A3695" s="23">
        <v>3694</v>
      </c>
      <c r="B3695" s="96" t="s">
        <v>2503</v>
      </c>
      <c r="C3695" s="96" t="s">
        <v>1793</v>
      </c>
      <c r="D3695" s="23" t="s">
        <v>152</v>
      </c>
      <c r="E3695" s="23" t="s">
        <v>871</v>
      </c>
      <c r="F3695" s="23" t="s">
        <v>1129</v>
      </c>
      <c r="G3695" s="96">
        <v>76</v>
      </c>
      <c r="H3695" s="24" t="s">
        <v>2800</v>
      </c>
      <c r="I3695" s="96" t="s">
        <v>121</v>
      </c>
      <c r="J3695" s="96" t="s">
        <v>134</v>
      </c>
      <c r="K3695" s="24">
        <v>20761</v>
      </c>
      <c r="L3695" s="24">
        <v>0</v>
      </c>
      <c r="M3695" s="24">
        <v>1</v>
      </c>
      <c r="Y3695" s="24" t="s">
        <v>2364</v>
      </c>
      <c r="AA3695" s="96" t="s">
        <v>2504</v>
      </c>
      <c r="AC3695" s="96" t="s">
        <v>2505</v>
      </c>
      <c r="AD3695" s="98" t="s">
        <v>2363</v>
      </c>
      <c r="AE3695" s="96">
        <v>4</v>
      </c>
      <c r="AF3695" s="96">
        <v>1</v>
      </c>
      <c r="AG3695" s="96">
        <v>20761</v>
      </c>
      <c r="AH3695" s="96">
        <v>0</v>
      </c>
      <c r="AI3695" s="96">
        <v>1</v>
      </c>
      <c r="AJ3695" s="96" t="s">
        <v>5238</v>
      </c>
      <c r="AK3695" s="96">
        <v>4</v>
      </c>
      <c r="AN3695" s="96">
        <v>0</v>
      </c>
      <c r="AO3695" s="96" t="s">
        <v>2365</v>
      </c>
      <c r="AP3695" s="96" t="s">
        <v>2963</v>
      </c>
    </row>
    <row r="3696" spans="1:42">
      <c r="A3696" s="23">
        <v>3695</v>
      </c>
      <c r="B3696" s="96" t="s">
        <v>2503</v>
      </c>
      <c r="C3696" s="96" t="s">
        <v>1793</v>
      </c>
      <c r="D3696" s="23" t="s">
        <v>152</v>
      </c>
      <c r="E3696" s="23" t="s">
        <v>871</v>
      </c>
      <c r="F3696" s="23" t="s">
        <v>1129</v>
      </c>
      <c r="G3696" s="96">
        <v>76</v>
      </c>
      <c r="H3696" s="24" t="s">
        <v>2801</v>
      </c>
      <c r="I3696" s="96" t="s">
        <v>121</v>
      </c>
      <c r="J3696" s="96" t="s">
        <v>134</v>
      </c>
      <c r="K3696" s="24">
        <v>20761</v>
      </c>
      <c r="L3696" s="24">
        <v>1</v>
      </c>
      <c r="M3696" s="24">
        <v>1</v>
      </c>
      <c r="Y3696" s="24" t="s">
        <v>2364</v>
      </c>
      <c r="AA3696" s="96" t="s">
        <v>2504</v>
      </c>
      <c r="AC3696" s="96" t="s">
        <v>2505</v>
      </c>
      <c r="AD3696" s="98" t="s">
        <v>2363</v>
      </c>
      <c r="AE3696" s="96">
        <v>4</v>
      </c>
      <c r="AF3696" s="96">
        <v>1</v>
      </c>
      <c r="AG3696" s="96">
        <v>20761</v>
      </c>
      <c r="AH3696" s="96">
        <v>1</v>
      </c>
      <c r="AI3696" s="96">
        <v>1</v>
      </c>
      <c r="AJ3696" s="96" t="s">
        <v>5239</v>
      </c>
      <c r="AK3696" s="96">
        <v>4</v>
      </c>
      <c r="AN3696" s="96">
        <v>0</v>
      </c>
      <c r="AO3696" s="96" t="s">
        <v>2365</v>
      </c>
      <c r="AP3696" s="96" t="s">
        <v>2964</v>
      </c>
    </row>
    <row r="3697" spans="1:42">
      <c r="A3697" s="23">
        <v>3696</v>
      </c>
      <c r="B3697" s="96" t="s">
        <v>2503</v>
      </c>
      <c r="C3697" s="96" t="s">
        <v>1793</v>
      </c>
      <c r="D3697" s="23" t="s">
        <v>152</v>
      </c>
      <c r="E3697" s="23" t="s">
        <v>871</v>
      </c>
      <c r="F3697" s="23" t="s">
        <v>1129</v>
      </c>
      <c r="G3697" s="96">
        <v>76</v>
      </c>
      <c r="H3697" s="24" t="s">
        <v>2802</v>
      </c>
      <c r="I3697" s="96" t="s">
        <v>121</v>
      </c>
      <c r="J3697" s="96" t="s">
        <v>134</v>
      </c>
      <c r="K3697" s="24">
        <v>20761</v>
      </c>
      <c r="L3697" s="24">
        <v>2</v>
      </c>
      <c r="M3697" s="24">
        <v>1</v>
      </c>
      <c r="Y3697" s="24" t="s">
        <v>2364</v>
      </c>
      <c r="AA3697" s="96" t="s">
        <v>2504</v>
      </c>
      <c r="AC3697" s="96" t="s">
        <v>2505</v>
      </c>
      <c r="AD3697" s="98" t="s">
        <v>2363</v>
      </c>
      <c r="AE3697" s="96">
        <v>4</v>
      </c>
      <c r="AF3697" s="96">
        <v>1</v>
      </c>
      <c r="AG3697" s="96">
        <v>20761</v>
      </c>
      <c r="AH3697" s="96">
        <v>2</v>
      </c>
      <c r="AI3697" s="96">
        <v>1</v>
      </c>
      <c r="AJ3697" s="96" t="s">
        <v>5240</v>
      </c>
      <c r="AK3697" s="96">
        <v>4</v>
      </c>
      <c r="AN3697" s="96">
        <v>0</v>
      </c>
      <c r="AO3697" s="96" t="s">
        <v>2365</v>
      </c>
      <c r="AP3697" s="96" t="s">
        <v>2965</v>
      </c>
    </row>
    <row r="3698" spans="1:42">
      <c r="A3698" s="23">
        <v>3697</v>
      </c>
      <c r="B3698" s="96" t="s">
        <v>2503</v>
      </c>
      <c r="C3698" s="96" t="s">
        <v>1793</v>
      </c>
      <c r="D3698" s="23" t="s">
        <v>152</v>
      </c>
      <c r="E3698" s="23" t="s">
        <v>871</v>
      </c>
      <c r="F3698" s="23" t="s">
        <v>1129</v>
      </c>
      <c r="G3698" s="96">
        <v>76</v>
      </c>
      <c r="H3698" s="24" t="s">
        <v>2803</v>
      </c>
      <c r="I3698" s="96" t="s">
        <v>121</v>
      </c>
      <c r="J3698" s="96" t="s">
        <v>134</v>
      </c>
      <c r="K3698" s="24">
        <v>20761</v>
      </c>
      <c r="L3698" s="24">
        <v>3</v>
      </c>
      <c r="M3698" s="24">
        <v>1</v>
      </c>
      <c r="Y3698" s="24" t="s">
        <v>2364</v>
      </c>
      <c r="AA3698" s="96" t="s">
        <v>2504</v>
      </c>
      <c r="AC3698" s="96" t="s">
        <v>2505</v>
      </c>
      <c r="AD3698" s="98" t="s">
        <v>2363</v>
      </c>
      <c r="AE3698" s="96">
        <v>4</v>
      </c>
      <c r="AF3698" s="96">
        <v>1</v>
      </c>
      <c r="AG3698" s="96">
        <v>20761</v>
      </c>
      <c r="AH3698" s="96">
        <v>3</v>
      </c>
      <c r="AI3698" s="96">
        <v>1</v>
      </c>
      <c r="AJ3698" s="96" t="s">
        <v>5241</v>
      </c>
      <c r="AK3698" s="96">
        <v>4</v>
      </c>
      <c r="AN3698" s="96">
        <v>0</v>
      </c>
      <c r="AO3698" s="96" t="s">
        <v>2365</v>
      </c>
      <c r="AP3698" s="96" t="s">
        <v>2966</v>
      </c>
    </row>
    <row r="3699" spans="1:42">
      <c r="A3699" s="23">
        <v>3698</v>
      </c>
      <c r="B3699" s="96" t="s">
        <v>2503</v>
      </c>
      <c r="C3699" s="96" t="s">
        <v>1793</v>
      </c>
      <c r="D3699" s="23" t="s">
        <v>152</v>
      </c>
      <c r="E3699" s="23" t="s">
        <v>871</v>
      </c>
      <c r="F3699" s="23" t="s">
        <v>1129</v>
      </c>
      <c r="G3699" s="96">
        <v>76</v>
      </c>
      <c r="H3699" s="24" t="s">
        <v>2804</v>
      </c>
      <c r="I3699" s="96" t="s">
        <v>121</v>
      </c>
      <c r="J3699" s="96" t="s">
        <v>134</v>
      </c>
      <c r="K3699" s="24">
        <v>20761</v>
      </c>
      <c r="L3699" s="24">
        <v>4</v>
      </c>
      <c r="M3699" s="24">
        <v>1</v>
      </c>
      <c r="Y3699" s="24" t="s">
        <v>2364</v>
      </c>
      <c r="AA3699" s="96" t="s">
        <v>2504</v>
      </c>
      <c r="AC3699" s="96" t="s">
        <v>2505</v>
      </c>
      <c r="AD3699" s="98" t="s">
        <v>2363</v>
      </c>
      <c r="AE3699" s="96">
        <v>4</v>
      </c>
      <c r="AF3699" s="96">
        <v>1</v>
      </c>
      <c r="AG3699" s="96">
        <v>20761</v>
      </c>
      <c r="AH3699" s="96">
        <v>4</v>
      </c>
      <c r="AI3699" s="96">
        <v>1</v>
      </c>
      <c r="AJ3699" s="96" t="s">
        <v>5242</v>
      </c>
      <c r="AK3699" s="96">
        <v>4</v>
      </c>
      <c r="AN3699" s="96">
        <v>0</v>
      </c>
      <c r="AO3699" s="96" t="s">
        <v>2365</v>
      </c>
      <c r="AP3699" s="96" t="s">
        <v>2967</v>
      </c>
    </row>
    <row r="3700" spans="1:42">
      <c r="A3700" s="23">
        <v>3699</v>
      </c>
      <c r="B3700" s="96" t="s">
        <v>2503</v>
      </c>
      <c r="C3700" s="96" t="s">
        <v>1793</v>
      </c>
      <c r="D3700" s="23" t="s">
        <v>152</v>
      </c>
      <c r="E3700" s="23" t="s">
        <v>871</v>
      </c>
      <c r="F3700" s="23" t="s">
        <v>1129</v>
      </c>
      <c r="G3700" s="96">
        <v>76</v>
      </c>
      <c r="H3700" s="24" t="s">
        <v>2805</v>
      </c>
      <c r="I3700" s="96" t="s">
        <v>121</v>
      </c>
      <c r="J3700" s="96" t="s">
        <v>134</v>
      </c>
      <c r="K3700" s="24">
        <v>20761</v>
      </c>
      <c r="L3700" s="24">
        <v>5</v>
      </c>
      <c r="M3700" s="24">
        <v>1</v>
      </c>
      <c r="Y3700" s="24" t="s">
        <v>2364</v>
      </c>
      <c r="AA3700" s="96" t="s">
        <v>2504</v>
      </c>
      <c r="AC3700" s="96" t="s">
        <v>2505</v>
      </c>
      <c r="AD3700" s="98" t="s">
        <v>2363</v>
      </c>
      <c r="AE3700" s="96">
        <v>4</v>
      </c>
      <c r="AF3700" s="96">
        <v>1</v>
      </c>
      <c r="AG3700" s="96">
        <v>20761</v>
      </c>
      <c r="AH3700" s="96">
        <v>5</v>
      </c>
      <c r="AI3700" s="96">
        <v>1</v>
      </c>
      <c r="AJ3700" s="96" t="s">
        <v>5243</v>
      </c>
      <c r="AK3700" s="96">
        <v>4</v>
      </c>
      <c r="AN3700" s="96">
        <v>0</v>
      </c>
      <c r="AO3700" s="96" t="s">
        <v>2365</v>
      </c>
      <c r="AP3700" s="96" t="s">
        <v>2968</v>
      </c>
    </row>
    <row r="3701" spans="1:42">
      <c r="A3701" s="23">
        <v>3700</v>
      </c>
      <c r="B3701" s="96" t="s">
        <v>2503</v>
      </c>
      <c r="C3701" s="96" t="s">
        <v>1793</v>
      </c>
      <c r="D3701" s="23" t="s">
        <v>152</v>
      </c>
      <c r="E3701" s="23" t="s">
        <v>871</v>
      </c>
      <c r="F3701" s="23" t="s">
        <v>1129</v>
      </c>
      <c r="G3701" s="96">
        <v>76</v>
      </c>
      <c r="H3701" s="24" t="s">
        <v>2806</v>
      </c>
      <c r="I3701" s="96" t="s">
        <v>121</v>
      </c>
      <c r="J3701" s="96" t="s">
        <v>134</v>
      </c>
      <c r="K3701" s="24">
        <v>20761</v>
      </c>
      <c r="L3701" s="24">
        <v>6</v>
      </c>
      <c r="M3701" s="24">
        <v>1</v>
      </c>
      <c r="Y3701" s="24" t="s">
        <v>2364</v>
      </c>
      <c r="AA3701" s="96" t="s">
        <v>2504</v>
      </c>
      <c r="AC3701" s="96" t="s">
        <v>2505</v>
      </c>
      <c r="AD3701" s="98" t="s">
        <v>2363</v>
      </c>
      <c r="AE3701" s="96">
        <v>4</v>
      </c>
      <c r="AF3701" s="96">
        <v>1</v>
      </c>
      <c r="AG3701" s="96">
        <v>20761</v>
      </c>
      <c r="AH3701" s="96">
        <v>6</v>
      </c>
      <c r="AI3701" s="96">
        <v>1</v>
      </c>
      <c r="AJ3701" s="96" t="s">
        <v>5244</v>
      </c>
      <c r="AK3701" s="96">
        <v>4</v>
      </c>
      <c r="AN3701" s="96">
        <v>0</v>
      </c>
      <c r="AO3701" s="96" t="s">
        <v>2365</v>
      </c>
      <c r="AP3701" s="96" t="s">
        <v>2969</v>
      </c>
    </row>
    <row r="3702" spans="1:42">
      <c r="A3702" s="23">
        <v>3701</v>
      </c>
      <c r="B3702" s="96" t="s">
        <v>2503</v>
      </c>
      <c r="C3702" s="96" t="s">
        <v>1793</v>
      </c>
      <c r="D3702" s="23" t="s">
        <v>152</v>
      </c>
      <c r="E3702" s="23" t="s">
        <v>871</v>
      </c>
      <c r="F3702" s="23" t="s">
        <v>1129</v>
      </c>
      <c r="G3702" s="96">
        <v>76</v>
      </c>
      <c r="H3702" s="24" t="s">
        <v>2807</v>
      </c>
      <c r="I3702" s="96" t="s">
        <v>121</v>
      </c>
      <c r="J3702" s="96" t="s">
        <v>134</v>
      </c>
      <c r="K3702" s="24">
        <v>20761</v>
      </c>
      <c r="L3702" s="24">
        <v>7</v>
      </c>
      <c r="M3702" s="24">
        <v>1</v>
      </c>
      <c r="Y3702" s="24" t="s">
        <v>2364</v>
      </c>
      <c r="AA3702" s="96" t="s">
        <v>2504</v>
      </c>
      <c r="AC3702" s="96" t="s">
        <v>2505</v>
      </c>
      <c r="AD3702" s="98" t="s">
        <v>2363</v>
      </c>
      <c r="AE3702" s="96">
        <v>4</v>
      </c>
      <c r="AF3702" s="96">
        <v>1</v>
      </c>
      <c r="AG3702" s="96">
        <v>20761</v>
      </c>
      <c r="AH3702" s="96">
        <v>7</v>
      </c>
      <c r="AI3702" s="96">
        <v>1</v>
      </c>
      <c r="AJ3702" s="96" t="s">
        <v>5245</v>
      </c>
      <c r="AK3702" s="96">
        <v>4</v>
      </c>
      <c r="AN3702" s="96">
        <v>0</v>
      </c>
      <c r="AO3702" s="96" t="s">
        <v>2365</v>
      </c>
      <c r="AP3702" s="96" t="s">
        <v>2970</v>
      </c>
    </row>
    <row r="3703" spans="1:42">
      <c r="A3703" s="23">
        <v>3702</v>
      </c>
      <c r="B3703" s="96" t="s">
        <v>2503</v>
      </c>
      <c r="C3703" s="96" t="s">
        <v>1793</v>
      </c>
      <c r="D3703" s="23" t="s">
        <v>152</v>
      </c>
      <c r="E3703" s="23" t="s">
        <v>871</v>
      </c>
      <c r="F3703" s="23" t="s">
        <v>1129</v>
      </c>
      <c r="G3703" s="96">
        <v>76</v>
      </c>
      <c r="H3703" s="24" t="s">
        <v>2808</v>
      </c>
      <c r="I3703" s="96" t="s">
        <v>121</v>
      </c>
      <c r="J3703" s="96" t="s">
        <v>134</v>
      </c>
      <c r="K3703" s="24">
        <v>20761</v>
      </c>
      <c r="L3703" s="24">
        <v>8</v>
      </c>
      <c r="M3703" s="24">
        <v>1</v>
      </c>
      <c r="Y3703" s="24" t="s">
        <v>2364</v>
      </c>
      <c r="AA3703" s="96" t="s">
        <v>2504</v>
      </c>
      <c r="AC3703" s="96" t="s">
        <v>2505</v>
      </c>
      <c r="AD3703" s="98" t="s">
        <v>2363</v>
      </c>
      <c r="AE3703" s="96">
        <v>4</v>
      </c>
      <c r="AF3703" s="96">
        <v>1</v>
      </c>
      <c r="AG3703" s="96">
        <v>20761</v>
      </c>
      <c r="AH3703" s="96">
        <v>8</v>
      </c>
      <c r="AI3703" s="96">
        <v>1</v>
      </c>
      <c r="AJ3703" s="96" t="s">
        <v>5246</v>
      </c>
      <c r="AK3703" s="96">
        <v>4</v>
      </c>
      <c r="AN3703" s="96">
        <v>0</v>
      </c>
      <c r="AO3703" s="96" t="s">
        <v>2365</v>
      </c>
      <c r="AP3703" s="96" t="s">
        <v>2971</v>
      </c>
    </row>
    <row r="3704" spans="1:42">
      <c r="A3704" s="23">
        <v>3703</v>
      </c>
      <c r="B3704" s="96" t="s">
        <v>2503</v>
      </c>
      <c r="C3704" s="96" t="s">
        <v>1793</v>
      </c>
      <c r="D3704" s="23" t="s">
        <v>152</v>
      </c>
      <c r="E3704" s="23" t="s">
        <v>871</v>
      </c>
      <c r="F3704" s="23" t="s">
        <v>1129</v>
      </c>
      <c r="G3704" s="96">
        <v>76</v>
      </c>
      <c r="H3704" s="24" t="s">
        <v>2809</v>
      </c>
      <c r="I3704" s="96" t="s">
        <v>121</v>
      </c>
      <c r="J3704" s="96" t="s">
        <v>134</v>
      </c>
      <c r="K3704" s="24">
        <v>20761</v>
      </c>
      <c r="L3704" s="24">
        <v>9</v>
      </c>
      <c r="M3704" s="24">
        <v>1</v>
      </c>
      <c r="Y3704" s="24" t="s">
        <v>2364</v>
      </c>
      <c r="AA3704" s="96" t="s">
        <v>2504</v>
      </c>
      <c r="AC3704" s="96" t="s">
        <v>2505</v>
      </c>
      <c r="AD3704" s="98" t="s">
        <v>2363</v>
      </c>
      <c r="AE3704" s="96">
        <v>4</v>
      </c>
      <c r="AF3704" s="96">
        <v>1</v>
      </c>
      <c r="AG3704" s="96">
        <v>20761</v>
      </c>
      <c r="AH3704" s="96">
        <v>9</v>
      </c>
      <c r="AI3704" s="96">
        <v>1</v>
      </c>
      <c r="AJ3704" s="96" t="s">
        <v>5247</v>
      </c>
      <c r="AK3704" s="96">
        <v>4</v>
      </c>
      <c r="AN3704" s="96">
        <v>0</v>
      </c>
      <c r="AO3704" s="96" t="s">
        <v>2365</v>
      </c>
      <c r="AP3704" s="96" t="s">
        <v>2972</v>
      </c>
    </row>
    <row r="3705" spans="1:42">
      <c r="A3705" s="23">
        <v>3704</v>
      </c>
      <c r="B3705" s="96" t="s">
        <v>2503</v>
      </c>
      <c r="C3705" s="96" t="s">
        <v>1793</v>
      </c>
      <c r="D3705" s="23" t="s">
        <v>152</v>
      </c>
      <c r="E3705" s="23" t="s">
        <v>871</v>
      </c>
      <c r="F3705" s="23" t="s">
        <v>1129</v>
      </c>
      <c r="G3705" s="96">
        <v>76</v>
      </c>
      <c r="H3705" s="24" t="s">
        <v>2810</v>
      </c>
      <c r="I3705" s="96" t="s">
        <v>121</v>
      </c>
      <c r="J3705" s="96" t="s">
        <v>134</v>
      </c>
      <c r="K3705" s="24">
        <v>20761</v>
      </c>
      <c r="L3705" s="24">
        <v>10</v>
      </c>
      <c r="M3705" s="24">
        <v>1</v>
      </c>
      <c r="Y3705" s="24" t="s">
        <v>2364</v>
      </c>
      <c r="AA3705" s="96" t="s">
        <v>2504</v>
      </c>
      <c r="AC3705" s="96" t="s">
        <v>2505</v>
      </c>
      <c r="AD3705" s="98" t="s">
        <v>2363</v>
      </c>
      <c r="AE3705" s="96">
        <v>4</v>
      </c>
      <c r="AF3705" s="96">
        <v>1</v>
      </c>
      <c r="AG3705" s="96">
        <v>20761</v>
      </c>
      <c r="AH3705" s="96">
        <v>10</v>
      </c>
      <c r="AI3705" s="96">
        <v>1</v>
      </c>
      <c r="AJ3705" s="96" t="s">
        <v>5248</v>
      </c>
      <c r="AK3705" s="96">
        <v>4</v>
      </c>
      <c r="AN3705" s="96">
        <v>0</v>
      </c>
      <c r="AO3705" s="96" t="s">
        <v>2365</v>
      </c>
      <c r="AP3705" s="96" t="s">
        <v>2973</v>
      </c>
    </row>
    <row r="3706" spans="1:42">
      <c r="A3706" s="23">
        <v>3705</v>
      </c>
      <c r="B3706" s="96" t="s">
        <v>2503</v>
      </c>
      <c r="C3706" s="96" t="s">
        <v>1793</v>
      </c>
      <c r="D3706" s="23" t="s">
        <v>152</v>
      </c>
      <c r="E3706" s="23" t="s">
        <v>871</v>
      </c>
      <c r="F3706" s="23" t="s">
        <v>1129</v>
      </c>
      <c r="G3706" s="96">
        <v>76</v>
      </c>
      <c r="H3706" s="24" t="s">
        <v>2811</v>
      </c>
      <c r="I3706" s="96" t="s">
        <v>121</v>
      </c>
      <c r="J3706" s="96" t="s">
        <v>134</v>
      </c>
      <c r="K3706" s="24">
        <v>20761</v>
      </c>
      <c r="L3706" s="24">
        <v>11</v>
      </c>
      <c r="M3706" s="24">
        <v>1</v>
      </c>
      <c r="Y3706" s="24" t="s">
        <v>2364</v>
      </c>
      <c r="AA3706" s="96" t="s">
        <v>2504</v>
      </c>
      <c r="AC3706" s="96" t="s">
        <v>2505</v>
      </c>
      <c r="AD3706" s="98" t="s">
        <v>2363</v>
      </c>
      <c r="AE3706" s="96">
        <v>4</v>
      </c>
      <c r="AF3706" s="96">
        <v>1</v>
      </c>
      <c r="AG3706" s="96">
        <v>20761</v>
      </c>
      <c r="AH3706" s="96">
        <v>11</v>
      </c>
      <c r="AI3706" s="96">
        <v>1</v>
      </c>
      <c r="AJ3706" s="96" t="s">
        <v>5249</v>
      </c>
      <c r="AK3706" s="96">
        <v>4</v>
      </c>
      <c r="AN3706" s="96">
        <v>0</v>
      </c>
      <c r="AO3706" s="96" t="s">
        <v>2365</v>
      </c>
      <c r="AP3706" s="96" t="s">
        <v>2974</v>
      </c>
    </row>
    <row r="3707" spans="1:42">
      <c r="A3707" s="23">
        <v>3706</v>
      </c>
      <c r="B3707" s="96" t="s">
        <v>2503</v>
      </c>
      <c r="C3707" s="96" t="s">
        <v>1793</v>
      </c>
      <c r="D3707" s="23" t="s">
        <v>152</v>
      </c>
      <c r="E3707" s="23" t="s">
        <v>871</v>
      </c>
      <c r="F3707" s="23" t="s">
        <v>1129</v>
      </c>
      <c r="G3707" s="96">
        <v>76</v>
      </c>
      <c r="H3707" s="24" t="s">
        <v>2812</v>
      </c>
      <c r="I3707" s="96" t="s">
        <v>121</v>
      </c>
      <c r="J3707" s="96" t="s">
        <v>134</v>
      </c>
      <c r="K3707" s="24">
        <v>20761</v>
      </c>
      <c r="L3707" s="24">
        <v>12</v>
      </c>
      <c r="M3707" s="24">
        <v>1</v>
      </c>
      <c r="Y3707" s="24" t="s">
        <v>2364</v>
      </c>
      <c r="AA3707" s="96" t="s">
        <v>2504</v>
      </c>
      <c r="AC3707" s="96" t="s">
        <v>2505</v>
      </c>
      <c r="AD3707" s="98" t="s">
        <v>2363</v>
      </c>
      <c r="AE3707" s="96">
        <v>4</v>
      </c>
      <c r="AF3707" s="96">
        <v>1</v>
      </c>
      <c r="AG3707" s="96">
        <v>20761</v>
      </c>
      <c r="AH3707" s="96">
        <v>12</v>
      </c>
      <c r="AI3707" s="96">
        <v>1</v>
      </c>
      <c r="AJ3707" s="96" t="s">
        <v>5250</v>
      </c>
      <c r="AK3707" s="96">
        <v>4</v>
      </c>
      <c r="AN3707" s="96">
        <v>0</v>
      </c>
      <c r="AO3707" s="96" t="s">
        <v>2365</v>
      </c>
      <c r="AP3707" s="96" t="s">
        <v>2975</v>
      </c>
    </row>
    <row r="3708" spans="1:42">
      <c r="A3708" s="23">
        <v>3707</v>
      </c>
      <c r="B3708" s="96" t="s">
        <v>2503</v>
      </c>
      <c r="C3708" s="96" t="s">
        <v>1793</v>
      </c>
      <c r="D3708" s="23" t="s">
        <v>152</v>
      </c>
      <c r="E3708" s="23" t="s">
        <v>871</v>
      </c>
      <c r="F3708" s="23" t="s">
        <v>1129</v>
      </c>
      <c r="G3708" s="96">
        <v>76</v>
      </c>
      <c r="H3708" s="24" t="s">
        <v>2811</v>
      </c>
      <c r="I3708" s="96" t="s">
        <v>121</v>
      </c>
      <c r="J3708" s="96" t="s">
        <v>134</v>
      </c>
      <c r="K3708" s="24">
        <v>20761</v>
      </c>
      <c r="L3708" s="24">
        <v>13</v>
      </c>
      <c r="M3708" s="24">
        <v>1</v>
      </c>
      <c r="Y3708" s="24" t="s">
        <v>2364</v>
      </c>
      <c r="AA3708" s="96" t="s">
        <v>2504</v>
      </c>
      <c r="AC3708" s="96" t="s">
        <v>2505</v>
      </c>
      <c r="AD3708" s="98" t="s">
        <v>2363</v>
      </c>
      <c r="AE3708" s="96">
        <v>4</v>
      </c>
      <c r="AF3708" s="96">
        <v>1</v>
      </c>
      <c r="AG3708" s="96">
        <v>20761</v>
      </c>
      <c r="AH3708" s="96">
        <v>13</v>
      </c>
      <c r="AI3708" s="96">
        <v>1</v>
      </c>
      <c r="AJ3708" s="96" t="s">
        <v>5249</v>
      </c>
      <c r="AK3708" s="96">
        <v>4</v>
      </c>
      <c r="AN3708" s="96">
        <v>0</v>
      </c>
      <c r="AO3708" s="96" t="s">
        <v>2365</v>
      </c>
      <c r="AP3708" s="96" t="s">
        <v>2976</v>
      </c>
    </row>
    <row r="3709" spans="1:42">
      <c r="A3709" s="23">
        <v>3708</v>
      </c>
      <c r="B3709" s="96" t="s">
        <v>2503</v>
      </c>
      <c r="C3709" s="96" t="s">
        <v>1793</v>
      </c>
      <c r="D3709" s="23" t="s">
        <v>152</v>
      </c>
      <c r="E3709" s="23" t="s">
        <v>871</v>
      </c>
      <c r="F3709" s="23" t="s">
        <v>1129</v>
      </c>
      <c r="G3709" s="96">
        <v>76</v>
      </c>
      <c r="H3709" s="24" t="s">
        <v>2813</v>
      </c>
      <c r="I3709" s="96" t="s">
        <v>121</v>
      </c>
      <c r="J3709" s="96" t="s">
        <v>134</v>
      </c>
      <c r="K3709" s="24">
        <v>20761</v>
      </c>
      <c r="L3709" s="24">
        <v>14</v>
      </c>
      <c r="M3709" s="24">
        <v>1</v>
      </c>
      <c r="Y3709" s="24" t="s">
        <v>2364</v>
      </c>
      <c r="AA3709" s="96" t="s">
        <v>2504</v>
      </c>
      <c r="AC3709" s="96" t="s">
        <v>2505</v>
      </c>
      <c r="AD3709" s="98" t="s">
        <v>2363</v>
      </c>
      <c r="AE3709" s="96">
        <v>4</v>
      </c>
      <c r="AF3709" s="96">
        <v>1</v>
      </c>
      <c r="AG3709" s="96">
        <v>20761</v>
      </c>
      <c r="AH3709" s="96">
        <v>14</v>
      </c>
      <c r="AI3709" s="96">
        <v>1</v>
      </c>
      <c r="AJ3709" s="96" t="s">
        <v>5251</v>
      </c>
      <c r="AK3709" s="96">
        <v>4</v>
      </c>
      <c r="AN3709" s="96">
        <v>0</v>
      </c>
      <c r="AO3709" s="96" t="s">
        <v>2365</v>
      </c>
      <c r="AP3709" s="96" t="s">
        <v>2977</v>
      </c>
    </row>
    <row r="3710" spans="1:42">
      <c r="A3710" s="23">
        <v>3709</v>
      </c>
      <c r="B3710" s="96" t="s">
        <v>2503</v>
      </c>
      <c r="C3710" s="96" t="s">
        <v>1793</v>
      </c>
      <c r="D3710" s="23" t="s">
        <v>152</v>
      </c>
      <c r="E3710" s="23" t="s">
        <v>871</v>
      </c>
      <c r="F3710" s="23" t="s">
        <v>1129</v>
      </c>
      <c r="G3710" s="96">
        <v>76</v>
      </c>
      <c r="H3710" s="24" t="s">
        <v>2814</v>
      </c>
      <c r="I3710" s="96" t="s">
        <v>121</v>
      </c>
      <c r="J3710" s="96" t="s">
        <v>134</v>
      </c>
      <c r="K3710" s="24">
        <v>20761</v>
      </c>
      <c r="L3710" s="24">
        <v>15</v>
      </c>
      <c r="M3710" s="24">
        <v>1</v>
      </c>
      <c r="Y3710" s="24" t="s">
        <v>2364</v>
      </c>
      <c r="AA3710" s="96" t="s">
        <v>2504</v>
      </c>
      <c r="AC3710" s="96" t="s">
        <v>2505</v>
      </c>
      <c r="AD3710" s="98" t="s">
        <v>2363</v>
      </c>
      <c r="AE3710" s="96">
        <v>4</v>
      </c>
      <c r="AF3710" s="96">
        <v>1</v>
      </c>
      <c r="AG3710" s="96">
        <v>20761</v>
      </c>
      <c r="AH3710" s="96">
        <v>15</v>
      </c>
      <c r="AI3710" s="96">
        <v>1</v>
      </c>
      <c r="AJ3710" s="96" t="s">
        <v>5252</v>
      </c>
      <c r="AK3710" s="96">
        <v>4</v>
      </c>
      <c r="AN3710" s="96">
        <v>0</v>
      </c>
      <c r="AO3710" s="96" t="s">
        <v>2365</v>
      </c>
      <c r="AP3710" s="96" t="s">
        <v>2978</v>
      </c>
    </row>
    <row r="3711" spans="1:42">
      <c r="A3711" s="23">
        <v>3710</v>
      </c>
      <c r="B3711" s="96" t="s">
        <v>2503</v>
      </c>
      <c r="C3711" s="96" t="s">
        <v>1793</v>
      </c>
      <c r="D3711" s="23" t="s">
        <v>152</v>
      </c>
      <c r="E3711" s="23" t="s">
        <v>889</v>
      </c>
      <c r="F3711" s="23" t="s">
        <v>1132</v>
      </c>
      <c r="G3711" s="96">
        <v>77</v>
      </c>
      <c r="H3711" s="24" t="s">
        <v>2815</v>
      </c>
      <c r="I3711" s="96" t="s">
        <v>121</v>
      </c>
      <c r="J3711" s="96" t="s">
        <v>134</v>
      </c>
      <c r="K3711" s="24">
        <v>20771</v>
      </c>
      <c r="L3711" s="24">
        <v>0</v>
      </c>
      <c r="M3711" s="24">
        <v>1</v>
      </c>
      <c r="Y3711" s="24" t="s">
        <v>2364</v>
      </c>
      <c r="AA3711" s="96" t="s">
        <v>2504</v>
      </c>
      <c r="AC3711" s="96" t="s">
        <v>2505</v>
      </c>
      <c r="AD3711" s="98" t="s">
        <v>2363</v>
      </c>
      <c r="AE3711" s="96">
        <v>4</v>
      </c>
      <c r="AF3711" s="96">
        <v>1</v>
      </c>
      <c r="AG3711" s="96">
        <v>20771</v>
      </c>
      <c r="AH3711" s="96">
        <v>0</v>
      </c>
      <c r="AI3711" s="96">
        <v>1</v>
      </c>
      <c r="AJ3711" s="96" t="s">
        <v>5253</v>
      </c>
      <c r="AK3711" s="96">
        <v>4</v>
      </c>
      <c r="AN3711" s="96">
        <v>0</v>
      </c>
      <c r="AO3711" s="96" t="s">
        <v>2365</v>
      </c>
      <c r="AP3711" s="96" t="s">
        <v>2979</v>
      </c>
    </row>
    <row r="3712" spans="1:42">
      <c r="A3712" s="23">
        <v>3711</v>
      </c>
      <c r="B3712" s="96" t="s">
        <v>2503</v>
      </c>
      <c r="C3712" s="96" t="s">
        <v>1793</v>
      </c>
      <c r="D3712" s="23" t="s">
        <v>152</v>
      </c>
      <c r="E3712" s="23" t="s">
        <v>889</v>
      </c>
      <c r="F3712" s="23" t="s">
        <v>1132</v>
      </c>
      <c r="G3712" s="96">
        <v>77</v>
      </c>
      <c r="H3712" s="24" t="s">
        <v>2816</v>
      </c>
      <c r="I3712" s="96" t="s">
        <v>121</v>
      </c>
      <c r="J3712" s="96" t="s">
        <v>134</v>
      </c>
      <c r="K3712" s="24">
        <v>20771</v>
      </c>
      <c r="L3712" s="24">
        <v>1</v>
      </c>
      <c r="M3712" s="24">
        <v>1</v>
      </c>
      <c r="Y3712" s="24" t="s">
        <v>2364</v>
      </c>
      <c r="AA3712" s="96" t="s">
        <v>2504</v>
      </c>
      <c r="AC3712" s="96" t="s">
        <v>2505</v>
      </c>
      <c r="AD3712" s="98" t="s">
        <v>2363</v>
      </c>
      <c r="AE3712" s="96">
        <v>4</v>
      </c>
      <c r="AF3712" s="96">
        <v>1</v>
      </c>
      <c r="AG3712" s="96">
        <v>20771</v>
      </c>
      <c r="AH3712" s="96">
        <v>1</v>
      </c>
      <c r="AI3712" s="96">
        <v>1</v>
      </c>
      <c r="AJ3712" s="96" t="s">
        <v>5254</v>
      </c>
      <c r="AK3712" s="96">
        <v>4</v>
      </c>
      <c r="AN3712" s="96">
        <v>0</v>
      </c>
      <c r="AO3712" s="96" t="s">
        <v>2365</v>
      </c>
      <c r="AP3712" s="96" t="s">
        <v>2980</v>
      </c>
    </row>
    <row r="3713" spans="1:42">
      <c r="A3713" s="23">
        <v>3712</v>
      </c>
      <c r="B3713" s="96" t="s">
        <v>2503</v>
      </c>
      <c r="C3713" s="96" t="s">
        <v>1793</v>
      </c>
      <c r="D3713" s="23" t="s">
        <v>152</v>
      </c>
      <c r="E3713" s="23" t="s">
        <v>889</v>
      </c>
      <c r="F3713" s="23" t="s">
        <v>1132</v>
      </c>
      <c r="G3713" s="96">
        <v>77</v>
      </c>
      <c r="H3713" s="24" t="s">
        <v>2817</v>
      </c>
      <c r="I3713" s="96" t="s">
        <v>121</v>
      </c>
      <c r="J3713" s="96" t="s">
        <v>134</v>
      </c>
      <c r="K3713" s="24">
        <v>20771</v>
      </c>
      <c r="L3713" s="24">
        <v>2</v>
      </c>
      <c r="M3713" s="24">
        <v>1</v>
      </c>
      <c r="Y3713" s="24" t="s">
        <v>2364</v>
      </c>
      <c r="AA3713" s="96" t="s">
        <v>2504</v>
      </c>
      <c r="AC3713" s="96" t="s">
        <v>2505</v>
      </c>
      <c r="AD3713" s="98" t="s">
        <v>2363</v>
      </c>
      <c r="AE3713" s="96">
        <v>4</v>
      </c>
      <c r="AF3713" s="96">
        <v>1</v>
      </c>
      <c r="AG3713" s="96">
        <v>20771</v>
      </c>
      <c r="AH3713" s="96">
        <v>2</v>
      </c>
      <c r="AI3713" s="96">
        <v>1</v>
      </c>
      <c r="AJ3713" s="96" t="s">
        <v>5255</v>
      </c>
      <c r="AK3713" s="96">
        <v>4</v>
      </c>
      <c r="AN3713" s="96">
        <v>0</v>
      </c>
      <c r="AO3713" s="96" t="s">
        <v>2365</v>
      </c>
      <c r="AP3713" s="96" t="s">
        <v>2981</v>
      </c>
    </row>
    <row r="3714" spans="1:42">
      <c r="A3714" s="23">
        <v>3713</v>
      </c>
      <c r="B3714" s="96" t="s">
        <v>2503</v>
      </c>
      <c r="C3714" s="96" t="s">
        <v>1793</v>
      </c>
      <c r="D3714" s="23" t="s">
        <v>152</v>
      </c>
      <c r="E3714" s="23" t="s">
        <v>889</v>
      </c>
      <c r="F3714" s="23" t="s">
        <v>1132</v>
      </c>
      <c r="G3714" s="96">
        <v>77</v>
      </c>
      <c r="H3714" s="24" t="s">
        <v>2818</v>
      </c>
      <c r="I3714" s="96" t="s">
        <v>121</v>
      </c>
      <c r="J3714" s="96" t="s">
        <v>134</v>
      </c>
      <c r="K3714" s="24">
        <v>20771</v>
      </c>
      <c r="L3714" s="24">
        <v>3</v>
      </c>
      <c r="M3714" s="24">
        <v>1</v>
      </c>
      <c r="Y3714" s="24" t="s">
        <v>2364</v>
      </c>
      <c r="AA3714" s="96" t="s">
        <v>2504</v>
      </c>
      <c r="AC3714" s="96" t="s">
        <v>2505</v>
      </c>
      <c r="AD3714" s="98" t="s">
        <v>2363</v>
      </c>
      <c r="AE3714" s="96">
        <v>4</v>
      </c>
      <c r="AF3714" s="96">
        <v>1</v>
      </c>
      <c r="AG3714" s="96">
        <v>20771</v>
      </c>
      <c r="AH3714" s="96">
        <v>3</v>
      </c>
      <c r="AI3714" s="96">
        <v>1</v>
      </c>
      <c r="AJ3714" s="96" t="s">
        <v>5256</v>
      </c>
      <c r="AK3714" s="96">
        <v>4</v>
      </c>
      <c r="AN3714" s="96">
        <v>0</v>
      </c>
      <c r="AO3714" s="96" t="s">
        <v>2365</v>
      </c>
      <c r="AP3714" s="96" t="s">
        <v>2982</v>
      </c>
    </row>
    <row r="3715" spans="1:42">
      <c r="A3715" s="23">
        <v>3714</v>
      </c>
      <c r="B3715" s="96" t="s">
        <v>2503</v>
      </c>
      <c r="C3715" s="96" t="s">
        <v>1793</v>
      </c>
      <c r="D3715" s="23" t="s">
        <v>152</v>
      </c>
      <c r="E3715" s="23" t="s">
        <v>889</v>
      </c>
      <c r="F3715" s="23" t="s">
        <v>1132</v>
      </c>
      <c r="G3715" s="96">
        <v>77</v>
      </c>
      <c r="H3715" s="24" t="s">
        <v>2819</v>
      </c>
      <c r="I3715" s="96" t="s">
        <v>121</v>
      </c>
      <c r="J3715" s="96" t="s">
        <v>134</v>
      </c>
      <c r="K3715" s="24">
        <v>20771</v>
      </c>
      <c r="L3715" s="24">
        <v>4</v>
      </c>
      <c r="M3715" s="24">
        <v>1</v>
      </c>
      <c r="Y3715" s="24" t="s">
        <v>2364</v>
      </c>
      <c r="AA3715" s="96" t="s">
        <v>2504</v>
      </c>
      <c r="AC3715" s="96" t="s">
        <v>2505</v>
      </c>
      <c r="AD3715" s="98" t="s">
        <v>2363</v>
      </c>
      <c r="AE3715" s="96">
        <v>4</v>
      </c>
      <c r="AF3715" s="96">
        <v>1</v>
      </c>
      <c r="AG3715" s="96">
        <v>20771</v>
      </c>
      <c r="AH3715" s="96">
        <v>4</v>
      </c>
      <c r="AI3715" s="96">
        <v>1</v>
      </c>
      <c r="AJ3715" s="96" t="s">
        <v>5257</v>
      </c>
      <c r="AK3715" s="96">
        <v>4</v>
      </c>
      <c r="AN3715" s="96">
        <v>0</v>
      </c>
      <c r="AO3715" s="96" t="s">
        <v>2365</v>
      </c>
      <c r="AP3715" s="96" t="s">
        <v>2983</v>
      </c>
    </row>
    <row r="3716" spans="1:42">
      <c r="A3716" s="23">
        <v>3715</v>
      </c>
      <c r="B3716" s="96" t="s">
        <v>2503</v>
      </c>
      <c r="C3716" s="96" t="s">
        <v>1793</v>
      </c>
      <c r="D3716" s="23" t="s">
        <v>152</v>
      </c>
      <c r="E3716" s="23" t="s">
        <v>895</v>
      </c>
      <c r="F3716" s="23" t="s">
        <v>1471</v>
      </c>
      <c r="G3716" s="96">
        <v>78</v>
      </c>
      <c r="H3716" s="24" t="s">
        <v>2808</v>
      </c>
      <c r="I3716" s="96" t="s">
        <v>121</v>
      </c>
      <c r="J3716" s="96" t="s">
        <v>134</v>
      </c>
      <c r="K3716" s="24">
        <v>20781</v>
      </c>
      <c r="L3716" s="24">
        <v>0</v>
      </c>
      <c r="M3716" s="24">
        <v>1</v>
      </c>
      <c r="Y3716" s="24" t="s">
        <v>2364</v>
      </c>
      <c r="AA3716" s="96" t="s">
        <v>2504</v>
      </c>
      <c r="AC3716" s="96" t="s">
        <v>2505</v>
      </c>
      <c r="AD3716" s="98" t="s">
        <v>2363</v>
      </c>
      <c r="AE3716" s="96">
        <v>4</v>
      </c>
      <c r="AF3716" s="96">
        <v>1</v>
      </c>
      <c r="AG3716" s="96">
        <v>20781</v>
      </c>
      <c r="AH3716" s="96">
        <v>0</v>
      </c>
      <c r="AI3716" s="96">
        <v>1</v>
      </c>
      <c r="AJ3716" s="96" t="s">
        <v>5258</v>
      </c>
      <c r="AK3716" s="96">
        <v>4</v>
      </c>
      <c r="AN3716" s="96">
        <v>0</v>
      </c>
      <c r="AO3716" s="96" t="s">
        <v>2365</v>
      </c>
      <c r="AP3716" s="96" t="s">
        <v>2984</v>
      </c>
    </row>
    <row r="3717" spans="1:42">
      <c r="A3717" s="23">
        <v>3716</v>
      </c>
      <c r="B3717" s="96" t="s">
        <v>2503</v>
      </c>
      <c r="C3717" s="96" t="s">
        <v>1793</v>
      </c>
      <c r="D3717" s="23" t="s">
        <v>152</v>
      </c>
      <c r="E3717" s="23" t="s">
        <v>895</v>
      </c>
      <c r="F3717" s="23" t="s">
        <v>1471</v>
      </c>
      <c r="G3717" s="96">
        <v>78</v>
      </c>
      <c r="H3717" s="24" t="s">
        <v>2807</v>
      </c>
      <c r="I3717" s="96" t="s">
        <v>121</v>
      </c>
      <c r="J3717" s="96" t="s">
        <v>134</v>
      </c>
      <c r="K3717" s="24">
        <v>20781</v>
      </c>
      <c r="L3717" s="24">
        <v>1</v>
      </c>
      <c r="M3717" s="24">
        <v>1</v>
      </c>
      <c r="Y3717" s="24" t="s">
        <v>2364</v>
      </c>
      <c r="AA3717" s="96" t="s">
        <v>2504</v>
      </c>
      <c r="AC3717" s="96" t="s">
        <v>2505</v>
      </c>
      <c r="AD3717" s="98" t="s">
        <v>2363</v>
      </c>
      <c r="AE3717" s="96">
        <v>4</v>
      </c>
      <c r="AF3717" s="96">
        <v>1</v>
      </c>
      <c r="AG3717" s="96">
        <v>20781</v>
      </c>
      <c r="AH3717" s="96">
        <v>1</v>
      </c>
      <c r="AI3717" s="96">
        <v>1</v>
      </c>
      <c r="AJ3717" s="96" t="s">
        <v>5259</v>
      </c>
      <c r="AK3717" s="96">
        <v>4</v>
      </c>
      <c r="AN3717" s="96">
        <v>0</v>
      </c>
      <c r="AO3717" s="96" t="s">
        <v>2365</v>
      </c>
      <c r="AP3717" s="96" t="s">
        <v>2985</v>
      </c>
    </row>
    <row r="3718" spans="1:42">
      <c r="A3718" s="23">
        <v>3717</v>
      </c>
      <c r="B3718" s="96" t="s">
        <v>2503</v>
      </c>
      <c r="C3718" s="96" t="s">
        <v>1793</v>
      </c>
      <c r="D3718" s="23" t="s">
        <v>152</v>
      </c>
      <c r="E3718" s="23" t="s">
        <v>898</v>
      </c>
      <c r="F3718" s="23" t="s">
        <v>1471</v>
      </c>
      <c r="G3718" s="96">
        <v>79</v>
      </c>
      <c r="H3718" s="24" t="s">
        <v>2807</v>
      </c>
      <c r="I3718" s="96" t="s">
        <v>121</v>
      </c>
      <c r="J3718" s="96" t="s">
        <v>134</v>
      </c>
      <c r="K3718" s="24">
        <v>20791</v>
      </c>
      <c r="L3718" s="24">
        <v>0</v>
      </c>
      <c r="M3718" s="24">
        <v>1</v>
      </c>
      <c r="Y3718" s="24" t="s">
        <v>2364</v>
      </c>
      <c r="AA3718" s="96" t="s">
        <v>2504</v>
      </c>
      <c r="AC3718" s="96" t="s">
        <v>2505</v>
      </c>
      <c r="AD3718" s="98" t="s">
        <v>2363</v>
      </c>
      <c r="AE3718" s="96">
        <v>4</v>
      </c>
      <c r="AF3718" s="96">
        <v>1</v>
      </c>
      <c r="AG3718" s="96">
        <v>20791</v>
      </c>
      <c r="AH3718" s="96">
        <v>0</v>
      </c>
      <c r="AI3718" s="96">
        <v>1</v>
      </c>
      <c r="AJ3718" s="96" t="s">
        <v>5259</v>
      </c>
      <c r="AK3718" s="96">
        <v>4</v>
      </c>
      <c r="AN3718" s="96">
        <v>0</v>
      </c>
      <c r="AO3718" s="96" t="s">
        <v>2365</v>
      </c>
      <c r="AP3718" s="96" t="s">
        <v>2986</v>
      </c>
    </row>
    <row r="3719" spans="1:42">
      <c r="A3719" s="23">
        <v>3718</v>
      </c>
      <c r="B3719" s="96" t="s">
        <v>2503</v>
      </c>
      <c r="C3719" s="96" t="s">
        <v>1793</v>
      </c>
      <c r="D3719" s="23" t="s">
        <v>152</v>
      </c>
      <c r="E3719" s="23" t="s">
        <v>849</v>
      </c>
      <c r="F3719" s="23" t="s">
        <v>1482</v>
      </c>
      <c r="G3719" s="96">
        <v>80</v>
      </c>
      <c r="H3719" s="24" t="s">
        <v>2788</v>
      </c>
      <c r="I3719" s="96" t="s">
        <v>121</v>
      </c>
      <c r="J3719" s="96" t="s">
        <v>134</v>
      </c>
      <c r="K3719" s="24">
        <v>20801</v>
      </c>
      <c r="L3719" s="24">
        <v>0</v>
      </c>
      <c r="M3719" s="24">
        <v>1</v>
      </c>
      <c r="Y3719" s="24" t="s">
        <v>2364</v>
      </c>
      <c r="AA3719" s="96" t="s">
        <v>2504</v>
      </c>
      <c r="AC3719" s="96" t="s">
        <v>2505</v>
      </c>
      <c r="AD3719" s="98" t="s">
        <v>2363</v>
      </c>
      <c r="AE3719" s="96">
        <v>4</v>
      </c>
      <c r="AF3719" s="96">
        <v>1</v>
      </c>
      <c r="AG3719" s="96">
        <v>20801</v>
      </c>
      <c r="AH3719" s="96">
        <v>0</v>
      </c>
      <c r="AI3719" s="96">
        <v>1</v>
      </c>
      <c r="AJ3719" s="96" t="s">
        <v>5260</v>
      </c>
      <c r="AK3719" s="96">
        <v>4</v>
      </c>
      <c r="AN3719" s="96">
        <v>0</v>
      </c>
      <c r="AO3719" s="96" t="s">
        <v>2365</v>
      </c>
      <c r="AP3719" s="96" t="s">
        <v>2987</v>
      </c>
    </row>
    <row r="3720" spans="1:42">
      <c r="A3720" s="23">
        <v>3719</v>
      </c>
      <c r="B3720" s="96" t="s">
        <v>2503</v>
      </c>
      <c r="C3720" s="96" t="s">
        <v>1793</v>
      </c>
      <c r="D3720" s="23" t="s">
        <v>152</v>
      </c>
      <c r="E3720" s="23" t="s">
        <v>849</v>
      </c>
      <c r="F3720" s="23" t="s">
        <v>1482</v>
      </c>
      <c r="G3720" s="96">
        <v>80</v>
      </c>
      <c r="H3720" s="24" t="s">
        <v>2789</v>
      </c>
      <c r="I3720" s="96" t="s">
        <v>121</v>
      </c>
      <c r="J3720" s="96" t="s">
        <v>134</v>
      </c>
      <c r="K3720" s="24">
        <v>20801</v>
      </c>
      <c r="L3720" s="24">
        <v>1</v>
      </c>
      <c r="M3720" s="24">
        <v>1</v>
      </c>
      <c r="Y3720" s="24" t="s">
        <v>2364</v>
      </c>
      <c r="AA3720" s="96" t="s">
        <v>2504</v>
      </c>
      <c r="AC3720" s="96" t="s">
        <v>2505</v>
      </c>
      <c r="AD3720" s="98" t="s">
        <v>2363</v>
      </c>
      <c r="AE3720" s="96">
        <v>4</v>
      </c>
      <c r="AF3720" s="96">
        <v>1</v>
      </c>
      <c r="AG3720" s="96">
        <v>20801</v>
      </c>
      <c r="AH3720" s="96">
        <v>1</v>
      </c>
      <c r="AI3720" s="96">
        <v>1</v>
      </c>
      <c r="AJ3720" s="96" t="s">
        <v>5261</v>
      </c>
      <c r="AK3720" s="96">
        <v>4</v>
      </c>
      <c r="AN3720" s="96">
        <v>0</v>
      </c>
      <c r="AO3720" s="96" t="s">
        <v>2365</v>
      </c>
      <c r="AP3720" s="96" t="s">
        <v>2988</v>
      </c>
    </row>
    <row r="3721" spans="1:42">
      <c r="A3721" s="23">
        <v>3720</v>
      </c>
      <c r="B3721" s="96" t="s">
        <v>2503</v>
      </c>
      <c r="C3721" s="96" t="s">
        <v>1793</v>
      </c>
      <c r="D3721" s="23" t="s">
        <v>152</v>
      </c>
      <c r="E3721" s="23" t="s">
        <v>849</v>
      </c>
      <c r="F3721" s="23" t="s">
        <v>1483</v>
      </c>
      <c r="G3721" s="96">
        <v>81</v>
      </c>
      <c r="H3721" s="24" t="s">
        <v>2788</v>
      </c>
      <c r="I3721" s="96" t="s">
        <v>121</v>
      </c>
      <c r="J3721" s="96" t="s">
        <v>134</v>
      </c>
      <c r="K3721" s="24">
        <v>20811</v>
      </c>
      <c r="L3721" s="24">
        <v>0</v>
      </c>
      <c r="M3721" s="24">
        <v>1</v>
      </c>
      <c r="Y3721" s="24" t="s">
        <v>2364</v>
      </c>
      <c r="AA3721" s="96" t="s">
        <v>2504</v>
      </c>
      <c r="AC3721" s="96" t="s">
        <v>2505</v>
      </c>
      <c r="AD3721" s="98" t="s">
        <v>2363</v>
      </c>
      <c r="AE3721" s="96">
        <v>4</v>
      </c>
      <c r="AF3721" s="96">
        <v>1</v>
      </c>
      <c r="AG3721" s="96">
        <v>20811</v>
      </c>
      <c r="AH3721" s="96">
        <v>0</v>
      </c>
      <c r="AI3721" s="96">
        <v>1</v>
      </c>
      <c r="AJ3721" s="96" t="s">
        <v>5262</v>
      </c>
      <c r="AK3721" s="96">
        <v>4</v>
      </c>
      <c r="AN3721" s="96">
        <v>0</v>
      </c>
      <c r="AO3721" s="96" t="s">
        <v>2365</v>
      </c>
      <c r="AP3721" s="96" t="s">
        <v>2987</v>
      </c>
    </row>
    <row r="3722" spans="1:42">
      <c r="A3722" s="23">
        <v>3721</v>
      </c>
      <c r="B3722" s="96" t="s">
        <v>2503</v>
      </c>
      <c r="C3722" s="96" t="s">
        <v>1793</v>
      </c>
      <c r="D3722" s="23" t="s">
        <v>152</v>
      </c>
      <c r="E3722" s="23" t="s">
        <v>849</v>
      </c>
      <c r="F3722" s="23" t="s">
        <v>1483</v>
      </c>
      <c r="G3722" s="96">
        <v>81</v>
      </c>
      <c r="H3722" s="24" t="s">
        <v>2789</v>
      </c>
      <c r="I3722" s="96" t="s">
        <v>121</v>
      </c>
      <c r="J3722" s="96" t="s">
        <v>134</v>
      </c>
      <c r="K3722" s="24">
        <v>20811</v>
      </c>
      <c r="L3722" s="24">
        <v>1</v>
      </c>
      <c r="M3722" s="24">
        <v>1</v>
      </c>
      <c r="Y3722" s="24" t="s">
        <v>2364</v>
      </c>
      <c r="AA3722" s="96" t="s">
        <v>2504</v>
      </c>
      <c r="AC3722" s="96" t="s">
        <v>2505</v>
      </c>
      <c r="AD3722" s="98" t="s">
        <v>2363</v>
      </c>
      <c r="AE3722" s="96">
        <v>4</v>
      </c>
      <c r="AF3722" s="96">
        <v>1</v>
      </c>
      <c r="AG3722" s="96">
        <v>20811</v>
      </c>
      <c r="AH3722" s="96">
        <v>1</v>
      </c>
      <c r="AI3722" s="96">
        <v>1</v>
      </c>
      <c r="AJ3722" s="96" t="s">
        <v>5263</v>
      </c>
      <c r="AK3722" s="96">
        <v>4</v>
      </c>
      <c r="AN3722" s="96">
        <v>0</v>
      </c>
      <c r="AO3722" s="96" t="s">
        <v>2365</v>
      </c>
      <c r="AP3722" s="96" t="s">
        <v>2988</v>
      </c>
    </row>
    <row r="3723" spans="1:42">
      <c r="A3723" s="23">
        <v>3722</v>
      </c>
      <c r="B3723" s="96" t="s">
        <v>2503</v>
      </c>
      <c r="C3723" s="96" t="s">
        <v>1793</v>
      </c>
      <c r="D3723" s="23" t="s">
        <v>152</v>
      </c>
      <c r="E3723" s="23" t="s">
        <v>849</v>
      </c>
      <c r="F3723" s="23" t="s">
        <v>1141</v>
      </c>
      <c r="G3723" s="96">
        <v>82</v>
      </c>
      <c r="H3723" s="24" t="s">
        <v>2788</v>
      </c>
      <c r="I3723" s="96" t="s">
        <v>121</v>
      </c>
      <c r="J3723" s="96" t="s">
        <v>134</v>
      </c>
      <c r="K3723" s="24">
        <v>20821</v>
      </c>
      <c r="L3723" s="24">
        <v>0</v>
      </c>
      <c r="M3723" s="24">
        <v>1</v>
      </c>
      <c r="Y3723" s="24" t="s">
        <v>2364</v>
      </c>
      <c r="AA3723" s="96" t="s">
        <v>2504</v>
      </c>
      <c r="AC3723" s="96" t="s">
        <v>2505</v>
      </c>
      <c r="AD3723" s="98" t="s">
        <v>2363</v>
      </c>
      <c r="AE3723" s="96">
        <v>4</v>
      </c>
      <c r="AF3723" s="96">
        <v>1</v>
      </c>
      <c r="AG3723" s="96">
        <v>20821</v>
      </c>
      <c r="AH3723" s="96">
        <v>0</v>
      </c>
      <c r="AI3723" s="96">
        <v>1</v>
      </c>
      <c r="AJ3723" s="96" t="s">
        <v>5264</v>
      </c>
      <c r="AK3723" s="96">
        <v>4</v>
      </c>
      <c r="AN3723" s="96">
        <v>0</v>
      </c>
      <c r="AO3723" s="96" t="s">
        <v>2365</v>
      </c>
      <c r="AP3723" s="96" t="s">
        <v>2987</v>
      </c>
    </row>
    <row r="3724" spans="1:42">
      <c r="A3724" s="23">
        <v>3723</v>
      </c>
      <c r="B3724" s="96" t="s">
        <v>2503</v>
      </c>
      <c r="C3724" s="96" t="s">
        <v>1793</v>
      </c>
      <c r="D3724" s="23" t="s">
        <v>152</v>
      </c>
      <c r="E3724" s="23" t="s">
        <v>849</v>
      </c>
      <c r="F3724" s="23" t="s">
        <v>1141</v>
      </c>
      <c r="G3724" s="96">
        <v>82</v>
      </c>
      <c r="H3724" s="24" t="s">
        <v>2789</v>
      </c>
      <c r="I3724" s="96" t="s">
        <v>121</v>
      </c>
      <c r="J3724" s="96" t="s">
        <v>134</v>
      </c>
      <c r="K3724" s="24">
        <v>20821</v>
      </c>
      <c r="L3724" s="24">
        <v>1</v>
      </c>
      <c r="M3724" s="24">
        <v>1</v>
      </c>
      <c r="Y3724" s="24" t="s">
        <v>2364</v>
      </c>
      <c r="AA3724" s="96" t="s">
        <v>2504</v>
      </c>
      <c r="AC3724" s="96" t="s">
        <v>2505</v>
      </c>
      <c r="AD3724" s="98" t="s">
        <v>2363</v>
      </c>
      <c r="AE3724" s="96">
        <v>4</v>
      </c>
      <c r="AF3724" s="96">
        <v>1</v>
      </c>
      <c r="AG3724" s="96">
        <v>20821</v>
      </c>
      <c r="AH3724" s="96">
        <v>1</v>
      </c>
      <c r="AI3724" s="96">
        <v>1</v>
      </c>
      <c r="AJ3724" s="96" t="s">
        <v>5265</v>
      </c>
      <c r="AK3724" s="96">
        <v>4</v>
      </c>
      <c r="AN3724" s="96">
        <v>0</v>
      </c>
      <c r="AO3724" s="96" t="s">
        <v>2365</v>
      </c>
      <c r="AP3724" s="96" t="s">
        <v>2988</v>
      </c>
    </row>
    <row r="3725" spans="1:42">
      <c r="A3725" s="23">
        <v>3724</v>
      </c>
      <c r="B3725" s="96" t="s">
        <v>2503</v>
      </c>
      <c r="C3725" s="96" t="s">
        <v>1793</v>
      </c>
      <c r="D3725" s="23" t="s">
        <v>152</v>
      </c>
      <c r="E3725" s="23" t="s">
        <v>849</v>
      </c>
      <c r="F3725" s="23" t="s">
        <v>1143</v>
      </c>
      <c r="G3725" s="96">
        <v>83</v>
      </c>
      <c r="H3725" s="24" t="s">
        <v>2788</v>
      </c>
      <c r="I3725" s="96" t="s">
        <v>121</v>
      </c>
      <c r="J3725" s="96" t="s">
        <v>134</v>
      </c>
      <c r="K3725" s="24">
        <v>20831</v>
      </c>
      <c r="L3725" s="24">
        <v>0</v>
      </c>
      <c r="M3725" s="24">
        <v>1</v>
      </c>
      <c r="Y3725" s="24" t="s">
        <v>2364</v>
      </c>
      <c r="AA3725" s="96" t="s">
        <v>2504</v>
      </c>
      <c r="AC3725" s="96" t="s">
        <v>2505</v>
      </c>
      <c r="AD3725" s="98" t="s">
        <v>2363</v>
      </c>
      <c r="AE3725" s="96">
        <v>4</v>
      </c>
      <c r="AF3725" s="96">
        <v>1</v>
      </c>
      <c r="AG3725" s="96">
        <v>20831</v>
      </c>
      <c r="AH3725" s="96">
        <v>0</v>
      </c>
      <c r="AI3725" s="96">
        <v>1</v>
      </c>
      <c r="AJ3725" s="96" t="s">
        <v>5266</v>
      </c>
      <c r="AK3725" s="96">
        <v>4</v>
      </c>
      <c r="AN3725" s="96">
        <v>0</v>
      </c>
      <c r="AO3725" s="96" t="s">
        <v>2365</v>
      </c>
      <c r="AP3725" s="96" t="s">
        <v>2987</v>
      </c>
    </row>
    <row r="3726" spans="1:42">
      <c r="A3726" s="23">
        <v>3725</v>
      </c>
      <c r="B3726" s="96" t="s">
        <v>2503</v>
      </c>
      <c r="C3726" s="96" t="s">
        <v>1793</v>
      </c>
      <c r="D3726" s="23" t="s">
        <v>152</v>
      </c>
      <c r="E3726" s="23" t="s">
        <v>849</v>
      </c>
      <c r="F3726" s="23" t="s">
        <v>1143</v>
      </c>
      <c r="G3726" s="96">
        <v>83</v>
      </c>
      <c r="H3726" s="24" t="s">
        <v>2789</v>
      </c>
      <c r="I3726" s="96" t="s">
        <v>121</v>
      </c>
      <c r="J3726" s="96" t="s">
        <v>134</v>
      </c>
      <c r="K3726" s="24">
        <v>20831</v>
      </c>
      <c r="L3726" s="24">
        <v>1</v>
      </c>
      <c r="M3726" s="24">
        <v>1</v>
      </c>
      <c r="Y3726" s="24" t="s">
        <v>2364</v>
      </c>
      <c r="AA3726" s="96" t="s">
        <v>2504</v>
      </c>
      <c r="AC3726" s="96" t="s">
        <v>2505</v>
      </c>
      <c r="AD3726" s="98" t="s">
        <v>2363</v>
      </c>
      <c r="AE3726" s="96">
        <v>4</v>
      </c>
      <c r="AF3726" s="96">
        <v>1</v>
      </c>
      <c r="AG3726" s="96">
        <v>20831</v>
      </c>
      <c r="AH3726" s="96">
        <v>1</v>
      </c>
      <c r="AI3726" s="96">
        <v>1</v>
      </c>
      <c r="AJ3726" s="96" t="s">
        <v>5267</v>
      </c>
      <c r="AK3726" s="96">
        <v>4</v>
      </c>
      <c r="AN3726" s="96">
        <v>0</v>
      </c>
      <c r="AO3726" s="96" t="s">
        <v>2365</v>
      </c>
      <c r="AP3726" s="96" t="s">
        <v>2988</v>
      </c>
    </row>
    <row r="3727" spans="1:42">
      <c r="A3727" s="23">
        <v>3726</v>
      </c>
      <c r="B3727" s="96" t="s">
        <v>2503</v>
      </c>
      <c r="C3727" s="96" t="s">
        <v>1793</v>
      </c>
      <c r="D3727" s="23" t="s">
        <v>152</v>
      </c>
      <c r="E3727" s="23" t="s">
        <v>849</v>
      </c>
      <c r="F3727" s="23" t="s">
        <v>1145</v>
      </c>
      <c r="G3727" s="96">
        <v>84</v>
      </c>
      <c r="H3727" s="24" t="s">
        <v>2788</v>
      </c>
      <c r="I3727" s="96" t="s">
        <v>121</v>
      </c>
      <c r="J3727" s="96" t="s">
        <v>134</v>
      </c>
      <c r="K3727" s="24">
        <v>20841</v>
      </c>
      <c r="L3727" s="24">
        <v>0</v>
      </c>
      <c r="M3727" s="24">
        <v>1</v>
      </c>
      <c r="Y3727" s="24" t="s">
        <v>2364</v>
      </c>
      <c r="AA3727" s="96" t="s">
        <v>2504</v>
      </c>
      <c r="AC3727" s="96" t="s">
        <v>2505</v>
      </c>
      <c r="AD3727" s="98" t="s">
        <v>2363</v>
      </c>
      <c r="AE3727" s="96">
        <v>4</v>
      </c>
      <c r="AF3727" s="96">
        <v>1</v>
      </c>
      <c r="AG3727" s="96">
        <v>20841</v>
      </c>
      <c r="AH3727" s="96">
        <v>0</v>
      </c>
      <c r="AI3727" s="96">
        <v>1</v>
      </c>
      <c r="AJ3727" s="96" t="s">
        <v>5268</v>
      </c>
      <c r="AK3727" s="96">
        <v>4</v>
      </c>
      <c r="AN3727" s="96">
        <v>0</v>
      </c>
      <c r="AO3727" s="96" t="s">
        <v>2365</v>
      </c>
      <c r="AP3727" s="96" t="s">
        <v>2987</v>
      </c>
    </row>
    <row r="3728" spans="1:42">
      <c r="A3728" s="23">
        <v>3727</v>
      </c>
      <c r="B3728" s="96" t="s">
        <v>2503</v>
      </c>
      <c r="C3728" s="96" t="s">
        <v>1793</v>
      </c>
      <c r="D3728" s="23" t="s">
        <v>152</v>
      </c>
      <c r="E3728" s="23" t="s">
        <v>849</v>
      </c>
      <c r="F3728" s="23" t="s">
        <v>1145</v>
      </c>
      <c r="G3728" s="96">
        <v>84</v>
      </c>
      <c r="H3728" s="24" t="s">
        <v>2789</v>
      </c>
      <c r="I3728" s="96" t="s">
        <v>121</v>
      </c>
      <c r="J3728" s="96" t="s">
        <v>134</v>
      </c>
      <c r="K3728" s="24">
        <v>20841</v>
      </c>
      <c r="L3728" s="24">
        <v>1</v>
      </c>
      <c r="M3728" s="24">
        <v>1</v>
      </c>
      <c r="Y3728" s="24" t="s">
        <v>2364</v>
      </c>
      <c r="AA3728" s="96" t="s">
        <v>2504</v>
      </c>
      <c r="AC3728" s="96" t="s">
        <v>2505</v>
      </c>
      <c r="AD3728" s="98" t="s">
        <v>2363</v>
      </c>
      <c r="AE3728" s="96">
        <v>4</v>
      </c>
      <c r="AF3728" s="96">
        <v>1</v>
      </c>
      <c r="AG3728" s="96">
        <v>20841</v>
      </c>
      <c r="AH3728" s="96">
        <v>1</v>
      </c>
      <c r="AI3728" s="96">
        <v>1</v>
      </c>
      <c r="AJ3728" s="96" t="s">
        <v>5269</v>
      </c>
      <c r="AK3728" s="96">
        <v>4</v>
      </c>
      <c r="AN3728" s="96">
        <v>0</v>
      </c>
      <c r="AO3728" s="96" t="s">
        <v>2365</v>
      </c>
      <c r="AP3728" s="96" t="s">
        <v>2988</v>
      </c>
    </row>
    <row r="3729" spans="1:42">
      <c r="A3729" s="23">
        <v>3728</v>
      </c>
      <c r="B3729" s="96" t="s">
        <v>2503</v>
      </c>
      <c r="C3729" s="96" t="s">
        <v>1793</v>
      </c>
      <c r="D3729" s="23" t="s">
        <v>152</v>
      </c>
      <c r="E3729" s="23" t="s">
        <v>849</v>
      </c>
      <c r="F3729" s="23" t="s">
        <v>1147</v>
      </c>
      <c r="G3729" s="96">
        <v>85</v>
      </c>
      <c r="H3729" s="24" t="s">
        <v>2788</v>
      </c>
      <c r="I3729" s="96" t="s">
        <v>121</v>
      </c>
      <c r="J3729" s="96" t="s">
        <v>134</v>
      </c>
      <c r="K3729" s="24">
        <v>20851</v>
      </c>
      <c r="L3729" s="24">
        <v>0</v>
      </c>
      <c r="M3729" s="24">
        <v>1</v>
      </c>
      <c r="Y3729" s="24" t="s">
        <v>2364</v>
      </c>
      <c r="AA3729" s="96" t="s">
        <v>2504</v>
      </c>
      <c r="AC3729" s="96" t="s">
        <v>2505</v>
      </c>
      <c r="AD3729" s="98" t="s">
        <v>2363</v>
      </c>
      <c r="AE3729" s="96">
        <v>4</v>
      </c>
      <c r="AF3729" s="96">
        <v>1</v>
      </c>
      <c r="AG3729" s="96">
        <v>20851</v>
      </c>
      <c r="AH3729" s="96">
        <v>0</v>
      </c>
      <c r="AI3729" s="96">
        <v>1</v>
      </c>
      <c r="AJ3729" s="96" t="s">
        <v>5270</v>
      </c>
      <c r="AK3729" s="96">
        <v>4</v>
      </c>
      <c r="AN3729" s="96">
        <v>0</v>
      </c>
      <c r="AO3729" s="96" t="s">
        <v>2365</v>
      </c>
      <c r="AP3729" s="96" t="s">
        <v>2987</v>
      </c>
    </row>
    <row r="3730" spans="1:42">
      <c r="A3730" s="23">
        <v>3729</v>
      </c>
      <c r="B3730" s="96" t="s">
        <v>2503</v>
      </c>
      <c r="C3730" s="96" t="s">
        <v>1793</v>
      </c>
      <c r="D3730" s="23" t="s">
        <v>152</v>
      </c>
      <c r="E3730" s="23" t="s">
        <v>849</v>
      </c>
      <c r="F3730" s="23" t="s">
        <v>1147</v>
      </c>
      <c r="G3730" s="96">
        <v>85</v>
      </c>
      <c r="H3730" s="24" t="s">
        <v>2789</v>
      </c>
      <c r="I3730" s="96" t="s">
        <v>121</v>
      </c>
      <c r="J3730" s="96" t="s">
        <v>134</v>
      </c>
      <c r="K3730" s="24">
        <v>20851</v>
      </c>
      <c r="L3730" s="24">
        <v>1</v>
      </c>
      <c r="M3730" s="24">
        <v>1</v>
      </c>
      <c r="Y3730" s="24" t="s">
        <v>2364</v>
      </c>
      <c r="AA3730" s="96" t="s">
        <v>2504</v>
      </c>
      <c r="AC3730" s="96" t="s">
        <v>2505</v>
      </c>
      <c r="AD3730" s="98" t="s">
        <v>2363</v>
      </c>
      <c r="AE3730" s="96">
        <v>4</v>
      </c>
      <c r="AF3730" s="96">
        <v>1</v>
      </c>
      <c r="AG3730" s="96">
        <v>20851</v>
      </c>
      <c r="AH3730" s="96">
        <v>1</v>
      </c>
      <c r="AI3730" s="96">
        <v>1</v>
      </c>
      <c r="AJ3730" s="96" t="s">
        <v>5271</v>
      </c>
      <c r="AK3730" s="96">
        <v>4</v>
      </c>
      <c r="AN3730" s="96">
        <v>0</v>
      </c>
      <c r="AO3730" s="96" t="s">
        <v>2365</v>
      </c>
      <c r="AP3730" s="96" t="s">
        <v>2988</v>
      </c>
    </row>
    <row r="3731" spans="1:42">
      <c r="A3731" s="23">
        <v>3730</v>
      </c>
      <c r="B3731" s="96" t="s">
        <v>2503</v>
      </c>
      <c r="C3731" s="96" t="s">
        <v>1793</v>
      </c>
      <c r="D3731" s="23" t="s">
        <v>152</v>
      </c>
      <c r="E3731" s="23" t="s">
        <v>849</v>
      </c>
      <c r="F3731" s="23" t="s">
        <v>1490</v>
      </c>
      <c r="G3731" s="96">
        <v>86</v>
      </c>
      <c r="H3731" s="24" t="s">
        <v>2788</v>
      </c>
      <c r="I3731" s="96" t="s">
        <v>121</v>
      </c>
      <c r="J3731" s="96" t="s">
        <v>134</v>
      </c>
      <c r="K3731" s="24">
        <v>20861</v>
      </c>
      <c r="L3731" s="24">
        <v>0</v>
      </c>
      <c r="M3731" s="24">
        <v>1</v>
      </c>
      <c r="Y3731" s="24" t="s">
        <v>2364</v>
      </c>
      <c r="AA3731" s="96" t="s">
        <v>2504</v>
      </c>
      <c r="AC3731" s="96" t="s">
        <v>2505</v>
      </c>
      <c r="AD3731" s="98" t="s">
        <v>2363</v>
      </c>
      <c r="AE3731" s="96">
        <v>4</v>
      </c>
      <c r="AF3731" s="96">
        <v>1</v>
      </c>
      <c r="AG3731" s="96">
        <v>20861</v>
      </c>
      <c r="AH3731" s="96">
        <v>0</v>
      </c>
      <c r="AI3731" s="96">
        <v>1</v>
      </c>
      <c r="AJ3731" s="96" t="s">
        <v>5272</v>
      </c>
      <c r="AK3731" s="96">
        <v>4</v>
      </c>
      <c r="AN3731" s="96">
        <v>0</v>
      </c>
      <c r="AO3731" s="96" t="s">
        <v>2365</v>
      </c>
      <c r="AP3731" s="96" t="s">
        <v>2987</v>
      </c>
    </row>
    <row r="3732" spans="1:42">
      <c r="A3732" s="23">
        <v>3731</v>
      </c>
      <c r="B3732" s="96" t="s">
        <v>2503</v>
      </c>
      <c r="C3732" s="96" t="s">
        <v>1793</v>
      </c>
      <c r="D3732" s="23" t="s">
        <v>152</v>
      </c>
      <c r="E3732" s="23" t="s">
        <v>849</v>
      </c>
      <c r="F3732" s="23" t="s">
        <v>1490</v>
      </c>
      <c r="G3732" s="96">
        <v>86</v>
      </c>
      <c r="H3732" s="24" t="s">
        <v>2789</v>
      </c>
      <c r="I3732" s="96" t="s">
        <v>121</v>
      </c>
      <c r="J3732" s="96" t="s">
        <v>134</v>
      </c>
      <c r="K3732" s="24">
        <v>20861</v>
      </c>
      <c r="L3732" s="24">
        <v>1</v>
      </c>
      <c r="M3732" s="24">
        <v>1</v>
      </c>
      <c r="Y3732" s="24" t="s">
        <v>2364</v>
      </c>
      <c r="AA3732" s="96" t="s">
        <v>2504</v>
      </c>
      <c r="AC3732" s="96" t="s">
        <v>2505</v>
      </c>
      <c r="AD3732" s="98" t="s">
        <v>2363</v>
      </c>
      <c r="AE3732" s="96">
        <v>4</v>
      </c>
      <c r="AF3732" s="96">
        <v>1</v>
      </c>
      <c r="AG3732" s="96">
        <v>20861</v>
      </c>
      <c r="AH3732" s="96">
        <v>1</v>
      </c>
      <c r="AI3732" s="96">
        <v>1</v>
      </c>
      <c r="AJ3732" s="96" t="s">
        <v>5273</v>
      </c>
      <c r="AK3732" s="96">
        <v>4</v>
      </c>
      <c r="AN3732" s="96">
        <v>0</v>
      </c>
      <c r="AO3732" s="96" t="s">
        <v>2365</v>
      </c>
      <c r="AP3732" s="96" t="s">
        <v>2988</v>
      </c>
    </row>
    <row r="3733" spans="1:42">
      <c r="A3733" s="23">
        <v>3732</v>
      </c>
      <c r="B3733" s="96" t="s">
        <v>2503</v>
      </c>
      <c r="C3733" s="96" t="s">
        <v>1793</v>
      </c>
      <c r="D3733" s="23" t="s">
        <v>152</v>
      </c>
      <c r="E3733" s="23" t="s">
        <v>849</v>
      </c>
      <c r="F3733" s="23" t="s">
        <v>1491</v>
      </c>
      <c r="G3733" s="96">
        <v>87</v>
      </c>
      <c r="H3733" s="24" t="s">
        <v>2788</v>
      </c>
      <c r="I3733" s="96" t="s">
        <v>121</v>
      </c>
      <c r="J3733" s="96" t="s">
        <v>134</v>
      </c>
      <c r="K3733" s="24">
        <v>20871</v>
      </c>
      <c r="L3733" s="24">
        <v>0</v>
      </c>
      <c r="M3733" s="24">
        <v>1</v>
      </c>
      <c r="Y3733" s="24" t="s">
        <v>2364</v>
      </c>
      <c r="AA3733" s="96" t="s">
        <v>2504</v>
      </c>
      <c r="AC3733" s="96" t="s">
        <v>2505</v>
      </c>
      <c r="AD3733" s="98" t="s">
        <v>2363</v>
      </c>
      <c r="AE3733" s="96">
        <v>4</v>
      </c>
      <c r="AF3733" s="96">
        <v>1</v>
      </c>
      <c r="AG3733" s="96">
        <v>20871</v>
      </c>
      <c r="AH3733" s="96">
        <v>0</v>
      </c>
      <c r="AI3733" s="96">
        <v>1</v>
      </c>
      <c r="AJ3733" s="96" t="s">
        <v>5274</v>
      </c>
      <c r="AK3733" s="96">
        <v>4</v>
      </c>
      <c r="AN3733" s="96">
        <v>0</v>
      </c>
      <c r="AO3733" s="96" t="s">
        <v>2365</v>
      </c>
      <c r="AP3733" s="96" t="s">
        <v>2987</v>
      </c>
    </row>
    <row r="3734" spans="1:42">
      <c r="A3734" s="23">
        <v>3733</v>
      </c>
      <c r="B3734" s="96" t="s">
        <v>2503</v>
      </c>
      <c r="C3734" s="96" t="s">
        <v>1793</v>
      </c>
      <c r="D3734" s="23" t="s">
        <v>152</v>
      </c>
      <c r="E3734" s="23" t="s">
        <v>849</v>
      </c>
      <c r="F3734" s="23" t="s">
        <v>1491</v>
      </c>
      <c r="G3734" s="96">
        <v>87</v>
      </c>
      <c r="H3734" s="24" t="s">
        <v>2789</v>
      </c>
      <c r="I3734" s="96" t="s">
        <v>121</v>
      </c>
      <c r="J3734" s="96" t="s">
        <v>134</v>
      </c>
      <c r="K3734" s="24">
        <v>20871</v>
      </c>
      <c r="L3734" s="24">
        <v>1</v>
      </c>
      <c r="M3734" s="24">
        <v>1</v>
      </c>
      <c r="Y3734" s="24" t="s">
        <v>2364</v>
      </c>
      <c r="AA3734" s="96" t="s">
        <v>2504</v>
      </c>
      <c r="AC3734" s="96" t="s">
        <v>2505</v>
      </c>
      <c r="AD3734" s="98" t="s">
        <v>2363</v>
      </c>
      <c r="AE3734" s="96">
        <v>4</v>
      </c>
      <c r="AF3734" s="96">
        <v>1</v>
      </c>
      <c r="AG3734" s="96">
        <v>20871</v>
      </c>
      <c r="AH3734" s="96">
        <v>1</v>
      </c>
      <c r="AI3734" s="96">
        <v>1</v>
      </c>
      <c r="AJ3734" s="96" t="s">
        <v>5275</v>
      </c>
      <c r="AK3734" s="96">
        <v>4</v>
      </c>
      <c r="AN3734" s="96">
        <v>0</v>
      </c>
      <c r="AO3734" s="96" t="s">
        <v>2365</v>
      </c>
      <c r="AP3734" s="96" t="s">
        <v>2988</v>
      </c>
    </row>
    <row r="3735" spans="1:42">
      <c r="A3735" s="23">
        <v>3734</v>
      </c>
      <c r="B3735" s="96" t="s">
        <v>2503</v>
      </c>
      <c r="C3735" s="96" t="s">
        <v>1793</v>
      </c>
      <c r="D3735" s="23" t="s">
        <v>152</v>
      </c>
      <c r="E3735" s="23" t="s">
        <v>849</v>
      </c>
      <c r="F3735" s="23" t="s">
        <v>1492</v>
      </c>
      <c r="G3735" s="96">
        <v>88</v>
      </c>
      <c r="H3735" s="24" t="s">
        <v>2788</v>
      </c>
      <c r="I3735" s="96" t="s">
        <v>121</v>
      </c>
      <c r="J3735" s="96" t="s">
        <v>134</v>
      </c>
      <c r="K3735" s="24">
        <v>20881</v>
      </c>
      <c r="L3735" s="24">
        <v>0</v>
      </c>
      <c r="M3735" s="24">
        <v>1</v>
      </c>
      <c r="Y3735" s="24" t="s">
        <v>2364</v>
      </c>
      <c r="AA3735" s="96" t="s">
        <v>2504</v>
      </c>
      <c r="AC3735" s="96" t="s">
        <v>2505</v>
      </c>
      <c r="AD3735" s="98" t="s">
        <v>2363</v>
      </c>
      <c r="AE3735" s="96">
        <v>4</v>
      </c>
      <c r="AF3735" s="96">
        <v>1</v>
      </c>
      <c r="AG3735" s="96">
        <v>20881</v>
      </c>
      <c r="AH3735" s="96">
        <v>0</v>
      </c>
      <c r="AI3735" s="96">
        <v>1</v>
      </c>
      <c r="AJ3735" s="96" t="s">
        <v>5276</v>
      </c>
      <c r="AK3735" s="96">
        <v>4</v>
      </c>
      <c r="AN3735" s="96">
        <v>0</v>
      </c>
      <c r="AO3735" s="96" t="s">
        <v>2365</v>
      </c>
      <c r="AP3735" s="96" t="s">
        <v>2987</v>
      </c>
    </row>
    <row r="3736" spans="1:42">
      <c r="A3736" s="23">
        <v>3735</v>
      </c>
      <c r="B3736" s="96" t="s">
        <v>2503</v>
      </c>
      <c r="C3736" s="96" t="s">
        <v>1793</v>
      </c>
      <c r="D3736" s="23" t="s">
        <v>152</v>
      </c>
      <c r="E3736" s="23" t="s">
        <v>849</v>
      </c>
      <c r="F3736" s="23" t="s">
        <v>1492</v>
      </c>
      <c r="G3736" s="96">
        <v>88</v>
      </c>
      <c r="H3736" s="24" t="s">
        <v>2789</v>
      </c>
      <c r="I3736" s="96" t="s">
        <v>121</v>
      </c>
      <c r="J3736" s="96" t="s">
        <v>134</v>
      </c>
      <c r="K3736" s="24">
        <v>20881</v>
      </c>
      <c r="L3736" s="24">
        <v>1</v>
      </c>
      <c r="M3736" s="24">
        <v>1</v>
      </c>
      <c r="Y3736" s="24" t="s">
        <v>2364</v>
      </c>
      <c r="AA3736" s="96" t="s">
        <v>2504</v>
      </c>
      <c r="AC3736" s="96" t="s">
        <v>2505</v>
      </c>
      <c r="AD3736" s="98" t="s">
        <v>2363</v>
      </c>
      <c r="AE3736" s="96">
        <v>4</v>
      </c>
      <c r="AF3736" s="96">
        <v>1</v>
      </c>
      <c r="AG3736" s="96">
        <v>20881</v>
      </c>
      <c r="AH3736" s="96">
        <v>1</v>
      </c>
      <c r="AI3736" s="96">
        <v>1</v>
      </c>
      <c r="AJ3736" s="96" t="s">
        <v>5277</v>
      </c>
      <c r="AK3736" s="96">
        <v>4</v>
      </c>
      <c r="AN3736" s="96">
        <v>0</v>
      </c>
      <c r="AO3736" s="96" t="s">
        <v>2365</v>
      </c>
      <c r="AP3736" s="96" t="s">
        <v>2988</v>
      </c>
    </row>
    <row r="3737" spans="1:42">
      <c r="A3737" s="23">
        <v>3736</v>
      </c>
      <c r="B3737" s="96" t="s">
        <v>2503</v>
      </c>
      <c r="C3737" s="96" t="s">
        <v>1793</v>
      </c>
      <c r="D3737" s="23" t="s">
        <v>152</v>
      </c>
      <c r="E3737" s="23" t="s">
        <v>849</v>
      </c>
      <c r="F3737" s="23" t="s">
        <v>1493</v>
      </c>
      <c r="G3737" s="96">
        <v>89</v>
      </c>
      <c r="H3737" s="24" t="s">
        <v>2788</v>
      </c>
      <c r="I3737" s="96" t="s">
        <v>121</v>
      </c>
      <c r="J3737" s="96" t="s">
        <v>134</v>
      </c>
      <c r="K3737" s="24">
        <v>20891</v>
      </c>
      <c r="L3737" s="24">
        <v>0</v>
      </c>
      <c r="M3737" s="24">
        <v>1</v>
      </c>
      <c r="Y3737" s="24" t="s">
        <v>2364</v>
      </c>
      <c r="AA3737" s="96" t="s">
        <v>2504</v>
      </c>
      <c r="AC3737" s="96" t="s">
        <v>2505</v>
      </c>
      <c r="AD3737" s="98" t="s">
        <v>2363</v>
      </c>
      <c r="AE3737" s="96">
        <v>4</v>
      </c>
      <c r="AF3737" s="96">
        <v>1</v>
      </c>
      <c r="AG3737" s="96">
        <v>20891</v>
      </c>
      <c r="AH3737" s="96">
        <v>0</v>
      </c>
      <c r="AI3737" s="96">
        <v>1</v>
      </c>
      <c r="AJ3737" s="96" t="s">
        <v>5278</v>
      </c>
      <c r="AK3737" s="96">
        <v>4</v>
      </c>
      <c r="AN3737" s="96">
        <v>0</v>
      </c>
      <c r="AO3737" s="96" t="s">
        <v>2365</v>
      </c>
      <c r="AP3737" s="96" t="s">
        <v>2987</v>
      </c>
    </row>
    <row r="3738" spans="1:42">
      <c r="A3738" s="23">
        <v>3737</v>
      </c>
      <c r="B3738" s="96" t="s">
        <v>2503</v>
      </c>
      <c r="C3738" s="96" t="s">
        <v>1793</v>
      </c>
      <c r="D3738" s="23" t="s">
        <v>152</v>
      </c>
      <c r="E3738" s="23" t="s">
        <v>849</v>
      </c>
      <c r="F3738" s="23" t="s">
        <v>1493</v>
      </c>
      <c r="G3738" s="96">
        <v>89</v>
      </c>
      <c r="H3738" s="24" t="s">
        <v>2789</v>
      </c>
      <c r="I3738" s="96" t="s">
        <v>121</v>
      </c>
      <c r="J3738" s="96" t="s">
        <v>134</v>
      </c>
      <c r="K3738" s="24">
        <v>20891</v>
      </c>
      <c r="L3738" s="24">
        <v>1</v>
      </c>
      <c r="M3738" s="24">
        <v>1</v>
      </c>
      <c r="Y3738" s="24" t="s">
        <v>2364</v>
      </c>
      <c r="AA3738" s="96" t="s">
        <v>2504</v>
      </c>
      <c r="AC3738" s="96" t="s">
        <v>2505</v>
      </c>
      <c r="AD3738" s="98" t="s">
        <v>2363</v>
      </c>
      <c r="AE3738" s="96">
        <v>4</v>
      </c>
      <c r="AF3738" s="96">
        <v>1</v>
      </c>
      <c r="AG3738" s="96">
        <v>20891</v>
      </c>
      <c r="AH3738" s="96">
        <v>1</v>
      </c>
      <c r="AI3738" s="96">
        <v>1</v>
      </c>
      <c r="AJ3738" s="96" t="s">
        <v>5279</v>
      </c>
      <c r="AK3738" s="96">
        <v>4</v>
      </c>
      <c r="AN3738" s="96">
        <v>0</v>
      </c>
      <c r="AO3738" s="96" t="s">
        <v>2365</v>
      </c>
      <c r="AP3738" s="96" t="s">
        <v>2988</v>
      </c>
    </row>
    <row r="3739" spans="1:42">
      <c r="A3739" s="23">
        <v>3738</v>
      </c>
      <c r="B3739" s="96" t="s">
        <v>2503</v>
      </c>
      <c r="C3739" s="96" t="s">
        <v>1793</v>
      </c>
      <c r="D3739" s="23" t="s">
        <v>152</v>
      </c>
      <c r="E3739" s="23" t="s">
        <v>849</v>
      </c>
      <c r="F3739" s="23" t="s">
        <v>1494</v>
      </c>
      <c r="G3739" s="96">
        <v>90</v>
      </c>
      <c r="H3739" s="24" t="s">
        <v>2788</v>
      </c>
      <c r="I3739" s="96" t="s">
        <v>121</v>
      </c>
      <c r="J3739" s="96" t="s">
        <v>134</v>
      </c>
      <c r="K3739" s="24">
        <v>20901</v>
      </c>
      <c r="L3739" s="24">
        <v>0</v>
      </c>
      <c r="M3739" s="24">
        <v>1</v>
      </c>
      <c r="Y3739" s="24" t="s">
        <v>2364</v>
      </c>
      <c r="AA3739" s="96" t="s">
        <v>2504</v>
      </c>
      <c r="AC3739" s="96" t="s">
        <v>2505</v>
      </c>
      <c r="AD3739" s="98" t="s">
        <v>2363</v>
      </c>
      <c r="AE3739" s="96">
        <v>4</v>
      </c>
      <c r="AF3739" s="96">
        <v>1</v>
      </c>
      <c r="AG3739" s="96">
        <v>20901</v>
      </c>
      <c r="AH3739" s="96">
        <v>0</v>
      </c>
      <c r="AI3739" s="96">
        <v>1</v>
      </c>
      <c r="AJ3739" s="96" t="s">
        <v>5280</v>
      </c>
      <c r="AK3739" s="96">
        <v>4</v>
      </c>
      <c r="AN3739" s="96">
        <v>0</v>
      </c>
      <c r="AO3739" s="96" t="s">
        <v>2365</v>
      </c>
      <c r="AP3739" s="96" t="s">
        <v>2987</v>
      </c>
    </row>
    <row r="3740" spans="1:42">
      <c r="A3740" s="23">
        <v>3739</v>
      </c>
      <c r="B3740" s="96" t="s">
        <v>2503</v>
      </c>
      <c r="C3740" s="96" t="s">
        <v>1793</v>
      </c>
      <c r="D3740" s="23" t="s">
        <v>152</v>
      </c>
      <c r="E3740" s="23" t="s">
        <v>849</v>
      </c>
      <c r="F3740" s="23" t="s">
        <v>1494</v>
      </c>
      <c r="G3740" s="96">
        <v>90</v>
      </c>
      <c r="H3740" s="24" t="s">
        <v>2789</v>
      </c>
      <c r="I3740" s="96" t="s">
        <v>121</v>
      </c>
      <c r="J3740" s="96" t="s">
        <v>134</v>
      </c>
      <c r="K3740" s="24">
        <v>20901</v>
      </c>
      <c r="L3740" s="24">
        <v>1</v>
      </c>
      <c r="M3740" s="24">
        <v>1</v>
      </c>
      <c r="Y3740" s="24" t="s">
        <v>2364</v>
      </c>
      <c r="AA3740" s="96" t="s">
        <v>2504</v>
      </c>
      <c r="AC3740" s="96" t="s">
        <v>2505</v>
      </c>
      <c r="AD3740" s="98" t="s">
        <v>2363</v>
      </c>
      <c r="AE3740" s="96">
        <v>4</v>
      </c>
      <c r="AF3740" s="96">
        <v>1</v>
      </c>
      <c r="AG3740" s="96">
        <v>20901</v>
      </c>
      <c r="AH3740" s="96">
        <v>1</v>
      </c>
      <c r="AI3740" s="96">
        <v>1</v>
      </c>
      <c r="AJ3740" s="96" t="s">
        <v>5281</v>
      </c>
      <c r="AK3740" s="96">
        <v>4</v>
      </c>
      <c r="AN3740" s="96">
        <v>0</v>
      </c>
      <c r="AO3740" s="96" t="s">
        <v>2365</v>
      </c>
      <c r="AP3740" s="96" t="s">
        <v>2988</v>
      </c>
    </row>
    <row r="3741" spans="1:42">
      <c r="A3741" s="23">
        <v>3740</v>
      </c>
      <c r="B3741" s="96" t="s">
        <v>2503</v>
      </c>
      <c r="C3741" s="96" t="s">
        <v>1793</v>
      </c>
      <c r="D3741" s="23" t="s">
        <v>152</v>
      </c>
      <c r="E3741" s="23" t="s">
        <v>849</v>
      </c>
      <c r="F3741" s="23" t="s">
        <v>1495</v>
      </c>
      <c r="G3741" s="96">
        <v>91</v>
      </c>
      <c r="H3741" s="24" t="s">
        <v>2788</v>
      </c>
      <c r="I3741" s="96" t="s">
        <v>121</v>
      </c>
      <c r="J3741" s="96" t="s">
        <v>134</v>
      </c>
      <c r="K3741" s="24">
        <v>20911</v>
      </c>
      <c r="L3741" s="24">
        <v>0</v>
      </c>
      <c r="M3741" s="24">
        <v>1</v>
      </c>
      <c r="Y3741" s="24" t="s">
        <v>2364</v>
      </c>
      <c r="AA3741" s="96" t="s">
        <v>2504</v>
      </c>
      <c r="AC3741" s="96" t="s">
        <v>2505</v>
      </c>
      <c r="AD3741" s="98" t="s">
        <v>2363</v>
      </c>
      <c r="AE3741" s="96">
        <v>4</v>
      </c>
      <c r="AF3741" s="96">
        <v>1</v>
      </c>
      <c r="AG3741" s="96">
        <v>20911</v>
      </c>
      <c r="AH3741" s="96">
        <v>0</v>
      </c>
      <c r="AI3741" s="96">
        <v>1</v>
      </c>
      <c r="AJ3741" s="96" t="s">
        <v>5282</v>
      </c>
      <c r="AK3741" s="96">
        <v>4</v>
      </c>
      <c r="AN3741" s="96">
        <v>0</v>
      </c>
      <c r="AO3741" s="96" t="s">
        <v>2365</v>
      </c>
      <c r="AP3741" s="96" t="s">
        <v>2987</v>
      </c>
    </row>
    <row r="3742" spans="1:42">
      <c r="A3742" s="23">
        <v>3741</v>
      </c>
      <c r="B3742" s="96" t="s">
        <v>2503</v>
      </c>
      <c r="C3742" s="96" t="s">
        <v>1793</v>
      </c>
      <c r="D3742" s="23" t="s">
        <v>152</v>
      </c>
      <c r="E3742" s="23" t="s">
        <v>849</v>
      </c>
      <c r="F3742" s="23" t="s">
        <v>1495</v>
      </c>
      <c r="G3742" s="96">
        <v>91</v>
      </c>
      <c r="H3742" s="24" t="s">
        <v>2789</v>
      </c>
      <c r="I3742" s="96" t="s">
        <v>121</v>
      </c>
      <c r="J3742" s="96" t="s">
        <v>134</v>
      </c>
      <c r="K3742" s="24">
        <v>20911</v>
      </c>
      <c r="L3742" s="24">
        <v>1</v>
      </c>
      <c r="M3742" s="24">
        <v>1</v>
      </c>
      <c r="Y3742" s="24" t="s">
        <v>2364</v>
      </c>
      <c r="AA3742" s="96" t="s">
        <v>2504</v>
      </c>
      <c r="AC3742" s="96" t="s">
        <v>2505</v>
      </c>
      <c r="AD3742" s="98" t="s">
        <v>2363</v>
      </c>
      <c r="AE3742" s="96">
        <v>4</v>
      </c>
      <c r="AF3742" s="96">
        <v>1</v>
      </c>
      <c r="AG3742" s="96">
        <v>20911</v>
      </c>
      <c r="AH3742" s="96">
        <v>1</v>
      </c>
      <c r="AI3742" s="96">
        <v>1</v>
      </c>
      <c r="AJ3742" s="96" t="s">
        <v>5283</v>
      </c>
      <c r="AK3742" s="96">
        <v>4</v>
      </c>
      <c r="AN3742" s="96">
        <v>0</v>
      </c>
      <c r="AO3742" s="96" t="s">
        <v>2365</v>
      </c>
      <c r="AP3742" s="96" t="s">
        <v>2988</v>
      </c>
    </row>
    <row r="3743" spans="1:42">
      <c r="A3743" s="23">
        <v>3742</v>
      </c>
      <c r="B3743" s="96" t="s">
        <v>2503</v>
      </c>
      <c r="C3743" s="96" t="s">
        <v>1793</v>
      </c>
      <c r="D3743" s="23" t="s">
        <v>152</v>
      </c>
      <c r="E3743" s="23" t="s">
        <v>849</v>
      </c>
      <c r="F3743" s="23" t="s">
        <v>1496</v>
      </c>
      <c r="G3743" s="96">
        <v>92</v>
      </c>
      <c r="H3743" s="24" t="s">
        <v>2788</v>
      </c>
      <c r="I3743" s="96" t="s">
        <v>121</v>
      </c>
      <c r="J3743" s="96" t="s">
        <v>134</v>
      </c>
      <c r="K3743" s="24">
        <v>20921</v>
      </c>
      <c r="L3743" s="24">
        <v>0</v>
      </c>
      <c r="M3743" s="24">
        <v>1</v>
      </c>
      <c r="Y3743" s="24" t="s">
        <v>2364</v>
      </c>
      <c r="AA3743" s="96" t="s">
        <v>2504</v>
      </c>
      <c r="AC3743" s="96" t="s">
        <v>2505</v>
      </c>
      <c r="AD3743" s="98" t="s">
        <v>2363</v>
      </c>
      <c r="AE3743" s="96">
        <v>4</v>
      </c>
      <c r="AF3743" s="96">
        <v>1</v>
      </c>
      <c r="AG3743" s="96">
        <v>20921</v>
      </c>
      <c r="AH3743" s="96">
        <v>0</v>
      </c>
      <c r="AI3743" s="96">
        <v>1</v>
      </c>
      <c r="AJ3743" s="96" t="s">
        <v>5284</v>
      </c>
      <c r="AK3743" s="96">
        <v>4</v>
      </c>
      <c r="AN3743" s="96">
        <v>0</v>
      </c>
      <c r="AO3743" s="96" t="s">
        <v>2365</v>
      </c>
      <c r="AP3743" s="96" t="s">
        <v>2987</v>
      </c>
    </row>
    <row r="3744" spans="1:42">
      <c r="A3744" s="23">
        <v>3743</v>
      </c>
      <c r="B3744" s="96" t="s">
        <v>2503</v>
      </c>
      <c r="C3744" s="96" t="s">
        <v>1793</v>
      </c>
      <c r="D3744" s="23" t="s">
        <v>152</v>
      </c>
      <c r="E3744" s="23" t="s">
        <v>849</v>
      </c>
      <c r="F3744" s="23" t="s">
        <v>1496</v>
      </c>
      <c r="G3744" s="96">
        <v>92</v>
      </c>
      <c r="H3744" s="24" t="s">
        <v>2789</v>
      </c>
      <c r="I3744" s="96" t="s">
        <v>121</v>
      </c>
      <c r="J3744" s="96" t="s">
        <v>134</v>
      </c>
      <c r="K3744" s="24">
        <v>20921</v>
      </c>
      <c r="L3744" s="24">
        <v>1</v>
      </c>
      <c r="M3744" s="24">
        <v>1</v>
      </c>
      <c r="Y3744" s="24" t="s">
        <v>2364</v>
      </c>
      <c r="AA3744" s="96" t="s">
        <v>2504</v>
      </c>
      <c r="AC3744" s="96" t="s">
        <v>2505</v>
      </c>
      <c r="AD3744" s="98" t="s">
        <v>2363</v>
      </c>
      <c r="AE3744" s="96">
        <v>4</v>
      </c>
      <c r="AF3744" s="96">
        <v>1</v>
      </c>
      <c r="AG3744" s="96">
        <v>20921</v>
      </c>
      <c r="AH3744" s="96">
        <v>1</v>
      </c>
      <c r="AI3744" s="96">
        <v>1</v>
      </c>
      <c r="AJ3744" s="96" t="s">
        <v>5285</v>
      </c>
      <c r="AK3744" s="96">
        <v>4</v>
      </c>
      <c r="AN3744" s="96">
        <v>0</v>
      </c>
      <c r="AO3744" s="96" t="s">
        <v>2365</v>
      </c>
      <c r="AP3744" s="96" t="s">
        <v>2988</v>
      </c>
    </row>
    <row r="3745" spans="1:42">
      <c r="A3745" s="23">
        <v>3744</v>
      </c>
      <c r="B3745" s="96" t="s">
        <v>2503</v>
      </c>
      <c r="C3745" s="96" t="s">
        <v>1793</v>
      </c>
      <c r="D3745" s="23" t="s">
        <v>152</v>
      </c>
      <c r="E3745" s="23" t="s">
        <v>849</v>
      </c>
      <c r="F3745" s="23" t="s">
        <v>1497</v>
      </c>
      <c r="G3745" s="96">
        <v>93</v>
      </c>
      <c r="H3745" s="24" t="s">
        <v>2788</v>
      </c>
      <c r="I3745" s="96" t="s">
        <v>121</v>
      </c>
      <c r="J3745" s="96" t="s">
        <v>134</v>
      </c>
      <c r="K3745" s="24">
        <v>20931</v>
      </c>
      <c r="L3745" s="24">
        <v>0</v>
      </c>
      <c r="M3745" s="24">
        <v>1</v>
      </c>
      <c r="Y3745" s="24" t="s">
        <v>2364</v>
      </c>
      <c r="AA3745" s="96" t="s">
        <v>2504</v>
      </c>
      <c r="AC3745" s="96" t="s">
        <v>2505</v>
      </c>
      <c r="AD3745" s="98" t="s">
        <v>2363</v>
      </c>
      <c r="AE3745" s="96">
        <v>4</v>
      </c>
      <c r="AF3745" s="96">
        <v>1</v>
      </c>
      <c r="AG3745" s="96">
        <v>20931</v>
      </c>
      <c r="AH3745" s="96">
        <v>0</v>
      </c>
      <c r="AI3745" s="96">
        <v>1</v>
      </c>
      <c r="AJ3745" s="96" t="s">
        <v>5286</v>
      </c>
      <c r="AK3745" s="96">
        <v>4</v>
      </c>
      <c r="AN3745" s="96">
        <v>0</v>
      </c>
      <c r="AO3745" s="96" t="s">
        <v>2365</v>
      </c>
      <c r="AP3745" s="96" t="s">
        <v>2987</v>
      </c>
    </row>
    <row r="3746" spans="1:42">
      <c r="A3746" s="23">
        <v>3745</v>
      </c>
      <c r="B3746" s="96" t="s">
        <v>2503</v>
      </c>
      <c r="C3746" s="96" t="s">
        <v>1793</v>
      </c>
      <c r="D3746" s="23" t="s">
        <v>152</v>
      </c>
      <c r="E3746" s="23" t="s">
        <v>849</v>
      </c>
      <c r="F3746" s="23" t="s">
        <v>1497</v>
      </c>
      <c r="G3746" s="96">
        <v>93</v>
      </c>
      <c r="H3746" s="24" t="s">
        <v>2789</v>
      </c>
      <c r="I3746" s="96" t="s">
        <v>121</v>
      </c>
      <c r="J3746" s="96" t="s">
        <v>134</v>
      </c>
      <c r="K3746" s="24">
        <v>20931</v>
      </c>
      <c r="L3746" s="24">
        <v>1</v>
      </c>
      <c r="M3746" s="24">
        <v>1</v>
      </c>
      <c r="Y3746" s="24" t="s">
        <v>2364</v>
      </c>
      <c r="AA3746" s="96" t="s">
        <v>2504</v>
      </c>
      <c r="AC3746" s="96" t="s">
        <v>2505</v>
      </c>
      <c r="AD3746" s="98" t="s">
        <v>2363</v>
      </c>
      <c r="AE3746" s="96">
        <v>4</v>
      </c>
      <c r="AF3746" s="96">
        <v>1</v>
      </c>
      <c r="AG3746" s="96">
        <v>20931</v>
      </c>
      <c r="AH3746" s="96">
        <v>1</v>
      </c>
      <c r="AI3746" s="96">
        <v>1</v>
      </c>
      <c r="AJ3746" s="96" t="s">
        <v>5287</v>
      </c>
      <c r="AK3746" s="96">
        <v>4</v>
      </c>
      <c r="AN3746" s="96">
        <v>0</v>
      </c>
      <c r="AO3746" s="96" t="s">
        <v>2365</v>
      </c>
      <c r="AP3746" s="96" t="s">
        <v>2988</v>
      </c>
    </row>
    <row r="3747" spans="1:42">
      <c r="A3747" s="23">
        <v>3746</v>
      </c>
      <c r="B3747" s="96" t="s">
        <v>2503</v>
      </c>
      <c r="C3747" s="96" t="s">
        <v>1793</v>
      </c>
      <c r="D3747" s="23" t="s">
        <v>152</v>
      </c>
      <c r="E3747" s="23" t="s">
        <v>849</v>
      </c>
      <c r="F3747" s="23" t="s">
        <v>1498</v>
      </c>
      <c r="G3747" s="96">
        <v>94</v>
      </c>
      <c r="H3747" s="24" t="s">
        <v>2788</v>
      </c>
      <c r="I3747" s="96" t="s">
        <v>121</v>
      </c>
      <c r="J3747" s="96" t="s">
        <v>134</v>
      </c>
      <c r="K3747" s="24">
        <v>20941</v>
      </c>
      <c r="L3747" s="24">
        <v>0</v>
      </c>
      <c r="M3747" s="24">
        <v>1</v>
      </c>
      <c r="Y3747" s="24" t="s">
        <v>2364</v>
      </c>
      <c r="AA3747" s="96" t="s">
        <v>2504</v>
      </c>
      <c r="AC3747" s="96" t="s">
        <v>2505</v>
      </c>
      <c r="AD3747" s="98" t="s">
        <v>2363</v>
      </c>
      <c r="AE3747" s="96">
        <v>4</v>
      </c>
      <c r="AF3747" s="96">
        <v>1</v>
      </c>
      <c r="AG3747" s="96">
        <v>20941</v>
      </c>
      <c r="AH3747" s="96">
        <v>0</v>
      </c>
      <c r="AI3747" s="96">
        <v>1</v>
      </c>
      <c r="AJ3747" s="96" t="s">
        <v>5288</v>
      </c>
      <c r="AK3747" s="96">
        <v>4</v>
      </c>
      <c r="AN3747" s="96">
        <v>0</v>
      </c>
      <c r="AO3747" s="96" t="s">
        <v>2365</v>
      </c>
      <c r="AP3747" s="96" t="s">
        <v>2987</v>
      </c>
    </row>
    <row r="3748" spans="1:42">
      <c r="A3748" s="23">
        <v>3747</v>
      </c>
      <c r="B3748" s="96" t="s">
        <v>2503</v>
      </c>
      <c r="C3748" s="96" t="s">
        <v>1793</v>
      </c>
      <c r="D3748" s="23" t="s">
        <v>152</v>
      </c>
      <c r="E3748" s="23" t="s">
        <v>849</v>
      </c>
      <c r="F3748" s="23" t="s">
        <v>1498</v>
      </c>
      <c r="G3748" s="96">
        <v>94</v>
      </c>
      <c r="H3748" s="24" t="s">
        <v>2789</v>
      </c>
      <c r="I3748" s="96" t="s">
        <v>121</v>
      </c>
      <c r="J3748" s="96" t="s">
        <v>134</v>
      </c>
      <c r="K3748" s="24">
        <v>20941</v>
      </c>
      <c r="L3748" s="24">
        <v>1</v>
      </c>
      <c r="M3748" s="24">
        <v>1</v>
      </c>
      <c r="Y3748" s="24" t="s">
        <v>2364</v>
      </c>
      <c r="AA3748" s="96" t="s">
        <v>2504</v>
      </c>
      <c r="AC3748" s="96" t="s">
        <v>2505</v>
      </c>
      <c r="AD3748" s="98" t="s">
        <v>2363</v>
      </c>
      <c r="AE3748" s="96">
        <v>4</v>
      </c>
      <c r="AF3748" s="96">
        <v>1</v>
      </c>
      <c r="AG3748" s="96">
        <v>20941</v>
      </c>
      <c r="AH3748" s="96">
        <v>1</v>
      </c>
      <c r="AI3748" s="96">
        <v>1</v>
      </c>
      <c r="AJ3748" s="96" t="s">
        <v>5289</v>
      </c>
      <c r="AK3748" s="96">
        <v>4</v>
      </c>
      <c r="AN3748" s="96">
        <v>0</v>
      </c>
      <c r="AO3748" s="96" t="s">
        <v>2365</v>
      </c>
      <c r="AP3748" s="96" t="s">
        <v>2988</v>
      </c>
    </row>
    <row r="3749" spans="1:42">
      <c r="A3749" s="23">
        <v>3748</v>
      </c>
      <c r="B3749" s="96" t="s">
        <v>2503</v>
      </c>
      <c r="C3749" s="96" t="s">
        <v>1793</v>
      </c>
      <c r="D3749" s="23" t="s">
        <v>152</v>
      </c>
      <c r="E3749" s="23" t="s">
        <v>849</v>
      </c>
      <c r="F3749" s="23" t="s">
        <v>1499</v>
      </c>
      <c r="G3749" s="96">
        <v>95</v>
      </c>
      <c r="H3749" s="24" t="s">
        <v>2788</v>
      </c>
      <c r="I3749" s="96" t="s">
        <v>121</v>
      </c>
      <c r="J3749" s="96" t="s">
        <v>134</v>
      </c>
      <c r="K3749" s="24">
        <v>20951</v>
      </c>
      <c r="L3749" s="24">
        <v>0</v>
      </c>
      <c r="M3749" s="24">
        <v>1</v>
      </c>
      <c r="Y3749" s="24" t="s">
        <v>2364</v>
      </c>
      <c r="AA3749" s="96" t="s">
        <v>2504</v>
      </c>
      <c r="AC3749" s="96" t="s">
        <v>2505</v>
      </c>
      <c r="AD3749" s="98" t="s">
        <v>2363</v>
      </c>
      <c r="AE3749" s="96">
        <v>4</v>
      </c>
      <c r="AF3749" s="96">
        <v>1</v>
      </c>
      <c r="AG3749" s="96">
        <v>20951</v>
      </c>
      <c r="AH3749" s="96">
        <v>0</v>
      </c>
      <c r="AI3749" s="96">
        <v>1</v>
      </c>
      <c r="AJ3749" s="96" t="s">
        <v>5290</v>
      </c>
      <c r="AK3749" s="96">
        <v>4</v>
      </c>
      <c r="AN3749" s="96">
        <v>0</v>
      </c>
      <c r="AO3749" s="96" t="s">
        <v>2365</v>
      </c>
      <c r="AP3749" s="96" t="s">
        <v>2987</v>
      </c>
    </row>
    <row r="3750" spans="1:42">
      <c r="A3750" s="23">
        <v>3749</v>
      </c>
      <c r="B3750" s="96" t="s">
        <v>2503</v>
      </c>
      <c r="C3750" s="96" t="s">
        <v>1793</v>
      </c>
      <c r="D3750" s="23" t="s">
        <v>152</v>
      </c>
      <c r="E3750" s="23" t="s">
        <v>849</v>
      </c>
      <c r="F3750" s="23" t="s">
        <v>1499</v>
      </c>
      <c r="G3750" s="96">
        <v>95</v>
      </c>
      <c r="H3750" s="24" t="s">
        <v>2789</v>
      </c>
      <c r="I3750" s="96" t="s">
        <v>121</v>
      </c>
      <c r="J3750" s="96" t="s">
        <v>134</v>
      </c>
      <c r="K3750" s="24">
        <v>20951</v>
      </c>
      <c r="L3750" s="24">
        <v>1</v>
      </c>
      <c r="M3750" s="24">
        <v>1</v>
      </c>
      <c r="Y3750" s="24" t="s">
        <v>2364</v>
      </c>
      <c r="AA3750" s="96" t="s">
        <v>2504</v>
      </c>
      <c r="AC3750" s="96" t="s">
        <v>2505</v>
      </c>
      <c r="AD3750" s="98" t="s">
        <v>2363</v>
      </c>
      <c r="AE3750" s="96">
        <v>4</v>
      </c>
      <c r="AF3750" s="96">
        <v>1</v>
      </c>
      <c r="AG3750" s="96">
        <v>20951</v>
      </c>
      <c r="AH3750" s="96">
        <v>1</v>
      </c>
      <c r="AI3750" s="96">
        <v>1</v>
      </c>
      <c r="AJ3750" s="96" t="s">
        <v>5291</v>
      </c>
      <c r="AK3750" s="96">
        <v>4</v>
      </c>
      <c r="AN3750" s="96">
        <v>0</v>
      </c>
      <c r="AO3750" s="96" t="s">
        <v>2365</v>
      </c>
      <c r="AP3750" s="96" t="s">
        <v>2988</v>
      </c>
    </row>
    <row r="3751" spans="1:42">
      <c r="A3751" s="23">
        <v>3750</v>
      </c>
      <c r="B3751" s="96" t="s">
        <v>2503</v>
      </c>
      <c r="C3751" s="96" t="s">
        <v>1793</v>
      </c>
      <c r="D3751" s="23" t="s">
        <v>152</v>
      </c>
      <c r="E3751" s="23" t="s">
        <v>849</v>
      </c>
      <c r="F3751" s="23" t="s">
        <v>1686</v>
      </c>
      <c r="G3751" s="96">
        <v>96</v>
      </c>
      <c r="H3751" s="24" t="s">
        <v>2788</v>
      </c>
      <c r="I3751" s="96" t="s">
        <v>121</v>
      </c>
      <c r="J3751" s="96" t="s">
        <v>134</v>
      </c>
      <c r="K3751" s="24">
        <v>20961</v>
      </c>
      <c r="L3751" s="24">
        <v>0</v>
      </c>
      <c r="M3751" s="24">
        <v>1</v>
      </c>
      <c r="Y3751" s="24" t="s">
        <v>2364</v>
      </c>
      <c r="AA3751" s="96" t="s">
        <v>2504</v>
      </c>
      <c r="AC3751" s="96" t="s">
        <v>2505</v>
      </c>
      <c r="AD3751" s="98" t="s">
        <v>2363</v>
      </c>
      <c r="AE3751" s="96">
        <v>4</v>
      </c>
      <c r="AF3751" s="96">
        <v>1</v>
      </c>
      <c r="AG3751" s="96">
        <v>20961</v>
      </c>
      <c r="AH3751" s="96">
        <v>0</v>
      </c>
      <c r="AI3751" s="96">
        <v>1</v>
      </c>
      <c r="AJ3751" s="96" t="s">
        <v>5292</v>
      </c>
      <c r="AK3751" s="96">
        <v>4</v>
      </c>
      <c r="AN3751" s="96">
        <v>0</v>
      </c>
      <c r="AO3751" s="96" t="s">
        <v>2365</v>
      </c>
      <c r="AP3751" s="96" t="s">
        <v>2987</v>
      </c>
    </row>
    <row r="3752" spans="1:42">
      <c r="A3752" s="23">
        <v>3751</v>
      </c>
      <c r="B3752" s="96" t="s">
        <v>2503</v>
      </c>
      <c r="C3752" s="96" t="s">
        <v>1793</v>
      </c>
      <c r="D3752" s="23" t="s">
        <v>152</v>
      </c>
      <c r="E3752" s="23" t="s">
        <v>849</v>
      </c>
      <c r="F3752" s="23" t="s">
        <v>1686</v>
      </c>
      <c r="G3752" s="96">
        <v>96</v>
      </c>
      <c r="H3752" s="24" t="s">
        <v>2789</v>
      </c>
      <c r="I3752" s="96" t="s">
        <v>121</v>
      </c>
      <c r="J3752" s="96" t="s">
        <v>134</v>
      </c>
      <c r="K3752" s="24">
        <v>20961</v>
      </c>
      <c r="L3752" s="24">
        <v>1</v>
      </c>
      <c r="M3752" s="24">
        <v>1</v>
      </c>
      <c r="Y3752" s="24" t="s">
        <v>2364</v>
      </c>
      <c r="AA3752" s="96" t="s">
        <v>2504</v>
      </c>
      <c r="AC3752" s="96" t="s">
        <v>2505</v>
      </c>
      <c r="AD3752" s="98" t="s">
        <v>2363</v>
      </c>
      <c r="AE3752" s="96">
        <v>4</v>
      </c>
      <c r="AF3752" s="96">
        <v>1</v>
      </c>
      <c r="AG3752" s="96">
        <v>20961</v>
      </c>
      <c r="AH3752" s="96">
        <v>1</v>
      </c>
      <c r="AI3752" s="96">
        <v>1</v>
      </c>
      <c r="AJ3752" s="96" t="s">
        <v>5293</v>
      </c>
      <c r="AK3752" s="96">
        <v>4</v>
      </c>
      <c r="AN3752" s="96">
        <v>0</v>
      </c>
      <c r="AO3752" s="96" t="s">
        <v>2365</v>
      </c>
      <c r="AP3752" s="96" t="s">
        <v>2988</v>
      </c>
    </row>
    <row r="3753" spans="1:42">
      <c r="A3753" s="23">
        <v>3752</v>
      </c>
      <c r="B3753" s="96" t="s">
        <v>2503</v>
      </c>
      <c r="C3753" s="96" t="s">
        <v>1793</v>
      </c>
      <c r="D3753" s="23" t="s">
        <v>152</v>
      </c>
      <c r="E3753" s="23" t="s">
        <v>849</v>
      </c>
      <c r="F3753" s="23" t="s">
        <v>1221</v>
      </c>
      <c r="G3753" s="96">
        <v>97</v>
      </c>
      <c r="H3753" s="24" t="s">
        <v>2788</v>
      </c>
      <c r="I3753" s="96" t="s">
        <v>121</v>
      </c>
      <c r="J3753" s="96" t="s">
        <v>134</v>
      </c>
      <c r="K3753" s="24">
        <v>20971</v>
      </c>
      <c r="L3753" s="24">
        <v>0</v>
      </c>
      <c r="M3753" s="24">
        <v>1</v>
      </c>
      <c r="Y3753" s="24" t="s">
        <v>2364</v>
      </c>
      <c r="AA3753" s="96" t="s">
        <v>2504</v>
      </c>
      <c r="AC3753" s="96" t="s">
        <v>2505</v>
      </c>
      <c r="AD3753" s="98" t="s">
        <v>2363</v>
      </c>
      <c r="AE3753" s="96">
        <v>4</v>
      </c>
      <c r="AF3753" s="96">
        <v>1</v>
      </c>
      <c r="AG3753" s="96">
        <v>20971</v>
      </c>
      <c r="AH3753" s="96">
        <v>0</v>
      </c>
      <c r="AI3753" s="96">
        <v>1</v>
      </c>
      <c r="AJ3753" s="96" t="s">
        <v>5294</v>
      </c>
      <c r="AK3753" s="96">
        <v>4</v>
      </c>
      <c r="AN3753" s="96">
        <v>0</v>
      </c>
      <c r="AO3753" s="96" t="s">
        <v>2365</v>
      </c>
      <c r="AP3753" s="96" t="s">
        <v>2987</v>
      </c>
    </row>
    <row r="3754" spans="1:42">
      <c r="A3754" s="23">
        <v>3753</v>
      </c>
      <c r="B3754" s="96" t="s">
        <v>2503</v>
      </c>
      <c r="C3754" s="96" t="s">
        <v>1793</v>
      </c>
      <c r="D3754" s="23" t="s">
        <v>152</v>
      </c>
      <c r="E3754" s="23" t="s">
        <v>849</v>
      </c>
      <c r="F3754" s="23" t="s">
        <v>1221</v>
      </c>
      <c r="G3754" s="96">
        <v>97</v>
      </c>
      <c r="H3754" s="24" t="s">
        <v>2789</v>
      </c>
      <c r="I3754" s="96" t="s">
        <v>121</v>
      </c>
      <c r="J3754" s="96" t="s">
        <v>134</v>
      </c>
      <c r="K3754" s="24">
        <v>20971</v>
      </c>
      <c r="L3754" s="24">
        <v>1</v>
      </c>
      <c r="M3754" s="24">
        <v>1</v>
      </c>
      <c r="Y3754" s="24" t="s">
        <v>2364</v>
      </c>
      <c r="AA3754" s="96" t="s">
        <v>2504</v>
      </c>
      <c r="AC3754" s="96" t="s">
        <v>2505</v>
      </c>
      <c r="AD3754" s="98" t="s">
        <v>2363</v>
      </c>
      <c r="AE3754" s="96">
        <v>4</v>
      </c>
      <c r="AF3754" s="96">
        <v>1</v>
      </c>
      <c r="AG3754" s="96">
        <v>20971</v>
      </c>
      <c r="AH3754" s="96">
        <v>1</v>
      </c>
      <c r="AI3754" s="96">
        <v>1</v>
      </c>
      <c r="AJ3754" s="96" t="s">
        <v>5295</v>
      </c>
      <c r="AK3754" s="96">
        <v>4</v>
      </c>
      <c r="AN3754" s="96">
        <v>0</v>
      </c>
      <c r="AO3754" s="96" t="s">
        <v>2365</v>
      </c>
      <c r="AP3754" s="96" t="s">
        <v>2988</v>
      </c>
    </row>
    <row r="3755" spans="1:42">
      <c r="A3755" s="23">
        <v>3754</v>
      </c>
      <c r="B3755" s="96" t="s">
        <v>2503</v>
      </c>
      <c r="C3755" s="96" t="s">
        <v>1793</v>
      </c>
      <c r="D3755" s="23" t="s">
        <v>152</v>
      </c>
      <c r="E3755" s="23" t="s">
        <v>849</v>
      </c>
      <c r="F3755" s="23" t="s">
        <v>1687</v>
      </c>
      <c r="G3755" s="96">
        <v>98</v>
      </c>
      <c r="H3755" s="24" t="s">
        <v>2788</v>
      </c>
      <c r="I3755" s="96" t="s">
        <v>121</v>
      </c>
      <c r="J3755" s="96" t="s">
        <v>134</v>
      </c>
      <c r="K3755" s="24">
        <v>20981</v>
      </c>
      <c r="L3755" s="24">
        <v>0</v>
      </c>
      <c r="M3755" s="24">
        <v>1</v>
      </c>
      <c r="Y3755" s="24" t="s">
        <v>2364</v>
      </c>
      <c r="AA3755" s="96" t="s">
        <v>2504</v>
      </c>
      <c r="AC3755" s="96" t="s">
        <v>2505</v>
      </c>
      <c r="AD3755" s="98" t="s">
        <v>2363</v>
      </c>
      <c r="AE3755" s="96">
        <v>4</v>
      </c>
      <c r="AF3755" s="96">
        <v>1</v>
      </c>
      <c r="AG3755" s="96">
        <v>20981</v>
      </c>
      <c r="AH3755" s="96">
        <v>0</v>
      </c>
      <c r="AI3755" s="96">
        <v>1</v>
      </c>
      <c r="AJ3755" s="96" t="s">
        <v>5296</v>
      </c>
      <c r="AK3755" s="96">
        <v>4</v>
      </c>
      <c r="AN3755" s="96">
        <v>0</v>
      </c>
      <c r="AO3755" s="96" t="s">
        <v>2365</v>
      </c>
      <c r="AP3755" s="96" t="s">
        <v>2987</v>
      </c>
    </row>
    <row r="3756" spans="1:42">
      <c r="A3756" s="23">
        <v>3755</v>
      </c>
      <c r="B3756" s="96" t="s">
        <v>2503</v>
      </c>
      <c r="C3756" s="96" t="s">
        <v>1793</v>
      </c>
      <c r="D3756" s="23" t="s">
        <v>152</v>
      </c>
      <c r="E3756" s="23" t="s">
        <v>849</v>
      </c>
      <c r="F3756" s="23" t="s">
        <v>1687</v>
      </c>
      <c r="G3756" s="96">
        <v>98</v>
      </c>
      <c r="H3756" s="24" t="s">
        <v>2789</v>
      </c>
      <c r="I3756" s="96" t="s">
        <v>121</v>
      </c>
      <c r="J3756" s="96" t="s">
        <v>134</v>
      </c>
      <c r="K3756" s="24">
        <v>20981</v>
      </c>
      <c r="L3756" s="24">
        <v>1</v>
      </c>
      <c r="M3756" s="24">
        <v>1</v>
      </c>
      <c r="Y3756" s="24" t="s">
        <v>2364</v>
      </c>
      <c r="AA3756" s="96" t="s">
        <v>2504</v>
      </c>
      <c r="AC3756" s="96" t="s">
        <v>2505</v>
      </c>
      <c r="AD3756" s="98" t="s">
        <v>2363</v>
      </c>
      <c r="AE3756" s="96">
        <v>4</v>
      </c>
      <c r="AF3756" s="96">
        <v>1</v>
      </c>
      <c r="AG3756" s="96">
        <v>20981</v>
      </c>
      <c r="AH3756" s="96">
        <v>1</v>
      </c>
      <c r="AI3756" s="96">
        <v>1</v>
      </c>
      <c r="AJ3756" s="96" t="s">
        <v>5297</v>
      </c>
      <c r="AK3756" s="96">
        <v>4</v>
      </c>
      <c r="AN3756" s="96">
        <v>0</v>
      </c>
      <c r="AO3756" s="96" t="s">
        <v>2365</v>
      </c>
      <c r="AP3756" s="96" t="s">
        <v>2988</v>
      </c>
    </row>
    <row r="3757" spans="1:42">
      <c r="A3757" s="23">
        <v>3756</v>
      </c>
      <c r="B3757" s="96" t="s">
        <v>2503</v>
      </c>
      <c r="C3757" s="96" t="s">
        <v>1793</v>
      </c>
      <c r="D3757" s="23" t="s">
        <v>152</v>
      </c>
      <c r="E3757" s="23" t="s">
        <v>889</v>
      </c>
      <c r="F3757" s="23" t="s">
        <v>1176</v>
      </c>
      <c r="G3757" s="96">
        <v>99</v>
      </c>
      <c r="H3757" s="24" t="s">
        <v>2815</v>
      </c>
      <c r="I3757" s="96" t="s">
        <v>121</v>
      </c>
      <c r="J3757" s="96" t="s">
        <v>134</v>
      </c>
      <c r="K3757" s="24">
        <v>20991</v>
      </c>
      <c r="L3757" s="24">
        <v>0</v>
      </c>
      <c r="M3757" s="24">
        <v>1</v>
      </c>
      <c r="Y3757" s="24" t="s">
        <v>2364</v>
      </c>
      <c r="AA3757" s="96" t="s">
        <v>2504</v>
      </c>
      <c r="AC3757" s="96" t="s">
        <v>2505</v>
      </c>
      <c r="AD3757" s="98" t="s">
        <v>2363</v>
      </c>
      <c r="AE3757" s="96">
        <v>4</v>
      </c>
      <c r="AF3757" s="96">
        <v>1</v>
      </c>
      <c r="AG3757" s="96">
        <v>20991</v>
      </c>
      <c r="AH3757" s="96">
        <v>0</v>
      </c>
      <c r="AI3757" s="96">
        <v>1</v>
      </c>
      <c r="AJ3757" s="96" t="s">
        <v>5298</v>
      </c>
      <c r="AK3757" s="96">
        <v>4</v>
      </c>
      <c r="AN3757" s="96">
        <v>0</v>
      </c>
      <c r="AO3757" s="96" t="s">
        <v>2365</v>
      </c>
      <c r="AP3757" s="96" t="s">
        <v>2979</v>
      </c>
    </row>
    <row r="3758" spans="1:42">
      <c r="A3758" s="23">
        <v>3757</v>
      </c>
      <c r="B3758" s="96" t="s">
        <v>2503</v>
      </c>
      <c r="C3758" s="96" t="s">
        <v>1793</v>
      </c>
      <c r="D3758" s="23" t="s">
        <v>152</v>
      </c>
      <c r="E3758" s="23" t="s">
        <v>889</v>
      </c>
      <c r="F3758" s="23" t="s">
        <v>1176</v>
      </c>
      <c r="G3758" s="96">
        <v>99</v>
      </c>
      <c r="H3758" s="24" t="s">
        <v>2816</v>
      </c>
      <c r="I3758" s="96" t="s">
        <v>121</v>
      </c>
      <c r="J3758" s="96" t="s">
        <v>134</v>
      </c>
      <c r="K3758" s="24">
        <v>20991</v>
      </c>
      <c r="L3758" s="24">
        <v>1</v>
      </c>
      <c r="M3758" s="24">
        <v>1</v>
      </c>
      <c r="Y3758" s="24" t="s">
        <v>2364</v>
      </c>
      <c r="AA3758" s="96" t="s">
        <v>2504</v>
      </c>
      <c r="AC3758" s="96" t="s">
        <v>2505</v>
      </c>
      <c r="AD3758" s="98" t="s">
        <v>2363</v>
      </c>
      <c r="AE3758" s="96">
        <v>4</v>
      </c>
      <c r="AF3758" s="96">
        <v>1</v>
      </c>
      <c r="AG3758" s="96">
        <v>20991</v>
      </c>
      <c r="AH3758" s="96">
        <v>1</v>
      </c>
      <c r="AI3758" s="96">
        <v>1</v>
      </c>
      <c r="AJ3758" s="96" t="s">
        <v>5299</v>
      </c>
      <c r="AK3758" s="96">
        <v>4</v>
      </c>
      <c r="AN3758" s="96">
        <v>0</v>
      </c>
      <c r="AO3758" s="96" t="s">
        <v>2365</v>
      </c>
      <c r="AP3758" s="96" t="s">
        <v>2980</v>
      </c>
    </row>
    <row r="3759" spans="1:42">
      <c r="A3759" s="23">
        <v>3758</v>
      </c>
      <c r="B3759" s="96" t="s">
        <v>2503</v>
      </c>
      <c r="C3759" s="96" t="s">
        <v>1793</v>
      </c>
      <c r="D3759" s="23" t="s">
        <v>152</v>
      </c>
      <c r="E3759" s="23" t="s">
        <v>889</v>
      </c>
      <c r="F3759" s="23" t="s">
        <v>1176</v>
      </c>
      <c r="G3759" s="96">
        <v>99</v>
      </c>
      <c r="H3759" s="24" t="s">
        <v>2817</v>
      </c>
      <c r="I3759" s="96" t="s">
        <v>121</v>
      </c>
      <c r="J3759" s="96" t="s">
        <v>134</v>
      </c>
      <c r="K3759" s="24">
        <v>20991</v>
      </c>
      <c r="L3759" s="24">
        <v>2</v>
      </c>
      <c r="M3759" s="24">
        <v>1</v>
      </c>
      <c r="Y3759" s="24" t="s">
        <v>2364</v>
      </c>
      <c r="AA3759" s="96" t="s">
        <v>2504</v>
      </c>
      <c r="AC3759" s="96" t="s">
        <v>2505</v>
      </c>
      <c r="AD3759" s="98" t="s">
        <v>2363</v>
      </c>
      <c r="AE3759" s="96">
        <v>4</v>
      </c>
      <c r="AF3759" s="96">
        <v>1</v>
      </c>
      <c r="AG3759" s="96">
        <v>20991</v>
      </c>
      <c r="AH3759" s="96">
        <v>2</v>
      </c>
      <c r="AI3759" s="96">
        <v>1</v>
      </c>
      <c r="AJ3759" s="96" t="s">
        <v>5300</v>
      </c>
      <c r="AK3759" s="96">
        <v>4</v>
      </c>
      <c r="AN3759" s="96">
        <v>0</v>
      </c>
      <c r="AO3759" s="96" t="s">
        <v>2365</v>
      </c>
      <c r="AP3759" s="96" t="s">
        <v>2981</v>
      </c>
    </row>
    <row r="3760" spans="1:42">
      <c r="A3760" s="23">
        <v>3759</v>
      </c>
      <c r="B3760" s="96" t="s">
        <v>2503</v>
      </c>
      <c r="C3760" s="96" t="s">
        <v>1793</v>
      </c>
      <c r="D3760" s="23" t="s">
        <v>152</v>
      </c>
      <c r="E3760" s="23" t="s">
        <v>889</v>
      </c>
      <c r="F3760" s="23" t="s">
        <v>1176</v>
      </c>
      <c r="G3760" s="96">
        <v>99</v>
      </c>
      <c r="H3760" s="24" t="s">
        <v>2818</v>
      </c>
      <c r="I3760" s="96" t="s">
        <v>121</v>
      </c>
      <c r="J3760" s="96" t="s">
        <v>134</v>
      </c>
      <c r="K3760" s="24">
        <v>20991</v>
      </c>
      <c r="L3760" s="24">
        <v>3</v>
      </c>
      <c r="M3760" s="24">
        <v>1</v>
      </c>
      <c r="Y3760" s="24" t="s">
        <v>2364</v>
      </c>
      <c r="AA3760" s="96" t="s">
        <v>2504</v>
      </c>
      <c r="AC3760" s="96" t="s">
        <v>2505</v>
      </c>
      <c r="AD3760" s="98" t="s">
        <v>2363</v>
      </c>
      <c r="AE3760" s="96">
        <v>4</v>
      </c>
      <c r="AF3760" s="96">
        <v>1</v>
      </c>
      <c r="AG3760" s="96">
        <v>20991</v>
      </c>
      <c r="AH3760" s="96">
        <v>3</v>
      </c>
      <c r="AI3760" s="96">
        <v>1</v>
      </c>
      <c r="AJ3760" s="96" t="s">
        <v>5301</v>
      </c>
      <c r="AK3760" s="96">
        <v>4</v>
      </c>
      <c r="AN3760" s="96">
        <v>0</v>
      </c>
      <c r="AO3760" s="96" t="s">
        <v>2365</v>
      </c>
      <c r="AP3760" s="96" t="s">
        <v>2982</v>
      </c>
    </row>
    <row r="3761" spans="1:42">
      <c r="A3761" s="23">
        <v>3760</v>
      </c>
      <c r="B3761" s="96" t="s">
        <v>2503</v>
      </c>
      <c r="C3761" s="96" t="s">
        <v>1793</v>
      </c>
      <c r="D3761" s="23" t="s">
        <v>152</v>
      </c>
      <c r="E3761" s="23" t="s">
        <v>889</v>
      </c>
      <c r="F3761" s="23" t="s">
        <v>1176</v>
      </c>
      <c r="G3761" s="96">
        <v>99</v>
      </c>
      <c r="H3761" s="24" t="s">
        <v>2819</v>
      </c>
      <c r="I3761" s="96" t="s">
        <v>121</v>
      </c>
      <c r="J3761" s="96" t="s">
        <v>134</v>
      </c>
      <c r="K3761" s="24">
        <v>20991</v>
      </c>
      <c r="L3761" s="24">
        <v>4</v>
      </c>
      <c r="M3761" s="24">
        <v>1</v>
      </c>
      <c r="Y3761" s="24" t="s">
        <v>2364</v>
      </c>
      <c r="AA3761" s="96" t="s">
        <v>2504</v>
      </c>
      <c r="AC3761" s="96" t="s">
        <v>2505</v>
      </c>
      <c r="AD3761" s="98" t="s">
        <v>2363</v>
      </c>
      <c r="AE3761" s="96">
        <v>4</v>
      </c>
      <c r="AF3761" s="96">
        <v>1</v>
      </c>
      <c r="AG3761" s="96">
        <v>20991</v>
      </c>
      <c r="AH3761" s="96">
        <v>4</v>
      </c>
      <c r="AI3761" s="96">
        <v>1</v>
      </c>
      <c r="AJ3761" s="96" t="s">
        <v>5302</v>
      </c>
      <c r="AK3761" s="96">
        <v>4</v>
      </c>
      <c r="AN3761" s="96">
        <v>0</v>
      </c>
      <c r="AO3761" s="96" t="s">
        <v>2365</v>
      </c>
      <c r="AP3761" s="96" t="s">
        <v>2983</v>
      </c>
    </row>
    <row r="3762" spans="1:42">
      <c r="A3762" s="23">
        <v>3761</v>
      </c>
      <c r="B3762" s="96" t="s">
        <v>2503</v>
      </c>
      <c r="C3762" s="96" t="s">
        <v>1793</v>
      </c>
      <c r="D3762" s="23" t="s">
        <v>152</v>
      </c>
      <c r="E3762" s="23" t="s">
        <v>895</v>
      </c>
      <c r="F3762" s="23" t="s">
        <v>1522</v>
      </c>
      <c r="G3762" s="96">
        <v>100</v>
      </c>
      <c r="H3762" s="24" t="s">
        <v>2808</v>
      </c>
      <c r="I3762" s="96" t="s">
        <v>121</v>
      </c>
      <c r="J3762" s="96" t="s">
        <v>134</v>
      </c>
      <c r="K3762" s="24">
        <v>21001</v>
      </c>
      <c r="L3762" s="24">
        <v>0</v>
      </c>
      <c r="M3762" s="24">
        <v>1</v>
      </c>
      <c r="Y3762" s="24" t="s">
        <v>2364</v>
      </c>
      <c r="AA3762" s="96" t="s">
        <v>2504</v>
      </c>
      <c r="AC3762" s="96" t="s">
        <v>2505</v>
      </c>
      <c r="AD3762" s="98" t="s">
        <v>2363</v>
      </c>
      <c r="AE3762" s="96">
        <v>4</v>
      </c>
      <c r="AF3762" s="96">
        <v>1</v>
      </c>
      <c r="AG3762" s="96">
        <v>21001</v>
      </c>
      <c r="AH3762" s="96">
        <v>0</v>
      </c>
      <c r="AI3762" s="96">
        <v>1</v>
      </c>
      <c r="AJ3762" s="96" t="s">
        <v>5303</v>
      </c>
      <c r="AK3762" s="96">
        <v>4</v>
      </c>
      <c r="AN3762" s="96">
        <v>0</v>
      </c>
      <c r="AO3762" s="96" t="s">
        <v>2365</v>
      </c>
      <c r="AP3762" s="96" t="s">
        <v>2984</v>
      </c>
    </row>
    <row r="3763" spans="1:42">
      <c r="A3763" s="23">
        <v>3762</v>
      </c>
      <c r="B3763" s="96" t="s">
        <v>2503</v>
      </c>
      <c r="C3763" s="96" t="s">
        <v>1793</v>
      </c>
      <c r="D3763" s="23" t="s">
        <v>152</v>
      </c>
      <c r="E3763" s="23" t="s">
        <v>895</v>
      </c>
      <c r="F3763" s="23" t="s">
        <v>1522</v>
      </c>
      <c r="G3763" s="96">
        <v>100</v>
      </c>
      <c r="H3763" s="24" t="s">
        <v>2807</v>
      </c>
      <c r="I3763" s="96" t="s">
        <v>121</v>
      </c>
      <c r="J3763" s="96" t="s">
        <v>134</v>
      </c>
      <c r="K3763" s="24">
        <v>21001</v>
      </c>
      <c r="L3763" s="24">
        <v>1</v>
      </c>
      <c r="M3763" s="24">
        <v>1</v>
      </c>
      <c r="Y3763" s="24" t="s">
        <v>2364</v>
      </c>
      <c r="AA3763" s="96" t="s">
        <v>2504</v>
      </c>
      <c r="AC3763" s="96" t="s">
        <v>2505</v>
      </c>
      <c r="AD3763" s="98" t="s">
        <v>2363</v>
      </c>
      <c r="AE3763" s="96">
        <v>4</v>
      </c>
      <c r="AF3763" s="96">
        <v>1</v>
      </c>
      <c r="AG3763" s="96">
        <v>21001</v>
      </c>
      <c r="AH3763" s="96">
        <v>1</v>
      </c>
      <c r="AI3763" s="96">
        <v>1</v>
      </c>
      <c r="AJ3763" s="96" t="s">
        <v>5304</v>
      </c>
      <c r="AK3763" s="96">
        <v>4</v>
      </c>
      <c r="AN3763" s="96">
        <v>0</v>
      </c>
      <c r="AO3763" s="96" t="s">
        <v>2365</v>
      </c>
      <c r="AP3763" s="96" t="s">
        <v>2985</v>
      </c>
    </row>
    <row r="3764" spans="1:42">
      <c r="A3764" s="23">
        <v>3763</v>
      </c>
      <c r="B3764" s="96" t="s">
        <v>2503</v>
      </c>
      <c r="C3764" s="96" t="s">
        <v>1793</v>
      </c>
      <c r="D3764" s="23" t="s">
        <v>152</v>
      </c>
      <c r="E3764" s="23" t="s">
        <v>898</v>
      </c>
      <c r="F3764" s="23" t="s">
        <v>1522</v>
      </c>
      <c r="G3764" s="96">
        <v>101</v>
      </c>
      <c r="H3764" s="24" t="s">
        <v>2807</v>
      </c>
      <c r="I3764" s="96" t="s">
        <v>121</v>
      </c>
      <c r="J3764" s="96" t="s">
        <v>134</v>
      </c>
      <c r="K3764" s="24">
        <v>21011</v>
      </c>
      <c r="L3764" s="24">
        <v>0</v>
      </c>
      <c r="M3764" s="24">
        <v>1</v>
      </c>
      <c r="Y3764" s="24" t="s">
        <v>2364</v>
      </c>
      <c r="AA3764" s="96" t="s">
        <v>2504</v>
      </c>
      <c r="AC3764" s="96" t="s">
        <v>2505</v>
      </c>
      <c r="AD3764" s="98" t="s">
        <v>2363</v>
      </c>
      <c r="AE3764" s="96">
        <v>4</v>
      </c>
      <c r="AF3764" s="96">
        <v>1</v>
      </c>
      <c r="AG3764" s="96">
        <v>21011</v>
      </c>
      <c r="AH3764" s="96">
        <v>0</v>
      </c>
      <c r="AI3764" s="96">
        <v>1</v>
      </c>
      <c r="AJ3764" s="96" t="s">
        <v>5304</v>
      </c>
      <c r="AK3764" s="96">
        <v>4</v>
      </c>
      <c r="AN3764" s="96">
        <v>0</v>
      </c>
      <c r="AO3764" s="96" t="s">
        <v>2365</v>
      </c>
      <c r="AP3764" s="96" t="s">
        <v>2986</v>
      </c>
    </row>
    <row r="3765" spans="1:42">
      <c r="A3765" s="23">
        <v>3764</v>
      </c>
      <c r="B3765" s="96" t="s">
        <v>2503</v>
      </c>
      <c r="C3765" s="96" t="s">
        <v>1793</v>
      </c>
      <c r="D3765" s="23" t="s">
        <v>152</v>
      </c>
      <c r="E3765" s="23" t="s">
        <v>849</v>
      </c>
      <c r="F3765" s="23" t="s">
        <v>1526</v>
      </c>
      <c r="G3765" s="96">
        <v>102</v>
      </c>
      <c r="H3765" s="24" t="s">
        <v>2788</v>
      </c>
      <c r="I3765" s="96" t="s">
        <v>121</v>
      </c>
      <c r="J3765" s="96" t="s">
        <v>134</v>
      </c>
      <c r="K3765" s="24">
        <v>21021</v>
      </c>
      <c r="L3765" s="24">
        <v>0</v>
      </c>
      <c r="M3765" s="24">
        <v>1</v>
      </c>
      <c r="Y3765" s="24" t="s">
        <v>2364</v>
      </c>
      <c r="AA3765" s="96" t="s">
        <v>2504</v>
      </c>
      <c r="AC3765" s="96" t="s">
        <v>2505</v>
      </c>
      <c r="AD3765" s="98" t="s">
        <v>2363</v>
      </c>
      <c r="AE3765" s="96">
        <v>4</v>
      </c>
      <c r="AF3765" s="96">
        <v>1</v>
      </c>
      <c r="AG3765" s="96">
        <v>21021</v>
      </c>
      <c r="AH3765" s="96">
        <v>0</v>
      </c>
      <c r="AI3765" s="96">
        <v>1</v>
      </c>
      <c r="AJ3765" s="96" t="s">
        <v>5305</v>
      </c>
      <c r="AK3765" s="96">
        <v>4</v>
      </c>
      <c r="AN3765" s="96">
        <v>0</v>
      </c>
      <c r="AO3765" s="96" t="s">
        <v>2365</v>
      </c>
      <c r="AP3765" s="96" t="s">
        <v>2987</v>
      </c>
    </row>
    <row r="3766" spans="1:42">
      <c r="A3766" s="23">
        <v>3765</v>
      </c>
      <c r="B3766" s="96" t="s">
        <v>2503</v>
      </c>
      <c r="C3766" s="96" t="s">
        <v>1793</v>
      </c>
      <c r="D3766" s="23" t="s">
        <v>152</v>
      </c>
      <c r="E3766" s="23" t="s">
        <v>849</v>
      </c>
      <c r="F3766" s="23" t="s">
        <v>1526</v>
      </c>
      <c r="G3766" s="96">
        <v>102</v>
      </c>
      <c r="H3766" s="24" t="s">
        <v>2789</v>
      </c>
      <c r="I3766" s="96" t="s">
        <v>121</v>
      </c>
      <c r="J3766" s="96" t="s">
        <v>134</v>
      </c>
      <c r="K3766" s="24">
        <v>21021</v>
      </c>
      <c r="L3766" s="24">
        <v>1</v>
      </c>
      <c r="M3766" s="24">
        <v>1</v>
      </c>
      <c r="Y3766" s="24" t="s">
        <v>2364</v>
      </c>
      <c r="AA3766" s="96" t="s">
        <v>2504</v>
      </c>
      <c r="AC3766" s="96" t="s">
        <v>2505</v>
      </c>
      <c r="AD3766" s="98" t="s">
        <v>2363</v>
      </c>
      <c r="AE3766" s="96">
        <v>4</v>
      </c>
      <c r="AF3766" s="96">
        <v>1</v>
      </c>
      <c r="AG3766" s="96">
        <v>21021</v>
      </c>
      <c r="AH3766" s="96">
        <v>1</v>
      </c>
      <c r="AI3766" s="96">
        <v>1</v>
      </c>
      <c r="AJ3766" s="96" t="s">
        <v>5306</v>
      </c>
      <c r="AK3766" s="96">
        <v>4</v>
      </c>
      <c r="AN3766" s="96">
        <v>0</v>
      </c>
      <c r="AO3766" s="96" t="s">
        <v>2365</v>
      </c>
      <c r="AP3766" s="96" t="s">
        <v>2988</v>
      </c>
    </row>
    <row r="3767" spans="1:42">
      <c r="A3767" s="23">
        <v>3766</v>
      </c>
      <c r="B3767" s="96" t="s">
        <v>2503</v>
      </c>
      <c r="C3767" s="96" t="s">
        <v>1793</v>
      </c>
      <c r="D3767" s="23" t="s">
        <v>152</v>
      </c>
      <c r="E3767" s="23" t="s">
        <v>849</v>
      </c>
      <c r="F3767" s="23" t="s">
        <v>1527</v>
      </c>
      <c r="G3767" s="96">
        <v>103</v>
      </c>
      <c r="H3767" s="24" t="s">
        <v>2788</v>
      </c>
      <c r="I3767" s="96" t="s">
        <v>121</v>
      </c>
      <c r="J3767" s="96" t="s">
        <v>134</v>
      </c>
      <c r="K3767" s="24">
        <v>21031</v>
      </c>
      <c r="L3767" s="24">
        <v>0</v>
      </c>
      <c r="M3767" s="24">
        <v>1</v>
      </c>
      <c r="Y3767" s="24" t="s">
        <v>2364</v>
      </c>
      <c r="AA3767" s="96" t="s">
        <v>2504</v>
      </c>
      <c r="AC3767" s="96" t="s">
        <v>2505</v>
      </c>
      <c r="AD3767" s="98" t="s">
        <v>2363</v>
      </c>
      <c r="AE3767" s="96">
        <v>4</v>
      </c>
      <c r="AF3767" s="96">
        <v>1</v>
      </c>
      <c r="AG3767" s="96">
        <v>21031</v>
      </c>
      <c r="AH3767" s="96">
        <v>0</v>
      </c>
      <c r="AI3767" s="96">
        <v>1</v>
      </c>
      <c r="AJ3767" s="96" t="s">
        <v>5307</v>
      </c>
      <c r="AK3767" s="96">
        <v>4</v>
      </c>
      <c r="AN3767" s="96">
        <v>0</v>
      </c>
      <c r="AO3767" s="96" t="s">
        <v>2365</v>
      </c>
      <c r="AP3767" s="96" t="s">
        <v>2987</v>
      </c>
    </row>
    <row r="3768" spans="1:42">
      <c r="A3768" s="23">
        <v>3767</v>
      </c>
      <c r="B3768" s="96" t="s">
        <v>2503</v>
      </c>
      <c r="C3768" s="96" t="s">
        <v>1793</v>
      </c>
      <c r="D3768" s="23" t="s">
        <v>152</v>
      </c>
      <c r="E3768" s="23" t="s">
        <v>849</v>
      </c>
      <c r="F3768" s="23" t="s">
        <v>1527</v>
      </c>
      <c r="G3768" s="96">
        <v>103</v>
      </c>
      <c r="H3768" s="24" t="s">
        <v>2789</v>
      </c>
      <c r="I3768" s="96" t="s">
        <v>121</v>
      </c>
      <c r="J3768" s="96" t="s">
        <v>134</v>
      </c>
      <c r="K3768" s="24">
        <v>21031</v>
      </c>
      <c r="L3768" s="24">
        <v>1</v>
      </c>
      <c r="M3768" s="24">
        <v>1</v>
      </c>
      <c r="Y3768" s="24" t="s">
        <v>2364</v>
      </c>
      <c r="AA3768" s="96" t="s">
        <v>2504</v>
      </c>
      <c r="AC3768" s="96" t="s">
        <v>2505</v>
      </c>
      <c r="AD3768" s="98" t="s">
        <v>2363</v>
      </c>
      <c r="AE3768" s="96">
        <v>4</v>
      </c>
      <c r="AF3768" s="96">
        <v>1</v>
      </c>
      <c r="AG3768" s="96">
        <v>21031</v>
      </c>
      <c r="AH3768" s="96">
        <v>1</v>
      </c>
      <c r="AI3768" s="96">
        <v>1</v>
      </c>
      <c r="AJ3768" s="96" t="s">
        <v>5308</v>
      </c>
      <c r="AK3768" s="96">
        <v>4</v>
      </c>
      <c r="AN3768" s="96">
        <v>0</v>
      </c>
      <c r="AO3768" s="96" t="s">
        <v>2365</v>
      </c>
      <c r="AP3768" s="96" t="s">
        <v>2988</v>
      </c>
    </row>
    <row r="3769" spans="1:42">
      <c r="A3769" s="23">
        <v>3768</v>
      </c>
      <c r="B3769" s="96" t="s">
        <v>2503</v>
      </c>
      <c r="C3769" s="96" t="s">
        <v>1793</v>
      </c>
      <c r="D3769" s="23" t="s">
        <v>152</v>
      </c>
      <c r="E3769" s="23" t="s">
        <v>849</v>
      </c>
      <c r="F3769" s="23" t="s">
        <v>1189</v>
      </c>
      <c r="G3769" s="96">
        <v>104</v>
      </c>
      <c r="H3769" s="24" t="s">
        <v>2788</v>
      </c>
      <c r="I3769" s="96" t="s">
        <v>121</v>
      </c>
      <c r="J3769" s="96" t="s">
        <v>134</v>
      </c>
      <c r="K3769" s="24">
        <v>21041</v>
      </c>
      <c r="L3769" s="24">
        <v>0</v>
      </c>
      <c r="M3769" s="24">
        <v>1</v>
      </c>
      <c r="Y3769" s="24" t="s">
        <v>2364</v>
      </c>
      <c r="AA3769" s="96" t="s">
        <v>2504</v>
      </c>
      <c r="AC3769" s="96" t="s">
        <v>2505</v>
      </c>
      <c r="AD3769" s="98" t="s">
        <v>2363</v>
      </c>
      <c r="AE3769" s="96">
        <v>4</v>
      </c>
      <c r="AF3769" s="96">
        <v>1</v>
      </c>
      <c r="AG3769" s="96">
        <v>21041</v>
      </c>
      <c r="AH3769" s="96">
        <v>0</v>
      </c>
      <c r="AI3769" s="96">
        <v>1</v>
      </c>
      <c r="AJ3769" s="96" t="s">
        <v>5309</v>
      </c>
      <c r="AK3769" s="96">
        <v>4</v>
      </c>
      <c r="AN3769" s="96">
        <v>0</v>
      </c>
      <c r="AO3769" s="96" t="s">
        <v>2365</v>
      </c>
      <c r="AP3769" s="96" t="s">
        <v>2987</v>
      </c>
    </row>
    <row r="3770" spans="1:42">
      <c r="A3770" s="23">
        <v>3769</v>
      </c>
      <c r="B3770" s="96" t="s">
        <v>2503</v>
      </c>
      <c r="C3770" s="96" t="s">
        <v>1793</v>
      </c>
      <c r="D3770" s="23" t="s">
        <v>152</v>
      </c>
      <c r="E3770" s="23" t="s">
        <v>849</v>
      </c>
      <c r="F3770" s="23" t="s">
        <v>1189</v>
      </c>
      <c r="G3770" s="96">
        <v>104</v>
      </c>
      <c r="H3770" s="24" t="s">
        <v>2789</v>
      </c>
      <c r="I3770" s="96" t="s">
        <v>121</v>
      </c>
      <c r="J3770" s="96" t="s">
        <v>134</v>
      </c>
      <c r="K3770" s="24">
        <v>21041</v>
      </c>
      <c r="L3770" s="24">
        <v>1</v>
      </c>
      <c r="M3770" s="24">
        <v>1</v>
      </c>
      <c r="Y3770" s="24" t="s">
        <v>2364</v>
      </c>
      <c r="AA3770" s="96" t="s">
        <v>2504</v>
      </c>
      <c r="AC3770" s="96" t="s">
        <v>2505</v>
      </c>
      <c r="AD3770" s="98" t="s">
        <v>2363</v>
      </c>
      <c r="AE3770" s="96">
        <v>4</v>
      </c>
      <c r="AF3770" s="96">
        <v>1</v>
      </c>
      <c r="AG3770" s="96">
        <v>21041</v>
      </c>
      <c r="AH3770" s="96">
        <v>1</v>
      </c>
      <c r="AI3770" s="96">
        <v>1</v>
      </c>
      <c r="AJ3770" s="96" t="s">
        <v>5310</v>
      </c>
      <c r="AK3770" s="96">
        <v>4</v>
      </c>
      <c r="AN3770" s="96">
        <v>0</v>
      </c>
      <c r="AO3770" s="96" t="s">
        <v>2365</v>
      </c>
      <c r="AP3770" s="96" t="s">
        <v>2988</v>
      </c>
    </row>
    <row r="3771" spans="1:42">
      <c r="A3771" s="23">
        <v>3770</v>
      </c>
      <c r="B3771" s="96" t="s">
        <v>2503</v>
      </c>
      <c r="C3771" s="96" t="s">
        <v>1793</v>
      </c>
      <c r="D3771" s="23" t="s">
        <v>152</v>
      </c>
      <c r="E3771" s="23" t="s">
        <v>849</v>
      </c>
      <c r="F3771" s="23" t="s">
        <v>1191</v>
      </c>
      <c r="G3771" s="96">
        <v>105</v>
      </c>
      <c r="H3771" s="24" t="s">
        <v>2788</v>
      </c>
      <c r="I3771" s="96" t="s">
        <v>121</v>
      </c>
      <c r="J3771" s="96" t="s">
        <v>134</v>
      </c>
      <c r="K3771" s="24">
        <v>21051</v>
      </c>
      <c r="L3771" s="24">
        <v>0</v>
      </c>
      <c r="M3771" s="24">
        <v>1</v>
      </c>
      <c r="Y3771" s="24" t="s">
        <v>2364</v>
      </c>
      <c r="AA3771" s="96" t="s">
        <v>2504</v>
      </c>
      <c r="AC3771" s="96" t="s">
        <v>2505</v>
      </c>
      <c r="AD3771" s="98" t="s">
        <v>2363</v>
      </c>
      <c r="AE3771" s="96">
        <v>4</v>
      </c>
      <c r="AF3771" s="96">
        <v>1</v>
      </c>
      <c r="AG3771" s="96">
        <v>21051</v>
      </c>
      <c r="AH3771" s="96">
        <v>0</v>
      </c>
      <c r="AI3771" s="96">
        <v>1</v>
      </c>
      <c r="AJ3771" s="96" t="s">
        <v>5311</v>
      </c>
      <c r="AK3771" s="96">
        <v>4</v>
      </c>
      <c r="AN3771" s="96">
        <v>0</v>
      </c>
      <c r="AO3771" s="96" t="s">
        <v>2365</v>
      </c>
      <c r="AP3771" s="96" t="s">
        <v>2987</v>
      </c>
    </row>
    <row r="3772" spans="1:42">
      <c r="A3772" s="23">
        <v>3771</v>
      </c>
      <c r="B3772" s="96" t="s">
        <v>2503</v>
      </c>
      <c r="C3772" s="96" t="s">
        <v>1793</v>
      </c>
      <c r="D3772" s="23" t="s">
        <v>152</v>
      </c>
      <c r="E3772" s="23" t="s">
        <v>849</v>
      </c>
      <c r="F3772" s="23" t="s">
        <v>1191</v>
      </c>
      <c r="G3772" s="96">
        <v>105</v>
      </c>
      <c r="H3772" s="24" t="s">
        <v>2789</v>
      </c>
      <c r="I3772" s="96" t="s">
        <v>121</v>
      </c>
      <c r="J3772" s="96" t="s">
        <v>134</v>
      </c>
      <c r="K3772" s="24">
        <v>21051</v>
      </c>
      <c r="L3772" s="24">
        <v>1</v>
      </c>
      <c r="M3772" s="24">
        <v>1</v>
      </c>
      <c r="Y3772" s="24" t="s">
        <v>2364</v>
      </c>
      <c r="AA3772" s="96" t="s">
        <v>2504</v>
      </c>
      <c r="AC3772" s="96" t="s">
        <v>2505</v>
      </c>
      <c r="AD3772" s="98" t="s">
        <v>2363</v>
      </c>
      <c r="AE3772" s="96">
        <v>4</v>
      </c>
      <c r="AF3772" s="96">
        <v>1</v>
      </c>
      <c r="AG3772" s="96">
        <v>21051</v>
      </c>
      <c r="AH3772" s="96">
        <v>1</v>
      </c>
      <c r="AI3772" s="96">
        <v>1</v>
      </c>
      <c r="AJ3772" s="96" t="s">
        <v>5312</v>
      </c>
      <c r="AK3772" s="96">
        <v>4</v>
      </c>
      <c r="AN3772" s="96">
        <v>0</v>
      </c>
      <c r="AO3772" s="96" t="s">
        <v>2365</v>
      </c>
      <c r="AP3772" s="96" t="s">
        <v>2988</v>
      </c>
    </row>
    <row r="3773" spans="1:42">
      <c r="A3773" s="23">
        <v>3772</v>
      </c>
      <c r="B3773" s="96" t="s">
        <v>2503</v>
      </c>
      <c r="C3773" s="96" t="s">
        <v>1793</v>
      </c>
      <c r="D3773" s="23" t="s">
        <v>152</v>
      </c>
      <c r="E3773" s="23" t="s">
        <v>849</v>
      </c>
      <c r="F3773" s="23" t="s">
        <v>1193</v>
      </c>
      <c r="G3773" s="96">
        <v>106</v>
      </c>
      <c r="H3773" s="24" t="s">
        <v>2788</v>
      </c>
      <c r="I3773" s="96" t="s">
        <v>121</v>
      </c>
      <c r="J3773" s="96" t="s">
        <v>134</v>
      </c>
      <c r="K3773" s="24">
        <v>21061</v>
      </c>
      <c r="L3773" s="24">
        <v>0</v>
      </c>
      <c r="M3773" s="24">
        <v>1</v>
      </c>
      <c r="Y3773" s="24" t="s">
        <v>2364</v>
      </c>
      <c r="AA3773" s="96" t="s">
        <v>2504</v>
      </c>
      <c r="AC3773" s="96" t="s">
        <v>2505</v>
      </c>
      <c r="AD3773" s="98" t="s">
        <v>2363</v>
      </c>
      <c r="AE3773" s="96">
        <v>4</v>
      </c>
      <c r="AF3773" s="96">
        <v>1</v>
      </c>
      <c r="AG3773" s="96">
        <v>21061</v>
      </c>
      <c r="AH3773" s="96">
        <v>0</v>
      </c>
      <c r="AI3773" s="96">
        <v>1</v>
      </c>
      <c r="AJ3773" s="96" t="s">
        <v>5313</v>
      </c>
      <c r="AK3773" s="96">
        <v>4</v>
      </c>
      <c r="AN3773" s="96">
        <v>0</v>
      </c>
      <c r="AO3773" s="96" t="s">
        <v>2365</v>
      </c>
      <c r="AP3773" s="96" t="s">
        <v>2987</v>
      </c>
    </row>
    <row r="3774" spans="1:42">
      <c r="A3774" s="23">
        <v>3773</v>
      </c>
      <c r="B3774" s="96" t="s">
        <v>2503</v>
      </c>
      <c r="C3774" s="96" t="s">
        <v>1793</v>
      </c>
      <c r="D3774" s="23" t="s">
        <v>152</v>
      </c>
      <c r="E3774" s="23" t="s">
        <v>849</v>
      </c>
      <c r="F3774" s="23" t="s">
        <v>1193</v>
      </c>
      <c r="G3774" s="96">
        <v>106</v>
      </c>
      <c r="H3774" s="24" t="s">
        <v>2789</v>
      </c>
      <c r="I3774" s="96" t="s">
        <v>121</v>
      </c>
      <c r="J3774" s="96" t="s">
        <v>134</v>
      </c>
      <c r="K3774" s="24">
        <v>21061</v>
      </c>
      <c r="L3774" s="24">
        <v>1</v>
      </c>
      <c r="M3774" s="24">
        <v>1</v>
      </c>
      <c r="Y3774" s="24" t="s">
        <v>2364</v>
      </c>
      <c r="AA3774" s="96" t="s">
        <v>2504</v>
      </c>
      <c r="AC3774" s="96" t="s">
        <v>2505</v>
      </c>
      <c r="AD3774" s="98" t="s">
        <v>2363</v>
      </c>
      <c r="AE3774" s="96">
        <v>4</v>
      </c>
      <c r="AF3774" s="96">
        <v>1</v>
      </c>
      <c r="AG3774" s="96">
        <v>21061</v>
      </c>
      <c r="AH3774" s="96">
        <v>1</v>
      </c>
      <c r="AI3774" s="96">
        <v>1</v>
      </c>
      <c r="AJ3774" s="96" t="s">
        <v>5314</v>
      </c>
      <c r="AK3774" s="96">
        <v>4</v>
      </c>
      <c r="AN3774" s="96">
        <v>0</v>
      </c>
      <c r="AO3774" s="96" t="s">
        <v>2365</v>
      </c>
      <c r="AP3774" s="96" t="s">
        <v>2988</v>
      </c>
    </row>
    <row r="3775" spans="1:42">
      <c r="A3775" s="23">
        <v>3774</v>
      </c>
      <c r="B3775" s="96" t="s">
        <v>2503</v>
      </c>
      <c r="C3775" s="96" t="s">
        <v>1793</v>
      </c>
      <c r="D3775" s="23" t="s">
        <v>152</v>
      </c>
      <c r="E3775" s="23" t="s">
        <v>849</v>
      </c>
      <c r="F3775" s="23" t="s">
        <v>1195</v>
      </c>
      <c r="G3775" s="96">
        <v>107</v>
      </c>
      <c r="H3775" s="24" t="s">
        <v>2788</v>
      </c>
      <c r="I3775" s="96" t="s">
        <v>121</v>
      </c>
      <c r="J3775" s="96" t="s">
        <v>134</v>
      </c>
      <c r="K3775" s="24">
        <v>21071</v>
      </c>
      <c r="L3775" s="24">
        <v>0</v>
      </c>
      <c r="M3775" s="24">
        <v>1</v>
      </c>
      <c r="Y3775" s="24" t="s">
        <v>2364</v>
      </c>
      <c r="AA3775" s="96" t="s">
        <v>2504</v>
      </c>
      <c r="AC3775" s="96" t="s">
        <v>2505</v>
      </c>
      <c r="AD3775" s="98" t="s">
        <v>2363</v>
      </c>
      <c r="AE3775" s="96">
        <v>4</v>
      </c>
      <c r="AF3775" s="96">
        <v>1</v>
      </c>
      <c r="AG3775" s="96">
        <v>21071</v>
      </c>
      <c r="AH3775" s="96">
        <v>0</v>
      </c>
      <c r="AI3775" s="96">
        <v>1</v>
      </c>
      <c r="AJ3775" s="96" t="s">
        <v>5315</v>
      </c>
      <c r="AK3775" s="96">
        <v>4</v>
      </c>
      <c r="AN3775" s="96">
        <v>0</v>
      </c>
      <c r="AO3775" s="96" t="s">
        <v>2365</v>
      </c>
      <c r="AP3775" s="96" t="s">
        <v>2987</v>
      </c>
    </row>
    <row r="3776" spans="1:42">
      <c r="A3776" s="23">
        <v>3775</v>
      </c>
      <c r="B3776" s="96" t="s">
        <v>2503</v>
      </c>
      <c r="C3776" s="96" t="s">
        <v>1793</v>
      </c>
      <c r="D3776" s="23" t="s">
        <v>152</v>
      </c>
      <c r="E3776" s="23" t="s">
        <v>849</v>
      </c>
      <c r="F3776" s="23" t="s">
        <v>1195</v>
      </c>
      <c r="G3776" s="96">
        <v>107</v>
      </c>
      <c r="H3776" s="24" t="s">
        <v>2789</v>
      </c>
      <c r="I3776" s="96" t="s">
        <v>121</v>
      </c>
      <c r="J3776" s="96" t="s">
        <v>134</v>
      </c>
      <c r="K3776" s="24">
        <v>21071</v>
      </c>
      <c r="L3776" s="24">
        <v>1</v>
      </c>
      <c r="M3776" s="24">
        <v>1</v>
      </c>
      <c r="Y3776" s="24" t="s">
        <v>2364</v>
      </c>
      <c r="AA3776" s="96" t="s">
        <v>2504</v>
      </c>
      <c r="AC3776" s="96" t="s">
        <v>2505</v>
      </c>
      <c r="AD3776" s="98" t="s">
        <v>2363</v>
      </c>
      <c r="AE3776" s="96">
        <v>4</v>
      </c>
      <c r="AF3776" s="96">
        <v>1</v>
      </c>
      <c r="AG3776" s="96">
        <v>21071</v>
      </c>
      <c r="AH3776" s="96">
        <v>1</v>
      </c>
      <c r="AI3776" s="96">
        <v>1</v>
      </c>
      <c r="AJ3776" s="96" t="s">
        <v>5316</v>
      </c>
      <c r="AK3776" s="96">
        <v>4</v>
      </c>
      <c r="AN3776" s="96">
        <v>0</v>
      </c>
      <c r="AO3776" s="96" t="s">
        <v>2365</v>
      </c>
      <c r="AP3776" s="96" t="s">
        <v>2988</v>
      </c>
    </row>
    <row r="3777" spans="1:42">
      <c r="A3777" s="23">
        <v>3776</v>
      </c>
      <c r="B3777" s="96" t="s">
        <v>2503</v>
      </c>
      <c r="C3777" s="96" t="s">
        <v>1793</v>
      </c>
      <c r="D3777" s="23" t="s">
        <v>152</v>
      </c>
      <c r="E3777" s="23" t="s">
        <v>849</v>
      </c>
      <c r="F3777" s="23" t="s">
        <v>1707</v>
      </c>
      <c r="G3777" s="96">
        <v>108</v>
      </c>
      <c r="H3777" s="24" t="s">
        <v>2788</v>
      </c>
      <c r="I3777" s="96" t="s">
        <v>121</v>
      </c>
      <c r="J3777" s="96" t="s">
        <v>134</v>
      </c>
      <c r="K3777" s="24">
        <v>21081</v>
      </c>
      <c r="L3777" s="24">
        <v>0</v>
      </c>
      <c r="M3777" s="24">
        <v>1</v>
      </c>
      <c r="Y3777" s="24" t="s">
        <v>2364</v>
      </c>
      <c r="AA3777" s="96" t="s">
        <v>2504</v>
      </c>
      <c r="AC3777" s="96" t="s">
        <v>2505</v>
      </c>
      <c r="AD3777" s="98" t="s">
        <v>2363</v>
      </c>
      <c r="AE3777" s="96">
        <v>4</v>
      </c>
      <c r="AF3777" s="96">
        <v>1</v>
      </c>
      <c r="AG3777" s="96">
        <v>21081</v>
      </c>
      <c r="AH3777" s="96">
        <v>0</v>
      </c>
      <c r="AI3777" s="96">
        <v>1</v>
      </c>
      <c r="AJ3777" s="96" t="s">
        <v>5317</v>
      </c>
      <c r="AK3777" s="96">
        <v>4</v>
      </c>
      <c r="AN3777" s="96">
        <v>0</v>
      </c>
      <c r="AO3777" s="96" t="s">
        <v>2365</v>
      </c>
      <c r="AP3777" s="96" t="s">
        <v>2987</v>
      </c>
    </row>
    <row r="3778" spans="1:42">
      <c r="A3778" s="23">
        <v>3777</v>
      </c>
      <c r="B3778" s="96" t="s">
        <v>2503</v>
      </c>
      <c r="C3778" s="96" t="s">
        <v>1793</v>
      </c>
      <c r="D3778" s="23" t="s">
        <v>152</v>
      </c>
      <c r="E3778" s="23" t="s">
        <v>849</v>
      </c>
      <c r="F3778" s="23" t="s">
        <v>1707</v>
      </c>
      <c r="G3778" s="96">
        <v>108</v>
      </c>
      <c r="H3778" s="24" t="s">
        <v>2789</v>
      </c>
      <c r="I3778" s="96" t="s">
        <v>121</v>
      </c>
      <c r="J3778" s="96" t="s">
        <v>134</v>
      </c>
      <c r="K3778" s="24">
        <v>21081</v>
      </c>
      <c r="L3778" s="24">
        <v>1</v>
      </c>
      <c r="M3778" s="24">
        <v>1</v>
      </c>
      <c r="Y3778" s="24" t="s">
        <v>2364</v>
      </c>
      <c r="AA3778" s="96" t="s">
        <v>2504</v>
      </c>
      <c r="AC3778" s="96" t="s">
        <v>2505</v>
      </c>
      <c r="AD3778" s="98" t="s">
        <v>2363</v>
      </c>
      <c r="AE3778" s="96">
        <v>4</v>
      </c>
      <c r="AF3778" s="96">
        <v>1</v>
      </c>
      <c r="AG3778" s="96">
        <v>21081</v>
      </c>
      <c r="AH3778" s="96">
        <v>1</v>
      </c>
      <c r="AI3778" s="96">
        <v>1</v>
      </c>
      <c r="AJ3778" s="96" t="s">
        <v>5318</v>
      </c>
      <c r="AK3778" s="96">
        <v>4</v>
      </c>
      <c r="AN3778" s="96">
        <v>0</v>
      </c>
      <c r="AO3778" s="96" t="s">
        <v>2365</v>
      </c>
      <c r="AP3778" s="96" t="s">
        <v>2988</v>
      </c>
    </row>
    <row r="3779" spans="1:42">
      <c r="A3779" s="23">
        <v>3778</v>
      </c>
      <c r="B3779" s="96" t="s">
        <v>2503</v>
      </c>
      <c r="C3779" s="96" t="s">
        <v>1793</v>
      </c>
      <c r="D3779" s="23" t="s">
        <v>152</v>
      </c>
      <c r="E3779" s="23" t="s">
        <v>849</v>
      </c>
      <c r="F3779" s="23" t="s">
        <v>1708</v>
      </c>
      <c r="G3779" s="96">
        <v>109</v>
      </c>
      <c r="H3779" s="24" t="s">
        <v>2788</v>
      </c>
      <c r="I3779" s="96" t="s">
        <v>121</v>
      </c>
      <c r="J3779" s="96" t="s">
        <v>134</v>
      </c>
      <c r="K3779" s="24">
        <v>21091</v>
      </c>
      <c r="L3779" s="24">
        <v>0</v>
      </c>
      <c r="M3779" s="24">
        <v>1</v>
      </c>
      <c r="Y3779" s="24" t="s">
        <v>2364</v>
      </c>
      <c r="AA3779" s="96" t="s">
        <v>2504</v>
      </c>
      <c r="AC3779" s="96" t="s">
        <v>2505</v>
      </c>
      <c r="AD3779" s="98" t="s">
        <v>2363</v>
      </c>
      <c r="AE3779" s="96">
        <v>4</v>
      </c>
      <c r="AF3779" s="96">
        <v>1</v>
      </c>
      <c r="AG3779" s="96">
        <v>21091</v>
      </c>
      <c r="AH3779" s="96">
        <v>0</v>
      </c>
      <c r="AI3779" s="96">
        <v>1</v>
      </c>
      <c r="AJ3779" s="96" t="s">
        <v>5319</v>
      </c>
      <c r="AK3779" s="96">
        <v>4</v>
      </c>
      <c r="AN3779" s="96">
        <v>0</v>
      </c>
      <c r="AO3779" s="96" t="s">
        <v>2365</v>
      </c>
      <c r="AP3779" s="96" t="s">
        <v>2987</v>
      </c>
    </row>
    <row r="3780" spans="1:42">
      <c r="A3780" s="23">
        <v>3779</v>
      </c>
      <c r="B3780" s="96" t="s">
        <v>2503</v>
      </c>
      <c r="C3780" s="96" t="s">
        <v>1793</v>
      </c>
      <c r="D3780" s="23" t="s">
        <v>152</v>
      </c>
      <c r="E3780" s="23" t="s">
        <v>849</v>
      </c>
      <c r="F3780" s="23" t="s">
        <v>1708</v>
      </c>
      <c r="G3780" s="96">
        <v>109</v>
      </c>
      <c r="H3780" s="24" t="s">
        <v>2789</v>
      </c>
      <c r="I3780" s="96" t="s">
        <v>121</v>
      </c>
      <c r="J3780" s="96" t="s">
        <v>134</v>
      </c>
      <c r="K3780" s="24">
        <v>21091</v>
      </c>
      <c r="L3780" s="24">
        <v>1</v>
      </c>
      <c r="M3780" s="24">
        <v>1</v>
      </c>
      <c r="Y3780" s="24" t="s">
        <v>2364</v>
      </c>
      <c r="AA3780" s="96" t="s">
        <v>2504</v>
      </c>
      <c r="AC3780" s="96" t="s">
        <v>2505</v>
      </c>
      <c r="AD3780" s="98" t="s">
        <v>2363</v>
      </c>
      <c r="AE3780" s="96">
        <v>4</v>
      </c>
      <c r="AF3780" s="96">
        <v>1</v>
      </c>
      <c r="AG3780" s="96">
        <v>21091</v>
      </c>
      <c r="AH3780" s="96">
        <v>1</v>
      </c>
      <c r="AI3780" s="96">
        <v>1</v>
      </c>
      <c r="AJ3780" s="96" t="s">
        <v>5320</v>
      </c>
      <c r="AK3780" s="96">
        <v>4</v>
      </c>
      <c r="AN3780" s="96">
        <v>0</v>
      </c>
      <c r="AO3780" s="96" t="s">
        <v>2365</v>
      </c>
      <c r="AP3780" s="96" t="s">
        <v>2988</v>
      </c>
    </row>
    <row r="3781" spans="1:42">
      <c r="A3781" s="23">
        <v>3780</v>
      </c>
      <c r="B3781" s="96" t="s">
        <v>2503</v>
      </c>
      <c r="C3781" s="96" t="s">
        <v>1793</v>
      </c>
      <c r="D3781" s="23" t="s">
        <v>152</v>
      </c>
      <c r="E3781" s="23" t="s">
        <v>849</v>
      </c>
      <c r="F3781" s="23" t="s">
        <v>1709</v>
      </c>
      <c r="G3781" s="96">
        <v>110</v>
      </c>
      <c r="H3781" s="24" t="s">
        <v>2788</v>
      </c>
      <c r="I3781" s="96" t="s">
        <v>121</v>
      </c>
      <c r="J3781" s="96" t="s">
        <v>134</v>
      </c>
      <c r="K3781" s="24">
        <v>21101</v>
      </c>
      <c r="L3781" s="24">
        <v>0</v>
      </c>
      <c r="M3781" s="24">
        <v>1</v>
      </c>
      <c r="Y3781" s="24" t="s">
        <v>2364</v>
      </c>
      <c r="AA3781" s="96" t="s">
        <v>2504</v>
      </c>
      <c r="AC3781" s="96" t="s">
        <v>2505</v>
      </c>
      <c r="AD3781" s="98" t="s">
        <v>2363</v>
      </c>
      <c r="AE3781" s="96">
        <v>4</v>
      </c>
      <c r="AF3781" s="96">
        <v>1</v>
      </c>
      <c r="AG3781" s="96">
        <v>21101</v>
      </c>
      <c r="AH3781" s="96">
        <v>0</v>
      </c>
      <c r="AI3781" s="96">
        <v>1</v>
      </c>
      <c r="AJ3781" s="96" t="s">
        <v>5321</v>
      </c>
      <c r="AK3781" s="96">
        <v>4</v>
      </c>
      <c r="AN3781" s="96">
        <v>0</v>
      </c>
      <c r="AO3781" s="96" t="s">
        <v>2365</v>
      </c>
      <c r="AP3781" s="96" t="s">
        <v>2987</v>
      </c>
    </row>
    <row r="3782" spans="1:42">
      <c r="A3782" s="23">
        <v>3781</v>
      </c>
      <c r="B3782" s="96" t="s">
        <v>2503</v>
      </c>
      <c r="C3782" s="96" t="s">
        <v>1793</v>
      </c>
      <c r="D3782" s="23" t="s">
        <v>152</v>
      </c>
      <c r="E3782" s="23" t="s">
        <v>849</v>
      </c>
      <c r="F3782" s="23" t="s">
        <v>1709</v>
      </c>
      <c r="G3782" s="96">
        <v>110</v>
      </c>
      <c r="H3782" s="24" t="s">
        <v>2789</v>
      </c>
      <c r="I3782" s="96" t="s">
        <v>121</v>
      </c>
      <c r="J3782" s="96" t="s">
        <v>134</v>
      </c>
      <c r="K3782" s="24">
        <v>21101</v>
      </c>
      <c r="L3782" s="24">
        <v>1</v>
      </c>
      <c r="M3782" s="24">
        <v>1</v>
      </c>
      <c r="Y3782" s="24" t="s">
        <v>2364</v>
      </c>
      <c r="AA3782" s="96" t="s">
        <v>2504</v>
      </c>
      <c r="AC3782" s="96" t="s">
        <v>2505</v>
      </c>
      <c r="AD3782" s="98" t="s">
        <v>2363</v>
      </c>
      <c r="AE3782" s="96">
        <v>4</v>
      </c>
      <c r="AF3782" s="96">
        <v>1</v>
      </c>
      <c r="AG3782" s="96">
        <v>21101</v>
      </c>
      <c r="AH3782" s="96">
        <v>1</v>
      </c>
      <c r="AI3782" s="96">
        <v>1</v>
      </c>
      <c r="AJ3782" s="96" t="s">
        <v>5322</v>
      </c>
      <c r="AK3782" s="96">
        <v>4</v>
      </c>
      <c r="AN3782" s="96">
        <v>0</v>
      </c>
      <c r="AO3782" s="96" t="s">
        <v>2365</v>
      </c>
      <c r="AP3782" s="96" t="s">
        <v>2988</v>
      </c>
    </row>
    <row r="3783" spans="1:42">
      <c r="A3783" s="23">
        <v>3782</v>
      </c>
      <c r="B3783" s="96" t="s">
        <v>2503</v>
      </c>
      <c r="C3783" s="96" t="s">
        <v>1793</v>
      </c>
      <c r="D3783" s="23" t="s">
        <v>152</v>
      </c>
      <c r="E3783" s="23" t="s">
        <v>849</v>
      </c>
      <c r="F3783" s="23" t="s">
        <v>1710</v>
      </c>
      <c r="G3783" s="96">
        <v>111</v>
      </c>
      <c r="H3783" s="24" t="s">
        <v>2788</v>
      </c>
      <c r="I3783" s="96" t="s">
        <v>121</v>
      </c>
      <c r="J3783" s="96" t="s">
        <v>134</v>
      </c>
      <c r="K3783" s="24">
        <v>21111</v>
      </c>
      <c r="L3783" s="24">
        <v>0</v>
      </c>
      <c r="M3783" s="24">
        <v>1</v>
      </c>
      <c r="Y3783" s="24" t="s">
        <v>2364</v>
      </c>
      <c r="AA3783" s="96" t="s">
        <v>2504</v>
      </c>
      <c r="AC3783" s="96" t="s">
        <v>2505</v>
      </c>
      <c r="AD3783" s="98" t="s">
        <v>2363</v>
      </c>
      <c r="AE3783" s="96">
        <v>4</v>
      </c>
      <c r="AF3783" s="96">
        <v>1</v>
      </c>
      <c r="AG3783" s="96">
        <v>21111</v>
      </c>
      <c r="AH3783" s="96">
        <v>0</v>
      </c>
      <c r="AI3783" s="96">
        <v>1</v>
      </c>
      <c r="AJ3783" s="96" t="s">
        <v>5323</v>
      </c>
      <c r="AK3783" s="96">
        <v>4</v>
      </c>
      <c r="AN3783" s="96">
        <v>0</v>
      </c>
      <c r="AO3783" s="96" t="s">
        <v>2365</v>
      </c>
      <c r="AP3783" s="96" t="s">
        <v>2987</v>
      </c>
    </row>
    <row r="3784" spans="1:42">
      <c r="A3784" s="23">
        <v>3783</v>
      </c>
      <c r="B3784" s="96" t="s">
        <v>2503</v>
      </c>
      <c r="C3784" s="96" t="s">
        <v>1793</v>
      </c>
      <c r="D3784" s="23" t="s">
        <v>152</v>
      </c>
      <c r="E3784" s="23" t="s">
        <v>849</v>
      </c>
      <c r="F3784" s="23" t="s">
        <v>1710</v>
      </c>
      <c r="G3784" s="96">
        <v>111</v>
      </c>
      <c r="H3784" s="24" t="s">
        <v>2789</v>
      </c>
      <c r="I3784" s="96" t="s">
        <v>121</v>
      </c>
      <c r="J3784" s="96" t="s">
        <v>134</v>
      </c>
      <c r="K3784" s="24">
        <v>21111</v>
      </c>
      <c r="L3784" s="24">
        <v>1</v>
      </c>
      <c r="M3784" s="24">
        <v>1</v>
      </c>
      <c r="Y3784" s="24" t="s">
        <v>2364</v>
      </c>
      <c r="AA3784" s="96" t="s">
        <v>2504</v>
      </c>
      <c r="AC3784" s="96" t="s">
        <v>2505</v>
      </c>
      <c r="AD3784" s="98" t="s">
        <v>2363</v>
      </c>
      <c r="AE3784" s="96">
        <v>4</v>
      </c>
      <c r="AF3784" s="96">
        <v>1</v>
      </c>
      <c r="AG3784" s="96">
        <v>21111</v>
      </c>
      <c r="AH3784" s="96">
        <v>1</v>
      </c>
      <c r="AI3784" s="96">
        <v>1</v>
      </c>
      <c r="AJ3784" s="96" t="s">
        <v>5324</v>
      </c>
      <c r="AK3784" s="96">
        <v>4</v>
      </c>
      <c r="AN3784" s="96">
        <v>0</v>
      </c>
      <c r="AO3784" s="96" t="s">
        <v>2365</v>
      </c>
      <c r="AP3784" s="96" t="s">
        <v>2988</v>
      </c>
    </row>
    <row r="3785" spans="1:42">
      <c r="A3785" s="23">
        <v>3784</v>
      </c>
      <c r="B3785" s="96" t="s">
        <v>2503</v>
      </c>
      <c r="C3785" s="96" t="s">
        <v>1793</v>
      </c>
      <c r="D3785" s="23" t="s">
        <v>152</v>
      </c>
      <c r="E3785" s="23" t="s">
        <v>849</v>
      </c>
      <c r="F3785" s="23" t="s">
        <v>1711</v>
      </c>
      <c r="G3785" s="96">
        <v>112</v>
      </c>
      <c r="H3785" s="24" t="s">
        <v>2788</v>
      </c>
      <c r="I3785" s="96" t="s">
        <v>121</v>
      </c>
      <c r="J3785" s="96" t="s">
        <v>134</v>
      </c>
      <c r="K3785" s="24">
        <v>21121</v>
      </c>
      <c r="L3785" s="24">
        <v>0</v>
      </c>
      <c r="M3785" s="24">
        <v>1</v>
      </c>
      <c r="Y3785" s="24" t="s">
        <v>2364</v>
      </c>
      <c r="AA3785" s="96" t="s">
        <v>2504</v>
      </c>
      <c r="AC3785" s="96" t="s">
        <v>2505</v>
      </c>
      <c r="AD3785" s="98" t="s">
        <v>2363</v>
      </c>
      <c r="AE3785" s="96">
        <v>4</v>
      </c>
      <c r="AF3785" s="96">
        <v>1</v>
      </c>
      <c r="AG3785" s="96">
        <v>21121</v>
      </c>
      <c r="AH3785" s="96">
        <v>0</v>
      </c>
      <c r="AI3785" s="96">
        <v>1</v>
      </c>
      <c r="AJ3785" s="96" t="s">
        <v>5325</v>
      </c>
      <c r="AK3785" s="96">
        <v>4</v>
      </c>
      <c r="AN3785" s="96">
        <v>0</v>
      </c>
      <c r="AO3785" s="96" t="s">
        <v>2365</v>
      </c>
      <c r="AP3785" s="96" t="s">
        <v>2987</v>
      </c>
    </row>
    <row r="3786" spans="1:42">
      <c r="A3786" s="23">
        <v>3785</v>
      </c>
      <c r="B3786" s="96" t="s">
        <v>2503</v>
      </c>
      <c r="C3786" s="96" t="s">
        <v>1793</v>
      </c>
      <c r="D3786" s="23" t="s">
        <v>152</v>
      </c>
      <c r="E3786" s="23" t="s">
        <v>849</v>
      </c>
      <c r="F3786" s="23" t="s">
        <v>1711</v>
      </c>
      <c r="G3786" s="96">
        <v>112</v>
      </c>
      <c r="H3786" s="24" t="s">
        <v>2789</v>
      </c>
      <c r="I3786" s="96" t="s">
        <v>121</v>
      </c>
      <c r="J3786" s="96" t="s">
        <v>134</v>
      </c>
      <c r="K3786" s="24">
        <v>21121</v>
      </c>
      <c r="L3786" s="24">
        <v>1</v>
      </c>
      <c r="M3786" s="24">
        <v>1</v>
      </c>
      <c r="Y3786" s="24" t="s">
        <v>2364</v>
      </c>
      <c r="AA3786" s="96" t="s">
        <v>2504</v>
      </c>
      <c r="AC3786" s="96" t="s">
        <v>2505</v>
      </c>
      <c r="AD3786" s="98" t="s">
        <v>2363</v>
      </c>
      <c r="AE3786" s="96">
        <v>4</v>
      </c>
      <c r="AF3786" s="96">
        <v>1</v>
      </c>
      <c r="AG3786" s="96">
        <v>21121</v>
      </c>
      <c r="AH3786" s="96">
        <v>1</v>
      </c>
      <c r="AI3786" s="96">
        <v>1</v>
      </c>
      <c r="AJ3786" s="96" t="s">
        <v>5326</v>
      </c>
      <c r="AK3786" s="96">
        <v>4</v>
      </c>
      <c r="AN3786" s="96">
        <v>0</v>
      </c>
      <c r="AO3786" s="96" t="s">
        <v>2365</v>
      </c>
      <c r="AP3786" s="96" t="s">
        <v>2988</v>
      </c>
    </row>
    <row r="3787" spans="1:42">
      <c r="A3787" s="23">
        <v>3786</v>
      </c>
      <c r="B3787" s="96" t="s">
        <v>2503</v>
      </c>
      <c r="C3787" s="96" t="s">
        <v>1793</v>
      </c>
      <c r="D3787" s="23" t="s">
        <v>152</v>
      </c>
      <c r="E3787" s="23" t="s">
        <v>849</v>
      </c>
      <c r="F3787" s="23" t="s">
        <v>1712</v>
      </c>
      <c r="G3787" s="96">
        <v>113</v>
      </c>
      <c r="H3787" s="24" t="s">
        <v>2788</v>
      </c>
      <c r="I3787" s="96" t="s">
        <v>121</v>
      </c>
      <c r="J3787" s="96" t="s">
        <v>134</v>
      </c>
      <c r="K3787" s="24">
        <v>21131</v>
      </c>
      <c r="L3787" s="24">
        <v>0</v>
      </c>
      <c r="M3787" s="24">
        <v>1</v>
      </c>
      <c r="Y3787" s="24" t="s">
        <v>2364</v>
      </c>
      <c r="AA3787" s="96" t="s">
        <v>2504</v>
      </c>
      <c r="AC3787" s="96" t="s">
        <v>2505</v>
      </c>
      <c r="AD3787" s="98" t="s">
        <v>2363</v>
      </c>
      <c r="AE3787" s="96">
        <v>4</v>
      </c>
      <c r="AF3787" s="96">
        <v>1</v>
      </c>
      <c r="AG3787" s="96">
        <v>21131</v>
      </c>
      <c r="AH3787" s="96">
        <v>0</v>
      </c>
      <c r="AI3787" s="96">
        <v>1</v>
      </c>
      <c r="AJ3787" s="96" t="s">
        <v>5327</v>
      </c>
      <c r="AK3787" s="96">
        <v>4</v>
      </c>
      <c r="AN3787" s="96">
        <v>0</v>
      </c>
      <c r="AO3787" s="96" t="s">
        <v>2365</v>
      </c>
      <c r="AP3787" s="96" t="s">
        <v>2987</v>
      </c>
    </row>
    <row r="3788" spans="1:42">
      <c r="A3788" s="23">
        <v>3787</v>
      </c>
      <c r="B3788" s="96" t="s">
        <v>2503</v>
      </c>
      <c r="C3788" s="96" t="s">
        <v>1793</v>
      </c>
      <c r="D3788" s="23" t="s">
        <v>152</v>
      </c>
      <c r="E3788" s="23" t="s">
        <v>849</v>
      </c>
      <c r="F3788" s="23" t="s">
        <v>1712</v>
      </c>
      <c r="G3788" s="96">
        <v>113</v>
      </c>
      <c r="H3788" s="24" t="s">
        <v>2789</v>
      </c>
      <c r="I3788" s="96" t="s">
        <v>121</v>
      </c>
      <c r="J3788" s="96" t="s">
        <v>134</v>
      </c>
      <c r="K3788" s="24">
        <v>21131</v>
      </c>
      <c r="L3788" s="24">
        <v>1</v>
      </c>
      <c r="M3788" s="24">
        <v>1</v>
      </c>
      <c r="Y3788" s="24" t="s">
        <v>2364</v>
      </c>
      <c r="AA3788" s="96" t="s">
        <v>2504</v>
      </c>
      <c r="AC3788" s="96" t="s">
        <v>2505</v>
      </c>
      <c r="AD3788" s="98" t="s">
        <v>2363</v>
      </c>
      <c r="AE3788" s="96">
        <v>4</v>
      </c>
      <c r="AF3788" s="96">
        <v>1</v>
      </c>
      <c r="AG3788" s="96">
        <v>21131</v>
      </c>
      <c r="AH3788" s="96">
        <v>1</v>
      </c>
      <c r="AI3788" s="96">
        <v>1</v>
      </c>
      <c r="AJ3788" s="96" t="s">
        <v>5328</v>
      </c>
      <c r="AK3788" s="96">
        <v>4</v>
      </c>
      <c r="AN3788" s="96">
        <v>0</v>
      </c>
      <c r="AO3788" s="96" t="s">
        <v>2365</v>
      </c>
      <c r="AP3788" s="96" t="s">
        <v>2988</v>
      </c>
    </row>
    <row r="3789" spans="1:42">
      <c r="A3789" s="23">
        <v>3788</v>
      </c>
      <c r="B3789" s="96" t="s">
        <v>2503</v>
      </c>
      <c r="C3789" s="96" t="s">
        <v>1793</v>
      </c>
      <c r="D3789" s="23" t="s">
        <v>152</v>
      </c>
      <c r="E3789" s="23" t="s">
        <v>849</v>
      </c>
      <c r="F3789" s="23" t="s">
        <v>1209</v>
      </c>
      <c r="G3789" s="96">
        <v>114</v>
      </c>
      <c r="H3789" s="24" t="s">
        <v>2788</v>
      </c>
      <c r="I3789" s="96" t="s">
        <v>121</v>
      </c>
      <c r="J3789" s="96" t="s">
        <v>134</v>
      </c>
      <c r="K3789" s="24">
        <v>21141</v>
      </c>
      <c r="L3789" s="24">
        <v>0</v>
      </c>
      <c r="M3789" s="24">
        <v>1</v>
      </c>
      <c r="Y3789" s="24" t="s">
        <v>2364</v>
      </c>
      <c r="AA3789" s="96" t="s">
        <v>2504</v>
      </c>
      <c r="AC3789" s="96" t="s">
        <v>2505</v>
      </c>
      <c r="AD3789" s="98" t="s">
        <v>2363</v>
      </c>
      <c r="AE3789" s="96">
        <v>4</v>
      </c>
      <c r="AF3789" s="96">
        <v>1</v>
      </c>
      <c r="AG3789" s="96">
        <v>21141</v>
      </c>
      <c r="AH3789" s="96">
        <v>0</v>
      </c>
      <c r="AI3789" s="96">
        <v>1</v>
      </c>
      <c r="AJ3789" s="96" t="s">
        <v>5329</v>
      </c>
      <c r="AK3789" s="96">
        <v>4</v>
      </c>
      <c r="AN3789" s="96">
        <v>0</v>
      </c>
      <c r="AO3789" s="96" t="s">
        <v>2365</v>
      </c>
      <c r="AP3789" s="96" t="s">
        <v>2987</v>
      </c>
    </row>
    <row r="3790" spans="1:42">
      <c r="A3790" s="23">
        <v>3789</v>
      </c>
      <c r="B3790" s="96" t="s">
        <v>2503</v>
      </c>
      <c r="C3790" s="96" t="s">
        <v>1793</v>
      </c>
      <c r="D3790" s="23" t="s">
        <v>152</v>
      </c>
      <c r="E3790" s="23" t="s">
        <v>849</v>
      </c>
      <c r="F3790" s="23" t="s">
        <v>1209</v>
      </c>
      <c r="G3790" s="96">
        <v>114</v>
      </c>
      <c r="H3790" s="24" t="s">
        <v>2789</v>
      </c>
      <c r="I3790" s="96" t="s">
        <v>121</v>
      </c>
      <c r="J3790" s="96" t="s">
        <v>134</v>
      </c>
      <c r="K3790" s="24">
        <v>21141</v>
      </c>
      <c r="L3790" s="24">
        <v>1</v>
      </c>
      <c r="M3790" s="24">
        <v>1</v>
      </c>
      <c r="Y3790" s="24" t="s">
        <v>2364</v>
      </c>
      <c r="AA3790" s="96" t="s">
        <v>2504</v>
      </c>
      <c r="AC3790" s="96" t="s">
        <v>2505</v>
      </c>
      <c r="AD3790" s="98" t="s">
        <v>2363</v>
      </c>
      <c r="AE3790" s="96">
        <v>4</v>
      </c>
      <c r="AF3790" s="96">
        <v>1</v>
      </c>
      <c r="AG3790" s="96">
        <v>21141</v>
      </c>
      <c r="AH3790" s="96">
        <v>1</v>
      </c>
      <c r="AI3790" s="96">
        <v>1</v>
      </c>
      <c r="AJ3790" s="96" t="s">
        <v>5330</v>
      </c>
      <c r="AK3790" s="96">
        <v>4</v>
      </c>
      <c r="AN3790" s="96">
        <v>0</v>
      </c>
      <c r="AO3790" s="96" t="s">
        <v>2365</v>
      </c>
      <c r="AP3790" s="96" t="s">
        <v>2988</v>
      </c>
    </row>
    <row r="3791" spans="1:42">
      <c r="A3791" s="23">
        <v>3790</v>
      </c>
      <c r="B3791" s="96" t="s">
        <v>2503</v>
      </c>
      <c r="C3791" s="96" t="s">
        <v>1793</v>
      </c>
      <c r="D3791" s="23" t="s">
        <v>152</v>
      </c>
      <c r="E3791" s="23" t="s">
        <v>849</v>
      </c>
      <c r="F3791" s="23" t="s">
        <v>1211</v>
      </c>
      <c r="G3791" s="96">
        <v>115</v>
      </c>
      <c r="H3791" s="24" t="s">
        <v>2788</v>
      </c>
      <c r="I3791" s="96" t="s">
        <v>121</v>
      </c>
      <c r="J3791" s="96" t="s">
        <v>134</v>
      </c>
      <c r="K3791" s="24">
        <v>21151</v>
      </c>
      <c r="L3791" s="24">
        <v>0</v>
      </c>
      <c r="M3791" s="24">
        <v>1</v>
      </c>
      <c r="Y3791" s="24" t="s">
        <v>2364</v>
      </c>
      <c r="AA3791" s="96" t="s">
        <v>2504</v>
      </c>
      <c r="AC3791" s="96" t="s">
        <v>2505</v>
      </c>
      <c r="AD3791" s="98" t="s">
        <v>2363</v>
      </c>
      <c r="AE3791" s="96">
        <v>4</v>
      </c>
      <c r="AF3791" s="96">
        <v>1</v>
      </c>
      <c r="AG3791" s="96">
        <v>21151</v>
      </c>
      <c r="AH3791" s="96">
        <v>0</v>
      </c>
      <c r="AI3791" s="96">
        <v>1</v>
      </c>
      <c r="AJ3791" s="96" t="s">
        <v>5331</v>
      </c>
      <c r="AK3791" s="96">
        <v>4</v>
      </c>
      <c r="AN3791" s="96">
        <v>0</v>
      </c>
      <c r="AO3791" s="96" t="s">
        <v>2365</v>
      </c>
      <c r="AP3791" s="96" t="s">
        <v>2987</v>
      </c>
    </row>
    <row r="3792" spans="1:42">
      <c r="A3792" s="23">
        <v>3791</v>
      </c>
      <c r="B3792" s="96" t="s">
        <v>2503</v>
      </c>
      <c r="C3792" s="96" t="s">
        <v>1793</v>
      </c>
      <c r="D3792" s="23" t="s">
        <v>152</v>
      </c>
      <c r="E3792" s="23" t="s">
        <v>849</v>
      </c>
      <c r="F3792" s="23" t="s">
        <v>1211</v>
      </c>
      <c r="G3792" s="96">
        <v>115</v>
      </c>
      <c r="H3792" s="24" t="s">
        <v>2789</v>
      </c>
      <c r="I3792" s="96" t="s">
        <v>121</v>
      </c>
      <c r="J3792" s="96" t="s">
        <v>134</v>
      </c>
      <c r="K3792" s="24">
        <v>21151</v>
      </c>
      <c r="L3792" s="24">
        <v>1</v>
      </c>
      <c r="M3792" s="24">
        <v>1</v>
      </c>
      <c r="Y3792" s="24" t="s">
        <v>2364</v>
      </c>
      <c r="AA3792" s="96" t="s">
        <v>2504</v>
      </c>
      <c r="AC3792" s="96" t="s">
        <v>2505</v>
      </c>
      <c r="AD3792" s="98" t="s">
        <v>2363</v>
      </c>
      <c r="AE3792" s="96">
        <v>4</v>
      </c>
      <c r="AF3792" s="96">
        <v>1</v>
      </c>
      <c r="AG3792" s="96">
        <v>21151</v>
      </c>
      <c r="AH3792" s="96">
        <v>1</v>
      </c>
      <c r="AI3792" s="96">
        <v>1</v>
      </c>
      <c r="AJ3792" s="96" t="s">
        <v>5332</v>
      </c>
      <c r="AK3792" s="96">
        <v>4</v>
      </c>
      <c r="AN3792" s="96">
        <v>0</v>
      </c>
      <c r="AO3792" s="96" t="s">
        <v>2365</v>
      </c>
      <c r="AP3792" s="96" t="s">
        <v>2988</v>
      </c>
    </row>
    <row r="3793" spans="1:42">
      <c r="A3793" s="23">
        <v>3792</v>
      </c>
      <c r="B3793" s="96" t="s">
        <v>2503</v>
      </c>
      <c r="C3793" s="96" t="s">
        <v>1793</v>
      </c>
      <c r="D3793" s="23" t="s">
        <v>152</v>
      </c>
      <c r="E3793" s="23" t="s">
        <v>849</v>
      </c>
      <c r="F3793" s="23" t="s">
        <v>1213</v>
      </c>
      <c r="G3793" s="96">
        <v>116</v>
      </c>
      <c r="H3793" s="24" t="s">
        <v>2788</v>
      </c>
      <c r="I3793" s="96" t="s">
        <v>121</v>
      </c>
      <c r="J3793" s="96" t="s">
        <v>134</v>
      </c>
      <c r="K3793" s="24">
        <v>21161</v>
      </c>
      <c r="L3793" s="24">
        <v>0</v>
      </c>
      <c r="M3793" s="24">
        <v>1</v>
      </c>
      <c r="Y3793" s="24" t="s">
        <v>2364</v>
      </c>
      <c r="AA3793" s="96" t="s">
        <v>2504</v>
      </c>
      <c r="AC3793" s="96" t="s">
        <v>2505</v>
      </c>
      <c r="AD3793" s="98" t="s">
        <v>2363</v>
      </c>
      <c r="AE3793" s="96">
        <v>4</v>
      </c>
      <c r="AF3793" s="96">
        <v>1</v>
      </c>
      <c r="AG3793" s="96">
        <v>21161</v>
      </c>
      <c r="AH3793" s="96">
        <v>0</v>
      </c>
      <c r="AI3793" s="96">
        <v>1</v>
      </c>
      <c r="AJ3793" s="96" t="s">
        <v>5333</v>
      </c>
      <c r="AK3793" s="96">
        <v>4</v>
      </c>
      <c r="AN3793" s="96">
        <v>0</v>
      </c>
      <c r="AO3793" s="96" t="s">
        <v>2365</v>
      </c>
      <c r="AP3793" s="96" t="s">
        <v>2987</v>
      </c>
    </row>
    <row r="3794" spans="1:42">
      <c r="A3794" s="23">
        <v>3793</v>
      </c>
      <c r="B3794" s="96" t="s">
        <v>2503</v>
      </c>
      <c r="C3794" s="96" t="s">
        <v>1793</v>
      </c>
      <c r="D3794" s="23" t="s">
        <v>152</v>
      </c>
      <c r="E3794" s="23" t="s">
        <v>849</v>
      </c>
      <c r="F3794" s="23" t="s">
        <v>1213</v>
      </c>
      <c r="G3794" s="96">
        <v>116</v>
      </c>
      <c r="H3794" s="24" t="s">
        <v>2789</v>
      </c>
      <c r="I3794" s="96" t="s">
        <v>121</v>
      </c>
      <c r="J3794" s="96" t="s">
        <v>134</v>
      </c>
      <c r="K3794" s="24">
        <v>21161</v>
      </c>
      <c r="L3794" s="24">
        <v>1</v>
      </c>
      <c r="M3794" s="24">
        <v>1</v>
      </c>
      <c r="Y3794" s="24" t="s">
        <v>2364</v>
      </c>
      <c r="AA3794" s="96" t="s">
        <v>2504</v>
      </c>
      <c r="AC3794" s="96" t="s">
        <v>2505</v>
      </c>
      <c r="AD3794" s="98" t="s">
        <v>2363</v>
      </c>
      <c r="AE3794" s="96">
        <v>4</v>
      </c>
      <c r="AF3794" s="96">
        <v>1</v>
      </c>
      <c r="AG3794" s="96">
        <v>21161</v>
      </c>
      <c r="AH3794" s="96">
        <v>1</v>
      </c>
      <c r="AI3794" s="96">
        <v>1</v>
      </c>
      <c r="AJ3794" s="96" t="s">
        <v>5334</v>
      </c>
      <c r="AK3794" s="96">
        <v>4</v>
      </c>
      <c r="AN3794" s="96">
        <v>0</v>
      </c>
      <c r="AO3794" s="96" t="s">
        <v>2365</v>
      </c>
      <c r="AP3794" s="96" t="s">
        <v>2988</v>
      </c>
    </row>
    <row r="3795" spans="1:42">
      <c r="A3795" s="23">
        <v>3794</v>
      </c>
      <c r="B3795" s="96" t="s">
        <v>2503</v>
      </c>
      <c r="C3795" s="96" t="s">
        <v>1793</v>
      </c>
      <c r="D3795" s="23" t="s">
        <v>152</v>
      </c>
      <c r="E3795" s="23" t="s">
        <v>849</v>
      </c>
      <c r="F3795" s="23" t="s">
        <v>1215</v>
      </c>
      <c r="G3795" s="96">
        <v>117</v>
      </c>
      <c r="H3795" s="24" t="s">
        <v>2788</v>
      </c>
      <c r="I3795" s="96" t="s">
        <v>121</v>
      </c>
      <c r="J3795" s="96" t="s">
        <v>134</v>
      </c>
      <c r="K3795" s="24">
        <v>21171</v>
      </c>
      <c r="L3795" s="24">
        <v>0</v>
      </c>
      <c r="M3795" s="24">
        <v>1</v>
      </c>
      <c r="Y3795" s="24" t="s">
        <v>2364</v>
      </c>
      <c r="AA3795" s="96" t="s">
        <v>2504</v>
      </c>
      <c r="AC3795" s="96" t="s">
        <v>2505</v>
      </c>
      <c r="AD3795" s="98" t="s">
        <v>2363</v>
      </c>
      <c r="AE3795" s="96">
        <v>4</v>
      </c>
      <c r="AF3795" s="96">
        <v>1</v>
      </c>
      <c r="AG3795" s="96">
        <v>21171</v>
      </c>
      <c r="AH3795" s="96">
        <v>0</v>
      </c>
      <c r="AI3795" s="96">
        <v>1</v>
      </c>
      <c r="AJ3795" s="96" t="s">
        <v>5335</v>
      </c>
      <c r="AK3795" s="96">
        <v>4</v>
      </c>
      <c r="AN3795" s="96">
        <v>0</v>
      </c>
      <c r="AO3795" s="96" t="s">
        <v>2365</v>
      </c>
      <c r="AP3795" s="96" t="s">
        <v>2987</v>
      </c>
    </row>
    <row r="3796" spans="1:42">
      <c r="A3796" s="23">
        <v>3795</v>
      </c>
      <c r="B3796" s="96" t="s">
        <v>2503</v>
      </c>
      <c r="C3796" s="96" t="s">
        <v>1793</v>
      </c>
      <c r="D3796" s="23" t="s">
        <v>152</v>
      </c>
      <c r="E3796" s="23" t="s">
        <v>849</v>
      </c>
      <c r="F3796" s="23" t="s">
        <v>1215</v>
      </c>
      <c r="G3796" s="96">
        <v>117</v>
      </c>
      <c r="H3796" s="24" t="s">
        <v>2789</v>
      </c>
      <c r="I3796" s="96" t="s">
        <v>121</v>
      </c>
      <c r="J3796" s="96" t="s">
        <v>134</v>
      </c>
      <c r="K3796" s="24">
        <v>21171</v>
      </c>
      <c r="L3796" s="24">
        <v>1</v>
      </c>
      <c r="M3796" s="24">
        <v>1</v>
      </c>
      <c r="Y3796" s="24" t="s">
        <v>2364</v>
      </c>
      <c r="AA3796" s="96" t="s">
        <v>2504</v>
      </c>
      <c r="AC3796" s="96" t="s">
        <v>2505</v>
      </c>
      <c r="AD3796" s="98" t="s">
        <v>2363</v>
      </c>
      <c r="AE3796" s="96">
        <v>4</v>
      </c>
      <c r="AF3796" s="96">
        <v>1</v>
      </c>
      <c r="AG3796" s="96">
        <v>21171</v>
      </c>
      <c r="AH3796" s="96">
        <v>1</v>
      </c>
      <c r="AI3796" s="96">
        <v>1</v>
      </c>
      <c r="AJ3796" s="96" t="s">
        <v>5336</v>
      </c>
      <c r="AK3796" s="96">
        <v>4</v>
      </c>
      <c r="AN3796" s="96">
        <v>0</v>
      </c>
      <c r="AO3796" s="96" t="s">
        <v>2365</v>
      </c>
      <c r="AP3796" s="96" t="s">
        <v>2988</v>
      </c>
    </row>
    <row r="3797" spans="1:42">
      <c r="A3797" s="23">
        <v>3796</v>
      </c>
      <c r="B3797" s="96" t="s">
        <v>2503</v>
      </c>
      <c r="C3797" s="96" t="s">
        <v>1793</v>
      </c>
      <c r="D3797" s="23" t="s">
        <v>152</v>
      </c>
      <c r="E3797" s="23" t="s">
        <v>849</v>
      </c>
      <c r="F3797" s="23" t="s">
        <v>1715</v>
      </c>
      <c r="G3797" s="96">
        <v>118</v>
      </c>
      <c r="H3797" s="24" t="s">
        <v>2788</v>
      </c>
      <c r="I3797" s="96" t="s">
        <v>121</v>
      </c>
      <c r="J3797" s="96" t="s">
        <v>134</v>
      </c>
      <c r="K3797" s="24">
        <v>21181</v>
      </c>
      <c r="L3797" s="24">
        <v>0</v>
      </c>
      <c r="M3797" s="24">
        <v>1</v>
      </c>
      <c r="Y3797" s="24" t="s">
        <v>2364</v>
      </c>
      <c r="AA3797" s="96" t="s">
        <v>2504</v>
      </c>
      <c r="AC3797" s="96" t="s">
        <v>2505</v>
      </c>
      <c r="AD3797" s="98" t="s">
        <v>2363</v>
      </c>
      <c r="AE3797" s="96">
        <v>4</v>
      </c>
      <c r="AF3797" s="96">
        <v>1</v>
      </c>
      <c r="AG3797" s="96">
        <v>21181</v>
      </c>
      <c r="AH3797" s="96">
        <v>0</v>
      </c>
      <c r="AI3797" s="96">
        <v>1</v>
      </c>
      <c r="AJ3797" s="96" t="s">
        <v>5337</v>
      </c>
      <c r="AK3797" s="96">
        <v>4</v>
      </c>
      <c r="AN3797" s="96">
        <v>0</v>
      </c>
      <c r="AO3797" s="96" t="s">
        <v>2365</v>
      </c>
      <c r="AP3797" s="96" t="s">
        <v>2987</v>
      </c>
    </row>
    <row r="3798" spans="1:42">
      <c r="A3798" s="23">
        <v>3797</v>
      </c>
      <c r="B3798" s="96" t="s">
        <v>2503</v>
      </c>
      <c r="C3798" s="96" t="s">
        <v>1793</v>
      </c>
      <c r="D3798" s="23" t="s">
        <v>152</v>
      </c>
      <c r="E3798" s="23" t="s">
        <v>849</v>
      </c>
      <c r="F3798" s="23" t="s">
        <v>1715</v>
      </c>
      <c r="G3798" s="96">
        <v>118</v>
      </c>
      <c r="H3798" s="24" t="s">
        <v>2789</v>
      </c>
      <c r="I3798" s="96" t="s">
        <v>121</v>
      </c>
      <c r="J3798" s="96" t="s">
        <v>134</v>
      </c>
      <c r="K3798" s="24">
        <v>21181</v>
      </c>
      <c r="L3798" s="24">
        <v>1</v>
      </c>
      <c r="M3798" s="24">
        <v>1</v>
      </c>
      <c r="Y3798" s="24" t="s">
        <v>2364</v>
      </c>
      <c r="AA3798" s="96" t="s">
        <v>2504</v>
      </c>
      <c r="AC3798" s="96" t="s">
        <v>2505</v>
      </c>
      <c r="AD3798" s="98" t="s">
        <v>2363</v>
      </c>
      <c r="AE3798" s="96">
        <v>4</v>
      </c>
      <c r="AF3798" s="96">
        <v>1</v>
      </c>
      <c r="AG3798" s="96">
        <v>21181</v>
      </c>
      <c r="AH3798" s="96">
        <v>1</v>
      </c>
      <c r="AI3798" s="96">
        <v>1</v>
      </c>
      <c r="AJ3798" s="96" t="s">
        <v>5338</v>
      </c>
      <c r="AK3798" s="96">
        <v>4</v>
      </c>
      <c r="AN3798" s="96">
        <v>0</v>
      </c>
      <c r="AO3798" s="96" t="s">
        <v>2365</v>
      </c>
      <c r="AP3798" s="96" t="s">
        <v>2988</v>
      </c>
    </row>
    <row r="3799" spans="1:42">
      <c r="A3799" s="23">
        <v>3798</v>
      </c>
      <c r="B3799" s="96" t="s">
        <v>2503</v>
      </c>
      <c r="C3799" s="96" t="s">
        <v>1793</v>
      </c>
      <c r="D3799" s="23" t="s">
        <v>152</v>
      </c>
      <c r="E3799" s="23" t="s">
        <v>849</v>
      </c>
      <c r="F3799" s="23" t="s">
        <v>1219</v>
      </c>
      <c r="G3799" s="96">
        <v>119</v>
      </c>
      <c r="H3799" s="24" t="s">
        <v>2788</v>
      </c>
      <c r="I3799" s="96" t="s">
        <v>121</v>
      </c>
      <c r="J3799" s="96" t="s">
        <v>134</v>
      </c>
      <c r="K3799" s="24">
        <v>21191</v>
      </c>
      <c r="L3799" s="24">
        <v>0</v>
      </c>
      <c r="M3799" s="24">
        <v>1</v>
      </c>
      <c r="Y3799" s="24" t="s">
        <v>2364</v>
      </c>
      <c r="AA3799" s="96" t="s">
        <v>2504</v>
      </c>
      <c r="AC3799" s="96" t="s">
        <v>2505</v>
      </c>
      <c r="AD3799" s="98" t="s">
        <v>2363</v>
      </c>
      <c r="AE3799" s="96">
        <v>4</v>
      </c>
      <c r="AF3799" s="96">
        <v>1</v>
      </c>
      <c r="AG3799" s="96">
        <v>21191</v>
      </c>
      <c r="AH3799" s="96">
        <v>0</v>
      </c>
      <c r="AI3799" s="96">
        <v>1</v>
      </c>
      <c r="AJ3799" s="96" t="s">
        <v>5339</v>
      </c>
      <c r="AK3799" s="96">
        <v>4</v>
      </c>
      <c r="AN3799" s="96">
        <v>0</v>
      </c>
      <c r="AO3799" s="96" t="s">
        <v>2365</v>
      </c>
      <c r="AP3799" s="96" t="s">
        <v>2987</v>
      </c>
    </row>
    <row r="3800" spans="1:42">
      <c r="A3800" s="23">
        <v>3799</v>
      </c>
      <c r="B3800" s="96" t="s">
        <v>2503</v>
      </c>
      <c r="C3800" s="96" t="s">
        <v>1793</v>
      </c>
      <c r="D3800" s="23" t="s">
        <v>152</v>
      </c>
      <c r="E3800" s="23" t="s">
        <v>849</v>
      </c>
      <c r="F3800" s="23" t="s">
        <v>1219</v>
      </c>
      <c r="G3800" s="96">
        <v>119</v>
      </c>
      <c r="H3800" s="24" t="s">
        <v>2789</v>
      </c>
      <c r="I3800" s="96" t="s">
        <v>121</v>
      </c>
      <c r="J3800" s="96" t="s">
        <v>134</v>
      </c>
      <c r="K3800" s="24">
        <v>21191</v>
      </c>
      <c r="L3800" s="24">
        <v>1</v>
      </c>
      <c r="M3800" s="24">
        <v>1</v>
      </c>
      <c r="Y3800" s="24" t="s">
        <v>2364</v>
      </c>
      <c r="AA3800" s="96" t="s">
        <v>2504</v>
      </c>
      <c r="AC3800" s="96" t="s">
        <v>2505</v>
      </c>
      <c r="AD3800" s="98" t="s">
        <v>2363</v>
      </c>
      <c r="AE3800" s="96">
        <v>4</v>
      </c>
      <c r="AF3800" s="96">
        <v>1</v>
      </c>
      <c r="AG3800" s="96">
        <v>21191</v>
      </c>
      <c r="AH3800" s="96">
        <v>1</v>
      </c>
      <c r="AI3800" s="96">
        <v>1</v>
      </c>
      <c r="AJ3800" s="96" t="s">
        <v>5340</v>
      </c>
      <c r="AK3800" s="96">
        <v>4</v>
      </c>
      <c r="AN3800" s="96">
        <v>0</v>
      </c>
      <c r="AO3800" s="96" t="s">
        <v>2365</v>
      </c>
      <c r="AP3800" s="96" t="s">
        <v>2988</v>
      </c>
    </row>
    <row r="3801" spans="1:42">
      <c r="A3801" s="23">
        <v>3800</v>
      </c>
      <c r="B3801" s="96" t="s">
        <v>2503</v>
      </c>
      <c r="C3801" s="96" t="s">
        <v>1793</v>
      </c>
      <c r="D3801" s="23" t="s">
        <v>152</v>
      </c>
      <c r="E3801" s="23" t="s">
        <v>849</v>
      </c>
      <c r="F3801" s="23" t="s">
        <v>1716</v>
      </c>
      <c r="G3801" s="96">
        <v>120</v>
      </c>
      <c r="H3801" s="24" t="s">
        <v>2788</v>
      </c>
      <c r="I3801" s="96" t="s">
        <v>121</v>
      </c>
      <c r="J3801" s="96" t="s">
        <v>134</v>
      </c>
      <c r="K3801" s="24">
        <v>21201</v>
      </c>
      <c r="L3801" s="24">
        <v>0</v>
      </c>
      <c r="M3801" s="24">
        <v>1</v>
      </c>
      <c r="Y3801" s="24" t="s">
        <v>2364</v>
      </c>
      <c r="AA3801" s="96" t="s">
        <v>2504</v>
      </c>
      <c r="AC3801" s="96" t="s">
        <v>2505</v>
      </c>
      <c r="AD3801" s="98" t="s">
        <v>2363</v>
      </c>
      <c r="AE3801" s="96">
        <v>4</v>
      </c>
      <c r="AF3801" s="96">
        <v>1</v>
      </c>
      <c r="AG3801" s="96">
        <v>21201</v>
      </c>
      <c r="AH3801" s="96">
        <v>0</v>
      </c>
      <c r="AI3801" s="96">
        <v>1</v>
      </c>
      <c r="AJ3801" s="96" t="s">
        <v>5341</v>
      </c>
      <c r="AK3801" s="96">
        <v>4</v>
      </c>
      <c r="AN3801" s="96">
        <v>0</v>
      </c>
      <c r="AO3801" s="96" t="s">
        <v>2365</v>
      </c>
      <c r="AP3801" s="96" t="s">
        <v>2987</v>
      </c>
    </row>
    <row r="3802" spans="1:42">
      <c r="A3802" s="23">
        <v>3801</v>
      </c>
      <c r="B3802" s="96" t="s">
        <v>2503</v>
      </c>
      <c r="C3802" s="96" t="s">
        <v>1793</v>
      </c>
      <c r="D3802" s="23" t="s">
        <v>152</v>
      </c>
      <c r="E3802" s="23" t="s">
        <v>849</v>
      </c>
      <c r="F3802" s="23" t="s">
        <v>1716</v>
      </c>
      <c r="G3802" s="96">
        <v>120</v>
      </c>
      <c r="H3802" s="24" t="s">
        <v>2789</v>
      </c>
      <c r="I3802" s="96" t="s">
        <v>121</v>
      </c>
      <c r="J3802" s="96" t="s">
        <v>134</v>
      </c>
      <c r="K3802" s="24">
        <v>21201</v>
      </c>
      <c r="L3802" s="24">
        <v>1</v>
      </c>
      <c r="M3802" s="24">
        <v>1</v>
      </c>
      <c r="Y3802" s="24" t="s">
        <v>2364</v>
      </c>
      <c r="AA3802" s="96" t="s">
        <v>2504</v>
      </c>
      <c r="AC3802" s="96" t="s">
        <v>2505</v>
      </c>
      <c r="AD3802" s="98" t="s">
        <v>2363</v>
      </c>
      <c r="AE3802" s="96">
        <v>4</v>
      </c>
      <c r="AF3802" s="96">
        <v>1</v>
      </c>
      <c r="AG3802" s="96">
        <v>21201</v>
      </c>
      <c r="AH3802" s="96">
        <v>1</v>
      </c>
      <c r="AI3802" s="96">
        <v>1</v>
      </c>
      <c r="AJ3802" s="96" t="s">
        <v>5342</v>
      </c>
      <c r="AK3802" s="96">
        <v>4</v>
      </c>
      <c r="AN3802" s="96">
        <v>0</v>
      </c>
      <c r="AO3802" s="96" t="s">
        <v>2365</v>
      </c>
      <c r="AP3802" s="96" t="s">
        <v>2988</v>
      </c>
    </row>
    <row r="3803" spans="1:42">
      <c r="A3803" s="23" t="s">
        <v>2511</v>
      </c>
    </row>
  </sheetData>
  <sheetProtection formatCells="0" formatColumns="0" formatRows="0" sort="0" autoFilter="0" pivotTables="0"/>
  <autoFilter ref="Y1:AP3802"/>
  <phoneticPr fontId="10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Feuil4"/>
  <dimension ref="A1:U81"/>
  <sheetViews>
    <sheetView workbookViewId="0">
      <selection activeCell="D2" sqref="D2"/>
    </sheetView>
  </sheetViews>
  <sheetFormatPr defaultColWidth="11.5703125" defaultRowHeight="12.75"/>
  <cols>
    <col min="1" max="1" width="38" style="27" customWidth="1"/>
    <col min="2" max="2" width="37.42578125" style="27" customWidth="1"/>
    <col min="3" max="3" width="11.5703125" style="27"/>
    <col min="4" max="4" width="14.7109375" style="27" customWidth="1"/>
    <col min="5" max="5" width="32.140625" style="27" customWidth="1"/>
    <col min="6" max="6" width="23.7109375" style="27" customWidth="1"/>
    <col min="7" max="7" width="2.28515625" style="27" customWidth="1"/>
    <col min="8" max="9" width="30.7109375" style="27" customWidth="1"/>
    <col min="10" max="10" width="2.42578125" style="27" customWidth="1"/>
    <col min="11" max="11" width="32.42578125" style="27" bestFit="1" customWidth="1"/>
    <col min="12" max="12" width="22.7109375" style="27" bestFit="1" customWidth="1"/>
    <col min="13" max="13" width="3.42578125" style="27" customWidth="1"/>
    <col min="14" max="14" width="32.42578125" style="27" bestFit="1" customWidth="1"/>
    <col min="15" max="15" width="22.7109375" style="27" bestFit="1" customWidth="1"/>
    <col min="16" max="16" width="3.140625" style="27" customWidth="1"/>
    <col min="17" max="17" width="25.5703125" style="27" bestFit="1" customWidth="1"/>
    <col min="18" max="18" width="4.85546875" style="27" customWidth="1"/>
    <col min="19" max="19" width="30.28515625" style="27" bestFit="1" customWidth="1"/>
    <col min="20" max="20" width="4.85546875" style="27" customWidth="1"/>
    <col min="21" max="21" width="11.7109375" style="27" bestFit="1" customWidth="1"/>
    <col min="22" max="22" width="4.85546875" style="27" customWidth="1"/>
    <col min="23" max="16384" width="11.5703125" style="27"/>
  </cols>
  <sheetData>
    <row r="1" spans="1:21" s="30" customFormat="1" ht="25.5">
      <c r="A1" s="73" t="s">
        <v>299</v>
      </c>
      <c r="B1" s="73" t="s">
        <v>300</v>
      </c>
      <c r="C1" s="33"/>
      <c r="D1" s="29" t="s">
        <v>116</v>
      </c>
      <c r="E1" s="29" t="s">
        <v>163</v>
      </c>
      <c r="F1" s="29" t="s">
        <v>168</v>
      </c>
      <c r="H1" s="39" t="s">
        <v>165</v>
      </c>
      <c r="I1" s="37" t="s">
        <v>165</v>
      </c>
      <c r="K1" s="29" t="s">
        <v>159</v>
      </c>
      <c r="L1" s="29" t="s">
        <v>160</v>
      </c>
      <c r="N1" s="29" t="s">
        <v>161</v>
      </c>
      <c r="O1" s="29" t="s">
        <v>162</v>
      </c>
      <c r="Q1" s="29" t="s">
        <v>117</v>
      </c>
      <c r="S1" s="29" t="s">
        <v>118</v>
      </c>
      <c r="U1" s="29" t="s">
        <v>119</v>
      </c>
    </row>
    <row r="2" spans="1:21">
      <c r="A2" s="49" t="s">
        <v>133</v>
      </c>
      <c r="B2" s="49" t="s">
        <v>140</v>
      </c>
      <c r="C2" s="33"/>
      <c r="D2" s="26" t="s">
        <v>82</v>
      </c>
      <c r="E2" s="26" t="s">
        <v>284</v>
      </c>
      <c r="F2" s="26" t="s">
        <v>278</v>
      </c>
      <c r="H2" s="26"/>
      <c r="I2" s="26"/>
      <c r="K2" s="26" t="s">
        <v>133</v>
      </c>
      <c r="L2" s="26" t="s">
        <v>140</v>
      </c>
      <c r="N2" s="31" t="s">
        <v>89</v>
      </c>
      <c r="O2" s="26" t="s">
        <v>146</v>
      </c>
      <c r="Q2" s="26" t="s">
        <v>107</v>
      </c>
      <c r="S2" s="26" t="s">
        <v>105</v>
      </c>
      <c r="U2" s="26">
        <v>0</v>
      </c>
    </row>
    <row r="3" spans="1:21">
      <c r="A3" s="49" t="s">
        <v>144</v>
      </c>
      <c r="B3" s="49" t="s">
        <v>141</v>
      </c>
      <c r="C3" s="33"/>
      <c r="D3" s="26" t="s">
        <v>83</v>
      </c>
      <c r="E3" s="26" t="s">
        <v>284</v>
      </c>
      <c r="F3" s="26" t="s">
        <v>278</v>
      </c>
      <c r="K3" s="26" t="s">
        <v>144</v>
      </c>
      <c r="L3" s="26" t="s">
        <v>141</v>
      </c>
      <c r="N3" s="31" t="s">
        <v>90</v>
      </c>
      <c r="O3" s="26" t="s">
        <v>146</v>
      </c>
      <c r="Q3" s="26"/>
      <c r="S3" s="26" t="s">
        <v>106</v>
      </c>
      <c r="U3" s="26">
        <v>1</v>
      </c>
    </row>
    <row r="4" spans="1:21">
      <c r="A4" s="49" t="s">
        <v>145</v>
      </c>
      <c r="B4" s="49" t="s">
        <v>142</v>
      </c>
      <c r="C4" s="33"/>
      <c r="D4" s="26" t="s">
        <v>84</v>
      </c>
      <c r="E4" s="26" t="s">
        <v>285</v>
      </c>
      <c r="F4" s="26" t="s">
        <v>279</v>
      </c>
      <c r="K4" s="26" t="s">
        <v>145</v>
      </c>
      <c r="L4" s="26" t="s">
        <v>142</v>
      </c>
      <c r="N4" s="31" t="s">
        <v>91</v>
      </c>
      <c r="O4" s="26" t="s">
        <v>146</v>
      </c>
      <c r="Q4" s="26"/>
      <c r="S4" s="26" t="s">
        <v>108</v>
      </c>
      <c r="U4" s="26">
        <v>2</v>
      </c>
    </row>
    <row r="5" spans="1:21">
      <c r="A5" s="49" t="s">
        <v>134</v>
      </c>
      <c r="B5" s="49" t="s">
        <v>143</v>
      </c>
      <c r="C5" s="33"/>
      <c r="D5" s="26" t="s">
        <v>86</v>
      </c>
      <c r="E5" s="26" t="s">
        <v>285</v>
      </c>
      <c r="F5" s="26" t="s">
        <v>279</v>
      </c>
      <c r="K5" s="26" t="s">
        <v>134</v>
      </c>
      <c r="L5" s="26" t="s">
        <v>143</v>
      </c>
      <c r="N5" s="31" t="s">
        <v>92</v>
      </c>
      <c r="O5" s="26" t="s">
        <v>146</v>
      </c>
      <c r="Q5" s="26"/>
      <c r="S5" s="26" t="s">
        <v>109</v>
      </c>
      <c r="U5" s="26">
        <v>3</v>
      </c>
    </row>
    <row r="6" spans="1:21">
      <c r="A6" s="49" t="s">
        <v>135</v>
      </c>
      <c r="B6" s="49" t="s">
        <v>140</v>
      </c>
      <c r="C6" s="33"/>
      <c r="D6" s="26" t="s">
        <v>85</v>
      </c>
      <c r="E6" s="32" t="s">
        <v>286</v>
      </c>
      <c r="F6" s="32" t="s">
        <v>280</v>
      </c>
      <c r="K6" s="26" t="s">
        <v>135</v>
      </c>
      <c r="L6" s="26" t="s">
        <v>140</v>
      </c>
      <c r="N6" s="31" t="s">
        <v>93</v>
      </c>
      <c r="O6" s="26" t="s">
        <v>146</v>
      </c>
      <c r="Q6" s="26"/>
      <c r="S6" s="26" t="s">
        <v>110</v>
      </c>
      <c r="U6" s="26">
        <v>4</v>
      </c>
    </row>
    <row r="7" spans="1:21">
      <c r="A7" s="49" t="s">
        <v>137</v>
      </c>
      <c r="B7" s="49" t="s">
        <v>142</v>
      </c>
      <c r="C7" s="33"/>
      <c r="D7" s="26" t="s">
        <v>87</v>
      </c>
      <c r="E7" s="32" t="s">
        <v>286</v>
      </c>
      <c r="F7" s="32" t="s">
        <v>280</v>
      </c>
      <c r="K7" s="26" t="s">
        <v>137</v>
      </c>
      <c r="L7" s="26" t="s">
        <v>142</v>
      </c>
      <c r="N7" s="31" t="s">
        <v>94</v>
      </c>
      <c r="O7" s="26" t="s">
        <v>146</v>
      </c>
      <c r="Q7" s="26"/>
      <c r="S7" s="26"/>
      <c r="U7" s="26">
        <v>5</v>
      </c>
    </row>
    <row r="8" spans="1:21">
      <c r="A8" s="49" t="s">
        <v>136</v>
      </c>
      <c r="B8" s="49" t="s">
        <v>140</v>
      </c>
      <c r="C8" s="33"/>
      <c r="D8" s="32"/>
      <c r="E8" s="32" t="s">
        <v>286</v>
      </c>
      <c r="F8" s="32" t="s">
        <v>280</v>
      </c>
      <c r="K8" s="26" t="s">
        <v>136</v>
      </c>
      <c r="L8" s="26" t="s">
        <v>140</v>
      </c>
      <c r="N8" s="31" t="s">
        <v>88</v>
      </c>
      <c r="O8" s="26" t="s">
        <v>146</v>
      </c>
      <c r="Q8" s="26"/>
      <c r="S8" s="26"/>
      <c r="U8" s="26">
        <v>6</v>
      </c>
    </row>
    <row r="9" spans="1:21">
      <c r="A9" s="49" t="s">
        <v>138</v>
      </c>
      <c r="B9" s="49" t="s">
        <v>142</v>
      </c>
      <c r="C9" s="33"/>
      <c r="D9" s="33"/>
      <c r="K9" s="26" t="s">
        <v>138</v>
      </c>
      <c r="L9" s="26" t="s">
        <v>142</v>
      </c>
      <c r="N9" s="31" t="s">
        <v>95</v>
      </c>
      <c r="O9" s="26" t="s">
        <v>146</v>
      </c>
      <c r="Q9" s="26"/>
      <c r="S9" s="26"/>
      <c r="U9" s="26">
        <v>7</v>
      </c>
    </row>
    <row r="10" spans="1:21">
      <c r="A10" s="74" t="s">
        <v>89</v>
      </c>
      <c r="B10" s="49" t="s">
        <v>146</v>
      </c>
      <c r="C10" s="33"/>
      <c r="D10" s="33"/>
      <c r="E10" s="33"/>
      <c r="F10" s="33"/>
      <c r="K10" s="34"/>
      <c r="L10" s="35"/>
      <c r="N10" s="31" t="s">
        <v>96</v>
      </c>
      <c r="O10" s="26" t="s">
        <v>146</v>
      </c>
      <c r="Q10" s="31"/>
      <c r="S10" s="26"/>
      <c r="U10" s="26">
        <v>8</v>
      </c>
    </row>
    <row r="11" spans="1:21">
      <c r="A11" s="74" t="s">
        <v>90</v>
      </c>
      <c r="B11" s="49" t="s">
        <v>146</v>
      </c>
      <c r="C11" s="75"/>
      <c r="D11" s="33"/>
      <c r="E11" s="33"/>
      <c r="F11" s="33"/>
      <c r="K11" s="34"/>
      <c r="L11" s="35"/>
      <c r="N11" s="31" t="s">
        <v>97</v>
      </c>
      <c r="O11" s="26" t="s">
        <v>146</v>
      </c>
      <c r="Q11" s="31"/>
      <c r="S11" s="26"/>
      <c r="U11" s="26">
        <v>9</v>
      </c>
    </row>
    <row r="12" spans="1:21">
      <c r="A12" s="74" t="s">
        <v>91</v>
      </c>
      <c r="B12" s="49" t="s">
        <v>146</v>
      </c>
      <c r="C12" s="75"/>
      <c r="D12" s="33"/>
      <c r="E12" s="33"/>
      <c r="F12" s="33"/>
      <c r="K12" s="34"/>
      <c r="L12" s="35"/>
      <c r="N12" s="31" t="s">
        <v>98</v>
      </c>
      <c r="O12" s="26" t="s">
        <v>146</v>
      </c>
      <c r="Q12" s="31"/>
      <c r="S12" s="26"/>
      <c r="U12" s="26">
        <v>10</v>
      </c>
    </row>
    <row r="13" spans="1:21">
      <c r="A13" s="74" t="s">
        <v>92</v>
      </c>
      <c r="B13" s="49" t="s">
        <v>146</v>
      </c>
      <c r="C13" s="75"/>
      <c r="D13" s="33"/>
      <c r="E13" s="33"/>
      <c r="F13" s="33"/>
      <c r="K13" s="34"/>
      <c r="L13" s="35"/>
      <c r="N13" s="31" t="s">
        <v>99</v>
      </c>
      <c r="O13" s="26" t="s">
        <v>146</v>
      </c>
      <c r="Q13" s="31"/>
      <c r="S13" s="26"/>
      <c r="U13" s="26">
        <v>11</v>
      </c>
    </row>
    <row r="14" spans="1:21">
      <c r="A14" s="74" t="s">
        <v>93</v>
      </c>
      <c r="B14" s="49" t="s">
        <v>146</v>
      </c>
      <c r="C14" s="75"/>
      <c r="D14" s="33"/>
      <c r="E14" s="33"/>
      <c r="F14" s="33"/>
      <c r="K14" s="34"/>
      <c r="L14" s="35"/>
      <c r="N14" s="31" t="s">
        <v>100</v>
      </c>
      <c r="O14" s="26" t="s">
        <v>146</v>
      </c>
      <c r="Q14" s="31"/>
      <c r="S14" s="26"/>
      <c r="U14" s="26">
        <v>12</v>
      </c>
    </row>
    <row r="15" spans="1:21">
      <c r="A15" s="74" t="s">
        <v>94</v>
      </c>
      <c r="B15" s="49" t="s">
        <v>146</v>
      </c>
      <c r="C15" s="75"/>
      <c r="D15" s="33"/>
      <c r="E15" s="33"/>
      <c r="F15" s="33"/>
      <c r="K15" s="34"/>
      <c r="L15" s="35"/>
      <c r="N15" s="31" t="s">
        <v>101</v>
      </c>
      <c r="O15" s="26" t="s">
        <v>146</v>
      </c>
      <c r="Q15" s="31"/>
      <c r="S15" s="26"/>
      <c r="U15" s="26">
        <v>13</v>
      </c>
    </row>
    <row r="16" spans="1:21">
      <c r="A16" s="74" t="s">
        <v>88</v>
      </c>
      <c r="B16" s="49" t="s">
        <v>146</v>
      </c>
      <c r="C16" s="75"/>
      <c r="D16" s="33"/>
      <c r="E16" s="33"/>
      <c r="F16" s="33"/>
      <c r="K16" s="34"/>
      <c r="L16" s="35"/>
      <c r="N16" s="31" t="s">
        <v>102</v>
      </c>
      <c r="O16" s="26" t="s">
        <v>146</v>
      </c>
      <c r="Q16" s="31"/>
      <c r="S16" s="26"/>
      <c r="U16" s="26">
        <v>14</v>
      </c>
    </row>
    <row r="17" spans="1:21">
      <c r="A17" s="74" t="s">
        <v>95</v>
      </c>
      <c r="B17" s="49" t="s">
        <v>146</v>
      </c>
      <c r="C17" s="75"/>
      <c r="D17" s="33"/>
      <c r="E17" s="33"/>
      <c r="F17" s="33"/>
      <c r="K17" s="34"/>
      <c r="L17" s="35"/>
      <c r="N17" s="31" t="s">
        <v>103</v>
      </c>
      <c r="O17" s="26" t="s">
        <v>146</v>
      </c>
      <c r="Q17" s="31"/>
      <c r="S17" s="26"/>
      <c r="U17" s="26">
        <v>15</v>
      </c>
    </row>
    <row r="18" spans="1:21">
      <c r="A18" s="74" t="s">
        <v>96</v>
      </c>
      <c r="B18" s="49" t="s">
        <v>146</v>
      </c>
      <c r="C18" s="75"/>
      <c r="D18" s="33"/>
      <c r="E18" s="33"/>
      <c r="F18" s="33"/>
      <c r="K18" s="34"/>
      <c r="L18" s="35"/>
      <c r="N18" s="31" t="s">
        <v>104</v>
      </c>
      <c r="O18" s="26" t="s">
        <v>146</v>
      </c>
      <c r="Q18" s="31"/>
      <c r="S18" s="26"/>
      <c r="U18" s="26">
        <v>16</v>
      </c>
    </row>
    <row r="19" spans="1:21">
      <c r="A19" s="74" t="s">
        <v>97</v>
      </c>
      <c r="B19" s="49" t="s">
        <v>146</v>
      </c>
      <c r="C19" s="75"/>
      <c r="D19" s="33"/>
      <c r="E19" s="33"/>
      <c r="F19" s="33"/>
      <c r="K19" s="34"/>
      <c r="L19" s="35"/>
      <c r="Q19" s="31"/>
      <c r="S19" s="26"/>
      <c r="U19" s="26">
        <v>17</v>
      </c>
    </row>
    <row r="20" spans="1:21">
      <c r="A20" s="74" t="s">
        <v>98</v>
      </c>
      <c r="B20" s="49" t="s">
        <v>146</v>
      </c>
      <c r="C20" s="75"/>
      <c r="D20" s="33"/>
      <c r="E20" s="33"/>
      <c r="F20" s="33"/>
      <c r="K20" s="34"/>
      <c r="L20" s="35"/>
      <c r="Q20" s="31"/>
      <c r="S20" s="26"/>
      <c r="U20" s="26">
        <v>18</v>
      </c>
    </row>
    <row r="21" spans="1:21">
      <c r="A21" s="74" t="s">
        <v>99</v>
      </c>
      <c r="B21" s="49" t="s">
        <v>146</v>
      </c>
      <c r="C21" s="75"/>
      <c r="K21" s="34"/>
      <c r="L21" s="35"/>
      <c r="Q21" s="31"/>
      <c r="S21" s="26"/>
      <c r="U21" s="26">
        <v>19</v>
      </c>
    </row>
    <row r="22" spans="1:21">
      <c r="A22" s="74" t="s">
        <v>100</v>
      </c>
      <c r="B22" s="49" t="s">
        <v>146</v>
      </c>
      <c r="C22" s="75"/>
      <c r="K22" s="34"/>
      <c r="L22" s="35"/>
      <c r="Q22" s="31"/>
      <c r="S22" s="26"/>
      <c r="U22" s="26">
        <v>20</v>
      </c>
    </row>
    <row r="23" spans="1:21">
      <c r="A23" s="74" t="s">
        <v>101</v>
      </c>
      <c r="B23" s="49" t="s">
        <v>146</v>
      </c>
      <c r="C23" s="75"/>
      <c r="K23" s="34"/>
      <c r="L23" s="35"/>
      <c r="Q23" s="31"/>
      <c r="S23" s="26"/>
      <c r="U23" s="26">
        <v>21</v>
      </c>
    </row>
    <row r="24" spans="1:21">
      <c r="A24" s="74" t="s">
        <v>102</v>
      </c>
      <c r="B24" s="49" t="s">
        <v>146</v>
      </c>
      <c r="C24" s="75"/>
      <c r="K24" s="34"/>
      <c r="L24" s="35"/>
      <c r="Q24" s="31"/>
      <c r="S24" s="26"/>
      <c r="U24" s="26">
        <v>22</v>
      </c>
    </row>
    <row r="25" spans="1:21">
      <c r="A25" s="74" t="s">
        <v>103</v>
      </c>
      <c r="B25" s="49" t="s">
        <v>146</v>
      </c>
      <c r="C25" s="75"/>
      <c r="K25" s="34"/>
      <c r="L25" s="35"/>
      <c r="Q25" s="31"/>
      <c r="S25" s="26"/>
      <c r="U25" s="26">
        <v>23</v>
      </c>
    </row>
    <row r="26" spans="1:21">
      <c r="A26" s="74" t="s">
        <v>104</v>
      </c>
      <c r="B26" s="49" t="s">
        <v>146</v>
      </c>
      <c r="C26" s="75"/>
      <c r="K26" s="34"/>
      <c r="L26" s="35"/>
      <c r="Q26" s="31"/>
      <c r="S26" s="26"/>
      <c r="U26" s="26">
        <v>24</v>
      </c>
    </row>
    <row r="27" spans="1:21">
      <c r="K27" s="35"/>
      <c r="L27" s="35"/>
      <c r="Q27" s="26"/>
      <c r="S27" s="26"/>
      <c r="U27" s="26">
        <v>25</v>
      </c>
    </row>
    <row r="28" spans="1:21">
      <c r="D28" s="269" t="s">
        <v>166</v>
      </c>
      <c r="E28" s="269"/>
      <c r="F28" s="269"/>
      <c r="G28" s="269"/>
      <c r="H28" s="269"/>
      <c r="I28" s="28"/>
      <c r="K28" s="35"/>
      <c r="L28" s="35"/>
      <c r="N28" s="35"/>
      <c r="O28" s="35"/>
      <c r="Q28" s="26"/>
      <c r="S28" s="26"/>
      <c r="U28" s="26">
        <v>26</v>
      </c>
    </row>
    <row r="29" spans="1:21">
      <c r="D29" s="36" t="s">
        <v>164</v>
      </c>
      <c r="E29" s="36" t="s">
        <v>167</v>
      </c>
      <c r="F29" s="38"/>
      <c r="L29" s="35"/>
      <c r="N29" s="35"/>
      <c r="O29" s="35"/>
      <c r="Q29" s="26"/>
      <c r="S29" s="26"/>
      <c r="U29" s="26">
        <v>27</v>
      </c>
    </row>
    <row r="30" spans="1:21">
      <c r="D30" s="26" t="s">
        <v>84</v>
      </c>
      <c r="E30" s="26" t="s">
        <v>91</v>
      </c>
      <c r="F30" s="35"/>
      <c r="L30" s="35"/>
      <c r="N30" s="35"/>
      <c r="O30" s="35"/>
      <c r="Q30" s="26"/>
      <c r="S30" s="26"/>
      <c r="U30" s="26">
        <v>28</v>
      </c>
    </row>
    <row r="31" spans="1:21">
      <c r="D31" s="26" t="s">
        <v>83</v>
      </c>
      <c r="E31" s="26" t="s">
        <v>134</v>
      </c>
      <c r="F31" s="35"/>
      <c r="K31" s="35"/>
      <c r="L31" s="35"/>
      <c r="N31" s="35"/>
      <c r="O31" s="35"/>
      <c r="Q31" s="26"/>
      <c r="S31" s="26"/>
      <c r="U31" s="26">
        <v>29</v>
      </c>
    </row>
    <row r="32" spans="1:21">
      <c r="K32" s="35"/>
      <c r="L32" s="35"/>
      <c r="N32" s="35"/>
      <c r="O32" s="35"/>
      <c r="Q32" s="26"/>
      <c r="S32" s="26"/>
      <c r="U32" s="26">
        <v>30</v>
      </c>
    </row>
    <row r="33" spans="11:21">
      <c r="K33" s="35"/>
      <c r="L33" s="35"/>
      <c r="N33" s="35"/>
      <c r="O33" s="35"/>
      <c r="Q33" s="26"/>
      <c r="S33" s="26"/>
      <c r="U33" s="26">
        <v>31</v>
      </c>
    </row>
    <row r="34" spans="11:21">
      <c r="K34" s="35"/>
      <c r="L34" s="35"/>
      <c r="N34" s="35"/>
      <c r="O34" s="35"/>
      <c r="Q34" s="26"/>
      <c r="S34" s="26"/>
      <c r="U34" s="32"/>
    </row>
    <row r="35" spans="11:21">
      <c r="K35" s="35"/>
      <c r="L35" s="35"/>
      <c r="N35" s="35"/>
      <c r="O35" s="35"/>
      <c r="Q35" s="26"/>
      <c r="S35" s="26"/>
      <c r="U35" s="32" t="s">
        <v>7</v>
      </c>
    </row>
    <row r="36" spans="11:21">
      <c r="K36" s="35"/>
      <c r="L36" s="35"/>
      <c r="N36" s="35"/>
      <c r="O36" s="35"/>
      <c r="Q36" s="26"/>
      <c r="S36" s="26"/>
      <c r="U36" s="32" t="s">
        <v>7</v>
      </c>
    </row>
    <row r="37" spans="11:21">
      <c r="K37" s="35"/>
      <c r="L37" s="35"/>
      <c r="N37" s="35"/>
      <c r="O37" s="35"/>
      <c r="Q37" s="26"/>
      <c r="S37" s="26"/>
      <c r="U37" s="32" t="s">
        <v>7</v>
      </c>
    </row>
    <row r="38" spans="11:21">
      <c r="K38" s="35"/>
      <c r="L38" s="35"/>
      <c r="N38" s="35"/>
      <c r="O38" s="35"/>
      <c r="Q38" s="26"/>
      <c r="S38" s="26"/>
      <c r="U38" s="32" t="s">
        <v>7</v>
      </c>
    </row>
    <row r="39" spans="11:21">
      <c r="K39" s="35"/>
      <c r="L39" s="35"/>
      <c r="N39" s="35"/>
      <c r="O39" s="35"/>
      <c r="Q39" s="26"/>
      <c r="S39" s="26"/>
      <c r="U39" s="32" t="s">
        <v>7</v>
      </c>
    </row>
    <row r="40" spans="11:21">
      <c r="K40" s="35"/>
      <c r="L40" s="35"/>
      <c r="N40" s="35"/>
      <c r="O40" s="35"/>
      <c r="Q40" s="26"/>
      <c r="S40" s="26"/>
      <c r="U40" s="32" t="s">
        <v>7</v>
      </c>
    </row>
    <row r="41" spans="11:21">
      <c r="K41" s="35"/>
      <c r="L41" s="35"/>
      <c r="N41" s="35"/>
      <c r="O41" s="35"/>
      <c r="Q41" s="26"/>
      <c r="S41" s="26"/>
      <c r="U41" s="32" t="s">
        <v>7</v>
      </c>
    </row>
    <row r="42" spans="11:21">
      <c r="K42" s="35"/>
      <c r="L42" s="35"/>
      <c r="N42" s="35"/>
      <c r="O42" s="35"/>
      <c r="Q42" s="26"/>
      <c r="S42" s="26"/>
      <c r="U42" s="32" t="s">
        <v>7</v>
      </c>
    </row>
    <row r="43" spans="11:21">
      <c r="K43" s="35"/>
      <c r="L43" s="35"/>
      <c r="N43" s="35"/>
      <c r="O43" s="35"/>
      <c r="Q43" s="26"/>
      <c r="S43" s="26"/>
      <c r="U43" s="32" t="s">
        <v>7</v>
      </c>
    </row>
    <row r="44" spans="11:21">
      <c r="K44" s="35"/>
      <c r="L44" s="35"/>
      <c r="N44" s="35"/>
      <c r="O44" s="35"/>
      <c r="Q44" s="26"/>
      <c r="S44" s="26"/>
      <c r="U44" s="32" t="s">
        <v>7</v>
      </c>
    </row>
    <row r="45" spans="11:21">
      <c r="K45" s="35"/>
      <c r="L45" s="35"/>
      <c r="N45" s="35"/>
      <c r="O45" s="35"/>
      <c r="Q45" s="26"/>
      <c r="S45" s="26"/>
      <c r="U45" s="32" t="s">
        <v>7</v>
      </c>
    </row>
    <row r="46" spans="11:21">
      <c r="K46" s="35"/>
      <c r="L46" s="35"/>
      <c r="N46" s="35"/>
      <c r="O46" s="35"/>
      <c r="Q46" s="26"/>
      <c r="S46" s="26"/>
      <c r="U46" s="32" t="s">
        <v>7</v>
      </c>
    </row>
    <row r="47" spans="11:21">
      <c r="K47" s="35"/>
      <c r="L47" s="35"/>
      <c r="N47" s="35"/>
      <c r="O47" s="35"/>
      <c r="Q47" s="26"/>
      <c r="S47" s="26"/>
      <c r="U47" s="32" t="s">
        <v>7</v>
      </c>
    </row>
    <row r="48" spans="11:21">
      <c r="K48" s="35"/>
      <c r="L48" s="35"/>
      <c r="N48" s="35"/>
      <c r="O48" s="35"/>
      <c r="Q48" s="26"/>
      <c r="S48" s="26"/>
      <c r="U48" s="32" t="s">
        <v>7</v>
      </c>
    </row>
    <row r="49" spans="11:21">
      <c r="K49" s="35"/>
      <c r="L49" s="35"/>
      <c r="N49" s="35"/>
      <c r="O49" s="35"/>
      <c r="Q49" s="26"/>
      <c r="S49" s="26"/>
      <c r="U49" s="32" t="s">
        <v>7</v>
      </c>
    </row>
    <row r="50" spans="11:21">
      <c r="K50" s="35"/>
      <c r="L50" s="35"/>
      <c r="N50" s="35"/>
      <c r="O50" s="35"/>
      <c r="Q50" s="26"/>
      <c r="S50" s="26"/>
      <c r="U50" s="32" t="s">
        <v>7</v>
      </c>
    </row>
    <row r="51" spans="11:21">
      <c r="K51" s="35"/>
      <c r="L51" s="35"/>
      <c r="N51" s="35"/>
      <c r="O51" s="35"/>
      <c r="Q51" s="26"/>
      <c r="S51" s="26"/>
      <c r="U51" s="32" t="s">
        <v>7</v>
      </c>
    </row>
    <row r="52" spans="11:21">
      <c r="K52" s="35"/>
      <c r="L52" s="35"/>
      <c r="N52" s="35"/>
      <c r="O52" s="35"/>
      <c r="Q52" s="26"/>
      <c r="S52" s="26"/>
      <c r="U52" s="32" t="s">
        <v>7</v>
      </c>
    </row>
    <row r="53" spans="11:21">
      <c r="K53" s="35"/>
      <c r="L53" s="35"/>
      <c r="N53" s="35"/>
      <c r="O53" s="35"/>
      <c r="Q53" s="26"/>
      <c r="S53" s="26"/>
      <c r="U53" s="32" t="s">
        <v>7</v>
      </c>
    </row>
    <row r="54" spans="11:21">
      <c r="K54" s="35"/>
      <c r="L54" s="35"/>
      <c r="N54" s="35"/>
      <c r="O54" s="35"/>
      <c r="Q54" s="26"/>
      <c r="S54" s="26"/>
      <c r="U54" s="32" t="s">
        <v>7</v>
      </c>
    </row>
    <row r="55" spans="11:21">
      <c r="K55" s="35"/>
      <c r="L55" s="35"/>
      <c r="N55" s="35"/>
      <c r="O55" s="35"/>
      <c r="Q55" s="26"/>
      <c r="S55" s="26"/>
      <c r="U55" s="32" t="s">
        <v>7</v>
      </c>
    </row>
    <row r="56" spans="11:21">
      <c r="K56" s="35"/>
      <c r="L56" s="35"/>
      <c r="N56" s="35"/>
      <c r="O56" s="35"/>
      <c r="Q56" s="26"/>
      <c r="S56" s="26"/>
      <c r="U56" s="32" t="s">
        <v>7</v>
      </c>
    </row>
    <row r="57" spans="11:21">
      <c r="K57" s="35"/>
      <c r="L57" s="35"/>
      <c r="N57" s="35"/>
      <c r="O57" s="35"/>
      <c r="Q57" s="26"/>
      <c r="S57" s="26"/>
      <c r="U57" s="32" t="s">
        <v>7</v>
      </c>
    </row>
    <row r="58" spans="11:21">
      <c r="K58" s="35"/>
      <c r="L58" s="35"/>
      <c r="N58" s="35"/>
      <c r="O58" s="35"/>
      <c r="Q58" s="26"/>
      <c r="S58" s="26"/>
      <c r="U58" s="32" t="s">
        <v>7</v>
      </c>
    </row>
    <row r="59" spans="11:21">
      <c r="K59" s="35"/>
      <c r="L59" s="35"/>
      <c r="N59" s="35"/>
      <c r="O59" s="35"/>
      <c r="Q59" s="26"/>
      <c r="S59" s="26"/>
      <c r="U59" s="32" t="s">
        <v>7</v>
      </c>
    </row>
    <row r="60" spans="11:21">
      <c r="K60" s="35"/>
      <c r="L60" s="35"/>
      <c r="N60" s="35"/>
      <c r="O60" s="35"/>
      <c r="Q60" s="26"/>
      <c r="S60" s="26"/>
      <c r="U60" s="32" t="s">
        <v>7</v>
      </c>
    </row>
    <row r="61" spans="11:21">
      <c r="K61" s="35"/>
      <c r="L61" s="35"/>
      <c r="N61" s="35"/>
      <c r="O61" s="35"/>
      <c r="Q61" s="26"/>
      <c r="S61" s="26"/>
      <c r="U61" s="32" t="s">
        <v>7</v>
      </c>
    </row>
    <row r="62" spans="11:21">
      <c r="K62" s="35"/>
      <c r="L62" s="35"/>
      <c r="N62" s="35"/>
      <c r="O62" s="35"/>
      <c r="Q62" s="26"/>
      <c r="S62" s="26"/>
      <c r="U62" s="32" t="s">
        <v>7</v>
      </c>
    </row>
    <row r="63" spans="11:21">
      <c r="K63" s="35"/>
      <c r="L63" s="35"/>
      <c r="N63" s="35"/>
      <c r="O63" s="35"/>
      <c r="Q63" s="26"/>
      <c r="S63" s="26"/>
      <c r="U63" s="32" t="s">
        <v>7</v>
      </c>
    </row>
    <row r="64" spans="11:21">
      <c r="K64" s="35"/>
      <c r="L64" s="35"/>
      <c r="N64" s="35"/>
      <c r="O64" s="35"/>
      <c r="Q64" s="26"/>
      <c r="S64" s="26"/>
      <c r="U64" s="32" t="s">
        <v>7</v>
      </c>
    </row>
    <row r="65" spans="11:21">
      <c r="K65" s="35"/>
      <c r="L65" s="35"/>
      <c r="N65" s="35"/>
      <c r="O65" s="35"/>
      <c r="Q65" s="26"/>
      <c r="S65" s="26"/>
      <c r="U65" s="32" t="s">
        <v>7</v>
      </c>
    </row>
    <row r="66" spans="11:21">
      <c r="K66" s="35"/>
      <c r="L66" s="35"/>
      <c r="N66" s="35"/>
      <c r="O66" s="35"/>
      <c r="Q66" s="26"/>
      <c r="S66" s="26"/>
      <c r="U66" s="32" t="s">
        <v>7</v>
      </c>
    </row>
    <row r="67" spans="11:21">
      <c r="K67" s="35"/>
      <c r="L67" s="35"/>
      <c r="N67" s="35"/>
      <c r="O67" s="35"/>
      <c r="Q67" s="26"/>
      <c r="S67" s="26"/>
      <c r="U67" s="32" t="s">
        <v>7</v>
      </c>
    </row>
    <row r="68" spans="11:21">
      <c r="K68" s="35"/>
      <c r="L68" s="35"/>
      <c r="N68" s="35"/>
      <c r="O68" s="35"/>
      <c r="Q68" s="26"/>
      <c r="S68" s="26"/>
      <c r="U68" s="32" t="s">
        <v>7</v>
      </c>
    </row>
    <row r="69" spans="11:21">
      <c r="K69" s="35"/>
      <c r="L69" s="35"/>
      <c r="N69" s="35"/>
      <c r="O69" s="35"/>
      <c r="Q69" s="26"/>
      <c r="S69" s="26"/>
      <c r="U69" s="32" t="s">
        <v>7</v>
      </c>
    </row>
    <row r="70" spans="11:21">
      <c r="K70" s="35"/>
      <c r="L70" s="35"/>
      <c r="N70" s="35"/>
      <c r="O70" s="35"/>
      <c r="Q70" s="26"/>
      <c r="S70" s="26"/>
      <c r="U70" s="32" t="s">
        <v>7</v>
      </c>
    </row>
    <row r="71" spans="11:21">
      <c r="K71" s="35"/>
      <c r="L71" s="35"/>
      <c r="N71" s="35"/>
      <c r="O71" s="35"/>
      <c r="Q71" s="26"/>
      <c r="S71" s="26"/>
      <c r="U71" s="32" t="s">
        <v>7</v>
      </c>
    </row>
    <row r="72" spans="11:21">
      <c r="K72" s="35"/>
      <c r="L72" s="35"/>
      <c r="N72" s="35"/>
      <c r="O72" s="35"/>
      <c r="Q72" s="26"/>
      <c r="S72" s="26"/>
      <c r="U72" s="32" t="s">
        <v>7</v>
      </c>
    </row>
    <row r="73" spans="11:21">
      <c r="K73" s="35"/>
      <c r="L73" s="35"/>
      <c r="N73" s="35"/>
      <c r="O73" s="35"/>
      <c r="Q73" s="26"/>
      <c r="S73" s="26"/>
      <c r="U73" s="32" t="s">
        <v>7</v>
      </c>
    </row>
    <row r="74" spans="11:21">
      <c r="K74" s="35"/>
      <c r="L74" s="35"/>
      <c r="N74" s="35"/>
      <c r="O74" s="35"/>
      <c r="Q74" s="26"/>
      <c r="S74" s="26"/>
      <c r="U74" s="32" t="s">
        <v>7</v>
      </c>
    </row>
    <row r="75" spans="11:21">
      <c r="K75" s="35"/>
      <c r="L75" s="35"/>
      <c r="N75" s="35"/>
      <c r="O75" s="35"/>
      <c r="Q75" s="26"/>
      <c r="S75" s="26"/>
      <c r="U75" s="32" t="s">
        <v>7</v>
      </c>
    </row>
    <row r="76" spans="11:21">
      <c r="K76" s="35"/>
      <c r="L76" s="35"/>
      <c r="N76" s="35"/>
      <c r="O76" s="35"/>
      <c r="Q76" s="26"/>
      <c r="S76" s="26"/>
      <c r="U76" s="32" t="s">
        <v>7</v>
      </c>
    </row>
    <row r="77" spans="11:21">
      <c r="K77" s="35"/>
      <c r="L77" s="35"/>
      <c r="N77" s="35"/>
      <c r="O77" s="35"/>
      <c r="Q77" s="26"/>
      <c r="S77" s="26"/>
      <c r="U77" s="32" t="s">
        <v>7</v>
      </c>
    </row>
    <row r="78" spans="11:21">
      <c r="K78" s="35"/>
      <c r="L78" s="35"/>
      <c r="N78" s="35"/>
      <c r="O78" s="35"/>
      <c r="Q78" s="26"/>
      <c r="S78" s="26"/>
      <c r="U78" s="32" t="s">
        <v>7</v>
      </c>
    </row>
    <row r="79" spans="11:21">
      <c r="K79" s="35"/>
      <c r="L79" s="35"/>
      <c r="N79" s="35"/>
      <c r="O79" s="35"/>
      <c r="Q79" s="26"/>
      <c r="S79" s="26"/>
      <c r="U79" s="32" t="s">
        <v>7</v>
      </c>
    </row>
    <row r="80" spans="11:21">
      <c r="K80" s="35"/>
      <c r="L80" s="35"/>
      <c r="N80" s="35"/>
      <c r="O80" s="35"/>
      <c r="Q80" s="26"/>
      <c r="S80" s="26"/>
      <c r="U80" s="32" t="s">
        <v>7</v>
      </c>
    </row>
    <row r="81" spans="14:15">
      <c r="N81" s="35"/>
      <c r="O81" s="35"/>
    </row>
  </sheetData>
  <sheetProtection formatCells="0" formatColumns="0" formatRows="0" insertHyperlinks="0" sort="0" autoFilter="0" pivotTables="0"/>
  <customSheetViews>
    <customSheetView guid="{20A2D112-3F48-4F6E-8776-F6052073D692}">
      <selection activeCell="D1" sqref="D1"/>
      <pageMargins left="0.7" right="0.7" top="0.75" bottom="0.75" header="0.3" footer="0.3"/>
      <pageSetup paperSize="9" orientation="portrait" r:id="rId1"/>
    </customSheetView>
  </customSheetViews>
  <mergeCells count="1">
    <mergeCell ref="D28:H28"/>
  </mergeCells>
  <phoneticPr fontId="101" type="noConversion"/>
  <dataValidations count="3">
    <dataValidation type="list" allowBlank="1" showInputMessage="1" showErrorMessage="1" sqref="D23">
      <formula1>$E$4</formula1>
    </dataValidation>
    <dataValidation type="list" allowBlank="1" showInputMessage="1" showErrorMessage="1" sqref="D30:D31">
      <formula1>SE_RTU_Protocol</formula1>
    </dataValidation>
    <dataValidation type="list" allowBlank="1" showInputMessage="1" showErrorMessage="1" sqref="E30:F31">
      <formula1>INDIRECT(VLOOKUP($D30,$D:$E,2,0))</formula1>
    </dataValidation>
  </dataValidations>
  <pageMargins left="0.7" right="0.7" top="0.75" bottom="0.75" header="0.3" footer="0.3"/>
  <pageSetup paperSize="9" orientation="portrait" r:id="rId2"/>
  <legacyDrawing r:id="rId3"/>
</worksheet>
</file>

<file path=xl/worksheets/sheet14.xml><?xml version="1.0" encoding="utf-8"?>
<worksheet xmlns="http://schemas.openxmlformats.org/spreadsheetml/2006/main" xmlns:r="http://schemas.openxmlformats.org/officeDocument/2006/relationships">
  <sheetPr codeName="Sheet1"/>
  <dimension ref="A1:AU36"/>
  <sheetViews>
    <sheetView workbookViewId="0">
      <pane xSplit="1" ySplit="1" topLeftCell="AF2" activePane="bottomRight" state="frozen"/>
      <selection pane="topRight" activeCell="B1" sqref="B1"/>
      <selection pane="bottomLeft" activeCell="A2" sqref="A2"/>
      <selection pane="bottomRight" activeCell="AU5" sqref="AU5"/>
    </sheetView>
  </sheetViews>
  <sheetFormatPr defaultColWidth="8.85546875" defaultRowHeight="12.75"/>
  <cols>
    <col min="1" max="1" width="61.28515625" customWidth="1"/>
    <col min="2" max="2" width="13.7109375" style="103" customWidth="1"/>
    <col min="3" max="3" width="17.7109375" style="103" customWidth="1"/>
    <col min="4" max="4" width="17.5703125" style="103" customWidth="1"/>
    <col min="5" max="5" width="19.42578125" style="103" customWidth="1"/>
    <col min="6" max="9" width="8.85546875" style="103"/>
    <col min="10" max="10" width="14.85546875" style="103" bestFit="1" customWidth="1"/>
    <col min="11" max="11" width="8.5703125" style="103" bestFit="1" customWidth="1"/>
    <col min="12" max="34" width="8.85546875" style="103"/>
    <col min="35" max="35" width="11.7109375" customWidth="1"/>
    <col min="36" max="36" width="12.7109375" bestFit="1" customWidth="1"/>
    <col min="37" max="37" width="13.140625" bestFit="1" customWidth="1"/>
  </cols>
  <sheetData>
    <row r="1" spans="1:47" s="81" customFormat="1" ht="45.75" customHeight="1">
      <c r="A1" s="80" t="s">
        <v>298</v>
      </c>
      <c r="B1" s="215" t="s">
        <v>371</v>
      </c>
      <c r="C1" s="215" t="s">
        <v>1270</v>
      </c>
      <c r="D1" s="215" t="s">
        <v>459</v>
      </c>
      <c r="E1" s="215" t="s">
        <v>465</v>
      </c>
      <c r="F1" s="215" t="s">
        <v>469</v>
      </c>
      <c r="G1" s="215" t="s">
        <v>1271</v>
      </c>
      <c r="H1" s="215" t="s">
        <v>588</v>
      </c>
      <c r="I1" s="215" t="s">
        <v>693</v>
      </c>
      <c r="J1" s="215" t="s">
        <v>701</v>
      </c>
      <c r="K1" s="215" t="s">
        <v>1272</v>
      </c>
      <c r="L1" s="215" t="s">
        <v>747</v>
      </c>
      <c r="M1" s="215" t="s">
        <v>758</v>
      </c>
      <c r="N1" s="215" t="s">
        <v>769</v>
      </c>
      <c r="O1" s="215" t="s">
        <v>485</v>
      </c>
      <c r="P1" s="215" t="s">
        <v>364</v>
      </c>
      <c r="Q1" s="215" t="s">
        <v>779</v>
      </c>
      <c r="R1" s="215" t="s">
        <v>800</v>
      </c>
      <c r="S1" s="215" t="s">
        <v>805</v>
      </c>
      <c r="T1" s="215" t="s">
        <v>562</v>
      </c>
      <c r="U1" s="215" t="s">
        <v>584</v>
      </c>
      <c r="V1" s="215" t="s">
        <v>806</v>
      </c>
      <c r="W1" s="215" t="s">
        <v>1268</v>
      </c>
      <c r="X1" s="215" t="s">
        <v>871</v>
      </c>
      <c r="Y1" s="215" t="s">
        <v>1273</v>
      </c>
      <c r="Z1" s="215" t="s">
        <v>1274</v>
      </c>
      <c r="AA1" s="215" t="s">
        <v>1275</v>
      </c>
      <c r="AB1" s="215" t="s">
        <v>1276</v>
      </c>
      <c r="AC1" s="215" t="s">
        <v>1277</v>
      </c>
      <c r="AD1" s="215" t="s">
        <v>1269</v>
      </c>
      <c r="AE1" s="215" t="s">
        <v>807</v>
      </c>
      <c r="AF1" s="215" t="s">
        <v>849</v>
      </c>
      <c r="AG1" s="215" t="s">
        <v>1278</v>
      </c>
      <c r="AH1" s="215" t="s">
        <v>1279</v>
      </c>
      <c r="AI1" s="237" t="s">
        <v>1370</v>
      </c>
      <c r="AJ1" s="237" t="s">
        <v>493</v>
      </c>
      <c r="AK1" s="237" t="s">
        <v>550</v>
      </c>
      <c r="AL1" s="237" t="s">
        <v>476</v>
      </c>
      <c r="AM1" s="237" t="s">
        <v>737</v>
      </c>
      <c r="AN1" s="237" t="s">
        <v>741</v>
      </c>
      <c r="AO1" s="237" t="s">
        <v>1369</v>
      </c>
      <c r="AP1" s="237" t="s">
        <v>853</v>
      </c>
      <c r="AQ1" s="237" t="s">
        <v>859</v>
      </c>
      <c r="AR1" s="237" t="s">
        <v>866</v>
      </c>
      <c r="AS1" s="237" t="s">
        <v>889</v>
      </c>
      <c r="AT1" s="241" t="s">
        <v>895</v>
      </c>
      <c r="AU1" s="241" t="s">
        <v>898</v>
      </c>
    </row>
    <row r="2" spans="1:47">
      <c r="A2" s="72" t="s">
        <v>133</v>
      </c>
      <c r="B2" s="102" t="s">
        <v>316</v>
      </c>
      <c r="C2" s="102" t="s">
        <v>316</v>
      </c>
      <c r="D2" s="102" t="s">
        <v>316</v>
      </c>
      <c r="E2" s="102" t="s">
        <v>316</v>
      </c>
      <c r="F2" s="102" t="s">
        <v>316</v>
      </c>
      <c r="G2" s="102" t="s">
        <v>316</v>
      </c>
      <c r="H2" s="102" t="s">
        <v>316</v>
      </c>
      <c r="I2" s="102" t="s">
        <v>316</v>
      </c>
      <c r="J2" s="102" t="s">
        <v>316</v>
      </c>
      <c r="K2" s="102" t="s">
        <v>316</v>
      </c>
      <c r="L2" s="102" t="s">
        <v>316</v>
      </c>
      <c r="M2" s="102" t="s">
        <v>316</v>
      </c>
      <c r="N2" s="102" t="s">
        <v>316</v>
      </c>
      <c r="O2" s="102" t="s">
        <v>316</v>
      </c>
      <c r="P2" s="102" t="s">
        <v>316</v>
      </c>
      <c r="Q2" s="102" t="s">
        <v>316</v>
      </c>
      <c r="R2" s="102" t="s">
        <v>316</v>
      </c>
      <c r="S2" s="102" t="s">
        <v>316</v>
      </c>
      <c r="T2" s="102" t="s">
        <v>316</v>
      </c>
      <c r="U2" s="102" t="s">
        <v>316</v>
      </c>
      <c r="V2" s="102" t="s">
        <v>316</v>
      </c>
      <c r="W2" s="102" t="s">
        <v>316</v>
      </c>
      <c r="X2" s="102" t="s">
        <v>316</v>
      </c>
      <c r="Y2" s="102" t="s">
        <v>316</v>
      </c>
      <c r="Z2" s="102" t="s">
        <v>316</v>
      </c>
      <c r="AA2" s="102" t="s">
        <v>316</v>
      </c>
      <c r="AB2" s="102" t="s">
        <v>316</v>
      </c>
      <c r="AC2" s="102" t="s">
        <v>316</v>
      </c>
      <c r="AD2" s="102" t="s">
        <v>316</v>
      </c>
      <c r="AE2" s="102" t="s">
        <v>316</v>
      </c>
      <c r="AF2" s="102" t="s">
        <v>316</v>
      </c>
      <c r="AG2" s="102" t="s">
        <v>316</v>
      </c>
      <c r="AH2" s="102" t="s">
        <v>316</v>
      </c>
      <c r="AI2" s="238" t="s">
        <v>316</v>
      </c>
      <c r="AJ2" s="238" t="s">
        <v>316</v>
      </c>
      <c r="AK2" s="238" t="s">
        <v>316</v>
      </c>
      <c r="AL2" s="238" t="s">
        <v>316</v>
      </c>
      <c r="AM2" s="238" t="s">
        <v>316</v>
      </c>
      <c r="AN2" s="238" t="s">
        <v>316</v>
      </c>
      <c r="AO2" s="238" t="s">
        <v>316</v>
      </c>
      <c r="AP2" s="238" t="s">
        <v>316</v>
      </c>
      <c r="AQ2" s="238" t="s">
        <v>316</v>
      </c>
      <c r="AR2" s="238" t="s">
        <v>316</v>
      </c>
      <c r="AS2" s="238" t="s">
        <v>316</v>
      </c>
      <c r="AT2" s="238" t="s">
        <v>316</v>
      </c>
      <c r="AU2" s="238" t="s">
        <v>316</v>
      </c>
    </row>
    <row r="3" spans="1:47">
      <c r="A3" s="72" t="s">
        <v>144</v>
      </c>
      <c r="B3" s="102" t="s">
        <v>318</v>
      </c>
      <c r="C3" s="102" t="s">
        <v>318</v>
      </c>
      <c r="D3" s="102" t="s">
        <v>318</v>
      </c>
      <c r="E3" s="102" t="s">
        <v>318</v>
      </c>
      <c r="F3" s="102" t="s">
        <v>318</v>
      </c>
      <c r="G3" s="102" t="s">
        <v>318</v>
      </c>
      <c r="H3" s="102" t="s">
        <v>318</v>
      </c>
      <c r="I3" s="102" t="s">
        <v>318</v>
      </c>
      <c r="J3" s="102" t="s">
        <v>318</v>
      </c>
      <c r="K3" s="102" t="s">
        <v>318</v>
      </c>
      <c r="L3" s="102" t="s">
        <v>318</v>
      </c>
      <c r="M3" s="102" t="s">
        <v>318</v>
      </c>
      <c r="N3" s="102" t="s">
        <v>318</v>
      </c>
      <c r="O3" s="102" t="s">
        <v>318</v>
      </c>
      <c r="P3" s="102" t="s">
        <v>318</v>
      </c>
      <c r="Q3" s="102" t="s">
        <v>318</v>
      </c>
      <c r="R3" s="102" t="s">
        <v>318</v>
      </c>
      <c r="S3" s="102" t="s">
        <v>318</v>
      </c>
      <c r="T3" s="102" t="s">
        <v>318</v>
      </c>
      <c r="U3" s="102" t="s">
        <v>318</v>
      </c>
      <c r="V3" s="102" t="s">
        <v>318</v>
      </c>
      <c r="W3" s="102" t="s">
        <v>318</v>
      </c>
      <c r="X3" s="102" t="s">
        <v>318</v>
      </c>
      <c r="Y3" s="102" t="s">
        <v>318</v>
      </c>
      <c r="Z3" s="102" t="s">
        <v>318</v>
      </c>
      <c r="AA3" s="102" t="s">
        <v>318</v>
      </c>
      <c r="AB3" s="102" t="s">
        <v>318</v>
      </c>
      <c r="AC3" s="102" t="s">
        <v>318</v>
      </c>
      <c r="AD3" s="102" t="s">
        <v>318</v>
      </c>
      <c r="AE3" s="102" t="s">
        <v>318</v>
      </c>
      <c r="AF3" s="102" t="s">
        <v>318</v>
      </c>
      <c r="AG3" s="102" t="s">
        <v>318</v>
      </c>
      <c r="AH3" s="102" t="s">
        <v>318</v>
      </c>
      <c r="AI3" s="238" t="s">
        <v>318</v>
      </c>
      <c r="AJ3" s="238" t="s">
        <v>318</v>
      </c>
      <c r="AK3" s="238" t="s">
        <v>318</v>
      </c>
      <c r="AL3" s="238" t="s">
        <v>318</v>
      </c>
      <c r="AM3" s="238" t="s">
        <v>318</v>
      </c>
      <c r="AN3" s="238" t="s">
        <v>318</v>
      </c>
      <c r="AO3" s="238" t="s">
        <v>318</v>
      </c>
      <c r="AP3" s="238" t="s">
        <v>318</v>
      </c>
      <c r="AQ3" s="238" t="s">
        <v>318</v>
      </c>
      <c r="AR3" s="238" t="s">
        <v>318</v>
      </c>
      <c r="AS3" s="238" t="s">
        <v>318</v>
      </c>
      <c r="AT3" s="238" t="s">
        <v>318</v>
      </c>
      <c r="AU3" s="238" t="s">
        <v>318</v>
      </c>
    </row>
    <row r="4" spans="1:47">
      <c r="A4" s="72" t="s">
        <v>145</v>
      </c>
      <c r="B4" s="217" t="s">
        <v>319</v>
      </c>
      <c r="C4" s="102" t="s">
        <v>319</v>
      </c>
      <c r="D4" s="102" t="s">
        <v>319</v>
      </c>
      <c r="E4" s="102" t="s">
        <v>319</v>
      </c>
      <c r="F4" s="102" t="s">
        <v>319</v>
      </c>
      <c r="G4" s="102" t="s">
        <v>319</v>
      </c>
      <c r="H4" s="102" t="s">
        <v>319</v>
      </c>
      <c r="I4" s="102" t="s">
        <v>319</v>
      </c>
      <c r="J4" s="102" t="s">
        <v>319</v>
      </c>
      <c r="K4" s="102" t="s">
        <v>319</v>
      </c>
      <c r="L4" s="102" t="s">
        <v>319</v>
      </c>
      <c r="M4" s="102" t="s">
        <v>319</v>
      </c>
      <c r="N4" s="102" t="s">
        <v>319</v>
      </c>
      <c r="O4" s="102" t="s">
        <v>319</v>
      </c>
      <c r="P4" s="102" t="s">
        <v>319</v>
      </c>
      <c r="Q4" s="102" t="s">
        <v>319</v>
      </c>
      <c r="R4" s="102" t="s">
        <v>319</v>
      </c>
      <c r="S4" s="102" t="s">
        <v>319</v>
      </c>
      <c r="T4" s="102" t="s">
        <v>319</v>
      </c>
      <c r="U4" s="102" t="s">
        <v>319</v>
      </c>
      <c r="V4" s="102" t="s">
        <v>319</v>
      </c>
      <c r="W4" s="102" t="s">
        <v>319</v>
      </c>
      <c r="X4" s="102" t="s">
        <v>319</v>
      </c>
      <c r="Y4" s="102" t="s">
        <v>319</v>
      </c>
      <c r="Z4" s="102" t="s">
        <v>319</v>
      </c>
      <c r="AA4" s="102" t="s">
        <v>319</v>
      </c>
      <c r="AB4" s="102" t="s">
        <v>319</v>
      </c>
      <c r="AC4" s="102" t="s">
        <v>319</v>
      </c>
      <c r="AD4" s="102" t="s">
        <v>319</v>
      </c>
      <c r="AE4" s="102" t="s">
        <v>319</v>
      </c>
      <c r="AF4" s="102" t="s">
        <v>319</v>
      </c>
      <c r="AG4" s="102" t="s">
        <v>319</v>
      </c>
      <c r="AH4" s="102" t="s">
        <v>319</v>
      </c>
      <c r="AI4" s="238" t="s">
        <v>319</v>
      </c>
      <c r="AJ4" s="238" t="s">
        <v>319</v>
      </c>
      <c r="AK4" s="238" t="s">
        <v>319</v>
      </c>
      <c r="AL4" s="238" t="s">
        <v>319</v>
      </c>
      <c r="AM4" s="238" t="s">
        <v>319</v>
      </c>
      <c r="AN4" s="238" t="s">
        <v>319</v>
      </c>
      <c r="AO4" s="238" t="s">
        <v>319</v>
      </c>
      <c r="AP4" s="238" t="s">
        <v>319</v>
      </c>
      <c r="AQ4" s="238" t="s">
        <v>319</v>
      </c>
      <c r="AR4" s="238" t="s">
        <v>319</v>
      </c>
      <c r="AS4" s="238" t="s">
        <v>319</v>
      </c>
      <c r="AT4" s="238" t="s">
        <v>319</v>
      </c>
      <c r="AU4" s="238" t="s">
        <v>319</v>
      </c>
    </row>
    <row r="5" spans="1:47">
      <c r="A5" s="72" t="s">
        <v>134</v>
      </c>
      <c r="B5" s="242" t="s">
        <v>5349</v>
      </c>
      <c r="C5" s="242" t="s">
        <v>5349</v>
      </c>
      <c r="D5" s="242" t="s">
        <v>5349</v>
      </c>
      <c r="E5" s="242" t="s">
        <v>5349</v>
      </c>
      <c r="F5" s="242" t="s">
        <v>5349</v>
      </c>
      <c r="G5" s="242" t="s">
        <v>5349</v>
      </c>
      <c r="H5" s="242" t="s">
        <v>5349</v>
      </c>
      <c r="I5" s="242" t="s">
        <v>5349</v>
      </c>
      <c r="J5" s="242" t="s">
        <v>5349</v>
      </c>
      <c r="K5" s="242" t="s">
        <v>5349</v>
      </c>
      <c r="L5" s="242" t="s">
        <v>5349</v>
      </c>
      <c r="M5" s="242" t="s">
        <v>5349</v>
      </c>
      <c r="N5" s="242" t="s">
        <v>5349</v>
      </c>
      <c r="O5" s="242" t="s">
        <v>5349</v>
      </c>
      <c r="P5" s="242" t="s">
        <v>5349</v>
      </c>
      <c r="Q5" s="242" t="s">
        <v>5349</v>
      </c>
      <c r="R5" s="242" t="s">
        <v>5349</v>
      </c>
      <c r="S5" s="242" t="s">
        <v>5349</v>
      </c>
      <c r="T5" s="242" t="s">
        <v>5348</v>
      </c>
      <c r="U5" s="242" t="s">
        <v>5349</v>
      </c>
      <c r="V5" s="242" t="s">
        <v>5349</v>
      </c>
      <c r="W5" s="242" t="s">
        <v>5349</v>
      </c>
      <c r="X5" s="242" t="s">
        <v>5349</v>
      </c>
      <c r="Y5" s="242" t="s">
        <v>5349</v>
      </c>
      <c r="Z5" s="242" t="s">
        <v>5349</v>
      </c>
      <c r="AA5" s="242" t="s">
        <v>5349</v>
      </c>
      <c r="AB5" s="242" t="s">
        <v>5349</v>
      </c>
      <c r="AC5" s="242" t="s">
        <v>5349</v>
      </c>
      <c r="AD5" s="242" t="s">
        <v>5349</v>
      </c>
      <c r="AE5" s="242" t="s">
        <v>5349</v>
      </c>
      <c r="AF5" s="242" t="s">
        <v>5349</v>
      </c>
      <c r="AG5" s="242" t="s">
        <v>5349</v>
      </c>
      <c r="AH5" s="242" t="s">
        <v>5349</v>
      </c>
      <c r="AI5" s="242" t="s">
        <v>5349</v>
      </c>
      <c r="AJ5" s="242" t="s">
        <v>5349</v>
      </c>
      <c r="AK5" s="242" t="s">
        <v>5349</v>
      </c>
      <c r="AL5" s="242" t="s">
        <v>5349</v>
      </c>
      <c r="AM5" s="242" t="s">
        <v>5349</v>
      </c>
      <c r="AN5" s="242" t="s">
        <v>5349</v>
      </c>
      <c r="AO5" s="242" t="s">
        <v>5349</v>
      </c>
      <c r="AP5" s="242" t="s">
        <v>5349</v>
      </c>
      <c r="AQ5" s="242" t="s">
        <v>5349</v>
      </c>
      <c r="AR5" s="242" t="s">
        <v>5349</v>
      </c>
      <c r="AS5" s="242" t="s">
        <v>5349</v>
      </c>
      <c r="AT5" s="242" t="s">
        <v>5349</v>
      </c>
      <c r="AU5" s="242" t="s">
        <v>5349</v>
      </c>
    </row>
    <row r="6" spans="1:47">
      <c r="A6" s="72" t="s">
        <v>135</v>
      </c>
      <c r="B6" s="101" t="s">
        <v>317</v>
      </c>
      <c r="C6" s="101" t="s">
        <v>317</v>
      </c>
      <c r="D6" s="101" t="s">
        <v>317</v>
      </c>
      <c r="E6" s="101" t="s">
        <v>317</v>
      </c>
      <c r="F6" s="101" t="s">
        <v>317</v>
      </c>
      <c r="G6" s="101" t="s">
        <v>317</v>
      </c>
      <c r="H6" s="101" t="s">
        <v>317</v>
      </c>
      <c r="I6" s="101" t="s">
        <v>317</v>
      </c>
      <c r="J6" s="101" t="s">
        <v>317</v>
      </c>
      <c r="K6" s="101" t="s">
        <v>317</v>
      </c>
      <c r="L6" s="101" t="s">
        <v>317</v>
      </c>
      <c r="M6" s="101" t="s">
        <v>317</v>
      </c>
      <c r="N6" s="101" t="s">
        <v>317</v>
      </c>
      <c r="O6" s="101" t="s">
        <v>317</v>
      </c>
      <c r="P6" s="101" t="s">
        <v>317</v>
      </c>
      <c r="Q6" s="101" t="s">
        <v>317</v>
      </c>
      <c r="R6" s="101" t="s">
        <v>317</v>
      </c>
      <c r="S6" s="101" t="s">
        <v>317</v>
      </c>
      <c r="T6" s="101" t="s">
        <v>317</v>
      </c>
      <c r="U6" s="216" t="s">
        <v>1280</v>
      </c>
      <c r="V6" s="101" t="s">
        <v>317</v>
      </c>
      <c r="W6" s="101" t="s">
        <v>317</v>
      </c>
      <c r="X6" s="101" t="s">
        <v>317</v>
      </c>
      <c r="Y6" s="101" t="s">
        <v>317</v>
      </c>
      <c r="Z6" s="101" t="s">
        <v>317</v>
      </c>
      <c r="AA6" s="101" t="s">
        <v>317</v>
      </c>
      <c r="AB6" s="101" t="s">
        <v>317</v>
      </c>
      <c r="AC6" s="101" t="s">
        <v>317</v>
      </c>
      <c r="AD6" s="101" t="s">
        <v>317</v>
      </c>
      <c r="AE6" s="101" t="s">
        <v>317</v>
      </c>
      <c r="AF6" s="101" t="s">
        <v>317</v>
      </c>
      <c r="AG6" s="101" t="s">
        <v>317</v>
      </c>
      <c r="AH6" s="101" t="s">
        <v>317</v>
      </c>
      <c r="AI6" s="239" t="s">
        <v>317</v>
      </c>
      <c r="AJ6" s="239" t="s">
        <v>317</v>
      </c>
      <c r="AK6" s="239" t="s">
        <v>317</v>
      </c>
      <c r="AL6" s="239" t="s">
        <v>317</v>
      </c>
      <c r="AM6" s="239" t="s">
        <v>317</v>
      </c>
      <c r="AN6" s="239" t="s">
        <v>317</v>
      </c>
      <c r="AO6" s="239" t="s">
        <v>317</v>
      </c>
      <c r="AP6" s="239" t="s">
        <v>317</v>
      </c>
      <c r="AQ6" s="239" t="s">
        <v>317</v>
      </c>
      <c r="AR6" s="239" t="s">
        <v>317</v>
      </c>
      <c r="AS6" s="239" t="s">
        <v>317</v>
      </c>
      <c r="AT6" s="239" t="s">
        <v>317</v>
      </c>
      <c r="AU6" s="239" t="s">
        <v>317</v>
      </c>
    </row>
    <row r="7" spans="1:47">
      <c r="A7" s="72" t="s">
        <v>137</v>
      </c>
      <c r="B7" s="101" t="s">
        <v>320</v>
      </c>
      <c r="C7" s="101" t="s">
        <v>320</v>
      </c>
      <c r="D7" s="101" t="s">
        <v>320</v>
      </c>
      <c r="E7" s="101" t="s">
        <v>320</v>
      </c>
      <c r="F7" s="101" t="s">
        <v>320</v>
      </c>
      <c r="G7" s="101" t="s">
        <v>320</v>
      </c>
      <c r="H7" s="101" t="s">
        <v>320</v>
      </c>
      <c r="I7" s="101" t="s">
        <v>320</v>
      </c>
      <c r="J7" s="101" t="s">
        <v>320</v>
      </c>
      <c r="K7" s="101" t="s">
        <v>320</v>
      </c>
      <c r="L7" s="101" t="s">
        <v>320</v>
      </c>
      <c r="M7" s="101" t="s">
        <v>320</v>
      </c>
      <c r="N7" s="101" t="s">
        <v>320</v>
      </c>
      <c r="O7" s="101" t="s">
        <v>320</v>
      </c>
      <c r="P7" s="101" t="s">
        <v>320</v>
      </c>
      <c r="Q7" s="101" t="s">
        <v>320</v>
      </c>
      <c r="R7" s="101" t="s">
        <v>320</v>
      </c>
      <c r="S7" s="101" t="s">
        <v>320</v>
      </c>
      <c r="T7" s="101" t="s">
        <v>320</v>
      </c>
      <c r="U7" s="216" t="s">
        <v>1281</v>
      </c>
      <c r="V7" s="101" t="s">
        <v>320</v>
      </c>
      <c r="W7" s="101" t="s">
        <v>320</v>
      </c>
      <c r="X7" s="101" t="s">
        <v>320</v>
      </c>
      <c r="Y7" s="101" t="s">
        <v>320</v>
      </c>
      <c r="Z7" s="101" t="s">
        <v>320</v>
      </c>
      <c r="AA7" s="101" t="s">
        <v>320</v>
      </c>
      <c r="AB7" s="101" t="s">
        <v>320</v>
      </c>
      <c r="AC7" s="101" t="s">
        <v>320</v>
      </c>
      <c r="AD7" s="101" t="s">
        <v>320</v>
      </c>
      <c r="AE7" s="101" t="s">
        <v>320</v>
      </c>
      <c r="AF7" s="101" t="s">
        <v>320</v>
      </c>
      <c r="AG7" s="101" t="s">
        <v>320</v>
      </c>
      <c r="AH7" s="101" t="s">
        <v>320</v>
      </c>
      <c r="AI7" s="239" t="s">
        <v>320</v>
      </c>
      <c r="AJ7" s="239" t="s">
        <v>320</v>
      </c>
      <c r="AK7" s="239" t="s">
        <v>320</v>
      </c>
      <c r="AL7" s="239" t="s">
        <v>320</v>
      </c>
      <c r="AM7" s="239" t="s">
        <v>320</v>
      </c>
      <c r="AN7" s="239" t="s">
        <v>320</v>
      </c>
      <c r="AO7" s="239" t="s">
        <v>320</v>
      </c>
      <c r="AP7" s="239" t="s">
        <v>320</v>
      </c>
      <c r="AQ7" s="239" t="s">
        <v>320</v>
      </c>
      <c r="AR7" s="239" t="s">
        <v>320</v>
      </c>
      <c r="AS7" s="239" t="s">
        <v>320</v>
      </c>
      <c r="AT7" s="239" t="s">
        <v>320</v>
      </c>
      <c r="AU7" s="239" t="s">
        <v>320</v>
      </c>
    </row>
    <row r="8" spans="1:47">
      <c r="A8" s="72" t="s">
        <v>136</v>
      </c>
      <c r="B8" s="101" t="s">
        <v>317</v>
      </c>
      <c r="C8" s="101" t="s">
        <v>317</v>
      </c>
      <c r="D8" s="101" t="s">
        <v>317</v>
      </c>
      <c r="E8" s="101" t="s">
        <v>317</v>
      </c>
      <c r="F8" s="101" t="s">
        <v>317</v>
      </c>
      <c r="G8" s="101" t="s">
        <v>317</v>
      </c>
      <c r="H8" s="101" t="s">
        <v>317</v>
      </c>
      <c r="I8" s="101" t="s">
        <v>317</v>
      </c>
      <c r="J8" s="101" t="s">
        <v>317</v>
      </c>
      <c r="K8" s="101" t="s">
        <v>317</v>
      </c>
      <c r="L8" s="101" t="s">
        <v>317</v>
      </c>
      <c r="M8" s="101" t="s">
        <v>317</v>
      </c>
      <c r="N8" s="101" t="s">
        <v>317</v>
      </c>
      <c r="O8" s="101" t="s">
        <v>317</v>
      </c>
      <c r="P8" s="101" t="s">
        <v>317</v>
      </c>
      <c r="Q8" s="101" t="s">
        <v>317</v>
      </c>
      <c r="R8" s="101" t="s">
        <v>317</v>
      </c>
      <c r="S8" s="101" t="s">
        <v>317</v>
      </c>
      <c r="T8" s="101" t="s">
        <v>317</v>
      </c>
      <c r="U8" s="216" t="s">
        <v>1280</v>
      </c>
      <c r="V8" s="101" t="s">
        <v>317</v>
      </c>
      <c r="W8" s="101" t="s">
        <v>317</v>
      </c>
      <c r="X8" s="101" t="s">
        <v>317</v>
      </c>
      <c r="Y8" s="101" t="s">
        <v>317</v>
      </c>
      <c r="Z8" s="101" t="s">
        <v>317</v>
      </c>
      <c r="AA8" s="101" t="s">
        <v>317</v>
      </c>
      <c r="AB8" s="101" t="s">
        <v>317</v>
      </c>
      <c r="AC8" s="101" t="s">
        <v>317</v>
      </c>
      <c r="AD8" s="101" t="s">
        <v>317</v>
      </c>
      <c r="AE8" s="101" t="s">
        <v>317</v>
      </c>
      <c r="AF8" s="101" t="s">
        <v>317</v>
      </c>
      <c r="AG8" s="101" t="s">
        <v>317</v>
      </c>
      <c r="AH8" s="101" t="s">
        <v>317</v>
      </c>
      <c r="AI8" s="239" t="s">
        <v>317</v>
      </c>
      <c r="AJ8" s="239" t="s">
        <v>317</v>
      </c>
      <c r="AK8" s="239" t="s">
        <v>317</v>
      </c>
      <c r="AL8" s="239" t="s">
        <v>317</v>
      </c>
      <c r="AM8" s="239" t="s">
        <v>317</v>
      </c>
      <c r="AN8" s="239" t="s">
        <v>317</v>
      </c>
      <c r="AO8" s="239" t="s">
        <v>317</v>
      </c>
      <c r="AP8" s="239" t="s">
        <v>317</v>
      </c>
      <c r="AQ8" s="239" t="s">
        <v>317</v>
      </c>
      <c r="AR8" s="239" t="s">
        <v>317</v>
      </c>
      <c r="AS8" s="239" t="s">
        <v>317</v>
      </c>
      <c r="AT8" s="239" t="s">
        <v>317</v>
      </c>
      <c r="AU8" s="239" t="s">
        <v>317</v>
      </c>
    </row>
    <row r="9" spans="1:47">
      <c r="A9" s="72" t="s">
        <v>138</v>
      </c>
      <c r="B9" s="217" t="s">
        <v>320</v>
      </c>
      <c r="C9" s="101" t="s">
        <v>320</v>
      </c>
      <c r="D9" s="101" t="s">
        <v>320</v>
      </c>
      <c r="E9" s="101" t="s">
        <v>320</v>
      </c>
      <c r="F9" s="101" t="s">
        <v>320</v>
      </c>
      <c r="G9" s="101" t="s">
        <v>320</v>
      </c>
      <c r="H9" s="101" t="s">
        <v>320</v>
      </c>
      <c r="I9" s="101" t="s">
        <v>320</v>
      </c>
      <c r="J9" s="101" t="s">
        <v>320</v>
      </c>
      <c r="K9" s="101" t="s">
        <v>320</v>
      </c>
      <c r="L9" s="101" t="s">
        <v>320</v>
      </c>
      <c r="M9" s="101" t="s">
        <v>320</v>
      </c>
      <c r="N9" s="101" t="s">
        <v>320</v>
      </c>
      <c r="O9" s="101" t="s">
        <v>320</v>
      </c>
      <c r="P9" s="101" t="s">
        <v>320</v>
      </c>
      <c r="Q9" s="101" t="s">
        <v>320</v>
      </c>
      <c r="R9" s="101" t="s">
        <v>320</v>
      </c>
      <c r="S9" s="101" t="s">
        <v>320</v>
      </c>
      <c r="T9" s="101" t="s">
        <v>320</v>
      </c>
      <c r="U9" s="216" t="s">
        <v>1281</v>
      </c>
      <c r="V9" s="101" t="s">
        <v>320</v>
      </c>
      <c r="W9" s="101" t="s">
        <v>320</v>
      </c>
      <c r="X9" s="101" t="s">
        <v>320</v>
      </c>
      <c r="Y9" s="101" t="s">
        <v>320</v>
      </c>
      <c r="Z9" s="101" t="s">
        <v>320</v>
      </c>
      <c r="AA9" s="101" t="s">
        <v>320</v>
      </c>
      <c r="AB9" s="101" t="s">
        <v>320</v>
      </c>
      <c r="AC9" s="101" t="s">
        <v>320</v>
      </c>
      <c r="AD9" s="101" t="s">
        <v>320</v>
      </c>
      <c r="AE9" s="101" t="s">
        <v>320</v>
      </c>
      <c r="AF9" s="101" t="s">
        <v>320</v>
      </c>
      <c r="AG9" s="101" t="s">
        <v>320</v>
      </c>
      <c r="AH9" s="101" t="s">
        <v>320</v>
      </c>
      <c r="AI9" s="239" t="s">
        <v>320</v>
      </c>
      <c r="AJ9" s="239" t="s">
        <v>320</v>
      </c>
      <c r="AK9" s="239" t="s">
        <v>320</v>
      </c>
      <c r="AL9" s="239" t="s">
        <v>320</v>
      </c>
      <c r="AM9" s="239" t="s">
        <v>320</v>
      </c>
      <c r="AN9" s="239" t="s">
        <v>320</v>
      </c>
      <c r="AO9" s="239" t="s">
        <v>320</v>
      </c>
      <c r="AP9" s="239" t="s">
        <v>320</v>
      </c>
      <c r="AQ9" s="239" t="s">
        <v>320</v>
      </c>
      <c r="AR9" s="239" t="s">
        <v>320</v>
      </c>
      <c r="AS9" s="239" t="s">
        <v>320</v>
      </c>
      <c r="AT9" s="239" t="s">
        <v>320</v>
      </c>
      <c r="AU9" s="239" t="s">
        <v>320</v>
      </c>
    </row>
    <row r="10" spans="1:47">
      <c r="A10" s="72" t="s">
        <v>89</v>
      </c>
      <c r="B10" s="100">
        <v>40</v>
      </c>
      <c r="C10" s="100">
        <v>40</v>
      </c>
      <c r="D10" s="100">
        <v>40</v>
      </c>
      <c r="E10" s="100">
        <v>40</v>
      </c>
      <c r="F10" s="100">
        <v>40</v>
      </c>
      <c r="G10" s="100">
        <v>40</v>
      </c>
      <c r="H10" s="100">
        <v>40</v>
      </c>
      <c r="I10" s="100">
        <v>40</v>
      </c>
      <c r="J10" s="100">
        <v>40</v>
      </c>
      <c r="K10" s="100">
        <v>40</v>
      </c>
      <c r="L10" s="100">
        <v>40</v>
      </c>
      <c r="M10" s="100">
        <v>40</v>
      </c>
      <c r="N10" s="100">
        <v>40</v>
      </c>
      <c r="O10" s="100">
        <v>40</v>
      </c>
      <c r="P10" s="100">
        <v>40</v>
      </c>
      <c r="Q10" s="100">
        <v>40</v>
      </c>
      <c r="R10" s="100">
        <v>40</v>
      </c>
      <c r="S10" s="100">
        <v>40</v>
      </c>
      <c r="T10" s="100">
        <v>40</v>
      </c>
      <c r="U10" s="100">
        <v>40</v>
      </c>
      <c r="V10" s="100">
        <v>40</v>
      </c>
      <c r="W10" s="100">
        <v>40</v>
      </c>
      <c r="X10" s="100">
        <v>40</v>
      </c>
      <c r="Y10" s="100">
        <v>40</v>
      </c>
      <c r="Z10" s="100">
        <v>40</v>
      </c>
      <c r="AA10" s="100">
        <v>40</v>
      </c>
      <c r="AB10" s="100">
        <v>40</v>
      </c>
      <c r="AC10" s="100">
        <v>40</v>
      </c>
      <c r="AD10" s="100">
        <v>40</v>
      </c>
      <c r="AE10" s="100">
        <v>40</v>
      </c>
      <c r="AF10" s="100">
        <v>40</v>
      </c>
      <c r="AG10" s="100">
        <v>40</v>
      </c>
      <c r="AH10" s="100">
        <v>40</v>
      </c>
      <c r="AI10" s="240">
        <v>40</v>
      </c>
      <c r="AJ10" s="240">
        <v>40</v>
      </c>
      <c r="AK10" s="240">
        <v>40</v>
      </c>
      <c r="AL10" s="240">
        <v>40</v>
      </c>
      <c r="AM10" s="240">
        <v>40</v>
      </c>
      <c r="AN10" s="240">
        <v>40</v>
      </c>
      <c r="AO10" s="240">
        <v>40</v>
      </c>
      <c r="AP10" s="240">
        <v>40</v>
      </c>
      <c r="AQ10" s="240">
        <v>40</v>
      </c>
      <c r="AR10" s="240">
        <v>40</v>
      </c>
      <c r="AS10" s="240">
        <v>40</v>
      </c>
      <c r="AT10" s="240">
        <v>40</v>
      </c>
      <c r="AU10" s="240">
        <v>40</v>
      </c>
    </row>
    <row r="11" spans="1:47">
      <c r="A11" s="72" t="s">
        <v>90</v>
      </c>
      <c r="B11" s="100">
        <v>40</v>
      </c>
      <c r="C11" s="100">
        <v>40</v>
      </c>
      <c r="D11" s="100">
        <v>40</v>
      </c>
      <c r="E11" s="100">
        <v>40</v>
      </c>
      <c r="F11" s="100">
        <v>40</v>
      </c>
      <c r="G11" s="100">
        <v>40</v>
      </c>
      <c r="H11" s="100">
        <v>40</v>
      </c>
      <c r="I11" s="100">
        <v>40</v>
      </c>
      <c r="J11" s="100">
        <v>40</v>
      </c>
      <c r="K11" s="100">
        <v>40</v>
      </c>
      <c r="L11" s="100">
        <v>40</v>
      </c>
      <c r="M11" s="100">
        <v>40</v>
      </c>
      <c r="N11" s="100">
        <v>40</v>
      </c>
      <c r="O11" s="100">
        <v>40</v>
      </c>
      <c r="P11" s="100">
        <v>40</v>
      </c>
      <c r="Q11" s="100">
        <v>40</v>
      </c>
      <c r="R11" s="100">
        <v>40</v>
      </c>
      <c r="S11" s="100">
        <v>40</v>
      </c>
      <c r="T11" s="100">
        <v>40</v>
      </c>
      <c r="U11" s="100">
        <v>40</v>
      </c>
      <c r="V11" s="100">
        <v>40</v>
      </c>
      <c r="W11" s="100">
        <v>40</v>
      </c>
      <c r="X11" s="100">
        <v>40</v>
      </c>
      <c r="Y11" s="100">
        <v>40</v>
      </c>
      <c r="Z11" s="100">
        <v>40</v>
      </c>
      <c r="AA11" s="100">
        <v>40</v>
      </c>
      <c r="AB11" s="100">
        <v>40</v>
      </c>
      <c r="AC11" s="100">
        <v>40</v>
      </c>
      <c r="AD11" s="100">
        <v>40</v>
      </c>
      <c r="AE11" s="100">
        <v>40</v>
      </c>
      <c r="AF11" s="100">
        <v>40</v>
      </c>
      <c r="AG11" s="100">
        <v>40</v>
      </c>
      <c r="AH11" s="100">
        <v>40</v>
      </c>
      <c r="AI11" s="240">
        <v>40</v>
      </c>
      <c r="AJ11" s="240">
        <v>40</v>
      </c>
      <c r="AK11" s="240">
        <v>40</v>
      </c>
      <c r="AL11" s="240">
        <v>40</v>
      </c>
      <c r="AM11" s="240">
        <v>40</v>
      </c>
      <c r="AN11" s="240">
        <v>40</v>
      </c>
      <c r="AO11" s="240">
        <v>40</v>
      </c>
      <c r="AP11" s="240">
        <v>40</v>
      </c>
      <c r="AQ11" s="240">
        <v>40</v>
      </c>
      <c r="AR11" s="240">
        <v>40</v>
      </c>
      <c r="AS11" s="240">
        <v>40</v>
      </c>
      <c r="AT11" s="240">
        <v>40</v>
      </c>
      <c r="AU11" s="240">
        <v>40</v>
      </c>
    </row>
    <row r="12" spans="1:47">
      <c r="A12" s="72" t="s">
        <v>91</v>
      </c>
      <c r="B12" s="100">
        <v>40</v>
      </c>
      <c r="C12" s="100">
        <v>40</v>
      </c>
      <c r="D12" s="100">
        <v>40</v>
      </c>
      <c r="E12" s="100">
        <v>40</v>
      </c>
      <c r="F12" s="100">
        <v>40</v>
      </c>
      <c r="G12" s="100">
        <v>40</v>
      </c>
      <c r="H12" s="100">
        <v>40</v>
      </c>
      <c r="I12" s="100">
        <v>40</v>
      </c>
      <c r="J12" s="100">
        <v>40</v>
      </c>
      <c r="K12" s="100">
        <v>40</v>
      </c>
      <c r="L12" s="100">
        <v>40</v>
      </c>
      <c r="M12" s="100">
        <v>40</v>
      </c>
      <c r="N12" s="100">
        <v>40</v>
      </c>
      <c r="O12" s="100">
        <v>40</v>
      </c>
      <c r="P12" s="100">
        <v>40</v>
      </c>
      <c r="Q12" s="100">
        <v>40</v>
      </c>
      <c r="R12" s="100">
        <v>40</v>
      </c>
      <c r="S12" s="100">
        <v>40</v>
      </c>
      <c r="T12" s="100">
        <v>40</v>
      </c>
      <c r="U12" s="100">
        <v>40</v>
      </c>
      <c r="V12" s="100">
        <v>40</v>
      </c>
      <c r="W12" s="100">
        <v>40</v>
      </c>
      <c r="X12" s="100">
        <v>40</v>
      </c>
      <c r="Y12" s="100">
        <v>40</v>
      </c>
      <c r="Z12" s="100">
        <v>40</v>
      </c>
      <c r="AA12" s="100">
        <v>40</v>
      </c>
      <c r="AB12" s="100">
        <v>40</v>
      </c>
      <c r="AC12" s="100">
        <v>40</v>
      </c>
      <c r="AD12" s="100">
        <v>40</v>
      </c>
      <c r="AE12" s="100">
        <v>40</v>
      </c>
      <c r="AF12" s="100">
        <v>40</v>
      </c>
      <c r="AG12" s="100">
        <v>40</v>
      </c>
      <c r="AH12" s="100">
        <v>40</v>
      </c>
      <c r="AI12" s="240">
        <v>40</v>
      </c>
      <c r="AJ12" s="240">
        <v>40</v>
      </c>
      <c r="AK12" s="240">
        <v>40</v>
      </c>
      <c r="AL12" s="240">
        <v>40</v>
      </c>
      <c r="AM12" s="240">
        <v>40</v>
      </c>
      <c r="AN12" s="240">
        <v>40</v>
      </c>
      <c r="AO12" s="240">
        <v>40</v>
      </c>
      <c r="AP12" s="240">
        <v>40</v>
      </c>
      <c r="AQ12" s="240">
        <v>40</v>
      </c>
      <c r="AR12" s="240">
        <v>40</v>
      </c>
      <c r="AS12" s="240">
        <v>40</v>
      </c>
      <c r="AT12" s="240">
        <v>40</v>
      </c>
      <c r="AU12" s="240">
        <v>40</v>
      </c>
    </row>
    <row r="13" spans="1:47">
      <c r="A13" s="72" t="s">
        <v>92</v>
      </c>
      <c r="B13" s="100">
        <v>40</v>
      </c>
      <c r="C13" s="100">
        <v>40</v>
      </c>
      <c r="D13" s="100">
        <v>40</v>
      </c>
      <c r="E13" s="100">
        <v>40</v>
      </c>
      <c r="F13" s="100">
        <v>40</v>
      </c>
      <c r="G13" s="100">
        <v>40</v>
      </c>
      <c r="H13" s="100">
        <v>40</v>
      </c>
      <c r="I13" s="100">
        <v>40</v>
      </c>
      <c r="J13" s="100">
        <v>40</v>
      </c>
      <c r="K13" s="100">
        <v>40</v>
      </c>
      <c r="L13" s="100">
        <v>40</v>
      </c>
      <c r="M13" s="100">
        <v>40</v>
      </c>
      <c r="N13" s="100">
        <v>40</v>
      </c>
      <c r="O13" s="100">
        <v>40</v>
      </c>
      <c r="P13" s="100">
        <v>40</v>
      </c>
      <c r="Q13" s="100">
        <v>40</v>
      </c>
      <c r="R13" s="100">
        <v>40</v>
      </c>
      <c r="S13" s="100">
        <v>40</v>
      </c>
      <c r="T13" s="100">
        <v>40</v>
      </c>
      <c r="U13" s="100">
        <v>40</v>
      </c>
      <c r="V13" s="100">
        <v>40</v>
      </c>
      <c r="W13" s="100">
        <v>40</v>
      </c>
      <c r="X13" s="100">
        <v>40</v>
      </c>
      <c r="Y13" s="100">
        <v>40</v>
      </c>
      <c r="Z13" s="100">
        <v>40</v>
      </c>
      <c r="AA13" s="100">
        <v>40</v>
      </c>
      <c r="AB13" s="100">
        <v>40</v>
      </c>
      <c r="AC13" s="100">
        <v>40</v>
      </c>
      <c r="AD13" s="100">
        <v>40</v>
      </c>
      <c r="AE13" s="100">
        <v>40</v>
      </c>
      <c r="AF13" s="100">
        <v>40</v>
      </c>
      <c r="AG13" s="100">
        <v>40</v>
      </c>
      <c r="AH13" s="100">
        <v>40</v>
      </c>
      <c r="AI13" s="240">
        <v>40</v>
      </c>
      <c r="AJ13" s="240">
        <v>40</v>
      </c>
      <c r="AK13" s="240">
        <v>40</v>
      </c>
      <c r="AL13" s="240">
        <v>40</v>
      </c>
      <c r="AM13" s="240">
        <v>40</v>
      </c>
      <c r="AN13" s="240">
        <v>40</v>
      </c>
      <c r="AO13" s="240">
        <v>40</v>
      </c>
      <c r="AP13" s="240">
        <v>40</v>
      </c>
      <c r="AQ13" s="240">
        <v>40</v>
      </c>
      <c r="AR13" s="240">
        <v>40</v>
      </c>
      <c r="AS13" s="240">
        <v>40</v>
      </c>
      <c r="AT13" s="240">
        <v>40</v>
      </c>
      <c r="AU13" s="240">
        <v>40</v>
      </c>
    </row>
    <row r="14" spans="1:47">
      <c r="A14" s="72" t="s">
        <v>93</v>
      </c>
      <c r="B14" s="100">
        <v>40</v>
      </c>
      <c r="C14" s="100">
        <v>40</v>
      </c>
      <c r="D14" s="100">
        <v>40</v>
      </c>
      <c r="E14" s="100">
        <v>40</v>
      </c>
      <c r="F14" s="100">
        <v>40</v>
      </c>
      <c r="G14" s="100">
        <v>40</v>
      </c>
      <c r="H14" s="100">
        <v>40</v>
      </c>
      <c r="I14" s="100">
        <v>40</v>
      </c>
      <c r="J14" s="100">
        <v>40</v>
      </c>
      <c r="K14" s="100">
        <v>40</v>
      </c>
      <c r="L14" s="100">
        <v>40</v>
      </c>
      <c r="M14" s="100">
        <v>40</v>
      </c>
      <c r="N14" s="100">
        <v>40</v>
      </c>
      <c r="O14" s="100">
        <v>40</v>
      </c>
      <c r="P14" s="100">
        <v>40</v>
      </c>
      <c r="Q14" s="100">
        <v>40</v>
      </c>
      <c r="R14" s="100">
        <v>40</v>
      </c>
      <c r="S14" s="100">
        <v>40</v>
      </c>
      <c r="T14" s="100">
        <v>40</v>
      </c>
      <c r="U14" s="100">
        <v>40</v>
      </c>
      <c r="V14" s="100">
        <v>40</v>
      </c>
      <c r="W14" s="100">
        <v>40</v>
      </c>
      <c r="X14" s="100">
        <v>40</v>
      </c>
      <c r="Y14" s="100">
        <v>40</v>
      </c>
      <c r="Z14" s="100">
        <v>40</v>
      </c>
      <c r="AA14" s="100">
        <v>40</v>
      </c>
      <c r="AB14" s="100">
        <v>40</v>
      </c>
      <c r="AC14" s="100">
        <v>40</v>
      </c>
      <c r="AD14" s="100">
        <v>40</v>
      </c>
      <c r="AE14" s="100">
        <v>40</v>
      </c>
      <c r="AF14" s="100">
        <v>40</v>
      </c>
      <c r="AG14" s="100">
        <v>40</v>
      </c>
      <c r="AH14" s="100">
        <v>40</v>
      </c>
      <c r="AI14" s="240">
        <v>40</v>
      </c>
      <c r="AJ14" s="240">
        <v>40</v>
      </c>
      <c r="AK14" s="240">
        <v>40</v>
      </c>
      <c r="AL14" s="240">
        <v>40</v>
      </c>
      <c r="AM14" s="240">
        <v>40</v>
      </c>
      <c r="AN14" s="240">
        <v>40</v>
      </c>
      <c r="AO14" s="240">
        <v>40</v>
      </c>
      <c r="AP14" s="240">
        <v>40</v>
      </c>
      <c r="AQ14" s="240">
        <v>40</v>
      </c>
      <c r="AR14" s="240">
        <v>40</v>
      </c>
      <c r="AS14" s="240">
        <v>40</v>
      </c>
      <c r="AT14" s="240">
        <v>40</v>
      </c>
      <c r="AU14" s="240">
        <v>40</v>
      </c>
    </row>
    <row r="15" spans="1:47">
      <c r="A15" s="72" t="s">
        <v>94</v>
      </c>
      <c r="B15" s="100">
        <v>40</v>
      </c>
      <c r="C15" s="100">
        <v>40</v>
      </c>
      <c r="D15" s="100">
        <v>40</v>
      </c>
      <c r="E15" s="100">
        <v>40</v>
      </c>
      <c r="F15" s="100">
        <v>40</v>
      </c>
      <c r="G15" s="100">
        <v>40</v>
      </c>
      <c r="H15" s="100">
        <v>40</v>
      </c>
      <c r="I15" s="100">
        <v>40</v>
      </c>
      <c r="J15" s="100">
        <v>40</v>
      </c>
      <c r="K15" s="100">
        <v>40</v>
      </c>
      <c r="L15" s="100">
        <v>40</v>
      </c>
      <c r="M15" s="100">
        <v>40</v>
      </c>
      <c r="N15" s="100">
        <v>40</v>
      </c>
      <c r="O15" s="100">
        <v>40</v>
      </c>
      <c r="P15" s="100">
        <v>40</v>
      </c>
      <c r="Q15" s="100">
        <v>40</v>
      </c>
      <c r="R15" s="100">
        <v>40</v>
      </c>
      <c r="S15" s="100">
        <v>40</v>
      </c>
      <c r="T15" s="100">
        <v>40</v>
      </c>
      <c r="U15" s="100">
        <v>40</v>
      </c>
      <c r="V15" s="100">
        <v>40</v>
      </c>
      <c r="W15" s="100">
        <v>40</v>
      </c>
      <c r="X15" s="100">
        <v>40</v>
      </c>
      <c r="Y15" s="100">
        <v>40</v>
      </c>
      <c r="Z15" s="100">
        <v>40</v>
      </c>
      <c r="AA15" s="100">
        <v>40</v>
      </c>
      <c r="AB15" s="100">
        <v>40</v>
      </c>
      <c r="AC15" s="100">
        <v>40</v>
      </c>
      <c r="AD15" s="100">
        <v>40</v>
      </c>
      <c r="AE15" s="100">
        <v>40</v>
      </c>
      <c r="AF15" s="100">
        <v>40</v>
      </c>
      <c r="AG15" s="100">
        <v>40</v>
      </c>
      <c r="AH15" s="100">
        <v>40</v>
      </c>
      <c r="AI15" s="240">
        <v>40</v>
      </c>
      <c r="AJ15" s="240">
        <v>40</v>
      </c>
      <c r="AK15" s="240">
        <v>40</v>
      </c>
      <c r="AL15" s="240">
        <v>40</v>
      </c>
      <c r="AM15" s="240">
        <v>40</v>
      </c>
      <c r="AN15" s="240">
        <v>40</v>
      </c>
      <c r="AO15" s="240">
        <v>40</v>
      </c>
      <c r="AP15" s="240">
        <v>40</v>
      </c>
      <c r="AQ15" s="240">
        <v>40</v>
      </c>
      <c r="AR15" s="240">
        <v>40</v>
      </c>
      <c r="AS15" s="240">
        <v>40</v>
      </c>
      <c r="AT15" s="240">
        <v>40</v>
      </c>
      <c r="AU15" s="240">
        <v>40</v>
      </c>
    </row>
    <row r="16" spans="1:47">
      <c r="A16" s="72" t="s">
        <v>88</v>
      </c>
      <c r="B16" s="100">
        <v>40</v>
      </c>
      <c r="C16" s="100">
        <v>40</v>
      </c>
      <c r="D16" s="100">
        <v>40</v>
      </c>
      <c r="E16" s="100">
        <v>40</v>
      </c>
      <c r="F16" s="100">
        <v>40</v>
      </c>
      <c r="G16" s="100">
        <v>40</v>
      </c>
      <c r="H16" s="100">
        <v>40</v>
      </c>
      <c r="I16" s="100">
        <v>40</v>
      </c>
      <c r="J16" s="100">
        <v>40</v>
      </c>
      <c r="K16" s="100">
        <v>40</v>
      </c>
      <c r="L16" s="100">
        <v>40</v>
      </c>
      <c r="M16" s="100">
        <v>40</v>
      </c>
      <c r="N16" s="100">
        <v>40</v>
      </c>
      <c r="O16" s="100">
        <v>40</v>
      </c>
      <c r="P16" s="100">
        <v>40</v>
      </c>
      <c r="Q16" s="100">
        <v>40</v>
      </c>
      <c r="R16" s="100">
        <v>40</v>
      </c>
      <c r="S16" s="100">
        <v>40</v>
      </c>
      <c r="T16" s="100">
        <v>40</v>
      </c>
      <c r="U16" s="100">
        <v>40</v>
      </c>
      <c r="V16" s="100">
        <v>40</v>
      </c>
      <c r="W16" s="100">
        <v>40</v>
      </c>
      <c r="X16" s="100">
        <v>40</v>
      </c>
      <c r="Y16" s="100">
        <v>40</v>
      </c>
      <c r="Z16" s="100">
        <v>40</v>
      </c>
      <c r="AA16" s="100">
        <v>40</v>
      </c>
      <c r="AB16" s="100">
        <v>40</v>
      </c>
      <c r="AC16" s="100">
        <v>40</v>
      </c>
      <c r="AD16" s="100">
        <v>40</v>
      </c>
      <c r="AE16" s="100">
        <v>40</v>
      </c>
      <c r="AF16" s="100">
        <v>40</v>
      </c>
      <c r="AG16" s="100">
        <v>40</v>
      </c>
      <c r="AH16" s="100">
        <v>40</v>
      </c>
      <c r="AI16" s="240">
        <v>40</v>
      </c>
      <c r="AJ16" s="240">
        <v>40</v>
      </c>
      <c r="AK16" s="240">
        <v>40</v>
      </c>
      <c r="AL16" s="240">
        <v>40</v>
      </c>
      <c r="AM16" s="240">
        <v>40</v>
      </c>
      <c r="AN16" s="240">
        <v>40</v>
      </c>
      <c r="AO16" s="240">
        <v>40</v>
      </c>
      <c r="AP16" s="240">
        <v>40</v>
      </c>
      <c r="AQ16" s="240">
        <v>40</v>
      </c>
      <c r="AR16" s="240">
        <v>40</v>
      </c>
      <c r="AS16" s="240">
        <v>40</v>
      </c>
      <c r="AT16" s="240">
        <v>40</v>
      </c>
      <c r="AU16" s="240">
        <v>40</v>
      </c>
    </row>
    <row r="17" spans="1:47">
      <c r="A17" s="72" t="s">
        <v>95</v>
      </c>
      <c r="B17" s="100">
        <v>40</v>
      </c>
      <c r="C17" s="100">
        <v>40</v>
      </c>
      <c r="D17" s="100">
        <v>40</v>
      </c>
      <c r="E17" s="100">
        <v>40</v>
      </c>
      <c r="F17" s="100">
        <v>40</v>
      </c>
      <c r="G17" s="100">
        <v>40</v>
      </c>
      <c r="H17" s="100">
        <v>40</v>
      </c>
      <c r="I17" s="100">
        <v>40</v>
      </c>
      <c r="J17" s="100">
        <v>40</v>
      </c>
      <c r="K17" s="100">
        <v>40</v>
      </c>
      <c r="L17" s="100">
        <v>40</v>
      </c>
      <c r="M17" s="100">
        <v>40</v>
      </c>
      <c r="N17" s="100">
        <v>40</v>
      </c>
      <c r="O17" s="100">
        <v>40</v>
      </c>
      <c r="P17" s="100">
        <v>40</v>
      </c>
      <c r="Q17" s="100">
        <v>40</v>
      </c>
      <c r="R17" s="100">
        <v>40</v>
      </c>
      <c r="S17" s="100">
        <v>40</v>
      </c>
      <c r="T17" s="100">
        <v>40</v>
      </c>
      <c r="U17" s="100">
        <v>40</v>
      </c>
      <c r="V17" s="100">
        <v>40</v>
      </c>
      <c r="W17" s="100">
        <v>40</v>
      </c>
      <c r="X17" s="100">
        <v>40</v>
      </c>
      <c r="Y17" s="100">
        <v>40</v>
      </c>
      <c r="Z17" s="100">
        <v>40</v>
      </c>
      <c r="AA17" s="100">
        <v>40</v>
      </c>
      <c r="AB17" s="100">
        <v>40</v>
      </c>
      <c r="AC17" s="100">
        <v>40</v>
      </c>
      <c r="AD17" s="100">
        <v>40</v>
      </c>
      <c r="AE17" s="100">
        <v>40</v>
      </c>
      <c r="AF17" s="100">
        <v>40</v>
      </c>
      <c r="AG17" s="100">
        <v>40</v>
      </c>
      <c r="AH17" s="100">
        <v>40</v>
      </c>
      <c r="AI17" s="240">
        <v>40</v>
      </c>
      <c r="AJ17" s="240">
        <v>40</v>
      </c>
      <c r="AK17" s="240">
        <v>40</v>
      </c>
      <c r="AL17" s="240">
        <v>40</v>
      </c>
      <c r="AM17" s="240">
        <v>40</v>
      </c>
      <c r="AN17" s="240">
        <v>40</v>
      </c>
      <c r="AO17" s="240">
        <v>40</v>
      </c>
      <c r="AP17" s="240">
        <v>40</v>
      </c>
      <c r="AQ17" s="240">
        <v>40</v>
      </c>
      <c r="AR17" s="240">
        <v>40</v>
      </c>
      <c r="AS17" s="240">
        <v>40</v>
      </c>
      <c r="AT17" s="240">
        <v>40</v>
      </c>
      <c r="AU17" s="240">
        <v>40</v>
      </c>
    </row>
    <row r="18" spans="1:47">
      <c r="A18" s="72" t="s">
        <v>96</v>
      </c>
      <c r="B18" s="100">
        <v>20</v>
      </c>
      <c r="C18" s="100">
        <v>20</v>
      </c>
      <c r="D18" s="100">
        <v>20</v>
      </c>
      <c r="E18" s="100">
        <v>20</v>
      </c>
      <c r="F18" s="100">
        <v>20</v>
      </c>
      <c r="G18" s="100">
        <v>20</v>
      </c>
      <c r="H18" s="100">
        <v>20</v>
      </c>
      <c r="I18" s="100">
        <v>20</v>
      </c>
      <c r="J18" s="100">
        <v>20</v>
      </c>
      <c r="K18" s="100">
        <v>20</v>
      </c>
      <c r="L18" s="100">
        <v>20</v>
      </c>
      <c r="M18" s="100">
        <v>20</v>
      </c>
      <c r="N18" s="100">
        <v>20</v>
      </c>
      <c r="O18" s="100">
        <v>20</v>
      </c>
      <c r="P18" s="100">
        <v>20</v>
      </c>
      <c r="Q18" s="100">
        <v>20</v>
      </c>
      <c r="R18" s="100">
        <v>20</v>
      </c>
      <c r="S18" s="100">
        <v>20</v>
      </c>
      <c r="T18" s="100">
        <v>20</v>
      </c>
      <c r="U18" s="100">
        <v>20</v>
      </c>
      <c r="V18" s="100">
        <v>20</v>
      </c>
      <c r="W18" s="100">
        <v>20</v>
      </c>
      <c r="X18" s="100">
        <v>20</v>
      </c>
      <c r="Y18" s="100">
        <v>20</v>
      </c>
      <c r="Z18" s="100">
        <v>20</v>
      </c>
      <c r="AA18" s="100">
        <v>20</v>
      </c>
      <c r="AB18" s="100">
        <v>20</v>
      </c>
      <c r="AC18" s="100">
        <v>20</v>
      </c>
      <c r="AD18" s="100">
        <v>20</v>
      </c>
      <c r="AE18" s="100">
        <v>20</v>
      </c>
      <c r="AF18" s="100">
        <v>20</v>
      </c>
      <c r="AG18" s="100">
        <v>20</v>
      </c>
      <c r="AH18" s="100">
        <v>20</v>
      </c>
      <c r="AI18" s="240">
        <v>20</v>
      </c>
      <c r="AJ18" s="240">
        <v>20</v>
      </c>
      <c r="AK18" s="240">
        <v>20</v>
      </c>
      <c r="AL18" s="240">
        <v>20</v>
      </c>
      <c r="AM18" s="240">
        <v>20</v>
      </c>
      <c r="AN18" s="240">
        <v>20</v>
      </c>
      <c r="AO18" s="240">
        <v>20</v>
      </c>
      <c r="AP18" s="240">
        <v>20</v>
      </c>
      <c r="AQ18" s="240">
        <v>20</v>
      </c>
      <c r="AR18" s="240">
        <v>20</v>
      </c>
      <c r="AS18" s="240">
        <v>20</v>
      </c>
      <c r="AT18" s="240">
        <v>20</v>
      </c>
      <c r="AU18" s="240">
        <v>20</v>
      </c>
    </row>
    <row r="19" spans="1:47">
      <c r="A19" s="72" t="s">
        <v>97</v>
      </c>
      <c r="B19" s="100">
        <v>20</v>
      </c>
      <c r="C19" s="100">
        <v>20</v>
      </c>
      <c r="D19" s="100">
        <v>20</v>
      </c>
      <c r="E19" s="100">
        <v>20</v>
      </c>
      <c r="F19" s="100">
        <v>20</v>
      </c>
      <c r="G19" s="100">
        <v>20</v>
      </c>
      <c r="H19" s="100">
        <v>20</v>
      </c>
      <c r="I19" s="100">
        <v>20</v>
      </c>
      <c r="J19" s="100">
        <v>20</v>
      </c>
      <c r="K19" s="100">
        <v>20</v>
      </c>
      <c r="L19" s="100">
        <v>20</v>
      </c>
      <c r="M19" s="100">
        <v>20</v>
      </c>
      <c r="N19" s="100">
        <v>20</v>
      </c>
      <c r="O19" s="100">
        <v>20</v>
      </c>
      <c r="P19" s="100">
        <v>20</v>
      </c>
      <c r="Q19" s="100">
        <v>20</v>
      </c>
      <c r="R19" s="100">
        <v>20</v>
      </c>
      <c r="S19" s="100">
        <v>20</v>
      </c>
      <c r="T19" s="100">
        <v>20</v>
      </c>
      <c r="U19" s="100">
        <v>20</v>
      </c>
      <c r="V19" s="100">
        <v>20</v>
      </c>
      <c r="W19" s="100">
        <v>20</v>
      </c>
      <c r="X19" s="100">
        <v>20</v>
      </c>
      <c r="Y19" s="100">
        <v>20</v>
      </c>
      <c r="Z19" s="100">
        <v>20</v>
      </c>
      <c r="AA19" s="100">
        <v>20</v>
      </c>
      <c r="AB19" s="100">
        <v>20</v>
      </c>
      <c r="AC19" s="100">
        <v>20</v>
      </c>
      <c r="AD19" s="100">
        <v>20</v>
      </c>
      <c r="AE19" s="100">
        <v>20</v>
      </c>
      <c r="AF19" s="100">
        <v>20</v>
      </c>
      <c r="AG19" s="100">
        <v>20</v>
      </c>
      <c r="AH19" s="100">
        <v>20</v>
      </c>
      <c r="AI19" s="240">
        <v>20</v>
      </c>
      <c r="AJ19" s="240">
        <v>20</v>
      </c>
      <c r="AK19" s="240">
        <v>20</v>
      </c>
      <c r="AL19" s="240">
        <v>20</v>
      </c>
      <c r="AM19" s="240">
        <v>20</v>
      </c>
      <c r="AN19" s="240">
        <v>20</v>
      </c>
      <c r="AO19" s="240">
        <v>20</v>
      </c>
      <c r="AP19" s="240">
        <v>20</v>
      </c>
      <c r="AQ19" s="240">
        <v>20</v>
      </c>
      <c r="AR19" s="240">
        <v>20</v>
      </c>
      <c r="AS19" s="240">
        <v>20</v>
      </c>
      <c r="AT19" s="240">
        <v>20</v>
      </c>
      <c r="AU19" s="240">
        <v>20</v>
      </c>
    </row>
    <row r="20" spans="1:47">
      <c r="A20" s="72" t="s">
        <v>98</v>
      </c>
      <c r="B20" s="100">
        <v>20</v>
      </c>
      <c r="C20" s="100">
        <v>20</v>
      </c>
      <c r="D20" s="100">
        <v>20</v>
      </c>
      <c r="E20" s="100">
        <v>20</v>
      </c>
      <c r="F20" s="100">
        <v>20</v>
      </c>
      <c r="G20" s="100">
        <v>20</v>
      </c>
      <c r="H20" s="100">
        <v>20</v>
      </c>
      <c r="I20" s="100">
        <v>20</v>
      </c>
      <c r="J20" s="100">
        <v>20</v>
      </c>
      <c r="K20" s="100">
        <v>20</v>
      </c>
      <c r="L20" s="100">
        <v>20</v>
      </c>
      <c r="M20" s="100">
        <v>20</v>
      </c>
      <c r="N20" s="100">
        <v>20</v>
      </c>
      <c r="O20" s="100">
        <v>20</v>
      </c>
      <c r="P20" s="100">
        <v>20</v>
      </c>
      <c r="Q20" s="100">
        <v>20</v>
      </c>
      <c r="R20" s="100">
        <v>20</v>
      </c>
      <c r="S20" s="100">
        <v>20</v>
      </c>
      <c r="T20" s="100">
        <v>20</v>
      </c>
      <c r="U20" s="100">
        <v>20</v>
      </c>
      <c r="V20" s="100">
        <v>20</v>
      </c>
      <c r="W20" s="100">
        <v>20</v>
      </c>
      <c r="X20" s="100">
        <v>20</v>
      </c>
      <c r="Y20" s="100">
        <v>20</v>
      </c>
      <c r="Z20" s="100">
        <v>20</v>
      </c>
      <c r="AA20" s="100">
        <v>20</v>
      </c>
      <c r="AB20" s="100">
        <v>20</v>
      </c>
      <c r="AC20" s="100">
        <v>20</v>
      </c>
      <c r="AD20" s="100">
        <v>20</v>
      </c>
      <c r="AE20" s="100">
        <v>20</v>
      </c>
      <c r="AF20" s="100">
        <v>20</v>
      </c>
      <c r="AG20" s="100">
        <v>20</v>
      </c>
      <c r="AH20" s="100">
        <v>20</v>
      </c>
      <c r="AI20" s="240">
        <v>20</v>
      </c>
      <c r="AJ20" s="240">
        <v>20</v>
      </c>
      <c r="AK20" s="240">
        <v>20</v>
      </c>
      <c r="AL20" s="240">
        <v>20</v>
      </c>
      <c r="AM20" s="240">
        <v>20</v>
      </c>
      <c r="AN20" s="240">
        <v>20</v>
      </c>
      <c r="AO20" s="240">
        <v>20</v>
      </c>
      <c r="AP20" s="240">
        <v>20</v>
      </c>
      <c r="AQ20" s="240">
        <v>20</v>
      </c>
      <c r="AR20" s="240">
        <v>20</v>
      </c>
      <c r="AS20" s="240">
        <v>20</v>
      </c>
      <c r="AT20" s="240">
        <v>20</v>
      </c>
      <c r="AU20" s="240">
        <v>20</v>
      </c>
    </row>
    <row r="21" spans="1:47">
      <c r="A21" s="72" t="s">
        <v>99</v>
      </c>
      <c r="B21" s="100">
        <v>20</v>
      </c>
      <c r="C21" s="100">
        <v>20</v>
      </c>
      <c r="D21" s="100">
        <v>20</v>
      </c>
      <c r="E21" s="100">
        <v>20</v>
      </c>
      <c r="F21" s="100">
        <v>20</v>
      </c>
      <c r="G21" s="100">
        <v>20</v>
      </c>
      <c r="H21" s="100">
        <v>20</v>
      </c>
      <c r="I21" s="100">
        <v>20</v>
      </c>
      <c r="J21" s="100">
        <v>20</v>
      </c>
      <c r="K21" s="100">
        <v>20</v>
      </c>
      <c r="L21" s="100">
        <v>20</v>
      </c>
      <c r="M21" s="100">
        <v>20</v>
      </c>
      <c r="N21" s="100">
        <v>20</v>
      </c>
      <c r="O21" s="100">
        <v>20</v>
      </c>
      <c r="P21" s="100">
        <v>20</v>
      </c>
      <c r="Q21" s="100">
        <v>20</v>
      </c>
      <c r="R21" s="100">
        <v>20</v>
      </c>
      <c r="S21" s="100">
        <v>20</v>
      </c>
      <c r="T21" s="100">
        <v>20</v>
      </c>
      <c r="U21" s="100">
        <v>20</v>
      </c>
      <c r="V21" s="100">
        <v>20</v>
      </c>
      <c r="W21" s="100">
        <v>20</v>
      </c>
      <c r="X21" s="100">
        <v>20</v>
      </c>
      <c r="Y21" s="100">
        <v>20</v>
      </c>
      <c r="Z21" s="100">
        <v>20</v>
      </c>
      <c r="AA21" s="100">
        <v>20</v>
      </c>
      <c r="AB21" s="100">
        <v>20</v>
      </c>
      <c r="AC21" s="100">
        <v>20</v>
      </c>
      <c r="AD21" s="100">
        <v>20</v>
      </c>
      <c r="AE21" s="100">
        <v>20</v>
      </c>
      <c r="AF21" s="100">
        <v>20</v>
      </c>
      <c r="AG21" s="100">
        <v>20</v>
      </c>
      <c r="AH21" s="100">
        <v>20</v>
      </c>
      <c r="AI21" s="240">
        <v>20</v>
      </c>
      <c r="AJ21" s="240">
        <v>20</v>
      </c>
      <c r="AK21" s="240">
        <v>20</v>
      </c>
      <c r="AL21" s="240">
        <v>20</v>
      </c>
      <c r="AM21" s="240">
        <v>20</v>
      </c>
      <c r="AN21" s="240">
        <v>20</v>
      </c>
      <c r="AO21" s="240">
        <v>20</v>
      </c>
      <c r="AP21" s="240">
        <v>20</v>
      </c>
      <c r="AQ21" s="240">
        <v>20</v>
      </c>
      <c r="AR21" s="240">
        <v>20</v>
      </c>
      <c r="AS21" s="240">
        <v>20</v>
      </c>
      <c r="AT21" s="240">
        <v>20</v>
      </c>
      <c r="AU21" s="240">
        <v>20</v>
      </c>
    </row>
    <row r="22" spans="1:47">
      <c r="A22" s="72" t="s">
        <v>100</v>
      </c>
      <c r="B22" s="100">
        <v>20</v>
      </c>
      <c r="C22" s="100">
        <v>20</v>
      </c>
      <c r="D22" s="100">
        <v>20</v>
      </c>
      <c r="E22" s="100">
        <v>20</v>
      </c>
      <c r="F22" s="100">
        <v>20</v>
      </c>
      <c r="G22" s="100">
        <v>20</v>
      </c>
      <c r="H22" s="100">
        <v>20</v>
      </c>
      <c r="I22" s="100">
        <v>20</v>
      </c>
      <c r="J22" s="100">
        <v>20</v>
      </c>
      <c r="K22" s="100">
        <v>20</v>
      </c>
      <c r="L22" s="100">
        <v>20</v>
      </c>
      <c r="M22" s="100">
        <v>20</v>
      </c>
      <c r="N22" s="100">
        <v>20</v>
      </c>
      <c r="O22" s="100">
        <v>20</v>
      </c>
      <c r="P22" s="100">
        <v>20</v>
      </c>
      <c r="Q22" s="100">
        <v>20</v>
      </c>
      <c r="R22" s="100">
        <v>20</v>
      </c>
      <c r="S22" s="100">
        <v>20</v>
      </c>
      <c r="T22" s="100">
        <v>20</v>
      </c>
      <c r="U22" s="100">
        <v>20</v>
      </c>
      <c r="V22" s="100">
        <v>20</v>
      </c>
      <c r="W22" s="100">
        <v>20</v>
      </c>
      <c r="X22" s="100">
        <v>20</v>
      </c>
      <c r="Y22" s="100">
        <v>20</v>
      </c>
      <c r="Z22" s="100">
        <v>20</v>
      </c>
      <c r="AA22" s="100">
        <v>20</v>
      </c>
      <c r="AB22" s="100">
        <v>20</v>
      </c>
      <c r="AC22" s="100">
        <v>20</v>
      </c>
      <c r="AD22" s="100">
        <v>20</v>
      </c>
      <c r="AE22" s="100">
        <v>20</v>
      </c>
      <c r="AF22" s="100">
        <v>20</v>
      </c>
      <c r="AG22" s="100">
        <v>20</v>
      </c>
      <c r="AH22" s="100">
        <v>20</v>
      </c>
      <c r="AI22" s="240">
        <v>20</v>
      </c>
      <c r="AJ22" s="240">
        <v>20</v>
      </c>
      <c r="AK22" s="240">
        <v>20</v>
      </c>
      <c r="AL22" s="240">
        <v>20</v>
      </c>
      <c r="AM22" s="240">
        <v>20</v>
      </c>
      <c r="AN22" s="240">
        <v>20</v>
      </c>
      <c r="AO22" s="240">
        <v>20</v>
      </c>
      <c r="AP22" s="240">
        <v>20</v>
      </c>
      <c r="AQ22" s="240">
        <v>20</v>
      </c>
      <c r="AR22" s="240">
        <v>20</v>
      </c>
      <c r="AS22" s="240">
        <v>20</v>
      </c>
      <c r="AT22" s="240">
        <v>20</v>
      </c>
      <c r="AU22" s="240">
        <v>20</v>
      </c>
    </row>
    <row r="23" spans="1:47">
      <c r="A23" s="72" t="s">
        <v>101</v>
      </c>
      <c r="B23" s="100">
        <v>20</v>
      </c>
      <c r="C23" s="100">
        <v>20</v>
      </c>
      <c r="D23" s="100">
        <v>20</v>
      </c>
      <c r="E23" s="100">
        <v>20</v>
      </c>
      <c r="F23" s="100">
        <v>20</v>
      </c>
      <c r="G23" s="100">
        <v>20</v>
      </c>
      <c r="H23" s="100">
        <v>20</v>
      </c>
      <c r="I23" s="100">
        <v>20</v>
      </c>
      <c r="J23" s="100">
        <v>20</v>
      </c>
      <c r="K23" s="100">
        <v>20</v>
      </c>
      <c r="L23" s="100">
        <v>20</v>
      </c>
      <c r="M23" s="100">
        <v>20</v>
      </c>
      <c r="N23" s="100">
        <v>20</v>
      </c>
      <c r="O23" s="100">
        <v>20</v>
      </c>
      <c r="P23" s="100">
        <v>20</v>
      </c>
      <c r="Q23" s="100">
        <v>20</v>
      </c>
      <c r="R23" s="100">
        <v>20</v>
      </c>
      <c r="S23" s="100">
        <v>20</v>
      </c>
      <c r="T23" s="100">
        <v>20</v>
      </c>
      <c r="U23" s="100">
        <v>20</v>
      </c>
      <c r="V23" s="100">
        <v>20</v>
      </c>
      <c r="W23" s="100">
        <v>20</v>
      </c>
      <c r="X23" s="100">
        <v>20</v>
      </c>
      <c r="Y23" s="100">
        <v>20</v>
      </c>
      <c r="Z23" s="100">
        <v>20</v>
      </c>
      <c r="AA23" s="100">
        <v>20</v>
      </c>
      <c r="AB23" s="100">
        <v>20</v>
      </c>
      <c r="AC23" s="100">
        <v>20</v>
      </c>
      <c r="AD23" s="100">
        <v>20</v>
      </c>
      <c r="AE23" s="100">
        <v>20</v>
      </c>
      <c r="AF23" s="100">
        <v>20</v>
      </c>
      <c r="AG23" s="100">
        <v>20</v>
      </c>
      <c r="AH23" s="100">
        <v>20</v>
      </c>
      <c r="AI23" s="240">
        <v>20</v>
      </c>
      <c r="AJ23" s="240">
        <v>20</v>
      </c>
      <c r="AK23" s="240">
        <v>20</v>
      </c>
      <c r="AL23" s="240">
        <v>20</v>
      </c>
      <c r="AM23" s="240">
        <v>20</v>
      </c>
      <c r="AN23" s="240">
        <v>20</v>
      </c>
      <c r="AO23" s="240">
        <v>20</v>
      </c>
      <c r="AP23" s="240">
        <v>20</v>
      </c>
      <c r="AQ23" s="240">
        <v>20</v>
      </c>
      <c r="AR23" s="240">
        <v>20</v>
      </c>
      <c r="AS23" s="240">
        <v>20</v>
      </c>
      <c r="AT23" s="240">
        <v>20</v>
      </c>
      <c r="AU23" s="240">
        <v>20</v>
      </c>
    </row>
    <row r="24" spans="1:47">
      <c r="A24" s="72" t="s">
        <v>102</v>
      </c>
      <c r="B24" s="100">
        <v>20</v>
      </c>
      <c r="C24" s="100">
        <v>20</v>
      </c>
      <c r="D24" s="100">
        <v>20</v>
      </c>
      <c r="E24" s="100">
        <v>20</v>
      </c>
      <c r="F24" s="100">
        <v>20</v>
      </c>
      <c r="G24" s="100">
        <v>20</v>
      </c>
      <c r="H24" s="100">
        <v>20</v>
      </c>
      <c r="I24" s="100">
        <v>20</v>
      </c>
      <c r="J24" s="100">
        <v>20</v>
      </c>
      <c r="K24" s="100">
        <v>20</v>
      </c>
      <c r="L24" s="100">
        <v>20</v>
      </c>
      <c r="M24" s="100">
        <v>20</v>
      </c>
      <c r="N24" s="100">
        <v>20</v>
      </c>
      <c r="O24" s="100">
        <v>20</v>
      </c>
      <c r="P24" s="100">
        <v>20</v>
      </c>
      <c r="Q24" s="100">
        <v>20</v>
      </c>
      <c r="R24" s="100">
        <v>20</v>
      </c>
      <c r="S24" s="100">
        <v>20</v>
      </c>
      <c r="T24" s="100">
        <v>20</v>
      </c>
      <c r="U24" s="100">
        <v>20</v>
      </c>
      <c r="V24" s="100">
        <v>20</v>
      </c>
      <c r="W24" s="100">
        <v>20</v>
      </c>
      <c r="X24" s="100">
        <v>20</v>
      </c>
      <c r="Y24" s="100">
        <v>20</v>
      </c>
      <c r="Z24" s="100">
        <v>20</v>
      </c>
      <c r="AA24" s="100">
        <v>20</v>
      </c>
      <c r="AB24" s="100">
        <v>20</v>
      </c>
      <c r="AC24" s="100">
        <v>20</v>
      </c>
      <c r="AD24" s="100">
        <v>20</v>
      </c>
      <c r="AE24" s="100">
        <v>20</v>
      </c>
      <c r="AF24" s="100">
        <v>20</v>
      </c>
      <c r="AG24" s="100">
        <v>20</v>
      </c>
      <c r="AH24" s="100">
        <v>20</v>
      </c>
      <c r="AI24" s="240">
        <v>20</v>
      </c>
      <c r="AJ24" s="240">
        <v>20</v>
      </c>
      <c r="AK24" s="240">
        <v>20</v>
      </c>
      <c r="AL24" s="240">
        <v>20</v>
      </c>
      <c r="AM24" s="240">
        <v>20</v>
      </c>
      <c r="AN24" s="240">
        <v>20</v>
      </c>
      <c r="AO24" s="240">
        <v>20</v>
      </c>
      <c r="AP24" s="240">
        <v>20</v>
      </c>
      <c r="AQ24" s="240">
        <v>20</v>
      </c>
      <c r="AR24" s="240">
        <v>20</v>
      </c>
      <c r="AS24" s="240">
        <v>20</v>
      </c>
      <c r="AT24" s="240">
        <v>20</v>
      </c>
      <c r="AU24" s="240">
        <v>20</v>
      </c>
    </row>
    <row r="25" spans="1:47">
      <c r="A25" s="72" t="s">
        <v>103</v>
      </c>
      <c r="B25" s="100">
        <v>20</v>
      </c>
      <c r="C25" s="100">
        <v>20</v>
      </c>
      <c r="D25" s="100">
        <v>20</v>
      </c>
      <c r="E25" s="100">
        <v>20</v>
      </c>
      <c r="F25" s="100">
        <v>20</v>
      </c>
      <c r="G25" s="100">
        <v>20</v>
      </c>
      <c r="H25" s="100">
        <v>20</v>
      </c>
      <c r="I25" s="100">
        <v>20</v>
      </c>
      <c r="J25" s="100">
        <v>20</v>
      </c>
      <c r="K25" s="100">
        <v>20</v>
      </c>
      <c r="L25" s="100">
        <v>20</v>
      </c>
      <c r="M25" s="100">
        <v>20</v>
      </c>
      <c r="N25" s="100">
        <v>20</v>
      </c>
      <c r="O25" s="100">
        <v>20</v>
      </c>
      <c r="P25" s="100">
        <v>20</v>
      </c>
      <c r="Q25" s="100">
        <v>20</v>
      </c>
      <c r="R25" s="100">
        <v>20</v>
      </c>
      <c r="S25" s="100">
        <v>20</v>
      </c>
      <c r="T25" s="100">
        <v>20</v>
      </c>
      <c r="U25" s="100">
        <v>20</v>
      </c>
      <c r="V25" s="100">
        <v>20</v>
      </c>
      <c r="W25" s="100">
        <v>20</v>
      </c>
      <c r="X25" s="100">
        <v>20</v>
      </c>
      <c r="Y25" s="100">
        <v>20</v>
      </c>
      <c r="Z25" s="100">
        <v>20</v>
      </c>
      <c r="AA25" s="100">
        <v>20</v>
      </c>
      <c r="AB25" s="100">
        <v>20</v>
      </c>
      <c r="AC25" s="100">
        <v>20</v>
      </c>
      <c r="AD25" s="100">
        <v>20</v>
      </c>
      <c r="AE25" s="100">
        <v>20</v>
      </c>
      <c r="AF25" s="100">
        <v>20</v>
      </c>
      <c r="AG25" s="100">
        <v>20</v>
      </c>
      <c r="AH25" s="100">
        <v>20</v>
      </c>
      <c r="AI25" s="240">
        <v>20</v>
      </c>
      <c r="AJ25" s="240">
        <v>20</v>
      </c>
      <c r="AK25" s="240">
        <v>20</v>
      </c>
      <c r="AL25" s="240">
        <v>20</v>
      </c>
      <c r="AM25" s="240">
        <v>20</v>
      </c>
      <c r="AN25" s="240">
        <v>20</v>
      </c>
      <c r="AO25" s="240">
        <v>20</v>
      </c>
      <c r="AP25" s="240">
        <v>20</v>
      </c>
      <c r="AQ25" s="240">
        <v>20</v>
      </c>
      <c r="AR25" s="240">
        <v>20</v>
      </c>
      <c r="AS25" s="240">
        <v>20</v>
      </c>
      <c r="AT25" s="240">
        <v>20</v>
      </c>
      <c r="AU25" s="240">
        <v>20</v>
      </c>
    </row>
    <row r="26" spans="1:47">
      <c r="A26" s="72" t="s">
        <v>104</v>
      </c>
      <c r="B26" s="100">
        <v>20</v>
      </c>
      <c r="C26" s="100">
        <v>20</v>
      </c>
      <c r="D26" s="100">
        <v>20</v>
      </c>
      <c r="E26" s="100">
        <v>20</v>
      </c>
      <c r="F26" s="100">
        <v>20</v>
      </c>
      <c r="G26" s="100">
        <v>20</v>
      </c>
      <c r="H26" s="100">
        <v>20</v>
      </c>
      <c r="I26" s="100">
        <v>20</v>
      </c>
      <c r="J26" s="100">
        <v>20</v>
      </c>
      <c r="K26" s="100">
        <v>20</v>
      </c>
      <c r="L26" s="100">
        <v>20</v>
      </c>
      <c r="M26" s="100">
        <v>20</v>
      </c>
      <c r="N26" s="100">
        <v>20</v>
      </c>
      <c r="O26" s="100">
        <v>20</v>
      </c>
      <c r="P26" s="100">
        <v>20</v>
      </c>
      <c r="Q26" s="100">
        <v>20</v>
      </c>
      <c r="R26" s="100">
        <v>20</v>
      </c>
      <c r="S26" s="100">
        <v>20</v>
      </c>
      <c r="T26" s="100">
        <v>20</v>
      </c>
      <c r="U26" s="100">
        <v>20</v>
      </c>
      <c r="V26" s="100">
        <v>20</v>
      </c>
      <c r="W26" s="100">
        <v>20</v>
      </c>
      <c r="X26" s="100">
        <v>20</v>
      </c>
      <c r="Y26" s="100">
        <v>20</v>
      </c>
      <c r="Z26" s="100">
        <v>20</v>
      </c>
      <c r="AA26" s="100">
        <v>20</v>
      </c>
      <c r="AB26" s="100">
        <v>20</v>
      </c>
      <c r="AC26" s="100">
        <v>20</v>
      </c>
      <c r="AD26" s="100">
        <v>20</v>
      </c>
      <c r="AE26" s="100">
        <v>20</v>
      </c>
      <c r="AF26" s="100">
        <v>20</v>
      </c>
      <c r="AG26" s="100">
        <v>20</v>
      </c>
      <c r="AH26" s="100">
        <v>20</v>
      </c>
      <c r="AI26" s="240">
        <v>20</v>
      </c>
      <c r="AJ26" s="240">
        <v>20</v>
      </c>
      <c r="AK26" s="240">
        <v>20</v>
      </c>
      <c r="AL26" s="240">
        <v>20</v>
      </c>
      <c r="AM26" s="240">
        <v>20</v>
      </c>
      <c r="AN26" s="240">
        <v>20</v>
      </c>
      <c r="AO26" s="240">
        <v>20</v>
      </c>
      <c r="AP26" s="240">
        <v>20</v>
      </c>
      <c r="AQ26" s="240">
        <v>20</v>
      </c>
      <c r="AR26" s="240">
        <v>20</v>
      </c>
      <c r="AS26" s="240">
        <v>20</v>
      </c>
      <c r="AT26" s="240">
        <v>20</v>
      </c>
      <c r="AU26" s="240">
        <v>20</v>
      </c>
    </row>
    <row r="30" spans="1:47">
      <c r="D30"/>
      <c r="E30"/>
      <c r="F30"/>
      <c r="G30"/>
      <c r="H30"/>
      <c r="I30"/>
      <c r="J30"/>
      <c r="K30"/>
      <c r="L30"/>
      <c r="M30"/>
      <c r="N30"/>
      <c r="O30"/>
      <c r="P30"/>
      <c r="Q30"/>
      <c r="R30"/>
      <c r="S30"/>
      <c r="T30"/>
      <c r="U30"/>
      <c r="V30"/>
      <c r="W30"/>
      <c r="X30"/>
      <c r="Y30"/>
      <c r="Z30"/>
      <c r="AA30"/>
      <c r="AB30"/>
      <c r="AC30"/>
      <c r="AD30"/>
      <c r="AE30"/>
      <c r="AF30"/>
      <c r="AG30"/>
      <c r="AH30"/>
    </row>
    <row r="31" spans="1:47">
      <c r="D31"/>
      <c r="E31"/>
      <c r="F31"/>
      <c r="G31"/>
      <c r="H31"/>
      <c r="I31"/>
      <c r="J31"/>
      <c r="K31"/>
      <c r="L31"/>
      <c r="M31"/>
      <c r="N31"/>
      <c r="O31"/>
      <c r="P31"/>
      <c r="Q31"/>
      <c r="R31"/>
      <c r="S31"/>
      <c r="T31"/>
      <c r="U31"/>
      <c r="V31"/>
      <c r="W31"/>
      <c r="X31"/>
      <c r="Y31"/>
      <c r="Z31"/>
      <c r="AA31"/>
      <c r="AB31"/>
      <c r="AC31"/>
      <c r="AD31"/>
      <c r="AE31"/>
      <c r="AF31"/>
      <c r="AG31"/>
      <c r="AH31"/>
    </row>
    <row r="32" spans="1:47">
      <c r="D32"/>
      <c r="E32"/>
      <c r="F32"/>
      <c r="G32"/>
      <c r="H32"/>
      <c r="I32"/>
      <c r="J32"/>
      <c r="K32"/>
      <c r="L32"/>
      <c r="M32"/>
      <c r="N32"/>
      <c r="O32"/>
      <c r="P32"/>
      <c r="Q32"/>
      <c r="R32"/>
      <c r="S32"/>
      <c r="T32"/>
      <c r="U32"/>
      <c r="V32"/>
      <c r="W32"/>
      <c r="X32"/>
      <c r="Y32"/>
      <c r="Z32"/>
      <c r="AA32"/>
      <c r="AB32"/>
      <c r="AC32"/>
      <c r="AD32"/>
      <c r="AE32"/>
      <c r="AF32"/>
      <c r="AG32"/>
      <c r="AH32"/>
    </row>
    <row r="33" spans="4:34">
      <c r="D33"/>
      <c r="E33"/>
      <c r="F33"/>
      <c r="G33"/>
      <c r="H33"/>
      <c r="I33"/>
      <c r="J33"/>
      <c r="K33"/>
      <c r="L33"/>
      <c r="M33"/>
      <c r="N33"/>
      <c r="O33"/>
      <c r="P33"/>
      <c r="Q33"/>
      <c r="R33"/>
      <c r="S33"/>
      <c r="T33"/>
      <c r="U33"/>
      <c r="V33"/>
      <c r="W33"/>
      <c r="X33"/>
      <c r="Y33"/>
      <c r="Z33"/>
      <c r="AA33"/>
      <c r="AB33"/>
      <c r="AC33"/>
      <c r="AD33"/>
      <c r="AE33"/>
      <c r="AF33"/>
      <c r="AG33"/>
      <c r="AH33"/>
    </row>
    <row r="34" spans="4:34">
      <c r="D34"/>
      <c r="E34"/>
      <c r="F34"/>
      <c r="G34"/>
      <c r="H34"/>
      <c r="I34"/>
      <c r="J34"/>
      <c r="K34"/>
      <c r="L34"/>
      <c r="M34"/>
      <c r="N34"/>
      <c r="O34"/>
      <c r="P34"/>
      <c r="Q34"/>
      <c r="R34"/>
      <c r="S34"/>
      <c r="T34"/>
      <c r="U34"/>
      <c r="V34"/>
      <c r="W34"/>
      <c r="X34"/>
      <c r="Y34"/>
      <c r="Z34"/>
      <c r="AA34"/>
      <c r="AB34"/>
      <c r="AC34"/>
      <c r="AD34"/>
      <c r="AE34"/>
      <c r="AF34"/>
      <c r="AG34"/>
      <c r="AH34"/>
    </row>
    <row r="35" spans="4:34">
      <c r="D35"/>
      <c r="E35"/>
      <c r="F35"/>
      <c r="G35"/>
      <c r="H35"/>
      <c r="I35"/>
      <c r="J35"/>
      <c r="K35"/>
      <c r="L35"/>
      <c r="M35"/>
      <c r="N35"/>
      <c r="O35"/>
      <c r="P35"/>
      <c r="Q35"/>
      <c r="R35"/>
      <c r="S35"/>
      <c r="T35"/>
      <c r="U35"/>
      <c r="V35"/>
      <c r="W35"/>
      <c r="X35"/>
      <c r="Y35"/>
      <c r="Z35"/>
      <c r="AA35"/>
      <c r="AB35"/>
      <c r="AC35"/>
      <c r="AD35"/>
      <c r="AE35"/>
      <c r="AF35"/>
      <c r="AG35"/>
      <c r="AH35"/>
    </row>
    <row r="36" spans="4:34">
      <c r="J36"/>
      <c r="K36"/>
      <c r="L36"/>
      <c r="M36"/>
      <c r="N36"/>
      <c r="O36"/>
      <c r="P36"/>
      <c r="Q36"/>
      <c r="R36"/>
      <c r="S36"/>
      <c r="T36"/>
      <c r="U36"/>
      <c r="V36"/>
      <c r="W36"/>
      <c r="X36"/>
      <c r="Y36"/>
      <c r="Z36"/>
      <c r="AA36"/>
      <c r="AB36"/>
      <c r="AC36"/>
      <c r="AD36"/>
      <c r="AE36"/>
      <c r="AF36"/>
      <c r="AG36"/>
      <c r="AH36"/>
    </row>
  </sheetData>
  <phoneticPr fontId="10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Feuil2">
    <tabColor rgb="FF00B050"/>
    <pageSetUpPr fitToPage="1"/>
  </sheetPr>
  <dimension ref="A2:B27"/>
  <sheetViews>
    <sheetView workbookViewId="0">
      <selection activeCell="J10" sqref="J10"/>
    </sheetView>
  </sheetViews>
  <sheetFormatPr defaultColWidth="8.85546875" defaultRowHeight="12.75"/>
  <cols>
    <col min="1" max="1" width="8.28515625" style="2" customWidth="1"/>
    <col min="2" max="2" width="87.28515625" style="4" customWidth="1"/>
    <col min="3" max="256" width="11.42578125" customWidth="1"/>
  </cols>
  <sheetData>
    <row r="2" spans="1:2" ht="15.75">
      <c r="A2" s="1" t="s">
        <v>13</v>
      </c>
      <c r="B2" s="5"/>
    </row>
    <row r="3" spans="1:2">
      <c r="A3" s="3"/>
      <c r="B3" s="5"/>
    </row>
    <row r="4" spans="1:2" ht="63.75">
      <c r="B4" s="4" t="s">
        <v>14</v>
      </c>
    </row>
    <row r="7" spans="1:2" ht="15.75">
      <c r="A7" s="1" t="s">
        <v>15</v>
      </c>
      <c r="B7" s="5"/>
    </row>
    <row r="8" spans="1:2">
      <c r="A8" s="3"/>
      <c r="B8" s="5"/>
    </row>
    <row r="9" spans="1:2">
      <c r="A9" s="2">
        <v>1</v>
      </c>
      <c r="B9" s="4" t="s">
        <v>16</v>
      </c>
    </row>
    <row r="11" spans="1:2">
      <c r="A11" s="2">
        <v>2</v>
      </c>
      <c r="B11" s="4" t="s">
        <v>17</v>
      </c>
    </row>
    <row r="12" spans="1:2" ht="25.5">
      <c r="B12" s="4" t="s">
        <v>18</v>
      </c>
    </row>
    <row r="13" spans="1:2" ht="25.5">
      <c r="B13" s="4" t="s">
        <v>19</v>
      </c>
    </row>
    <row r="15" spans="1:2" ht="25.5">
      <c r="A15" s="2">
        <v>3</v>
      </c>
      <c r="B15" s="4" t="s">
        <v>20</v>
      </c>
    </row>
    <row r="17" spans="1:2" ht="25.5">
      <c r="A17" s="2">
        <v>4</v>
      </c>
      <c r="B17" s="4" t="s">
        <v>21</v>
      </c>
    </row>
    <row r="19" spans="1:2">
      <c r="A19" s="2">
        <v>5</v>
      </c>
      <c r="B19" s="4" t="s">
        <v>74</v>
      </c>
    </row>
    <row r="20" spans="1:2" ht="25.5">
      <c r="B20" s="4" t="s">
        <v>75</v>
      </c>
    </row>
    <row r="23" spans="1:2" ht="15.75">
      <c r="A23" s="1" t="s">
        <v>22</v>
      </c>
      <c r="B23" s="5"/>
    </row>
    <row r="24" spans="1:2">
      <c r="A24" s="3"/>
      <c r="B24" s="5"/>
    </row>
    <row r="25" spans="1:2">
      <c r="B25" s="4" t="s">
        <v>76</v>
      </c>
    </row>
    <row r="26" spans="1:2">
      <c r="B26" s="4" t="s">
        <v>77</v>
      </c>
    </row>
    <row r="27" spans="1:2">
      <c r="B27" s="4" t="s">
        <v>78</v>
      </c>
    </row>
  </sheetData>
  <sheetProtection selectLockedCells="1" selectUnlockedCells="1"/>
  <customSheetViews>
    <customSheetView guid="{20A2D112-3F48-4F6E-8776-F6052073D692}" fitToPage="1">
      <selection activeCell="B34" sqref="B34"/>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customSheetView>
  </customSheetViews>
  <phoneticPr fontId="22" type="noConversion"/>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worksheet>
</file>

<file path=xl/worksheets/sheet3.xml><?xml version="1.0" encoding="utf-8"?>
<worksheet xmlns="http://schemas.openxmlformats.org/spreadsheetml/2006/main" xmlns:r="http://schemas.openxmlformats.org/officeDocument/2006/relationships">
  <sheetPr codeName="Feuil7">
    <tabColor rgb="FF00B050"/>
    <pageSetUpPr fitToPage="1"/>
  </sheetPr>
  <dimension ref="A1:F107"/>
  <sheetViews>
    <sheetView topLeftCell="A22" workbookViewId="0">
      <selection activeCell="D41" sqref="D41"/>
    </sheetView>
  </sheetViews>
  <sheetFormatPr defaultColWidth="8.85546875" defaultRowHeight="12.75"/>
  <cols>
    <col min="1" max="1" width="22.85546875" style="6" customWidth="1"/>
    <col min="2" max="2" width="23" style="6" customWidth="1"/>
    <col min="3" max="3" width="98.140625" style="7" customWidth="1"/>
    <col min="4" max="4" width="17.5703125" customWidth="1"/>
    <col min="5" max="5" width="4.28515625" customWidth="1"/>
    <col min="6" max="6" width="50" bestFit="1" customWidth="1"/>
    <col min="7" max="9" width="11.42578125" customWidth="1"/>
    <col min="10" max="10" width="12.28515625" bestFit="1" customWidth="1"/>
    <col min="11" max="256" width="11.42578125" customWidth="1"/>
  </cols>
  <sheetData>
    <row r="1" spans="1:4" ht="18">
      <c r="A1" s="8" t="s">
        <v>283</v>
      </c>
      <c r="B1" s="9"/>
      <c r="C1" s="10"/>
      <c r="D1" s="10"/>
    </row>
    <row r="2" spans="1:4">
      <c r="A2" s="11"/>
      <c r="B2" s="256"/>
      <c r="C2" s="256"/>
    </row>
    <row r="3" spans="1:4" ht="18">
      <c r="A3" s="8" t="s">
        <v>23</v>
      </c>
      <c r="B3" s="9"/>
      <c r="C3" s="50"/>
      <c r="D3" s="50"/>
    </row>
    <row r="4" spans="1:4" ht="15.75">
      <c r="A4" s="1"/>
      <c r="B4" s="9"/>
      <c r="C4" s="50"/>
      <c r="D4" s="50"/>
    </row>
    <row r="5" spans="1:4" ht="15.75">
      <c r="A5" s="1" t="s">
        <v>198</v>
      </c>
      <c r="B5" s="9"/>
      <c r="C5" s="50"/>
      <c r="D5" s="50"/>
    </row>
    <row r="6" spans="1:4">
      <c r="A6" s="13" t="s">
        <v>24</v>
      </c>
      <c r="B6" s="13" t="s">
        <v>25</v>
      </c>
      <c r="C6" s="13" t="s">
        <v>26</v>
      </c>
      <c r="D6" s="13" t="s">
        <v>27</v>
      </c>
    </row>
    <row r="7" spans="1:4">
      <c r="A7" s="51"/>
      <c r="B7" s="82" t="s">
        <v>8</v>
      </c>
      <c r="C7" s="83" t="s">
        <v>321</v>
      </c>
      <c r="D7" s="84" t="s">
        <v>322</v>
      </c>
    </row>
    <row r="8" spans="1:4">
      <c r="A8" s="51"/>
      <c r="B8" s="52" t="s">
        <v>28</v>
      </c>
      <c r="C8" s="53" t="s">
        <v>29</v>
      </c>
      <c r="D8" s="54" t="s">
        <v>199</v>
      </c>
    </row>
    <row r="9" spans="1:4">
      <c r="A9" s="11" t="s">
        <v>0</v>
      </c>
      <c r="B9" s="12"/>
      <c r="C9" s="12"/>
      <c r="D9" s="54"/>
    </row>
    <row r="10" spans="1:4">
      <c r="A10" s="11"/>
      <c r="B10" s="21" t="s">
        <v>30</v>
      </c>
      <c r="C10" s="55" t="s">
        <v>200</v>
      </c>
      <c r="D10" s="54" t="s">
        <v>201</v>
      </c>
    </row>
    <row r="11" spans="1:4">
      <c r="A11" s="11"/>
      <c r="B11" s="21" t="s">
        <v>31</v>
      </c>
      <c r="C11" s="55" t="s">
        <v>202</v>
      </c>
      <c r="D11" s="54" t="s">
        <v>201</v>
      </c>
    </row>
    <row r="12" spans="1:4">
      <c r="A12" s="11"/>
      <c r="B12" s="21" t="s">
        <v>32</v>
      </c>
      <c r="C12" s="55" t="s">
        <v>203</v>
      </c>
      <c r="D12" s="54"/>
    </row>
    <row r="13" spans="1:4">
      <c r="A13" s="11"/>
      <c r="B13" s="14" t="s">
        <v>272</v>
      </c>
      <c r="C13" s="15" t="s">
        <v>243</v>
      </c>
      <c r="D13" s="54"/>
    </row>
    <row r="14" spans="1:4">
      <c r="A14" s="11"/>
      <c r="B14" s="14"/>
      <c r="C14" s="55"/>
      <c r="D14" s="54"/>
    </row>
    <row r="15" spans="1:4" ht="25.5">
      <c r="A15" s="11" t="s">
        <v>172</v>
      </c>
      <c r="B15" s="21"/>
      <c r="C15" s="55"/>
      <c r="D15" s="54"/>
    </row>
    <row r="16" spans="1:4">
      <c r="A16" s="11"/>
      <c r="B16" s="14" t="s">
        <v>244</v>
      </c>
      <c r="C16" s="55" t="s">
        <v>208</v>
      </c>
      <c r="D16" s="54"/>
    </row>
    <row r="17" spans="1:6">
      <c r="A17" s="11"/>
      <c r="B17" s="14" t="s">
        <v>245</v>
      </c>
      <c r="C17" s="15" t="s">
        <v>273</v>
      </c>
      <c r="D17" s="54"/>
    </row>
    <row r="18" spans="1:6" ht="26.25" customHeight="1">
      <c r="A18" s="51"/>
      <c r="B18" s="14" t="s">
        <v>246</v>
      </c>
      <c r="C18" s="15" t="s">
        <v>353</v>
      </c>
      <c r="D18" s="69" t="s">
        <v>350</v>
      </c>
      <c r="F18" s="81" t="s">
        <v>358</v>
      </c>
    </row>
    <row r="19" spans="1:6" ht="64.5" customHeight="1">
      <c r="A19" s="51"/>
      <c r="B19" s="14"/>
      <c r="C19" s="15"/>
      <c r="D19" s="35" t="s">
        <v>194</v>
      </c>
      <c r="F19" s="81" t="s">
        <v>356</v>
      </c>
    </row>
    <row r="20" spans="1:6" ht="59.25" customHeight="1">
      <c r="A20" s="51"/>
      <c r="B20" s="14"/>
      <c r="C20" s="15"/>
      <c r="D20" s="35" t="s">
        <v>345</v>
      </c>
      <c r="F20" s="81" t="s">
        <v>355</v>
      </c>
    </row>
    <row r="21" spans="1:6" s="103" customFormat="1">
      <c r="A21" s="51"/>
      <c r="B21" s="14"/>
      <c r="C21" s="15"/>
      <c r="D21" s="35" t="s">
        <v>351</v>
      </c>
      <c r="F21" s="103" t="s">
        <v>357</v>
      </c>
    </row>
    <row r="22" spans="1:6">
      <c r="A22" s="51"/>
      <c r="B22" s="14"/>
      <c r="C22" s="15"/>
      <c r="D22" s="35" t="s">
        <v>287</v>
      </c>
    </row>
    <row r="23" spans="1:6">
      <c r="A23" s="51"/>
      <c r="B23" s="14"/>
      <c r="C23" s="15"/>
      <c r="D23" s="54"/>
    </row>
    <row r="24" spans="1:6">
      <c r="A24" s="51"/>
      <c r="B24" s="14" t="s">
        <v>344</v>
      </c>
      <c r="C24" s="15" t="s">
        <v>346</v>
      </c>
      <c r="D24" s="61" t="s">
        <v>347</v>
      </c>
    </row>
    <row r="25" spans="1:6">
      <c r="A25" s="51"/>
      <c r="B25" s="14"/>
      <c r="C25" s="15"/>
      <c r="D25" s="61" t="s">
        <v>352</v>
      </c>
    </row>
    <row r="26" spans="1:6">
      <c r="A26" s="51"/>
      <c r="B26" s="14"/>
      <c r="C26" s="15"/>
      <c r="D26" s="61" t="s">
        <v>348</v>
      </c>
    </row>
    <row r="27" spans="1:6">
      <c r="A27" s="51"/>
      <c r="B27" s="14"/>
      <c r="C27" s="15"/>
      <c r="D27" s="61"/>
    </row>
    <row r="28" spans="1:6">
      <c r="A28" s="51"/>
      <c r="B28" s="14" t="s">
        <v>228</v>
      </c>
      <c r="C28" s="257" t="s">
        <v>206</v>
      </c>
      <c r="D28" s="61" t="s">
        <v>37</v>
      </c>
      <c r="E28">
        <v>1</v>
      </c>
      <c r="F28" t="s">
        <v>277</v>
      </c>
    </row>
    <row r="29" spans="1:6">
      <c r="A29" s="51"/>
      <c r="B29" s="21"/>
      <c r="C29" s="258"/>
      <c r="D29" s="62" t="s">
        <v>38</v>
      </c>
      <c r="E29">
        <v>2</v>
      </c>
      <c r="F29" t="s">
        <v>276</v>
      </c>
    </row>
    <row r="30" spans="1:6">
      <c r="A30" s="11"/>
      <c r="B30" s="12"/>
      <c r="C30" s="257" t="s">
        <v>207</v>
      </c>
      <c r="D30" s="61" t="s">
        <v>39</v>
      </c>
      <c r="E30">
        <v>1</v>
      </c>
      <c r="F30" t="s">
        <v>276</v>
      </c>
    </row>
    <row r="31" spans="1:6">
      <c r="A31" s="11"/>
      <c r="B31" s="21"/>
      <c r="C31" s="258"/>
      <c r="D31" s="62" t="s">
        <v>40</v>
      </c>
      <c r="E31">
        <v>2</v>
      </c>
      <c r="F31" t="s">
        <v>276</v>
      </c>
    </row>
    <row r="32" spans="1:6">
      <c r="A32" s="51"/>
      <c r="C32" s="257" t="s">
        <v>204</v>
      </c>
      <c r="D32" s="61" t="s">
        <v>33</v>
      </c>
      <c r="E32">
        <v>16</v>
      </c>
      <c r="F32" t="s">
        <v>276</v>
      </c>
    </row>
    <row r="33" spans="1:6">
      <c r="A33" s="51"/>
      <c r="B33" s="14"/>
      <c r="C33" s="258"/>
      <c r="D33" s="61" t="s">
        <v>34</v>
      </c>
      <c r="E33">
        <v>32</v>
      </c>
      <c r="F33" t="s">
        <v>276</v>
      </c>
    </row>
    <row r="34" spans="1:6" ht="14.25">
      <c r="A34" s="51"/>
      <c r="B34" s="56"/>
      <c r="C34" s="257" t="s">
        <v>205</v>
      </c>
      <c r="D34" s="61" t="s">
        <v>35</v>
      </c>
      <c r="E34">
        <v>16</v>
      </c>
      <c r="F34" t="s">
        <v>276</v>
      </c>
    </row>
    <row r="35" spans="1:6" ht="14.25">
      <c r="A35" s="51"/>
      <c r="B35" s="56"/>
      <c r="C35" s="258"/>
      <c r="D35" s="62" t="s">
        <v>36</v>
      </c>
      <c r="E35">
        <v>32</v>
      </c>
      <c r="F35" t="s">
        <v>276</v>
      </c>
    </row>
    <row r="36" spans="1:6" ht="25.5">
      <c r="A36" s="11" t="s">
        <v>111</v>
      </c>
      <c r="B36" s="21"/>
      <c r="C36" s="55"/>
      <c r="D36" s="54"/>
    </row>
    <row r="37" spans="1:6">
      <c r="A37" s="11"/>
      <c r="B37" s="14" t="s">
        <v>229</v>
      </c>
      <c r="C37" s="15" t="s">
        <v>282</v>
      </c>
      <c r="D37" s="63" t="s">
        <v>121</v>
      </c>
    </row>
    <row r="38" spans="1:6">
      <c r="A38" s="11"/>
      <c r="B38" s="14"/>
      <c r="C38" s="15"/>
      <c r="D38" s="63" t="s">
        <v>122</v>
      </c>
    </row>
    <row r="39" spans="1:6">
      <c r="A39" s="11"/>
      <c r="B39" s="14"/>
      <c r="C39" s="15"/>
      <c r="D39" s="63" t="s">
        <v>123</v>
      </c>
    </row>
    <row r="40" spans="1:6">
      <c r="A40" s="11"/>
      <c r="B40" s="14"/>
      <c r="C40" s="15"/>
      <c r="D40" s="63"/>
    </row>
    <row r="41" spans="1:6">
      <c r="A41" s="11"/>
      <c r="B41" s="21" t="s">
        <v>81</v>
      </c>
      <c r="C41" s="15" t="s">
        <v>288</v>
      </c>
      <c r="D41" s="54"/>
    </row>
    <row r="42" spans="1:6">
      <c r="A42" s="11"/>
      <c r="B42" s="14" t="s">
        <v>231</v>
      </c>
      <c r="C42" s="15" t="s">
        <v>289</v>
      </c>
      <c r="D42" s="54"/>
    </row>
    <row r="43" spans="1:6">
      <c r="A43" s="11"/>
      <c r="B43" s="21" t="s">
        <v>139</v>
      </c>
      <c r="C43" s="58" t="s">
        <v>80</v>
      </c>
      <c r="D43" s="54"/>
    </row>
    <row r="44" spans="1:6">
      <c r="A44" s="11"/>
      <c r="B44" s="21"/>
      <c r="C44" s="55"/>
      <c r="D44" s="54"/>
    </row>
    <row r="45" spans="1:6" ht="14.25">
      <c r="A45" s="11" t="s">
        <v>42</v>
      </c>
      <c r="B45" s="256"/>
      <c r="C45" s="256"/>
      <c r="D45" s="57"/>
    </row>
    <row r="46" spans="1:6" ht="14.25">
      <c r="A46" s="11"/>
      <c r="B46" s="16" t="s">
        <v>255</v>
      </c>
      <c r="C46" s="21" t="s">
        <v>252</v>
      </c>
      <c r="D46" s="57"/>
    </row>
    <row r="47" spans="1:6" ht="14.25">
      <c r="A47" s="11"/>
      <c r="B47" s="16" t="s">
        <v>256</v>
      </c>
      <c r="C47" s="14" t="s">
        <v>259</v>
      </c>
      <c r="D47" s="57"/>
    </row>
    <row r="48" spans="1:6" ht="14.25">
      <c r="A48" s="11"/>
      <c r="B48" s="16" t="s">
        <v>257</v>
      </c>
      <c r="C48" s="21" t="s">
        <v>253</v>
      </c>
      <c r="D48" s="57"/>
    </row>
    <row r="49" spans="1:4" ht="14.25">
      <c r="A49" s="11"/>
      <c r="B49" s="16" t="s">
        <v>258</v>
      </c>
      <c r="C49" s="21" t="s">
        <v>254</v>
      </c>
      <c r="D49" s="57"/>
    </row>
    <row r="50" spans="1:4" ht="14.25">
      <c r="A50" s="11"/>
      <c r="B50" s="52" t="s">
        <v>43</v>
      </c>
      <c r="C50" s="14" t="s">
        <v>230</v>
      </c>
      <c r="D50" s="57"/>
    </row>
    <row r="51" spans="1:4" ht="127.5">
      <c r="A51" s="11"/>
      <c r="B51" s="20" t="s">
        <v>1</v>
      </c>
      <c r="C51" s="14" t="s">
        <v>274</v>
      </c>
      <c r="D51" s="57"/>
    </row>
    <row r="52" spans="1:4" ht="25.5">
      <c r="A52" s="17"/>
      <c r="B52" s="20" t="s">
        <v>44</v>
      </c>
      <c r="C52" s="16" t="s">
        <v>281</v>
      </c>
      <c r="D52" s="57"/>
    </row>
    <row r="53" spans="1:4" ht="14.25">
      <c r="A53" s="17"/>
      <c r="B53" s="18"/>
      <c r="C53" s="19"/>
      <c r="D53" s="57"/>
    </row>
    <row r="54" spans="1:4" ht="14.25">
      <c r="A54" s="11" t="s">
        <v>45</v>
      </c>
      <c r="B54" s="256"/>
      <c r="C54" s="256"/>
      <c r="D54" s="57"/>
    </row>
    <row r="55" spans="1:4" ht="14.25">
      <c r="A55" s="11"/>
      <c r="B55" s="16" t="s">
        <v>260</v>
      </c>
      <c r="C55" s="14" t="s">
        <v>266</v>
      </c>
      <c r="D55" s="57"/>
    </row>
    <row r="56" spans="1:4" ht="14.25">
      <c r="A56" s="11"/>
      <c r="B56" s="16" t="s">
        <v>261</v>
      </c>
      <c r="C56" s="14" t="s">
        <v>267</v>
      </c>
      <c r="D56" s="57"/>
    </row>
    <row r="57" spans="1:4" ht="14.25">
      <c r="A57" s="11"/>
      <c r="B57" s="16" t="s">
        <v>262</v>
      </c>
      <c r="C57" s="21" t="s">
        <v>263</v>
      </c>
      <c r="D57" s="57"/>
    </row>
    <row r="58" spans="1:4" ht="14.25">
      <c r="A58" s="11"/>
      <c r="B58" s="16" t="s">
        <v>264</v>
      </c>
      <c r="C58" s="21" t="s">
        <v>265</v>
      </c>
      <c r="D58" s="57"/>
    </row>
    <row r="59" spans="1:4" ht="14.25">
      <c r="A59" s="11"/>
      <c r="B59" s="21" t="s">
        <v>43</v>
      </c>
      <c r="C59" s="21" t="s">
        <v>209</v>
      </c>
      <c r="D59" s="57"/>
    </row>
    <row r="60" spans="1:4" ht="38.25">
      <c r="A60" s="11"/>
      <c r="B60" s="21" t="s">
        <v>210</v>
      </c>
      <c r="C60" s="15" t="s">
        <v>232</v>
      </c>
      <c r="D60" s="57"/>
    </row>
    <row r="61" spans="1:4" ht="14.25">
      <c r="A61" s="11"/>
      <c r="B61" s="52" t="s">
        <v>47</v>
      </c>
      <c r="C61" s="64" t="s">
        <v>233</v>
      </c>
      <c r="D61" s="57"/>
    </row>
    <row r="62" spans="1:4" ht="14.25">
      <c r="A62" s="11"/>
      <c r="B62" s="51" t="s">
        <v>190</v>
      </c>
      <c r="C62" s="65" t="s">
        <v>234</v>
      </c>
      <c r="D62" s="57"/>
    </row>
    <row r="63" spans="1:4" ht="14.25">
      <c r="A63" s="11"/>
      <c r="B63" s="51" t="s">
        <v>191</v>
      </c>
      <c r="C63" s="65" t="s">
        <v>235</v>
      </c>
      <c r="D63" s="57"/>
    </row>
    <row r="64" spans="1:4" ht="14.25">
      <c r="A64" s="11"/>
      <c r="B64" s="51" t="s">
        <v>192</v>
      </c>
      <c r="C64" s="51" t="s">
        <v>214</v>
      </c>
      <c r="D64" s="57"/>
    </row>
    <row r="65" spans="1:5" ht="14.25">
      <c r="A65" s="11"/>
      <c r="B65" s="51"/>
      <c r="C65" s="51"/>
      <c r="D65" s="57"/>
    </row>
    <row r="66" spans="1:5">
      <c r="A66" s="11" t="s">
        <v>48</v>
      </c>
      <c r="B66" s="21"/>
      <c r="C66" s="55"/>
      <c r="D66" s="59"/>
    </row>
    <row r="67" spans="1:5">
      <c r="A67" s="11"/>
      <c r="B67" s="21" t="s">
        <v>2</v>
      </c>
      <c r="C67" s="21" t="s">
        <v>49</v>
      </c>
      <c r="D67" s="59"/>
    </row>
    <row r="68" spans="1:5" ht="14.25">
      <c r="A68" s="11"/>
      <c r="B68" s="21" t="s">
        <v>176</v>
      </c>
      <c r="C68" s="21" t="s">
        <v>215</v>
      </c>
      <c r="D68" s="57"/>
    </row>
    <row r="69" spans="1:5" ht="14.25">
      <c r="A69" s="11"/>
      <c r="B69" s="21" t="s">
        <v>177</v>
      </c>
      <c r="C69" s="21" t="s">
        <v>216</v>
      </c>
      <c r="D69" s="57"/>
    </row>
    <row r="70" spans="1:5" ht="25.5">
      <c r="A70" s="11"/>
      <c r="B70" s="21" t="s">
        <v>178</v>
      </c>
      <c r="C70" s="21" t="s">
        <v>217</v>
      </c>
      <c r="D70" s="57"/>
    </row>
    <row r="71" spans="1:5" ht="25.5">
      <c r="A71" s="11"/>
      <c r="B71" s="21" t="s">
        <v>179</v>
      </c>
      <c r="C71" s="21" t="s">
        <v>217</v>
      </c>
      <c r="D71" s="57"/>
    </row>
    <row r="72" spans="1:5" s="71" customFormat="1" ht="28.9" customHeight="1">
      <c r="A72" s="70"/>
      <c r="B72" s="259" t="s">
        <v>291</v>
      </c>
      <c r="C72" s="259"/>
      <c r="D72" s="259"/>
      <c r="E72" s="259"/>
    </row>
    <row r="73" spans="1:5" ht="76.5">
      <c r="A73" s="11"/>
      <c r="B73" s="14" t="s">
        <v>290</v>
      </c>
      <c r="C73" s="14" t="s">
        <v>275</v>
      </c>
      <c r="D73" s="57"/>
    </row>
    <row r="74" spans="1:5" ht="25.5">
      <c r="A74" s="11"/>
      <c r="B74" s="21" t="s">
        <v>218</v>
      </c>
      <c r="C74" s="21" t="s">
        <v>219</v>
      </c>
      <c r="D74" s="57"/>
    </row>
    <row r="75" spans="1:5" ht="14.25">
      <c r="A75" s="11"/>
      <c r="B75" s="21" t="s">
        <v>52</v>
      </c>
      <c r="C75" s="21" t="s">
        <v>220</v>
      </c>
      <c r="D75" s="57"/>
    </row>
    <row r="76" spans="1:5" ht="14.25">
      <c r="A76" s="11"/>
      <c r="B76" s="52" t="s">
        <v>43</v>
      </c>
      <c r="C76" s="21" t="s">
        <v>209</v>
      </c>
      <c r="D76" s="57"/>
    </row>
    <row r="77" spans="1:5" ht="25.5">
      <c r="A77" s="11"/>
      <c r="B77" s="20" t="s">
        <v>44</v>
      </c>
      <c r="C77" s="20" t="s">
        <v>221</v>
      </c>
      <c r="D77" s="57"/>
    </row>
    <row r="78" spans="1:5" ht="14.25">
      <c r="A78" s="11"/>
      <c r="B78" s="21"/>
      <c r="C78" s="21"/>
      <c r="D78" s="57"/>
    </row>
    <row r="79" spans="1:5" ht="14.25">
      <c r="A79" s="11" t="s">
        <v>53</v>
      </c>
      <c r="B79" s="51"/>
      <c r="C79" s="51"/>
      <c r="D79" s="57"/>
    </row>
    <row r="80" spans="1:5">
      <c r="A80" s="51"/>
      <c r="B80" s="21" t="s">
        <v>2</v>
      </c>
      <c r="C80" s="21" t="s">
        <v>49</v>
      </c>
      <c r="D80" s="59"/>
    </row>
    <row r="81" spans="1:4">
      <c r="A81" s="51"/>
      <c r="B81" s="21" t="s">
        <v>50</v>
      </c>
      <c r="C81" s="21" t="s">
        <v>222</v>
      </c>
      <c r="D81" s="59"/>
    </row>
    <row r="82" spans="1:4">
      <c r="A82" s="51"/>
      <c r="B82" s="21" t="s">
        <v>51</v>
      </c>
      <c r="C82" s="21" t="s">
        <v>223</v>
      </c>
      <c r="D82" s="59"/>
    </row>
    <row r="83" spans="1:4" ht="38.25">
      <c r="A83" s="51"/>
      <c r="B83" s="21" t="s">
        <v>210</v>
      </c>
      <c r="C83" s="55" t="s">
        <v>46</v>
      </c>
      <c r="D83" s="59"/>
    </row>
    <row r="84" spans="1:4">
      <c r="A84" s="51"/>
      <c r="B84" s="52" t="s">
        <v>47</v>
      </c>
      <c r="C84" s="53" t="s">
        <v>211</v>
      </c>
      <c r="D84" s="59"/>
    </row>
    <row r="85" spans="1:4">
      <c r="A85" s="51"/>
      <c r="B85" s="51" t="s">
        <v>190</v>
      </c>
      <c r="C85" s="51" t="s">
        <v>212</v>
      </c>
      <c r="D85" s="59"/>
    </row>
    <row r="86" spans="1:4">
      <c r="A86" s="51"/>
      <c r="B86" s="51" t="s">
        <v>191</v>
      </c>
      <c r="C86" s="51" t="s">
        <v>213</v>
      </c>
      <c r="D86" s="59"/>
    </row>
    <row r="87" spans="1:4">
      <c r="A87" s="51"/>
      <c r="B87" s="51" t="s">
        <v>192</v>
      </c>
      <c r="C87" s="51" t="s">
        <v>214</v>
      </c>
      <c r="D87" s="59"/>
    </row>
    <row r="88" spans="1:4" ht="14.25">
      <c r="A88" s="11"/>
      <c r="B88" s="256"/>
      <c r="C88" s="256"/>
      <c r="D88" s="57"/>
    </row>
    <row r="89" spans="1:4">
      <c r="A89" s="51"/>
      <c r="B89" s="51"/>
      <c r="C89" s="21"/>
      <c r="D89" s="59"/>
    </row>
    <row r="90" spans="1:4" ht="15.75">
      <c r="A90" s="1" t="s">
        <v>224</v>
      </c>
      <c r="B90" s="9"/>
      <c r="C90" s="50"/>
      <c r="D90" s="57"/>
    </row>
    <row r="91" spans="1:4" ht="14.25">
      <c r="A91" s="13" t="s">
        <v>24</v>
      </c>
      <c r="B91" s="13" t="s">
        <v>25</v>
      </c>
      <c r="C91" s="13" t="s">
        <v>26</v>
      </c>
      <c r="D91" s="57"/>
    </row>
    <row r="92" spans="1:4" ht="14.25">
      <c r="A92" s="13"/>
      <c r="B92" s="13"/>
      <c r="C92" s="13"/>
      <c r="D92" s="57"/>
    </row>
    <row r="93" spans="1:4">
      <c r="A93" s="51"/>
      <c r="B93" s="85" t="s">
        <v>8</v>
      </c>
      <c r="C93" s="86" t="s">
        <v>321</v>
      </c>
      <c r="D93" s="60"/>
    </row>
    <row r="94" spans="1:4">
      <c r="A94" s="51"/>
      <c r="B94" s="67" t="s">
        <v>236</v>
      </c>
      <c r="C94" s="68" t="s">
        <v>237</v>
      </c>
      <c r="D94" s="60"/>
    </row>
    <row r="95" spans="1:4">
      <c r="A95" s="51"/>
      <c r="B95" s="67" t="s">
        <v>238</v>
      </c>
      <c r="C95" s="68" t="s">
        <v>237</v>
      </c>
      <c r="D95" s="60"/>
    </row>
    <row r="96" spans="1:4">
      <c r="A96" s="51"/>
      <c r="B96" s="67" t="s">
        <v>239</v>
      </c>
      <c r="C96" s="68" t="s">
        <v>237</v>
      </c>
      <c r="D96" s="60"/>
    </row>
    <row r="97" spans="1:4" ht="14.25">
      <c r="A97" s="51"/>
      <c r="B97" s="52" t="s">
        <v>41</v>
      </c>
      <c r="C97" s="53" t="s">
        <v>58</v>
      </c>
      <c r="D97" s="57"/>
    </row>
    <row r="98" spans="1:4">
      <c r="A98" s="51"/>
      <c r="B98" s="52" t="s">
        <v>54</v>
      </c>
      <c r="C98" s="55" t="s">
        <v>225</v>
      </c>
      <c r="D98" s="60"/>
    </row>
    <row r="99" spans="1:4" ht="14.25">
      <c r="A99" s="51"/>
      <c r="B99" s="52" t="s">
        <v>55</v>
      </c>
      <c r="C99" s="55" t="s">
        <v>226</v>
      </c>
      <c r="D99" s="57"/>
    </row>
    <row r="100" spans="1:4" ht="14.25">
      <c r="A100" s="51"/>
      <c r="B100" s="52" t="s">
        <v>32</v>
      </c>
      <c r="C100" s="55" t="s">
        <v>227</v>
      </c>
      <c r="D100" s="57"/>
    </row>
    <row r="101" spans="1:4" ht="14.25">
      <c r="A101" s="51"/>
      <c r="B101" s="52" t="s">
        <v>56</v>
      </c>
      <c r="C101" s="64" t="s">
        <v>240</v>
      </c>
      <c r="D101" s="57"/>
    </row>
    <row r="102" spans="1:4" ht="14.25">
      <c r="A102" s="51"/>
      <c r="B102" s="66" t="s">
        <v>173</v>
      </c>
      <c r="C102" s="64" t="s">
        <v>242</v>
      </c>
      <c r="D102" s="57"/>
    </row>
    <row r="103" spans="1:4" ht="14.25">
      <c r="A103" s="51"/>
      <c r="B103" s="66" t="s">
        <v>197</v>
      </c>
      <c r="C103" s="64" t="s">
        <v>241</v>
      </c>
      <c r="D103" s="57"/>
    </row>
    <row r="104" spans="1:4" ht="14.25">
      <c r="A104" s="51"/>
      <c r="B104" s="52" t="s">
        <v>60</v>
      </c>
      <c r="C104" s="64" t="s">
        <v>61</v>
      </c>
      <c r="D104" s="57"/>
    </row>
    <row r="105" spans="1:4" ht="14.25">
      <c r="A105" s="51"/>
      <c r="B105" s="52" t="s">
        <v>62</v>
      </c>
      <c r="C105" s="53" t="s">
        <v>63</v>
      </c>
      <c r="D105" s="57"/>
    </row>
    <row r="106" spans="1:4" ht="14.25">
      <c r="A106" s="51"/>
      <c r="B106" s="52" t="s">
        <v>64</v>
      </c>
      <c r="C106" s="53" t="s">
        <v>65</v>
      </c>
      <c r="D106" s="57"/>
    </row>
    <row r="107" spans="1:4" ht="14.25">
      <c r="A107" s="56"/>
      <c r="B107" s="56"/>
      <c r="C107" s="56"/>
      <c r="D107" s="57"/>
    </row>
  </sheetData>
  <sheetProtection selectLockedCells="1" selectUnlockedCells="1"/>
  <mergeCells count="9">
    <mergeCell ref="B2:C2"/>
    <mergeCell ref="B88:C88"/>
    <mergeCell ref="B45:C45"/>
    <mergeCell ref="B54:C54"/>
    <mergeCell ref="C28:C29"/>
    <mergeCell ref="C30:C31"/>
    <mergeCell ref="C32:C33"/>
    <mergeCell ref="C34:C35"/>
    <mergeCell ref="B72:E72"/>
  </mergeCells>
  <phoneticPr fontId="101"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worksheet>
</file>

<file path=xl/worksheets/sheet4.xml><?xml version="1.0" encoding="utf-8"?>
<worksheet xmlns="http://schemas.openxmlformats.org/spreadsheetml/2006/main" xmlns:r="http://schemas.openxmlformats.org/officeDocument/2006/relationships">
  <sheetPr codeName="Feuil14">
    <tabColor rgb="FFFF0000"/>
  </sheetPr>
  <dimension ref="A1:E8"/>
  <sheetViews>
    <sheetView workbookViewId="0">
      <pane ySplit="1" topLeftCell="A2" activePane="bottomLeft" state="frozen"/>
      <selection pane="bottomLeft" activeCell="E13" sqref="E13"/>
    </sheetView>
  </sheetViews>
  <sheetFormatPr defaultColWidth="9.140625" defaultRowHeight="12.75"/>
  <cols>
    <col min="1" max="1" width="16.85546875" customWidth="1"/>
    <col min="2" max="2" width="30.85546875" customWidth="1"/>
    <col min="3" max="3" width="11.42578125" customWidth="1"/>
    <col min="4" max="4" width="31.140625" customWidth="1"/>
    <col min="5" max="5" width="65.7109375" bestFit="1" customWidth="1"/>
    <col min="257" max="257" width="16.85546875" customWidth="1"/>
    <col min="258" max="258" width="30.85546875" customWidth="1"/>
    <col min="259" max="259" width="11.42578125" customWidth="1"/>
    <col min="260" max="260" width="31.140625" customWidth="1"/>
    <col min="261" max="261" width="65.7109375" bestFit="1" customWidth="1"/>
    <col min="513" max="513" width="16.85546875" customWidth="1"/>
    <col min="514" max="514" width="30.85546875" customWidth="1"/>
    <col min="515" max="515" width="11.42578125" customWidth="1"/>
    <col min="516" max="516" width="31.140625" customWidth="1"/>
    <col min="517" max="517" width="65.7109375" bestFit="1" customWidth="1"/>
    <col min="769" max="769" width="16.85546875" customWidth="1"/>
    <col min="770" max="770" width="30.85546875" customWidth="1"/>
    <col min="771" max="771" width="11.42578125" customWidth="1"/>
    <col min="772" max="772" width="31.140625" customWidth="1"/>
    <col min="773" max="773" width="65.7109375" bestFit="1" customWidth="1"/>
    <col min="1025" max="1025" width="16.85546875" customWidth="1"/>
    <col min="1026" max="1026" width="30.85546875" customWidth="1"/>
    <col min="1027" max="1027" width="11.42578125" customWidth="1"/>
    <col min="1028" max="1028" width="31.140625" customWidth="1"/>
    <col min="1029" max="1029" width="65.7109375" bestFit="1" customWidth="1"/>
    <col min="1281" max="1281" width="16.85546875" customWidth="1"/>
    <col min="1282" max="1282" width="30.85546875" customWidth="1"/>
    <col min="1283" max="1283" width="11.42578125" customWidth="1"/>
    <col min="1284" max="1284" width="31.140625" customWidth="1"/>
    <col min="1285" max="1285" width="65.7109375" bestFit="1" customWidth="1"/>
    <col min="1537" max="1537" width="16.85546875" customWidth="1"/>
    <col min="1538" max="1538" width="30.85546875" customWidth="1"/>
    <col min="1539" max="1539" width="11.42578125" customWidth="1"/>
    <col min="1540" max="1540" width="31.140625" customWidth="1"/>
    <col min="1541" max="1541" width="65.7109375" bestFit="1" customWidth="1"/>
    <col min="1793" max="1793" width="16.85546875" customWidth="1"/>
    <col min="1794" max="1794" width="30.85546875" customWidth="1"/>
    <col min="1795" max="1795" width="11.42578125" customWidth="1"/>
    <col min="1796" max="1796" width="31.140625" customWidth="1"/>
    <col min="1797" max="1797" width="65.7109375" bestFit="1" customWidth="1"/>
    <col min="2049" max="2049" width="16.85546875" customWidth="1"/>
    <col min="2050" max="2050" width="30.85546875" customWidth="1"/>
    <col min="2051" max="2051" width="11.42578125" customWidth="1"/>
    <col min="2052" max="2052" width="31.140625" customWidth="1"/>
    <col min="2053" max="2053" width="65.7109375" bestFit="1" customWidth="1"/>
    <col min="2305" max="2305" width="16.85546875" customWidth="1"/>
    <col min="2306" max="2306" width="30.85546875" customWidth="1"/>
    <col min="2307" max="2307" width="11.42578125" customWidth="1"/>
    <col min="2308" max="2308" width="31.140625" customWidth="1"/>
    <col min="2309" max="2309" width="65.7109375" bestFit="1" customWidth="1"/>
    <col min="2561" max="2561" width="16.85546875" customWidth="1"/>
    <col min="2562" max="2562" width="30.85546875" customWidth="1"/>
    <col min="2563" max="2563" width="11.42578125" customWidth="1"/>
    <col min="2564" max="2564" width="31.140625" customWidth="1"/>
    <col min="2565" max="2565" width="65.7109375" bestFit="1" customWidth="1"/>
    <col min="2817" max="2817" width="16.85546875" customWidth="1"/>
    <col min="2818" max="2818" width="30.85546875" customWidth="1"/>
    <col min="2819" max="2819" width="11.42578125" customWidth="1"/>
    <col min="2820" max="2820" width="31.140625" customWidth="1"/>
    <col min="2821" max="2821" width="65.7109375" bestFit="1" customWidth="1"/>
    <col min="3073" max="3073" width="16.85546875" customWidth="1"/>
    <col min="3074" max="3074" width="30.85546875" customWidth="1"/>
    <col min="3075" max="3075" width="11.42578125" customWidth="1"/>
    <col min="3076" max="3076" width="31.140625" customWidth="1"/>
    <col min="3077" max="3077" width="65.7109375" bestFit="1" customWidth="1"/>
    <col min="3329" max="3329" width="16.85546875" customWidth="1"/>
    <col min="3330" max="3330" width="30.85546875" customWidth="1"/>
    <col min="3331" max="3331" width="11.42578125" customWidth="1"/>
    <col min="3332" max="3332" width="31.140625" customWidth="1"/>
    <col min="3333" max="3333" width="65.7109375" bestFit="1" customWidth="1"/>
    <col min="3585" max="3585" width="16.85546875" customWidth="1"/>
    <col min="3586" max="3586" width="30.85546875" customWidth="1"/>
    <col min="3587" max="3587" width="11.42578125" customWidth="1"/>
    <col min="3588" max="3588" width="31.140625" customWidth="1"/>
    <col min="3589" max="3589" width="65.7109375" bestFit="1" customWidth="1"/>
    <col min="3841" max="3841" width="16.85546875" customWidth="1"/>
    <col min="3842" max="3842" width="30.85546875" customWidth="1"/>
    <col min="3843" max="3843" width="11.42578125" customWidth="1"/>
    <col min="3844" max="3844" width="31.140625" customWidth="1"/>
    <col min="3845" max="3845" width="65.7109375" bestFit="1" customWidth="1"/>
    <col min="4097" max="4097" width="16.85546875" customWidth="1"/>
    <col min="4098" max="4098" width="30.85546875" customWidth="1"/>
    <col min="4099" max="4099" width="11.42578125" customWidth="1"/>
    <col min="4100" max="4100" width="31.140625" customWidth="1"/>
    <col min="4101" max="4101" width="65.7109375" bestFit="1" customWidth="1"/>
    <col min="4353" max="4353" width="16.85546875" customWidth="1"/>
    <col min="4354" max="4354" width="30.85546875" customWidth="1"/>
    <col min="4355" max="4355" width="11.42578125" customWidth="1"/>
    <col min="4356" max="4356" width="31.140625" customWidth="1"/>
    <col min="4357" max="4357" width="65.7109375" bestFit="1" customWidth="1"/>
    <col min="4609" max="4609" width="16.85546875" customWidth="1"/>
    <col min="4610" max="4610" width="30.85546875" customWidth="1"/>
    <col min="4611" max="4611" width="11.42578125" customWidth="1"/>
    <col min="4612" max="4612" width="31.140625" customWidth="1"/>
    <col min="4613" max="4613" width="65.7109375" bestFit="1" customWidth="1"/>
    <col min="4865" max="4865" width="16.85546875" customWidth="1"/>
    <col min="4866" max="4866" width="30.85546875" customWidth="1"/>
    <col min="4867" max="4867" width="11.42578125" customWidth="1"/>
    <col min="4868" max="4868" width="31.140625" customWidth="1"/>
    <col min="4869" max="4869" width="65.7109375" bestFit="1" customWidth="1"/>
    <col min="5121" max="5121" width="16.85546875" customWidth="1"/>
    <col min="5122" max="5122" width="30.85546875" customWidth="1"/>
    <col min="5123" max="5123" width="11.42578125" customWidth="1"/>
    <col min="5124" max="5124" width="31.140625" customWidth="1"/>
    <col min="5125" max="5125" width="65.7109375" bestFit="1" customWidth="1"/>
    <col min="5377" max="5377" width="16.85546875" customWidth="1"/>
    <col min="5378" max="5378" width="30.85546875" customWidth="1"/>
    <col min="5379" max="5379" width="11.42578125" customWidth="1"/>
    <col min="5380" max="5380" width="31.140625" customWidth="1"/>
    <col min="5381" max="5381" width="65.7109375" bestFit="1" customWidth="1"/>
    <col min="5633" max="5633" width="16.85546875" customWidth="1"/>
    <col min="5634" max="5634" width="30.85546875" customWidth="1"/>
    <col min="5635" max="5635" width="11.42578125" customWidth="1"/>
    <col min="5636" max="5636" width="31.140625" customWidth="1"/>
    <col min="5637" max="5637" width="65.7109375" bestFit="1" customWidth="1"/>
    <col min="5889" max="5889" width="16.85546875" customWidth="1"/>
    <col min="5890" max="5890" width="30.85546875" customWidth="1"/>
    <col min="5891" max="5891" width="11.42578125" customWidth="1"/>
    <col min="5892" max="5892" width="31.140625" customWidth="1"/>
    <col min="5893" max="5893" width="65.7109375" bestFit="1" customWidth="1"/>
    <col min="6145" max="6145" width="16.85546875" customWidth="1"/>
    <col min="6146" max="6146" width="30.85546875" customWidth="1"/>
    <col min="6147" max="6147" width="11.42578125" customWidth="1"/>
    <col min="6148" max="6148" width="31.140625" customWidth="1"/>
    <col min="6149" max="6149" width="65.7109375" bestFit="1" customWidth="1"/>
    <col min="6401" max="6401" width="16.85546875" customWidth="1"/>
    <col min="6402" max="6402" width="30.85546875" customWidth="1"/>
    <col min="6403" max="6403" width="11.42578125" customWidth="1"/>
    <col min="6404" max="6404" width="31.140625" customWidth="1"/>
    <col min="6405" max="6405" width="65.7109375" bestFit="1" customWidth="1"/>
    <col min="6657" max="6657" width="16.85546875" customWidth="1"/>
    <col min="6658" max="6658" width="30.85546875" customWidth="1"/>
    <col min="6659" max="6659" width="11.42578125" customWidth="1"/>
    <col min="6660" max="6660" width="31.140625" customWidth="1"/>
    <col min="6661" max="6661" width="65.7109375" bestFit="1" customWidth="1"/>
    <col min="6913" max="6913" width="16.85546875" customWidth="1"/>
    <col min="6914" max="6914" width="30.85546875" customWidth="1"/>
    <col min="6915" max="6915" width="11.42578125" customWidth="1"/>
    <col min="6916" max="6916" width="31.140625" customWidth="1"/>
    <col min="6917" max="6917" width="65.7109375" bestFit="1" customWidth="1"/>
    <col min="7169" max="7169" width="16.85546875" customWidth="1"/>
    <col min="7170" max="7170" width="30.85546875" customWidth="1"/>
    <col min="7171" max="7171" width="11.42578125" customWidth="1"/>
    <col min="7172" max="7172" width="31.140625" customWidth="1"/>
    <col min="7173" max="7173" width="65.7109375" bestFit="1" customWidth="1"/>
    <col min="7425" max="7425" width="16.85546875" customWidth="1"/>
    <col min="7426" max="7426" width="30.85546875" customWidth="1"/>
    <col min="7427" max="7427" width="11.42578125" customWidth="1"/>
    <col min="7428" max="7428" width="31.140625" customWidth="1"/>
    <col min="7429" max="7429" width="65.7109375" bestFit="1" customWidth="1"/>
    <col min="7681" max="7681" width="16.85546875" customWidth="1"/>
    <col min="7682" max="7682" width="30.85546875" customWidth="1"/>
    <col min="7683" max="7683" width="11.42578125" customWidth="1"/>
    <col min="7684" max="7684" width="31.140625" customWidth="1"/>
    <col min="7685" max="7685" width="65.7109375" bestFit="1" customWidth="1"/>
    <col min="7937" max="7937" width="16.85546875" customWidth="1"/>
    <col min="7938" max="7938" width="30.85546875" customWidth="1"/>
    <col min="7939" max="7939" width="11.42578125" customWidth="1"/>
    <col min="7940" max="7940" width="31.140625" customWidth="1"/>
    <col min="7941" max="7941" width="65.7109375" bestFit="1" customWidth="1"/>
    <col min="8193" max="8193" width="16.85546875" customWidth="1"/>
    <col min="8194" max="8194" width="30.85546875" customWidth="1"/>
    <col min="8195" max="8195" width="11.42578125" customWidth="1"/>
    <col min="8196" max="8196" width="31.140625" customWidth="1"/>
    <col min="8197" max="8197" width="65.7109375" bestFit="1" customWidth="1"/>
    <col min="8449" max="8449" width="16.85546875" customWidth="1"/>
    <col min="8450" max="8450" width="30.85546875" customWidth="1"/>
    <col min="8451" max="8451" width="11.42578125" customWidth="1"/>
    <col min="8452" max="8452" width="31.140625" customWidth="1"/>
    <col min="8453" max="8453" width="65.7109375" bestFit="1" customWidth="1"/>
    <col min="8705" max="8705" width="16.85546875" customWidth="1"/>
    <col min="8706" max="8706" width="30.85546875" customWidth="1"/>
    <col min="8707" max="8707" width="11.42578125" customWidth="1"/>
    <col min="8708" max="8708" width="31.140625" customWidth="1"/>
    <col min="8709" max="8709" width="65.7109375" bestFit="1" customWidth="1"/>
    <col min="8961" max="8961" width="16.85546875" customWidth="1"/>
    <col min="8962" max="8962" width="30.85546875" customWidth="1"/>
    <col min="8963" max="8963" width="11.42578125" customWidth="1"/>
    <col min="8964" max="8964" width="31.140625" customWidth="1"/>
    <col min="8965" max="8965" width="65.7109375" bestFit="1" customWidth="1"/>
    <col min="9217" max="9217" width="16.85546875" customWidth="1"/>
    <col min="9218" max="9218" width="30.85546875" customWidth="1"/>
    <col min="9219" max="9219" width="11.42578125" customWidth="1"/>
    <col min="9220" max="9220" width="31.140625" customWidth="1"/>
    <col min="9221" max="9221" width="65.7109375" bestFit="1" customWidth="1"/>
    <col min="9473" max="9473" width="16.85546875" customWidth="1"/>
    <col min="9474" max="9474" width="30.85546875" customWidth="1"/>
    <col min="9475" max="9475" width="11.42578125" customWidth="1"/>
    <col min="9476" max="9476" width="31.140625" customWidth="1"/>
    <col min="9477" max="9477" width="65.7109375" bestFit="1" customWidth="1"/>
    <col min="9729" max="9729" width="16.85546875" customWidth="1"/>
    <col min="9730" max="9730" width="30.85546875" customWidth="1"/>
    <col min="9731" max="9731" width="11.42578125" customWidth="1"/>
    <col min="9732" max="9732" width="31.140625" customWidth="1"/>
    <col min="9733" max="9733" width="65.7109375" bestFit="1" customWidth="1"/>
    <col min="9985" max="9985" width="16.85546875" customWidth="1"/>
    <col min="9986" max="9986" width="30.85546875" customWidth="1"/>
    <col min="9987" max="9987" width="11.42578125" customWidth="1"/>
    <col min="9988" max="9988" width="31.140625" customWidth="1"/>
    <col min="9989" max="9989" width="65.7109375" bestFit="1" customWidth="1"/>
    <col min="10241" max="10241" width="16.85546875" customWidth="1"/>
    <col min="10242" max="10242" width="30.85546875" customWidth="1"/>
    <col min="10243" max="10243" width="11.42578125" customWidth="1"/>
    <col min="10244" max="10244" width="31.140625" customWidth="1"/>
    <col min="10245" max="10245" width="65.7109375" bestFit="1" customWidth="1"/>
    <col min="10497" max="10497" width="16.85546875" customWidth="1"/>
    <col min="10498" max="10498" width="30.85546875" customWidth="1"/>
    <col min="10499" max="10499" width="11.42578125" customWidth="1"/>
    <col min="10500" max="10500" width="31.140625" customWidth="1"/>
    <col min="10501" max="10501" width="65.7109375" bestFit="1" customWidth="1"/>
    <col min="10753" max="10753" width="16.85546875" customWidth="1"/>
    <col min="10754" max="10754" width="30.85546875" customWidth="1"/>
    <col min="10755" max="10755" width="11.42578125" customWidth="1"/>
    <col min="10756" max="10756" width="31.140625" customWidth="1"/>
    <col min="10757" max="10757" width="65.7109375" bestFit="1" customWidth="1"/>
    <col min="11009" max="11009" width="16.85546875" customWidth="1"/>
    <col min="11010" max="11010" width="30.85546875" customWidth="1"/>
    <col min="11011" max="11011" width="11.42578125" customWidth="1"/>
    <col min="11012" max="11012" width="31.140625" customWidth="1"/>
    <col min="11013" max="11013" width="65.7109375" bestFit="1" customWidth="1"/>
    <col min="11265" max="11265" width="16.85546875" customWidth="1"/>
    <col min="11266" max="11266" width="30.85546875" customWidth="1"/>
    <col min="11267" max="11267" width="11.42578125" customWidth="1"/>
    <col min="11268" max="11268" width="31.140625" customWidth="1"/>
    <col min="11269" max="11269" width="65.7109375" bestFit="1" customWidth="1"/>
    <col min="11521" max="11521" width="16.85546875" customWidth="1"/>
    <col min="11522" max="11522" width="30.85546875" customWidth="1"/>
    <col min="11523" max="11523" width="11.42578125" customWidth="1"/>
    <col min="11524" max="11524" width="31.140625" customWidth="1"/>
    <col min="11525" max="11525" width="65.7109375" bestFit="1" customWidth="1"/>
    <col min="11777" max="11777" width="16.85546875" customWidth="1"/>
    <col min="11778" max="11778" width="30.85546875" customWidth="1"/>
    <col min="11779" max="11779" width="11.42578125" customWidth="1"/>
    <col min="11780" max="11780" width="31.140625" customWidth="1"/>
    <col min="11781" max="11781" width="65.7109375" bestFit="1" customWidth="1"/>
    <col min="12033" max="12033" width="16.85546875" customWidth="1"/>
    <col min="12034" max="12034" width="30.85546875" customWidth="1"/>
    <col min="12035" max="12035" width="11.42578125" customWidth="1"/>
    <col min="12036" max="12036" width="31.140625" customWidth="1"/>
    <col min="12037" max="12037" width="65.7109375" bestFit="1" customWidth="1"/>
    <col min="12289" max="12289" width="16.85546875" customWidth="1"/>
    <col min="12290" max="12290" width="30.85546875" customWidth="1"/>
    <col min="12291" max="12291" width="11.42578125" customWidth="1"/>
    <col min="12292" max="12292" width="31.140625" customWidth="1"/>
    <col min="12293" max="12293" width="65.7109375" bestFit="1" customWidth="1"/>
    <col min="12545" max="12545" width="16.85546875" customWidth="1"/>
    <col min="12546" max="12546" width="30.85546875" customWidth="1"/>
    <col min="12547" max="12547" width="11.42578125" customWidth="1"/>
    <col min="12548" max="12548" width="31.140625" customWidth="1"/>
    <col min="12549" max="12549" width="65.7109375" bestFit="1" customWidth="1"/>
    <col min="12801" max="12801" width="16.85546875" customWidth="1"/>
    <col min="12802" max="12802" width="30.85546875" customWidth="1"/>
    <col min="12803" max="12803" width="11.42578125" customWidth="1"/>
    <col min="12804" max="12804" width="31.140625" customWidth="1"/>
    <col min="12805" max="12805" width="65.7109375" bestFit="1" customWidth="1"/>
    <col min="13057" max="13057" width="16.85546875" customWidth="1"/>
    <col min="13058" max="13058" width="30.85546875" customWidth="1"/>
    <col min="13059" max="13059" width="11.42578125" customWidth="1"/>
    <col min="13060" max="13060" width="31.140625" customWidth="1"/>
    <col min="13061" max="13061" width="65.7109375" bestFit="1" customWidth="1"/>
    <col min="13313" max="13313" width="16.85546875" customWidth="1"/>
    <col min="13314" max="13314" width="30.85546875" customWidth="1"/>
    <col min="13315" max="13315" width="11.42578125" customWidth="1"/>
    <col min="13316" max="13316" width="31.140625" customWidth="1"/>
    <col min="13317" max="13317" width="65.7109375" bestFit="1" customWidth="1"/>
    <col min="13569" max="13569" width="16.85546875" customWidth="1"/>
    <col min="13570" max="13570" width="30.85546875" customWidth="1"/>
    <col min="13571" max="13571" width="11.42578125" customWidth="1"/>
    <col min="13572" max="13572" width="31.140625" customWidth="1"/>
    <col min="13573" max="13573" width="65.7109375" bestFit="1" customWidth="1"/>
    <col min="13825" max="13825" width="16.85546875" customWidth="1"/>
    <col min="13826" max="13826" width="30.85546875" customWidth="1"/>
    <col min="13827" max="13827" width="11.42578125" customWidth="1"/>
    <col min="13828" max="13828" width="31.140625" customWidth="1"/>
    <col min="13829" max="13829" width="65.7109375" bestFit="1" customWidth="1"/>
    <col min="14081" max="14081" width="16.85546875" customWidth="1"/>
    <col min="14082" max="14082" width="30.85546875" customWidth="1"/>
    <col min="14083" max="14083" width="11.42578125" customWidth="1"/>
    <col min="14084" max="14084" width="31.140625" customWidth="1"/>
    <col min="14085" max="14085" width="65.7109375" bestFit="1" customWidth="1"/>
    <col min="14337" max="14337" width="16.85546875" customWidth="1"/>
    <col min="14338" max="14338" width="30.85546875" customWidth="1"/>
    <col min="14339" max="14339" width="11.42578125" customWidth="1"/>
    <col min="14340" max="14340" width="31.140625" customWidth="1"/>
    <col min="14341" max="14341" width="65.7109375" bestFit="1" customWidth="1"/>
    <col min="14593" max="14593" width="16.85546875" customWidth="1"/>
    <col min="14594" max="14594" width="30.85546875" customWidth="1"/>
    <col min="14595" max="14595" width="11.42578125" customWidth="1"/>
    <col min="14596" max="14596" width="31.140625" customWidth="1"/>
    <col min="14597" max="14597" width="65.7109375" bestFit="1" customWidth="1"/>
    <col min="14849" max="14849" width="16.85546875" customWidth="1"/>
    <col min="14850" max="14850" width="30.85546875" customWidth="1"/>
    <col min="14851" max="14851" width="11.42578125" customWidth="1"/>
    <col min="14852" max="14852" width="31.140625" customWidth="1"/>
    <col min="14853" max="14853" width="65.7109375" bestFit="1" customWidth="1"/>
    <col min="15105" max="15105" width="16.85546875" customWidth="1"/>
    <col min="15106" max="15106" width="30.85546875" customWidth="1"/>
    <col min="15107" max="15107" width="11.42578125" customWidth="1"/>
    <col min="15108" max="15108" width="31.140625" customWidth="1"/>
    <col min="15109" max="15109" width="65.7109375" bestFit="1" customWidth="1"/>
    <col min="15361" max="15361" width="16.85546875" customWidth="1"/>
    <col min="15362" max="15362" width="30.85546875" customWidth="1"/>
    <col min="15363" max="15363" width="11.42578125" customWidth="1"/>
    <col min="15364" max="15364" width="31.140625" customWidth="1"/>
    <col min="15365" max="15365" width="65.7109375" bestFit="1" customWidth="1"/>
    <col min="15617" max="15617" width="16.85546875" customWidth="1"/>
    <col min="15618" max="15618" width="30.85546875" customWidth="1"/>
    <col min="15619" max="15619" width="11.42578125" customWidth="1"/>
    <col min="15620" max="15620" width="31.140625" customWidth="1"/>
    <col min="15621" max="15621" width="65.7109375" bestFit="1" customWidth="1"/>
    <col min="15873" max="15873" width="16.85546875" customWidth="1"/>
    <col min="15874" max="15874" width="30.85546875" customWidth="1"/>
    <col min="15875" max="15875" width="11.42578125" customWidth="1"/>
    <col min="15876" max="15876" width="31.140625" customWidth="1"/>
    <col min="15877" max="15877" width="65.7109375" bestFit="1" customWidth="1"/>
    <col min="16129" max="16129" width="16.85546875" customWidth="1"/>
    <col min="16130" max="16130" width="30.85546875" customWidth="1"/>
    <col min="16131" max="16131" width="11.42578125" customWidth="1"/>
    <col min="16132" max="16132" width="31.140625" customWidth="1"/>
    <col min="16133" max="16133" width="65.7109375" bestFit="1" customWidth="1"/>
  </cols>
  <sheetData>
    <row r="1" spans="1:5" s="87" customFormat="1" ht="69" customHeight="1">
      <c r="A1" s="87" t="s">
        <v>323</v>
      </c>
      <c r="B1" s="88" t="s">
        <v>324</v>
      </c>
      <c r="D1" s="89" t="s">
        <v>342</v>
      </c>
      <c r="E1" s="90"/>
    </row>
    <row r="2" spans="1:5">
      <c r="A2" s="91" t="s">
        <v>325</v>
      </c>
      <c r="B2" s="92" t="s">
        <v>2362</v>
      </c>
      <c r="D2" t="str">
        <f xml:space="preserve"> "v" &amp; GetVersion()</f>
        <v>v2.2</v>
      </c>
    </row>
    <row r="4" spans="1:5">
      <c r="A4" s="103" t="s">
        <v>5343</v>
      </c>
      <c r="B4" s="93" t="s">
        <v>5611</v>
      </c>
    </row>
    <row r="5" spans="1:5">
      <c r="A5" s="103" t="s">
        <v>5344</v>
      </c>
      <c r="B5">
        <v>46</v>
      </c>
    </row>
    <row r="6" spans="1:5">
      <c r="A6" s="103" t="s">
        <v>5345</v>
      </c>
      <c r="B6">
        <v>0</v>
      </c>
    </row>
    <row r="7" spans="1:5">
      <c r="A7" s="103" t="s">
        <v>5346</v>
      </c>
      <c r="B7">
        <v>2503</v>
      </c>
    </row>
    <row r="8" spans="1:5">
      <c r="A8" s="103" t="s">
        <v>5347</v>
      </c>
      <c r="B8">
        <v>0</v>
      </c>
    </row>
  </sheetData>
  <sheetProtection formatCells="0" formatColumns="0" formatRows="0" insertColumns="0" insertRows="0" insertHyperlinks="0" deleteColumns="0" deleteRows="0" sort="0" autoFilter="0" pivotTables="0"/>
  <phoneticPr fontId="10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sheetPr codeName="Feuil5">
    <pageSetUpPr fitToPage="1"/>
  </sheetPr>
  <dimension ref="A1:FL406"/>
  <sheetViews>
    <sheetView topLeftCell="A58" workbookViewId="0">
      <selection activeCell="F18" sqref="F18"/>
    </sheetView>
  </sheetViews>
  <sheetFormatPr defaultColWidth="9.140625" defaultRowHeight="11.25" outlineLevelCol="1"/>
  <cols>
    <col min="1" max="1" width="7.28515625" style="154" customWidth="1"/>
    <col min="2" max="2" width="4.85546875" style="136" customWidth="1"/>
    <col min="3" max="3" width="10.7109375" style="136" customWidth="1"/>
    <col min="4" max="4" width="15.140625" style="136" customWidth="1"/>
    <col min="5" max="5" width="14.42578125" style="155" customWidth="1"/>
    <col min="6" max="6" width="71.140625" style="136" customWidth="1"/>
    <col min="7" max="7" width="71.42578125" style="127" hidden="1" customWidth="1"/>
    <col min="8" max="8" width="79.42578125" style="127" hidden="1" customWidth="1"/>
    <col min="9" max="9" width="16.7109375" style="136" hidden="1" customWidth="1"/>
    <col min="10" max="10" width="16.5703125" style="136" hidden="1" customWidth="1"/>
    <col min="11" max="11" width="13.7109375" style="136" customWidth="1"/>
    <col min="12" max="12" width="13.42578125" style="107" customWidth="1"/>
    <col min="13" max="13" width="12.7109375" style="154" customWidth="1"/>
    <col min="14" max="14" width="27.85546875" style="136" customWidth="1"/>
    <col min="15" max="15" width="20.42578125" style="155" customWidth="1"/>
    <col min="16" max="16" width="19.28515625" style="136" customWidth="1"/>
    <col min="17" max="17" width="18.85546875" style="136" customWidth="1"/>
    <col min="18" max="18" width="13.28515625" style="136" customWidth="1"/>
    <col min="19" max="19" width="13.5703125" style="136" customWidth="1"/>
    <col min="20" max="20" width="19.28515625" style="154" customWidth="1"/>
    <col min="21" max="21" width="27" style="136" customWidth="1"/>
    <col min="22" max="22" width="73.28515625" style="136" customWidth="1"/>
    <col min="23" max="23" width="17.7109375" style="136" customWidth="1"/>
    <col min="24" max="24" width="29.140625" style="136" customWidth="1"/>
    <col min="25" max="25" width="13.42578125" style="136" customWidth="1"/>
    <col min="26" max="26" width="12.5703125" style="136" customWidth="1"/>
    <col min="27" max="27" width="17.42578125" style="158" customWidth="1"/>
    <col min="28" max="28" width="12.28515625" style="136" customWidth="1"/>
    <col min="29" max="30" width="18.42578125" style="158" customWidth="1"/>
    <col min="31" max="31" width="19.28515625" style="136" customWidth="1"/>
    <col min="32" max="32" width="6" style="130" customWidth="1"/>
    <col min="33" max="33" width="10.7109375" style="136" customWidth="1"/>
    <col min="34" max="34" width="11.85546875" style="136" customWidth="1"/>
    <col min="35" max="35" width="10.42578125" style="136" customWidth="1"/>
    <col min="36" max="36" width="11.5703125" style="136" customWidth="1"/>
    <col min="37" max="37" width="15.42578125" style="136" customWidth="1"/>
    <col min="38" max="38" width="14.7109375" style="136" customWidth="1"/>
    <col min="39" max="39" width="16.42578125" style="136" customWidth="1"/>
    <col min="40" max="40" width="29.85546875" style="136" customWidth="1"/>
    <col min="41" max="41" width="14" style="136" customWidth="1"/>
    <col min="42" max="42" width="21.7109375" style="136" customWidth="1"/>
    <col min="43" max="43" width="16.42578125" style="136" customWidth="1"/>
    <col min="44" max="44" width="28.140625" style="136" customWidth="1"/>
    <col min="45" max="45" width="15.140625" style="136" customWidth="1"/>
    <col min="46" max="46" width="16.42578125" style="136" customWidth="1"/>
    <col min="47" max="48" width="8.7109375" style="136" customWidth="1"/>
    <col min="49" max="49" width="11.140625" style="136" customWidth="1"/>
    <col min="50" max="50" width="9.140625" style="159" customWidth="1"/>
    <col min="51" max="51" width="10.28515625" style="159" customWidth="1"/>
    <col min="52" max="52" width="10.7109375" style="159" customWidth="1"/>
    <col min="53" max="54" width="12.7109375" style="159" customWidth="1"/>
    <col min="55" max="55" width="16.28515625" style="159" customWidth="1"/>
    <col min="56" max="56" width="13.7109375" style="159" customWidth="1"/>
    <col min="57" max="58" width="13.85546875" style="159" customWidth="1"/>
    <col min="59" max="59" width="12.28515625" style="136" customWidth="1"/>
    <col min="60" max="60" width="7" style="155" customWidth="1" outlineLevel="1"/>
    <col min="61" max="61" width="10.5703125" style="154" customWidth="1" outlineLevel="1"/>
    <col min="62" max="62" width="8" style="136" customWidth="1" outlineLevel="1"/>
    <col min="63" max="63" width="13.7109375" style="154" customWidth="1" outlineLevel="1"/>
    <col min="64" max="64" width="41.42578125" style="155" customWidth="1"/>
    <col min="65" max="65" width="9.28515625" style="136" customWidth="1" outlineLevel="1"/>
    <col min="66" max="67" width="10.5703125" style="136" customWidth="1" outlineLevel="1"/>
    <col min="68" max="68" width="11" style="136" customWidth="1" outlineLevel="1"/>
    <col min="69" max="69" width="10.85546875" style="136" customWidth="1" outlineLevel="1"/>
    <col min="70" max="166" width="11.42578125" style="159" customWidth="1"/>
    <col min="167" max="257" width="11.42578125" style="157" customWidth="1"/>
    <col min="258" max="16384" width="9.140625" style="157"/>
  </cols>
  <sheetData>
    <row r="1" spans="1:168" s="106" customFormat="1" ht="24" customHeight="1">
      <c r="A1" s="153"/>
      <c r="B1" s="132"/>
      <c r="C1" s="263" t="s">
        <v>0</v>
      </c>
      <c r="D1" s="263"/>
      <c r="E1" s="263"/>
      <c r="F1" s="263"/>
      <c r="G1" s="264" t="s">
        <v>172</v>
      </c>
      <c r="H1" s="264"/>
      <c r="I1" s="264"/>
      <c r="J1" s="264"/>
      <c r="K1" s="264"/>
      <c r="L1" s="265" t="s">
        <v>111</v>
      </c>
      <c r="M1" s="265"/>
      <c r="N1" s="265"/>
      <c r="O1" s="265"/>
      <c r="P1" s="266" t="s">
        <v>247</v>
      </c>
      <c r="Q1" s="266"/>
      <c r="R1" s="266"/>
      <c r="S1" s="266"/>
      <c r="T1" s="266"/>
      <c r="U1" s="266"/>
      <c r="V1" s="266"/>
      <c r="W1" s="267" t="s">
        <v>39</v>
      </c>
      <c r="X1" s="267"/>
      <c r="Y1" s="267"/>
      <c r="Z1" s="267"/>
      <c r="AA1" s="267"/>
      <c r="AB1" s="267"/>
      <c r="AC1" s="267"/>
      <c r="AD1" s="267"/>
      <c r="AE1" s="267"/>
      <c r="AF1" s="268" t="s">
        <v>33</v>
      </c>
      <c r="AG1" s="268"/>
      <c r="AH1" s="268"/>
      <c r="AI1" s="268"/>
      <c r="AJ1" s="268"/>
      <c r="AK1" s="268"/>
      <c r="AL1" s="268"/>
      <c r="AM1" s="268"/>
      <c r="AN1" s="268"/>
      <c r="AO1" s="268"/>
      <c r="AP1" s="268"/>
      <c r="AQ1" s="268"/>
      <c r="AR1" s="268"/>
      <c r="AS1" s="268"/>
      <c r="AT1" s="268"/>
      <c r="AU1" s="268"/>
      <c r="AV1" s="268"/>
      <c r="AW1" s="268"/>
      <c r="AX1" s="260" t="s">
        <v>35</v>
      </c>
      <c r="AY1" s="260"/>
      <c r="AZ1" s="260"/>
      <c r="BA1" s="260"/>
      <c r="BB1" s="260"/>
      <c r="BC1" s="260"/>
      <c r="BD1" s="260"/>
      <c r="BE1" s="260"/>
      <c r="BF1" s="260"/>
      <c r="BG1" s="138" t="s">
        <v>152</v>
      </c>
      <c r="BH1" s="261" t="s">
        <v>169</v>
      </c>
      <c r="BI1" s="261"/>
      <c r="BJ1" s="261"/>
      <c r="BK1" s="261"/>
      <c r="BL1" s="139" t="s">
        <v>170</v>
      </c>
      <c r="BM1" s="262" t="s">
        <v>171</v>
      </c>
      <c r="BN1" s="262"/>
      <c r="BO1" s="262"/>
      <c r="BP1" s="262"/>
      <c r="BQ1" s="26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row>
    <row r="2" spans="1:168" s="134" customFormat="1" ht="45.75" customHeight="1">
      <c r="A2" s="131" t="s">
        <v>8</v>
      </c>
      <c r="B2" s="131" t="s">
        <v>28</v>
      </c>
      <c r="C2" s="118" t="s">
        <v>30</v>
      </c>
      <c r="D2" s="118" t="s">
        <v>31</v>
      </c>
      <c r="E2" s="119" t="s">
        <v>32</v>
      </c>
      <c r="F2" s="137" t="s">
        <v>272</v>
      </c>
      <c r="G2" s="128" t="s">
        <v>244</v>
      </c>
      <c r="H2" s="128" t="s">
        <v>245</v>
      </c>
      <c r="I2" s="128" t="s">
        <v>246</v>
      </c>
      <c r="J2" s="128" t="s">
        <v>344</v>
      </c>
      <c r="K2" s="128" t="s">
        <v>195</v>
      </c>
      <c r="L2" s="124" t="s">
        <v>229</v>
      </c>
      <c r="M2" s="124" t="s">
        <v>81</v>
      </c>
      <c r="N2" s="125" t="s">
        <v>112</v>
      </c>
      <c r="O2" s="126" t="s">
        <v>139</v>
      </c>
      <c r="P2" s="110" t="s">
        <v>248</v>
      </c>
      <c r="Q2" s="110" t="s">
        <v>249</v>
      </c>
      <c r="R2" s="110" t="s">
        <v>250</v>
      </c>
      <c r="S2" s="110" t="s">
        <v>251</v>
      </c>
      <c r="T2" s="111" t="s">
        <v>43</v>
      </c>
      <c r="U2" s="110" t="s">
        <v>1</v>
      </c>
      <c r="V2" s="111" t="s">
        <v>44</v>
      </c>
      <c r="W2" s="109" t="s">
        <v>268</v>
      </c>
      <c r="X2" s="109" t="s">
        <v>269</v>
      </c>
      <c r="Y2" s="109" t="s">
        <v>270</v>
      </c>
      <c r="Z2" s="109" t="s">
        <v>271</v>
      </c>
      <c r="AA2" s="109" t="s">
        <v>196</v>
      </c>
      <c r="AB2" s="109" t="s">
        <v>47</v>
      </c>
      <c r="AC2" s="109" t="s">
        <v>190</v>
      </c>
      <c r="AD2" s="109" t="s">
        <v>191</v>
      </c>
      <c r="AE2" s="109" t="s">
        <v>192</v>
      </c>
      <c r="AF2" s="129" t="s">
        <v>2</v>
      </c>
      <c r="AG2" s="110" t="s">
        <v>176</v>
      </c>
      <c r="AH2" s="110" t="s">
        <v>177</v>
      </c>
      <c r="AI2" s="110" t="s">
        <v>178</v>
      </c>
      <c r="AJ2" s="110" t="s">
        <v>179</v>
      </c>
      <c r="AK2" s="110" t="s">
        <v>180</v>
      </c>
      <c r="AL2" s="110" t="s">
        <v>181</v>
      </c>
      <c r="AM2" s="110" t="s">
        <v>182</v>
      </c>
      <c r="AN2" s="110" t="s">
        <v>183</v>
      </c>
      <c r="AO2" s="110" t="s">
        <v>184</v>
      </c>
      <c r="AP2" s="110" t="s">
        <v>185</v>
      </c>
      <c r="AQ2" s="110" t="s">
        <v>186</v>
      </c>
      <c r="AR2" s="110" t="s">
        <v>187</v>
      </c>
      <c r="AS2" s="110" t="s">
        <v>188</v>
      </c>
      <c r="AT2" s="110" t="s">
        <v>189</v>
      </c>
      <c r="AU2" s="110" t="s">
        <v>3</v>
      </c>
      <c r="AV2" s="110" t="s">
        <v>43</v>
      </c>
      <c r="AW2" s="110" t="s">
        <v>70</v>
      </c>
      <c r="AX2" s="116" t="s">
        <v>2</v>
      </c>
      <c r="AY2" s="116" t="s">
        <v>50</v>
      </c>
      <c r="AZ2" s="116" t="s">
        <v>51</v>
      </c>
      <c r="BA2" s="116" t="s">
        <v>196</v>
      </c>
      <c r="BB2" s="116" t="s">
        <v>47</v>
      </c>
      <c r="BC2" s="116" t="s">
        <v>190</v>
      </c>
      <c r="BD2" s="116" t="s">
        <v>191</v>
      </c>
      <c r="BE2" s="116" t="s">
        <v>192</v>
      </c>
      <c r="BF2" s="116" t="s">
        <v>70</v>
      </c>
      <c r="BG2" s="140" t="s">
        <v>153</v>
      </c>
      <c r="BH2" s="141" t="s">
        <v>113</v>
      </c>
      <c r="BI2" s="142" t="s">
        <v>115</v>
      </c>
      <c r="BJ2" s="142" t="s">
        <v>72</v>
      </c>
      <c r="BK2" s="143" t="s">
        <v>149</v>
      </c>
      <c r="BL2" s="144" t="s">
        <v>79</v>
      </c>
      <c r="BM2" s="109" t="s">
        <v>66</v>
      </c>
      <c r="BN2" s="109" t="s">
        <v>67</v>
      </c>
      <c r="BO2" s="109" t="s">
        <v>68</v>
      </c>
      <c r="BP2" s="109" t="s">
        <v>193</v>
      </c>
      <c r="BQ2" s="109" t="s">
        <v>69</v>
      </c>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row>
    <row r="3" spans="1:168">
      <c r="A3" s="160"/>
      <c r="B3" s="160" t="s">
        <v>4</v>
      </c>
      <c r="C3" s="161" t="s">
        <v>359</v>
      </c>
      <c r="D3" s="162"/>
      <c r="E3" s="162"/>
      <c r="F3" s="162"/>
      <c r="G3" s="162"/>
      <c r="H3" s="162"/>
      <c r="I3" s="162"/>
      <c r="J3" s="163"/>
      <c r="K3" s="163"/>
      <c r="L3" s="163"/>
      <c r="M3" s="163"/>
      <c r="N3" s="163"/>
      <c r="O3" s="163"/>
      <c r="P3" s="162"/>
      <c r="Q3" s="162"/>
      <c r="R3" s="162"/>
      <c r="S3" s="162"/>
      <c r="T3" s="163"/>
      <c r="U3" s="162"/>
      <c r="V3" s="162"/>
      <c r="W3" s="169"/>
      <c r="X3" s="169"/>
      <c r="Y3" s="162"/>
      <c r="Z3" s="162"/>
      <c r="AA3" s="162"/>
      <c r="AB3" s="162"/>
      <c r="AC3" s="170"/>
      <c r="AD3" s="162"/>
      <c r="AE3" s="170"/>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3"/>
      <c r="BL3" s="162"/>
      <c r="BM3" s="162"/>
      <c r="BN3" s="162"/>
      <c r="BO3" s="162"/>
      <c r="BP3" s="162"/>
      <c r="BQ3" s="162"/>
      <c r="FK3" s="159"/>
      <c r="FL3" s="159"/>
    </row>
    <row r="4" spans="1:168">
      <c r="A4" s="164" t="s">
        <v>365</v>
      </c>
      <c r="B4" s="164" t="s">
        <v>4</v>
      </c>
      <c r="C4" s="164" t="s">
        <v>366</v>
      </c>
      <c r="D4" s="164"/>
      <c r="E4" s="164"/>
      <c r="F4" s="171" t="s">
        <v>367</v>
      </c>
      <c r="G4" s="165"/>
      <c r="H4" s="165"/>
      <c r="I4" s="165"/>
      <c r="J4" s="165"/>
      <c r="K4" s="165"/>
      <c r="L4" s="165"/>
      <c r="M4" s="165"/>
      <c r="N4" s="165"/>
      <c r="O4" s="165"/>
      <c r="P4" s="166"/>
      <c r="Q4" s="166"/>
      <c r="R4" s="166"/>
      <c r="S4" s="166"/>
      <c r="T4" s="166"/>
      <c r="U4" s="166"/>
      <c r="V4" s="166"/>
      <c r="W4" s="167"/>
      <c r="X4" s="172"/>
      <c r="Y4" s="166"/>
      <c r="Z4" s="166"/>
      <c r="AA4" s="166"/>
      <c r="AB4" s="166"/>
      <c r="AC4" s="173"/>
      <c r="AD4" s="166"/>
      <c r="AE4" s="173"/>
      <c r="AF4" s="174"/>
      <c r="AG4" s="174"/>
      <c r="AH4" s="174"/>
      <c r="AI4" s="166"/>
      <c r="AJ4" s="166"/>
      <c r="AK4" s="166"/>
      <c r="AL4" s="166"/>
      <c r="AM4" s="166"/>
      <c r="AN4" s="166"/>
      <c r="AO4" s="166"/>
      <c r="AP4" s="166"/>
      <c r="AQ4" s="166"/>
      <c r="AR4" s="166"/>
      <c r="AS4" s="166"/>
      <c r="AT4" s="166"/>
      <c r="AU4" s="166"/>
      <c r="AV4" s="166"/>
      <c r="AW4" s="174"/>
      <c r="AX4" s="174"/>
      <c r="AY4" s="174"/>
      <c r="AZ4" s="174"/>
      <c r="BA4" s="174"/>
      <c r="BB4" s="174"/>
      <c r="BC4" s="174"/>
      <c r="BD4" s="174"/>
      <c r="BE4" s="174"/>
      <c r="BF4" s="174"/>
      <c r="BG4" s="174"/>
      <c r="BH4" s="175"/>
      <c r="BI4" s="174"/>
      <c r="BJ4" s="174"/>
      <c r="BK4" s="166"/>
      <c r="BL4" s="164"/>
      <c r="BM4" s="174"/>
      <c r="BN4" s="174"/>
      <c r="BO4" s="174"/>
      <c r="BP4" s="174"/>
      <c r="BQ4" s="174"/>
      <c r="FK4" s="159"/>
      <c r="FL4" s="159"/>
    </row>
    <row r="5" spans="1:168">
      <c r="A5" s="158" t="s">
        <v>368</v>
      </c>
      <c r="B5" s="158" t="s">
        <v>4</v>
      </c>
      <c r="C5" s="158" t="s">
        <v>369</v>
      </c>
      <c r="D5" s="158" t="s">
        <v>370</v>
      </c>
      <c r="E5" s="176" t="s">
        <v>371</v>
      </c>
      <c r="F5" s="158" t="s">
        <v>372</v>
      </c>
      <c r="G5" s="158" t="s">
        <v>372</v>
      </c>
      <c r="H5" s="158" t="s">
        <v>373</v>
      </c>
      <c r="I5" s="158" t="s">
        <v>194</v>
      </c>
      <c r="J5" s="177"/>
      <c r="K5" s="178" t="s">
        <v>37</v>
      </c>
      <c r="L5" s="179" t="s">
        <v>121</v>
      </c>
      <c r="M5" s="178" t="s">
        <v>82</v>
      </c>
      <c r="N5" s="177" t="s">
        <v>134</v>
      </c>
      <c r="O5" s="191" t="str">
        <f ca="1">VLOOKUP($N5,INDIRECT(VLOOKUP($M5,'A-Validation Data list'!$D$1:$F$8,3,0)),2,FALSE)</f>
        <v>MODBUS:MEMBLOCK04</v>
      </c>
      <c r="P5" s="177" t="s">
        <v>374</v>
      </c>
      <c r="Q5" s="177" t="s">
        <v>375</v>
      </c>
      <c r="R5" s="177"/>
      <c r="S5" s="177"/>
      <c r="T5" s="177" t="s">
        <v>375</v>
      </c>
      <c r="U5" s="180" t="s">
        <v>376</v>
      </c>
      <c r="V5" s="181" t="str">
        <f>IF($K5="DI",CONCATENATE( F5," : ",P5,"/",Q5),IF($K5="DI2",CONCATENATE( F5," : ",P5,"/",Q5,"/",R5,"/",S5),""))</f>
        <v>PLC STATE : OFFLINE/ONLINE</v>
      </c>
      <c r="W5" s="179"/>
      <c r="X5" s="179"/>
      <c r="Y5" s="178"/>
      <c r="Z5" s="178"/>
      <c r="AA5" s="178"/>
      <c r="AB5" s="178"/>
      <c r="AC5" s="182"/>
      <c r="AD5" s="178"/>
      <c r="AE5" s="182"/>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224">
        <f t="shared" ref="BH5:BH29" si="0">VLOOKUP($K5,SE_Point_Type_DataLength_assoc,2,0)</f>
        <v>1</v>
      </c>
      <c r="BI5" s="236" t="s">
        <v>2623</v>
      </c>
      <c r="BJ5" s="236" t="s">
        <v>150</v>
      </c>
      <c r="BK5" s="177" t="s">
        <v>377</v>
      </c>
      <c r="BL5" s="179" t="s">
        <v>2628</v>
      </c>
      <c r="BM5" s="178"/>
      <c r="BN5" s="178"/>
      <c r="BO5" s="178"/>
      <c r="BP5" s="178"/>
      <c r="BQ5" s="178"/>
      <c r="FK5" s="159"/>
      <c r="FL5" s="159"/>
    </row>
    <row r="6" spans="1:168">
      <c r="A6" s="158" t="s">
        <v>1383</v>
      </c>
      <c r="B6" s="158" t="s">
        <v>4</v>
      </c>
      <c r="C6" s="158" t="s">
        <v>369</v>
      </c>
      <c r="D6" s="158" t="s">
        <v>370</v>
      </c>
      <c r="E6" s="176" t="s">
        <v>371</v>
      </c>
      <c r="F6" s="158" t="s">
        <v>378</v>
      </c>
      <c r="G6" s="158" t="s">
        <v>378</v>
      </c>
      <c r="H6" s="158" t="s">
        <v>379</v>
      </c>
      <c r="I6" s="158" t="s">
        <v>194</v>
      </c>
      <c r="J6" s="177"/>
      <c r="K6" s="178" t="s">
        <v>37</v>
      </c>
      <c r="L6" s="179" t="s">
        <v>121</v>
      </c>
      <c r="M6" s="178" t="s">
        <v>82</v>
      </c>
      <c r="N6" s="177" t="s">
        <v>134</v>
      </c>
      <c r="O6" s="191" t="str">
        <f ca="1">VLOOKUP($N6,INDIRECT(VLOOKUP($M6,'A-Validation Data list'!$D$1:$F$8,3,0)),2,FALSE)</f>
        <v>MODBUS:MEMBLOCK04</v>
      </c>
      <c r="P6" s="177" t="s">
        <v>380</v>
      </c>
      <c r="Q6" s="177" t="s">
        <v>381</v>
      </c>
      <c r="R6" s="177"/>
      <c r="S6" s="177"/>
      <c r="T6" s="177" t="s">
        <v>381</v>
      </c>
      <c r="U6" s="180" t="s">
        <v>376</v>
      </c>
      <c r="V6" s="181" t="str">
        <f t="shared" ref="V6:V29" si="1">IF($K6="DI",CONCATENATE( F6," : ",P6,"/",Q6),IF($K6="DI2",CONCATENATE( F6," : ",P6,"/",Q6,"/",R6,"/",S6),""))</f>
        <v>OPERATIONAL STATUS : STOP/RUNNING</v>
      </c>
      <c r="W6" s="179"/>
      <c r="X6" s="179"/>
      <c r="Y6" s="178"/>
      <c r="Z6" s="178"/>
      <c r="AA6" s="178"/>
      <c r="AB6" s="178"/>
      <c r="AC6" s="182"/>
      <c r="AD6" s="178"/>
      <c r="AE6" s="182"/>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224">
        <f t="shared" si="0"/>
        <v>1</v>
      </c>
      <c r="BI6" s="236" t="s">
        <v>2623</v>
      </c>
      <c r="BJ6" s="236" t="s">
        <v>2623</v>
      </c>
      <c r="BK6" s="225" t="s">
        <v>395</v>
      </c>
      <c r="BL6" s="179" t="s">
        <v>2629</v>
      </c>
      <c r="BM6" s="178"/>
      <c r="BN6" s="178"/>
      <c r="BO6" s="178"/>
      <c r="BP6" s="178"/>
      <c r="BQ6" s="178"/>
      <c r="FK6" s="159"/>
      <c r="FL6" s="159"/>
    </row>
    <row r="7" spans="1:168">
      <c r="A7" s="158" t="s">
        <v>382</v>
      </c>
      <c r="B7" s="158" t="s">
        <v>4</v>
      </c>
      <c r="C7" s="158" t="s">
        <v>369</v>
      </c>
      <c r="D7" s="158" t="s">
        <v>370</v>
      </c>
      <c r="E7" s="176" t="s">
        <v>371</v>
      </c>
      <c r="F7" s="158" t="s">
        <v>383</v>
      </c>
      <c r="G7" s="158" t="s">
        <v>384</v>
      </c>
      <c r="H7" s="158" t="s">
        <v>385</v>
      </c>
      <c r="I7" s="158" t="s">
        <v>194</v>
      </c>
      <c r="J7" s="177"/>
      <c r="K7" s="178" t="s">
        <v>37</v>
      </c>
      <c r="L7" s="179" t="s">
        <v>121</v>
      </c>
      <c r="M7" s="178" t="s">
        <v>82</v>
      </c>
      <c r="N7" s="177" t="s">
        <v>134</v>
      </c>
      <c r="O7" s="191" t="str">
        <f ca="1">VLOOKUP($N7,INDIRECT(VLOOKUP($M7,'A-Validation Data list'!$D$1:$F$8,3,0)),2,FALSE)</f>
        <v>MODBUS:MEMBLOCK04</v>
      </c>
      <c r="P7" s="177" t="s">
        <v>386</v>
      </c>
      <c r="Q7" s="177" t="s">
        <v>387</v>
      </c>
      <c r="R7" s="178"/>
      <c r="S7" s="183"/>
      <c r="T7" s="177" t="s">
        <v>387</v>
      </c>
      <c r="U7" s="180" t="s">
        <v>388</v>
      </c>
      <c r="V7" s="181" t="str">
        <f t="shared" si="1"/>
        <v>PLC-A STATUS : STANDBY/ACTIVE</v>
      </c>
      <c r="W7" s="179"/>
      <c r="X7" s="179"/>
      <c r="Y7" s="178"/>
      <c r="Z7" s="178"/>
      <c r="AA7" s="178"/>
      <c r="AB7" s="178"/>
      <c r="AC7" s="182"/>
      <c r="AD7" s="178"/>
      <c r="AE7" s="182"/>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224">
        <f t="shared" si="0"/>
        <v>1</v>
      </c>
      <c r="BI7" s="236" t="s">
        <v>2623</v>
      </c>
      <c r="BJ7" s="236" t="s">
        <v>349</v>
      </c>
      <c r="BK7" s="177" t="s">
        <v>377</v>
      </c>
      <c r="BL7" s="179" t="s">
        <v>2630</v>
      </c>
      <c r="BM7" s="178"/>
      <c r="BN7" s="178"/>
      <c r="BO7" s="178"/>
      <c r="BP7" s="178"/>
      <c r="BQ7" s="178"/>
      <c r="FK7" s="159"/>
      <c r="FL7" s="159"/>
    </row>
    <row r="8" spans="1:168">
      <c r="A8" s="158" t="s">
        <v>1383</v>
      </c>
      <c r="B8" s="158" t="s">
        <v>4</v>
      </c>
      <c r="C8" s="158" t="s">
        <v>369</v>
      </c>
      <c r="D8" s="158" t="s">
        <v>370</v>
      </c>
      <c r="E8" s="176" t="s">
        <v>371</v>
      </c>
      <c r="F8" s="158" t="s">
        <v>389</v>
      </c>
      <c r="G8" s="158" t="s">
        <v>390</v>
      </c>
      <c r="H8" s="158" t="s">
        <v>391</v>
      </c>
      <c r="I8" s="223" t="s">
        <v>350</v>
      </c>
      <c r="J8" s="177"/>
      <c r="K8" s="178" t="s">
        <v>37</v>
      </c>
      <c r="L8" s="179" t="s">
        <v>121</v>
      </c>
      <c r="M8" s="178" t="s">
        <v>82</v>
      </c>
      <c r="N8" s="177" t="s">
        <v>134</v>
      </c>
      <c r="O8" s="191" t="str">
        <f ca="1">VLOOKUP($N8,INDIRECT(VLOOKUP($M8,'A-Validation Data list'!$D$1:$F$8,3,0)),2,FALSE)</f>
        <v>MODBUS:MEMBLOCK04</v>
      </c>
      <c r="P8" s="177" t="s">
        <v>386</v>
      </c>
      <c r="Q8" s="177" t="s">
        <v>387</v>
      </c>
      <c r="R8" s="178"/>
      <c r="S8" s="178"/>
      <c r="T8" s="177" t="s">
        <v>386</v>
      </c>
      <c r="U8" s="178" t="s">
        <v>392</v>
      </c>
      <c r="V8" s="181" t="str">
        <f t="shared" si="1"/>
        <v>PLC-B STATUS : STANDBY/ACTIVE</v>
      </c>
      <c r="W8" s="179"/>
      <c r="X8" s="179"/>
      <c r="Y8" s="178"/>
      <c r="Z8" s="178"/>
      <c r="AA8" s="178"/>
      <c r="AB8" s="178"/>
      <c r="AC8" s="182"/>
      <c r="AD8" s="178"/>
      <c r="AE8" s="182"/>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224">
        <f t="shared" si="0"/>
        <v>1</v>
      </c>
      <c r="BI8" s="236" t="s">
        <v>2623</v>
      </c>
      <c r="BJ8" s="236" t="s">
        <v>2624</v>
      </c>
      <c r="BK8" s="177" t="s">
        <v>377</v>
      </c>
      <c r="BL8" s="179" t="s">
        <v>2631</v>
      </c>
      <c r="BM8" s="178"/>
      <c r="BN8" s="178"/>
      <c r="BO8" s="178"/>
      <c r="BP8" s="178"/>
      <c r="BQ8" s="178"/>
      <c r="BR8" s="157"/>
      <c r="FK8" s="159"/>
      <c r="FL8" s="159"/>
    </row>
    <row r="9" spans="1:168">
      <c r="A9" s="158" t="s">
        <v>382</v>
      </c>
      <c r="B9" s="158" t="s">
        <v>4</v>
      </c>
      <c r="C9" s="158" t="s">
        <v>369</v>
      </c>
      <c r="D9" s="158" t="s">
        <v>370</v>
      </c>
      <c r="E9" s="176" t="s">
        <v>371</v>
      </c>
      <c r="F9" s="158" t="s">
        <v>393</v>
      </c>
      <c r="G9" s="158" t="s">
        <v>393</v>
      </c>
      <c r="H9" s="158" t="s">
        <v>393</v>
      </c>
      <c r="I9" s="158" t="s">
        <v>345</v>
      </c>
      <c r="J9" s="177" t="s">
        <v>347</v>
      </c>
      <c r="K9" s="178" t="s">
        <v>37</v>
      </c>
      <c r="L9" s="179" t="s">
        <v>121</v>
      </c>
      <c r="M9" s="178" t="s">
        <v>82</v>
      </c>
      <c r="N9" s="177" t="s">
        <v>134</v>
      </c>
      <c r="O9" s="191" t="str">
        <f ca="1">VLOOKUP($N9,INDIRECT(VLOOKUP($M9,'A-Validation Data list'!$D$1:$F$8,3,0)),2,FALSE)</f>
        <v>MODBUS:MEMBLOCK04</v>
      </c>
      <c r="P9" s="177" t="s">
        <v>361</v>
      </c>
      <c r="Q9" s="177" t="s">
        <v>394</v>
      </c>
      <c r="R9" s="177"/>
      <c r="S9" s="177"/>
      <c r="T9" s="177" t="s">
        <v>361</v>
      </c>
      <c r="U9" s="180" t="s">
        <v>360</v>
      </c>
      <c r="V9" s="181" t="str">
        <f t="shared" si="1"/>
        <v>APPLICATIONS ARE DIFFERENT ON THE TWO PLCS : NORMAL/FAULTY</v>
      </c>
      <c r="W9" s="179"/>
      <c r="X9" s="179"/>
      <c r="Y9" s="178"/>
      <c r="Z9" s="178"/>
      <c r="AA9" s="178"/>
      <c r="AB9" s="178"/>
      <c r="AC9" s="182"/>
      <c r="AD9" s="178"/>
      <c r="AE9" s="182"/>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224">
        <f t="shared" si="0"/>
        <v>1</v>
      </c>
      <c r="BI9" s="236" t="s">
        <v>2623</v>
      </c>
      <c r="BJ9" s="236" t="s">
        <v>2625</v>
      </c>
      <c r="BK9" s="177" t="s">
        <v>395</v>
      </c>
      <c r="BL9" s="179" t="s">
        <v>2632</v>
      </c>
      <c r="BM9" s="178"/>
      <c r="BN9" s="178"/>
      <c r="BO9" s="178"/>
      <c r="BP9" s="178"/>
      <c r="BQ9" s="178"/>
      <c r="BR9" s="157"/>
      <c r="FK9" s="159"/>
      <c r="FL9" s="159"/>
    </row>
    <row r="10" spans="1:168">
      <c r="A10" s="158" t="s">
        <v>368</v>
      </c>
      <c r="B10" s="158" t="s">
        <v>4</v>
      </c>
      <c r="C10" s="158" t="s">
        <v>369</v>
      </c>
      <c r="D10" s="158" t="s">
        <v>370</v>
      </c>
      <c r="E10" s="176" t="s">
        <v>371</v>
      </c>
      <c r="F10" s="158" t="s">
        <v>396</v>
      </c>
      <c r="G10" s="158" t="s">
        <v>397</v>
      </c>
      <c r="H10" s="158" t="s">
        <v>398</v>
      </c>
      <c r="I10" s="158" t="s">
        <v>345</v>
      </c>
      <c r="J10" s="177" t="s">
        <v>347</v>
      </c>
      <c r="K10" s="178" t="s">
        <v>37</v>
      </c>
      <c r="L10" s="179" t="s">
        <v>121</v>
      </c>
      <c r="M10" s="178" t="s">
        <v>82</v>
      </c>
      <c r="N10" s="177" t="s">
        <v>134</v>
      </c>
      <c r="O10" s="191" t="str">
        <f ca="1">VLOOKUP($N10,INDIRECT(VLOOKUP($M10,'A-Validation Data list'!$D$1:$F$8,3,0)),2,FALSE)</f>
        <v>MODBUS:MEMBLOCK04</v>
      </c>
      <c r="P10" s="177" t="s">
        <v>361</v>
      </c>
      <c r="Q10" s="177" t="s">
        <v>394</v>
      </c>
      <c r="R10" s="178"/>
      <c r="S10" s="178"/>
      <c r="T10" s="177" t="s">
        <v>361</v>
      </c>
      <c r="U10" s="180" t="s">
        <v>343</v>
      </c>
      <c r="V10" s="181" t="str">
        <f t="shared" si="1"/>
        <v>POWER SUPPLY STATUS : NORMAL/FAULTY</v>
      </c>
      <c r="W10" s="179"/>
      <c r="X10" s="179"/>
      <c r="Y10" s="178"/>
      <c r="Z10" s="178"/>
      <c r="AA10" s="178"/>
      <c r="AB10" s="178"/>
      <c r="AC10" s="182"/>
      <c r="AD10" s="178"/>
      <c r="AE10" s="182"/>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224">
        <f t="shared" si="0"/>
        <v>1</v>
      </c>
      <c r="BI10" s="236" t="s">
        <v>2623</v>
      </c>
      <c r="BJ10" s="236" t="s">
        <v>2626</v>
      </c>
      <c r="BK10" s="177" t="s">
        <v>395</v>
      </c>
      <c r="BL10" s="179" t="s">
        <v>2633</v>
      </c>
      <c r="BM10" s="178"/>
      <c r="BN10" s="178"/>
      <c r="BO10" s="178"/>
      <c r="BP10" s="178"/>
      <c r="BQ10" s="178"/>
      <c r="BR10" s="157"/>
      <c r="FK10" s="159"/>
      <c r="FL10" s="159"/>
    </row>
    <row r="11" spans="1:168">
      <c r="A11" s="158" t="s">
        <v>399</v>
      </c>
      <c r="B11" s="158" t="s">
        <v>4</v>
      </c>
      <c r="C11" s="158" t="s">
        <v>369</v>
      </c>
      <c r="D11" s="158" t="s">
        <v>370</v>
      </c>
      <c r="E11" s="176" t="s">
        <v>371</v>
      </c>
      <c r="F11" s="158" t="s">
        <v>400</v>
      </c>
      <c r="G11" s="158" t="s">
        <v>401</v>
      </c>
      <c r="H11" s="158" t="s">
        <v>402</v>
      </c>
      <c r="I11" s="158" t="s">
        <v>345</v>
      </c>
      <c r="J11" s="177" t="s">
        <v>347</v>
      </c>
      <c r="K11" s="178" t="s">
        <v>37</v>
      </c>
      <c r="L11" s="179" t="s">
        <v>121</v>
      </c>
      <c r="M11" s="178" t="s">
        <v>82</v>
      </c>
      <c r="N11" s="177" t="s">
        <v>134</v>
      </c>
      <c r="O11" s="191" t="str">
        <f ca="1">VLOOKUP($N11,INDIRECT(VLOOKUP($M11,'A-Validation Data list'!$D$1:$F$8,3,0)),2,FALSE)</f>
        <v>MODBUS:MEMBLOCK04</v>
      </c>
      <c r="P11" s="177" t="s">
        <v>361</v>
      </c>
      <c r="Q11" s="177" t="s">
        <v>394</v>
      </c>
      <c r="R11" s="178"/>
      <c r="S11" s="178"/>
      <c r="T11" s="177" t="s">
        <v>361</v>
      </c>
      <c r="U11" s="180" t="s">
        <v>343</v>
      </c>
      <c r="V11" s="181" t="str">
        <f t="shared" si="1"/>
        <v>CPU MODULE STATUS : NORMAL/FAULTY</v>
      </c>
      <c r="W11" s="179"/>
      <c r="X11" s="179"/>
      <c r="Y11" s="178"/>
      <c r="Z11" s="178"/>
      <c r="AA11" s="178"/>
      <c r="AB11" s="178"/>
      <c r="AC11" s="182"/>
      <c r="AD11" s="178"/>
      <c r="AE11" s="182"/>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224">
        <f t="shared" si="0"/>
        <v>1</v>
      </c>
      <c r="BI11" s="236" t="s">
        <v>2623</v>
      </c>
      <c r="BJ11" s="236" t="s">
        <v>2627</v>
      </c>
      <c r="BK11" s="177" t="s">
        <v>395</v>
      </c>
      <c r="BL11" s="179" t="s">
        <v>2634</v>
      </c>
      <c r="BM11" s="178"/>
      <c r="BN11" s="178"/>
      <c r="BO11" s="178"/>
      <c r="BP11" s="178"/>
      <c r="BQ11" s="178"/>
      <c r="BR11" s="157"/>
      <c r="FK11" s="159"/>
      <c r="FL11" s="159"/>
    </row>
    <row r="12" spans="1:168">
      <c r="A12" s="158" t="s">
        <v>399</v>
      </c>
      <c r="B12" s="158" t="s">
        <v>4</v>
      </c>
      <c r="C12" s="158" t="s">
        <v>369</v>
      </c>
      <c r="D12" s="158" t="s">
        <v>370</v>
      </c>
      <c r="E12" s="176" t="s">
        <v>371</v>
      </c>
      <c r="F12" s="158" t="s">
        <v>403</v>
      </c>
      <c r="G12" s="158" t="s">
        <v>404</v>
      </c>
      <c r="H12" s="158" t="s">
        <v>405</v>
      </c>
      <c r="I12" s="158" t="s">
        <v>345</v>
      </c>
      <c r="J12" s="177" t="s">
        <v>347</v>
      </c>
      <c r="K12" s="178" t="s">
        <v>37</v>
      </c>
      <c r="L12" s="179" t="s">
        <v>121</v>
      </c>
      <c r="M12" s="178" t="s">
        <v>82</v>
      </c>
      <c r="N12" s="177" t="s">
        <v>134</v>
      </c>
      <c r="O12" s="191" t="str">
        <f ca="1">VLOOKUP($N12,INDIRECT(VLOOKUP($M12,'A-Validation Data list'!$D$1:$F$8,3,0)),2,FALSE)</f>
        <v>MODBUS:MEMBLOCK04</v>
      </c>
      <c r="P12" s="177" t="s">
        <v>361</v>
      </c>
      <c r="Q12" s="177" t="s">
        <v>394</v>
      </c>
      <c r="R12" s="178"/>
      <c r="S12" s="183"/>
      <c r="T12" s="177" t="s">
        <v>361</v>
      </c>
      <c r="U12" s="180" t="s">
        <v>343</v>
      </c>
      <c r="V12" s="181" t="str">
        <f t="shared" si="1"/>
        <v>CRP MODULE STATUS : NORMAL/FAULTY</v>
      </c>
      <c r="W12" s="179"/>
      <c r="X12" s="179"/>
      <c r="Y12" s="178"/>
      <c r="Z12" s="178"/>
      <c r="AA12" s="178"/>
      <c r="AB12" s="178"/>
      <c r="AC12" s="182"/>
      <c r="AD12" s="178"/>
      <c r="AE12" s="182"/>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224">
        <f t="shared" si="0"/>
        <v>1</v>
      </c>
      <c r="BI12" s="236" t="s">
        <v>2623</v>
      </c>
      <c r="BJ12" s="236" t="s">
        <v>2619</v>
      </c>
      <c r="BK12" s="177" t="s">
        <v>395</v>
      </c>
      <c r="BL12" s="179" t="s">
        <v>2635</v>
      </c>
      <c r="BM12" s="178"/>
      <c r="BN12" s="178"/>
      <c r="BO12" s="178"/>
      <c r="BP12" s="178"/>
      <c r="BQ12" s="178"/>
      <c r="BR12" s="157"/>
      <c r="FK12" s="159"/>
      <c r="FL12" s="159"/>
    </row>
    <row r="13" spans="1:168">
      <c r="A13" s="158" t="s">
        <v>382</v>
      </c>
      <c r="B13" s="158" t="s">
        <v>4</v>
      </c>
      <c r="C13" s="158" t="s">
        <v>369</v>
      </c>
      <c r="D13" s="158" t="s">
        <v>370</v>
      </c>
      <c r="E13" s="176" t="s">
        <v>371</v>
      </c>
      <c r="F13" s="158" t="s">
        <v>406</v>
      </c>
      <c r="G13" s="158" t="s">
        <v>407</v>
      </c>
      <c r="H13" s="158" t="s">
        <v>408</v>
      </c>
      <c r="I13" s="158" t="s">
        <v>345</v>
      </c>
      <c r="J13" s="177" t="s">
        <v>347</v>
      </c>
      <c r="K13" s="178" t="s">
        <v>37</v>
      </c>
      <c r="L13" s="179" t="s">
        <v>121</v>
      </c>
      <c r="M13" s="178" t="s">
        <v>82</v>
      </c>
      <c r="N13" s="177" t="s">
        <v>134</v>
      </c>
      <c r="O13" s="191" t="str">
        <f ca="1">VLOOKUP($N13,INDIRECT(VLOOKUP($M13,'A-Validation Data list'!$D$1:$F$8,3,0)),2,FALSE)</f>
        <v>MODBUS:MEMBLOCK04</v>
      </c>
      <c r="P13" s="177" t="s">
        <v>361</v>
      </c>
      <c r="Q13" s="177" t="s">
        <v>394</v>
      </c>
      <c r="R13" s="178"/>
      <c r="S13" s="178"/>
      <c r="T13" s="177" t="s">
        <v>361</v>
      </c>
      <c r="U13" s="180" t="s">
        <v>343</v>
      </c>
      <c r="V13" s="181" t="str">
        <f t="shared" si="1"/>
        <v>NOE MODULE COMMUNICATION [SCADA] STATUS : NORMAL/FAULTY</v>
      </c>
      <c r="W13" s="179"/>
      <c r="X13" s="179"/>
      <c r="Y13" s="178"/>
      <c r="Z13" s="178"/>
      <c r="AA13" s="178"/>
      <c r="AB13" s="178"/>
      <c r="AC13" s="182"/>
      <c r="AD13" s="178"/>
      <c r="AE13" s="182"/>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224">
        <f t="shared" si="0"/>
        <v>1</v>
      </c>
      <c r="BI13" s="236" t="s">
        <v>2623</v>
      </c>
      <c r="BJ13" s="236" t="s">
        <v>2620</v>
      </c>
      <c r="BK13" s="177" t="s">
        <v>395</v>
      </c>
      <c r="BL13" s="179" t="s">
        <v>2636</v>
      </c>
      <c r="BM13" s="178"/>
      <c r="BN13" s="178"/>
      <c r="BO13" s="178"/>
      <c r="BP13" s="178"/>
      <c r="BQ13" s="178"/>
      <c r="BR13" s="157"/>
      <c r="FK13" s="159"/>
      <c r="FL13" s="159"/>
    </row>
    <row r="14" spans="1:168">
      <c r="A14" s="158" t="s">
        <v>382</v>
      </c>
      <c r="B14" s="158" t="s">
        <v>4</v>
      </c>
      <c r="C14" s="158" t="s">
        <v>369</v>
      </c>
      <c r="D14" s="158" t="s">
        <v>370</v>
      </c>
      <c r="E14" s="176" t="s">
        <v>371</v>
      </c>
      <c r="F14" s="158" t="s">
        <v>409</v>
      </c>
      <c r="G14" s="158" t="s">
        <v>410</v>
      </c>
      <c r="H14" s="158" t="s">
        <v>411</v>
      </c>
      <c r="I14" s="158" t="s">
        <v>345</v>
      </c>
      <c r="J14" s="177" t="s">
        <v>347</v>
      </c>
      <c r="K14" s="178" t="s">
        <v>37</v>
      </c>
      <c r="L14" s="179" t="s">
        <v>121</v>
      </c>
      <c r="M14" s="178" t="s">
        <v>82</v>
      </c>
      <c r="N14" s="177" t="s">
        <v>134</v>
      </c>
      <c r="O14" s="191" t="str">
        <f ca="1">VLOOKUP($N14,INDIRECT(VLOOKUP($M14,'A-Validation Data list'!$D$1:$F$8,3,0)),2,FALSE)</f>
        <v>MODBUS:MEMBLOCK04</v>
      </c>
      <c r="P14" s="177" t="s">
        <v>361</v>
      </c>
      <c r="Q14" s="177" t="s">
        <v>394</v>
      </c>
      <c r="R14" s="178"/>
      <c r="S14" s="178"/>
      <c r="T14" s="177" t="s">
        <v>361</v>
      </c>
      <c r="U14" s="180" t="s">
        <v>343</v>
      </c>
      <c r="V14" s="181" t="str">
        <f t="shared" si="1"/>
        <v>NOE MODULE COMMUNICATION [STATION PLC] STATUS : NORMAL/FAULTY</v>
      </c>
      <c r="W14" s="179"/>
      <c r="X14" s="179"/>
      <c r="Y14" s="178"/>
      <c r="Z14" s="178"/>
      <c r="AA14" s="178"/>
      <c r="AB14" s="178"/>
      <c r="AC14" s="182"/>
      <c r="AD14" s="178"/>
      <c r="AE14" s="182"/>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224">
        <f t="shared" si="0"/>
        <v>1</v>
      </c>
      <c r="BI14" s="236" t="s">
        <v>2623</v>
      </c>
      <c r="BJ14" s="236" t="s">
        <v>2621</v>
      </c>
      <c r="BK14" s="177" t="s">
        <v>395</v>
      </c>
      <c r="BL14" s="179" t="s">
        <v>2637</v>
      </c>
      <c r="BM14" s="178"/>
      <c r="BN14" s="178"/>
      <c r="BO14" s="178"/>
      <c r="BP14" s="178"/>
      <c r="BQ14" s="178"/>
      <c r="BR14" s="157"/>
      <c r="FK14" s="159"/>
      <c r="FL14" s="159"/>
    </row>
    <row r="15" spans="1:168">
      <c r="A15" s="158" t="s">
        <v>399</v>
      </c>
      <c r="B15" s="158" t="s">
        <v>4</v>
      </c>
      <c r="C15" s="158" t="s">
        <v>369</v>
      </c>
      <c r="D15" s="158" t="s">
        <v>370</v>
      </c>
      <c r="E15" s="176" t="s">
        <v>371</v>
      </c>
      <c r="F15" s="158" t="s">
        <v>412</v>
      </c>
      <c r="G15" s="158" t="s">
        <v>413</v>
      </c>
      <c r="H15" s="158" t="s">
        <v>414</v>
      </c>
      <c r="I15" s="158" t="s">
        <v>345</v>
      </c>
      <c r="J15" s="177" t="s">
        <v>347</v>
      </c>
      <c r="K15" s="178" t="s">
        <v>37</v>
      </c>
      <c r="L15" s="179" t="s">
        <v>121</v>
      </c>
      <c r="M15" s="178" t="s">
        <v>82</v>
      </c>
      <c r="N15" s="177" t="s">
        <v>134</v>
      </c>
      <c r="O15" s="191" t="str">
        <f ca="1">VLOOKUP($N15,INDIRECT(VLOOKUP($M15,'A-Validation Data list'!$D$1:$F$8,3,0)),2,FALSE)</f>
        <v>MODBUS:MEMBLOCK04</v>
      </c>
      <c r="P15" s="177" t="s">
        <v>361</v>
      </c>
      <c r="Q15" s="177" t="s">
        <v>394</v>
      </c>
      <c r="R15" s="178"/>
      <c r="S15" s="178"/>
      <c r="T15" s="177" t="s">
        <v>361</v>
      </c>
      <c r="U15" s="178" t="s">
        <v>360</v>
      </c>
      <c r="V15" s="181" t="str">
        <f t="shared" si="1"/>
        <v>COMMUNICATION WITH SCADA STATUS : NORMAL/FAULTY</v>
      </c>
      <c r="W15" s="179"/>
      <c r="X15" s="179"/>
      <c r="Y15" s="178"/>
      <c r="Z15" s="178"/>
      <c r="AA15" s="178"/>
      <c r="AB15" s="178"/>
      <c r="AC15" s="182"/>
      <c r="AD15" s="178"/>
      <c r="AE15" s="182"/>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224">
        <f t="shared" si="0"/>
        <v>1</v>
      </c>
      <c r="BI15" s="236" t="s">
        <v>2623</v>
      </c>
      <c r="BJ15" s="236" t="s">
        <v>509</v>
      </c>
      <c r="BK15" s="177" t="s">
        <v>395</v>
      </c>
      <c r="BL15" s="179" t="s">
        <v>2638</v>
      </c>
      <c r="BM15" s="178"/>
      <c r="BN15" s="178"/>
      <c r="BO15" s="178"/>
      <c r="BP15" s="178"/>
      <c r="BQ15" s="178"/>
      <c r="BR15" s="157"/>
      <c r="FK15" s="159"/>
      <c r="FL15" s="159"/>
    </row>
    <row r="16" spans="1:168">
      <c r="A16" s="158" t="s">
        <v>399</v>
      </c>
      <c r="B16" s="158" t="s">
        <v>4</v>
      </c>
      <c r="C16" s="158" t="s">
        <v>369</v>
      </c>
      <c r="D16" s="158" t="s">
        <v>370</v>
      </c>
      <c r="E16" s="176" t="s">
        <v>371</v>
      </c>
      <c r="F16" s="158" t="s">
        <v>415</v>
      </c>
      <c r="G16" s="158" t="s">
        <v>416</v>
      </c>
      <c r="H16" s="158" t="s">
        <v>417</v>
      </c>
      <c r="I16" s="158" t="s">
        <v>345</v>
      </c>
      <c r="J16" s="177" t="s">
        <v>347</v>
      </c>
      <c r="K16" s="178" t="s">
        <v>37</v>
      </c>
      <c r="L16" s="179" t="s">
        <v>121</v>
      </c>
      <c r="M16" s="178" t="s">
        <v>82</v>
      </c>
      <c r="N16" s="177" t="s">
        <v>134</v>
      </c>
      <c r="O16" s="191" t="str">
        <f ca="1">VLOOKUP($N16,INDIRECT(VLOOKUP($M16,'A-Validation Data list'!$D$1:$F$8,3,0)),2,FALSE)</f>
        <v>MODBUS:MEMBLOCK04</v>
      </c>
      <c r="P16" s="177" t="s">
        <v>361</v>
      </c>
      <c r="Q16" s="177" t="s">
        <v>394</v>
      </c>
      <c r="R16" s="178"/>
      <c r="S16" s="178"/>
      <c r="T16" s="177" t="s">
        <v>361</v>
      </c>
      <c r="U16" s="178" t="s">
        <v>360</v>
      </c>
      <c r="V16" s="181" t="str">
        <f t="shared" si="1"/>
        <v>COMMUNICATION WITH STATION PEA-01 PLC STATUS : NORMAL/FAULTY</v>
      </c>
      <c r="W16" s="179"/>
      <c r="X16" s="179"/>
      <c r="Y16" s="178"/>
      <c r="Z16" s="178"/>
      <c r="AA16" s="178"/>
      <c r="AB16" s="178"/>
      <c r="AC16" s="182"/>
      <c r="AD16" s="178"/>
      <c r="AE16" s="182"/>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224">
        <f t="shared" si="0"/>
        <v>1</v>
      </c>
      <c r="BI16" s="236" t="s">
        <v>2623</v>
      </c>
      <c r="BJ16" s="236" t="s">
        <v>2622</v>
      </c>
      <c r="BK16" s="177" t="s">
        <v>395</v>
      </c>
      <c r="BL16" s="179" t="s">
        <v>2639</v>
      </c>
      <c r="BM16" s="178"/>
      <c r="BN16" s="178"/>
      <c r="BO16" s="178"/>
      <c r="BP16" s="178"/>
      <c r="BQ16" s="178"/>
      <c r="BR16" s="157"/>
      <c r="FK16" s="159"/>
      <c r="FL16" s="159"/>
    </row>
    <row r="17" spans="1:168">
      <c r="A17" s="158" t="s">
        <v>399</v>
      </c>
      <c r="B17" s="158" t="s">
        <v>4</v>
      </c>
      <c r="C17" s="158" t="s">
        <v>369</v>
      </c>
      <c r="D17" s="158" t="s">
        <v>370</v>
      </c>
      <c r="E17" s="176" t="s">
        <v>371</v>
      </c>
      <c r="F17" s="158" t="s">
        <v>418</v>
      </c>
      <c r="G17" s="158" t="s">
        <v>419</v>
      </c>
      <c r="H17" s="158" t="s">
        <v>420</v>
      </c>
      <c r="I17" s="158" t="s">
        <v>345</v>
      </c>
      <c r="J17" s="177" t="s">
        <v>347</v>
      </c>
      <c r="K17" s="178" t="s">
        <v>37</v>
      </c>
      <c r="L17" s="179" t="s">
        <v>121</v>
      </c>
      <c r="M17" s="178" t="s">
        <v>82</v>
      </c>
      <c r="N17" s="177" t="s">
        <v>134</v>
      </c>
      <c r="O17" s="191" t="str">
        <f ca="1">VLOOKUP($N17,INDIRECT(VLOOKUP($M17,'A-Validation Data list'!$D$1:$F$8,3,0)),2,FALSE)</f>
        <v>MODBUS:MEMBLOCK04</v>
      </c>
      <c r="P17" s="177" t="s">
        <v>361</v>
      </c>
      <c r="Q17" s="177" t="s">
        <v>394</v>
      </c>
      <c r="R17" s="178"/>
      <c r="S17" s="183"/>
      <c r="T17" s="177" t="s">
        <v>361</v>
      </c>
      <c r="U17" s="178" t="s">
        <v>360</v>
      </c>
      <c r="V17" s="181" t="str">
        <f t="shared" si="1"/>
        <v>COMMUNICATION WITH STATION MAR-01 PLC STATUS : NORMAL/FAULTY</v>
      </c>
      <c r="W17" s="179"/>
      <c r="X17" s="179"/>
      <c r="Y17" s="178"/>
      <c r="Z17" s="178"/>
      <c r="AA17" s="178"/>
      <c r="AB17" s="178"/>
      <c r="AC17" s="182"/>
      <c r="AD17" s="178"/>
      <c r="AE17" s="182"/>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224">
        <f t="shared" si="0"/>
        <v>1</v>
      </c>
      <c r="BI17" s="236" t="s">
        <v>2623</v>
      </c>
      <c r="BJ17" s="236" t="s">
        <v>2554</v>
      </c>
      <c r="BK17" s="177" t="s">
        <v>395</v>
      </c>
      <c r="BL17" s="179" t="s">
        <v>2640</v>
      </c>
      <c r="BM17" s="178"/>
      <c r="BN17" s="178"/>
      <c r="BO17" s="178"/>
      <c r="BP17" s="178"/>
      <c r="BQ17" s="178"/>
      <c r="BR17" s="157"/>
      <c r="FK17" s="159"/>
      <c r="FL17" s="159"/>
    </row>
    <row r="18" spans="1:168">
      <c r="A18" s="158" t="s">
        <v>399</v>
      </c>
      <c r="B18" s="158" t="s">
        <v>4</v>
      </c>
      <c r="C18" s="158" t="s">
        <v>369</v>
      </c>
      <c r="D18" s="158" t="s">
        <v>370</v>
      </c>
      <c r="E18" s="176" t="s">
        <v>371</v>
      </c>
      <c r="F18" s="158" t="s">
        <v>421</v>
      </c>
      <c r="G18" s="158" t="s">
        <v>422</v>
      </c>
      <c r="H18" s="158" t="s">
        <v>423</v>
      </c>
      <c r="I18" s="158" t="s">
        <v>345</v>
      </c>
      <c r="J18" s="177" t="s">
        <v>347</v>
      </c>
      <c r="K18" s="178" t="s">
        <v>37</v>
      </c>
      <c r="L18" s="179" t="s">
        <v>121</v>
      </c>
      <c r="M18" s="178" t="s">
        <v>82</v>
      </c>
      <c r="N18" s="177" t="s">
        <v>134</v>
      </c>
      <c r="O18" s="191" t="str">
        <f ca="1">VLOOKUP($N18,INDIRECT(VLOOKUP($M18,'A-Validation Data list'!$D$1:$F$8,3,0)),2,FALSE)</f>
        <v>MODBUS:MEMBLOCK04</v>
      </c>
      <c r="P18" s="177" t="s">
        <v>361</v>
      </c>
      <c r="Q18" s="177" t="s">
        <v>394</v>
      </c>
      <c r="R18" s="178"/>
      <c r="S18" s="178"/>
      <c r="T18" s="177" t="s">
        <v>361</v>
      </c>
      <c r="U18" s="178" t="s">
        <v>360</v>
      </c>
      <c r="V18" s="181" t="str">
        <f t="shared" si="1"/>
        <v>COMMUNICATION WITH STATION MAR-02 PLC STATUS : NORMAL/FAULTY</v>
      </c>
      <c r="W18" s="179"/>
      <c r="X18" s="179"/>
      <c r="Y18" s="178"/>
      <c r="Z18" s="178"/>
      <c r="AA18" s="178"/>
      <c r="AB18" s="178"/>
      <c r="AC18" s="182"/>
      <c r="AD18" s="178"/>
      <c r="AE18" s="182"/>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224">
        <f t="shared" si="0"/>
        <v>1</v>
      </c>
      <c r="BI18" s="236" t="s">
        <v>2623</v>
      </c>
      <c r="BJ18" s="236" t="s">
        <v>2514</v>
      </c>
      <c r="BK18" s="177" t="s">
        <v>395</v>
      </c>
      <c r="BL18" s="179" t="s">
        <v>2641</v>
      </c>
      <c r="BM18" s="178"/>
      <c r="BN18" s="178"/>
      <c r="BO18" s="178"/>
      <c r="BP18" s="178"/>
      <c r="BQ18" s="178"/>
      <c r="BR18" s="157"/>
      <c r="FK18" s="159"/>
      <c r="FL18" s="159"/>
    </row>
    <row r="19" spans="1:168">
      <c r="A19" s="158" t="s">
        <v>399</v>
      </c>
      <c r="B19" s="158" t="s">
        <v>4</v>
      </c>
      <c r="C19" s="158" t="s">
        <v>369</v>
      </c>
      <c r="D19" s="158" t="s">
        <v>370</v>
      </c>
      <c r="E19" s="176" t="s">
        <v>371</v>
      </c>
      <c r="F19" s="158" t="s">
        <v>424</v>
      </c>
      <c r="G19" s="158" t="s">
        <v>425</v>
      </c>
      <c r="H19" s="158" t="s">
        <v>426</v>
      </c>
      <c r="I19" s="158" t="s">
        <v>345</v>
      </c>
      <c r="J19" s="177" t="s">
        <v>347</v>
      </c>
      <c r="K19" s="178" t="s">
        <v>37</v>
      </c>
      <c r="L19" s="179" t="s">
        <v>121</v>
      </c>
      <c r="M19" s="178" t="s">
        <v>82</v>
      </c>
      <c r="N19" s="177" t="s">
        <v>134</v>
      </c>
      <c r="O19" s="191" t="str">
        <f ca="1">VLOOKUP($N19,INDIRECT(VLOOKUP($M19,'A-Validation Data list'!$D$1:$F$8,3,0)),2,FALSE)</f>
        <v>MODBUS:MEMBLOCK04</v>
      </c>
      <c r="P19" s="177" t="s">
        <v>361</v>
      </c>
      <c r="Q19" s="177" t="s">
        <v>394</v>
      </c>
      <c r="R19" s="178"/>
      <c r="S19" s="178"/>
      <c r="T19" s="177" t="s">
        <v>361</v>
      </c>
      <c r="U19" s="178" t="s">
        <v>360</v>
      </c>
      <c r="V19" s="181" t="str">
        <f t="shared" si="1"/>
        <v>COMMUNICATION WITH STATION MAR-03 PLC STATUS : NORMAL/FAULTY</v>
      </c>
      <c r="W19" s="179"/>
      <c r="X19" s="179"/>
      <c r="Y19" s="178"/>
      <c r="Z19" s="178"/>
      <c r="AA19" s="178"/>
      <c r="AB19" s="178"/>
      <c r="AC19" s="182"/>
      <c r="AD19" s="178"/>
      <c r="AE19" s="182"/>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224">
        <f t="shared" si="0"/>
        <v>1</v>
      </c>
      <c r="BI19" s="236" t="s">
        <v>2623</v>
      </c>
      <c r="BJ19" s="236" t="s">
        <v>2555</v>
      </c>
      <c r="BK19" s="177" t="s">
        <v>395</v>
      </c>
      <c r="BL19" s="179" t="s">
        <v>2642</v>
      </c>
      <c r="BM19" s="178"/>
      <c r="BN19" s="178"/>
      <c r="BO19" s="178"/>
      <c r="BP19" s="178"/>
      <c r="BQ19" s="178"/>
      <c r="BR19" s="157"/>
      <c r="FK19" s="159"/>
      <c r="FL19" s="159"/>
    </row>
    <row r="20" spans="1:168">
      <c r="A20" s="158" t="s">
        <v>399</v>
      </c>
      <c r="B20" s="158" t="s">
        <v>4</v>
      </c>
      <c r="C20" s="158" t="s">
        <v>369</v>
      </c>
      <c r="D20" s="158" t="s">
        <v>370</v>
      </c>
      <c r="E20" s="176" t="s">
        <v>371</v>
      </c>
      <c r="F20" s="158" t="s">
        <v>427</v>
      </c>
      <c r="G20" s="158" t="s">
        <v>428</v>
      </c>
      <c r="H20" s="158" t="s">
        <v>429</v>
      </c>
      <c r="I20" s="158" t="s">
        <v>345</v>
      </c>
      <c r="J20" s="177" t="s">
        <v>347</v>
      </c>
      <c r="K20" s="178" t="s">
        <v>37</v>
      </c>
      <c r="L20" s="179" t="s">
        <v>121</v>
      </c>
      <c r="M20" s="178" t="s">
        <v>82</v>
      </c>
      <c r="N20" s="177" t="s">
        <v>134</v>
      </c>
      <c r="O20" s="191" t="str">
        <f ca="1">VLOOKUP($N20,INDIRECT(VLOOKUP($M20,'A-Validation Data list'!$D$1:$F$8,3,0)),2,FALSE)</f>
        <v>MODBUS:MEMBLOCK04</v>
      </c>
      <c r="P20" s="177" t="s">
        <v>361</v>
      </c>
      <c r="Q20" s="177" t="s">
        <v>394</v>
      </c>
      <c r="R20" s="178"/>
      <c r="S20" s="178"/>
      <c r="T20" s="177" t="s">
        <v>361</v>
      </c>
      <c r="U20" s="178" t="s">
        <v>360</v>
      </c>
      <c r="V20" s="181" t="str">
        <f t="shared" si="1"/>
        <v>COMMUNICATION WITH STATION MAR-04 PLC STATUS : NORMAL/FAULTY</v>
      </c>
      <c r="W20" s="179"/>
      <c r="X20" s="179"/>
      <c r="Y20" s="178"/>
      <c r="Z20" s="178"/>
      <c r="AA20" s="178"/>
      <c r="AB20" s="178"/>
      <c r="AC20" s="182"/>
      <c r="AD20" s="178"/>
      <c r="AE20" s="182"/>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224">
        <f t="shared" si="0"/>
        <v>1</v>
      </c>
      <c r="BI20" s="236" t="s">
        <v>2623</v>
      </c>
      <c r="BJ20" s="236" t="s">
        <v>2515</v>
      </c>
      <c r="BK20" s="177" t="s">
        <v>395</v>
      </c>
      <c r="BL20" s="179" t="s">
        <v>2643</v>
      </c>
      <c r="BM20" s="178"/>
      <c r="BN20" s="178"/>
      <c r="BO20" s="178"/>
      <c r="BP20" s="178"/>
      <c r="BQ20" s="178"/>
      <c r="BR20" s="157"/>
      <c r="FK20" s="159"/>
      <c r="FL20" s="159"/>
    </row>
    <row r="21" spans="1:168">
      <c r="A21" s="158" t="s">
        <v>399</v>
      </c>
      <c r="B21" s="158" t="s">
        <v>4</v>
      </c>
      <c r="C21" s="158" t="s">
        <v>369</v>
      </c>
      <c r="D21" s="158" t="s">
        <v>370</v>
      </c>
      <c r="E21" s="176" t="s">
        <v>371</v>
      </c>
      <c r="F21" s="158" t="s">
        <v>430</v>
      </c>
      <c r="G21" s="158" t="s">
        <v>431</v>
      </c>
      <c r="H21" s="158" t="s">
        <v>432</v>
      </c>
      <c r="I21" s="158" t="s">
        <v>345</v>
      </c>
      <c r="J21" s="177" t="s">
        <v>347</v>
      </c>
      <c r="K21" s="178" t="s">
        <v>37</v>
      </c>
      <c r="L21" s="179" t="s">
        <v>121</v>
      </c>
      <c r="M21" s="178" t="s">
        <v>82</v>
      </c>
      <c r="N21" s="177" t="s">
        <v>134</v>
      </c>
      <c r="O21" s="191" t="str">
        <f ca="1">VLOOKUP($N21,INDIRECT(VLOOKUP($M21,'A-Validation Data list'!$D$1:$F$8,3,0)),2,FALSE)</f>
        <v>MODBUS:MEMBLOCK04</v>
      </c>
      <c r="P21" s="177" t="s">
        <v>361</v>
      </c>
      <c r="Q21" s="177" t="s">
        <v>394</v>
      </c>
      <c r="R21" s="178"/>
      <c r="S21" s="178"/>
      <c r="T21" s="177" t="s">
        <v>361</v>
      </c>
      <c r="U21" s="178" t="s">
        <v>360</v>
      </c>
      <c r="V21" s="181" t="str">
        <f t="shared" si="1"/>
        <v>COMMUNICATION WITH STATION QEC-01 PLC STATUS : NORMAL/FAULTY</v>
      </c>
      <c r="W21" s="179"/>
      <c r="X21" s="179"/>
      <c r="Y21" s="178"/>
      <c r="Z21" s="178"/>
      <c r="AA21" s="178"/>
      <c r="AB21" s="178"/>
      <c r="AC21" s="182"/>
      <c r="AD21" s="178"/>
      <c r="AE21" s="182"/>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224">
        <f t="shared" si="0"/>
        <v>1</v>
      </c>
      <c r="BI21" s="236" t="s">
        <v>349</v>
      </c>
      <c r="BJ21" s="236" t="s">
        <v>150</v>
      </c>
      <c r="BK21" s="177" t="s">
        <v>395</v>
      </c>
      <c r="BL21" s="179" t="s">
        <v>2644</v>
      </c>
      <c r="BM21" s="178"/>
      <c r="BN21" s="178"/>
      <c r="BO21" s="178"/>
      <c r="BP21" s="178"/>
      <c r="BQ21" s="178"/>
      <c r="BR21" s="157"/>
      <c r="FK21" s="159"/>
      <c r="FL21" s="159"/>
    </row>
    <row r="22" spans="1:168">
      <c r="A22" s="158" t="s">
        <v>399</v>
      </c>
      <c r="B22" s="158" t="s">
        <v>4</v>
      </c>
      <c r="C22" s="158" t="s">
        <v>369</v>
      </c>
      <c r="D22" s="158" t="s">
        <v>370</v>
      </c>
      <c r="E22" s="176" t="s">
        <v>371</v>
      </c>
      <c r="F22" s="158" t="s">
        <v>433</v>
      </c>
      <c r="G22" s="158" t="s">
        <v>434</v>
      </c>
      <c r="H22" s="158" t="s">
        <v>435</v>
      </c>
      <c r="I22" s="158" t="s">
        <v>345</v>
      </c>
      <c r="J22" s="177" t="s">
        <v>347</v>
      </c>
      <c r="K22" s="178" t="s">
        <v>37</v>
      </c>
      <c r="L22" s="179" t="s">
        <v>121</v>
      </c>
      <c r="M22" s="178" t="s">
        <v>82</v>
      </c>
      <c r="N22" s="177" t="s">
        <v>134</v>
      </c>
      <c r="O22" s="191" t="str">
        <f ca="1">VLOOKUP($N22,INDIRECT(VLOOKUP($M22,'A-Validation Data list'!$D$1:$F$8,3,0)),2,FALSE)</f>
        <v>MODBUS:MEMBLOCK04</v>
      </c>
      <c r="P22" s="177" t="s">
        <v>361</v>
      </c>
      <c r="Q22" s="177" t="s">
        <v>394</v>
      </c>
      <c r="R22" s="178"/>
      <c r="S22" s="178"/>
      <c r="T22" s="177" t="s">
        <v>361</v>
      </c>
      <c r="U22" s="178" t="s">
        <v>360</v>
      </c>
      <c r="V22" s="181" t="str">
        <f t="shared" si="1"/>
        <v>COMMUNICATION WITH STATION EC1-01 PLC STATUS : NORMAL/FAULTY</v>
      </c>
      <c r="W22" s="179"/>
      <c r="X22" s="179"/>
      <c r="Y22" s="178"/>
      <c r="Z22" s="178"/>
      <c r="AA22" s="178"/>
      <c r="AB22" s="178"/>
      <c r="AC22" s="182"/>
      <c r="AD22" s="178"/>
      <c r="AE22" s="182"/>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224">
        <f t="shared" si="0"/>
        <v>1</v>
      </c>
      <c r="BI22" s="236" t="s">
        <v>349</v>
      </c>
      <c r="BJ22" s="236" t="s">
        <v>2623</v>
      </c>
      <c r="BK22" s="177" t="s">
        <v>395</v>
      </c>
      <c r="BL22" s="179" t="s">
        <v>2645</v>
      </c>
      <c r="BM22" s="178"/>
      <c r="BN22" s="178"/>
      <c r="BO22" s="178"/>
      <c r="BP22" s="178"/>
      <c r="BQ22" s="178"/>
      <c r="BR22" s="157"/>
      <c r="FK22" s="159"/>
      <c r="FL22" s="159"/>
    </row>
    <row r="23" spans="1:168">
      <c r="A23" s="158" t="s">
        <v>399</v>
      </c>
      <c r="B23" s="158" t="s">
        <v>4</v>
      </c>
      <c r="C23" s="158" t="s">
        <v>369</v>
      </c>
      <c r="D23" s="158" t="s">
        <v>370</v>
      </c>
      <c r="E23" s="176" t="s">
        <v>371</v>
      </c>
      <c r="F23" s="158" t="s">
        <v>436</v>
      </c>
      <c r="G23" s="158" t="s">
        <v>437</v>
      </c>
      <c r="H23" s="158" t="s">
        <v>438</v>
      </c>
      <c r="I23" s="158" t="s">
        <v>345</v>
      </c>
      <c r="J23" s="177" t="s">
        <v>347</v>
      </c>
      <c r="K23" s="178" t="s">
        <v>37</v>
      </c>
      <c r="L23" s="179" t="s">
        <v>121</v>
      </c>
      <c r="M23" s="178" t="s">
        <v>82</v>
      </c>
      <c r="N23" s="177" t="s">
        <v>134</v>
      </c>
      <c r="O23" s="191" t="str">
        <f ca="1">VLOOKUP($N23,INDIRECT(VLOOKUP($M23,'A-Validation Data list'!$D$1:$F$8,3,0)),2,FALSE)</f>
        <v>MODBUS:MEMBLOCK04</v>
      </c>
      <c r="P23" s="177" t="s">
        <v>361</v>
      </c>
      <c r="Q23" s="177" t="s">
        <v>394</v>
      </c>
      <c r="R23" s="178"/>
      <c r="S23" s="183"/>
      <c r="T23" s="177" t="s">
        <v>361</v>
      </c>
      <c r="U23" s="178" t="s">
        <v>360</v>
      </c>
      <c r="V23" s="181" t="str">
        <f t="shared" si="1"/>
        <v>COMMUNICATION WITH STATION QAP-01 PLC STATUS : NORMAL/FAULTY</v>
      </c>
      <c r="W23" s="179"/>
      <c r="X23" s="179"/>
      <c r="Y23" s="178"/>
      <c r="Z23" s="178"/>
      <c r="AA23" s="178"/>
      <c r="AB23" s="178"/>
      <c r="AC23" s="182"/>
      <c r="AD23" s="178"/>
      <c r="AE23" s="182"/>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224">
        <f t="shared" si="0"/>
        <v>1</v>
      </c>
      <c r="BI23" s="236" t="s">
        <v>349</v>
      </c>
      <c r="BJ23" s="236" t="s">
        <v>349</v>
      </c>
      <c r="BK23" s="177" t="s">
        <v>395</v>
      </c>
      <c r="BL23" s="179" t="s">
        <v>2646</v>
      </c>
      <c r="BM23" s="178"/>
      <c r="BN23" s="178"/>
      <c r="BO23" s="178"/>
      <c r="BP23" s="178"/>
      <c r="BQ23" s="178"/>
      <c r="BR23" s="157"/>
      <c r="FK23" s="159"/>
      <c r="FL23" s="159"/>
    </row>
    <row r="24" spans="1:168">
      <c r="A24" s="158" t="s">
        <v>399</v>
      </c>
      <c r="B24" s="158" t="s">
        <v>4</v>
      </c>
      <c r="C24" s="158" t="s">
        <v>369</v>
      </c>
      <c r="D24" s="158" t="s">
        <v>370</v>
      </c>
      <c r="E24" s="176" t="s">
        <v>371</v>
      </c>
      <c r="F24" s="158" t="s">
        <v>439</v>
      </c>
      <c r="G24" s="158" t="s">
        <v>440</v>
      </c>
      <c r="H24" s="158" t="s">
        <v>441</v>
      </c>
      <c r="I24" s="158" t="s">
        <v>345</v>
      </c>
      <c r="J24" s="177" t="s">
        <v>347</v>
      </c>
      <c r="K24" s="178" t="s">
        <v>37</v>
      </c>
      <c r="L24" s="179" t="s">
        <v>121</v>
      </c>
      <c r="M24" s="178" t="s">
        <v>82</v>
      </c>
      <c r="N24" s="177" t="s">
        <v>134</v>
      </c>
      <c r="O24" s="191" t="str">
        <f ca="1">VLOOKUP($N24,INDIRECT(VLOOKUP($M24,'A-Validation Data list'!$D$1:$F$8,3,0)),2,FALSE)</f>
        <v>MODBUS:MEMBLOCK04</v>
      </c>
      <c r="P24" s="177" t="s">
        <v>361</v>
      </c>
      <c r="Q24" s="177" t="s">
        <v>394</v>
      </c>
      <c r="R24" s="178"/>
      <c r="S24" s="178"/>
      <c r="T24" s="177" t="s">
        <v>361</v>
      </c>
      <c r="U24" s="178" t="s">
        <v>360</v>
      </c>
      <c r="V24" s="181" t="str">
        <f t="shared" si="1"/>
        <v>COMMUNICATION WITH STATION FXH-02 PLC STATUS : NORMAL/FAULTY</v>
      </c>
      <c r="W24" s="179"/>
      <c r="X24" s="179"/>
      <c r="Y24" s="178"/>
      <c r="Z24" s="178"/>
      <c r="AA24" s="178"/>
      <c r="AB24" s="178"/>
      <c r="AC24" s="182"/>
      <c r="AD24" s="178"/>
      <c r="AE24" s="182"/>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224">
        <f t="shared" si="0"/>
        <v>1</v>
      </c>
      <c r="BI24" s="236" t="s">
        <v>349</v>
      </c>
      <c r="BJ24" s="236" t="s">
        <v>2624</v>
      </c>
      <c r="BK24" s="177" t="s">
        <v>395</v>
      </c>
      <c r="BL24" s="179" t="s">
        <v>2647</v>
      </c>
      <c r="BM24" s="178"/>
      <c r="BN24" s="178"/>
      <c r="BO24" s="178"/>
      <c r="BP24" s="178"/>
      <c r="BQ24" s="178"/>
      <c r="BR24" s="157"/>
      <c r="FK24" s="159"/>
      <c r="FL24" s="159"/>
    </row>
    <row r="25" spans="1:168">
      <c r="A25" s="158" t="s">
        <v>399</v>
      </c>
      <c r="B25" s="158" t="s">
        <v>4</v>
      </c>
      <c r="C25" s="158" t="s">
        <v>369</v>
      </c>
      <c r="D25" s="158" t="s">
        <v>370</v>
      </c>
      <c r="E25" s="176" t="s">
        <v>371</v>
      </c>
      <c r="F25" s="158" t="s">
        <v>442</v>
      </c>
      <c r="G25" s="158" t="s">
        <v>443</v>
      </c>
      <c r="H25" s="158" t="s">
        <v>444</v>
      </c>
      <c r="I25" s="158" t="s">
        <v>345</v>
      </c>
      <c r="J25" s="177" t="s">
        <v>347</v>
      </c>
      <c r="K25" s="178" t="s">
        <v>37</v>
      </c>
      <c r="L25" s="179" t="s">
        <v>121</v>
      </c>
      <c r="M25" s="178" t="s">
        <v>82</v>
      </c>
      <c r="N25" s="177" t="s">
        <v>134</v>
      </c>
      <c r="O25" s="191" t="str">
        <f ca="1">VLOOKUP($N25,INDIRECT(VLOOKUP($M25,'A-Validation Data list'!$D$1:$F$8,3,0)),2,FALSE)</f>
        <v>MODBUS:MEMBLOCK04</v>
      </c>
      <c r="P25" s="177" t="s">
        <v>361</v>
      </c>
      <c r="Q25" s="177" t="s">
        <v>394</v>
      </c>
      <c r="R25" s="178"/>
      <c r="S25" s="178"/>
      <c r="T25" s="177" t="s">
        <v>361</v>
      </c>
      <c r="U25" s="178" t="s">
        <v>360</v>
      </c>
      <c r="V25" s="181" t="str">
        <f t="shared" si="1"/>
        <v>COMMUNICATION WITH SHAFT PEA-0A PLC STATUS : NORMAL/FAULTY</v>
      </c>
      <c r="W25" s="179"/>
      <c r="X25" s="179"/>
      <c r="Y25" s="178"/>
      <c r="Z25" s="178"/>
      <c r="AA25" s="178"/>
      <c r="AB25" s="178"/>
      <c r="AC25" s="182"/>
      <c r="AD25" s="178"/>
      <c r="AE25" s="182"/>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224">
        <f t="shared" si="0"/>
        <v>1</v>
      </c>
      <c r="BI25" s="236" t="s">
        <v>349</v>
      </c>
      <c r="BJ25" s="236" t="s">
        <v>2625</v>
      </c>
      <c r="BK25" s="177" t="s">
        <v>395</v>
      </c>
      <c r="BL25" s="179" t="s">
        <v>2648</v>
      </c>
      <c r="BM25" s="178"/>
      <c r="BN25" s="178"/>
      <c r="BO25" s="178"/>
      <c r="BP25" s="178"/>
      <c r="BQ25" s="178"/>
      <c r="BR25" s="157"/>
      <c r="FK25" s="159"/>
      <c r="FL25" s="159"/>
    </row>
    <row r="26" spans="1:168">
      <c r="A26" s="158" t="s">
        <v>399</v>
      </c>
      <c r="B26" s="158" t="s">
        <v>4</v>
      </c>
      <c r="C26" s="158" t="s">
        <v>369</v>
      </c>
      <c r="D26" s="158" t="s">
        <v>370</v>
      </c>
      <c r="E26" s="176" t="s">
        <v>371</v>
      </c>
      <c r="F26" s="158" t="s">
        <v>445</v>
      </c>
      <c r="G26" s="158" t="s">
        <v>446</v>
      </c>
      <c r="H26" s="158" t="s">
        <v>447</v>
      </c>
      <c r="I26" s="158" t="s">
        <v>345</v>
      </c>
      <c r="J26" s="177" t="s">
        <v>347</v>
      </c>
      <c r="K26" s="178" t="s">
        <v>37</v>
      </c>
      <c r="L26" s="179" t="s">
        <v>121</v>
      </c>
      <c r="M26" s="178" t="s">
        <v>82</v>
      </c>
      <c r="N26" s="177" t="s">
        <v>134</v>
      </c>
      <c r="O26" s="191" t="str">
        <f ca="1">VLOOKUP($N26,INDIRECT(VLOOKUP($M26,'A-Validation Data list'!$D$1:$F$8,3,0)),2,FALSE)</f>
        <v>MODBUS:MEMBLOCK04</v>
      </c>
      <c r="P26" s="177" t="s">
        <v>361</v>
      </c>
      <c r="Q26" s="177" t="s">
        <v>394</v>
      </c>
      <c r="R26" s="178"/>
      <c r="S26" s="178"/>
      <c r="T26" s="177" t="s">
        <v>361</v>
      </c>
      <c r="U26" s="178" t="s">
        <v>360</v>
      </c>
      <c r="V26" s="181" t="str">
        <f t="shared" si="1"/>
        <v>COMMUNICATION WITH SHAFT PEA-1B PLC STATUS : NORMAL/FAULTY</v>
      </c>
      <c r="W26" s="179"/>
      <c r="X26" s="179"/>
      <c r="Y26" s="178"/>
      <c r="Z26" s="178"/>
      <c r="AA26" s="178"/>
      <c r="AB26" s="178"/>
      <c r="AC26" s="182"/>
      <c r="AD26" s="178"/>
      <c r="AE26" s="182"/>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224">
        <f t="shared" si="0"/>
        <v>1</v>
      </c>
      <c r="BI26" s="236" t="s">
        <v>349</v>
      </c>
      <c r="BJ26" s="236" t="s">
        <v>2626</v>
      </c>
      <c r="BK26" s="177" t="s">
        <v>395</v>
      </c>
      <c r="BL26" s="179" t="s">
        <v>2649</v>
      </c>
      <c r="BM26" s="178"/>
      <c r="BN26" s="178"/>
      <c r="BO26" s="178"/>
      <c r="BP26" s="178"/>
      <c r="BQ26" s="178"/>
      <c r="BR26" s="157"/>
      <c r="FK26" s="159"/>
      <c r="FL26" s="159"/>
    </row>
    <row r="27" spans="1:168">
      <c r="A27" s="158" t="s">
        <v>399</v>
      </c>
      <c r="B27" s="158" t="s">
        <v>4</v>
      </c>
      <c r="C27" s="158" t="s">
        <v>369</v>
      </c>
      <c r="D27" s="158" t="s">
        <v>370</v>
      </c>
      <c r="E27" s="176" t="s">
        <v>371</v>
      </c>
      <c r="F27" s="158" t="s">
        <v>448</v>
      </c>
      <c r="G27" s="158" t="s">
        <v>449</v>
      </c>
      <c r="H27" s="158" t="s">
        <v>450</v>
      </c>
      <c r="I27" s="158" t="s">
        <v>345</v>
      </c>
      <c r="J27" s="177" t="s">
        <v>347</v>
      </c>
      <c r="K27" s="178" t="s">
        <v>37</v>
      </c>
      <c r="L27" s="179" t="s">
        <v>121</v>
      </c>
      <c r="M27" s="178" t="s">
        <v>82</v>
      </c>
      <c r="N27" s="177" t="s">
        <v>134</v>
      </c>
      <c r="O27" s="191" t="str">
        <f ca="1">VLOOKUP($N27,INDIRECT(VLOOKUP($M27,'A-Validation Data list'!$D$1:$F$8,3,0)),2,FALSE)</f>
        <v>MODBUS:MEMBLOCK04</v>
      </c>
      <c r="P27" s="177" t="s">
        <v>361</v>
      </c>
      <c r="Q27" s="177" t="s">
        <v>394</v>
      </c>
      <c r="R27" s="178"/>
      <c r="S27" s="178"/>
      <c r="T27" s="177" t="s">
        <v>361</v>
      </c>
      <c r="U27" s="178" t="s">
        <v>360</v>
      </c>
      <c r="V27" s="181" t="str">
        <f t="shared" si="1"/>
        <v>COMMUNICATION WITH SHAFT MAR-0A PLC STATUS : NORMAL/FAULTY</v>
      </c>
      <c r="W27" s="179"/>
      <c r="X27" s="179"/>
      <c r="Y27" s="178"/>
      <c r="Z27" s="178"/>
      <c r="AA27" s="178"/>
      <c r="AB27" s="178"/>
      <c r="AC27" s="182"/>
      <c r="AD27" s="178"/>
      <c r="AE27" s="182"/>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224">
        <f t="shared" si="0"/>
        <v>1</v>
      </c>
      <c r="BI27" s="236" t="s">
        <v>349</v>
      </c>
      <c r="BJ27" s="236" t="s">
        <v>2627</v>
      </c>
      <c r="BK27" s="177" t="s">
        <v>395</v>
      </c>
      <c r="BL27" s="179" t="s">
        <v>2650</v>
      </c>
      <c r="BM27" s="178"/>
      <c r="BN27" s="178"/>
      <c r="BO27" s="178"/>
      <c r="BP27" s="178"/>
      <c r="BQ27" s="178"/>
      <c r="BR27" s="157"/>
      <c r="FK27" s="159"/>
      <c r="FL27" s="159"/>
    </row>
    <row r="28" spans="1:168">
      <c r="A28" s="158" t="s">
        <v>399</v>
      </c>
      <c r="B28" s="158" t="s">
        <v>4</v>
      </c>
      <c r="C28" s="158" t="s">
        <v>369</v>
      </c>
      <c r="D28" s="158" t="s">
        <v>370</v>
      </c>
      <c r="E28" s="176" t="s">
        <v>371</v>
      </c>
      <c r="F28" s="158" t="s">
        <v>451</v>
      </c>
      <c r="G28" s="158" t="s">
        <v>452</v>
      </c>
      <c r="H28" s="158" t="s">
        <v>453</v>
      </c>
      <c r="I28" s="158" t="s">
        <v>345</v>
      </c>
      <c r="J28" s="177" t="s">
        <v>347</v>
      </c>
      <c r="K28" s="178" t="s">
        <v>37</v>
      </c>
      <c r="L28" s="179" t="s">
        <v>121</v>
      </c>
      <c r="M28" s="178" t="s">
        <v>82</v>
      </c>
      <c r="N28" s="177" t="s">
        <v>134</v>
      </c>
      <c r="O28" s="191" t="str">
        <f ca="1">VLOOKUP($N28,INDIRECT(VLOOKUP($M28,'A-Validation Data list'!$D$1:$F$8,3,0)),2,FALSE)</f>
        <v>MODBUS:MEMBLOCK04</v>
      </c>
      <c r="P28" s="177" t="s">
        <v>361</v>
      </c>
      <c r="Q28" s="177" t="s">
        <v>394</v>
      </c>
      <c r="R28" s="178"/>
      <c r="S28" s="183"/>
      <c r="T28" s="177" t="s">
        <v>361</v>
      </c>
      <c r="U28" s="178" t="s">
        <v>360</v>
      </c>
      <c r="V28" s="181" t="str">
        <f t="shared" si="1"/>
        <v>COMMUNICATION WITH SHAFT EC1-0A PLC STATUS : NORMAL/FAULTY</v>
      </c>
      <c r="W28" s="179"/>
      <c r="X28" s="179"/>
      <c r="Y28" s="178"/>
      <c r="Z28" s="178"/>
      <c r="AA28" s="178"/>
      <c r="AB28" s="178"/>
      <c r="AC28" s="182"/>
      <c r="AD28" s="178"/>
      <c r="AE28" s="182"/>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224">
        <f t="shared" si="0"/>
        <v>1</v>
      </c>
      <c r="BI28" s="236" t="s">
        <v>349</v>
      </c>
      <c r="BJ28" s="236" t="s">
        <v>2619</v>
      </c>
      <c r="BK28" s="177" t="s">
        <v>395</v>
      </c>
      <c r="BL28" s="179" t="s">
        <v>2651</v>
      </c>
      <c r="BM28" s="178"/>
      <c r="BN28" s="178"/>
      <c r="BO28" s="178"/>
      <c r="BP28" s="178"/>
      <c r="BQ28" s="178"/>
      <c r="BR28" s="157"/>
      <c r="FK28" s="159"/>
      <c r="FL28" s="159"/>
    </row>
    <row r="29" spans="1:168">
      <c r="A29" s="158" t="s">
        <v>399</v>
      </c>
      <c r="B29" s="158" t="s">
        <v>4</v>
      </c>
      <c r="C29" s="158" t="s">
        <v>369</v>
      </c>
      <c r="D29" s="158" t="s">
        <v>370</v>
      </c>
      <c r="E29" s="176" t="s">
        <v>371</v>
      </c>
      <c r="F29" s="158" t="s">
        <v>454</v>
      </c>
      <c r="G29" s="158" t="s">
        <v>455</v>
      </c>
      <c r="H29" s="158" t="s">
        <v>456</v>
      </c>
      <c r="I29" s="158" t="s">
        <v>345</v>
      </c>
      <c r="J29" s="177" t="s">
        <v>347</v>
      </c>
      <c r="K29" s="178" t="s">
        <v>37</v>
      </c>
      <c r="L29" s="179" t="s">
        <v>121</v>
      </c>
      <c r="M29" s="178" t="s">
        <v>82</v>
      </c>
      <c r="N29" s="177" t="s">
        <v>134</v>
      </c>
      <c r="O29" s="191" t="str">
        <f ca="1">VLOOKUP($N29,INDIRECT(VLOOKUP($M29,'A-Validation Data list'!$D$1:$F$8,3,0)),2,FALSE)</f>
        <v>MODBUS:MEMBLOCK04</v>
      </c>
      <c r="P29" s="177" t="s">
        <v>361</v>
      </c>
      <c r="Q29" s="177" t="s">
        <v>394</v>
      </c>
      <c r="R29" s="178"/>
      <c r="S29" s="178"/>
      <c r="T29" s="177" t="s">
        <v>361</v>
      </c>
      <c r="U29" s="178" t="s">
        <v>360</v>
      </c>
      <c r="V29" s="181" t="str">
        <f t="shared" si="1"/>
        <v>COMMUNICATION WITH SHAFT QAP-1B PLC STATUS : NORMAL/FAULTY</v>
      </c>
      <c r="W29" s="179"/>
      <c r="X29" s="179"/>
      <c r="Y29" s="178"/>
      <c r="Z29" s="178"/>
      <c r="AA29" s="178"/>
      <c r="AB29" s="178"/>
      <c r="AC29" s="182"/>
      <c r="AD29" s="178"/>
      <c r="AE29" s="182"/>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224">
        <f t="shared" si="0"/>
        <v>1</v>
      </c>
      <c r="BI29" s="236" t="s">
        <v>349</v>
      </c>
      <c r="BJ29" s="236" t="s">
        <v>2620</v>
      </c>
      <c r="BK29" s="177" t="s">
        <v>395</v>
      </c>
      <c r="BL29" s="179" t="s">
        <v>2652</v>
      </c>
      <c r="BM29" s="178"/>
      <c r="BN29" s="178"/>
      <c r="BO29" s="178"/>
      <c r="BP29" s="178"/>
      <c r="BQ29" s="178"/>
      <c r="BR29" s="157"/>
      <c r="FK29" s="159"/>
      <c r="FL29" s="159"/>
    </row>
    <row r="30" spans="1:168">
      <c r="A30" s="164" t="s">
        <v>457</v>
      </c>
      <c r="B30" s="164" t="s">
        <v>4</v>
      </c>
      <c r="C30" s="164" t="s">
        <v>366</v>
      </c>
      <c r="D30" s="164"/>
      <c r="E30" s="164"/>
      <c r="F30" s="171" t="s">
        <v>458</v>
      </c>
      <c r="G30" s="165"/>
      <c r="H30" s="165"/>
      <c r="I30" s="165"/>
      <c r="J30" s="165"/>
      <c r="K30" s="165"/>
      <c r="L30" s="165"/>
      <c r="M30" s="165"/>
      <c r="N30" s="165"/>
      <c r="O30" s="165"/>
      <c r="P30" s="166"/>
      <c r="Q30" s="166"/>
      <c r="R30" s="166"/>
      <c r="S30" s="165"/>
      <c r="T30" s="166"/>
      <c r="U30" s="166"/>
      <c r="V30" s="166"/>
      <c r="W30" s="172"/>
      <c r="X30" s="167"/>
      <c r="Y30" s="166"/>
      <c r="Z30" s="166"/>
      <c r="AA30" s="166"/>
      <c r="AB30" s="166"/>
      <c r="AC30" s="173"/>
      <c r="AD30" s="166"/>
      <c r="AE30" s="173"/>
      <c r="AF30" s="174"/>
      <c r="AG30" s="174"/>
      <c r="AH30" s="174"/>
      <c r="AI30" s="166"/>
      <c r="AJ30" s="166"/>
      <c r="AK30" s="166"/>
      <c r="AL30" s="166"/>
      <c r="AM30" s="166"/>
      <c r="AN30" s="166"/>
      <c r="AO30" s="166"/>
      <c r="AP30" s="166"/>
      <c r="AQ30" s="166"/>
      <c r="AR30" s="166"/>
      <c r="AS30" s="166"/>
      <c r="AT30" s="166"/>
      <c r="AU30" s="166"/>
      <c r="AV30" s="166"/>
      <c r="AW30" s="174"/>
      <c r="AX30" s="174"/>
      <c r="AY30" s="174"/>
      <c r="AZ30" s="174"/>
      <c r="BA30" s="174"/>
      <c r="BB30" s="174"/>
      <c r="BC30" s="174"/>
      <c r="BD30" s="174"/>
      <c r="BE30" s="174"/>
      <c r="BF30" s="174"/>
      <c r="BG30" s="174"/>
      <c r="BH30" s="174"/>
      <c r="BI30" s="174"/>
      <c r="BJ30" s="174"/>
      <c r="BK30" s="166"/>
      <c r="BL30" s="164"/>
      <c r="BM30" s="174"/>
      <c r="BN30" s="174"/>
      <c r="BO30" s="174"/>
      <c r="BP30" s="174"/>
      <c r="BQ30" s="174"/>
      <c r="BR30" s="157"/>
      <c r="FK30" s="159"/>
      <c r="FL30" s="159"/>
    </row>
    <row r="31" spans="1:168">
      <c r="A31" s="158" t="s">
        <v>368</v>
      </c>
      <c r="B31" s="158" t="s">
        <v>4</v>
      </c>
      <c r="C31" s="158" t="s">
        <v>369</v>
      </c>
      <c r="D31" s="158" t="s">
        <v>370</v>
      </c>
      <c r="E31" s="176" t="s">
        <v>459</v>
      </c>
      <c r="F31" s="158" t="s">
        <v>460</v>
      </c>
      <c r="G31" s="158" t="s">
        <v>460</v>
      </c>
      <c r="H31" s="158" t="s">
        <v>461</v>
      </c>
      <c r="I31" s="158" t="s">
        <v>194</v>
      </c>
      <c r="J31" s="178"/>
      <c r="K31" s="177" t="s">
        <v>33</v>
      </c>
      <c r="L31" s="179" t="s">
        <v>122</v>
      </c>
      <c r="M31" s="178" t="s">
        <v>82</v>
      </c>
      <c r="N31" s="180" t="s">
        <v>134</v>
      </c>
      <c r="O31" s="191" t="str">
        <f ca="1">VLOOKUP($N31,INDIRECT(VLOOKUP($M31,'A-Validation Data list'!$D$1:$F$8,3,0)),2,FALSE)</f>
        <v>MODBUS:MEMBLOCK04</v>
      </c>
      <c r="P31" s="178"/>
      <c r="Q31" s="177"/>
      <c r="R31" s="158"/>
      <c r="S31" s="158"/>
      <c r="T31" s="178"/>
      <c r="U31" s="158"/>
      <c r="V31" s="181" t="str">
        <f>IF($K31="DI",CONCATENATE( F31," : ",P31,"/",Q31),IF($K31="DI2",CONCATENATE( F31," : ",P31,"/",Q31,"/",R31,"/",S31),""))</f>
        <v/>
      </c>
      <c r="W31" s="179"/>
      <c r="X31" s="179"/>
      <c r="Y31" s="158"/>
      <c r="Z31" s="158"/>
      <c r="AA31" s="184"/>
      <c r="AB31" s="178"/>
      <c r="AC31" s="185"/>
      <c r="AE31" s="185"/>
      <c r="AF31" s="178" t="s">
        <v>462</v>
      </c>
      <c r="AG31" s="178" t="s">
        <v>150</v>
      </c>
      <c r="AH31" s="178" t="s">
        <v>362</v>
      </c>
      <c r="AI31" s="158"/>
      <c r="AJ31" s="158"/>
      <c r="AK31" s="223" t="s">
        <v>1384</v>
      </c>
      <c r="AL31" s="223" t="s">
        <v>1385</v>
      </c>
      <c r="AM31" s="158"/>
      <c r="AN31" s="158"/>
      <c r="AO31" s="158"/>
      <c r="AP31" s="158"/>
      <c r="AQ31" s="158"/>
      <c r="AR31" s="158"/>
      <c r="AS31" s="158"/>
      <c r="AT31" s="158"/>
      <c r="AU31" s="158"/>
      <c r="AV31" s="158"/>
      <c r="AW31" s="178" t="s">
        <v>463</v>
      </c>
      <c r="AX31" s="158"/>
      <c r="AY31" s="158"/>
      <c r="AZ31" s="158"/>
      <c r="BA31" s="158"/>
      <c r="BB31" s="158"/>
      <c r="BC31" s="158"/>
      <c r="BD31" s="158"/>
      <c r="BE31" s="158"/>
      <c r="BF31" s="158"/>
      <c r="BG31" s="158"/>
      <c r="BH31" s="224">
        <f>VLOOKUP($K31,SE_Point_Type_DataLength_assoc,2,0)</f>
        <v>16</v>
      </c>
      <c r="BI31" s="236" t="s">
        <v>2623</v>
      </c>
      <c r="BJ31" s="178"/>
      <c r="BK31" s="177" t="s">
        <v>395</v>
      </c>
      <c r="BL31" s="179" t="s">
        <v>2653</v>
      </c>
      <c r="BM31" s="158"/>
      <c r="BN31" s="158"/>
      <c r="BO31" s="158"/>
      <c r="BP31" s="158"/>
      <c r="BQ31" s="158"/>
      <c r="BR31" s="157"/>
      <c r="FK31" s="159"/>
      <c r="FL31" s="159"/>
    </row>
    <row r="32" spans="1:168">
      <c r="A32" s="164" t="s">
        <v>365</v>
      </c>
      <c r="B32" s="164" t="s">
        <v>4</v>
      </c>
      <c r="C32" s="164" t="s">
        <v>366</v>
      </c>
      <c r="D32" s="164"/>
      <c r="E32" s="164"/>
      <c r="F32" s="171" t="s">
        <v>464</v>
      </c>
      <c r="G32" s="165"/>
      <c r="H32" s="165"/>
      <c r="I32" s="165"/>
      <c r="J32" s="165"/>
      <c r="K32" s="165"/>
      <c r="L32" s="165"/>
      <c r="M32" s="165"/>
      <c r="N32" s="165"/>
      <c r="O32" s="165"/>
      <c r="P32" s="166"/>
      <c r="Q32" s="166"/>
      <c r="R32" s="166"/>
      <c r="S32" s="165"/>
      <c r="T32" s="166"/>
      <c r="U32" s="166"/>
      <c r="V32" s="166"/>
      <c r="W32" s="172"/>
      <c r="X32" s="167"/>
      <c r="Y32" s="166"/>
      <c r="Z32" s="166"/>
      <c r="AA32" s="166"/>
      <c r="AB32" s="166"/>
      <c r="AC32" s="173"/>
      <c r="AD32" s="166"/>
      <c r="AE32" s="173"/>
      <c r="AF32" s="174"/>
      <c r="AG32" s="174"/>
      <c r="AH32" s="174"/>
      <c r="AI32" s="166"/>
      <c r="AJ32" s="166"/>
      <c r="AK32" s="166"/>
      <c r="AL32" s="166"/>
      <c r="AM32" s="166"/>
      <c r="AN32" s="166"/>
      <c r="AO32" s="166"/>
      <c r="AP32" s="166"/>
      <c r="AQ32" s="166"/>
      <c r="AR32" s="166"/>
      <c r="AS32" s="166"/>
      <c r="AT32" s="166"/>
      <c r="AU32" s="166"/>
      <c r="AV32" s="166"/>
      <c r="AW32" s="174"/>
      <c r="AX32" s="174"/>
      <c r="AY32" s="174"/>
      <c r="AZ32" s="174"/>
      <c r="BA32" s="174"/>
      <c r="BB32" s="174"/>
      <c r="BC32" s="174"/>
      <c r="BD32" s="174"/>
      <c r="BE32" s="174"/>
      <c r="BF32" s="174"/>
      <c r="BG32" s="174"/>
      <c r="BH32" s="174"/>
      <c r="BI32" s="174"/>
      <c r="BJ32" s="174"/>
      <c r="BK32" s="166"/>
      <c r="BL32" s="164"/>
      <c r="BM32" s="174"/>
      <c r="BN32" s="174"/>
      <c r="BO32" s="174"/>
      <c r="BP32" s="174"/>
      <c r="BQ32" s="174"/>
      <c r="BR32" s="157"/>
      <c r="FK32" s="159"/>
      <c r="FL32" s="159"/>
    </row>
    <row r="33" spans="1:168">
      <c r="A33" s="158" t="s">
        <v>399</v>
      </c>
      <c r="B33" s="158" t="s">
        <v>4</v>
      </c>
      <c r="C33" s="158" t="s">
        <v>369</v>
      </c>
      <c r="D33" s="158" t="s">
        <v>370</v>
      </c>
      <c r="E33" s="176" t="s">
        <v>465</v>
      </c>
      <c r="F33" s="158" t="s">
        <v>466</v>
      </c>
      <c r="G33" s="158" t="s">
        <v>467</v>
      </c>
      <c r="H33" s="158" t="s">
        <v>467</v>
      </c>
      <c r="I33" s="158" t="s">
        <v>194</v>
      </c>
      <c r="J33" s="178" t="s">
        <v>1785</v>
      </c>
      <c r="K33" s="178" t="s">
        <v>37</v>
      </c>
      <c r="L33" s="179" t="s">
        <v>121</v>
      </c>
      <c r="M33" s="178" t="s">
        <v>82</v>
      </c>
      <c r="N33" s="180" t="s">
        <v>134</v>
      </c>
      <c r="O33" s="191" t="str">
        <f ca="1">VLOOKUP($N33,INDIRECT(VLOOKUP($M33,'A-Validation Data list'!$D$1:$F$8,3,0)),2,FALSE)</f>
        <v>MODBUS:MEMBLOCK04</v>
      </c>
      <c r="P33" s="177" t="s">
        <v>361</v>
      </c>
      <c r="Q33" s="177" t="s">
        <v>394</v>
      </c>
      <c r="R33" s="178"/>
      <c r="S33" s="183"/>
      <c r="T33" s="177" t="s">
        <v>361</v>
      </c>
      <c r="U33" s="178" t="s">
        <v>343</v>
      </c>
      <c r="V33" s="181" t="str">
        <f>IF($K33="DI",CONCATENATE( F33," : ",P33,"/",Q33),IF($K33="DI2",CONCATENATE( F33," : ",P33,"/",Q33,"/",R33,"/",S33),""))</f>
        <v>SWITCH STATUS : NORMAL/FAULTY</v>
      </c>
      <c r="W33" s="179"/>
      <c r="X33" s="179"/>
      <c r="Y33" s="178"/>
      <c r="Z33" s="178"/>
      <c r="AA33" s="178"/>
      <c r="AB33" s="178"/>
      <c r="AC33" s="182"/>
      <c r="AD33" s="178"/>
      <c r="AE33" s="18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224">
        <f>VLOOKUP($K33,SE_Point_Type_DataLength_assoc,2,0)</f>
        <v>1</v>
      </c>
      <c r="BI33" s="236" t="s">
        <v>2623</v>
      </c>
      <c r="BJ33" s="178"/>
      <c r="BK33" s="177" t="s">
        <v>377</v>
      </c>
      <c r="BL33" s="179" t="s">
        <v>2654</v>
      </c>
      <c r="BM33" s="178"/>
      <c r="BN33" s="178"/>
      <c r="BO33" s="178"/>
      <c r="BP33" s="178"/>
      <c r="BQ33" s="178"/>
      <c r="BR33" s="157"/>
      <c r="FK33" s="159"/>
      <c r="FL33" s="159"/>
    </row>
    <row r="34" spans="1:168">
      <c r="A34" s="164" t="s">
        <v>365</v>
      </c>
      <c r="B34" s="164" t="s">
        <v>4</v>
      </c>
      <c r="C34" s="164" t="s">
        <v>366</v>
      </c>
      <c r="D34" s="164"/>
      <c r="E34" s="164"/>
      <c r="F34" s="171" t="s">
        <v>468</v>
      </c>
      <c r="G34" s="165"/>
      <c r="H34" s="165"/>
      <c r="I34" s="165"/>
      <c r="J34" s="165"/>
      <c r="K34" s="165"/>
      <c r="L34" s="165"/>
      <c r="M34" s="165"/>
      <c r="N34" s="165"/>
      <c r="O34" s="165"/>
      <c r="P34" s="166"/>
      <c r="Q34" s="166"/>
      <c r="R34" s="166"/>
      <c r="S34" s="165"/>
      <c r="T34" s="166"/>
      <c r="U34" s="166"/>
      <c r="V34" s="166"/>
      <c r="W34" s="172"/>
      <c r="X34" s="167"/>
      <c r="Y34" s="166"/>
      <c r="Z34" s="166"/>
      <c r="AA34" s="166"/>
      <c r="AB34" s="166"/>
      <c r="AC34" s="173"/>
      <c r="AD34" s="166"/>
      <c r="AE34" s="173"/>
      <c r="AF34" s="174"/>
      <c r="AG34" s="174"/>
      <c r="AH34" s="174"/>
      <c r="AI34" s="166"/>
      <c r="AJ34" s="166"/>
      <c r="AK34" s="166"/>
      <c r="AL34" s="166"/>
      <c r="AM34" s="166"/>
      <c r="AN34" s="166"/>
      <c r="AO34" s="166"/>
      <c r="AP34" s="166"/>
      <c r="AQ34" s="166"/>
      <c r="AR34" s="166"/>
      <c r="AS34" s="166"/>
      <c r="AT34" s="166"/>
      <c r="AU34" s="166"/>
      <c r="AV34" s="166"/>
      <c r="AW34" s="174"/>
      <c r="AX34" s="174"/>
      <c r="AY34" s="174"/>
      <c r="AZ34" s="174"/>
      <c r="BA34" s="174"/>
      <c r="BB34" s="174"/>
      <c r="BC34" s="174"/>
      <c r="BD34" s="174"/>
      <c r="BE34" s="174"/>
      <c r="BF34" s="174"/>
      <c r="BG34" s="174"/>
      <c r="BH34" s="174"/>
      <c r="BI34" s="174"/>
      <c r="BJ34" s="174"/>
      <c r="BK34" s="166"/>
      <c r="BL34" s="164"/>
      <c r="BM34" s="174"/>
      <c r="BN34" s="174"/>
      <c r="BO34" s="174"/>
      <c r="BP34" s="174"/>
      <c r="BQ34" s="174"/>
      <c r="BR34" s="157"/>
      <c r="FK34" s="159"/>
      <c r="FL34" s="159"/>
    </row>
    <row r="35" spans="1:168">
      <c r="A35" s="158" t="s">
        <v>382</v>
      </c>
      <c r="B35" s="158" t="s">
        <v>4</v>
      </c>
      <c r="C35" s="158" t="s">
        <v>369</v>
      </c>
      <c r="D35" s="158" t="s">
        <v>370</v>
      </c>
      <c r="E35" s="176" t="s">
        <v>469</v>
      </c>
      <c r="F35" s="158" t="s">
        <v>372</v>
      </c>
      <c r="G35" s="158" t="s">
        <v>372</v>
      </c>
      <c r="H35" s="158" t="s">
        <v>373</v>
      </c>
      <c r="I35" s="158" t="s">
        <v>194</v>
      </c>
      <c r="J35" s="177"/>
      <c r="K35" s="178" t="s">
        <v>37</v>
      </c>
      <c r="L35" s="179" t="s">
        <v>121</v>
      </c>
      <c r="M35" s="178" t="s">
        <v>82</v>
      </c>
      <c r="N35" s="177" t="s">
        <v>134</v>
      </c>
      <c r="O35" s="191" t="str">
        <f ca="1">VLOOKUP($N35,INDIRECT(VLOOKUP($M35,'A-Validation Data list'!$D$1:$F$8,3,0)),2,FALSE)</f>
        <v>MODBUS:MEMBLOCK04</v>
      </c>
      <c r="P35" s="177" t="s">
        <v>374</v>
      </c>
      <c r="Q35" s="177" t="s">
        <v>375</v>
      </c>
      <c r="R35" s="177"/>
      <c r="S35" s="177"/>
      <c r="T35" s="177" t="s">
        <v>375</v>
      </c>
      <c r="U35" s="180" t="s">
        <v>376</v>
      </c>
      <c r="V35" s="181" t="str">
        <f t="shared" ref="V35:V43" si="2">IF($K35="DI",CONCATENATE( F35," : ",P35,"/",Q35),IF($K35="DI2",CONCATENATE( F35," : ",P35,"/",Q35,"/",R35,"/",S35),""))</f>
        <v>PLC STATE : OFFLINE/ONLINE</v>
      </c>
      <c r="W35" s="179"/>
      <c r="X35" s="179"/>
      <c r="Y35" s="178"/>
      <c r="Z35" s="178"/>
      <c r="AA35" s="178"/>
      <c r="AB35" s="178"/>
      <c r="AC35" s="182"/>
      <c r="AD35" s="178"/>
      <c r="AE35" s="182"/>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224">
        <f t="shared" ref="BH35:BH43" si="3">VLOOKUP($K35,SE_Point_Type_DataLength_assoc,2,0)</f>
        <v>1</v>
      </c>
      <c r="BI35" s="236" t="s">
        <v>2623</v>
      </c>
      <c r="BJ35" s="236" t="s">
        <v>150</v>
      </c>
      <c r="BK35" s="177" t="s">
        <v>377</v>
      </c>
      <c r="BL35" s="179" t="s">
        <v>2628</v>
      </c>
      <c r="BM35" s="178"/>
      <c r="BN35" s="178"/>
      <c r="BO35" s="178"/>
      <c r="BP35" s="178"/>
      <c r="BQ35" s="178"/>
      <c r="BR35" s="157"/>
      <c r="FK35" s="159"/>
      <c r="FL35" s="159"/>
    </row>
    <row r="36" spans="1:168">
      <c r="A36" s="158" t="s">
        <v>382</v>
      </c>
      <c r="B36" s="158" t="s">
        <v>4</v>
      </c>
      <c r="C36" s="158" t="s">
        <v>369</v>
      </c>
      <c r="D36" s="158" t="s">
        <v>370</v>
      </c>
      <c r="E36" s="176" t="s">
        <v>469</v>
      </c>
      <c r="F36" s="158" t="s">
        <v>378</v>
      </c>
      <c r="G36" s="158" t="s">
        <v>378</v>
      </c>
      <c r="H36" s="158" t="s">
        <v>379</v>
      </c>
      <c r="I36" s="158" t="s">
        <v>194</v>
      </c>
      <c r="J36" s="177"/>
      <c r="K36" s="178" t="s">
        <v>37</v>
      </c>
      <c r="L36" s="179" t="s">
        <v>121</v>
      </c>
      <c r="M36" s="178" t="s">
        <v>82</v>
      </c>
      <c r="N36" s="177" t="s">
        <v>134</v>
      </c>
      <c r="O36" s="191" t="str">
        <f ca="1">VLOOKUP($N36,INDIRECT(VLOOKUP($M36,'A-Validation Data list'!$D$1:$F$8,3,0)),2,FALSE)</f>
        <v>MODBUS:MEMBLOCK04</v>
      </c>
      <c r="P36" s="177" t="s">
        <v>380</v>
      </c>
      <c r="Q36" s="177" t="s">
        <v>381</v>
      </c>
      <c r="R36" s="177"/>
      <c r="S36" s="177"/>
      <c r="T36" s="177" t="s">
        <v>381</v>
      </c>
      <c r="U36" s="180" t="s">
        <v>376</v>
      </c>
      <c r="V36" s="181" t="str">
        <f t="shared" si="2"/>
        <v>OPERATIONAL STATUS : STOP/RUNNING</v>
      </c>
      <c r="W36" s="179"/>
      <c r="X36" s="179"/>
      <c r="Y36" s="178"/>
      <c r="Z36" s="178"/>
      <c r="AA36" s="178"/>
      <c r="AB36" s="178"/>
      <c r="AC36" s="182"/>
      <c r="AD36" s="178"/>
      <c r="AE36" s="182"/>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224">
        <f t="shared" si="3"/>
        <v>1</v>
      </c>
      <c r="BI36" s="236" t="s">
        <v>2623</v>
      </c>
      <c r="BJ36" s="236" t="s">
        <v>2623</v>
      </c>
      <c r="BK36" s="177" t="s">
        <v>377</v>
      </c>
      <c r="BL36" s="179" t="s">
        <v>2629</v>
      </c>
      <c r="BM36" s="178"/>
      <c r="BN36" s="178"/>
      <c r="BO36" s="178"/>
      <c r="BP36" s="178"/>
      <c r="BQ36" s="178"/>
      <c r="BR36" s="157"/>
      <c r="FK36" s="159"/>
      <c r="FL36" s="159"/>
    </row>
    <row r="37" spans="1:168">
      <c r="A37" s="158" t="s">
        <v>382</v>
      </c>
      <c r="B37" s="158" t="s">
        <v>4</v>
      </c>
      <c r="C37" s="158" t="s">
        <v>369</v>
      </c>
      <c r="D37" s="158" t="s">
        <v>370</v>
      </c>
      <c r="E37" s="176" t="s">
        <v>469</v>
      </c>
      <c r="F37" s="158" t="s">
        <v>396</v>
      </c>
      <c r="G37" s="158" t="s">
        <v>397</v>
      </c>
      <c r="H37" s="158" t="s">
        <v>398</v>
      </c>
      <c r="I37" s="158" t="s">
        <v>345</v>
      </c>
      <c r="J37" s="177" t="s">
        <v>347</v>
      </c>
      <c r="K37" s="178" t="s">
        <v>37</v>
      </c>
      <c r="L37" s="179" t="s">
        <v>121</v>
      </c>
      <c r="M37" s="178" t="s">
        <v>82</v>
      </c>
      <c r="N37" s="177" t="s">
        <v>134</v>
      </c>
      <c r="O37" s="191" t="str">
        <f ca="1">VLOOKUP($N37,INDIRECT(VLOOKUP($M37,'A-Validation Data list'!$D$1:$F$8,3,0)),2,FALSE)</f>
        <v>MODBUS:MEMBLOCK04</v>
      </c>
      <c r="P37" s="177" t="s">
        <v>361</v>
      </c>
      <c r="Q37" s="177" t="s">
        <v>394</v>
      </c>
      <c r="R37" s="178"/>
      <c r="S37" s="178"/>
      <c r="T37" s="177" t="s">
        <v>361</v>
      </c>
      <c r="U37" s="180" t="s">
        <v>343</v>
      </c>
      <c r="V37" s="181" t="str">
        <f t="shared" si="2"/>
        <v>POWER SUPPLY STATUS : NORMAL/FAULTY</v>
      </c>
      <c r="W37" s="179"/>
      <c r="X37" s="179"/>
      <c r="Y37" s="178"/>
      <c r="Z37" s="178"/>
      <c r="AA37" s="178"/>
      <c r="AB37" s="178"/>
      <c r="AC37" s="182"/>
      <c r="AD37" s="178"/>
      <c r="AE37" s="182"/>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224">
        <f t="shared" si="3"/>
        <v>1</v>
      </c>
      <c r="BI37" s="236" t="s">
        <v>2623</v>
      </c>
      <c r="BJ37" s="236" t="s">
        <v>349</v>
      </c>
      <c r="BK37" s="177" t="s">
        <v>395</v>
      </c>
      <c r="BL37" s="179" t="s">
        <v>2633</v>
      </c>
      <c r="BM37" s="178"/>
      <c r="BN37" s="178"/>
      <c r="BO37" s="178"/>
      <c r="BP37" s="178"/>
      <c r="BQ37" s="178"/>
      <c r="BR37" s="157"/>
      <c r="FK37" s="159"/>
      <c r="FL37" s="159"/>
    </row>
    <row r="38" spans="1:168">
      <c r="A38" s="158" t="s">
        <v>382</v>
      </c>
      <c r="B38" s="158" t="s">
        <v>4</v>
      </c>
      <c r="C38" s="158" t="s">
        <v>369</v>
      </c>
      <c r="D38" s="158" t="s">
        <v>370</v>
      </c>
      <c r="E38" s="176" t="s">
        <v>469</v>
      </c>
      <c r="F38" s="158" t="s">
        <v>400</v>
      </c>
      <c r="G38" s="158" t="s">
        <v>401</v>
      </c>
      <c r="H38" s="158" t="s">
        <v>402</v>
      </c>
      <c r="I38" s="158" t="s">
        <v>345</v>
      </c>
      <c r="J38" s="177" t="s">
        <v>347</v>
      </c>
      <c r="K38" s="178" t="s">
        <v>37</v>
      </c>
      <c r="L38" s="179" t="s">
        <v>121</v>
      </c>
      <c r="M38" s="178" t="s">
        <v>82</v>
      </c>
      <c r="N38" s="177" t="s">
        <v>134</v>
      </c>
      <c r="O38" s="191" t="str">
        <f ca="1">VLOOKUP($N38,INDIRECT(VLOOKUP($M38,'A-Validation Data list'!$D$1:$F$8,3,0)),2,FALSE)</f>
        <v>MODBUS:MEMBLOCK04</v>
      </c>
      <c r="P38" s="177" t="s">
        <v>361</v>
      </c>
      <c r="Q38" s="177" t="s">
        <v>394</v>
      </c>
      <c r="R38" s="178"/>
      <c r="S38" s="178"/>
      <c r="T38" s="177" t="s">
        <v>361</v>
      </c>
      <c r="U38" s="180" t="s">
        <v>343</v>
      </c>
      <c r="V38" s="181" t="str">
        <f t="shared" si="2"/>
        <v>CPU MODULE STATUS : NORMAL/FAULTY</v>
      </c>
      <c r="W38" s="179"/>
      <c r="X38" s="179"/>
      <c r="Y38" s="178"/>
      <c r="Z38" s="178"/>
      <c r="AA38" s="178"/>
      <c r="AB38" s="178"/>
      <c r="AC38" s="182"/>
      <c r="AD38" s="178"/>
      <c r="AE38" s="182"/>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224">
        <f t="shared" si="3"/>
        <v>1</v>
      </c>
      <c r="BI38" s="236" t="s">
        <v>2623</v>
      </c>
      <c r="BJ38" s="236" t="s">
        <v>2624</v>
      </c>
      <c r="BK38" s="177" t="s">
        <v>395</v>
      </c>
      <c r="BL38" s="179" t="s">
        <v>2634</v>
      </c>
      <c r="BM38" s="178"/>
      <c r="BN38" s="178"/>
      <c r="BO38" s="178"/>
      <c r="BP38" s="178"/>
      <c r="BQ38" s="178"/>
      <c r="BR38" s="157"/>
      <c r="FK38" s="159"/>
      <c r="FL38" s="159"/>
    </row>
    <row r="39" spans="1:168">
      <c r="A39" s="158" t="s">
        <v>382</v>
      </c>
      <c r="B39" s="158" t="s">
        <v>4</v>
      </c>
      <c r="C39" s="158" t="s">
        <v>369</v>
      </c>
      <c r="D39" s="158" t="s">
        <v>370</v>
      </c>
      <c r="E39" s="176" t="s">
        <v>469</v>
      </c>
      <c r="F39" s="158" t="s">
        <v>403</v>
      </c>
      <c r="G39" s="158" t="s">
        <v>404</v>
      </c>
      <c r="H39" s="158" t="s">
        <v>405</v>
      </c>
      <c r="I39" s="158" t="s">
        <v>345</v>
      </c>
      <c r="J39" s="177" t="s">
        <v>347</v>
      </c>
      <c r="K39" s="178" t="s">
        <v>37</v>
      </c>
      <c r="L39" s="179" t="s">
        <v>121</v>
      </c>
      <c r="M39" s="178" t="s">
        <v>82</v>
      </c>
      <c r="N39" s="177" t="s">
        <v>134</v>
      </c>
      <c r="O39" s="191" t="str">
        <f ca="1">VLOOKUP($N39,INDIRECT(VLOOKUP($M39,'A-Validation Data list'!$D$1:$F$8,3,0)),2,FALSE)</f>
        <v>MODBUS:MEMBLOCK04</v>
      </c>
      <c r="P39" s="177" t="s">
        <v>361</v>
      </c>
      <c r="Q39" s="177" t="s">
        <v>394</v>
      </c>
      <c r="R39" s="178"/>
      <c r="S39" s="183"/>
      <c r="T39" s="177" t="s">
        <v>361</v>
      </c>
      <c r="U39" s="180" t="s">
        <v>343</v>
      </c>
      <c r="V39" s="181" t="str">
        <f t="shared" si="2"/>
        <v>CRP MODULE STATUS : NORMAL/FAULTY</v>
      </c>
      <c r="W39" s="179"/>
      <c r="X39" s="179"/>
      <c r="Y39" s="178"/>
      <c r="Z39" s="178"/>
      <c r="AA39" s="178"/>
      <c r="AB39" s="178"/>
      <c r="AC39" s="182"/>
      <c r="AD39" s="178"/>
      <c r="AE39" s="18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224">
        <f t="shared" si="3"/>
        <v>1</v>
      </c>
      <c r="BI39" s="236" t="s">
        <v>2623</v>
      </c>
      <c r="BJ39" s="236" t="s">
        <v>2625</v>
      </c>
      <c r="BK39" s="177" t="s">
        <v>395</v>
      </c>
      <c r="BL39" s="179" t="s">
        <v>2635</v>
      </c>
      <c r="BM39" s="178"/>
      <c r="BN39" s="178"/>
      <c r="BO39" s="178"/>
      <c r="BP39" s="178"/>
      <c r="BQ39" s="178"/>
      <c r="BR39" s="157"/>
      <c r="FK39" s="159"/>
      <c r="FL39" s="159"/>
    </row>
    <row r="40" spans="1:168">
      <c r="A40" s="158" t="s">
        <v>382</v>
      </c>
      <c r="B40" s="158" t="s">
        <v>4</v>
      </c>
      <c r="C40" s="158" t="s">
        <v>369</v>
      </c>
      <c r="D40" s="158" t="s">
        <v>370</v>
      </c>
      <c r="E40" s="176" t="s">
        <v>469</v>
      </c>
      <c r="F40" s="158" t="s">
        <v>470</v>
      </c>
      <c r="G40" s="158" t="s">
        <v>471</v>
      </c>
      <c r="H40" s="158" t="s">
        <v>471</v>
      </c>
      <c r="I40" s="158" t="s">
        <v>345</v>
      </c>
      <c r="J40" s="177" t="s">
        <v>347</v>
      </c>
      <c r="K40" s="178" t="s">
        <v>37</v>
      </c>
      <c r="L40" s="179" t="s">
        <v>121</v>
      </c>
      <c r="M40" s="178" t="s">
        <v>82</v>
      </c>
      <c r="N40" s="180" t="s">
        <v>134</v>
      </c>
      <c r="O40" s="191" t="str">
        <f ca="1">VLOOKUP($N40,INDIRECT(VLOOKUP($M40,'A-Validation Data list'!$D$1:$F$8,3,0)),2,FALSE)</f>
        <v>MODBUS:MEMBLOCK04</v>
      </c>
      <c r="P40" s="177" t="s">
        <v>361</v>
      </c>
      <c r="Q40" s="177" t="s">
        <v>394</v>
      </c>
      <c r="R40" s="178"/>
      <c r="S40" s="178"/>
      <c r="T40" s="177" t="s">
        <v>361</v>
      </c>
      <c r="U40" s="178" t="s">
        <v>360</v>
      </c>
      <c r="V40" s="181" t="str">
        <f t="shared" si="2"/>
        <v>CRA MODULE STATUS : NORMAL/FAULTY</v>
      </c>
      <c r="W40" s="179"/>
      <c r="X40" s="179"/>
      <c r="Y40" s="178"/>
      <c r="Z40" s="178"/>
      <c r="AA40" s="178"/>
      <c r="AB40" s="178"/>
      <c r="AC40" s="182"/>
      <c r="AD40" s="178"/>
      <c r="AE40" s="182"/>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224">
        <f t="shared" si="3"/>
        <v>1</v>
      </c>
      <c r="BI40" s="236" t="s">
        <v>2623</v>
      </c>
      <c r="BJ40" s="236" t="s">
        <v>2626</v>
      </c>
      <c r="BK40" s="177" t="s">
        <v>395</v>
      </c>
      <c r="BL40" s="179" t="s">
        <v>2655</v>
      </c>
      <c r="BM40" s="178"/>
      <c r="BN40" s="178"/>
      <c r="BO40" s="178"/>
      <c r="BP40" s="178"/>
      <c r="BQ40" s="178"/>
      <c r="BR40" s="157"/>
      <c r="FK40" s="159"/>
      <c r="FL40" s="159"/>
    </row>
    <row r="41" spans="1:168">
      <c r="A41" s="158" t="s">
        <v>382</v>
      </c>
      <c r="B41" s="158" t="s">
        <v>4</v>
      </c>
      <c r="C41" s="158" t="s">
        <v>369</v>
      </c>
      <c r="D41" s="158" t="s">
        <v>370</v>
      </c>
      <c r="E41" s="176" t="s">
        <v>469</v>
      </c>
      <c r="F41" s="158" t="s">
        <v>472</v>
      </c>
      <c r="G41" s="158" t="s">
        <v>471</v>
      </c>
      <c r="H41" s="158" t="s">
        <v>471</v>
      </c>
      <c r="I41" s="158" t="s">
        <v>345</v>
      </c>
      <c r="J41" s="177" t="s">
        <v>347</v>
      </c>
      <c r="K41" s="178" t="s">
        <v>37</v>
      </c>
      <c r="L41" s="179" t="s">
        <v>121</v>
      </c>
      <c r="M41" s="178" t="s">
        <v>82</v>
      </c>
      <c r="N41" s="180" t="s">
        <v>134</v>
      </c>
      <c r="O41" s="191" t="str">
        <f ca="1">VLOOKUP($N41,INDIRECT(VLOOKUP($M41,'A-Validation Data list'!$D$1:$F$8,3,0)),2,FALSE)</f>
        <v>MODBUS:MEMBLOCK04</v>
      </c>
      <c r="P41" s="177" t="s">
        <v>361</v>
      </c>
      <c r="Q41" s="177" t="s">
        <v>394</v>
      </c>
      <c r="R41" s="178"/>
      <c r="S41" s="178"/>
      <c r="T41" s="177" t="s">
        <v>361</v>
      </c>
      <c r="U41" s="178" t="s">
        <v>360</v>
      </c>
      <c r="V41" s="181" t="str">
        <f t="shared" si="2"/>
        <v>NRP MODULE STATUS : NORMAL/FAULTY</v>
      </c>
      <c r="W41" s="179"/>
      <c r="X41" s="179"/>
      <c r="Y41" s="178"/>
      <c r="Z41" s="178"/>
      <c r="AA41" s="178"/>
      <c r="AB41" s="178"/>
      <c r="AC41" s="182"/>
      <c r="AD41" s="178"/>
      <c r="AE41" s="182"/>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224">
        <f t="shared" si="3"/>
        <v>1</v>
      </c>
      <c r="BI41" s="236" t="s">
        <v>2623</v>
      </c>
      <c r="BJ41" s="236" t="s">
        <v>2627</v>
      </c>
      <c r="BK41" s="177" t="s">
        <v>395</v>
      </c>
      <c r="BL41" s="179" t="s">
        <v>2656</v>
      </c>
      <c r="BM41" s="178"/>
      <c r="BN41" s="178"/>
      <c r="BO41" s="178"/>
      <c r="BP41" s="178"/>
      <c r="BQ41" s="178"/>
      <c r="BR41" s="157"/>
      <c r="FK41" s="159"/>
      <c r="FL41" s="159"/>
    </row>
    <row r="42" spans="1:168">
      <c r="A42" s="158" t="s">
        <v>382</v>
      </c>
      <c r="B42" s="158" t="s">
        <v>4</v>
      </c>
      <c r="C42" s="158" t="s">
        <v>369</v>
      </c>
      <c r="D42" s="158" t="s">
        <v>370</v>
      </c>
      <c r="E42" s="176" t="s">
        <v>469</v>
      </c>
      <c r="F42" s="158" t="s">
        <v>473</v>
      </c>
      <c r="G42" s="158" t="s">
        <v>410</v>
      </c>
      <c r="H42" s="158" t="s">
        <v>411</v>
      </c>
      <c r="I42" s="158" t="s">
        <v>345</v>
      </c>
      <c r="J42" s="177" t="s">
        <v>347</v>
      </c>
      <c r="K42" s="178" t="s">
        <v>37</v>
      </c>
      <c r="L42" s="179" t="s">
        <v>121</v>
      </c>
      <c r="M42" s="178" t="s">
        <v>82</v>
      </c>
      <c r="N42" s="177" t="s">
        <v>134</v>
      </c>
      <c r="O42" s="191" t="str">
        <f ca="1">VLOOKUP($N42,INDIRECT(VLOOKUP($M42,'A-Validation Data list'!$D$1:$F$8,3,0)),2,FALSE)</f>
        <v>MODBUS:MEMBLOCK04</v>
      </c>
      <c r="P42" s="177" t="s">
        <v>361</v>
      </c>
      <c r="Q42" s="177" t="s">
        <v>394</v>
      </c>
      <c r="R42" s="178"/>
      <c r="S42" s="178"/>
      <c r="T42" s="177" t="s">
        <v>361</v>
      </c>
      <c r="U42" s="180" t="s">
        <v>343</v>
      </c>
      <c r="V42" s="181" t="str">
        <f t="shared" si="2"/>
        <v>NOE MODULE COMMUNICATION STATUS : NORMAL/FAULTY</v>
      </c>
      <c r="W42" s="179"/>
      <c r="X42" s="179"/>
      <c r="Y42" s="178"/>
      <c r="Z42" s="178"/>
      <c r="AA42" s="178"/>
      <c r="AB42" s="178"/>
      <c r="AC42" s="182"/>
      <c r="AD42" s="178"/>
      <c r="AE42" s="182"/>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224">
        <f t="shared" si="3"/>
        <v>1</v>
      </c>
      <c r="BI42" s="236" t="s">
        <v>2623</v>
      </c>
      <c r="BJ42" s="236" t="s">
        <v>2619</v>
      </c>
      <c r="BK42" s="177" t="s">
        <v>395</v>
      </c>
      <c r="BL42" s="179" t="s">
        <v>2657</v>
      </c>
      <c r="BM42" s="178"/>
      <c r="BN42" s="178"/>
      <c r="BO42" s="178"/>
      <c r="BP42" s="178"/>
      <c r="BQ42" s="178"/>
      <c r="BR42" s="157"/>
      <c r="FK42" s="159"/>
      <c r="FL42" s="159"/>
    </row>
    <row r="43" spans="1:168">
      <c r="A43" s="158" t="s">
        <v>382</v>
      </c>
      <c r="B43" s="158" t="s">
        <v>4</v>
      </c>
      <c r="C43" s="158" t="s">
        <v>369</v>
      </c>
      <c r="D43" s="158" t="s">
        <v>370</v>
      </c>
      <c r="E43" s="176" t="s">
        <v>469</v>
      </c>
      <c r="F43" s="158" t="s">
        <v>474</v>
      </c>
      <c r="G43" s="158" t="s">
        <v>410</v>
      </c>
      <c r="H43" s="158" t="s">
        <v>411</v>
      </c>
      <c r="I43" s="158" t="s">
        <v>345</v>
      </c>
      <c r="J43" s="177" t="s">
        <v>347</v>
      </c>
      <c r="K43" s="178" t="s">
        <v>37</v>
      </c>
      <c r="L43" s="179" t="s">
        <v>121</v>
      </c>
      <c r="M43" s="178" t="s">
        <v>82</v>
      </c>
      <c r="N43" s="177" t="s">
        <v>134</v>
      </c>
      <c r="O43" s="191" t="str">
        <f ca="1">VLOOKUP($N43,INDIRECT(VLOOKUP($M43,'A-Validation Data list'!$D$1:$F$8,3,0)),2,FALSE)</f>
        <v>MODBUS:MEMBLOCK04</v>
      </c>
      <c r="P43" s="177" t="s">
        <v>361</v>
      </c>
      <c r="Q43" s="177" t="s">
        <v>394</v>
      </c>
      <c r="R43" s="178"/>
      <c r="S43" s="178"/>
      <c r="T43" s="177" t="s">
        <v>361</v>
      </c>
      <c r="U43" s="180" t="s">
        <v>343</v>
      </c>
      <c r="V43" s="181" t="str">
        <f t="shared" si="2"/>
        <v>IO MODULE STATUS : NORMAL/FAULTY</v>
      </c>
      <c r="W43" s="179"/>
      <c r="X43" s="179"/>
      <c r="Y43" s="178"/>
      <c r="Z43" s="178"/>
      <c r="AA43" s="178"/>
      <c r="AB43" s="178"/>
      <c r="AC43" s="182"/>
      <c r="AD43" s="178"/>
      <c r="AE43" s="182"/>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224">
        <f t="shared" si="3"/>
        <v>1</v>
      </c>
      <c r="BI43" s="236" t="s">
        <v>2623</v>
      </c>
      <c r="BJ43" s="236" t="s">
        <v>2620</v>
      </c>
      <c r="BK43" s="177" t="s">
        <v>395</v>
      </c>
      <c r="BL43" s="179" t="s">
        <v>2658</v>
      </c>
      <c r="BM43" s="178"/>
      <c r="BN43" s="178"/>
      <c r="BO43" s="178"/>
      <c r="BP43" s="178"/>
      <c r="BQ43" s="178"/>
      <c r="BR43" s="157"/>
      <c r="FK43" s="159"/>
      <c r="FL43" s="159"/>
    </row>
    <row r="44" spans="1:168">
      <c r="A44" s="164" t="s">
        <v>368</v>
      </c>
      <c r="B44" s="164" t="s">
        <v>4</v>
      </c>
      <c r="C44" s="164" t="s">
        <v>366</v>
      </c>
      <c r="D44" s="164"/>
      <c r="E44" s="164"/>
      <c r="F44" s="171" t="s">
        <v>475</v>
      </c>
      <c r="G44" s="165"/>
      <c r="H44" s="165"/>
      <c r="I44" s="165"/>
      <c r="J44" s="165"/>
      <c r="K44" s="165"/>
      <c r="L44" s="165"/>
      <c r="M44" s="165"/>
      <c r="N44" s="165"/>
      <c r="O44" s="165"/>
      <c r="P44" s="166"/>
      <c r="Q44" s="166"/>
      <c r="R44" s="166"/>
      <c r="S44" s="165"/>
      <c r="T44" s="166"/>
      <c r="U44" s="166"/>
      <c r="V44" s="166"/>
      <c r="W44" s="172"/>
      <c r="X44" s="167"/>
      <c r="Y44" s="166"/>
      <c r="Z44" s="166"/>
      <c r="AA44" s="166"/>
      <c r="AB44" s="166"/>
      <c r="AC44" s="173"/>
      <c r="AD44" s="166"/>
      <c r="AE44" s="173"/>
      <c r="AF44" s="174"/>
      <c r="AG44" s="174"/>
      <c r="AH44" s="174"/>
      <c r="AI44" s="166"/>
      <c r="AJ44" s="166"/>
      <c r="AK44" s="166"/>
      <c r="AL44" s="166"/>
      <c r="AM44" s="166"/>
      <c r="AN44" s="166"/>
      <c r="AO44" s="166"/>
      <c r="AP44" s="166"/>
      <c r="AQ44" s="166"/>
      <c r="AR44" s="166"/>
      <c r="AS44" s="166"/>
      <c r="AT44" s="166"/>
      <c r="AU44" s="166"/>
      <c r="AV44" s="166"/>
      <c r="AW44" s="174"/>
      <c r="AX44" s="174"/>
      <c r="AY44" s="174"/>
      <c r="AZ44" s="174"/>
      <c r="BA44" s="174"/>
      <c r="BB44" s="174"/>
      <c r="BC44" s="174"/>
      <c r="BD44" s="174"/>
      <c r="BE44" s="174"/>
      <c r="BF44" s="174"/>
      <c r="BG44" s="174"/>
      <c r="BH44" s="174"/>
      <c r="BI44" s="174"/>
      <c r="BJ44" s="174"/>
      <c r="BK44" s="166"/>
      <c r="BL44" s="164"/>
      <c r="BM44" s="174"/>
      <c r="BN44" s="174"/>
      <c r="BO44" s="174"/>
      <c r="BP44" s="174"/>
      <c r="BQ44" s="174"/>
      <c r="BR44" s="157"/>
      <c r="FK44" s="159"/>
      <c r="FL44" s="159"/>
    </row>
    <row r="45" spans="1:168">
      <c r="A45" s="158" t="s">
        <v>382</v>
      </c>
      <c r="B45" s="158" t="s">
        <v>4</v>
      </c>
      <c r="C45" s="158" t="s">
        <v>369</v>
      </c>
      <c r="D45" s="158" t="s">
        <v>370</v>
      </c>
      <c r="E45" s="176" t="s">
        <v>476</v>
      </c>
      <c r="F45" s="158" t="s">
        <v>477</v>
      </c>
      <c r="G45" s="158" t="s">
        <v>478</v>
      </c>
      <c r="H45" s="158" t="s">
        <v>479</v>
      </c>
      <c r="I45" s="158" t="s">
        <v>194</v>
      </c>
      <c r="J45" s="177"/>
      <c r="K45" s="178" t="s">
        <v>37</v>
      </c>
      <c r="L45" s="179" t="s">
        <v>122</v>
      </c>
      <c r="M45" s="178" t="s">
        <v>82</v>
      </c>
      <c r="N45" s="180" t="s">
        <v>134</v>
      </c>
      <c r="O45" s="191" t="str">
        <f ca="1">VLOOKUP($N45,INDIRECT(VLOOKUP($M45,'A-Validation Data list'!$D$1:$F$8,3,0)),2,FALSE)</f>
        <v>MODBUS:MEMBLOCK04</v>
      </c>
      <c r="P45" s="177" t="s">
        <v>480</v>
      </c>
      <c r="Q45" s="177" t="s">
        <v>387</v>
      </c>
      <c r="R45" s="178"/>
      <c r="S45" s="178"/>
      <c r="T45" s="177" t="s">
        <v>480</v>
      </c>
      <c r="U45" s="178" t="s">
        <v>360</v>
      </c>
      <c r="V45" s="181" t="str">
        <f t="shared" ref="V45:V55" si="4">IF($K45="DI",CONCATENATE( F45," : ",P45,"/",Q45),IF($K45="DI2",CONCATENATE( F45," : ",P45,"/",Q45,"/",R45,"/",S45),""))</f>
        <v>LOCAL FIRE PANEL EMERGENCY MODE : INACTIVE/ACTIVE</v>
      </c>
      <c r="W45" s="179"/>
      <c r="X45" s="179"/>
      <c r="Y45" s="178"/>
      <c r="Z45" s="178"/>
      <c r="AA45" s="178"/>
      <c r="AB45" s="178"/>
      <c r="AC45" s="182"/>
      <c r="AD45" s="178"/>
      <c r="AE45" s="182"/>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224">
        <f t="shared" ref="BH45:BH55" si="5">VLOOKUP($K45,SE_Point_Type_DataLength_assoc,2,0)</f>
        <v>1</v>
      </c>
      <c r="BI45" s="236" t="s">
        <v>2623</v>
      </c>
      <c r="BJ45" s="236" t="s">
        <v>150</v>
      </c>
      <c r="BK45" s="177" t="s">
        <v>377</v>
      </c>
      <c r="BL45" s="179" t="s">
        <v>2659</v>
      </c>
      <c r="BM45" s="178"/>
      <c r="BN45" s="178"/>
      <c r="BO45" s="178"/>
      <c r="BP45" s="178"/>
      <c r="BQ45" s="178"/>
      <c r="BR45" s="157"/>
      <c r="FK45" s="159"/>
      <c r="FL45" s="159"/>
    </row>
    <row r="46" spans="1:168">
      <c r="A46" s="158" t="s">
        <v>382</v>
      </c>
      <c r="B46" s="158" t="s">
        <v>4</v>
      </c>
      <c r="C46" s="158" t="s">
        <v>369</v>
      </c>
      <c r="D46" s="158" t="s">
        <v>370</v>
      </c>
      <c r="E46" s="176" t="s">
        <v>476</v>
      </c>
      <c r="F46" s="158" t="s">
        <v>481</v>
      </c>
      <c r="G46" s="158" t="s">
        <v>478</v>
      </c>
      <c r="H46" s="158" t="s">
        <v>479</v>
      </c>
      <c r="I46" s="158" t="s">
        <v>194</v>
      </c>
      <c r="J46" s="177"/>
      <c r="K46" s="178" t="s">
        <v>37</v>
      </c>
      <c r="L46" s="179" t="s">
        <v>122</v>
      </c>
      <c r="M46" s="178" t="s">
        <v>82</v>
      </c>
      <c r="N46" s="180" t="s">
        <v>134</v>
      </c>
      <c r="O46" s="191" t="str">
        <f ca="1">VLOOKUP($N46,INDIRECT(VLOOKUP($M46,'A-Validation Data list'!$D$1:$F$8,3,0)),2,FALSE)</f>
        <v>MODBUS:MEMBLOCK04</v>
      </c>
      <c r="P46" s="177" t="s">
        <v>480</v>
      </c>
      <c r="Q46" s="177" t="s">
        <v>387</v>
      </c>
      <c r="R46" s="178"/>
      <c r="S46" s="178"/>
      <c r="T46" s="177" t="s">
        <v>480</v>
      </c>
      <c r="U46" s="178" t="s">
        <v>360</v>
      </c>
      <c r="V46" s="181" t="str">
        <f t="shared" si="4"/>
        <v>LOCAL FIRE PANEL RIGHT SCENARIO PUSH BUTTON STATUS : INACTIVE/ACTIVE</v>
      </c>
      <c r="W46" s="179"/>
      <c r="X46" s="179"/>
      <c r="Y46" s="178"/>
      <c r="Z46" s="178"/>
      <c r="AA46" s="178"/>
      <c r="AB46" s="178"/>
      <c r="AC46" s="182"/>
      <c r="AD46" s="178"/>
      <c r="AE46" s="182"/>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224">
        <f t="shared" si="5"/>
        <v>1</v>
      </c>
      <c r="BI46" s="236" t="s">
        <v>2623</v>
      </c>
      <c r="BJ46" s="236" t="s">
        <v>2623</v>
      </c>
      <c r="BK46" s="177" t="s">
        <v>395</v>
      </c>
      <c r="BL46" s="179" t="s">
        <v>2660</v>
      </c>
      <c r="BM46" s="178"/>
      <c r="BN46" s="178"/>
      <c r="BO46" s="178"/>
      <c r="BP46" s="178"/>
      <c r="BQ46" s="178"/>
      <c r="BR46" s="157"/>
      <c r="FK46" s="159"/>
      <c r="FL46" s="159"/>
    </row>
    <row r="47" spans="1:168">
      <c r="A47" s="158" t="s">
        <v>382</v>
      </c>
      <c r="B47" s="158" t="s">
        <v>4</v>
      </c>
      <c r="C47" s="158" t="s">
        <v>369</v>
      </c>
      <c r="D47" s="158" t="s">
        <v>370</v>
      </c>
      <c r="E47" s="176" t="s">
        <v>476</v>
      </c>
      <c r="F47" s="158" t="s">
        <v>482</v>
      </c>
      <c r="G47" s="158" t="s">
        <v>478</v>
      </c>
      <c r="H47" s="158" t="s">
        <v>479</v>
      </c>
      <c r="I47" s="158" t="s">
        <v>194</v>
      </c>
      <c r="J47" s="177"/>
      <c r="K47" s="178" t="s">
        <v>37</v>
      </c>
      <c r="L47" s="179" t="s">
        <v>122</v>
      </c>
      <c r="M47" s="178" t="s">
        <v>82</v>
      </c>
      <c r="N47" s="180" t="s">
        <v>134</v>
      </c>
      <c r="O47" s="191" t="str">
        <f ca="1">VLOOKUP($N47,INDIRECT(VLOOKUP($M47,'A-Validation Data list'!$D$1:$F$8,3,0)),2,FALSE)</f>
        <v>MODBUS:MEMBLOCK04</v>
      </c>
      <c r="P47" s="177" t="s">
        <v>480</v>
      </c>
      <c r="Q47" s="177" t="s">
        <v>387</v>
      </c>
      <c r="R47" s="178"/>
      <c r="S47" s="178"/>
      <c r="T47" s="177" t="s">
        <v>480</v>
      </c>
      <c r="U47" s="178" t="s">
        <v>360</v>
      </c>
      <c r="V47" s="181" t="str">
        <f t="shared" si="4"/>
        <v>LOCAL FIRE PANEL LEFT SCENARIO PUSH BUTTON STATUS : INACTIVE/ACTIVE</v>
      </c>
      <c r="W47" s="179"/>
      <c r="X47" s="179"/>
      <c r="Y47" s="178"/>
      <c r="Z47" s="178"/>
      <c r="AA47" s="178"/>
      <c r="AB47" s="178"/>
      <c r="AC47" s="182"/>
      <c r="AD47" s="178"/>
      <c r="AE47" s="182"/>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224">
        <f t="shared" si="5"/>
        <v>1</v>
      </c>
      <c r="BI47" s="236" t="s">
        <v>2623</v>
      </c>
      <c r="BJ47" s="236" t="s">
        <v>349</v>
      </c>
      <c r="BK47" s="177" t="s">
        <v>395</v>
      </c>
      <c r="BL47" s="179" t="s">
        <v>2661</v>
      </c>
      <c r="BM47" s="178"/>
      <c r="BN47" s="178"/>
      <c r="BO47" s="178"/>
      <c r="BP47" s="178"/>
      <c r="BQ47" s="178"/>
      <c r="BR47" s="157"/>
      <c r="FK47" s="159"/>
      <c r="FL47" s="159"/>
    </row>
    <row r="48" spans="1:168">
      <c r="A48" s="158" t="s">
        <v>382</v>
      </c>
      <c r="B48" s="158" t="s">
        <v>4</v>
      </c>
      <c r="C48" s="158" t="s">
        <v>369</v>
      </c>
      <c r="D48" s="158" t="s">
        <v>370</v>
      </c>
      <c r="E48" s="176" t="s">
        <v>476</v>
      </c>
      <c r="F48" s="158" t="s">
        <v>483</v>
      </c>
      <c r="G48" s="158" t="s">
        <v>478</v>
      </c>
      <c r="H48" s="158" t="s">
        <v>479</v>
      </c>
      <c r="I48" s="158" t="s">
        <v>194</v>
      </c>
      <c r="J48" s="177"/>
      <c r="K48" s="178" t="s">
        <v>37</v>
      </c>
      <c r="L48" s="179" t="s">
        <v>122</v>
      </c>
      <c r="M48" s="178" t="s">
        <v>82</v>
      </c>
      <c r="N48" s="180" t="s">
        <v>134</v>
      </c>
      <c r="O48" s="191" t="str">
        <f ca="1">VLOOKUP($N48,INDIRECT(VLOOKUP($M48,'A-Validation Data list'!$D$1:$F$8,3,0)),2,FALSE)</f>
        <v>MODBUS:MEMBLOCK04</v>
      </c>
      <c r="P48" s="177" t="s">
        <v>480</v>
      </c>
      <c r="Q48" s="177" t="s">
        <v>387</v>
      </c>
      <c r="R48" s="178"/>
      <c r="S48" s="178"/>
      <c r="T48" s="177" t="s">
        <v>480</v>
      </c>
      <c r="U48" s="178" t="s">
        <v>360</v>
      </c>
      <c r="V48" s="181" t="str">
        <f t="shared" si="4"/>
        <v>LOCAL FIRE PANEL SPARE PUSH BUTTON STATUS : INACTIVE/ACTIVE</v>
      </c>
      <c r="W48" s="179"/>
      <c r="X48" s="179"/>
      <c r="Y48" s="178"/>
      <c r="Z48" s="178"/>
      <c r="AA48" s="178"/>
      <c r="AB48" s="178"/>
      <c r="AC48" s="182"/>
      <c r="AD48" s="178"/>
      <c r="AE48" s="182"/>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224">
        <f t="shared" si="5"/>
        <v>1</v>
      </c>
      <c r="BI48" s="236" t="s">
        <v>2623</v>
      </c>
      <c r="BJ48" s="236" t="s">
        <v>2624</v>
      </c>
      <c r="BK48" s="177" t="s">
        <v>395</v>
      </c>
      <c r="BL48" s="179" t="s">
        <v>2662</v>
      </c>
      <c r="BM48" s="178"/>
      <c r="BN48" s="178"/>
      <c r="BO48" s="178"/>
      <c r="BP48" s="178"/>
      <c r="BQ48" s="178"/>
      <c r="BR48" s="157"/>
      <c r="FK48" s="159"/>
      <c r="FL48" s="159"/>
    </row>
    <row r="49" spans="1:168">
      <c r="A49" s="158" t="s">
        <v>382</v>
      </c>
      <c r="B49" s="158" t="s">
        <v>4</v>
      </c>
      <c r="C49" s="158" t="s">
        <v>369</v>
      </c>
      <c r="D49" s="158" t="s">
        <v>370</v>
      </c>
      <c r="E49" s="176" t="s">
        <v>476</v>
      </c>
      <c r="F49" s="158" t="s">
        <v>483</v>
      </c>
      <c r="G49" s="158" t="s">
        <v>478</v>
      </c>
      <c r="H49" s="158" t="s">
        <v>479</v>
      </c>
      <c r="I49" s="158" t="s">
        <v>194</v>
      </c>
      <c r="J49" s="177"/>
      <c r="K49" s="178" t="s">
        <v>37</v>
      </c>
      <c r="L49" s="179" t="s">
        <v>122</v>
      </c>
      <c r="M49" s="178" t="s">
        <v>82</v>
      </c>
      <c r="N49" s="180" t="s">
        <v>134</v>
      </c>
      <c r="O49" s="191" t="str">
        <f ca="1">VLOOKUP($N49,INDIRECT(VLOOKUP($M49,'A-Validation Data list'!$D$1:$F$8,3,0)),2,FALSE)</f>
        <v>MODBUS:MEMBLOCK04</v>
      </c>
      <c r="P49" s="177" t="s">
        <v>480</v>
      </c>
      <c r="Q49" s="177" t="s">
        <v>387</v>
      </c>
      <c r="R49" s="178"/>
      <c r="S49" s="178"/>
      <c r="T49" s="177" t="s">
        <v>480</v>
      </c>
      <c r="U49" s="178" t="s">
        <v>360</v>
      </c>
      <c r="V49" s="181" t="str">
        <f t="shared" si="4"/>
        <v>LOCAL FIRE PANEL SPARE PUSH BUTTON STATUS : INACTIVE/ACTIVE</v>
      </c>
      <c r="W49" s="179"/>
      <c r="X49" s="179"/>
      <c r="Y49" s="178"/>
      <c r="Z49" s="178"/>
      <c r="AA49" s="178"/>
      <c r="AB49" s="178"/>
      <c r="AC49" s="182"/>
      <c r="AD49" s="178"/>
      <c r="AE49" s="182"/>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224">
        <f t="shared" si="5"/>
        <v>1</v>
      </c>
      <c r="BI49" s="236" t="s">
        <v>2623</v>
      </c>
      <c r="BJ49" s="236" t="s">
        <v>2625</v>
      </c>
      <c r="BK49" s="177" t="s">
        <v>395</v>
      </c>
      <c r="BL49" s="179" t="s">
        <v>2663</v>
      </c>
      <c r="BM49" s="178"/>
      <c r="BN49" s="178"/>
      <c r="BO49" s="178"/>
      <c r="BP49" s="178"/>
      <c r="BQ49" s="178"/>
      <c r="BR49" s="157"/>
      <c r="FK49" s="159"/>
      <c r="FL49" s="159"/>
    </row>
    <row r="50" spans="1:168">
      <c r="A50" s="158" t="s">
        <v>382</v>
      </c>
      <c r="B50" s="158" t="s">
        <v>4</v>
      </c>
      <c r="C50" s="158" t="s">
        <v>369</v>
      </c>
      <c r="D50" s="158" t="s">
        <v>370</v>
      </c>
      <c r="E50" s="176" t="s">
        <v>476</v>
      </c>
      <c r="F50" s="158" t="s">
        <v>483</v>
      </c>
      <c r="G50" s="158" t="s">
        <v>478</v>
      </c>
      <c r="H50" s="158" t="s">
        <v>479</v>
      </c>
      <c r="I50" s="158" t="s">
        <v>194</v>
      </c>
      <c r="J50" s="177"/>
      <c r="K50" s="178" t="s">
        <v>37</v>
      </c>
      <c r="L50" s="179" t="s">
        <v>122</v>
      </c>
      <c r="M50" s="178" t="s">
        <v>82</v>
      </c>
      <c r="N50" s="180" t="s">
        <v>134</v>
      </c>
      <c r="O50" s="191" t="str">
        <f ca="1">VLOOKUP($N50,INDIRECT(VLOOKUP($M50,'A-Validation Data list'!$D$1:$F$8,3,0)),2,FALSE)</f>
        <v>MODBUS:MEMBLOCK04</v>
      </c>
      <c r="P50" s="177" t="s">
        <v>480</v>
      </c>
      <c r="Q50" s="177" t="s">
        <v>387</v>
      </c>
      <c r="R50" s="178"/>
      <c r="S50" s="178"/>
      <c r="T50" s="177" t="s">
        <v>480</v>
      </c>
      <c r="U50" s="178" t="s">
        <v>360</v>
      </c>
      <c r="V50" s="181" t="str">
        <f t="shared" si="4"/>
        <v>LOCAL FIRE PANEL SPARE PUSH BUTTON STATUS : INACTIVE/ACTIVE</v>
      </c>
      <c r="W50" s="179"/>
      <c r="X50" s="179"/>
      <c r="Y50" s="178"/>
      <c r="Z50" s="178"/>
      <c r="AA50" s="178"/>
      <c r="AB50" s="178"/>
      <c r="AC50" s="182"/>
      <c r="AD50" s="178"/>
      <c r="AE50" s="182"/>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224">
        <f t="shared" si="5"/>
        <v>1</v>
      </c>
      <c r="BI50" s="236" t="s">
        <v>2623</v>
      </c>
      <c r="BJ50" s="236" t="s">
        <v>2626</v>
      </c>
      <c r="BK50" s="177" t="s">
        <v>395</v>
      </c>
      <c r="BL50" s="179" t="s">
        <v>2664</v>
      </c>
      <c r="BM50" s="178"/>
      <c r="BN50" s="178"/>
      <c r="BO50" s="178"/>
      <c r="BP50" s="178"/>
      <c r="BQ50" s="178"/>
      <c r="BR50" s="157"/>
      <c r="FK50" s="159"/>
      <c r="FL50" s="159"/>
    </row>
    <row r="51" spans="1:168">
      <c r="A51" s="158" t="s">
        <v>382</v>
      </c>
      <c r="B51" s="158" t="s">
        <v>4</v>
      </c>
      <c r="C51" s="158" t="s">
        <v>369</v>
      </c>
      <c r="D51" s="158" t="s">
        <v>370</v>
      </c>
      <c r="E51" s="176" t="s">
        <v>476</v>
      </c>
      <c r="F51" s="158" t="s">
        <v>483</v>
      </c>
      <c r="G51" s="158" t="s">
        <v>478</v>
      </c>
      <c r="H51" s="158" t="s">
        <v>479</v>
      </c>
      <c r="I51" s="158" t="s">
        <v>194</v>
      </c>
      <c r="J51" s="177"/>
      <c r="K51" s="178" t="s">
        <v>37</v>
      </c>
      <c r="L51" s="179" t="s">
        <v>122</v>
      </c>
      <c r="M51" s="178" t="s">
        <v>82</v>
      </c>
      <c r="N51" s="180" t="s">
        <v>134</v>
      </c>
      <c r="O51" s="191" t="str">
        <f ca="1">VLOOKUP($N51,INDIRECT(VLOOKUP($M51,'A-Validation Data list'!$D$1:$F$8,3,0)),2,FALSE)</f>
        <v>MODBUS:MEMBLOCK04</v>
      </c>
      <c r="P51" s="177" t="s">
        <v>480</v>
      </c>
      <c r="Q51" s="177" t="s">
        <v>387</v>
      </c>
      <c r="R51" s="178"/>
      <c r="S51" s="178"/>
      <c r="T51" s="177" t="s">
        <v>480</v>
      </c>
      <c r="U51" s="178" t="s">
        <v>360</v>
      </c>
      <c r="V51" s="181" t="str">
        <f t="shared" si="4"/>
        <v>LOCAL FIRE PANEL SPARE PUSH BUTTON STATUS : INACTIVE/ACTIVE</v>
      </c>
      <c r="W51" s="179"/>
      <c r="X51" s="179"/>
      <c r="Y51" s="178"/>
      <c r="Z51" s="178"/>
      <c r="AA51" s="178"/>
      <c r="AB51" s="178"/>
      <c r="AC51" s="182"/>
      <c r="AD51" s="178"/>
      <c r="AE51" s="182"/>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224">
        <f t="shared" si="5"/>
        <v>1</v>
      </c>
      <c r="BI51" s="236" t="s">
        <v>2623</v>
      </c>
      <c r="BJ51" s="236" t="s">
        <v>2627</v>
      </c>
      <c r="BK51" s="177" t="s">
        <v>395</v>
      </c>
      <c r="BL51" s="179" t="s">
        <v>2665</v>
      </c>
      <c r="BM51" s="178"/>
      <c r="BN51" s="178"/>
      <c r="BO51" s="178"/>
      <c r="BP51" s="178"/>
      <c r="BQ51" s="178"/>
      <c r="BR51" s="157"/>
      <c r="FK51" s="159"/>
      <c r="FL51" s="159"/>
    </row>
    <row r="52" spans="1:168">
      <c r="A52" s="158" t="s">
        <v>382</v>
      </c>
      <c r="B52" s="158" t="s">
        <v>4</v>
      </c>
      <c r="C52" s="158" t="s">
        <v>369</v>
      </c>
      <c r="D52" s="158" t="s">
        <v>370</v>
      </c>
      <c r="E52" s="176" t="s">
        <v>476</v>
      </c>
      <c r="F52" s="158" t="s">
        <v>483</v>
      </c>
      <c r="G52" s="158" t="s">
        <v>478</v>
      </c>
      <c r="H52" s="158" t="s">
        <v>479</v>
      </c>
      <c r="I52" s="158" t="s">
        <v>194</v>
      </c>
      <c r="J52" s="177"/>
      <c r="K52" s="178" t="s">
        <v>37</v>
      </c>
      <c r="L52" s="179" t="s">
        <v>122</v>
      </c>
      <c r="M52" s="178" t="s">
        <v>82</v>
      </c>
      <c r="N52" s="180" t="s">
        <v>134</v>
      </c>
      <c r="O52" s="191" t="str">
        <f ca="1">VLOOKUP($N52,INDIRECT(VLOOKUP($M52,'A-Validation Data list'!$D$1:$F$8,3,0)),2,FALSE)</f>
        <v>MODBUS:MEMBLOCK04</v>
      </c>
      <c r="P52" s="177" t="s">
        <v>480</v>
      </c>
      <c r="Q52" s="177" t="s">
        <v>387</v>
      </c>
      <c r="R52" s="178"/>
      <c r="S52" s="178"/>
      <c r="T52" s="177" t="s">
        <v>480</v>
      </c>
      <c r="U52" s="178" t="s">
        <v>360</v>
      </c>
      <c r="V52" s="181" t="str">
        <f t="shared" si="4"/>
        <v>LOCAL FIRE PANEL SPARE PUSH BUTTON STATUS : INACTIVE/ACTIVE</v>
      </c>
      <c r="W52" s="179"/>
      <c r="X52" s="179"/>
      <c r="Y52" s="178"/>
      <c r="Z52" s="178"/>
      <c r="AA52" s="178"/>
      <c r="AB52" s="178"/>
      <c r="AC52" s="182"/>
      <c r="AD52" s="178"/>
      <c r="AE52" s="182"/>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224">
        <f t="shared" si="5"/>
        <v>1</v>
      </c>
      <c r="BI52" s="236" t="s">
        <v>2623</v>
      </c>
      <c r="BJ52" s="236" t="s">
        <v>2619</v>
      </c>
      <c r="BK52" s="177" t="s">
        <v>395</v>
      </c>
      <c r="BL52" s="179" t="s">
        <v>2666</v>
      </c>
      <c r="BM52" s="178"/>
      <c r="BN52" s="178"/>
      <c r="BO52" s="178"/>
      <c r="BP52" s="178"/>
      <c r="BQ52" s="178"/>
      <c r="BR52" s="157"/>
      <c r="FK52" s="159"/>
      <c r="FL52" s="159"/>
    </row>
    <row r="53" spans="1:168">
      <c r="A53" s="158" t="s">
        <v>382</v>
      </c>
      <c r="B53" s="158" t="s">
        <v>4</v>
      </c>
      <c r="C53" s="158" t="s">
        <v>369</v>
      </c>
      <c r="D53" s="158" t="s">
        <v>370</v>
      </c>
      <c r="E53" s="176" t="s">
        <v>476</v>
      </c>
      <c r="F53" s="158" t="s">
        <v>483</v>
      </c>
      <c r="G53" s="158" t="s">
        <v>478</v>
      </c>
      <c r="H53" s="158" t="s">
        <v>479</v>
      </c>
      <c r="I53" s="158" t="s">
        <v>194</v>
      </c>
      <c r="J53" s="177"/>
      <c r="K53" s="178" t="s">
        <v>37</v>
      </c>
      <c r="L53" s="179" t="s">
        <v>122</v>
      </c>
      <c r="M53" s="178" t="s">
        <v>82</v>
      </c>
      <c r="N53" s="180" t="s">
        <v>134</v>
      </c>
      <c r="O53" s="191" t="str">
        <f ca="1">VLOOKUP($N53,INDIRECT(VLOOKUP($M53,'A-Validation Data list'!$D$1:$F$8,3,0)),2,FALSE)</f>
        <v>MODBUS:MEMBLOCK04</v>
      </c>
      <c r="P53" s="177" t="s">
        <v>480</v>
      </c>
      <c r="Q53" s="177" t="s">
        <v>387</v>
      </c>
      <c r="R53" s="178"/>
      <c r="S53" s="178"/>
      <c r="T53" s="177" t="s">
        <v>480</v>
      </c>
      <c r="U53" s="178" t="s">
        <v>360</v>
      </c>
      <c r="V53" s="181" t="str">
        <f t="shared" si="4"/>
        <v>LOCAL FIRE PANEL SPARE PUSH BUTTON STATUS : INACTIVE/ACTIVE</v>
      </c>
      <c r="W53" s="179"/>
      <c r="X53" s="179"/>
      <c r="Y53" s="178"/>
      <c r="Z53" s="178"/>
      <c r="AA53" s="178"/>
      <c r="AB53" s="178"/>
      <c r="AC53" s="182"/>
      <c r="AD53" s="178"/>
      <c r="AE53" s="182"/>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224">
        <f t="shared" si="5"/>
        <v>1</v>
      </c>
      <c r="BI53" s="236" t="s">
        <v>2623</v>
      </c>
      <c r="BJ53" s="236" t="s">
        <v>2620</v>
      </c>
      <c r="BK53" s="177" t="s">
        <v>395</v>
      </c>
      <c r="BL53" s="179" t="s">
        <v>2667</v>
      </c>
      <c r="BM53" s="178"/>
      <c r="BN53" s="178"/>
      <c r="BO53" s="178"/>
      <c r="BP53" s="178"/>
      <c r="BQ53" s="178"/>
      <c r="BR53" s="157"/>
      <c r="FK53" s="159"/>
      <c r="FL53" s="159"/>
    </row>
    <row r="54" spans="1:168">
      <c r="A54" s="158" t="s">
        <v>382</v>
      </c>
      <c r="B54" s="158" t="s">
        <v>4</v>
      </c>
      <c r="C54" s="158" t="s">
        <v>369</v>
      </c>
      <c r="D54" s="158" t="s">
        <v>370</v>
      </c>
      <c r="E54" s="176" t="s">
        <v>476</v>
      </c>
      <c r="F54" s="158" t="s">
        <v>483</v>
      </c>
      <c r="G54" s="158" t="s">
        <v>478</v>
      </c>
      <c r="H54" s="158" t="s">
        <v>479</v>
      </c>
      <c r="I54" s="158" t="s">
        <v>194</v>
      </c>
      <c r="J54" s="177"/>
      <c r="K54" s="178" t="s">
        <v>37</v>
      </c>
      <c r="L54" s="179" t="s">
        <v>122</v>
      </c>
      <c r="M54" s="178" t="s">
        <v>82</v>
      </c>
      <c r="N54" s="180" t="s">
        <v>134</v>
      </c>
      <c r="O54" s="191" t="str">
        <f ca="1">VLOOKUP($N54,INDIRECT(VLOOKUP($M54,'A-Validation Data list'!$D$1:$F$8,3,0)),2,FALSE)</f>
        <v>MODBUS:MEMBLOCK04</v>
      </c>
      <c r="P54" s="177" t="s">
        <v>480</v>
      </c>
      <c r="Q54" s="177" t="s">
        <v>387</v>
      </c>
      <c r="R54" s="178"/>
      <c r="S54" s="178"/>
      <c r="T54" s="177" t="s">
        <v>480</v>
      </c>
      <c r="U54" s="178" t="s">
        <v>360</v>
      </c>
      <c r="V54" s="181" t="str">
        <f t="shared" si="4"/>
        <v>LOCAL FIRE PANEL SPARE PUSH BUTTON STATUS : INACTIVE/ACTIVE</v>
      </c>
      <c r="W54" s="179"/>
      <c r="X54" s="179"/>
      <c r="Y54" s="178"/>
      <c r="Z54" s="178"/>
      <c r="AA54" s="178"/>
      <c r="AB54" s="178"/>
      <c r="AC54" s="182"/>
      <c r="AD54" s="178"/>
      <c r="AE54" s="182"/>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224">
        <f t="shared" si="5"/>
        <v>1</v>
      </c>
      <c r="BI54" s="236" t="s">
        <v>2623</v>
      </c>
      <c r="BJ54" s="236" t="s">
        <v>2621</v>
      </c>
      <c r="BK54" s="177" t="s">
        <v>395</v>
      </c>
      <c r="BL54" s="179" t="s">
        <v>2668</v>
      </c>
      <c r="BM54" s="178"/>
      <c r="BN54" s="178"/>
      <c r="BO54" s="178"/>
      <c r="BP54" s="178"/>
      <c r="BQ54" s="178"/>
      <c r="BR54" s="157"/>
      <c r="FK54" s="159"/>
      <c r="FL54" s="159"/>
    </row>
    <row r="55" spans="1:168">
      <c r="A55" s="158" t="s">
        <v>382</v>
      </c>
      <c r="B55" s="158" t="s">
        <v>4</v>
      </c>
      <c r="C55" s="158" t="s">
        <v>369</v>
      </c>
      <c r="D55" s="158" t="s">
        <v>370</v>
      </c>
      <c r="E55" s="176" t="s">
        <v>476</v>
      </c>
      <c r="F55" s="158" t="s">
        <v>483</v>
      </c>
      <c r="G55" s="158" t="s">
        <v>478</v>
      </c>
      <c r="H55" s="158" t="s">
        <v>479</v>
      </c>
      <c r="I55" s="158" t="s">
        <v>194</v>
      </c>
      <c r="J55" s="177"/>
      <c r="K55" s="178" t="s">
        <v>37</v>
      </c>
      <c r="L55" s="179" t="s">
        <v>122</v>
      </c>
      <c r="M55" s="178" t="s">
        <v>82</v>
      </c>
      <c r="N55" s="180" t="s">
        <v>134</v>
      </c>
      <c r="O55" s="191" t="str">
        <f ca="1">VLOOKUP($N55,INDIRECT(VLOOKUP($M55,'A-Validation Data list'!$D$1:$F$8,3,0)),2,FALSE)</f>
        <v>MODBUS:MEMBLOCK04</v>
      </c>
      <c r="P55" s="177" t="s">
        <v>480</v>
      </c>
      <c r="Q55" s="177" t="s">
        <v>387</v>
      </c>
      <c r="R55" s="178"/>
      <c r="S55" s="178"/>
      <c r="T55" s="177" t="s">
        <v>480</v>
      </c>
      <c r="U55" s="178" t="s">
        <v>360</v>
      </c>
      <c r="V55" s="181" t="str">
        <f t="shared" si="4"/>
        <v>LOCAL FIRE PANEL SPARE PUSH BUTTON STATUS : INACTIVE/ACTIVE</v>
      </c>
      <c r="W55" s="179"/>
      <c r="X55" s="179"/>
      <c r="Y55" s="178"/>
      <c r="Z55" s="178"/>
      <c r="AA55" s="178"/>
      <c r="AB55" s="178"/>
      <c r="AC55" s="182"/>
      <c r="AD55" s="178"/>
      <c r="AE55" s="182"/>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224">
        <f t="shared" si="5"/>
        <v>1</v>
      </c>
      <c r="BI55" s="236" t="s">
        <v>2623</v>
      </c>
      <c r="BJ55" s="236" t="s">
        <v>509</v>
      </c>
      <c r="BK55" s="177" t="s">
        <v>395</v>
      </c>
      <c r="BL55" s="179" t="s">
        <v>2669</v>
      </c>
      <c r="BM55" s="178"/>
      <c r="BN55" s="178"/>
      <c r="BO55" s="178"/>
      <c r="BP55" s="178"/>
      <c r="BQ55" s="178"/>
      <c r="BR55" s="157"/>
      <c r="FK55" s="159"/>
      <c r="FL55" s="159"/>
    </row>
    <row r="56" spans="1:168">
      <c r="A56" s="164" t="s">
        <v>457</v>
      </c>
      <c r="B56" s="164" t="s">
        <v>4</v>
      </c>
      <c r="C56" s="164" t="s">
        <v>366</v>
      </c>
      <c r="D56" s="164"/>
      <c r="E56" s="164"/>
      <c r="F56" s="171" t="s">
        <v>484</v>
      </c>
      <c r="G56" s="165"/>
      <c r="H56" s="165"/>
      <c r="I56" s="165"/>
      <c r="J56" s="165"/>
      <c r="K56" s="165"/>
      <c r="L56" s="165"/>
      <c r="M56" s="165"/>
      <c r="N56" s="165"/>
      <c r="O56" s="165"/>
      <c r="P56" s="166"/>
      <c r="Q56" s="166"/>
      <c r="R56" s="166"/>
      <c r="S56" s="165"/>
      <c r="T56" s="166"/>
      <c r="U56" s="166"/>
      <c r="V56" s="166"/>
      <c r="W56" s="172"/>
      <c r="X56" s="167"/>
      <c r="Y56" s="166"/>
      <c r="Z56" s="166"/>
      <c r="AA56" s="166"/>
      <c r="AB56" s="166"/>
      <c r="AC56" s="173"/>
      <c r="AD56" s="166"/>
      <c r="AE56" s="173"/>
      <c r="AF56" s="174"/>
      <c r="AG56" s="174"/>
      <c r="AH56" s="174"/>
      <c r="AI56" s="166"/>
      <c r="AJ56" s="166"/>
      <c r="AK56" s="166"/>
      <c r="AL56" s="166"/>
      <c r="AM56" s="166"/>
      <c r="AN56" s="166"/>
      <c r="AO56" s="166"/>
      <c r="AP56" s="166"/>
      <c r="AQ56" s="166"/>
      <c r="AR56" s="166"/>
      <c r="AS56" s="166"/>
      <c r="AT56" s="166"/>
      <c r="AU56" s="166"/>
      <c r="AV56" s="166"/>
      <c r="AW56" s="174"/>
      <c r="AX56" s="174"/>
      <c r="AY56" s="174"/>
      <c r="AZ56" s="174"/>
      <c r="BA56" s="174"/>
      <c r="BB56" s="174"/>
      <c r="BC56" s="174"/>
      <c r="BD56" s="174"/>
      <c r="BE56" s="174"/>
      <c r="BF56" s="174"/>
      <c r="BG56" s="174"/>
      <c r="BH56" s="174"/>
      <c r="BI56" s="174"/>
      <c r="BJ56" s="174"/>
      <c r="BK56" s="166"/>
      <c r="BL56" s="164"/>
      <c r="BM56" s="174"/>
      <c r="BN56" s="174"/>
      <c r="BO56" s="174"/>
      <c r="BP56" s="174"/>
      <c r="BQ56" s="174"/>
      <c r="BR56" s="157"/>
      <c r="FK56" s="159"/>
      <c r="FL56" s="159"/>
    </row>
    <row r="57" spans="1:168">
      <c r="A57" s="158" t="s">
        <v>399</v>
      </c>
      <c r="B57" s="158" t="s">
        <v>4</v>
      </c>
      <c r="C57" s="158" t="s">
        <v>369</v>
      </c>
      <c r="D57" s="158" t="s">
        <v>370</v>
      </c>
      <c r="E57" s="176" t="s">
        <v>485</v>
      </c>
      <c r="F57" s="158" t="s">
        <v>486</v>
      </c>
      <c r="G57" s="158" t="s">
        <v>487</v>
      </c>
      <c r="H57" s="158" t="s">
        <v>487</v>
      </c>
      <c r="I57" s="158" t="s">
        <v>194</v>
      </c>
      <c r="J57" s="177"/>
      <c r="K57" s="178" t="s">
        <v>37</v>
      </c>
      <c r="L57" s="179" t="s">
        <v>121</v>
      </c>
      <c r="M57" s="178" t="s">
        <v>82</v>
      </c>
      <c r="N57" s="180" t="s">
        <v>134</v>
      </c>
      <c r="O57" s="191" t="str">
        <f ca="1">VLOOKUP($N57,INDIRECT(VLOOKUP($M57,'A-Validation Data list'!$D$1:$F$8,3,0)),2,FALSE)</f>
        <v>MODBUS:MEMBLOCK04</v>
      </c>
      <c r="P57" s="177" t="s">
        <v>361</v>
      </c>
      <c r="Q57" s="178" t="s">
        <v>394</v>
      </c>
      <c r="R57" s="178"/>
      <c r="S57" s="178"/>
      <c r="T57" s="177" t="s">
        <v>361</v>
      </c>
      <c r="U57" s="178" t="s">
        <v>343</v>
      </c>
      <c r="V57" s="181" t="str">
        <f t="shared" ref="V57:V58" si="6">IF($K57="DI",CONCATENATE( F57," : ",P57,"/",Q57),IF($K57="DI2",CONCATENATE( F57," : ",P57,"/",Q57,"/",R57,"/",S57),""))</f>
        <v>COMMUNICATION WITH PLC STATUS : NORMAL/FAULTY</v>
      </c>
      <c r="W57" s="179"/>
      <c r="X57" s="179"/>
      <c r="Y57" s="178"/>
      <c r="Z57" s="178"/>
      <c r="AA57" s="178"/>
      <c r="AB57" s="178"/>
      <c r="AC57" s="182"/>
      <c r="AD57" s="178"/>
      <c r="AE57" s="182"/>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224">
        <f>VLOOKUP($K57,SE_Point_Type_DataLength_assoc,2,0)</f>
        <v>1</v>
      </c>
      <c r="BI57" s="236" t="s">
        <v>2623</v>
      </c>
      <c r="BJ57" s="236" t="s">
        <v>150</v>
      </c>
      <c r="BK57" s="177" t="s">
        <v>377</v>
      </c>
      <c r="BL57" s="179" t="s">
        <v>2670</v>
      </c>
      <c r="BM57" s="178"/>
      <c r="BN57" s="178"/>
      <c r="BO57" s="178"/>
      <c r="BP57" s="178"/>
      <c r="BQ57" s="178"/>
      <c r="BR57" s="157"/>
      <c r="FK57" s="159"/>
      <c r="FL57" s="159"/>
    </row>
    <row r="58" spans="1:168">
      <c r="A58" s="158" t="s">
        <v>368</v>
      </c>
      <c r="B58" s="158" t="s">
        <v>4</v>
      </c>
      <c r="C58" s="158" t="s">
        <v>369</v>
      </c>
      <c r="D58" s="158" t="s">
        <v>370</v>
      </c>
      <c r="E58" s="176" t="s">
        <v>485</v>
      </c>
      <c r="F58" s="158" t="s">
        <v>488</v>
      </c>
      <c r="G58" s="158" t="s">
        <v>488</v>
      </c>
      <c r="H58" s="158" t="s">
        <v>489</v>
      </c>
      <c r="I58" s="158" t="s">
        <v>194</v>
      </c>
      <c r="J58" s="177"/>
      <c r="K58" s="178" t="s">
        <v>37</v>
      </c>
      <c r="L58" s="179" t="s">
        <v>121</v>
      </c>
      <c r="M58" s="178" t="s">
        <v>82</v>
      </c>
      <c r="N58" s="180" t="s">
        <v>134</v>
      </c>
      <c r="O58" s="191" t="str">
        <f ca="1">VLOOKUP($N58,INDIRECT(VLOOKUP($M58,'A-Validation Data list'!$D$1:$F$8,3,0)),2,FALSE)</f>
        <v>MODBUS:MEMBLOCK04</v>
      </c>
      <c r="P58" s="177" t="s">
        <v>490</v>
      </c>
      <c r="Q58" s="177" t="s">
        <v>491</v>
      </c>
      <c r="R58" s="178"/>
      <c r="S58" s="178"/>
      <c r="T58" s="177" t="s">
        <v>490</v>
      </c>
      <c r="U58" s="178" t="s">
        <v>343</v>
      </c>
      <c r="V58" s="181" t="str">
        <f t="shared" si="6"/>
        <v>LCP MODE : REMOTE/LOCAL</v>
      </c>
      <c r="W58" s="179"/>
      <c r="X58" s="179"/>
      <c r="Y58" s="178"/>
      <c r="Z58" s="178"/>
      <c r="AA58" s="178"/>
      <c r="AB58" s="178"/>
      <c r="AC58" s="182"/>
      <c r="AD58" s="178"/>
      <c r="AE58" s="182"/>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224">
        <f>VLOOKUP($K58,SE_Point_Type_DataLength_assoc,2,0)</f>
        <v>1</v>
      </c>
      <c r="BI58" s="236" t="s">
        <v>2623</v>
      </c>
      <c r="BJ58" s="236" t="s">
        <v>2623</v>
      </c>
      <c r="BK58" s="177" t="s">
        <v>377</v>
      </c>
      <c r="BL58" s="179" t="s">
        <v>2671</v>
      </c>
      <c r="BM58" s="178"/>
      <c r="BN58" s="178"/>
      <c r="BO58" s="178"/>
      <c r="BP58" s="178"/>
      <c r="BQ58" s="178"/>
      <c r="BR58" s="157"/>
      <c r="FK58" s="159"/>
      <c r="FL58" s="159"/>
    </row>
    <row r="59" spans="1:168">
      <c r="A59" s="164" t="s">
        <v>365</v>
      </c>
      <c r="B59" s="164" t="s">
        <v>4</v>
      </c>
      <c r="C59" s="164" t="s">
        <v>366</v>
      </c>
      <c r="D59" s="164"/>
      <c r="E59" s="164"/>
      <c r="F59" s="171" t="s">
        <v>492</v>
      </c>
      <c r="G59" s="165"/>
      <c r="H59" s="165"/>
      <c r="I59" s="165"/>
      <c r="J59" s="165"/>
      <c r="K59" s="165"/>
      <c r="L59" s="165"/>
      <c r="M59" s="165"/>
      <c r="N59" s="165"/>
      <c r="O59" s="165"/>
      <c r="P59" s="166"/>
      <c r="Q59" s="166"/>
      <c r="R59" s="166"/>
      <c r="S59" s="165"/>
      <c r="T59" s="166"/>
      <c r="U59" s="166"/>
      <c r="V59" s="166"/>
      <c r="W59" s="172"/>
      <c r="X59" s="167"/>
      <c r="Y59" s="166"/>
      <c r="Z59" s="166"/>
      <c r="AA59" s="166"/>
      <c r="AB59" s="166"/>
      <c r="AC59" s="173"/>
      <c r="AD59" s="166"/>
      <c r="AE59" s="173"/>
      <c r="AF59" s="174"/>
      <c r="AG59" s="174"/>
      <c r="AH59" s="174"/>
      <c r="AI59" s="166"/>
      <c r="AJ59" s="166"/>
      <c r="AK59" s="166"/>
      <c r="AL59" s="166"/>
      <c r="AM59" s="166"/>
      <c r="AN59" s="166"/>
      <c r="AO59" s="166"/>
      <c r="AP59" s="166"/>
      <c r="AQ59" s="166"/>
      <c r="AR59" s="166"/>
      <c r="AS59" s="166"/>
      <c r="AT59" s="166"/>
      <c r="AU59" s="166"/>
      <c r="AV59" s="166"/>
      <c r="AW59" s="174"/>
      <c r="AX59" s="174"/>
      <c r="AY59" s="174"/>
      <c r="AZ59" s="174"/>
      <c r="BA59" s="174"/>
      <c r="BB59" s="174"/>
      <c r="BC59" s="174"/>
      <c r="BD59" s="174"/>
      <c r="BE59" s="174"/>
      <c r="BF59" s="174"/>
      <c r="BG59" s="174"/>
      <c r="BH59" s="174"/>
      <c r="BI59" s="174"/>
      <c r="BJ59" s="174"/>
      <c r="BK59" s="166"/>
      <c r="BL59" s="164"/>
      <c r="BM59" s="174"/>
      <c r="BN59" s="174"/>
      <c r="BO59" s="174"/>
      <c r="BP59" s="174"/>
      <c r="BQ59" s="174"/>
      <c r="BR59" s="157"/>
      <c r="FK59" s="159"/>
      <c r="FL59" s="159"/>
    </row>
    <row r="60" spans="1:168">
      <c r="A60" s="158" t="s">
        <v>365</v>
      </c>
      <c r="B60" s="158" t="s">
        <v>5984</v>
      </c>
      <c r="C60" s="158" t="s">
        <v>369</v>
      </c>
      <c r="D60" s="158" t="s">
        <v>370</v>
      </c>
      <c r="E60" s="176" t="s">
        <v>493</v>
      </c>
      <c r="F60" s="158" t="s">
        <v>494</v>
      </c>
      <c r="G60" s="158" t="s">
        <v>494</v>
      </c>
      <c r="H60" s="158" t="s">
        <v>495</v>
      </c>
      <c r="I60" s="158" t="s">
        <v>350</v>
      </c>
      <c r="J60" s="177"/>
      <c r="K60" s="178" t="s">
        <v>37</v>
      </c>
      <c r="L60" s="179" t="s">
        <v>122</v>
      </c>
      <c r="M60" s="178" t="s">
        <v>82</v>
      </c>
      <c r="N60" s="180" t="s">
        <v>134</v>
      </c>
      <c r="O60" s="191" t="str">
        <f ca="1">VLOOKUP($N60,INDIRECT(VLOOKUP($M60,'A-Validation Data list'!$D$1:$F$8,3,0)),2,FALSE)</f>
        <v>MODBUS:MEMBLOCK04</v>
      </c>
      <c r="P60" s="177" t="s">
        <v>496</v>
      </c>
      <c r="Q60" s="178" t="s">
        <v>497</v>
      </c>
      <c r="R60" s="178"/>
      <c r="S60" s="178"/>
      <c r="T60" s="177" t="s">
        <v>496</v>
      </c>
      <c r="U60" s="178" t="s">
        <v>392</v>
      </c>
      <c r="V60" s="181" t="str">
        <f>IF($K60="DI",CONCATENATE( F60," : ",P60,"/",Q60),IF($K60="DI2",CONCATENATE( F60," : ",P60,"/",Q60,"/",R60,"/",S60),""))</f>
        <v>OPERATING MODE  : AUTO PLC/MANUAL SCADA</v>
      </c>
      <c r="W60" s="179"/>
      <c r="X60" s="179"/>
      <c r="Y60" s="178"/>
      <c r="Z60" s="178"/>
      <c r="AA60" s="184"/>
      <c r="AB60" s="178"/>
      <c r="AC60" s="182"/>
      <c r="AD60" s="178"/>
      <c r="AE60" s="182"/>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224">
        <f t="shared" ref="BH60:BH78" si="7">VLOOKUP($K60,SE_Point_Type_DataLength_assoc,2,0)</f>
        <v>1</v>
      </c>
      <c r="BI60" s="236" t="s">
        <v>2623</v>
      </c>
      <c r="BJ60" s="236" t="s">
        <v>150</v>
      </c>
      <c r="BK60" s="177" t="s">
        <v>377</v>
      </c>
      <c r="BL60" s="179" t="s">
        <v>2672</v>
      </c>
      <c r="BM60" s="178"/>
      <c r="BN60" s="178"/>
      <c r="BO60" s="178"/>
      <c r="BP60" s="178"/>
      <c r="BQ60" s="178"/>
      <c r="BR60" s="157"/>
      <c r="FK60" s="159"/>
      <c r="FL60" s="159"/>
    </row>
    <row r="61" spans="1:168">
      <c r="A61" s="158" t="s">
        <v>365</v>
      </c>
      <c r="B61" s="158" t="s">
        <v>5984</v>
      </c>
      <c r="C61" s="158" t="s">
        <v>369</v>
      </c>
      <c r="D61" s="158" t="s">
        <v>370</v>
      </c>
      <c r="E61" s="176" t="s">
        <v>493</v>
      </c>
      <c r="F61" s="187" t="s">
        <v>498</v>
      </c>
      <c r="G61" s="187" t="s">
        <v>499</v>
      </c>
      <c r="H61" s="187" t="s">
        <v>499</v>
      </c>
      <c r="I61" s="158" t="s">
        <v>194</v>
      </c>
      <c r="J61" s="177"/>
      <c r="K61" s="178" t="s">
        <v>38</v>
      </c>
      <c r="L61" s="179" t="s">
        <v>122</v>
      </c>
      <c r="M61" s="178" t="s">
        <v>82</v>
      </c>
      <c r="N61" s="180" t="s">
        <v>134</v>
      </c>
      <c r="O61" s="191" t="str">
        <f ca="1">VLOOKUP($N61,INDIRECT(VLOOKUP($M61,'A-Validation Data list'!$D$1:$F$8,3,0)),2,FALSE)</f>
        <v>MODBUS:MEMBLOCK04</v>
      </c>
      <c r="P61" s="177" t="s">
        <v>500</v>
      </c>
      <c r="Q61" s="177" t="s">
        <v>501</v>
      </c>
      <c r="R61" s="178" t="s">
        <v>502</v>
      </c>
      <c r="S61" s="178" t="s">
        <v>503</v>
      </c>
      <c r="T61" s="177" t="s">
        <v>500</v>
      </c>
      <c r="U61" s="178" t="s">
        <v>504</v>
      </c>
      <c r="V61" s="181" t="str">
        <f t="shared" ref="V61:V78" si="8">IF($K61="DI",CONCATENATE( F61," : ",P61,"/",Q61),IF($K61="DI2",CONCATENATE( F61," : ",P61,"/",Q61,"/",R61,"/",S61),""))</f>
        <v>ACTIVE VENTILATION MODE : PISTON/MECHANICAL/COOLING/INCONSISTANT</v>
      </c>
      <c r="W61" s="179"/>
      <c r="X61" s="179"/>
      <c r="Y61" s="178"/>
      <c r="Z61" s="178"/>
      <c r="AA61" s="178"/>
      <c r="AB61" s="178"/>
      <c r="AC61" s="182"/>
      <c r="AD61" s="178"/>
      <c r="AE61" s="182"/>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224">
        <f t="shared" si="7"/>
        <v>2</v>
      </c>
      <c r="BI61" s="236" t="s">
        <v>2623</v>
      </c>
      <c r="BJ61" s="236" t="s">
        <v>349</v>
      </c>
      <c r="BK61" s="177" t="s">
        <v>377</v>
      </c>
      <c r="BL61" s="179" t="s">
        <v>2673</v>
      </c>
      <c r="BM61" s="178"/>
      <c r="BN61" s="178"/>
      <c r="BO61" s="178"/>
      <c r="BP61" s="178"/>
      <c r="BQ61" s="178"/>
      <c r="BR61" s="157"/>
      <c r="FK61" s="159"/>
      <c r="FL61" s="159"/>
    </row>
    <row r="62" spans="1:168" ht="22.5">
      <c r="A62" s="158" t="s">
        <v>365</v>
      </c>
      <c r="B62" s="158" t="s">
        <v>5984</v>
      </c>
      <c r="C62" s="158" t="s">
        <v>369</v>
      </c>
      <c r="D62" s="158" t="s">
        <v>370</v>
      </c>
      <c r="E62" s="176" t="s">
        <v>493</v>
      </c>
      <c r="F62" s="158" t="s">
        <v>505</v>
      </c>
      <c r="G62" s="158" t="s">
        <v>506</v>
      </c>
      <c r="H62" s="158" t="s">
        <v>506</v>
      </c>
      <c r="I62" s="158" t="s">
        <v>287</v>
      </c>
      <c r="J62" s="177"/>
      <c r="K62" s="178" t="s">
        <v>39</v>
      </c>
      <c r="L62" s="179" t="s">
        <v>121</v>
      </c>
      <c r="M62" s="178" t="s">
        <v>82</v>
      </c>
      <c r="N62" s="180" t="s">
        <v>138</v>
      </c>
      <c r="O62" s="191" t="str">
        <f ca="1">VLOOKUP($N62,INDIRECT(VLOOKUP($M62,'A-Validation Data list'!$D$1:$F$8,3,0)),2,FALSE)</f>
        <v>MODBUS:MEMBLOCK03</v>
      </c>
      <c r="P62" s="178"/>
      <c r="Q62" s="178"/>
      <c r="R62" s="178"/>
      <c r="S62" s="178"/>
      <c r="T62" s="178"/>
      <c r="U62" s="178"/>
      <c r="V62" s="181" t="str">
        <f t="shared" si="8"/>
        <v/>
      </c>
      <c r="W62" s="179" t="s">
        <v>507</v>
      </c>
      <c r="X62" s="179" t="s">
        <v>508</v>
      </c>
      <c r="Y62" s="178"/>
      <c r="Z62" s="178"/>
      <c r="AA62" s="178"/>
      <c r="AB62" s="178" t="s">
        <v>509</v>
      </c>
      <c r="AC62" s="182" t="s">
        <v>510</v>
      </c>
      <c r="AD62" s="178"/>
      <c r="AE62" s="182" t="s">
        <v>511</v>
      </c>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224">
        <f t="shared" si="7"/>
        <v>1</v>
      </c>
      <c r="BI62" s="236" t="s">
        <v>2623</v>
      </c>
      <c r="BJ62" s="178"/>
      <c r="BK62" s="177" t="s">
        <v>395</v>
      </c>
      <c r="BL62" s="179" t="s">
        <v>5355</v>
      </c>
      <c r="BM62" s="178"/>
      <c r="BN62" s="178"/>
      <c r="BO62" s="178"/>
      <c r="BP62" s="178"/>
      <c r="BQ62" s="178"/>
      <c r="BR62" s="157"/>
      <c r="FK62" s="159"/>
      <c r="FL62" s="159"/>
    </row>
    <row r="63" spans="1:168" ht="33.75">
      <c r="A63" s="158" t="s">
        <v>365</v>
      </c>
      <c r="B63" s="158" t="s">
        <v>5984</v>
      </c>
      <c r="C63" s="158" t="s">
        <v>369</v>
      </c>
      <c r="D63" s="158" t="s">
        <v>370</v>
      </c>
      <c r="E63" s="176" t="s">
        <v>493</v>
      </c>
      <c r="F63" s="158" t="s">
        <v>512</v>
      </c>
      <c r="G63" s="158" t="s">
        <v>512</v>
      </c>
      <c r="H63" s="158" t="s">
        <v>512</v>
      </c>
      <c r="I63" s="158" t="s">
        <v>287</v>
      </c>
      <c r="J63" s="177"/>
      <c r="K63" s="178" t="s">
        <v>39</v>
      </c>
      <c r="L63" s="179" t="s">
        <v>123</v>
      </c>
      <c r="M63" s="178" t="s">
        <v>82</v>
      </c>
      <c r="N63" s="180" t="s">
        <v>138</v>
      </c>
      <c r="O63" s="191" t="str">
        <f ca="1">VLOOKUP($N63,INDIRECT(VLOOKUP($M63,'A-Validation Data list'!$D$1:$F$8,3,0)),2,FALSE)</f>
        <v>MODBUS:MEMBLOCK03</v>
      </c>
      <c r="P63" s="178"/>
      <c r="Q63" s="178"/>
      <c r="R63" s="178"/>
      <c r="S63" s="178"/>
      <c r="T63" s="178"/>
      <c r="U63" s="178"/>
      <c r="V63" s="181" t="str">
        <f t="shared" si="8"/>
        <v/>
      </c>
      <c r="W63" s="179" t="s">
        <v>507</v>
      </c>
      <c r="X63" s="179" t="s">
        <v>513</v>
      </c>
      <c r="Y63" s="178"/>
      <c r="Z63" s="178"/>
      <c r="AA63" s="178"/>
      <c r="AB63" s="178" t="s">
        <v>349</v>
      </c>
      <c r="AC63" s="182" t="s">
        <v>511</v>
      </c>
      <c r="AD63" s="178"/>
      <c r="AE63" s="182" t="s">
        <v>514</v>
      </c>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224">
        <f t="shared" si="7"/>
        <v>1</v>
      </c>
      <c r="BI63" s="236" t="s">
        <v>349</v>
      </c>
      <c r="BJ63" s="178"/>
      <c r="BK63" s="177" t="s">
        <v>395</v>
      </c>
      <c r="BL63" s="179" t="s">
        <v>5351</v>
      </c>
      <c r="BM63" s="178"/>
      <c r="BN63" s="178"/>
      <c r="BO63" s="178"/>
      <c r="BP63" s="178"/>
      <c r="BQ63" s="178"/>
      <c r="BR63" s="157"/>
      <c r="FK63" s="159"/>
      <c r="FL63" s="159"/>
    </row>
    <row r="64" spans="1:168">
      <c r="A64" s="158" t="s">
        <v>365</v>
      </c>
      <c r="B64" s="158" t="s">
        <v>5984</v>
      </c>
      <c r="C64" s="158" t="s">
        <v>369</v>
      </c>
      <c r="D64" s="158" t="s">
        <v>370</v>
      </c>
      <c r="E64" s="176" t="s">
        <v>493</v>
      </c>
      <c r="F64" s="158" t="s">
        <v>515</v>
      </c>
      <c r="G64" s="158" t="s">
        <v>515</v>
      </c>
      <c r="H64" s="158" t="s">
        <v>515</v>
      </c>
      <c r="I64" s="158" t="s">
        <v>194</v>
      </c>
      <c r="J64" s="177"/>
      <c r="K64" s="178" t="s">
        <v>38</v>
      </c>
      <c r="L64" s="179" t="s">
        <v>123</v>
      </c>
      <c r="M64" s="178" t="s">
        <v>82</v>
      </c>
      <c r="N64" s="180" t="s">
        <v>134</v>
      </c>
      <c r="O64" s="191" t="str">
        <f ca="1">VLOOKUP($N64,INDIRECT(VLOOKUP($M64,'A-Validation Data list'!$D$1:$F$8,3,0)),2,FALSE)</f>
        <v>MODBUS:MEMBLOCK04</v>
      </c>
      <c r="P64" s="177" t="s">
        <v>516</v>
      </c>
      <c r="Q64" s="177" t="s">
        <v>517</v>
      </c>
      <c r="R64" s="158" t="s">
        <v>518</v>
      </c>
      <c r="S64" s="158" t="s">
        <v>519</v>
      </c>
      <c r="T64" s="177" t="s">
        <v>516</v>
      </c>
      <c r="U64" s="177" t="s">
        <v>520</v>
      </c>
      <c r="V64" s="181" t="str">
        <f t="shared" si="8"/>
        <v>SCADA MANUAL MODE SELECT ACK : INITIAL STATE/ACKNOWLEDGE/ERROR/TIMEOUT</v>
      </c>
      <c r="W64" s="179"/>
      <c r="X64" s="179"/>
      <c r="Y64" s="178"/>
      <c r="Z64" s="178"/>
      <c r="AA64" s="178"/>
      <c r="AB64" s="178"/>
      <c r="AC64" s="182"/>
      <c r="AD64" s="178"/>
      <c r="AE64" s="182"/>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224">
        <f t="shared" si="7"/>
        <v>2</v>
      </c>
      <c r="BI64" s="236" t="s">
        <v>2623</v>
      </c>
      <c r="BJ64" s="236" t="s">
        <v>2625</v>
      </c>
      <c r="BK64" s="177" t="s">
        <v>395</v>
      </c>
      <c r="BL64" s="179" t="s">
        <v>5352</v>
      </c>
      <c r="BM64" s="178"/>
      <c r="BN64" s="178"/>
      <c r="BO64" s="178"/>
      <c r="BP64" s="178"/>
      <c r="BQ64" s="178"/>
      <c r="BR64" s="157"/>
      <c r="FK64" s="159"/>
      <c r="FL64" s="159"/>
    </row>
    <row r="65" spans="1:168" ht="67.5">
      <c r="A65" s="158" t="s">
        <v>365</v>
      </c>
      <c r="B65" s="158" t="s">
        <v>5984</v>
      </c>
      <c r="C65" s="158" t="s">
        <v>369</v>
      </c>
      <c r="D65" s="158" t="s">
        <v>370</v>
      </c>
      <c r="E65" s="176" t="s">
        <v>493</v>
      </c>
      <c r="F65" s="158" t="s">
        <v>521</v>
      </c>
      <c r="G65" s="158" t="s">
        <v>521</v>
      </c>
      <c r="H65" s="158" t="s">
        <v>521</v>
      </c>
      <c r="I65" s="158" t="s">
        <v>287</v>
      </c>
      <c r="J65" s="177"/>
      <c r="K65" s="178" t="s">
        <v>39</v>
      </c>
      <c r="L65" s="179" t="s">
        <v>123</v>
      </c>
      <c r="M65" s="178" t="s">
        <v>82</v>
      </c>
      <c r="N65" s="180" t="s">
        <v>138</v>
      </c>
      <c r="O65" s="191" t="str">
        <f ca="1">VLOOKUP($N65,INDIRECT(VLOOKUP($M65,'A-Validation Data list'!$D$1:$F$8,3,0)),2,FALSE)</f>
        <v>MODBUS:MEMBLOCK03</v>
      </c>
      <c r="P65" s="177"/>
      <c r="Q65" s="178"/>
      <c r="R65" s="178"/>
      <c r="S65" s="178"/>
      <c r="T65" s="177"/>
      <c r="U65" s="178"/>
      <c r="V65" s="181" t="str">
        <f t="shared" si="8"/>
        <v/>
      </c>
      <c r="W65" s="179" t="s">
        <v>507</v>
      </c>
      <c r="X65" s="179" t="s">
        <v>513</v>
      </c>
      <c r="Y65" s="178"/>
      <c r="Z65" s="178"/>
      <c r="AA65" s="178"/>
      <c r="AB65" s="178" t="s">
        <v>509</v>
      </c>
      <c r="AC65" s="182" t="s">
        <v>511</v>
      </c>
      <c r="AD65" s="178"/>
      <c r="AE65" s="182" t="s">
        <v>522</v>
      </c>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224">
        <f t="shared" si="7"/>
        <v>1</v>
      </c>
      <c r="BI65" s="236" t="s">
        <v>2624</v>
      </c>
      <c r="BJ65" s="178"/>
      <c r="BK65" s="177" t="s">
        <v>395</v>
      </c>
      <c r="BL65" s="179" t="s">
        <v>5353</v>
      </c>
      <c r="BM65" s="178"/>
      <c r="BN65" s="178"/>
      <c r="BO65" s="178"/>
      <c r="BP65" s="178"/>
      <c r="BQ65" s="178"/>
      <c r="BR65" s="157"/>
      <c r="FK65" s="159"/>
      <c r="FL65" s="159"/>
    </row>
    <row r="66" spans="1:168">
      <c r="A66" s="158" t="s">
        <v>365</v>
      </c>
      <c r="B66" s="158" t="s">
        <v>5984</v>
      </c>
      <c r="C66" s="158" t="s">
        <v>369</v>
      </c>
      <c r="D66" s="158" t="s">
        <v>370</v>
      </c>
      <c r="E66" s="176" t="s">
        <v>493</v>
      </c>
      <c r="F66" s="158" t="s">
        <v>523</v>
      </c>
      <c r="G66" s="158" t="s">
        <v>523</v>
      </c>
      <c r="H66" s="158" t="s">
        <v>523</v>
      </c>
      <c r="I66" s="158" t="s">
        <v>194</v>
      </c>
      <c r="J66" s="177"/>
      <c r="K66" s="178" t="s">
        <v>38</v>
      </c>
      <c r="L66" s="179" t="s">
        <v>123</v>
      </c>
      <c r="M66" s="178" t="s">
        <v>82</v>
      </c>
      <c r="N66" s="180" t="s">
        <v>134</v>
      </c>
      <c r="O66" s="191" t="str">
        <f ca="1">VLOOKUP($N66,INDIRECT(VLOOKUP($M66,'A-Validation Data list'!$D$1:$F$8,3,0)),2,FALSE)</f>
        <v>MODBUS:MEMBLOCK04</v>
      </c>
      <c r="P66" s="177" t="s">
        <v>516</v>
      </c>
      <c r="Q66" s="177" t="s">
        <v>517</v>
      </c>
      <c r="R66" s="158" t="s">
        <v>518</v>
      </c>
      <c r="S66" s="158" t="s">
        <v>519</v>
      </c>
      <c r="T66" s="177" t="s">
        <v>516</v>
      </c>
      <c r="U66" s="177" t="s">
        <v>520</v>
      </c>
      <c r="V66" s="181" t="str">
        <f t="shared" si="8"/>
        <v>SCADA MANUAL MODE EXECUTE ACK : INITIAL STATE/ACKNOWLEDGE/ERROR/TIMEOUT</v>
      </c>
      <c r="W66" s="179"/>
      <c r="X66" s="179"/>
      <c r="Y66" s="178"/>
      <c r="Z66" s="178"/>
      <c r="AA66" s="178"/>
      <c r="AB66" s="178"/>
      <c r="AC66" s="182"/>
      <c r="AD66" s="178"/>
      <c r="AE66" s="182"/>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224">
        <f t="shared" si="7"/>
        <v>2</v>
      </c>
      <c r="BI66" s="236" t="s">
        <v>2623</v>
      </c>
      <c r="BJ66" s="236" t="s">
        <v>2627</v>
      </c>
      <c r="BK66" s="177" t="s">
        <v>395</v>
      </c>
      <c r="BL66" s="179" t="s">
        <v>5354</v>
      </c>
      <c r="BM66" s="178"/>
      <c r="BN66" s="178"/>
      <c r="BO66" s="178"/>
      <c r="BP66" s="178"/>
      <c r="BQ66" s="178"/>
      <c r="BR66" s="157"/>
      <c r="FK66" s="159"/>
      <c r="FL66" s="159"/>
    </row>
    <row r="67" spans="1:168" ht="22.5">
      <c r="A67" s="158" t="s">
        <v>365</v>
      </c>
      <c r="B67" s="158" t="s">
        <v>5984</v>
      </c>
      <c r="C67" s="158" t="s">
        <v>369</v>
      </c>
      <c r="D67" s="158" t="s">
        <v>370</v>
      </c>
      <c r="E67" s="176" t="s">
        <v>493</v>
      </c>
      <c r="F67" s="158" t="s">
        <v>524</v>
      </c>
      <c r="G67" s="158" t="s">
        <v>512</v>
      </c>
      <c r="H67" s="158" t="s">
        <v>512</v>
      </c>
      <c r="I67" s="158" t="s">
        <v>287</v>
      </c>
      <c r="J67" s="177"/>
      <c r="K67" s="178" t="s">
        <v>39</v>
      </c>
      <c r="L67" s="179" t="s">
        <v>123</v>
      </c>
      <c r="M67" s="178" t="s">
        <v>82</v>
      </c>
      <c r="N67" s="180" t="s">
        <v>138</v>
      </c>
      <c r="O67" s="191" t="str">
        <f ca="1">VLOOKUP($N67,INDIRECT(VLOOKUP($M67,'A-Validation Data list'!$D$1:$F$8,3,0)),2,FALSE)</f>
        <v>MODBUS:MEMBLOCK03</v>
      </c>
      <c r="P67" s="178"/>
      <c r="Q67" s="178"/>
      <c r="R67" s="178"/>
      <c r="S67" s="178"/>
      <c r="T67" s="178"/>
      <c r="U67" s="178"/>
      <c r="V67" s="181" t="str">
        <f t="shared" si="8"/>
        <v/>
      </c>
      <c r="W67" s="179" t="s">
        <v>507</v>
      </c>
      <c r="X67" s="179" t="s">
        <v>525</v>
      </c>
      <c r="Y67" s="178"/>
      <c r="Z67" s="178"/>
      <c r="AA67" s="178"/>
      <c r="AB67" s="178" t="s">
        <v>349</v>
      </c>
      <c r="AC67" s="182" t="s">
        <v>526</v>
      </c>
      <c r="AD67" s="178"/>
      <c r="AE67" s="182" t="s">
        <v>527</v>
      </c>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224">
        <f t="shared" si="7"/>
        <v>1</v>
      </c>
      <c r="BI67" s="236" t="s">
        <v>2625</v>
      </c>
      <c r="BJ67" s="178"/>
      <c r="BK67" s="177" t="s">
        <v>395</v>
      </c>
      <c r="BL67" s="179" t="s">
        <v>2928</v>
      </c>
      <c r="BM67" s="178"/>
      <c r="BN67" s="178"/>
      <c r="BO67" s="178"/>
      <c r="BP67" s="178"/>
      <c r="BQ67" s="178"/>
      <c r="BR67" s="157"/>
      <c r="FK67" s="159"/>
      <c r="FL67" s="159"/>
    </row>
    <row r="68" spans="1:168">
      <c r="A68" s="158" t="s">
        <v>365</v>
      </c>
      <c r="B68" s="158" t="s">
        <v>5984</v>
      </c>
      <c r="C68" s="158" t="s">
        <v>369</v>
      </c>
      <c r="D68" s="158" t="s">
        <v>370</v>
      </c>
      <c r="E68" s="176" t="s">
        <v>493</v>
      </c>
      <c r="F68" s="158" t="s">
        <v>528</v>
      </c>
      <c r="G68" s="158" t="s">
        <v>515</v>
      </c>
      <c r="H68" s="158" t="s">
        <v>515</v>
      </c>
      <c r="I68" s="158" t="s">
        <v>194</v>
      </c>
      <c r="J68" s="177"/>
      <c r="K68" s="178" t="s">
        <v>38</v>
      </c>
      <c r="L68" s="179" t="s">
        <v>123</v>
      </c>
      <c r="M68" s="178" t="s">
        <v>82</v>
      </c>
      <c r="N68" s="180" t="s">
        <v>134</v>
      </c>
      <c r="O68" s="191" t="str">
        <f ca="1">VLOOKUP($N68,INDIRECT(VLOOKUP($M68,'A-Validation Data list'!$D$1:$F$8,3,0)),2,FALSE)</f>
        <v>MODBUS:MEMBLOCK04</v>
      </c>
      <c r="P68" s="177" t="s">
        <v>516</v>
      </c>
      <c r="Q68" s="177" t="s">
        <v>517</v>
      </c>
      <c r="R68" s="158" t="s">
        <v>518</v>
      </c>
      <c r="S68" s="158" t="s">
        <v>519</v>
      </c>
      <c r="T68" s="177" t="s">
        <v>516</v>
      </c>
      <c r="U68" s="177" t="s">
        <v>520</v>
      </c>
      <c r="V68" s="181" t="str">
        <f t="shared" si="8"/>
        <v>PISTON MODE SELECT ACK : INITIAL STATE/ACKNOWLEDGE/ERROR/TIMEOUT</v>
      </c>
      <c r="W68" s="179"/>
      <c r="X68" s="179"/>
      <c r="Y68" s="178"/>
      <c r="Z68" s="178"/>
      <c r="AA68" s="178"/>
      <c r="AB68" s="178"/>
      <c r="AC68" s="182"/>
      <c r="AD68" s="178"/>
      <c r="AE68" s="182"/>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224">
        <f t="shared" si="7"/>
        <v>2</v>
      </c>
      <c r="BI68" s="236" t="s">
        <v>2623</v>
      </c>
      <c r="BJ68" s="236" t="s">
        <v>2620</v>
      </c>
      <c r="BK68" s="177" t="s">
        <v>395</v>
      </c>
      <c r="BL68" s="179" t="s">
        <v>2929</v>
      </c>
      <c r="BM68" s="178"/>
      <c r="BN68" s="178"/>
      <c r="BO68" s="178"/>
      <c r="BP68" s="178"/>
      <c r="BQ68" s="178"/>
      <c r="BR68" s="157"/>
      <c r="FK68" s="159"/>
      <c r="FL68" s="159"/>
    </row>
    <row r="69" spans="1:168" ht="56.25">
      <c r="A69" s="158" t="s">
        <v>365</v>
      </c>
      <c r="B69" s="158" t="s">
        <v>5984</v>
      </c>
      <c r="C69" s="158" t="s">
        <v>369</v>
      </c>
      <c r="D69" s="158" t="s">
        <v>370</v>
      </c>
      <c r="E69" s="176" t="s">
        <v>493</v>
      </c>
      <c r="F69" s="158" t="s">
        <v>529</v>
      </c>
      <c r="G69" s="158" t="s">
        <v>521</v>
      </c>
      <c r="H69" s="158" t="s">
        <v>521</v>
      </c>
      <c r="I69" s="158" t="s">
        <v>287</v>
      </c>
      <c r="J69" s="177"/>
      <c r="K69" s="178" t="s">
        <v>39</v>
      </c>
      <c r="L69" s="179" t="s">
        <v>123</v>
      </c>
      <c r="M69" s="178" t="s">
        <v>82</v>
      </c>
      <c r="N69" s="180" t="s">
        <v>138</v>
      </c>
      <c r="O69" s="191" t="str">
        <f ca="1">VLOOKUP($N69,INDIRECT(VLOOKUP($M69,'A-Validation Data list'!$D$1:$F$8,3,0)),2,FALSE)</f>
        <v>MODBUS:MEMBLOCK03</v>
      </c>
      <c r="P69" s="177"/>
      <c r="Q69" s="178"/>
      <c r="R69" s="178"/>
      <c r="S69" s="178"/>
      <c r="T69" s="177"/>
      <c r="U69" s="178"/>
      <c r="V69" s="181" t="str">
        <f t="shared" si="8"/>
        <v/>
      </c>
      <c r="W69" s="179" t="s">
        <v>507</v>
      </c>
      <c r="X69" s="179" t="s">
        <v>525</v>
      </c>
      <c r="Y69" s="178"/>
      <c r="Z69" s="178"/>
      <c r="AA69" s="178"/>
      <c r="AB69" s="178" t="s">
        <v>530</v>
      </c>
      <c r="AC69" s="182" t="s">
        <v>526</v>
      </c>
      <c r="AD69" s="178"/>
      <c r="AE69" s="182" t="s">
        <v>531</v>
      </c>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224">
        <f t="shared" si="7"/>
        <v>1</v>
      </c>
      <c r="BI69" s="236" t="s">
        <v>2626</v>
      </c>
      <c r="BJ69" s="178"/>
      <c r="BK69" s="177" t="s">
        <v>395</v>
      </c>
      <c r="BL69" s="179" t="s">
        <v>2930</v>
      </c>
      <c r="BM69" s="178"/>
      <c r="BN69" s="178"/>
      <c r="BO69" s="178"/>
      <c r="BP69" s="178"/>
      <c r="BQ69" s="178"/>
      <c r="BR69" s="157"/>
      <c r="FK69" s="159"/>
      <c r="FL69" s="159"/>
    </row>
    <row r="70" spans="1:168">
      <c r="A70" s="158" t="s">
        <v>365</v>
      </c>
      <c r="B70" s="158" t="s">
        <v>5984</v>
      </c>
      <c r="C70" s="158" t="s">
        <v>369</v>
      </c>
      <c r="D70" s="158" t="s">
        <v>370</v>
      </c>
      <c r="E70" s="176" t="s">
        <v>493</v>
      </c>
      <c r="F70" s="158" t="s">
        <v>532</v>
      </c>
      <c r="G70" s="158" t="s">
        <v>523</v>
      </c>
      <c r="H70" s="158" t="s">
        <v>523</v>
      </c>
      <c r="I70" s="158" t="s">
        <v>194</v>
      </c>
      <c r="J70" s="177"/>
      <c r="K70" s="178" t="s">
        <v>38</v>
      </c>
      <c r="L70" s="179" t="s">
        <v>123</v>
      </c>
      <c r="M70" s="178" t="s">
        <v>82</v>
      </c>
      <c r="N70" s="180" t="s">
        <v>134</v>
      </c>
      <c r="O70" s="191" t="str">
        <f ca="1">VLOOKUP($N70,INDIRECT(VLOOKUP($M70,'A-Validation Data list'!$D$1:$F$8,3,0)),2,FALSE)</f>
        <v>MODBUS:MEMBLOCK04</v>
      </c>
      <c r="P70" s="177" t="s">
        <v>516</v>
      </c>
      <c r="Q70" s="177" t="s">
        <v>517</v>
      </c>
      <c r="R70" s="158" t="s">
        <v>518</v>
      </c>
      <c r="S70" s="158" t="s">
        <v>519</v>
      </c>
      <c r="T70" s="177" t="s">
        <v>516</v>
      </c>
      <c r="U70" s="177" t="s">
        <v>520</v>
      </c>
      <c r="V70" s="181" t="str">
        <f t="shared" si="8"/>
        <v>PISTON MODE EXECUTE ACK : INITIAL STATE/ACKNOWLEDGE/ERROR/TIMEOUT</v>
      </c>
      <c r="W70" s="179"/>
      <c r="X70" s="179"/>
      <c r="Y70" s="178"/>
      <c r="Z70" s="178"/>
      <c r="AA70" s="178"/>
      <c r="AB70" s="178"/>
      <c r="AC70" s="182"/>
      <c r="AD70" s="178"/>
      <c r="AE70" s="182"/>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224">
        <f t="shared" si="7"/>
        <v>2</v>
      </c>
      <c r="BI70" s="236" t="s">
        <v>2623</v>
      </c>
      <c r="BJ70" s="236" t="s">
        <v>509</v>
      </c>
      <c r="BK70" s="177" t="s">
        <v>395</v>
      </c>
      <c r="BL70" s="179" t="s">
        <v>2931</v>
      </c>
      <c r="BM70" s="178"/>
      <c r="BN70" s="178"/>
      <c r="BO70" s="178"/>
      <c r="BP70" s="178"/>
      <c r="BQ70" s="178"/>
      <c r="BR70" s="157"/>
      <c r="FK70" s="159"/>
      <c r="FL70" s="159"/>
    </row>
    <row r="71" spans="1:168" ht="33.75">
      <c r="A71" s="158" t="s">
        <v>365</v>
      </c>
      <c r="B71" s="158" t="s">
        <v>5984</v>
      </c>
      <c r="C71" s="158" t="s">
        <v>369</v>
      </c>
      <c r="D71" s="158" t="s">
        <v>370</v>
      </c>
      <c r="E71" s="176" t="s">
        <v>493</v>
      </c>
      <c r="F71" s="158" t="s">
        <v>533</v>
      </c>
      <c r="G71" s="158" t="s">
        <v>512</v>
      </c>
      <c r="H71" s="158" t="s">
        <v>512</v>
      </c>
      <c r="I71" s="158" t="s">
        <v>287</v>
      </c>
      <c r="J71" s="177"/>
      <c r="K71" s="178" t="s">
        <v>39</v>
      </c>
      <c r="L71" s="179" t="s">
        <v>123</v>
      </c>
      <c r="M71" s="178" t="s">
        <v>82</v>
      </c>
      <c r="N71" s="180" t="s">
        <v>138</v>
      </c>
      <c r="O71" s="191" t="str">
        <f ca="1">VLOOKUP($N71,INDIRECT(VLOOKUP($M71,'A-Validation Data list'!$D$1:$F$8,3,0)),2,FALSE)</f>
        <v>MODBUS:MEMBLOCK03</v>
      </c>
      <c r="P71" s="178"/>
      <c r="Q71" s="178"/>
      <c r="R71" s="178"/>
      <c r="S71" s="178"/>
      <c r="T71" s="178"/>
      <c r="U71" s="178"/>
      <c r="V71" s="181" t="str">
        <f t="shared" si="8"/>
        <v/>
      </c>
      <c r="W71" s="179" t="s">
        <v>507</v>
      </c>
      <c r="X71" s="179" t="s">
        <v>534</v>
      </c>
      <c r="Y71" s="178"/>
      <c r="Z71" s="178"/>
      <c r="AA71" s="178"/>
      <c r="AB71" s="178" t="s">
        <v>349</v>
      </c>
      <c r="AC71" s="182" t="s">
        <v>535</v>
      </c>
      <c r="AD71" s="178"/>
      <c r="AE71" s="182" t="s">
        <v>536</v>
      </c>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224">
        <f t="shared" si="7"/>
        <v>1</v>
      </c>
      <c r="BI71" s="236" t="s">
        <v>2627</v>
      </c>
      <c r="BJ71" s="178"/>
      <c r="BK71" s="177" t="s">
        <v>395</v>
      </c>
      <c r="BL71" s="179" t="s">
        <v>2932</v>
      </c>
      <c r="BM71" s="178"/>
      <c r="BN71" s="178"/>
      <c r="BO71" s="178"/>
      <c r="BP71" s="178"/>
      <c r="BQ71" s="178"/>
      <c r="BR71" s="157"/>
      <c r="FK71" s="159"/>
      <c r="FL71" s="159"/>
    </row>
    <row r="72" spans="1:168">
      <c r="A72" s="158" t="s">
        <v>365</v>
      </c>
      <c r="B72" s="158" t="s">
        <v>5984</v>
      </c>
      <c r="C72" s="158" t="s">
        <v>369</v>
      </c>
      <c r="D72" s="158" t="s">
        <v>370</v>
      </c>
      <c r="E72" s="176" t="s">
        <v>493</v>
      </c>
      <c r="F72" s="158" t="s">
        <v>537</v>
      </c>
      <c r="G72" s="158" t="s">
        <v>515</v>
      </c>
      <c r="H72" s="158" t="s">
        <v>515</v>
      </c>
      <c r="I72" s="158" t="s">
        <v>194</v>
      </c>
      <c r="J72" s="177"/>
      <c r="K72" s="178" t="s">
        <v>38</v>
      </c>
      <c r="L72" s="179" t="s">
        <v>123</v>
      </c>
      <c r="M72" s="178" t="s">
        <v>82</v>
      </c>
      <c r="N72" s="180" t="s">
        <v>134</v>
      </c>
      <c r="O72" s="191" t="str">
        <f ca="1">VLOOKUP($N72,INDIRECT(VLOOKUP($M72,'A-Validation Data list'!$D$1:$F$8,3,0)),2,FALSE)</f>
        <v>MODBUS:MEMBLOCK04</v>
      </c>
      <c r="P72" s="177" t="s">
        <v>516</v>
      </c>
      <c r="Q72" s="177" t="s">
        <v>517</v>
      </c>
      <c r="R72" s="158" t="s">
        <v>518</v>
      </c>
      <c r="S72" s="158" t="s">
        <v>519</v>
      </c>
      <c r="T72" s="177" t="s">
        <v>516</v>
      </c>
      <c r="U72" s="177" t="s">
        <v>520</v>
      </c>
      <c r="V72" s="181" t="str">
        <f t="shared" si="8"/>
        <v>MECHANICAL MODE SELECT ACK : INITIAL STATE/ACKNOWLEDGE/ERROR/TIMEOUT</v>
      </c>
      <c r="W72" s="179"/>
      <c r="X72" s="179"/>
      <c r="Y72" s="178"/>
      <c r="Z72" s="178"/>
      <c r="AA72" s="178"/>
      <c r="AB72" s="178"/>
      <c r="AC72" s="182"/>
      <c r="AD72" s="178"/>
      <c r="AE72" s="182"/>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224">
        <f t="shared" si="7"/>
        <v>2</v>
      </c>
      <c r="BI72" s="236" t="s">
        <v>2623</v>
      </c>
      <c r="BJ72" s="236" t="s">
        <v>2554</v>
      </c>
      <c r="BK72" s="177" t="s">
        <v>395</v>
      </c>
      <c r="BL72" s="179" t="s">
        <v>2933</v>
      </c>
      <c r="BM72" s="178"/>
      <c r="BN72" s="178"/>
      <c r="BO72" s="178"/>
      <c r="BP72" s="178"/>
      <c r="BQ72" s="178"/>
      <c r="BR72" s="157"/>
      <c r="FK72" s="159"/>
      <c r="FL72" s="159"/>
    </row>
    <row r="73" spans="1:168" ht="78.75">
      <c r="A73" s="158" t="s">
        <v>365</v>
      </c>
      <c r="B73" s="158" t="s">
        <v>5984</v>
      </c>
      <c r="C73" s="158" t="s">
        <v>369</v>
      </c>
      <c r="D73" s="158" t="s">
        <v>370</v>
      </c>
      <c r="E73" s="176" t="s">
        <v>493</v>
      </c>
      <c r="F73" s="158" t="s">
        <v>538</v>
      </c>
      <c r="G73" s="158" t="s">
        <v>521</v>
      </c>
      <c r="H73" s="158" t="s">
        <v>521</v>
      </c>
      <c r="I73" s="158" t="s">
        <v>287</v>
      </c>
      <c r="J73" s="177"/>
      <c r="K73" s="178" t="s">
        <v>39</v>
      </c>
      <c r="L73" s="179" t="s">
        <v>123</v>
      </c>
      <c r="M73" s="178" t="s">
        <v>82</v>
      </c>
      <c r="N73" s="180" t="s">
        <v>138</v>
      </c>
      <c r="O73" s="191" t="str">
        <f ca="1">VLOOKUP($N73,INDIRECT(VLOOKUP($M73,'A-Validation Data list'!$D$1:$F$8,3,0)),2,FALSE)</f>
        <v>MODBUS:MEMBLOCK03</v>
      </c>
      <c r="P73" s="177"/>
      <c r="Q73" s="178"/>
      <c r="R73" s="178"/>
      <c r="S73" s="178"/>
      <c r="T73" s="177"/>
      <c r="U73" s="178"/>
      <c r="V73" s="181" t="str">
        <f t="shared" si="8"/>
        <v/>
      </c>
      <c r="W73" s="179" t="s">
        <v>507</v>
      </c>
      <c r="X73" s="179" t="s">
        <v>534</v>
      </c>
      <c r="Y73" s="178"/>
      <c r="Z73" s="178"/>
      <c r="AA73" s="178"/>
      <c r="AB73" s="178" t="s">
        <v>530</v>
      </c>
      <c r="AC73" s="182" t="s">
        <v>535</v>
      </c>
      <c r="AD73" s="178"/>
      <c r="AE73" s="182" t="s">
        <v>539</v>
      </c>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224">
        <f t="shared" si="7"/>
        <v>1</v>
      </c>
      <c r="BI73" s="236" t="s">
        <v>2619</v>
      </c>
      <c r="BJ73" s="178"/>
      <c r="BK73" s="177" t="s">
        <v>395</v>
      </c>
      <c r="BL73" s="179" t="s">
        <v>2934</v>
      </c>
      <c r="BM73" s="178"/>
      <c r="BN73" s="178"/>
      <c r="BO73" s="178"/>
      <c r="BP73" s="178"/>
      <c r="BQ73" s="178"/>
      <c r="BR73" s="157"/>
      <c r="FK73" s="159"/>
      <c r="FL73" s="159"/>
    </row>
    <row r="74" spans="1:168">
      <c r="A74" s="158" t="s">
        <v>365</v>
      </c>
      <c r="B74" s="158" t="s">
        <v>5984</v>
      </c>
      <c r="C74" s="158" t="s">
        <v>369</v>
      </c>
      <c r="D74" s="158" t="s">
        <v>370</v>
      </c>
      <c r="E74" s="176" t="s">
        <v>493</v>
      </c>
      <c r="F74" s="158" t="s">
        <v>540</v>
      </c>
      <c r="G74" s="158" t="s">
        <v>523</v>
      </c>
      <c r="H74" s="158" t="s">
        <v>523</v>
      </c>
      <c r="I74" s="158" t="s">
        <v>194</v>
      </c>
      <c r="J74" s="177"/>
      <c r="K74" s="178" t="s">
        <v>38</v>
      </c>
      <c r="L74" s="179" t="s">
        <v>123</v>
      </c>
      <c r="M74" s="178" t="s">
        <v>82</v>
      </c>
      <c r="N74" s="180" t="s">
        <v>134</v>
      </c>
      <c r="O74" s="191" t="str">
        <f ca="1">VLOOKUP($N74,INDIRECT(VLOOKUP($M74,'A-Validation Data list'!$D$1:$F$8,3,0)),2,FALSE)</f>
        <v>MODBUS:MEMBLOCK04</v>
      </c>
      <c r="P74" s="177" t="s">
        <v>516</v>
      </c>
      <c r="Q74" s="177" t="s">
        <v>517</v>
      </c>
      <c r="R74" s="158" t="s">
        <v>518</v>
      </c>
      <c r="S74" s="158" t="s">
        <v>519</v>
      </c>
      <c r="T74" s="177" t="s">
        <v>516</v>
      </c>
      <c r="U74" s="177" t="s">
        <v>520</v>
      </c>
      <c r="V74" s="181" t="str">
        <f t="shared" si="8"/>
        <v>MECHANICAL MODE EXECUTE ACK : INITIAL STATE/ACKNOWLEDGE/ERROR/TIMEOUT</v>
      </c>
      <c r="W74" s="179"/>
      <c r="X74" s="179"/>
      <c r="Y74" s="178"/>
      <c r="Z74" s="178"/>
      <c r="AA74" s="178"/>
      <c r="AB74" s="178"/>
      <c r="AC74" s="182"/>
      <c r="AD74" s="178"/>
      <c r="AE74" s="182"/>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224">
        <f t="shared" si="7"/>
        <v>2</v>
      </c>
      <c r="BI74" s="236" t="s">
        <v>2623</v>
      </c>
      <c r="BJ74" s="236" t="s">
        <v>2555</v>
      </c>
      <c r="BK74" s="177" t="s">
        <v>395</v>
      </c>
      <c r="BL74" s="179" t="s">
        <v>2935</v>
      </c>
      <c r="BM74" s="178"/>
      <c r="BN74" s="178"/>
      <c r="BO74" s="178"/>
      <c r="BP74" s="178"/>
      <c r="BQ74" s="178"/>
      <c r="BR74" s="157"/>
      <c r="FK74" s="159"/>
      <c r="FL74" s="159"/>
    </row>
    <row r="75" spans="1:168" ht="22.5">
      <c r="A75" s="158" t="s">
        <v>365</v>
      </c>
      <c r="B75" s="158" t="s">
        <v>5984</v>
      </c>
      <c r="C75" s="158" t="s">
        <v>369</v>
      </c>
      <c r="D75" s="158" t="s">
        <v>370</v>
      </c>
      <c r="E75" s="176" t="s">
        <v>493</v>
      </c>
      <c r="F75" s="158" t="s">
        <v>541</v>
      </c>
      <c r="G75" s="158" t="s">
        <v>512</v>
      </c>
      <c r="H75" s="158" t="s">
        <v>512</v>
      </c>
      <c r="I75" s="158" t="s">
        <v>287</v>
      </c>
      <c r="J75" s="177"/>
      <c r="K75" s="178" t="s">
        <v>39</v>
      </c>
      <c r="L75" s="179" t="s">
        <v>123</v>
      </c>
      <c r="M75" s="178" t="s">
        <v>82</v>
      </c>
      <c r="N75" s="180" t="s">
        <v>138</v>
      </c>
      <c r="O75" s="191" t="str">
        <f ca="1">VLOOKUP($N75,INDIRECT(VLOOKUP($M75,'A-Validation Data list'!$D$1:$F$8,3,0)),2,FALSE)</f>
        <v>MODBUS:MEMBLOCK03</v>
      </c>
      <c r="P75" s="178"/>
      <c r="Q75" s="178"/>
      <c r="R75" s="178"/>
      <c r="S75" s="178"/>
      <c r="T75" s="178"/>
      <c r="U75" s="178"/>
      <c r="V75" s="181" t="str">
        <f t="shared" si="8"/>
        <v/>
      </c>
      <c r="W75" s="179" t="s">
        <v>507</v>
      </c>
      <c r="X75" s="179" t="s">
        <v>542</v>
      </c>
      <c r="Y75" s="178"/>
      <c r="Z75" s="178"/>
      <c r="AA75" s="178"/>
      <c r="AB75" s="178" t="s">
        <v>349</v>
      </c>
      <c r="AC75" s="182" t="s">
        <v>543</v>
      </c>
      <c r="AD75" s="178"/>
      <c r="AE75" s="182" t="s">
        <v>544</v>
      </c>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224">
        <f t="shared" si="7"/>
        <v>1</v>
      </c>
      <c r="BI75" s="236" t="s">
        <v>2620</v>
      </c>
      <c r="BJ75" s="178"/>
      <c r="BK75" s="177" t="s">
        <v>395</v>
      </c>
      <c r="BL75" s="179" t="s">
        <v>2937</v>
      </c>
      <c r="BM75" s="178"/>
      <c r="BN75" s="178"/>
      <c r="BO75" s="178"/>
      <c r="BP75" s="178"/>
      <c r="BQ75" s="178"/>
      <c r="BR75" s="157"/>
      <c r="FK75" s="159"/>
      <c r="FL75" s="159"/>
    </row>
    <row r="76" spans="1:168">
      <c r="A76" s="158" t="s">
        <v>365</v>
      </c>
      <c r="B76" s="158" t="s">
        <v>5984</v>
      </c>
      <c r="C76" s="158" t="s">
        <v>369</v>
      </c>
      <c r="D76" s="158" t="s">
        <v>370</v>
      </c>
      <c r="E76" s="176" t="s">
        <v>493</v>
      </c>
      <c r="F76" s="158" t="s">
        <v>545</v>
      </c>
      <c r="G76" s="158" t="s">
        <v>515</v>
      </c>
      <c r="H76" s="158" t="s">
        <v>515</v>
      </c>
      <c r="I76" s="158" t="s">
        <v>194</v>
      </c>
      <c r="J76" s="177"/>
      <c r="K76" s="178" t="s">
        <v>38</v>
      </c>
      <c r="L76" s="179" t="s">
        <v>123</v>
      </c>
      <c r="M76" s="178" t="s">
        <v>82</v>
      </c>
      <c r="N76" s="180" t="s">
        <v>134</v>
      </c>
      <c r="O76" s="191" t="str">
        <f ca="1">VLOOKUP($N76,INDIRECT(VLOOKUP($M76,'A-Validation Data list'!$D$1:$F$8,3,0)),2,FALSE)</f>
        <v>MODBUS:MEMBLOCK04</v>
      </c>
      <c r="P76" s="177" t="s">
        <v>516</v>
      </c>
      <c r="Q76" s="177" t="s">
        <v>517</v>
      </c>
      <c r="R76" s="158" t="s">
        <v>518</v>
      </c>
      <c r="S76" s="158" t="s">
        <v>519</v>
      </c>
      <c r="T76" s="177" t="s">
        <v>516</v>
      </c>
      <c r="U76" s="177" t="s">
        <v>520</v>
      </c>
      <c r="V76" s="181" t="str">
        <f t="shared" si="8"/>
        <v>COOLING MODE SELECT ACK : INITIAL STATE/ACKNOWLEDGE/ERROR/TIMEOUT</v>
      </c>
      <c r="W76" s="179"/>
      <c r="X76" s="179"/>
      <c r="Y76" s="178"/>
      <c r="Z76" s="178"/>
      <c r="AA76" s="178"/>
      <c r="AB76" s="178"/>
      <c r="AC76" s="182"/>
      <c r="AD76" s="178"/>
      <c r="AE76" s="182"/>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224">
        <f t="shared" si="7"/>
        <v>2</v>
      </c>
      <c r="BI76" s="236" t="s">
        <v>349</v>
      </c>
      <c r="BJ76" s="236" t="s">
        <v>150</v>
      </c>
      <c r="BK76" s="177" t="s">
        <v>395</v>
      </c>
      <c r="BL76" s="179" t="s">
        <v>2936</v>
      </c>
      <c r="BM76" s="178"/>
      <c r="BN76" s="178"/>
      <c r="BO76" s="178"/>
      <c r="BP76" s="178"/>
      <c r="BQ76" s="178"/>
      <c r="BR76" s="157"/>
      <c r="FK76" s="159"/>
      <c r="FL76" s="159"/>
    </row>
    <row r="77" spans="1:168" ht="56.25">
      <c r="A77" s="158" t="s">
        <v>365</v>
      </c>
      <c r="B77" s="158" t="s">
        <v>5984</v>
      </c>
      <c r="C77" s="158" t="s">
        <v>369</v>
      </c>
      <c r="D77" s="158" t="s">
        <v>370</v>
      </c>
      <c r="E77" s="176" t="s">
        <v>493</v>
      </c>
      <c r="F77" s="158" t="s">
        <v>546</v>
      </c>
      <c r="G77" s="158" t="s">
        <v>521</v>
      </c>
      <c r="H77" s="158" t="s">
        <v>521</v>
      </c>
      <c r="I77" s="158" t="s">
        <v>287</v>
      </c>
      <c r="J77" s="177"/>
      <c r="K77" s="178" t="s">
        <v>39</v>
      </c>
      <c r="L77" s="179" t="s">
        <v>123</v>
      </c>
      <c r="M77" s="178" t="s">
        <v>82</v>
      </c>
      <c r="N77" s="180" t="s">
        <v>138</v>
      </c>
      <c r="O77" s="191" t="str">
        <f ca="1">VLOOKUP($N77,INDIRECT(VLOOKUP($M77,'A-Validation Data list'!$D$1:$F$8,3,0)),2,FALSE)</f>
        <v>MODBUS:MEMBLOCK03</v>
      </c>
      <c r="P77" s="177"/>
      <c r="Q77" s="178"/>
      <c r="R77" s="178"/>
      <c r="S77" s="178"/>
      <c r="T77" s="177"/>
      <c r="U77" s="178"/>
      <c r="V77" s="181" t="str">
        <f t="shared" si="8"/>
        <v/>
      </c>
      <c r="W77" s="179" t="s">
        <v>507</v>
      </c>
      <c r="X77" s="179" t="s">
        <v>542</v>
      </c>
      <c r="Y77" s="178"/>
      <c r="Z77" s="178"/>
      <c r="AA77" s="178"/>
      <c r="AB77" s="178" t="s">
        <v>530</v>
      </c>
      <c r="AC77" s="182" t="s">
        <v>543</v>
      </c>
      <c r="AD77" s="178"/>
      <c r="AE77" s="182" t="s">
        <v>547</v>
      </c>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224">
        <f t="shared" si="7"/>
        <v>1</v>
      </c>
      <c r="BI77" s="236" t="s">
        <v>2621</v>
      </c>
      <c r="BJ77" s="178"/>
      <c r="BK77" s="177" t="s">
        <v>395</v>
      </c>
      <c r="BL77" s="179" t="s">
        <v>2938</v>
      </c>
      <c r="BM77" s="178"/>
      <c r="BN77" s="178"/>
      <c r="BO77" s="178"/>
      <c r="BP77" s="178"/>
      <c r="BQ77" s="178"/>
    </row>
    <row r="78" spans="1:168">
      <c r="A78" s="158" t="s">
        <v>365</v>
      </c>
      <c r="B78" s="158" t="s">
        <v>5984</v>
      </c>
      <c r="C78" s="158" t="s">
        <v>369</v>
      </c>
      <c r="D78" s="158" t="s">
        <v>370</v>
      </c>
      <c r="E78" s="176" t="s">
        <v>493</v>
      </c>
      <c r="F78" s="158" t="s">
        <v>548</v>
      </c>
      <c r="G78" s="158" t="s">
        <v>523</v>
      </c>
      <c r="H78" s="158" t="s">
        <v>523</v>
      </c>
      <c r="I78" s="158" t="s">
        <v>194</v>
      </c>
      <c r="J78" s="177"/>
      <c r="K78" s="178" t="s">
        <v>38</v>
      </c>
      <c r="L78" s="179" t="s">
        <v>123</v>
      </c>
      <c r="M78" s="178" t="s">
        <v>82</v>
      </c>
      <c r="N78" s="180" t="s">
        <v>134</v>
      </c>
      <c r="O78" s="191" t="str">
        <f ca="1">VLOOKUP($N78,INDIRECT(VLOOKUP($M78,'A-Validation Data list'!$D$1:$F$8,3,0)),2,FALSE)</f>
        <v>MODBUS:MEMBLOCK04</v>
      </c>
      <c r="P78" s="177" t="s">
        <v>516</v>
      </c>
      <c r="Q78" s="177" t="s">
        <v>517</v>
      </c>
      <c r="R78" s="158" t="s">
        <v>518</v>
      </c>
      <c r="S78" s="158" t="s">
        <v>519</v>
      </c>
      <c r="T78" s="177" t="s">
        <v>516</v>
      </c>
      <c r="U78" s="177" t="s">
        <v>520</v>
      </c>
      <c r="V78" s="181" t="str">
        <f t="shared" si="8"/>
        <v>COOLING MODE EXECUTE ACK : INITIAL STATE/ACKNOWLEDGE/ERROR/TIMEOUT</v>
      </c>
      <c r="W78" s="179"/>
      <c r="X78" s="179"/>
      <c r="Y78" s="178"/>
      <c r="Z78" s="178"/>
      <c r="AA78" s="178"/>
      <c r="AB78" s="178"/>
      <c r="AC78" s="182"/>
      <c r="AD78" s="178"/>
      <c r="AE78" s="182"/>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224">
        <f t="shared" si="7"/>
        <v>2</v>
      </c>
      <c r="BI78" s="236" t="s">
        <v>349</v>
      </c>
      <c r="BJ78" s="236" t="s">
        <v>349</v>
      </c>
      <c r="BK78" s="177" t="s">
        <v>395</v>
      </c>
      <c r="BL78" s="179" t="s">
        <v>2939</v>
      </c>
      <c r="BM78" s="178"/>
      <c r="BN78" s="178"/>
      <c r="BO78" s="178"/>
      <c r="BP78" s="178"/>
      <c r="BQ78" s="178"/>
    </row>
    <row r="79" spans="1:168">
      <c r="A79" s="164" t="s">
        <v>365</v>
      </c>
      <c r="B79" s="164" t="s">
        <v>4</v>
      </c>
      <c r="C79" s="164" t="s">
        <v>366</v>
      </c>
      <c r="D79" s="164"/>
      <c r="E79" s="164"/>
      <c r="F79" s="171" t="s">
        <v>549</v>
      </c>
      <c r="G79" s="165"/>
      <c r="H79" s="165"/>
      <c r="I79" s="165"/>
      <c r="J79" s="165"/>
      <c r="K79" s="165"/>
      <c r="L79" s="165"/>
      <c r="M79" s="165"/>
      <c r="N79" s="165"/>
      <c r="O79" s="165"/>
      <c r="P79" s="166"/>
      <c r="Q79" s="166"/>
      <c r="R79" s="166"/>
      <c r="S79" s="165"/>
      <c r="T79" s="166"/>
      <c r="U79" s="166"/>
      <c r="V79" s="166"/>
      <c r="W79" s="172"/>
      <c r="X79" s="167"/>
      <c r="Y79" s="166"/>
      <c r="Z79" s="166"/>
      <c r="AA79" s="166"/>
      <c r="AB79" s="166"/>
      <c r="AC79" s="173"/>
      <c r="AD79" s="166"/>
      <c r="AE79" s="173"/>
      <c r="AF79" s="174"/>
      <c r="AG79" s="174"/>
      <c r="AH79" s="174"/>
      <c r="AI79" s="166"/>
      <c r="AJ79" s="166"/>
      <c r="AK79" s="166"/>
      <c r="AL79" s="166"/>
      <c r="AM79" s="166"/>
      <c r="AN79" s="166"/>
      <c r="AO79" s="166"/>
      <c r="AP79" s="166"/>
      <c r="AQ79" s="166"/>
      <c r="AR79" s="166"/>
      <c r="AS79" s="166"/>
      <c r="AT79" s="166"/>
      <c r="AU79" s="166"/>
      <c r="AV79" s="166"/>
      <c r="AW79" s="174"/>
      <c r="AX79" s="174"/>
      <c r="AY79" s="174"/>
      <c r="AZ79" s="174"/>
      <c r="BA79" s="174"/>
      <c r="BB79" s="174"/>
      <c r="BC79" s="174"/>
      <c r="BD79" s="174"/>
      <c r="BE79" s="174"/>
      <c r="BF79" s="174"/>
      <c r="BG79" s="174"/>
      <c r="BH79" s="174"/>
      <c r="BI79" s="174"/>
      <c r="BJ79" s="174"/>
      <c r="BK79" s="166"/>
      <c r="BL79" s="164"/>
      <c r="BM79" s="174"/>
      <c r="BN79" s="174"/>
      <c r="BO79" s="174"/>
      <c r="BP79" s="174"/>
      <c r="BQ79" s="174"/>
    </row>
    <row r="80" spans="1:168">
      <c r="A80" s="158" t="s">
        <v>1383</v>
      </c>
      <c r="B80" s="158" t="s">
        <v>4</v>
      </c>
      <c r="C80" s="158" t="s">
        <v>369</v>
      </c>
      <c r="D80" s="158" t="s">
        <v>370</v>
      </c>
      <c r="E80" s="186" t="s">
        <v>550</v>
      </c>
      <c r="F80" s="158" t="s">
        <v>551</v>
      </c>
      <c r="G80" s="158" t="s">
        <v>494</v>
      </c>
      <c r="H80" s="158" t="s">
        <v>495</v>
      </c>
      <c r="I80" s="223" t="s">
        <v>194</v>
      </c>
      <c r="J80" s="177"/>
      <c r="K80" s="178" t="s">
        <v>37</v>
      </c>
      <c r="L80" s="179" t="s">
        <v>122</v>
      </c>
      <c r="M80" s="178" t="s">
        <v>82</v>
      </c>
      <c r="N80" s="180" t="s">
        <v>134</v>
      </c>
      <c r="O80" s="191" t="str">
        <f ca="1">VLOOKUP($N80,INDIRECT(VLOOKUP($M80,'A-Validation Data list'!$D$1:$F$8,3,0)),2,FALSE)</f>
        <v>MODBUS:MEMBLOCK04</v>
      </c>
      <c r="P80" s="177" t="s">
        <v>480</v>
      </c>
      <c r="Q80" s="178" t="s">
        <v>387</v>
      </c>
      <c r="R80" s="178"/>
      <c r="S80" s="178"/>
      <c r="T80" s="177" t="s">
        <v>480</v>
      </c>
      <c r="U80" s="178" t="s">
        <v>360</v>
      </c>
      <c r="V80" s="181" t="str">
        <f>IF($K80="DI",CONCATENATE( F80," : ",P80,"/",Q80),IF($K80="DI2",CONCATENATE( F80," : ",P80,"/",Q80,"/",R80,"/",S80),""))</f>
        <v>SCENARIO ACTIVATION PROPOSAL BY TVS : INACTIVE/ACTIVE</v>
      </c>
      <c r="W80" s="179"/>
      <c r="X80" s="179"/>
      <c r="Y80" s="178"/>
      <c r="Z80" s="178"/>
      <c r="AA80" s="184"/>
      <c r="AB80" s="178"/>
      <c r="AC80" s="182"/>
      <c r="AD80" s="178"/>
      <c r="AE80" s="182"/>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224">
        <f t="shared" ref="BH80:BH85" si="9">VLOOKUP($K80,SE_Point_Type_DataLength_assoc,2,0)</f>
        <v>1</v>
      </c>
      <c r="BI80" s="236" t="s">
        <v>2623</v>
      </c>
      <c r="BJ80" s="236" t="s">
        <v>150</v>
      </c>
      <c r="BK80" s="177" t="s">
        <v>377</v>
      </c>
      <c r="BL80" s="179" t="s">
        <v>2674</v>
      </c>
      <c r="BM80" s="178"/>
      <c r="BN80" s="178"/>
      <c r="BO80" s="178"/>
      <c r="BP80" s="178"/>
      <c r="BQ80" s="178"/>
    </row>
    <row r="81" spans="1:69">
      <c r="A81" s="158" t="s">
        <v>365</v>
      </c>
      <c r="B81" s="158" t="s">
        <v>4</v>
      </c>
      <c r="C81" s="158" t="s">
        <v>369</v>
      </c>
      <c r="D81" s="158" t="s">
        <v>370</v>
      </c>
      <c r="E81" s="186" t="s">
        <v>550</v>
      </c>
      <c r="F81" s="187" t="s">
        <v>552</v>
      </c>
      <c r="G81" s="187" t="s">
        <v>499</v>
      </c>
      <c r="H81" s="187" t="s">
        <v>499</v>
      </c>
      <c r="I81" s="158" t="s">
        <v>194</v>
      </c>
      <c r="J81" s="177"/>
      <c r="K81" s="178" t="s">
        <v>37</v>
      </c>
      <c r="L81" s="179" t="s">
        <v>122</v>
      </c>
      <c r="M81" s="178" t="s">
        <v>82</v>
      </c>
      <c r="N81" s="180" t="s">
        <v>134</v>
      </c>
      <c r="O81" s="191" t="str">
        <f ca="1">VLOOKUP($N81,INDIRECT(VLOOKUP($M81,'A-Validation Data list'!$D$1:$F$8,3,0)),2,FALSE)</f>
        <v>MODBUS:MEMBLOCK04</v>
      </c>
      <c r="P81" s="177" t="s">
        <v>480</v>
      </c>
      <c r="Q81" s="177" t="s">
        <v>387</v>
      </c>
      <c r="R81" s="178"/>
      <c r="S81" s="178"/>
      <c r="T81" s="177" t="s">
        <v>480</v>
      </c>
      <c r="U81" s="178" t="s">
        <v>360</v>
      </c>
      <c r="V81" s="181" t="str">
        <f t="shared" ref="V81:V85" si="10">IF($K81="DI",CONCATENATE( F81," : ",P81,"/",Q81),IF($K81="DI2",CONCATENATE( F81," : ",P81,"/",Q81,"/",R81,"/",S81),""))</f>
        <v>ACTIVATION STATUS OF EMERGENCY SCENARIO : INACTIVE/ACTIVE</v>
      </c>
      <c r="W81" s="179"/>
      <c r="X81" s="179"/>
      <c r="Y81" s="178"/>
      <c r="Z81" s="178"/>
      <c r="AA81" s="178"/>
      <c r="AB81" s="178"/>
      <c r="AC81" s="182"/>
      <c r="AD81" s="178"/>
      <c r="AE81" s="182"/>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224">
        <f t="shared" si="9"/>
        <v>1</v>
      </c>
      <c r="BI81" s="236" t="s">
        <v>2623</v>
      </c>
      <c r="BJ81" s="236" t="s">
        <v>349</v>
      </c>
      <c r="BK81" s="177" t="s">
        <v>377</v>
      </c>
      <c r="BL81" s="179" t="s">
        <v>2675</v>
      </c>
      <c r="BM81" s="178"/>
      <c r="BN81" s="178"/>
      <c r="BO81" s="178"/>
      <c r="BP81" s="178"/>
      <c r="BQ81" s="178"/>
    </row>
    <row r="82" spans="1:69" ht="78.75">
      <c r="A82" s="158" t="s">
        <v>365</v>
      </c>
      <c r="B82" s="158" t="s">
        <v>4</v>
      </c>
      <c r="C82" s="158" t="s">
        <v>369</v>
      </c>
      <c r="D82" s="158" t="s">
        <v>370</v>
      </c>
      <c r="E82" s="186" t="s">
        <v>550</v>
      </c>
      <c r="F82" s="158" t="s">
        <v>553</v>
      </c>
      <c r="G82" s="158" t="s">
        <v>512</v>
      </c>
      <c r="H82" s="158" t="s">
        <v>512</v>
      </c>
      <c r="I82" s="158" t="s">
        <v>287</v>
      </c>
      <c r="J82" s="177"/>
      <c r="K82" s="178" t="s">
        <v>39</v>
      </c>
      <c r="L82" s="179" t="s">
        <v>123</v>
      </c>
      <c r="M82" s="178" t="s">
        <v>82</v>
      </c>
      <c r="N82" s="180" t="s">
        <v>138</v>
      </c>
      <c r="O82" s="191" t="str">
        <f ca="1">VLOOKUP($N82,INDIRECT(VLOOKUP($M82,'A-Validation Data list'!$D$1:$F$8,3,0)),2,FALSE)</f>
        <v>MODBUS:MEMBLOCK03</v>
      </c>
      <c r="P82" s="178"/>
      <c r="Q82" s="178"/>
      <c r="R82" s="178"/>
      <c r="S82" s="178"/>
      <c r="T82" s="178"/>
      <c r="U82" s="178"/>
      <c r="V82" s="181" t="str">
        <f t="shared" si="10"/>
        <v/>
      </c>
      <c r="W82" s="179" t="s">
        <v>507</v>
      </c>
      <c r="X82" s="179" t="s">
        <v>554</v>
      </c>
      <c r="Y82" s="178"/>
      <c r="Z82" s="178"/>
      <c r="AA82" s="178"/>
      <c r="AB82" s="178" t="s">
        <v>349</v>
      </c>
      <c r="AC82" s="182" t="s">
        <v>555</v>
      </c>
      <c r="AD82" s="178"/>
      <c r="AE82" s="182" t="s">
        <v>556</v>
      </c>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224">
        <f t="shared" si="9"/>
        <v>1</v>
      </c>
      <c r="BI82" s="236" t="s">
        <v>2623</v>
      </c>
      <c r="BJ82" s="178"/>
      <c r="BK82" s="177" t="s">
        <v>395</v>
      </c>
      <c r="BL82" s="179" t="s">
        <v>5351</v>
      </c>
      <c r="BM82" s="178"/>
      <c r="BN82" s="178"/>
      <c r="BO82" s="178"/>
      <c r="BP82" s="178"/>
      <c r="BQ82" s="178"/>
    </row>
    <row r="83" spans="1:69">
      <c r="A83" s="158" t="s">
        <v>365</v>
      </c>
      <c r="B83" s="158" t="s">
        <v>4</v>
      </c>
      <c r="C83" s="158" t="s">
        <v>369</v>
      </c>
      <c r="D83" s="158" t="s">
        <v>370</v>
      </c>
      <c r="E83" s="186" t="s">
        <v>550</v>
      </c>
      <c r="F83" s="158" t="s">
        <v>557</v>
      </c>
      <c r="G83" s="158" t="s">
        <v>515</v>
      </c>
      <c r="H83" s="158" t="s">
        <v>515</v>
      </c>
      <c r="I83" s="158" t="s">
        <v>194</v>
      </c>
      <c r="J83" s="177"/>
      <c r="K83" s="178" t="s">
        <v>38</v>
      </c>
      <c r="L83" s="179" t="s">
        <v>123</v>
      </c>
      <c r="M83" s="178" t="s">
        <v>82</v>
      </c>
      <c r="N83" s="180" t="s">
        <v>134</v>
      </c>
      <c r="O83" s="191" t="str">
        <f ca="1">VLOOKUP($N83,INDIRECT(VLOOKUP($M83,'A-Validation Data list'!$D$1:$F$8,3,0)),2,FALSE)</f>
        <v>MODBUS:MEMBLOCK04</v>
      </c>
      <c r="P83" s="177" t="s">
        <v>516</v>
      </c>
      <c r="Q83" s="177" t="s">
        <v>517</v>
      </c>
      <c r="R83" s="158" t="s">
        <v>518</v>
      </c>
      <c r="S83" s="158" t="s">
        <v>519</v>
      </c>
      <c r="T83" s="177" t="s">
        <v>516</v>
      </c>
      <c r="U83" s="177" t="s">
        <v>520</v>
      </c>
      <c r="V83" s="181" t="str">
        <f t="shared" si="10"/>
        <v>SCENARIO CONFIRMATION BY SCADA OPERATOR SELECT ACK : INITIAL STATE/ACKNOWLEDGE/ERROR/TIMEOUT</v>
      </c>
      <c r="W83" s="179"/>
      <c r="X83" s="179"/>
      <c r="Y83" s="178"/>
      <c r="Z83" s="178"/>
      <c r="AA83" s="178"/>
      <c r="AB83" s="178"/>
      <c r="AC83" s="182"/>
      <c r="AD83" s="178"/>
      <c r="AE83" s="182"/>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224">
        <f t="shared" si="9"/>
        <v>2</v>
      </c>
      <c r="BI83" s="236" t="s">
        <v>2623</v>
      </c>
      <c r="BJ83" s="236" t="s">
        <v>2625</v>
      </c>
      <c r="BK83" s="177" t="s">
        <v>395</v>
      </c>
      <c r="BL83" s="179" t="s">
        <v>5352</v>
      </c>
      <c r="BM83" s="178"/>
      <c r="BN83" s="178"/>
      <c r="BO83" s="178"/>
      <c r="BP83" s="178"/>
      <c r="BQ83" s="178"/>
    </row>
    <row r="84" spans="1:69" ht="101.25">
      <c r="A84" s="158" t="s">
        <v>365</v>
      </c>
      <c r="B84" s="158" t="s">
        <v>4</v>
      </c>
      <c r="C84" s="158" t="s">
        <v>369</v>
      </c>
      <c r="D84" s="158" t="s">
        <v>370</v>
      </c>
      <c r="E84" s="186" t="s">
        <v>550</v>
      </c>
      <c r="F84" s="158" t="s">
        <v>558</v>
      </c>
      <c r="G84" s="158" t="s">
        <v>521</v>
      </c>
      <c r="H84" s="158" t="s">
        <v>521</v>
      </c>
      <c r="I84" s="158" t="s">
        <v>287</v>
      </c>
      <c r="J84" s="177"/>
      <c r="K84" s="178" t="s">
        <v>39</v>
      </c>
      <c r="L84" s="179" t="s">
        <v>123</v>
      </c>
      <c r="M84" s="178" t="s">
        <v>82</v>
      </c>
      <c r="N84" s="180" t="s">
        <v>138</v>
      </c>
      <c r="O84" s="191" t="str">
        <f ca="1">VLOOKUP($N84,INDIRECT(VLOOKUP($M84,'A-Validation Data list'!$D$1:$F$8,3,0)),2,FALSE)</f>
        <v>MODBUS:MEMBLOCK03</v>
      </c>
      <c r="P84" s="177"/>
      <c r="Q84" s="178"/>
      <c r="R84" s="178"/>
      <c r="S84" s="178"/>
      <c r="T84" s="177"/>
      <c r="U84" s="178"/>
      <c r="V84" s="181" t="str">
        <f t="shared" si="10"/>
        <v/>
      </c>
      <c r="W84" s="179" t="s">
        <v>507</v>
      </c>
      <c r="X84" s="179" t="s">
        <v>554</v>
      </c>
      <c r="Y84" s="178"/>
      <c r="Z84" s="178"/>
      <c r="AA84" s="178"/>
      <c r="AB84" s="178" t="s">
        <v>509</v>
      </c>
      <c r="AC84" s="182" t="s">
        <v>555</v>
      </c>
      <c r="AD84" s="178"/>
      <c r="AE84" s="182" t="s">
        <v>559</v>
      </c>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224">
        <f t="shared" si="9"/>
        <v>1</v>
      </c>
      <c r="BI84" s="236" t="s">
        <v>349</v>
      </c>
      <c r="BJ84" s="178"/>
      <c r="BK84" s="177" t="s">
        <v>395</v>
      </c>
      <c r="BL84" s="179" t="s">
        <v>5353</v>
      </c>
      <c r="BM84" s="178"/>
      <c r="BN84" s="178"/>
      <c r="BO84" s="178"/>
      <c r="BP84" s="178"/>
      <c r="BQ84" s="178"/>
    </row>
    <row r="85" spans="1:69">
      <c r="A85" s="158" t="s">
        <v>365</v>
      </c>
      <c r="B85" s="158" t="s">
        <v>4</v>
      </c>
      <c r="C85" s="158" t="s">
        <v>369</v>
      </c>
      <c r="D85" s="158" t="s">
        <v>370</v>
      </c>
      <c r="E85" s="186" t="s">
        <v>550</v>
      </c>
      <c r="F85" s="158" t="s">
        <v>560</v>
      </c>
      <c r="G85" s="158" t="s">
        <v>523</v>
      </c>
      <c r="H85" s="158" t="s">
        <v>523</v>
      </c>
      <c r="I85" s="158" t="s">
        <v>194</v>
      </c>
      <c r="J85" s="177"/>
      <c r="K85" s="178" t="s">
        <v>38</v>
      </c>
      <c r="L85" s="179" t="s">
        <v>123</v>
      </c>
      <c r="M85" s="178" t="s">
        <v>82</v>
      </c>
      <c r="N85" s="180" t="s">
        <v>134</v>
      </c>
      <c r="O85" s="191" t="str">
        <f ca="1">VLOOKUP($N85,INDIRECT(VLOOKUP($M85,'A-Validation Data list'!$D$1:$F$8,3,0)),2,FALSE)</f>
        <v>MODBUS:MEMBLOCK04</v>
      </c>
      <c r="P85" s="177" t="s">
        <v>516</v>
      </c>
      <c r="Q85" s="177" t="s">
        <v>517</v>
      </c>
      <c r="R85" s="158" t="s">
        <v>518</v>
      </c>
      <c r="S85" s="158" t="s">
        <v>519</v>
      </c>
      <c r="T85" s="177" t="s">
        <v>516</v>
      </c>
      <c r="U85" s="177" t="s">
        <v>520</v>
      </c>
      <c r="V85" s="181" t="str">
        <f t="shared" si="10"/>
        <v>SCENARIO CONFIRMATION BY SCADA OPERATOR EXECUTE ACK : INITIAL STATE/ACKNOWLEDGE/ERROR/TIMEOUT</v>
      </c>
      <c r="W85" s="179"/>
      <c r="X85" s="179"/>
      <c r="Y85" s="178"/>
      <c r="Z85" s="178"/>
      <c r="AA85" s="178"/>
      <c r="AB85" s="178"/>
      <c r="AC85" s="182"/>
      <c r="AD85" s="178"/>
      <c r="AE85" s="182"/>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224">
        <f t="shared" si="9"/>
        <v>2</v>
      </c>
      <c r="BI85" s="236" t="s">
        <v>2623</v>
      </c>
      <c r="BJ85" s="236" t="s">
        <v>2627</v>
      </c>
      <c r="BK85" s="177" t="s">
        <v>395</v>
      </c>
      <c r="BL85" s="179" t="s">
        <v>5354</v>
      </c>
      <c r="BM85" s="178"/>
      <c r="BN85" s="178"/>
      <c r="BO85" s="178"/>
      <c r="BP85" s="178"/>
      <c r="BQ85" s="178"/>
    </row>
    <row r="86" spans="1:69">
      <c r="A86" s="164" t="s">
        <v>365</v>
      </c>
      <c r="B86" s="164" t="s">
        <v>4</v>
      </c>
      <c r="C86" s="164" t="s">
        <v>366</v>
      </c>
      <c r="D86" s="164"/>
      <c r="E86" s="164"/>
      <c r="F86" s="171" t="s">
        <v>561</v>
      </c>
      <c r="G86" s="165"/>
      <c r="H86" s="165"/>
      <c r="I86" s="165"/>
      <c r="J86" s="165"/>
      <c r="K86" s="165"/>
      <c r="L86" s="165"/>
      <c r="M86" s="165"/>
      <c r="N86" s="165"/>
      <c r="O86" s="165"/>
      <c r="P86" s="166"/>
      <c r="Q86" s="166"/>
      <c r="R86" s="166"/>
      <c r="S86" s="165"/>
      <c r="T86" s="166"/>
      <c r="U86" s="166"/>
      <c r="V86" s="166"/>
      <c r="W86" s="172"/>
      <c r="X86" s="167"/>
      <c r="Y86" s="166"/>
      <c r="Z86" s="166"/>
      <c r="AA86" s="166"/>
      <c r="AB86" s="166"/>
      <c r="AC86" s="173"/>
      <c r="AD86" s="166"/>
      <c r="AE86" s="173"/>
      <c r="AF86" s="174"/>
      <c r="AG86" s="174"/>
      <c r="AH86" s="174"/>
      <c r="AI86" s="166"/>
      <c r="AJ86" s="166"/>
      <c r="AK86" s="166"/>
      <c r="AL86" s="166"/>
      <c r="AM86" s="166"/>
      <c r="AN86" s="166"/>
      <c r="AO86" s="166"/>
      <c r="AP86" s="166"/>
      <c r="AQ86" s="166"/>
      <c r="AR86" s="166"/>
      <c r="AS86" s="166"/>
      <c r="AT86" s="166"/>
      <c r="AU86" s="166"/>
      <c r="AV86" s="166"/>
      <c r="AW86" s="174"/>
      <c r="AX86" s="174"/>
      <c r="AY86" s="174"/>
      <c r="AZ86" s="174"/>
      <c r="BA86" s="174"/>
      <c r="BB86" s="174"/>
      <c r="BC86" s="174"/>
      <c r="BD86" s="174"/>
      <c r="BE86" s="174"/>
      <c r="BF86" s="174"/>
      <c r="BG86" s="174"/>
      <c r="BH86" s="174"/>
      <c r="BI86" s="174"/>
      <c r="BJ86" s="174"/>
      <c r="BK86" s="166"/>
      <c r="BL86" s="164"/>
      <c r="BM86" s="174"/>
      <c r="BN86" s="174"/>
      <c r="BO86" s="174"/>
      <c r="BP86" s="174"/>
      <c r="BQ86" s="174"/>
    </row>
    <row r="87" spans="1:69">
      <c r="A87" s="158" t="s">
        <v>365</v>
      </c>
      <c r="B87" s="158" t="s">
        <v>4</v>
      </c>
      <c r="C87" s="158" t="s">
        <v>369</v>
      </c>
      <c r="D87" s="158" t="s">
        <v>370</v>
      </c>
      <c r="E87" s="176" t="s">
        <v>562</v>
      </c>
      <c r="F87" s="158" t="s">
        <v>563</v>
      </c>
      <c r="G87" s="158" t="s">
        <v>563</v>
      </c>
      <c r="H87" s="158" t="s">
        <v>563</v>
      </c>
      <c r="I87" s="158" t="s">
        <v>350</v>
      </c>
      <c r="J87" s="177"/>
      <c r="K87" s="178" t="s">
        <v>34</v>
      </c>
      <c r="L87" s="179" t="s">
        <v>121</v>
      </c>
      <c r="M87" s="178" t="s">
        <v>82</v>
      </c>
      <c r="N87" s="180" t="s">
        <v>134</v>
      </c>
      <c r="O87" s="191" t="str">
        <f ca="1">VLOOKUP($N87,INDIRECT(VLOOKUP($M87,'A-Validation Data list'!$D$1:$F$8,3,0)),2,FALSE)</f>
        <v>MODBUS:MEMBLOCK04</v>
      </c>
      <c r="P87" s="177"/>
      <c r="Q87" s="178"/>
      <c r="R87" s="178"/>
      <c r="S87" s="178"/>
      <c r="T87" s="177"/>
      <c r="U87" s="178"/>
      <c r="V87" s="181" t="str">
        <f t="shared" ref="V87:V102" si="11">IF($K87="DI",CONCATENATE( F87," : ",P87,"/",Q87),IF($K87="DI2",CONCATENATE( F87," : ",P87,"/",Q87,"/",R87,"/",S87),""))</f>
        <v/>
      </c>
      <c r="W87" s="179"/>
      <c r="X87" s="179"/>
      <c r="Y87" s="178"/>
      <c r="Z87" s="178"/>
      <c r="AA87" s="178"/>
      <c r="AB87" s="178"/>
      <c r="AC87" s="182"/>
      <c r="AD87" s="178"/>
      <c r="AE87" s="182"/>
      <c r="AF87" s="178" t="s">
        <v>564</v>
      </c>
      <c r="AG87" s="178" t="s">
        <v>565</v>
      </c>
      <c r="AH87" s="178" t="s">
        <v>566</v>
      </c>
      <c r="AI87" s="178"/>
      <c r="AJ87" s="178"/>
      <c r="AK87" s="178"/>
      <c r="AL87" s="178"/>
      <c r="AM87" s="178"/>
      <c r="AN87" s="178"/>
      <c r="AO87" s="178"/>
      <c r="AP87" s="178"/>
      <c r="AQ87" s="178"/>
      <c r="AR87" s="178"/>
      <c r="AS87" s="178"/>
      <c r="AT87" s="178"/>
      <c r="AU87" s="178"/>
      <c r="AV87" s="178"/>
      <c r="AW87" s="178" t="s">
        <v>567</v>
      </c>
      <c r="AX87" s="178"/>
      <c r="AY87" s="178"/>
      <c r="AZ87" s="178"/>
      <c r="BA87" s="178"/>
      <c r="BB87" s="178"/>
      <c r="BC87" s="178"/>
      <c r="BD87" s="178"/>
      <c r="BE87" s="178"/>
      <c r="BF87" s="178"/>
      <c r="BG87" s="178"/>
      <c r="BH87" s="224">
        <f t="shared" ref="BH87:BH102" si="12">VLOOKUP($K87,SE_Point_Type_DataLength_assoc,2,0)</f>
        <v>32</v>
      </c>
      <c r="BI87" s="236" t="s">
        <v>2623</v>
      </c>
      <c r="BJ87" s="178"/>
      <c r="BK87" s="177" t="s">
        <v>377</v>
      </c>
      <c r="BL87" s="179" t="s">
        <v>2676</v>
      </c>
      <c r="BM87" s="178"/>
      <c r="BN87" s="178"/>
      <c r="BO87" s="178"/>
      <c r="BP87" s="178"/>
      <c r="BQ87" s="178"/>
    </row>
    <row r="88" spans="1:69">
      <c r="A88" s="158" t="s">
        <v>365</v>
      </c>
      <c r="B88" s="158" t="s">
        <v>4</v>
      </c>
      <c r="C88" s="158" t="s">
        <v>369</v>
      </c>
      <c r="D88" s="158" t="s">
        <v>370</v>
      </c>
      <c r="E88" s="176" t="s">
        <v>562</v>
      </c>
      <c r="F88" s="158" t="s">
        <v>568</v>
      </c>
      <c r="G88" s="158" t="s">
        <v>568</v>
      </c>
      <c r="H88" s="158" t="s">
        <v>568</v>
      </c>
      <c r="I88" s="158" t="s">
        <v>350</v>
      </c>
      <c r="J88" s="177"/>
      <c r="K88" s="178" t="s">
        <v>34</v>
      </c>
      <c r="L88" s="179" t="s">
        <v>121</v>
      </c>
      <c r="M88" s="178" t="s">
        <v>82</v>
      </c>
      <c r="N88" s="180" t="s">
        <v>134</v>
      </c>
      <c r="O88" s="191" t="str">
        <f ca="1">VLOOKUP($N88,INDIRECT(VLOOKUP($M88,'A-Validation Data list'!$D$1:$F$8,3,0)),2,FALSE)</f>
        <v>MODBUS:MEMBLOCK04</v>
      </c>
      <c r="P88" s="177"/>
      <c r="Q88" s="178"/>
      <c r="R88" s="178"/>
      <c r="S88" s="178"/>
      <c r="T88" s="177"/>
      <c r="U88" s="178"/>
      <c r="V88" s="181" t="str">
        <f t="shared" si="11"/>
        <v/>
      </c>
      <c r="W88" s="179"/>
      <c r="X88" s="179"/>
      <c r="Y88" s="178"/>
      <c r="Z88" s="178"/>
      <c r="AA88" s="178"/>
      <c r="AB88" s="178"/>
      <c r="AC88" s="182"/>
      <c r="AD88" s="178"/>
      <c r="AE88" s="182"/>
      <c r="AF88" s="178" t="s">
        <v>564</v>
      </c>
      <c r="AG88" s="178" t="s">
        <v>565</v>
      </c>
      <c r="AH88" s="178" t="s">
        <v>566</v>
      </c>
      <c r="AI88" s="178"/>
      <c r="AJ88" s="178"/>
      <c r="AK88" s="178"/>
      <c r="AL88" s="178"/>
      <c r="AM88" s="178"/>
      <c r="AN88" s="178"/>
      <c r="AO88" s="178"/>
      <c r="AP88" s="178"/>
      <c r="AQ88" s="178"/>
      <c r="AR88" s="178"/>
      <c r="AS88" s="178"/>
      <c r="AT88" s="178"/>
      <c r="AU88" s="178"/>
      <c r="AV88" s="178"/>
      <c r="AW88" s="178" t="s">
        <v>567</v>
      </c>
      <c r="AX88" s="178"/>
      <c r="AY88" s="178"/>
      <c r="AZ88" s="178"/>
      <c r="BA88" s="178"/>
      <c r="BB88" s="178"/>
      <c r="BC88" s="178"/>
      <c r="BD88" s="178"/>
      <c r="BE88" s="178"/>
      <c r="BF88" s="178"/>
      <c r="BG88" s="178"/>
      <c r="BH88" s="224">
        <f t="shared" si="12"/>
        <v>32</v>
      </c>
      <c r="BI88" s="236" t="s">
        <v>2624</v>
      </c>
      <c r="BJ88" s="178"/>
      <c r="BK88" s="177" t="s">
        <v>377</v>
      </c>
      <c r="BL88" s="179" t="s">
        <v>2677</v>
      </c>
      <c r="BM88" s="178"/>
      <c r="BN88" s="178"/>
      <c r="BO88" s="178"/>
      <c r="BP88" s="178"/>
      <c r="BQ88" s="178"/>
    </row>
    <row r="89" spans="1:69">
      <c r="A89" s="158" t="s">
        <v>365</v>
      </c>
      <c r="B89" s="158" t="s">
        <v>4</v>
      </c>
      <c r="C89" s="158" t="s">
        <v>369</v>
      </c>
      <c r="D89" s="158" t="s">
        <v>370</v>
      </c>
      <c r="E89" s="176" t="s">
        <v>562</v>
      </c>
      <c r="F89" s="158" t="s">
        <v>569</v>
      </c>
      <c r="G89" s="158" t="s">
        <v>569</v>
      </c>
      <c r="H89" s="158" t="s">
        <v>569</v>
      </c>
      <c r="I89" s="158" t="s">
        <v>350</v>
      </c>
      <c r="J89" s="177"/>
      <c r="K89" s="178" t="s">
        <v>34</v>
      </c>
      <c r="L89" s="179" t="s">
        <v>121</v>
      </c>
      <c r="M89" s="178" t="s">
        <v>82</v>
      </c>
      <c r="N89" s="180" t="s">
        <v>134</v>
      </c>
      <c r="O89" s="191" t="str">
        <f ca="1">VLOOKUP($N89,INDIRECT(VLOOKUP($M89,'A-Validation Data list'!$D$1:$F$8,3,0)),2,FALSE)</f>
        <v>MODBUS:MEMBLOCK04</v>
      </c>
      <c r="P89" s="177"/>
      <c r="Q89" s="178"/>
      <c r="R89" s="178"/>
      <c r="S89" s="178"/>
      <c r="T89" s="177"/>
      <c r="U89" s="178"/>
      <c r="V89" s="181" t="str">
        <f t="shared" si="11"/>
        <v/>
      </c>
      <c r="W89" s="179"/>
      <c r="X89" s="179"/>
      <c r="Y89" s="178"/>
      <c r="Z89" s="178"/>
      <c r="AA89" s="178"/>
      <c r="AB89" s="178"/>
      <c r="AC89" s="182"/>
      <c r="AD89" s="178"/>
      <c r="AE89" s="182"/>
      <c r="AF89" s="178" t="s">
        <v>564</v>
      </c>
      <c r="AG89" s="178" t="s">
        <v>565</v>
      </c>
      <c r="AH89" s="178" t="s">
        <v>566</v>
      </c>
      <c r="AI89" s="178"/>
      <c r="AJ89" s="178"/>
      <c r="AK89" s="178"/>
      <c r="AL89" s="178"/>
      <c r="AM89" s="178"/>
      <c r="AN89" s="178"/>
      <c r="AO89" s="178"/>
      <c r="AP89" s="178"/>
      <c r="AQ89" s="178"/>
      <c r="AR89" s="178"/>
      <c r="AS89" s="178"/>
      <c r="AT89" s="178"/>
      <c r="AU89" s="178"/>
      <c r="AV89" s="178"/>
      <c r="AW89" s="178" t="s">
        <v>567</v>
      </c>
      <c r="AX89" s="178"/>
      <c r="AY89" s="178"/>
      <c r="AZ89" s="178"/>
      <c r="BA89" s="178"/>
      <c r="BB89" s="178"/>
      <c r="BC89" s="178"/>
      <c r="BD89" s="178"/>
      <c r="BE89" s="178"/>
      <c r="BF89" s="178"/>
      <c r="BG89" s="178"/>
      <c r="BH89" s="224">
        <f t="shared" si="12"/>
        <v>32</v>
      </c>
      <c r="BI89" s="236" t="s">
        <v>2626</v>
      </c>
      <c r="BJ89" s="178"/>
      <c r="BK89" s="177" t="s">
        <v>377</v>
      </c>
      <c r="BL89" s="179" t="s">
        <v>2678</v>
      </c>
      <c r="BM89" s="178"/>
      <c r="BN89" s="178"/>
      <c r="BO89" s="178"/>
      <c r="BP89" s="178"/>
      <c r="BQ89" s="178"/>
    </row>
    <row r="90" spans="1:69">
      <c r="A90" s="158" t="s">
        <v>365</v>
      </c>
      <c r="B90" s="158" t="s">
        <v>4</v>
      </c>
      <c r="C90" s="158" t="s">
        <v>369</v>
      </c>
      <c r="D90" s="158" t="s">
        <v>370</v>
      </c>
      <c r="E90" s="176" t="s">
        <v>562</v>
      </c>
      <c r="F90" s="158" t="s">
        <v>570</v>
      </c>
      <c r="G90" s="158" t="s">
        <v>570</v>
      </c>
      <c r="H90" s="158" t="s">
        <v>570</v>
      </c>
      <c r="I90" s="158" t="s">
        <v>350</v>
      </c>
      <c r="J90" s="177"/>
      <c r="K90" s="178" t="s">
        <v>34</v>
      </c>
      <c r="L90" s="179" t="s">
        <v>121</v>
      </c>
      <c r="M90" s="178" t="s">
        <v>82</v>
      </c>
      <c r="N90" s="180" t="s">
        <v>134</v>
      </c>
      <c r="O90" s="191" t="str">
        <f ca="1">VLOOKUP($N90,INDIRECT(VLOOKUP($M90,'A-Validation Data list'!$D$1:$F$8,3,0)),2,FALSE)</f>
        <v>MODBUS:MEMBLOCK04</v>
      </c>
      <c r="P90" s="177"/>
      <c r="Q90" s="178"/>
      <c r="R90" s="178"/>
      <c r="S90" s="178"/>
      <c r="T90" s="177"/>
      <c r="U90" s="178"/>
      <c r="V90" s="181" t="str">
        <f t="shared" si="11"/>
        <v/>
      </c>
      <c r="W90" s="179"/>
      <c r="X90" s="179"/>
      <c r="Y90" s="178"/>
      <c r="Z90" s="178"/>
      <c r="AA90" s="178"/>
      <c r="AB90" s="178"/>
      <c r="AC90" s="182"/>
      <c r="AD90" s="178"/>
      <c r="AE90" s="182"/>
      <c r="AF90" s="178" t="s">
        <v>564</v>
      </c>
      <c r="AG90" s="178" t="s">
        <v>565</v>
      </c>
      <c r="AH90" s="178" t="s">
        <v>566</v>
      </c>
      <c r="AI90" s="178"/>
      <c r="AJ90" s="178"/>
      <c r="AK90" s="178"/>
      <c r="AL90" s="178"/>
      <c r="AM90" s="178"/>
      <c r="AN90" s="178"/>
      <c r="AO90" s="178"/>
      <c r="AP90" s="178"/>
      <c r="AQ90" s="178"/>
      <c r="AR90" s="178"/>
      <c r="AS90" s="178"/>
      <c r="AT90" s="178"/>
      <c r="AU90" s="178"/>
      <c r="AV90" s="178"/>
      <c r="AW90" s="178" t="s">
        <v>567</v>
      </c>
      <c r="AX90" s="178"/>
      <c r="AY90" s="178"/>
      <c r="AZ90" s="178"/>
      <c r="BA90" s="178"/>
      <c r="BB90" s="178"/>
      <c r="BC90" s="178"/>
      <c r="BD90" s="178"/>
      <c r="BE90" s="178"/>
      <c r="BF90" s="178"/>
      <c r="BG90" s="178"/>
      <c r="BH90" s="224">
        <f t="shared" si="12"/>
        <v>32</v>
      </c>
      <c r="BI90" s="236" t="s">
        <v>2619</v>
      </c>
      <c r="BJ90" s="178"/>
      <c r="BK90" s="177" t="s">
        <v>377</v>
      </c>
      <c r="BL90" s="179" t="s">
        <v>2679</v>
      </c>
      <c r="BM90" s="178"/>
      <c r="BN90" s="178"/>
      <c r="BO90" s="178"/>
      <c r="BP90" s="178"/>
      <c r="BQ90" s="178"/>
    </row>
    <row r="91" spans="1:69">
      <c r="A91" s="158" t="s">
        <v>365</v>
      </c>
      <c r="B91" s="158" t="s">
        <v>4</v>
      </c>
      <c r="C91" s="158" t="s">
        <v>369</v>
      </c>
      <c r="D91" s="158" t="s">
        <v>370</v>
      </c>
      <c r="E91" s="176" t="s">
        <v>562</v>
      </c>
      <c r="F91" s="158" t="s">
        <v>571</v>
      </c>
      <c r="G91" s="158" t="s">
        <v>571</v>
      </c>
      <c r="H91" s="158" t="s">
        <v>571</v>
      </c>
      <c r="I91" s="158" t="s">
        <v>350</v>
      </c>
      <c r="J91" s="177"/>
      <c r="K91" s="178" t="s">
        <v>34</v>
      </c>
      <c r="L91" s="179" t="s">
        <v>121</v>
      </c>
      <c r="M91" s="178" t="s">
        <v>82</v>
      </c>
      <c r="N91" s="180" t="s">
        <v>134</v>
      </c>
      <c r="O91" s="191" t="str">
        <f ca="1">VLOOKUP($N91,INDIRECT(VLOOKUP($M91,'A-Validation Data list'!$D$1:$F$8,3,0)),2,FALSE)</f>
        <v>MODBUS:MEMBLOCK04</v>
      </c>
      <c r="P91" s="177"/>
      <c r="Q91" s="178"/>
      <c r="R91" s="178"/>
      <c r="S91" s="178"/>
      <c r="T91" s="177"/>
      <c r="U91" s="178"/>
      <c r="V91" s="181" t="str">
        <f t="shared" si="11"/>
        <v/>
      </c>
      <c r="W91" s="179"/>
      <c r="X91" s="179"/>
      <c r="Y91" s="178"/>
      <c r="Z91" s="178"/>
      <c r="AA91" s="178"/>
      <c r="AB91" s="178"/>
      <c r="AC91" s="182"/>
      <c r="AD91" s="178"/>
      <c r="AE91" s="182"/>
      <c r="AF91" s="178" t="s">
        <v>564</v>
      </c>
      <c r="AG91" s="178" t="s">
        <v>565</v>
      </c>
      <c r="AH91" s="178" t="s">
        <v>566</v>
      </c>
      <c r="AI91" s="178"/>
      <c r="AJ91" s="178"/>
      <c r="AK91" s="178"/>
      <c r="AL91" s="178"/>
      <c r="AM91" s="178"/>
      <c r="AN91" s="178"/>
      <c r="AO91" s="178"/>
      <c r="AP91" s="178"/>
      <c r="AQ91" s="178"/>
      <c r="AR91" s="178"/>
      <c r="AS91" s="178"/>
      <c r="AT91" s="178"/>
      <c r="AU91" s="178"/>
      <c r="AV91" s="178"/>
      <c r="AW91" s="178" t="s">
        <v>567</v>
      </c>
      <c r="AX91" s="178"/>
      <c r="AY91" s="178"/>
      <c r="AZ91" s="178"/>
      <c r="BA91" s="178"/>
      <c r="BB91" s="178"/>
      <c r="BC91" s="178"/>
      <c r="BD91" s="178"/>
      <c r="BE91" s="178"/>
      <c r="BF91" s="178"/>
      <c r="BG91" s="178"/>
      <c r="BH91" s="224">
        <f t="shared" si="12"/>
        <v>32</v>
      </c>
      <c r="BI91" s="236" t="s">
        <v>2621</v>
      </c>
      <c r="BJ91" s="178"/>
      <c r="BK91" s="177" t="s">
        <v>377</v>
      </c>
      <c r="BL91" s="179" t="s">
        <v>2680</v>
      </c>
      <c r="BM91" s="178"/>
      <c r="BN91" s="178"/>
      <c r="BO91" s="178"/>
      <c r="BP91" s="178"/>
      <c r="BQ91" s="178"/>
    </row>
    <row r="92" spans="1:69">
      <c r="A92" s="158" t="s">
        <v>365</v>
      </c>
      <c r="B92" s="158" t="s">
        <v>4</v>
      </c>
      <c r="C92" s="158" t="s">
        <v>369</v>
      </c>
      <c r="D92" s="158" t="s">
        <v>370</v>
      </c>
      <c r="E92" s="176" t="s">
        <v>562</v>
      </c>
      <c r="F92" s="158" t="s">
        <v>572</v>
      </c>
      <c r="G92" s="158" t="s">
        <v>572</v>
      </c>
      <c r="H92" s="158" t="s">
        <v>572</v>
      </c>
      <c r="I92" s="158" t="s">
        <v>350</v>
      </c>
      <c r="J92" s="177"/>
      <c r="K92" s="178" t="s">
        <v>34</v>
      </c>
      <c r="L92" s="179" t="s">
        <v>121</v>
      </c>
      <c r="M92" s="178" t="s">
        <v>82</v>
      </c>
      <c r="N92" s="180" t="s">
        <v>134</v>
      </c>
      <c r="O92" s="191" t="str">
        <f ca="1">VLOOKUP($N92,INDIRECT(VLOOKUP($M92,'A-Validation Data list'!$D$1:$F$8,3,0)),2,FALSE)</f>
        <v>MODBUS:MEMBLOCK04</v>
      </c>
      <c r="P92" s="177"/>
      <c r="Q92" s="178"/>
      <c r="R92" s="178"/>
      <c r="S92" s="178"/>
      <c r="T92" s="177"/>
      <c r="U92" s="178"/>
      <c r="V92" s="181" t="str">
        <f t="shared" si="11"/>
        <v/>
      </c>
      <c r="W92" s="179"/>
      <c r="X92" s="179"/>
      <c r="Y92" s="178"/>
      <c r="Z92" s="178"/>
      <c r="AA92" s="178"/>
      <c r="AB92" s="178"/>
      <c r="AC92" s="182"/>
      <c r="AD92" s="178"/>
      <c r="AE92" s="182"/>
      <c r="AF92" s="178" t="s">
        <v>564</v>
      </c>
      <c r="AG92" s="178" t="s">
        <v>565</v>
      </c>
      <c r="AH92" s="178" t="s">
        <v>566</v>
      </c>
      <c r="AI92" s="178"/>
      <c r="AJ92" s="178"/>
      <c r="AK92" s="178"/>
      <c r="AL92" s="178"/>
      <c r="AM92" s="178"/>
      <c r="AN92" s="178"/>
      <c r="AO92" s="178"/>
      <c r="AP92" s="178"/>
      <c r="AQ92" s="178"/>
      <c r="AR92" s="178"/>
      <c r="AS92" s="178"/>
      <c r="AT92" s="178"/>
      <c r="AU92" s="178"/>
      <c r="AV92" s="178"/>
      <c r="AW92" s="178" t="s">
        <v>567</v>
      </c>
      <c r="AX92" s="178"/>
      <c r="AY92" s="178"/>
      <c r="AZ92" s="178"/>
      <c r="BA92" s="178"/>
      <c r="BB92" s="178"/>
      <c r="BC92" s="178"/>
      <c r="BD92" s="178"/>
      <c r="BE92" s="178"/>
      <c r="BF92" s="178"/>
      <c r="BG92" s="178"/>
      <c r="BH92" s="224">
        <f t="shared" si="12"/>
        <v>32</v>
      </c>
      <c r="BI92" s="236" t="s">
        <v>2622</v>
      </c>
      <c r="BJ92" s="178"/>
      <c r="BK92" s="177" t="s">
        <v>377</v>
      </c>
      <c r="BL92" s="179" t="s">
        <v>2681</v>
      </c>
      <c r="BM92" s="178"/>
      <c r="BN92" s="178"/>
      <c r="BO92" s="178"/>
      <c r="BP92" s="178"/>
      <c r="BQ92" s="178"/>
    </row>
    <row r="93" spans="1:69">
      <c r="A93" s="158" t="s">
        <v>365</v>
      </c>
      <c r="B93" s="158" t="s">
        <v>4</v>
      </c>
      <c r="C93" s="158" t="s">
        <v>369</v>
      </c>
      <c r="D93" s="158" t="s">
        <v>370</v>
      </c>
      <c r="E93" s="176" t="s">
        <v>562</v>
      </c>
      <c r="F93" s="158" t="s">
        <v>573</v>
      </c>
      <c r="G93" s="158" t="s">
        <v>573</v>
      </c>
      <c r="H93" s="158" t="s">
        <v>573</v>
      </c>
      <c r="I93" s="158" t="s">
        <v>350</v>
      </c>
      <c r="J93" s="177"/>
      <c r="K93" s="178" t="s">
        <v>34</v>
      </c>
      <c r="L93" s="179" t="s">
        <v>121</v>
      </c>
      <c r="M93" s="178" t="s">
        <v>82</v>
      </c>
      <c r="N93" s="180" t="s">
        <v>134</v>
      </c>
      <c r="O93" s="191" t="str">
        <f ca="1">VLOOKUP($N93,INDIRECT(VLOOKUP($M93,'A-Validation Data list'!$D$1:$F$8,3,0)),2,FALSE)</f>
        <v>MODBUS:MEMBLOCK04</v>
      </c>
      <c r="P93" s="177"/>
      <c r="Q93" s="178"/>
      <c r="R93" s="178"/>
      <c r="S93" s="178"/>
      <c r="T93" s="177"/>
      <c r="U93" s="178"/>
      <c r="V93" s="181" t="str">
        <f t="shared" si="11"/>
        <v/>
      </c>
      <c r="W93" s="179"/>
      <c r="X93" s="179"/>
      <c r="Y93" s="178"/>
      <c r="Z93" s="178"/>
      <c r="AA93" s="178"/>
      <c r="AB93" s="178"/>
      <c r="AC93" s="182"/>
      <c r="AD93" s="178"/>
      <c r="AE93" s="182"/>
      <c r="AF93" s="178" t="s">
        <v>564</v>
      </c>
      <c r="AG93" s="178" t="s">
        <v>565</v>
      </c>
      <c r="AH93" s="178" t="s">
        <v>566</v>
      </c>
      <c r="AI93" s="178"/>
      <c r="AJ93" s="178"/>
      <c r="AK93" s="178"/>
      <c r="AL93" s="178"/>
      <c r="AM93" s="178"/>
      <c r="AN93" s="178"/>
      <c r="AO93" s="178"/>
      <c r="AP93" s="178"/>
      <c r="AQ93" s="178"/>
      <c r="AR93" s="178"/>
      <c r="AS93" s="178"/>
      <c r="AT93" s="178"/>
      <c r="AU93" s="178"/>
      <c r="AV93" s="178"/>
      <c r="AW93" s="178" t="s">
        <v>567</v>
      </c>
      <c r="AX93" s="178"/>
      <c r="AY93" s="178"/>
      <c r="AZ93" s="178"/>
      <c r="BA93" s="178"/>
      <c r="BB93" s="178"/>
      <c r="BC93" s="178"/>
      <c r="BD93" s="178"/>
      <c r="BE93" s="178"/>
      <c r="BF93" s="178"/>
      <c r="BG93" s="178"/>
      <c r="BH93" s="224">
        <f t="shared" si="12"/>
        <v>32</v>
      </c>
      <c r="BI93" s="236" t="s">
        <v>2514</v>
      </c>
      <c r="BJ93" s="178"/>
      <c r="BK93" s="177" t="s">
        <v>377</v>
      </c>
      <c r="BL93" s="179" t="s">
        <v>2682</v>
      </c>
      <c r="BM93" s="178"/>
      <c r="BN93" s="178"/>
      <c r="BO93" s="178"/>
      <c r="BP93" s="178"/>
      <c r="BQ93" s="178"/>
    </row>
    <row r="94" spans="1:69">
      <c r="A94" s="158" t="s">
        <v>365</v>
      </c>
      <c r="B94" s="158" t="s">
        <v>4</v>
      </c>
      <c r="C94" s="158" t="s">
        <v>369</v>
      </c>
      <c r="D94" s="158" t="s">
        <v>370</v>
      </c>
      <c r="E94" s="176" t="s">
        <v>562</v>
      </c>
      <c r="F94" s="158" t="s">
        <v>574</v>
      </c>
      <c r="G94" s="158" t="s">
        <v>574</v>
      </c>
      <c r="H94" s="158" t="s">
        <v>574</v>
      </c>
      <c r="I94" s="158" t="s">
        <v>350</v>
      </c>
      <c r="J94" s="177"/>
      <c r="K94" s="178" t="s">
        <v>34</v>
      </c>
      <c r="L94" s="179" t="s">
        <v>121</v>
      </c>
      <c r="M94" s="178" t="s">
        <v>82</v>
      </c>
      <c r="N94" s="180" t="s">
        <v>134</v>
      </c>
      <c r="O94" s="191" t="str">
        <f ca="1">VLOOKUP($N94,INDIRECT(VLOOKUP($M94,'A-Validation Data list'!$D$1:$F$8,3,0)),2,FALSE)</f>
        <v>MODBUS:MEMBLOCK04</v>
      </c>
      <c r="P94" s="177"/>
      <c r="Q94" s="178"/>
      <c r="R94" s="178"/>
      <c r="S94" s="178"/>
      <c r="T94" s="177"/>
      <c r="U94" s="178"/>
      <c r="V94" s="181" t="str">
        <f t="shared" si="11"/>
        <v/>
      </c>
      <c r="W94" s="179"/>
      <c r="X94" s="179"/>
      <c r="Y94" s="178"/>
      <c r="Z94" s="178"/>
      <c r="AA94" s="178"/>
      <c r="AB94" s="178"/>
      <c r="AC94" s="182"/>
      <c r="AD94" s="178"/>
      <c r="AE94" s="182"/>
      <c r="AF94" s="178" t="s">
        <v>564</v>
      </c>
      <c r="AG94" s="178" t="s">
        <v>565</v>
      </c>
      <c r="AH94" s="178" t="s">
        <v>566</v>
      </c>
      <c r="AI94" s="178"/>
      <c r="AJ94" s="178"/>
      <c r="AK94" s="178"/>
      <c r="AL94" s="178"/>
      <c r="AM94" s="178"/>
      <c r="AN94" s="178"/>
      <c r="AO94" s="178"/>
      <c r="AP94" s="178"/>
      <c r="AQ94" s="178"/>
      <c r="AR94" s="178"/>
      <c r="AS94" s="178"/>
      <c r="AT94" s="178"/>
      <c r="AU94" s="178"/>
      <c r="AV94" s="178"/>
      <c r="AW94" s="178" t="s">
        <v>567</v>
      </c>
      <c r="AX94" s="178"/>
      <c r="AY94" s="178"/>
      <c r="AZ94" s="178"/>
      <c r="BA94" s="178"/>
      <c r="BB94" s="178"/>
      <c r="BC94" s="178"/>
      <c r="BD94" s="178"/>
      <c r="BE94" s="178"/>
      <c r="BF94" s="178"/>
      <c r="BG94" s="178"/>
      <c r="BH94" s="224">
        <f t="shared" si="12"/>
        <v>32</v>
      </c>
      <c r="BI94" s="236" t="s">
        <v>2515</v>
      </c>
      <c r="BJ94" s="178"/>
      <c r="BK94" s="177" t="s">
        <v>377</v>
      </c>
      <c r="BL94" s="179" t="s">
        <v>2683</v>
      </c>
      <c r="BM94" s="178"/>
      <c r="BN94" s="178"/>
      <c r="BO94" s="178"/>
      <c r="BP94" s="178"/>
      <c r="BQ94" s="178"/>
    </row>
    <row r="95" spans="1:69">
      <c r="A95" s="158" t="s">
        <v>365</v>
      </c>
      <c r="B95" s="158" t="s">
        <v>4</v>
      </c>
      <c r="C95" s="158" t="s">
        <v>369</v>
      </c>
      <c r="D95" s="158" t="s">
        <v>370</v>
      </c>
      <c r="E95" s="176" t="s">
        <v>562</v>
      </c>
      <c r="F95" s="158" t="s">
        <v>575</v>
      </c>
      <c r="G95" s="158" t="s">
        <v>575</v>
      </c>
      <c r="H95" s="158" t="s">
        <v>575</v>
      </c>
      <c r="I95" s="158" t="s">
        <v>350</v>
      </c>
      <c r="J95" s="177"/>
      <c r="K95" s="178" t="s">
        <v>34</v>
      </c>
      <c r="L95" s="179" t="s">
        <v>121</v>
      </c>
      <c r="M95" s="178" t="s">
        <v>82</v>
      </c>
      <c r="N95" s="180" t="s">
        <v>134</v>
      </c>
      <c r="O95" s="191" t="str">
        <f ca="1">VLOOKUP($N95,INDIRECT(VLOOKUP($M95,'A-Validation Data list'!$D$1:$F$8,3,0)),2,FALSE)</f>
        <v>MODBUS:MEMBLOCK04</v>
      </c>
      <c r="P95" s="177"/>
      <c r="Q95" s="178"/>
      <c r="R95" s="178"/>
      <c r="S95" s="178"/>
      <c r="T95" s="177"/>
      <c r="U95" s="178"/>
      <c r="V95" s="181" t="str">
        <f t="shared" si="11"/>
        <v/>
      </c>
      <c r="W95" s="179"/>
      <c r="X95" s="179"/>
      <c r="Y95" s="178"/>
      <c r="Z95" s="178"/>
      <c r="AA95" s="178"/>
      <c r="AB95" s="178"/>
      <c r="AC95" s="182"/>
      <c r="AD95" s="178"/>
      <c r="AE95" s="182"/>
      <c r="AF95" s="178" t="s">
        <v>564</v>
      </c>
      <c r="AG95" s="178" t="s">
        <v>565</v>
      </c>
      <c r="AH95" s="178" t="s">
        <v>566</v>
      </c>
      <c r="AI95" s="178"/>
      <c r="AJ95" s="178"/>
      <c r="AK95" s="178"/>
      <c r="AL95" s="178"/>
      <c r="AM95" s="178"/>
      <c r="AN95" s="178"/>
      <c r="AO95" s="178"/>
      <c r="AP95" s="178"/>
      <c r="AQ95" s="178"/>
      <c r="AR95" s="178"/>
      <c r="AS95" s="178"/>
      <c r="AT95" s="178"/>
      <c r="AU95" s="178"/>
      <c r="AV95" s="178"/>
      <c r="AW95" s="178" t="s">
        <v>567</v>
      </c>
      <c r="AX95" s="178"/>
      <c r="AY95" s="178"/>
      <c r="AZ95" s="178"/>
      <c r="BA95" s="178"/>
      <c r="BB95" s="178"/>
      <c r="BC95" s="178"/>
      <c r="BD95" s="178"/>
      <c r="BE95" s="178"/>
      <c r="BF95" s="178"/>
      <c r="BG95" s="178"/>
      <c r="BH95" s="224">
        <f t="shared" si="12"/>
        <v>32</v>
      </c>
      <c r="BI95" s="236" t="s">
        <v>2516</v>
      </c>
      <c r="BJ95" s="178"/>
      <c r="BK95" s="177" t="s">
        <v>377</v>
      </c>
      <c r="BL95" s="179" t="s">
        <v>2684</v>
      </c>
      <c r="BM95" s="178"/>
      <c r="BN95" s="178"/>
      <c r="BO95" s="178"/>
      <c r="BP95" s="178"/>
      <c r="BQ95" s="178"/>
    </row>
    <row r="96" spans="1:69">
      <c r="A96" s="158" t="s">
        <v>365</v>
      </c>
      <c r="B96" s="158" t="s">
        <v>4</v>
      </c>
      <c r="C96" s="158" t="s">
        <v>369</v>
      </c>
      <c r="D96" s="158" t="s">
        <v>370</v>
      </c>
      <c r="E96" s="176" t="s">
        <v>562</v>
      </c>
      <c r="F96" s="158" t="s">
        <v>576</v>
      </c>
      <c r="G96" s="158" t="s">
        <v>576</v>
      </c>
      <c r="H96" s="158" t="s">
        <v>576</v>
      </c>
      <c r="I96" s="158" t="s">
        <v>350</v>
      </c>
      <c r="J96" s="177"/>
      <c r="K96" s="178" t="s">
        <v>34</v>
      </c>
      <c r="L96" s="179" t="s">
        <v>121</v>
      </c>
      <c r="M96" s="178" t="s">
        <v>82</v>
      </c>
      <c r="N96" s="180" t="s">
        <v>134</v>
      </c>
      <c r="O96" s="191" t="str">
        <f ca="1">VLOOKUP($N96,INDIRECT(VLOOKUP($M96,'A-Validation Data list'!$D$1:$F$8,3,0)),2,FALSE)</f>
        <v>MODBUS:MEMBLOCK04</v>
      </c>
      <c r="P96" s="177"/>
      <c r="Q96" s="178"/>
      <c r="R96" s="178"/>
      <c r="S96" s="178"/>
      <c r="T96" s="177"/>
      <c r="U96" s="178"/>
      <c r="V96" s="181" t="str">
        <f t="shared" si="11"/>
        <v/>
      </c>
      <c r="W96" s="179"/>
      <c r="X96" s="179"/>
      <c r="Y96" s="178"/>
      <c r="Z96" s="178"/>
      <c r="AA96" s="178"/>
      <c r="AB96" s="178"/>
      <c r="AC96" s="182"/>
      <c r="AD96" s="178"/>
      <c r="AE96" s="182"/>
      <c r="AF96" s="178" t="s">
        <v>564</v>
      </c>
      <c r="AG96" s="178" t="s">
        <v>565</v>
      </c>
      <c r="AH96" s="178" t="s">
        <v>566</v>
      </c>
      <c r="AI96" s="178"/>
      <c r="AJ96" s="178"/>
      <c r="AK96" s="178"/>
      <c r="AL96" s="178"/>
      <c r="AM96" s="178"/>
      <c r="AN96" s="178"/>
      <c r="AO96" s="178"/>
      <c r="AP96" s="178"/>
      <c r="AQ96" s="178"/>
      <c r="AR96" s="178"/>
      <c r="AS96" s="178"/>
      <c r="AT96" s="178"/>
      <c r="AU96" s="178"/>
      <c r="AV96" s="178"/>
      <c r="AW96" s="178" t="s">
        <v>567</v>
      </c>
      <c r="AX96" s="178"/>
      <c r="AY96" s="178"/>
      <c r="AZ96" s="178"/>
      <c r="BA96" s="178"/>
      <c r="BB96" s="178"/>
      <c r="BC96" s="178"/>
      <c r="BD96" s="178"/>
      <c r="BE96" s="178"/>
      <c r="BF96" s="178"/>
      <c r="BG96" s="178"/>
      <c r="BH96" s="224">
        <f t="shared" si="12"/>
        <v>32</v>
      </c>
      <c r="BI96" s="236" t="s">
        <v>2557</v>
      </c>
      <c r="BJ96" s="178"/>
      <c r="BK96" s="177" t="s">
        <v>377</v>
      </c>
      <c r="BL96" s="179" t="s">
        <v>2685</v>
      </c>
      <c r="BM96" s="178"/>
      <c r="BN96" s="178"/>
      <c r="BO96" s="178"/>
      <c r="BP96" s="178"/>
      <c r="BQ96" s="178"/>
    </row>
    <row r="97" spans="1:69">
      <c r="A97" s="158" t="s">
        <v>365</v>
      </c>
      <c r="B97" s="158" t="s">
        <v>4</v>
      </c>
      <c r="C97" s="158" t="s">
        <v>369</v>
      </c>
      <c r="D97" s="158" t="s">
        <v>370</v>
      </c>
      <c r="E97" s="176" t="s">
        <v>562</v>
      </c>
      <c r="F97" s="158" t="s">
        <v>577</v>
      </c>
      <c r="G97" s="158" t="s">
        <v>577</v>
      </c>
      <c r="H97" s="158" t="s">
        <v>577</v>
      </c>
      <c r="I97" s="158" t="s">
        <v>350</v>
      </c>
      <c r="J97" s="177"/>
      <c r="K97" s="178" t="s">
        <v>34</v>
      </c>
      <c r="L97" s="179" t="s">
        <v>121</v>
      </c>
      <c r="M97" s="178" t="s">
        <v>82</v>
      </c>
      <c r="N97" s="180" t="s">
        <v>134</v>
      </c>
      <c r="O97" s="191" t="str">
        <f ca="1">VLOOKUP($N97,INDIRECT(VLOOKUP($M97,'A-Validation Data list'!$D$1:$F$8,3,0)),2,FALSE)</f>
        <v>MODBUS:MEMBLOCK04</v>
      </c>
      <c r="P97" s="177"/>
      <c r="Q97" s="178"/>
      <c r="R97" s="178"/>
      <c r="S97" s="178"/>
      <c r="T97" s="177"/>
      <c r="U97" s="178"/>
      <c r="V97" s="181" t="str">
        <f t="shared" si="11"/>
        <v/>
      </c>
      <c r="W97" s="179"/>
      <c r="X97" s="179"/>
      <c r="Y97" s="178"/>
      <c r="Z97" s="178"/>
      <c r="AA97" s="178"/>
      <c r="AB97" s="178"/>
      <c r="AC97" s="182"/>
      <c r="AD97" s="178"/>
      <c r="AE97" s="182"/>
      <c r="AF97" s="178" t="s">
        <v>564</v>
      </c>
      <c r="AG97" s="178" t="s">
        <v>565</v>
      </c>
      <c r="AH97" s="178" t="s">
        <v>566</v>
      </c>
      <c r="AI97" s="178"/>
      <c r="AJ97" s="178"/>
      <c r="AK97" s="178"/>
      <c r="AL97" s="178"/>
      <c r="AM97" s="178"/>
      <c r="AN97" s="178"/>
      <c r="AO97" s="178"/>
      <c r="AP97" s="178"/>
      <c r="AQ97" s="178"/>
      <c r="AR97" s="178"/>
      <c r="AS97" s="178"/>
      <c r="AT97" s="178"/>
      <c r="AU97" s="178"/>
      <c r="AV97" s="178"/>
      <c r="AW97" s="178" t="s">
        <v>567</v>
      </c>
      <c r="AX97" s="178"/>
      <c r="AY97" s="178"/>
      <c r="AZ97" s="178"/>
      <c r="BA97" s="178"/>
      <c r="BB97" s="178"/>
      <c r="BC97" s="178"/>
      <c r="BD97" s="178"/>
      <c r="BE97" s="178"/>
      <c r="BF97" s="178"/>
      <c r="BG97" s="178"/>
      <c r="BH97" s="224">
        <f t="shared" si="12"/>
        <v>32</v>
      </c>
      <c r="BI97" s="236" t="s">
        <v>2558</v>
      </c>
      <c r="BJ97" s="178"/>
      <c r="BK97" s="177" t="s">
        <v>377</v>
      </c>
      <c r="BL97" s="179" t="s">
        <v>2686</v>
      </c>
      <c r="BM97" s="178"/>
      <c r="BN97" s="178"/>
      <c r="BO97" s="178"/>
      <c r="BP97" s="178"/>
      <c r="BQ97" s="178"/>
    </row>
    <row r="98" spans="1:69">
      <c r="A98" s="158" t="s">
        <v>365</v>
      </c>
      <c r="B98" s="158" t="s">
        <v>4</v>
      </c>
      <c r="C98" s="158" t="s">
        <v>369</v>
      </c>
      <c r="D98" s="158" t="s">
        <v>370</v>
      </c>
      <c r="E98" s="176" t="s">
        <v>562</v>
      </c>
      <c r="F98" s="158" t="s">
        <v>578</v>
      </c>
      <c r="G98" s="158" t="s">
        <v>578</v>
      </c>
      <c r="H98" s="158" t="s">
        <v>578</v>
      </c>
      <c r="I98" s="158" t="s">
        <v>350</v>
      </c>
      <c r="J98" s="177"/>
      <c r="K98" s="178" t="s">
        <v>34</v>
      </c>
      <c r="L98" s="179" t="s">
        <v>121</v>
      </c>
      <c r="M98" s="178" t="s">
        <v>82</v>
      </c>
      <c r="N98" s="180" t="s">
        <v>134</v>
      </c>
      <c r="O98" s="191" t="str">
        <f ca="1">VLOOKUP($N98,INDIRECT(VLOOKUP($M98,'A-Validation Data list'!$D$1:$F$8,3,0)),2,FALSE)</f>
        <v>MODBUS:MEMBLOCK04</v>
      </c>
      <c r="P98" s="177"/>
      <c r="Q98" s="178"/>
      <c r="R98" s="178"/>
      <c r="S98" s="178"/>
      <c r="T98" s="177"/>
      <c r="U98" s="178"/>
      <c r="V98" s="181" t="str">
        <f t="shared" si="11"/>
        <v/>
      </c>
      <c r="W98" s="179"/>
      <c r="X98" s="179"/>
      <c r="Y98" s="178"/>
      <c r="Z98" s="178"/>
      <c r="AA98" s="178"/>
      <c r="AB98" s="178"/>
      <c r="AC98" s="182"/>
      <c r="AD98" s="178"/>
      <c r="AE98" s="182"/>
      <c r="AF98" s="178" t="s">
        <v>564</v>
      </c>
      <c r="AG98" s="178" t="s">
        <v>565</v>
      </c>
      <c r="AH98" s="178" t="s">
        <v>566</v>
      </c>
      <c r="AI98" s="178"/>
      <c r="AJ98" s="178"/>
      <c r="AK98" s="178"/>
      <c r="AL98" s="178"/>
      <c r="AM98" s="178"/>
      <c r="AN98" s="178"/>
      <c r="AO98" s="178"/>
      <c r="AP98" s="178"/>
      <c r="AQ98" s="178"/>
      <c r="AR98" s="178"/>
      <c r="AS98" s="178"/>
      <c r="AT98" s="178"/>
      <c r="AU98" s="178"/>
      <c r="AV98" s="178"/>
      <c r="AW98" s="178" t="s">
        <v>567</v>
      </c>
      <c r="AX98" s="178"/>
      <c r="AY98" s="178"/>
      <c r="AZ98" s="178"/>
      <c r="BA98" s="178"/>
      <c r="BB98" s="178"/>
      <c r="BC98" s="178"/>
      <c r="BD98" s="178"/>
      <c r="BE98" s="178"/>
      <c r="BF98" s="178"/>
      <c r="BG98" s="178"/>
      <c r="BH98" s="224">
        <f t="shared" si="12"/>
        <v>32</v>
      </c>
      <c r="BI98" s="236" t="s">
        <v>2559</v>
      </c>
      <c r="BJ98" s="178"/>
      <c r="BK98" s="177" t="s">
        <v>377</v>
      </c>
      <c r="BL98" s="179" t="s">
        <v>2687</v>
      </c>
      <c r="BM98" s="178"/>
      <c r="BN98" s="178"/>
      <c r="BO98" s="178"/>
      <c r="BP98" s="178"/>
      <c r="BQ98" s="178"/>
    </row>
    <row r="99" spans="1:69">
      <c r="A99" s="158" t="s">
        <v>365</v>
      </c>
      <c r="B99" s="158" t="s">
        <v>4</v>
      </c>
      <c r="C99" s="158" t="s">
        <v>369</v>
      </c>
      <c r="D99" s="158" t="s">
        <v>370</v>
      </c>
      <c r="E99" s="176" t="s">
        <v>562</v>
      </c>
      <c r="F99" s="158" t="s">
        <v>579</v>
      </c>
      <c r="G99" s="158" t="s">
        <v>579</v>
      </c>
      <c r="H99" s="158" t="s">
        <v>579</v>
      </c>
      <c r="I99" s="158" t="s">
        <v>350</v>
      </c>
      <c r="J99" s="177"/>
      <c r="K99" s="178" t="s">
        <v>34</v>
      </c>
      <c r="L99" s="179" t="s">
        <v>121</v>
      </c>
      <c r="M99" s="178" t="s">
        <v>82</v>
      </c>
      <c r="N99" s="180" t="s">
        <v>134</v>
      </c>
      <c r="O99" s="191" t="str">
        <f ca="1">VLOOKUP($N99,INDIRECT(VLOOKUP($M99,'A-Validation Data list'!$D$1:$F$8,3,0)),2,FALSE)</f>
        <v>MODBUS:MEMBLOCK04</v>
      </c>
      <c r="P99" s="177"/>
      <c r="Q99" s="178"/>
      <c r="R99" s="178"/>
      <c r="S99" s="178"/>
      <c r="T99" s="177"/>
      <c r="U99" s="178"/>
      <c r="V99" s="181" t="str">
        <f t="shared" si="11"/>
        <v/>
      </c>
      <c r="W99" s="179"/>
      <c r="X99" s="179"/>
      <c r="Y99" s="178"/>
      <c r="Z99" s="178"/>
      <c r="AA99" s="178"/>
      <c r="AB99" s="178"/>
      <c r="AC99" s="182"/>
      <c r="AD99" s="178"/>
      <c r="AE99" s="182"/>
      <c r="AF99" s="178" t="s">
        <v>564</v>
      </c>
      <c r="AG99" s="178" t="s">
        <v>565</v>
      </c>
      <c r="AH99" s="178" t="s">
        <v>566</v>
      </c>
      <c r="AI99" s="178"/>
      <c r="AJ99" s="178"/>
      <c r="AK99" s="178"/>
      <c r="AL99" s="178"/>
      <c r="AM99" s="178"/>
      <c r="AN99" s="178"/>
      <c r="AO99" s="178"/>
      <c r="AP99" s="178"/>
      <c r="AQ99" s="178"/>
      <c r="AR99" s="178"/>
      <c r="AS99" s="178"/>
      <c r="AT99" s="178"/>
      <c r="AU99" s="178"/>
      <c r="AV99" s="178"/>
      <c r="AW99" s="178" t="s">
        <v>567</v>
      </c>
      <c r="AX99" s="178"/>
      <c r="AY99" s="178"/>
      <c r="AZ99" s="178"/>
      <c r="BA99" s="178"/>
      <c r="BB99" s="178"/>
      <c r="BC99" s="178"/>
      <c r="BD99" s="178"/>
      <c r="BE99" s="178"/>
      <c r="BF99" s="178"/>
      <c r="BG99" s="178"/>
      <c r="BH99" s="224">
        <f t="shared" si="12"/>
        <v>32</v>
      </c>
      <c r="BI99" s="236" t="s">
        <v>2560</v>
      </c>
      <c r="BJ99" s="178"/>
      <c r="BK99" s="177" t="s">
        <v>377</v>
      </c>
      <c r="BL99" s="179" t="s">
        <v>2688</v>
      </c>
      <c r="BM99" s="178"/>
      <c r="BN99" s="178"/>
      <c r="BO99" s="178"/>
      <c r="BP99" s="178"/>
      <c r="BQ99" s="178"/>
    </row>
    <row r="100" spans="1:69">
      <c r="A100" s="158" t="s">
        <v>365</v>
      </c>
      <c r="B100" s="158" t="s">
        <v>4</v>
      </c>
      <c r="C100" s="158" t="s">
        <v>369</v>
      </c>
      <c r="D100" s="158" t="s">
        <v>370</v>
      </c>
      <c r="E100" s="176" t="s">
        <v>562</v>
      </c>
      <c r="F100" s="158" t="s">
        <v>580</v>
      </c>
      <c r="G100" s="158" t="s">
        <v>580</v>
      </c>
      <c r="H100" s="158" t="s">
        <v>580</v>
      </c>
      <c r="I100" s="158" t="s">
        <v>350</v>
      </c>
      <c r="J100" s="177"/>
      <c r="K100" s="178" t="s">
        <v>34</v>
      </c>
      <c r="L100" s="179" t="s">
        <v>121</v>
      </c>
      <c r="M100" s="178" t="s">
        <v>82</v>
      </c>
      <c r="N100" s="180" t="s">
        <v>134</v>
      </c>
      <c r="O100" s="191" t="str">
        <f ca="1">VLOOKUP($N100,INDIRECT(VLOOKUP($M100,'A-Validation Data list'!$D$1:$F$8,3,0)),2,FALSE)</f>
        <v>MODBUS:MEMBLOCK04</v>
      </c>
      <c r="P100" s="177"/>
      <c r="Q100" s="178"/>
      <c r="R100" s="178"/>
      <c r="S100" s="178"/>
      <c r="T100" s="177"/>
      <c r="U100" s="178"/>
      <c r="V100" s="181" t="str">
        <f t="shared" si="11"/>
        <v/>
      </c>
      <c r="W100" s="179"/>
      <c r="X100" s="179"/>
      <c r="Y100" s="178"/>
      <c r="Z100" s="178"/>
      <c r="AA100" s="178"/>
      <c r="AB100" s="178"/>
      <c r="AC100" s="182"/>
      <c r="AD100" s="178"/>
      <c r="AE100" s="182"/>
      <c r="AF100" s="178" t="s">
        <v>564</v>
      </c>
      <c r="AG100" s="178" t="s">
        <v>565</v>
      </c>
      <c r="AH100" s="178" t="s">
        <v>566</v>
      </c>
      <c r="AI100" s="178"/>
      <c r="AJ100" s="178"/>
      <c r="AK100" s="178"/>
      <c r="AL100" s="178"/>
      <c r="AM100" s="178"/>
      <c r="AN100" s="178"/>
      <c r="AO100" s="178"/>
      <c r="AP100" s="178"/>
      <c r="AQ100" s="178"/>
      <c r="AR100" s="178"/>
      <c r="AS100" s="178"/>
      <c r="AT100" s="178"/>
      <c r="AU100" s="178"/>
      <c r="AV100" s="178"/>
      <c r="AW100" s="178" t="s">
        <v>567</v>
      </c>
      <c r="AX100" s="178"/>
      <c r="AY100" s="178"/>
      <c r="AZ100" s="178"/>
      <c r="BA100" s="178"/>
      <c r="BB100" s="178"/>
      <c r="BC100" s="178"/>
      <c r="BD100" s="178"/>
      <c r="BE100" s="178"/>
      <c r="BF100" s="178"/>
      <c r="BG100" s="178"/>
      <c r="BH100" s="224">
        <f t="shared" si="12"/>
        <v>32</v>
      </c>
      <c r="BI100" s="236" t="s">
        <v>2522</v>
      </c>
      <c r="BJ100" s="178"/>
      <c r="BK100" s="177" t="s">
        <v>377</v>
      </c>
      <c r="BL100" s="179" t="s">
        <v>2689</v>
      </c>
      <c r="BM100" s="178"/>
      <c r="BN100" s="178"/>
      <c r="BO100" s="178"/>
      <c r="BP100" s="178"/>
      <c r="BQ100" s="178"/>
    </row>
    <row r="101" spans="1:69">
      <c r="A101" s="158" t="s">
        <v>365</v>
      </c>
      <c r="B101" s="158" t="s">
        <v>4</v>
      </c>
      <c r="C101" s="158" t="s">
        <v>369</v>
      </c>
      <c r="D101" s="158" t="s">
        <v>370</v>
      </c>
      <c r="E101" s="176" t="s">
        <v>562</v>
      </c>
      <c r="F101" s="158" t="s">
        <v>581</v>
      </c>
      <c r="G101" s="158" t="s">
        <v>581</v>
      </c>
      <c r="H101" s="158" t="s">
        <v>581</v>
      </c>
      <c r="I101" s="158" t="s">
        <v>350</v>
      </c>
      <c r="J101" s="177"/>
      <c r="K101" s="178" t="s">
        <v>34</v>
      </c>
      <c r="L101" s="179" t="s">
        <v>121</v>
      </c>
      <c r="M101" s="178" t="s">
        <v>82</v>
      </c>
      <c r="N101" s="180" t="s">
        <v>134</v>
      </c>
      <c r="O101" s="191" t="str">
        <f ca="1">VLOOKUP($N101,INDIRECT(VLOOKUP($M101,'A-Validation Data list'!$D$1:$F$8,3,0)),2,FALSE)</f>
        <v>MODBUS:MEMBLOCK04</v>
      </c>
      <c r="P101" s="177"/>
      <c r="Q101" s="178"/>
      <c r="R101" s="178"/>
      <c r="S101" s="178"/>
      <c r="T101" s="177"/>
      <c r="U101" s="178"/>
      <c r="V101" s="181" t="str">
        <f t="shared" si="11"/>
        <v/>
      </c>
      <c r="W101" s="179"/>
      <c r="X101" s="179"/>
      <c r="Y101" s="178"/>
      <c r="Z101" s="178"/>
      <c r="AA101" s="178"/>
      <c r="AB101" s="178"/>
      <c r="AC101" s="182"/>
      <c r="AD101" s="178"/>
      <c r="AE101" s="182"/>
      <c r="AF101" s="178" t="s">
        <v>564</v>
      </c>
      <c r="AG101" s="178" t="s">
        <v>565</v>
      </c>
      <c r="AH101" s="178" t="s">
        <v>566</v>
      </c>
      <c r="AI101" s="178"/>
      <c r="AJ101" s="178"/>
      <c r="AK101" s="178"/>
      <c r="AL101" s="178"/>
      <c r="AM101" s="178"/>
      <c r="AN101" s="178"/>
      <c r="AO101" s="178"/>
      <c r="AP101" s="178"/>
      <c r="AQ101" s="178"/>
      <c r="AR101" s="178"/>
      <c r="AS101" s="178"/>
      <c r="AT101" s="178"/>
      <c r="AU101" s="178"/>
      <c r="AV101" s="178"/>
      <c r="AW101" s="178" t="s">
        <v>567</v>
      </c>
      <c r="AX101" s="178"/>
      <c r="AY101" s="178"/>
      <c r="AZ101" s="178"/>
      <c r="BA101" s="178"/>
      <c r="BB101" s="178"/>
      <c r="BC101" s="178"/>
      <c r="BD101" s="178"/>
      <c r="BE101" s="178"/>
      <c r="BF101" s="178"/>
      <c r="BG101" s="178"/>
      <c r="BH101" s="224">
        <f t="shared" si="12"/>
        <v>32</v>
      </c>
      <c r="BI101" s="236" t="s">
        <v>2524</v>
      </c>
      <c r="BJ101" s="178"/>
      <c r="BK101" s="177" t="s">
        <v>377</v>
      </c>
      <c r="BL101" s="179" t="s">
        <v>2690</v>
      </c>
      <c r="BM101" s="178"/>
      <c r="BN101" s="178"/>
      <c r="BO101" s="178"/>
      <c r="BP101" s="178"/>
      <c r="BQ101" s="178"/>
    </row>
    <row r="102" spans="1:69">
      <c r="A102" s="158" t="s">
        <v>365</v>
      </c>
      <c r="B102" s="158" t="s">
        <v>4</v>
      </c>
      <c r="C102" s="158" t="s">
        <v>369</v>
      </c>
      <c r="D102" s="158" t="s">
        <v>370</v>
      </c>
      <c r="E102" s="176" t="s">
        <v>562</v>
      </c>
      <c r="F102" s="158" t="s">
        <v>582</v>
      </c>
      <c r="G102" s="158" t="s">
        <v>582</v>
      </c>
      <c r="H102" s="158" t="s">
        <v>582</v>
      </c>
      <c r="I102" s="158" t="s">
        <v>350</v>
      </c>
      <c r="J102" s="177"/>
      <c r="K102" s="178" t="s">
        <v>34</v>
      </c>
      <c r="L102" s="179" t="s">
        <v>121</v>
      </c>
      <c r="M102" s="178" t="s">
        <v>82</v>
      </c>
      <c r="N102" s="180" t="s">
        <v>134</v>
      </c>
      <c r="O102" s="191" t="str">
        <f ca="1">VLOOKUP($N102,INDIRECT(VLOOKUP($M102,'A-Validation Data list'!$D$1:$F$8,3,0)),2,FALSE)</f>
        <v>MODBUS:MEMBLOCK04</v>
      </c>
      <c r="P102" s="177"/>
      <c r="Q102" s="178"/>
      <c r="R102" s="178"/>
      <c r="S102" s="178"/>
      <c r="T102" s="177"/>
      <c r="U102" s="178"/>
      <c r="V102" s="181" t="str">
        <f t="shared" si="11"/>
        <v/>
      </c>
      <c r="W102" s="179"/>
      <c r="X102" s="179"/>
      <c r="Y102" s="178"/>
      <c r="Z102" s="178"/>
      <c r="AA102" s="178"/>
      <c r="AB102" s="178"/>
      <c r="AC102" s="182"/>
      <c r="AD102" s="178"/>
      <c r="AE102" s="182"/>
      <c r="AF102" s="178" t="s">
        <v>564</v>
      </c>
      <c r="AG102" s="178" t="s">
        <v>565</v>
      </c>
      <c r="AH102" s="178" t="s">
        <v>566</v>
      </c>
      <c r="AI102" s="178"/>
      <c r="AJ102" s="178"/>
      <c r="AK102" s="178"/>
      <c r="AL102" s="178"/>
      <c r="AM102" s="178"/>
      <c r="AN102" s="178"/>
      <c r="AO102" s="178"/>
      <c r="AP102" s="178"/>
      <c r="AQ102" s="178"/>
      <c r="AR102" s="178"/>
      <c r="AS102" s="178"/>
      <c r="AT102" s="178"/>
      <c r="AU102" s="178"/>
      <c r="AV102" s="178"/>
      <c r="AW102" s="178" t="s">
        <v>567</v>
      </c>
      <c r="AX102" s="178"/>
      <c r="AY102" s="178"/>
      <c r="AZ102" s="178"/>
      <c r="BA102" s="178"/>
      <c r="BB102" s="178"/>
      <c r="BC102" s="178"/>
      <c r="BD102" s="178"/>
      <c r="BE102" s="178"/>
      <c r="BF102" s="178"/>
      <c r="BG102" s="178"/>
      <c r="BH102" s="224">
        <f t="shared" si="12"/>
        <v>32</v>
      </c>
      <c r="BI102" s="236" t="s">
        <v>2526</v>
      </c>
      <c r="BJ102" s="178"/>
      <c r="BK102" s="177" t="s">
        <v>377</v>
      </c>
      <c r="BL102" s="179" t="s">
        <v>2691</v>
      </c>
      <c r="BM102" s="178"/>
      <c r="BN102" s="178"/>
      <c r="BO102" s="178"/>
      <c r="BP102" s="178"/>
      <c r="BQ102" s="178"/>
    </row>
    <row r="103" spans="1:69">
      <c r="A103" s="164" t="s">
        <v>365</v>
      </c>
      <c r="B103" s="164" t="s">
        <v>4</v>
      </c>
      <c r="C103" s="164" t="s">
        <v>366</v>
      </c>
      <c r="D103" s="164"/>
      <c r="E103" s="164"/>
      <c r="F103" s="171" t="s">
        <v>583</v>
      </c>
      <c r="G103" s="165"/>
      <c r="H103" s="165"/>
      <c r="I103" s="165"/>
      <c r="J103" s="165"/>
      <c r="K103" s="165"/>
      <c r="L103" s="165"/>
      <c r="M103" s="165"/>
      <c r="N103" s="165"/>
      <c r="O103" s="165"/>
      <c r="P103" s="166"/>
      <c r="Q103" s="166"/>
      <c r="R103" s="166"/>
      <c r="S103" s="165"/>
      <c r="T103" s="166"/>
      <c r="U103" s="166"/>
      <c r="V103" s="166"/>
      <c r="W103" s="172"/>
      <c r="X103" s="167"/>
      <c r="Y103" s="166"/>
      <c r="Z103" s="166"/>
      <c r="AA103" s="166"/>
      <c r="AB103" s="166"/>
      <c r="AC103" s="173"/>
      <c r="AD103" s="166"/>
      <c r="AE103" s="173"/>
      <c r="AF103" s="174"/>
      <c r="AG103" s="174"/>
      <c r="AH103" s="174"/>
      <c r="AI103" s="166"/>
      <c r="AJ103" s="166"/>
      <c r="AK103" s="166"/>
      <c r="AL103" s="166"/>
      <c r="AM103" s="166"/>
      <c r="AN103" s="166"/>
      <c r="AO103" s="166"/>
      <c r="AP103" s="166"/>
      <c r="AQ103" s="166"/>
      <c r="AR103" s="166"/>
      <c r="AS103" s="166"/>
      <c r="AT103" s="166"/>
      <c r="AU103" s="166"/>
      <c r="AV103" s="166"/>
      <c r="AW103" s="174"/>
      <c r="AX103" s="174"/>
      <c r="AY103" s="174"/>
      <c r="AZ103" s="174"/>
      <c r="BA103" s="174"/>
      <c r="BB103" s="174"/>
      <c r="BC103" s="174"/>
      <c r="BD103" s="174"/>
      <c r="BE103" s="174"/>
      <c r="BF103" s="174"/>
      <c r="BG103" s="174"/>
      <c r="BH103" s="174"/>
      <c r="BI103" s="174"/>
      <c r="BJ103" s="174"/>
      <c r="BK103" s="166"/>
      <c r="BL103" s="164"/>
      <c r="BM103" s="174"/>
      <c r="BN103" s="174"/>
      <c r="BO103" s="174"/>
      <c r="BP103" s="174"/>
      <c r="BQ103" s="174"/>
    </row>
    <row r="104" spans="1:69">
      <c r="A104" s="158" t="s">
        <v>365</v>
      </c>
      <c r="B104" s="158" t="s">
        <v>4</v>
      </c>
      <c r="C104" s="158" t="s">
        <v>369</v>
      </c>
      <c r="D104" s="158" t="s">
        <v>370</v>
      </c>
      <c r="E104" s="176" t="s">
        <v>584</v>
      </c>
      <c r="F104" s="158" t="s">
        <v>585</v>
      </c>
      <c r="G104" s="158" t="s">
        <v>585</v>
      </c>
      <c r="H104" s="158" t="s">
        <v>585</v>
      </c>
      <c r="I104" s="158" t="s">
        <v>350</v>
      </c>
      <c r="J104" s="177"/>
      <c r="K104" s="178" t="s">
        <v>34</v>
      </c>
      <c r="L104" s="179" t="s">
        <v>121</v>
      </c>
      <c r="M104" s="178" t="s">
        <v>82</v>
      </c>
      <c r="N104" s="180" t="s">
        <v>134</v>
      </c>
      <c r="O104" s="191" t="str">
        <f ca="1">VLOOKUP($N104,INDIRECT(VLOOKUP($M104,'A-Validation Data list'!$D$1:$F$8,3,0)),2,FALSE)</f>
        <v>MODBUS:MEMBLOCK04</v>
      </c>
      <c r="P104" s="177"/>
      <c r="Q104" s="178"/>
      <c r="R104" s="178"/>
      <c r="S104" s="178"/>
      <c r="T104" s="177"/>
      <c r="U104" s="178"/>
      <c r="V104" s="181" t="str">
        <f t="shared" ref="V104:V106" si="13">IF($K104="DI",CONCATENATE( F104," : ",P104,"/",Q104),IF($K104="DI2",CONCATENATE( F104," : ",P104,"/",Q104,"/",R104,"/",S104),""))</f>
        <v/>
      </c>
      <c r="W104" s="179"/>
      <c r="X104" s="179"/>
      <c r="Y104" s="178"/>
      <c r="Z104" s="178"/>
      <c r="AA104" s="178"/>
      <c r="AB104" s="178"/>
      <c r="AC104" s="182"/>
      <c r="AD104" s="178"/>
      <c r="AE104" s="182"/>
      <c r="AF104" s="178" t="s">
        <v>564</v>
      </c>
      <c r="AG104" s="178" t="s">
        <v>565</v>
      </c>
      <c r="AH104" s="178" t="s">
        <v>566</v>
      </c>
      <c r="AI104" s="178"/>
      <c r="AJ104" s="178"/>
      <c r="AK104" s="178"/>
      <c r="AL104" s="178"/>
      <c r="AM104" s="178"/>
      <c r="AN104" s="178"/>
      <c r="AO104" s="178"/>
      <c r="AP104" s="178"/>
      <c r="AQ104" s="178"/>
      <c r="AR104" s="178"/>
      <c r="AS104" s="178"/>
      <c r="AT104" s="178"/>
      <c r="AU104" s="178"/>
      <c r="AV104" s="178"/>
      <c r="AW104" s="178" t="s">
        <v>567</v>
      </c>
      <c r="AX104" s="178"/>
      <c r="AY104" s="178"/>
      <c r="AZ104" s="178"/>
      <c r="BA104" s="178"/>
      <c r="BB104" s="178"/>
      <c r="BC104" s="178"/>
      <c r="BD104" s="178"/>
      <c r="BE104" s="178"/>
      <c r="BF104" s="178"/>
      <c r="BG104" s="178"/>
      <c r="BH104" s="224">
        <f>VLOOKUP($K104,SE_Point_Type_DataLength_assoc,2,0)</f>
        <v>32</v>
      </c>
      <c r="BI104" s="236" t="s">
        <v>2623</v>
      </c>
      <c r="BJ104" s="178"/>
      <c r="BK104" s="177" t="s">
        <v>377</v>
      </c>
      <c r="BL104" s="179" t="s">
        <v>2692</v>
      </c>
      <c r="BM104" s="178"/>
      <c r="BN104" s="178"/>
      <c r="BO104" s="178"/>
      <c r="BP104" s="178"/>
      <c r="BQ104" s="178"/>
    </row>
    <row r="105" spans="1:69">
      <c r="A105" s="158" t="s">
        <v>365</v>
      </c>
      <c r="B105" s="158" t="s">
        <v>4</v>
      </c>
      <c r="C105" s="158" t="s">
        <v>369</v>
      </c>
      <c r="D105" s="158" t="s">
        <v>370</v>
      </c>
      <c r="E105" s="176" t="s">
        <v>584</v>
      </c>
      <c r="F105" s="158" t="s">
        <v>586</v>
      </c>
      <c r="G105" s="158" t="s">
        <v>586</v>
      </c>
      <c r="H105" s="158" t="s">
        <v>586</v>
      </c>
      <c r="I105" s="158" t="s">
        <v>350</v>
      </c>
      <c r="J105" s="177"/>
      <c r="K105" s="178" t="s">
        <v>34</v>
      </c>
      <c r="L105" s="179" t="s">
        <v>121</v>
      </c>
      <c r="M105" s="178" t="s">
        <v>82</v>
      </c>
      <c r="N105" s="180" t="s">
        <v>134</v>
      </c>
      <c r="O105" s="191" t="str">
        <f ca="1">VLOOKUP($N105,INDIRECT(VLOOKUP($M105,'A-Validation Data list'!$D$1:$F$8,3,0)),2,FALSE)</f>
        <v>MODBUS:MEMBLOCK04</v>
      </c>
      <c r="P105" s="177"/>
      <c r="Q105" s="178"/>
      <c r="R105" s="178"/>
      <c r="S105" s="178"/>
      <c r="T105" s="177"/>
      <c r="U105" s="178"/>
      <c r="V105" s="181" t="str">
        <f t="shared" si="13"/>
        <v/>
      </c>
      <c r="W105" s="179"/>
      <c r="X105" s="179"/>
      <c r="Y105" s="178"/>
      <c r="Z105" s="178"/>
      <c r="AA105" s="178"/>
      <c r="AB105" s="178"/>
      <c r="AC105" s="182"/>
      <c r="AD105" s="178"/>
      <c r="AE105" s="182"/>
      <c r="AF105" s="178" t="s">
        <v>564</v>
      </c>
      <c r="AG105" s="178" t="s">
        <v>565</v>
      </c>
      <c r="AH105" s="178" t="s">
        <v>566</v>
      </c>
      <c r="AI105" s="178"/>
      <c r="AJ105" s="178"/>
      <c r="AK105" s="178"/>
      <c r="AL105" s="178"/>
      <c r="AM105" s="178"/>
      <c r="AN105" s="178"/>
      <c r="AO105" s="178"/>
      <c r="AP105" s="178"/>
      <c r="AQ105" s="178"/>
      <c r="AR105" s="178"/>
      <c r="AS105" s="178"/>
      <c r="AT105" s="178"/>
      <c r="AU105" s="178"/>
      <c r="AV105" s="178"/>
      <c r="AW105" s="178" t="s">
        <v>567</v>
      </c>
      <c r="AX105" s="178"/>
      <c r="AY105" s="178"/>
      <c r="AZ105" s="178"/>
      <c r="BA105" s="178"/>
      <c r="BB105" s="178"/>
      <c r="BC105" s="178"/>
      <c r="BD105" s="178"/>
      <c r="BE105" s="178"/>
      <c r="BF105" s="178"/>
      <c r="BG105" s="178"/>
      <c r="BH105" s="224">
        <f>VLOOKUP($K105,SE_Point_Type_DataLength_assoc,2,0)</f>
        <v>32</v>
      </c>
      <c r="BI105" s="236" t="s">
        <v>2624</v>
      </c>
      <c r="BJ105" s="178"/>
      <c r="BK105" s="177" t="s">
        <v>377</v>
      </c>
      <c r="BL105" s="179" t="s">
        <v>2693</v>
      </c>
      <c r="BM105" s="178"/>
      <c r="BN105" s="178"/>
      <c r="BO105" s="178"/>
      <c r="BP105" s="178"/>
      <c r="BQ105" s="178"/>
    </row>
    <row r="106" spans="1:69">
      <c r="A106" s="158" t="s">
        <v>365</v>
      </c>
      <c r="B106" s="158" t="s">
        <v>4</v>
      </c>
      <c r="C106" s="158" t="s">
        <v>369</v>
      </c>
      <c r="D106" s="158" t="s">
        <v>370</v>
      </c>
      <c r="E106" s="176" t="s">
        <v>584</v>
      </c>
      <c r="F106" s="158" t="s">
        <v>582</v>
      </c>
      <c r="G106" s="158" t="s">
        <v>582</v>
      </c>
      <c r="H106" s="158" t="s">
        <v>582</v>
      </c>
      <c r="I106" s="158" t="s">
        <v>350</v>
      </c>
      <c r="J106" s="177"/>
      <c r="K106" s="178" t="s">
        <v>34</v>
      </c>
      <c r="L106" s="179" t="s">
        <v>121</v>
      </c>
      <c r="M106" s="178" t="s">
        <v>82</v>
      </c>
      <c r="N106" s="180" t="s">
        <v>134</v>
      </c>
      <c r="O106" s="191" t="str">
        <f ca="1">VLOOKUP($N106,INDIRECT(VLOOKUP($M106,'A-Validation Data list'!$D$1:$F$8,3,0)),2,FALSE)</f>
        <v>MODBUS:MEMBLOCK04</v>
      </c>
      <c r="P106" s="177"/>
      <c r="Q106" s="178"/>
      <c r="R106" s="178"/>
      <c r="S106" s="178"/>
      <c r="T106" s="177"/>
      <c r="U106" s="178"/>
      <c r="V106" s="181" t="str">
        <f t="shared" si="13"/>
        <v/>
      </c>
      <c r="W106" s="179"/>
      <c r="X106" s="179"/>
      <c r="Y106" s="178"/>
      <c r="Z106" s="178"/>
      <c r="AA106" s="178"/>
      <c r="AB106" s="178"/>
      <c r="AC106" s="182"/>
      <c r="AD106" s="178"/>
      <c r="AE106" s="182"/>
      <c r="AF106" s="178" t="s">
        <v>564</v>
      </c>
      <c r="AG106" s="178" t="s">
        <v>565</v>
      </c>
      <c r="AH106" s="178" t="s">
        <v>566</v>
      </c>
      <c r="AI106" s="178"/>
      <c r="AJ106" s="178"/>
      <c r="AK106" s="178"/>
      <c r="AL106" s="178"/>
      <c r="AM106" s="178"/>
      <c r="AN106" s="178"/>
      <c r="AO106" s="178"/>
      <c r="AP106" s="178"/>
      <c r="AQ106" s="178"/>
      <c r="AR106" s="178"/>
      <c r="AS106" s="178"/>
      <c r="AT106" s="178"/>
      <c r="AU106" s="178"/>
      <c r="AV106" s="178"/>
      <c r="AW106" s="178" t="s">
        <v>567</v>
      </c>
      <c r="AX106" s="178"/>
      <c r="AY106" s="178"/>
      <c r="AZ106" s="178"/>
      <c r="BA106" s="178"/>
      <c r="BB106" s="178"/>
      <c r="BC106" s="178"/>
      <c r="BD106" s="178"/>
      <c r="BE106" s="178"/>
      <c r="BF106" s="178"/>
      <c r="BG106" s="178"/>
      <c r="BH106" s="224">
        <f>VLOOKUP($K106,SE_Point_Type_DataLength_assoc,2,0)</f>
        <v>32</v>
      </c>
      <c r="BI106" s="236" t="s">
        <v>2626</v>
      </c>
      <c r="BJ106" s="178"/>
      <c r="BK106" s="177" t="s">
        <v>377</v>
      </c>
      <c r="BL106" s="179" t="s">
        <v>2691</v>
      </c>
      <c r="BM106" s="178"/>
      <c r="BN106" s="178"/>
      <c r="BO106" s="178"/>
      <c r="BP106" s="178"/>
      <c r="BQ106" s="178"/>
    </row>
    <row r="107" spans="1:69">
      <c r="A107" s="164" t="s">
        <v>457</v>
      </c>
      <c r="B107" s="164" t="s">
        <v>4</v>
      </c>
      <c r="C107" s="164" t="s">
        <v>366</v>
      </c>
      <c r="D107" s="164"/>
      <c r="E107" s="164"/>
      <c r="F107" s="171" t="s">
        <v>587</v>
      </c>
      <c r="G107" s="165"/>
      <c r="H107" s="165"/>
      <c r="I107" s="165"/>
      <c r="J107" s="165"/>
      <c r="K107" s="165"/>
      <c r="L107" s="165"/>
      <c r="M107" s="165"/>
      <c r="N107" s="165"/>
      <c r="O107" s="165"/>
      <c r="P107" s="166"/>
      <c r="Q107" s="166"/>
      <c r="R107" s="166"/>
      <c r="S107" s="165"/>
      <c r="T107" s="166"/>
      <c r="U107" s="166"/>
      <c r="V107" s="166"/>
      <c r="W107" s="172"/>
      <c r="X107" s="167"/>
      <c r="Y107" s="166"/>
      <c r="Z107" s="166"/>
      <c r="AA107" s="166"/>
      <c r="AB107" s="166"/>
      <c r="AC107" s="173"/>
      <c r="AD107" s="166"/>
      <c r="AE107" s="173"/>
      <c r="AF107" s="174"/>
      <c r="AG107" s="174"/>
      <c r="AH107" s="174"/>
      <c r="AI107" s="166"/>
      <c r="AJ107" s="166"/>
      <c r="AK107" s="166"/>
      <c r="AL107" s="166"/>
      <c r="AM107" s="166"/>
      <c r="AN107" s="166"/>
      <c r="AO107" s="166"/>
      <c r="AP107" s="166"/>
      <c r="AQ107" s="166"/>
      <c r="AR107" s="166"/>
      <c r="AS107" s="166"/>
      <c r="AT107" s="166"/>
      <c r="AU107" s="166"/>
      <c r="AV107" s="166"/>
      <c r="AW107" s="174"/>
      <c r="AX107" s="174"/>
      <c r="AY107" s="174"/>
      <c r="AZ107" s="174"/>
      <c r="BA107" s="174"/>
      <c r="BB107" s="174"/>
      <c r="BC107" s="174"/>
      <c r="BD107" s="174"/>
      <c r="BE107" s="174"/>
      <c r="BF107" s="174"/>
      <c r="BG107" s="174"/>
      <c r="BH107" s="174"/>
      <c r="BI107" s="174"/>
      <c r="BJ107" s="174"/>
      <c r="BK107" s="166"/>
      <c r="BL107" s="164"/>
      <c r="BM107" s="174"/>
      <c r="BN107" s="174"/>
      <c r="BO107" s="174"/>
      <c r="BP107" s="174"/>
      <c r="BQ107" s="174"/>
    </row>
    <row r="108" spans="1:69">
      <c r="A108" s="158" t="s">
        <v>382</v>
      </c>
      <c r="B108" s="158" t="s">
        <v>4</v>
      </c>
      <c r="C108" s="158" t="s">
        <v>369</v>
      </c>
      <c r="D108" s="158" t="s">
        <v>370</v>
      </c>
      <c r="E108" s="176" t="s">
        <v>588</v>
      </c>
      <c r="F108" s="187" t="s">
        <v>499</v>
      </c>
      <c r="G108" s="187" t="s">
        <v>499</v>
      </c>
      <c r="H108" s="187" t="s">
        <v>499</v>
      </c>
      <c r="I108" s="158" t="s">
        <v>194</v>
      </c>
      <c r="J108" s="177"/>
      <c r="K108" s="178" t="s">
        <v>38</v>
      </c>
      <c r="L108" s="179" t="s">
        <v>122</v>
      </c>
      <c r="M108" s="178" t="s">
        <v>82</v>
      </c>
      <c r="N108" s="180" t="s">
        <v>134</v>
      </c>
      <c r="O108" s="191" t="str">
        <f ca="1">VLOOKUP($N108,INDIRECT(VLOOKUP($M108,'A-Validation Data list'!$D$1:$F$8,3,0)),2,FALSE)</f>
        <v>MODBUS:MEMBLOCK04</v>
      </c>
      <c r="P108" s="177" t="s">
        <v>589</v>
      </c>
      <c r="Q108" s="177" t="s">
        <v>491</v>
      </c>
      <c r="R108" s="178" t="s">
        <v>490</v>
      </c>
      <c r="S108" s="178" t="s">
        <v>503</v>
      </c>
      <c r="T108" s="177" t="s">
        <v>490</v>
      </c>
      <c r="U108" s="178" t="s">
        <v>590</v>
      </c>
      <c r="V108" s="181" t="str">
        <f t="shared" ref="V108:V147" si="14">IF($K108="DI",CONCATENATE( F108," : ",P108,"/",Q108),IF($K108="DI2",CONCATENATE( F108," : ",P108,"/",Q108,"/",R108,"/",S108),""))</f>
        <v>ELECTRICAL PANEL SELECTOR SWITCH STATUS : OFF/LOCAL/REMOTE/INCONSISTANT</v>
      </c>
      <c r="W108" s="179"/>
      <c r="X108" s="179"/>
      <c r="Y108" s="178"/>
      <c r="Z108" s="178"/>
      <c r="AA108" s="178"/>
      <c r="AB108" s="178"/>
      <c r="AC108" s="182"/>
      <c r="AD108" s="178"/>
      <c r="AE108" s="182"/>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224">
        <f t="shared" ref="BH108:BH147" si="15">VLOOKUP($K108,SE_Point_Type_DataLength_assoc,2,0)</f>
        <v>2</v>
      </c>
      <c r="BI108" s="236" t="s">
        <v>2623</v>
      </c>
      <c r="BJ108" s="236" t="s">
        <v>150</v>
      </c>
      <c r="BK108" s="177" t="s">
        <v>377</v>
      </c>
      <c r="BL108" s="179" t="s">
        <v>2694</v>
      </c>
      <c r="BM108" s="178"/>
      <c r="BN108" s="178"/>
      <c r="BO108" s="178"/>
      <c r="BP108" s="178"/>
      <c r="BQ108" s="178"/>
    </row>
    <row r="109" spans="1:69">
      <c r="A109" s="158" t="s">
        <v>382</v>
      </c>
      <c r="B109" s="158" t="s">
        <v>4</v>
      </c>
      <c r="C109" s="158" t="s">
        <v>369</v>
      </c>
      <c r="D109" s="158" t="s">
        <v>370</v>
      </c>
      <c r="E109" s="176" t="s">
        <v>588</v>
      </c>
      <c r="F109" s="158" t="s">
        <v>494</v>
      </c>
      <c r="G109" s="158" t="s">
        <v>494</v>
      </c>
      <c r="H109" s="158" t="s">
        <v>495</v>
      </c>
      <c r="I109" s="158" t="s">
        <v>350</v>
      </c>
      <c r="J109" s="177"/>
      <c r="K109" s="178" t="s">
        <v>37</v>
      </c>
      <c r="L109" s="179" t="s">
        <v>122</v>
      </c>
      <c r="M109" s="178" t="s">
        <v>82</v>
      </c>
      <c r="N109" s="180" t="s">
        <v>134</v>
      </c>
      <c r="O109" s="191" t="str">
        <f ca="1">VLOOKUP($N109,INDIRECT(VLOOKUP($M109,'A-Validation Data list'!$D$1:$F$8,3,0)),2,FALSE)</f>
        <v>MODBUS:MEMBLOCK04</v>
      </c>
      <c r="P109" s="177" t="s">
        <v>591</v>
      </c>
      <c r="Q109" s="178" t="s">
        <v>497</v>
      </c>
      <c r="R109" s="178"/>
      <c r="S109" s="178"/>
      <c r="T109" s="177" t="s">
        <v>591</v>
      </c>
      <c r="U109" s="178" t="s">
        <v>392</v>
      </c>
      <c r="V109" s="181" t="str">
        <f t="shared" si="14"/>
        <v>OPERATING MODE  : AUTO SCADA/MANUAL SCADA</v>
      </c>
      <c r="W109" s="179"/>
      <c r="X109" s="179"/>
      <c r="Y109" s="178"/>
      <c r="Z109" s="178"/>
      <c r="AA109" s="184"/>
      <c r="AB109" s="178"/>
      <c r="AC109" s="182"/>
      <c r="AD109" s="178"/>
      <c r="AE109" s="182"/>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224">
        <f t="shared" si="15"/>
        <v>1</v>
      </c>
      <c r="BI109" s="236" t="s">
        <v>2623</v>
      </c>
      <c r="BJ109" s="236" t="s">
        <v>349</v>
      </c>
      <c r="BK109" s="177" t="s">
        <v>377</v>
      </c>
      <c r="BL109" s="179" t="s">
        <v>2695</v>
      </c>
      <c r="BM109" s="178"/>
      <c r="BN109" s="178"/>
      <c r="BO109" s="178"/>
      <c r="BP109" s="178"/>
      <c r="BQ109" s="178"/>
    </row>
    <row r="110" spans="1:69">
      <c r="A110" s="158" t="s">
        <v>2360</v>
      </c>
      <c r="B110" s="158" t="s">
        <v>4</v>
      </c>
      <c r="C110" s="158" t="s">
        <v>369</v>
      </c>
      <c r="D110" s="158" t="s">
        <v>370</v>
      </c>
      <c r="E110" s="176" t="s">
        <v>588</v>
      </c>
      <c r="F110" s="158" t="s">
        <v>592</v>
      </c>
      <c r="G110" s="158" t="s">
        <v>592</v>
      </c>
      <c r="H110" s="158" t="s">
        <v>593</v>
      </c>
      <c r="I110" s="158" t="s">
        <v>194</v>
      </c>
      <c r="J110" s="177"/>
      <c r="K110" s="178" t="s">
        <v>38</v>
      </c>
      <c r="L110" s="179" t="s">
        <v>122</v>
      </c>
      <c r="M110" s="178" t="s">
        <v>82</v>
      </c>
      <c r="N110" s="180" t="s">
        <v>134</v>
      </c>
      <c r="O110" s="191" t="str">
        <f ca="1">VLOOKUP($N110,INDIRECT(VLOOKUP($M110,'A-Validation Data list'!$D$1:$F$8,3,0)),2,FALSE)</f>
        <v>MODBUS:MEMBLOCK04</v>
      </c>
      <c r="P110" s="234" t="s">
        <v>380</v>
      </c>
      <c r="Q110" s="177" t="s">
        <v>594</v>
      </c>
      <c r="R110" s="178" t="s">
        <v>595</v>
      </c>
      <c r="S110" s="178" t="s">
        <v>503</v>
      </c>
      <c r="T110" s="178" t="s">
        <v>2358</v>
      </c>
      <c r="U110" s="178" t="s">
        <v>504</v>
      </c>
      <c r="V110" s="181" t="str">
        <f t="shared" si="14"/>
        <v>RUN STATUS : STOP/REVERSE/FORWARD/INCONSISTANT</v>
      </c>
      <c r="W110" s="179"/>
      <c r="X110" s="179"/>
      <c r="Y110" s="178"/>
      <c r="Z110" s="178"/>
      <c r="AA110" s="178"/>
      <c r="AB110" s="178"/>
      <c r="AC110" s="182"/>
      <c r="AD110" s="178"/>
      <c r="AE110" s="182"/>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224">
        <f t="shared" si="15"/>
        <v>2</v>
      </c>
      <c r="BI110" s="236" t="s">
        <v>2623</v>
      </c>
      <c r="BJ110" s="236" t="s">
        <v>2625</v>
      </c>
      <c r="BK110" s="177" t="s">
        <v>377</v>
      </c>
      <c r="BL110" s="179" t="s">
        <v>2696</v>
      </c>
      <c r="BM110" s="178"/>
      <c r="BN110" s="178"/>
      <c r="BO110" s="178"/>
      <c r="BP110" s="178"/>
      <c r="BQ110" s="178"/>
    </row>
    <row r="111" spans="1:69" ht="22.5">
      <c r="A111" s="158" t="s">
        <v>368</v>
      </c>
      <c r="B111" s="158" t="s">
        <v>4</v>
      </c>
      <c r="C111" s="158" t="s">
        <v>369</v>
      </c>
      <c r="D111" s="158" t="s">
        <v>370</v>
      </c>
      <c r="E111" s="176" t="s">
        <v>588</v>
      </c>
      <c r="F111" s="158" t="s">
        <v>506</v>
      </c>
      <c r="G111" s="158" t="s">
        <v>506</v>
      </c>
      <c r="H111" s="158" t="s">
        <v>506</v>
      </c>
      <c r="I111" s="158" t="s">
        <v>287</v>
      </c>
      <c r="J111" s="177"/>
      <c r="K111" s="178" t="s">
        <v>39</v>
      </c>
      <c r="L111" s="179" t="s">
        <v>121</v>
      </c>
      <c r="M111" s="178" t="s">
        <v>82</v>
      </c>
      <c r="N111" s="180" t="s">
        <v>138</v>
      </c>
      <c r="O111" s="191" t="str">
        <f ca="1">VLOOKUP($N111,INDIRECT(VLOOKUP($M111,'A-Validation Data list'!$D$1:$F$8,3,0)),2,FALSE)</f>
        <v>MODBUS:MEMBLOCK03</v>
      </c>
      <c r="P111" s="178"/>
      <c r="Q111" s="178"/>
      <c r="R111" s="178"/>
      <c r="S111" s="178"/>
      <c r="T111" s="178"/>
      <c r="U111" s="178"/>
      <c r="V111" s="181" t="str">
        <f t="shared" si="14"/>
        <v/>
      </c>
      <c r="W111" s="179" t="s">
        <v>507</v>
      </c>
      <c r="X111" s="179" t="s">
        <v>508</v>
      </c>
      <c r="Y111" s="178"/>
      <c r="Z111" s="178"/>
      <c r="AA111" s="178"/>
      <c r="AB111" s="178" t="s">
        <v>509</v>
      </c>
      <c r="AC111" s="182" t="s">
        <v>510</v>
      </c>
      <c r="AD111" s="178"/>
      <c r="AE111" s="182" t="s">
        <v>596</v>
      </c>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224">
        <f t="shared" si="15"/>
        <v>1</v>
      </c>
      <c r="BI111" s="236" t="s">
        <v>2623</v>
      </c>
      <c r="BJ111" s="178"/>
      <c r="BK111" s="177" t="s">
        <v>395</v>
      </c>
      <c r="BL111" s="179" t="s">
        <v>5355</v>
      </c>
      <c r="BM111" s="178"/>
      <c r="BN111" s="178"/>
      <c r="BO111" s="178"/>
      <c r="BP111" s="178"/>
      <c r="BQ111" s="178"/>
    </row>
    <row r="112" spans="1:69" ht="33.75">
      <c r="A112" s="158" t="s">
        <v>368</v>
      </c>
      <c r="B112" s="158" t="s">
        <v>4</v>
      </c>
      <c r="C112" s="158" t="s">
        <v>369</v>
      </c>
      <c r="D112" s="158" t="s">
        <v>370</v>
      </c>
      <c r="E112" s="176" t="s">
        <v>588</v>
      </c>
      <c r="F112" s="158" t="s">
        <v>512</v>
      </c>
      <c r="G112" s="158" t="s">
        <v>512</v>
      </c>
      <c r="H112" s="158" t="s">
        <v>512</v>
      </c>
      <c r="I112" s="158" t="s">
        <v>287</v>
      </c>
      <c r="J112" s="177"/>
      <c r="K112" s="178" t="s">
        <v>39</v>
      </c>
      <c r="L112" s="179" t="s">
        <v>123</v>
      </c>
      <c r="M112" s="178" t="s">
        <v>82</v>
      </c>
      <c r="N112" s="180" t="s">
        <v>138</v>
      </c>
      <c r="O112" s="191" t="str">
        <f ca="1">VLOOKUP($N112,INDIRECT(VLOOKUP($M112,'A-Validation Data list'!$D$1:$F$8,3,0)),2,FALSE)</f>
        <v>MODBUS:MEMBLOCK03</v>
      </c>
      <c r="P112" s="178"/>
      <c r="Q112" s="178"/>
      <c r="R112" s="178"/>
      <c r="S112" s="178"/>
      <c r="T112" s="178"/>
      <c r="U112" s="178"/>
      <c r="V112" s="181" t="str">
        <f t="shared" si="14"/>
        <v/>
      </c>
      <c r="W112" s="179" t="s">
        <v>507</v>
      </c>
      <c r="X112" s="179" t="s">
        <v>513</v>
      </c>
      <c r="Y112" s="178"/>
      <c r="Z112" s="178"/>
      <c r="AA112" s="178"/>
      <c r="AB112" s="178" t="s">
        <v>349</v>
      </c>
      <c r="AC112" s="182" t="s">
        <v>596</v>
      </c>
      <c r="AD112" s="178"/>
      <c r="AE112" s="182" t="s">
        <v>514</v>
      </c>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224">
        <f t="shared" si="15"/>
        <v>1</v>
      </c>
      <c r="BI112" s="236" t="s">
        <v>349</v>
      </c>
      <c r="BJ112" s="178"/>
      <c r="BK112" s="177" t="s">
        <v>395</v>
      </c>
      <c r="BL112" s="179" t="s">
        <v>5351</v>
      </c>
      <c r="BM112" s="178"/>
      <c r="BN112" s="178"/>
      <c r="BO112" s="178"/>
      <c r="BP112" s="178"/>
      <c r="BQ112" s="178"/>
    </row>
    <row r="113" spans="1:69">
      <c r="A113" s="158" t="s">
        <v>368</v>
      </c>
      <c r="B113" s="158" t="s">
        <v>4</v>
      </c>
      <c r="C113" s="158" t="s">
        <v>369</v>
      </c>
      <c r="D113" s="158" t="s">
        <v>370</v>
      </c>
      <c r="E113" s="176" t="s">
        <v>588</v>
      </c>
      <c r="F113" s="158" t="s">
        <v>515</v>
      </c>
      <c r="G113" s="158" t="s">
        <v>515</v>
      </c>
      <c r="H113" s="158" t="s">
        <v>515</v>
      </c>
      <c r="I113" s="158" t="s">
        <v>194</v>
      </c>
      <c r="J113" s="177"/>
      <c r="K113" s="178" t="s">
        <v>38</v>
      </c>
      <c r="L113" s="179" t="s">
        <v>123</v>
      </c>
      <c r="M113" s="178" t="s">
        <v>82</v>
      </c>
      <c r="N113" s="180" t="s">
        <v>134</v>
      </c>
      <c r="O113" s="191" t="str">
        <f ca="1">VLOOKUP($N113,INDIRECT(VLOOKUP($M113,'A-Validation Data list'!$D$1:$F$8,3,0)),2,FALSE)</f>
        <v>MODBUS:MEMBLOCK04</v>
      </c>
      <c r="P113" s="177" t="s">
        <v>516</v>
      </c>
      <c r="Q113" s="177" t="s">
        <v>517</v>
      </c>
      <c r="R113" s="158" t="s">
        <v>518</v>
      </c>
      <c r="S113" s="158" t="s">
        <v>519</v>
      </c>
      <c r="T113" s="177" t="s">
        <v>516</v>
      </c>
      <c r="U113" s="177" t="s">
        <v>520</v>
      </c>
      <c r="V113" s="181" t="str">
        <f t="shared" si="14"/>
        <v>SCADA MANUAL MODE SELECT ACK : INITIAL STATE/ACKNOWLEDGE/ERROR/TIMEOUT</v>
      </c>
      <c r="W113" s="179"/>
      <c r="X113" s="179"/>
      <c r="Y113" s="178"/>
      <c r="Z113" s="178"/>
      <c r="AA113" s="178"/>
      <c r="AB113" s="178"/>
      <c r="AC113" s="182"/>
      <c r="AD113" s="178"/>
      <c r="AE113" s="182"/>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224">
        <f t="shared" si="15"/>
        <v>2</v>
      </c>
      <c r="BI113" s="236" t="s">
        <v>2623</v>
      </c>
      <c r="BJ113" s="236" t="s">
        <v>2627</v>
      </c>
      <c r="BK113" s="177" t="s">
        <v>395</v>
      </c>
      <c r="BL113" s="179" t="s">
        <v>5352</v>
      </c>
      <c r="BM113" s="178"/>
      <c r="BN113" s="178"/>
      <c r="BO113" s="178"/>
      <c r="BP113" s="178"/>
      <c r="BQ113" s="178"/>
    </row>
    <row r="114" spans="1:69" ht="67.5">
      <c r="A114" s="158" t="s">
        <v>368</v>
      </c>
      <c r="B114" s="158" t="s">
        <v>4</v>
      </c>
      <c r="C114" s="158" t="s">
        <v>369</v>
      </c>
      <c r="D114" s="158" t="s">
        <v>370</v>
      </c>
      <c r="E114" s="176" t="s">
        <v>588</v>
      </c>
      <c r="F114" s="158" t="s">
        <v>521</v>
      </c>
      <c r="G114" s="158" t="s">
        <v>521</v>
      </c>
      <c r="H114" s="158" t="s">
        <v>521</v>
      </c>
      <c r="I114" s="158" t="s">
        <v>287</v>
      </c>
      <c r="J114" s="177"/>
      <c r="K114" s="178" t="s">
        <v>39</v>
      </c>
      <c r="L114" s="179" t="s">
        <v>123</v>
      </c>
      <c r="M114" s="178" t="s">
        <v>82</v>
      </c>
      <c r="N114" s="180" t="s">
        <v>138</v>
      </c>
      <c r="O114" s="191" t="str">
        <f ca="1">VLOOKUP($N114,INDIRECT(VLOOKUP($M114,'A-Validation Data list'!$D$1:$F$8,3,0)),2,FALSE)</f>
        <v>MODBUS:MEMBLOCK03</v>
      </c>
      <c r="P114" s="177"/>
      <c r="Q114" s="178"/>
      <c r="R114" s="178"/>
      <c r="S114" s="178"/>
      <c r="T114" s="177"/>
      <c r="U114" s="178"/>
      <c r="V114" s="181" t="str">
        <f t="shared" si="14"/>
        <v/>
      </c>
      <c r="W114" s="179" t="s">
        <v>507</v>
      </c>
      <c r="X114" s="179" t="s">
        <v>513</v>
      </c>
      <c r="Y114" s="178"/>
      <c r="Z114" s="178"/>
      <c r="AA114" s="178"/>
      <c r="AB114" s="178" t="s">
        <v>509</v>
      </c>
      <c r="AC114" s="182" t="s">
        <v>596</v>
      </c>
      <c r="AD114" s="178"/>
      <c r="AE114" s="182" t="s">
        <v>522</v>
      </c>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224">
        <f t="shared" si="15"/>
        <v>1</v>
      </c>
      <c r="BI114" s="236" t="s">
        <v>2624</v>
      </c>
      <c r="BJ114" s="178"/>
      <c r="BK114" s="177" t="s">
        <v>395</v>
      </c>
      <c r="BL114" s="179" t="s">
        <v>5353</v>
      </c>
      <c r="BM114" s="178"/>
      <c r="BN114" s="178"/>
      <c r="BO114" s="178"/>
      <c r="BP114" s="178"/>
      <c r="BQ114" s="178"/>
    </row>
    <row r="115" spans="1:69">
      <c r="A115" s="158" t="s">
        <v>368</v>
      </c>
      <c r="B115" s="158" t="s">
        <v>4</v>
      </c>
      <c r="C115" s="158" t="s">
        <v>369</v>
      </c>
      <c r="D115" s="158" t="s">
        <v>370</v>
      </c>
      <c r="E115" s="176" t="s">
        <v>588</v>
      </c>
      <c r="F115" s="158" t="s">
        <v>523</v>
      </c>
      <c r="G115" s="158" t="s">
        <v>523</v>
      </c>
      <c r="H115" s="158" t="s">
        <v>523</v>
      </c>
      <c r="I115" s="158" t="s">
        <v>194</v>
      </c>
      <c r="J115" s="177"/>
      <c r="K115" s="178" t="s">
        <v>38</v>
      </c>
      <c r="L115" s="179" t="s">
        <v>123</v>
      </c>
      <c r="M115" s="178" t="s">
        <v>82</v>
      </c>
      <c r="N115" s="180" t="s">
        <v>134</v>
      </c>
      <c r="O115" s="191" t="str">
        <f ca="1">VLOOKUP($N115,INDIRECT(VLOOKUP($M115,'A-Validation Data list'!$D$1:$F$8,3,0)),2,FALSE)</f>
        <v>MODBUS:MEMBLOCK04</v>
      </c>
      <c r="P115" s="177" t="s">
        <v>516</v>
      </c>
      <c r="Q115" s="177" t="s">
        <v>517</v>
      </c>
      <c r="R115" s="158" t="s">
        <v>518</v>
      </c>
      <c r="S115" s="158" t="s">
        <v>519</v>
      </c>
      <c r="T115" s="177" t="s">
        <v>516</v>
      </c>
      <c r="U115" s="177" t="s">
        <v>520</v>
      </c>
      <c r="V115" s="181" t="str">
        <f t="shared" si="14"/>
        <v>SCADA MANUAL MODE EXECUTE ACK : INITIAL STATE/ACKNOWLEDGE/ERROR/TIMEOUT</v>
      </c>
      <c r="W115" s="179"/>
      <c r="X115" s="179"/>
      <c r="Y115" s="178"/>
      <c r="Z115" s="178"/>
      <c r="AA115" s="178"/>
      <c r="AB115" s="178"/>
      <c r="AC115" s="182"/>
      <c r="AD115" s="178"/>
      <c r="AE115" s="182"/>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224">
        <f t="shared" si="15"/>
        <v>2</v>
      </c>
      <c r="BI115" s="236" t="s">
        <v>2623</v>
      </c>
      <c r="BJ115" s="236" t="s">
        <v>2620</v>
      </c>
      <c r="BK115" s="177" t="s">
        <v>395</v>
      </c>
      <c r="BL115" s="179" t="s">
        <v>5354</v>
      </c>
      <c r="BM115" s="178"/>
      <c r="BN115" s="178"/>
      <c r="BO115" s="178"/>
      <c r="BP115" s="178"/>
      <c r="BQ115" s="178"/>
    </row>
    <row r="116" spans="1:69">
      <c r="A116" s="158" t="s">
        <v>399</v>
      </c>
      <c r="B116" s="158" t="s">
        <v>4</v>
      </c>
      <c r="C116" s="158" t="s">
        <v>369</v>
      </c>
      <c r="D116" s="158" t="s">
        <v>370</v>
      </c>
      <c r="E116" s="176" t="s">
        <v>588</v>
      </c>
      <c r="F116" s="158" t="s">
        <v>597</v>
      </c>
      <c r="G116" s="158" t="s">
        <v>597</v>
      </c>
      <c r="H116" s="158" t="s">
        <v>597</v>
      </c>
      <c r="I116" s="158" t="s">
        <v>345</v>
      </c>
      <c r="J116" s="177" t="s">
        <v>347</v>
      </c>
      <c r="K116" s="178" t="s">
        <v>37</v>
      </c>
      <c r="L116" s="179" t="s">
        <v>121</v>
      </c>
      <c r="M116" s="178" t="s">
        <v>82</v>
      </c>
      <c r="N116" s="180" t="s">
        <v>134</v>
      </c>
      <c r="O116" s="191" t="str">
        <f ca="1">VLOOKUP($N116,INDIRECT(VLOOKUP($M116,'A-Validation Data list'!$D$1:$F$8,3,0)),2,FALSE)</f>
        <v>MODBUS:MEMBLOCK04</v>
      </c>
      <c r="P116" s="177" t="s">
        <v>361</v>
      </c>
      <c r="Q116" s="178" t="s">
        <v>394</v>
      </c>
      <c r="R116" s="178"/>
      <c r="S116" s="178"/>
      <c r="T116" s="177" t="s">
        <v>361</v>
      </c>
      <c r="U116" s="178" t="s">
        <v>360</v>
      </c>
      <c r="V116" s="181" t="str">
        <f t="shared" si="14"/>
        <v>VSD ELECTRICAL STATUS : NORMAL/FAULTY</v>
      </c>
      <c r="W116" s="179"/>
      <c r="X116" s="179"/>
      <c r="Y116" s="178"/>
      <c r="Z116" s="178"/>
      <c r="AA116" s="178"/>
      <c r="AB116" s="178"/>
      <c r="AC116" s="182"/>
      <c r="AD116" s="178"/>
      <c r="AE116" s="182"/>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224">
        <f t="shared" si="15"/>
        <v>1</v>
      </c>
      <c r="BI116" s="236" t="s">
        <v>2623</v>
      </c>
      <c r="BJ116" s="236" t="s">
        <v>509</v>
      </c>
      <c r="BK116" s="177" t="s">
        <v>395</v>
      </c>
      <c r="BL116" s="179" t="s">
        <v>2698</v>
      </c>
      <c r="BM116" s="178"/>
      <c r="BN116" s="178"/>
      <c r="BO116" s="178"/>
      <c r="BP116" s="178"/>
      <c r="BQ116" s="178"/>
    </row>
    <row r="117" spans="1:69">
      <c r="A117" s="158" t="s">
        <v>399</v>
      </c>
      <c r="B117" s="158" t="s">
        <v>4</v>
      </c>
      <c r="C117" s="158" t="s">
        <v>369</v>
      </c>
      <c r="D117" s="158" t="s">
        <v>370</v>
      </c>
      <c r="E117" s="176" t="s">
        <v>588</v>
      </c>
      <c r="F117" s="158" t="s">
        <v>598</v>
      </c>
      <c r="G117" s="158" t="s">
        <v>599</v>
      </c>
      <c r="H117" s="158" t="s">
        <v>599</v>
      </c>
      <c r="I117" s="158" t="s">
        <v>194</v>
      </c>
      <c r="J117" s="177"/>
      <c r="K117" s="178" t="s">
        <v>37</v>
      </c>
      <c r="L117" s="179" t="s">
        <v>121</v>
      </c>
      <c r="M117" s="178" t="s">
        <v>82</v>
      </c>
      <c r="N117" s="180" t="s">
        <v>134</v>
      </c>
      <c r="O117" s="191" t="str">
        <f ca="1">VLOOKUP($N117,INDIRECT(VLOOKUP($M117,'A-Validation Data list'!$D$1:$F$8,3,0)),2,FALSE)</f>
        <v>MODBUS:MEMBLOCK04</v>
      </c>
      <c r="P117" s="177" t="s">
        <v>361</v>
      </c>
      <c r="Q117" s="178" t="s">
        <v>394</v>
      </c>
      <c r="R117" s="178"/>
      <c r="S117" s="178"/>
      <c r="T117" s="177" t="s">
        <v>361</v>
      </c>
      <c r="U117" s="178" t="s">
        <v>360</v>
      </c>
      <c r="V117" s="181" t="str">
        <f t="shared" si="14"/>
        <v>VSD FAIL TO START STATUS : NORMAL/FAULTY</v>
      </c>
      <c r="W117" s="179"/>
      <c r="X117" s="179"/>
      <c r="Y117" s="178"/>
      <c r="Z117" s="178"/>
      <c r="AA117" s="178"/>
      <c r="AB117" s="178"/>
      <c r="AC117" s="182"/>
      <c r="AD117" s="178"/>
      <c r="AE117" s="182"/>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224">
        <f t="shared" si="15"/>
        <v>1</v>
      </c>
      <c r="BI117" s="236" t="s">
        <v>2623</v>
      </c>
      <c r="BJ117" s="236" t="s">
        <v>2554</v>
      </c>
      <c r="BK117" s="177" t="s">
        <v>395</v>
      </c>
      <c r="BL117" s="179" t="s">
        <v>2699</v>
      </c>
      <c r="BM117" s="178"/>
      <c r="BN117" s="178"/>
      <c r="BO117" s="178"/>
      <c r="BP117" s="178"/>
      <c r="BQ117" s="178"/>
    </row>
    <row r="118" spans="1:69">
      <c r="A118" s="158" t="s">
        <v>399</v>
      </c>
      <c r="B118" s="158" t="s">
        <v>4</v>
      </c>
      <c r="C118" s="158" t="s">
        <v>369</v>
      </c>
      <c r="D118" s="158" t="s">
        <v>370</v>
      </c>
      <c r="E118" s="176" t="s">
        <v>588</v>
      </c>
      <c r="F118" s="158" t="s">
        <v>600</v>
      </c>
      <c r="G118" s="158" t="s">
        <v>601</v>
      </c>
      <c r="H118" s="158" t="s">
        <v>601</v>
      </c>
      <c r="I118" s="158" t="s">
        <v>194</v>
      </c>
      <c r="J118" s="177"/>
      <c r="K118" s="178" t="s">
        <v>37</v>
      </c>
      <c r="L118" s="179" t="s">
        <v>121</v>
      </c>
      <c r="M118" s="178" t="s">
        <v>82</v>
      </c>
      <c r="N118" s="180" t="s">
        <v>134</v>
      </c>
      <c r="O118" s="191" t="str">
        <f ca="1">VLOOKUP($N118,INDIRECT(VLOOKUP($M118,'A-Validation Data list'!$D$1:$F$8,3,0)),2,FALSE)</f>
        <v>MODBUS:MEMBLOCK04</v>
      </c>
      <c r="P118" s="177" t="s">
        <v>361</v>
      </c>
      <c r="Q118" s="178" t="s">
        <v>394</v>
      </c>
      <c r="R118" s="178"/>
      <c r="S118" s="178"/>
      <c r="T118" s="177" t="s">
        <v>361</v>
      </c>
      <c r="U118" s="178" t="s">
        <v>360</v>
      </c>
      <c r="V118" s="181" t="str">
        <f t="shared" si="14"/>
        <v>VSD FAIL TO STOP STATUS : NORMAL/FAULTY</v>
      </c>
      <c r="W118" s="179"/>
      <c r="X118" s="179"/>
      <c r="Y118" s="178"/>
      <c r="Z118" s="178"/>
      <c r="AA118" s="178"/>
      <c r="AB118" s="178"/>
      <c r="AC118" s="182"/>
      <c r="AD118" s="178"/>
      <c r="AE118" s="182"/>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224">
        <f t="shared" si="15"/>
        <v>1</v>
      </c>
      <c r="BI118" s="236" t="s">
        <v>2623</v>
      </c>
      <c r="BJ118" s="236" t="s">
        <v>2555</v>
      </c>
      <c r="BK118" s="177" t="s">
        <v>395</v>
      </c>
      <c r="BL118" s="179" t="s">
        <v>2700</v>
      </c>
      <c r="BM118" s="178"/>
      <c r="BN118" s="178"/>
      <c r="BO118" s="178"/>
      <c r="BP118" s="178"/>
      <c r="BQ118" s="178"/>
    </row>
    <row r="119" spans="1:69">
      <c r="A119" s="158" t="s">
        <v>382</v>
      </c>
      <c r="B119" s="158" t="s">
        <v>4</v>
      </c>
      <c r="C119" s="158" t="s">
        <v>369</v>
      </c>
      <c r="D119" s="158" t="s">
        <v>370</v>
      </c>
      <c r="E119" s="176" t="s">
        <v>588</v>
      </c>
      <c r="F119" s="158" t="s">
        <v>602</v>
      </c>
      <c r="G119" s="158" t="s">
        <v>602</v>
      </c>
      <c r="H119" s="158" t="s">
        <v>602</v>
      </c>
      <c r="I119" s="158" t="s">
        <v>351</v>
      </c>
      <c r="J119" s="177" t="s">
        <v>347</v>
      </c>
      <c r="K119" s="178" t="s">
        <v>34</v>
      </c>
      <c r="L119" s="179" t="s">
        <v>121</v>
      </c>
      <c r="M119" s="178" t="s">
        <v>82</v>
      </c>
      <c r="N119" s="180" t="s">
        <v>134</v>
      </c>
      <c r="O119" s="191" t="str">
        <f ca="1">VLOOKUP($N119,INDIRECT(VLOOKUP($M119,'A-Validation Data list'!$D$1:$F$8,3,0)),2,FALSE)</f>
        <v>MODBUS:MEMBLOCK04</v>
      </c>
      <c r="P119" s="177"/>
      <c r="Q119" s="177"/>
      <c r="R119" s="178"/>
      <c r="S119" s="178"/>
      <c r="T119" s="177"/>
      <c r="U119" s="177"/>
      <c r="V119" s="181" t="str">
        <f t="shared" si="14"/>
        <v/>
      </c>
      <c r="W119" s="179"/>
      <c r="X119" s="179"/>
      <c r="Y119" s="178"/>
      <c r="Z119" s="178"/>
      <c r="AA119" s="178"/>
      <c r="AB119" s="178"/>
      <c r="AC119" s="182"/>
      <c r="AD119" s="178"/>
      <c r="AE119" s="182"/>
      <c r="AF119" s="178" t="s">
        <v>603</v>
      </c>
      <c r="AG119" s="178" t="s">
        <v>150</v>
      </c>
      <c r="AH119" s="178" t="s">
        <v>604</v>
      </c>
      <c r="AI119" s="178"/>
      <c r="AJ119" s="178"/>
      <c r="AK119" s="178"/>
      <c r="AL119" s="178"/>
      <c r="AM119" s="178"/>
      <c r="AN119" s="178"/>
      <c r="AO119" s="178"/>
      <c r="AP119" s="178"/>
      <c r="AQ119" s="178"/>
      <c r="AR119" s="178"/>
      <c r="AS119" s="178"/>
      <c r="AT119" s="178"/>
      <c r="AU119" s="178"/>
      <c r="AV119" s="178"/>
      <c r="AW119" s="178" t="s">
        <v>463</v>
      </c>
      <c r="AX119" s="178"/>
      <c r="AY119" s="178"/>
      <c r="AZ119" s="178"/>
      <c r="BA119" s="178"/>
      <c r="BB119" s="178"/>
      <c r="BC119" s="178"/>
      <c r="BD119" s="178"/>
      <c r="BE119" s="178"/>
      <c r="BF119" s="178"/>
      <c r="BG119" s="178"/>
      <c r="BH119" s="224">
        <f t="shared" si="15"/>
        <v>32</v>
      </c>
      <c r="BI119" s="236" t="s">
        <v>349</v>
      </c>
      <c r="BJ119" s="236"/>
      <c r="BK119" s="177" t="s">
        <v>377</v>
      </c>
      <c r="BL119" s="179" t="s">
        <v>2701</v>
      </c>
      <c r="BM119" s="178"/>
      <c r="BN119" s="178"/>
      <c r="BO119" s="178"/>
      <c r="BP119" s="178"/>
      <c r="BQ119" s="178"/>
    </row>
    <row r="120" spans="1:69" ht="45">
      <c r="A120" s="158" t="s">
        <v>399</v>
      </c>
      <c r="B120" s="158" t="s">
        <v>4</v>
      </c>
      <c r="C120" s="158" t="s">
        <v>369</v>
      </c>
      <c r="D120" s="158" t="s">
        <v>370</v>
      </c>
      <c r="E120" s="176" t="s">
        <v>588</v>
      </c>
      <c r="F120" s="158" t="s">
        <v>605</v>
      </c>
      <c r="G120" s="158" t="s">
        <v>605</v>
      </c>
      <c r="H120" s="158" t="s">
        <v>605</v>
      </c>
      <c r="I120" s="158" t="s">
        <v>287</v>
      </c>
      <c r="J120" s="177"/>
      <c r="K120" s="178" t="s">
        <v>40</v>
      </c>
      <c r="L120" s="179" t="s">
        <v>121</v>
      </c>
      <c r="M120" s="178" t="s">
        <v>82</v>
      </c>
      <c r="N120" s="180" t="s">
        <v>138</v>
      </c>
      <c r="O120" s="191" t="str">
        <f ca="1">VLOOKUP($N120,INDIRECT(VLOOKUP($M120,'A-Validation Data list'!$D$1:$F$8,3,0)),2,FALSE)</f>
        <v>MODBUS:MEMBLOCK03</v>
      </c>
      <c r="P120" s="178"/>
      <c r="Q120" s="177"/>
      <c r="R120" s="177"/>
      <c r="S120" s="177"/>
      <c r="T120" s="177"/>
      <c r="U120" s="177"/>
      <c r="V120" s="181" t="str">
        <f t="shared" si="14"/>
        <v/>
      </c>
      <c r="W120" s="179" t="s">
        <v>507</v>
      </c>
      <c r="X120" s="179" t="s">
        <v>606</v>
      </c>
      <c r="Y120" s="179" t="s">
        <v>607</v>
      </c>
      <c r="Z120" s="178" t="s">
        <v>608</v>
      </c>
      <c r="AA120" s="178"/>
      <c r="AB120" s="178" t="s">
        <v>478</v>
      </c>
      <c r="AC120" s="182" t="s">
        <v>609</v>
      </c>
      <c r="AD120" s="182" t="s">
        <v>610</v>
      </c>
      <c r="AE120" s="182" t="s">
        <v>611</v>
      </c>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224">
        <f t="shared" si="15"/>
        <v>2</v>
      </c>
      <c r="BI120" s="236" t="s">
        <v>2625</v>
      </c>
      <c r="BJ120" s="178"/>
      <c r="BK120" s="178" t="s">
        <v>395</v>
      </c>
      <c r="BL120" s="179" t="s">
        <v>2922</v>
      </c>
      <c r="BM120" s="178"/>
      <c r="BN120" s="178"/>
      <c r="BO120" s="178"/>
      <c r="BP120" s="178"/>
      <c r="BQ120" s="178"/>
    </row>
    <row r="121" spans="1:69" ht="45">
      <c r="A121" s="158" t="s">
        <v>368</v>
      </c>
      <c r="B121" s="158" t="s">
        <v>4</v>
      </c>
      <c r="C121" s="158" t="s">
        <v>369</v>
      </c>
      <c r="D121" s="158" t="s">
        <v>370</v>
      </c>
      <c r="E121" s="176" t="s">
        <v>588</v>
      </c>
      <c r="F121" s="158" t="s">
        <v>612</v>
      </c>
      <c r="G121" s="158" t="s">
        <v>612</v>
      </c>
      <c r="H121" s="158" t="s">
        <v>613</v>
      </c>
      <c r="I121" s="158" t="s">
        <v>287</v>
      </c>
      <c r="J121" s="177"/>
      <c r="K121" s="178" t="s">
        <v>39</v>
      </c>
      <c r="L121" s="179" t="s">
        <v>123</v>
      </c>
      <c r="M121" s="178" t="s">
        <v>82</v>
      </c>
      <c r="N121" s="180" t="s">
        <v>138</v>
      </c>
      <c r="O121" s="191" t="str">
        <f ca="1">VLOOKUP($N121,INDIRECT(VLOOKUP($M121,'A-Validation Data list'!$D$1:$F$8,3,0)),2,FALSE)</f>
        <v>MODBUS:MEMBLOCK03</v>
      </c>
      <c r="P121" s="178"/>
      <c r="Q121" s="177"/>
      <c r="R121" s="177"/>
      <c r="S121" s="177"/>
      <c r="T121" s="177"/>
      <c r="U121" s="177"/>
      <c r="V121" s="181" t="str">
        <f t="shared" si="14"/>
        <v/>
      </c>
      <c r="W121" s="179" t="s">
        <v>507</v>
      </c>
      <c r="X121" s="179" t="s">
        <v>614</v>
      </c>
      <c r="Y121" s="178"/>
      <c r="Z121" s="178"/>
      <c r="AA121" s="178"/>
      <c r="AB121" s="178" t="s">
        <v>349</v>
      </c>
      <c r="AC121" s="182" t="s">
        <v>615</v>
      </c>
      <c r="AD121" s="178"/>
      <c r="AE121" s="182" t="s">
        <v>616</v>
      </c>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224">
        <f t="shared" si="15"/>
        <v>1</v>
      </c>
      <c r="BI121" s="236" t="s">
        <v>2626</v>
      </c>
      <c r="BJ121" s="178"/>
      <c r="BK121" s="177" t="s">
        <v>395</v>
      </c>
      <c r="BL121" s="179" t="s">
        <v>2908</v>
      </c>
      <c r="BM121" s="178"/>
      <c r="BN121" s="178"/>
      <c r="BO121" s="178"/>
      <c r="BP121" s="178"/>
      <c r="BQ121" s="178"/>
    </row>
    <row r="122" spans="1:69">
      <c r="A122" s="158" t="s">
        <v>368</v>
      </c>
      <c r="B122" s="158" t="s">
        <v>4</v>
      </c>
      <c r="C122" s="158" t="s">
        <v>369</v>
      </c>
      <c r="D122" s="158" t="s">
        <v>370</v>
      </c>
      <c r="E122" s="176" t="s">
        <v>588</v>
      </c>
      <c r="F122" s="158" t="s">
        <v>617</v>
      </c>
      <c r="G122" s="158" t="s">
        <v>617</v>
      </c>
      <c r="H122" s="158" t="s">
        <v>618</v>
      </c>
      <c r="I122" s="158" t="s">
        <v>194</v>
      </c>
      <c r="J122" s="177"/>
      <c r="K122" s="178" t="s">
        <v>38</v>
      </c>
      <c r="L122" s="179" t="s">
        <v>123</v>
      </c>
      <c r="M122" s="178" t="s">
        <v>82</v>
      </c>
      <c r="N122" s="180" t="s">
        <v>134</v>
      </c>
      <c r="O122" s="191" t="str">
        <f ca="1">VLOOKUP($N122,INDIRECT(VLOOKUP($M122,'A-Validation Data list'!$D$1:$F$8,3,0)),2,FALSE)</f>
        <v>MODBUS:MEMBLOCK04</v>
      </c>
      <c r="P122" s="177" t="s">
        <v>516</v>
      </c>
      <c r="Q122" s="177" t="s">
        <v>517</v>
      </c>
      <c r="R122" s="158" t="s">
        <v>518</v>
      </c>
      <c r="S122" s="158" t="s">
        <v>519</v>
      </c>
      <c r="T122" s="177" t="s">
        <v>516</v>
      </c>
      <c r="U122" s="177" t="s">
        <v>520</v>
      </c>
      <c r="V122" s="181" t="str">
        <f t="shared" si="14"/>
        <v>STOP ORDER (VSD) SELECT ACK : INITIAL STATE/ACKNOWLEDGE/ERROR/TIMEOUT</v>
      </c>
      <c r="W122" s="179"/>
      <c r="X122" s="179"/>
      <c r="Y122" s="178"/>
      <c r="Z122" s="178"/>
      <c r="AA122" s="178"/>
      <c r="AB122" s="178"/>
      <c r="AC122" s="182"/>
      <c r="AD122" s="178"/>
      <c r="AE122" s="182"/>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224">
        <f t="shared" si="15"/>
        <v>2</v>
      </c>
      <c r="BI122" s="236" t="s">
        <v>2625</v>
      </c>
      <c r="BJ122" s="236" t="s">
        <v>150</v>
      </c>
      <c r="BK122" s="177" t="s">
        <v>395</v>
      </c>
      <c r="BL122" s="179" t="s">
        <v>2909</v>
      </c>
      <c r="BM122" s="178"/>
      <c r="BN122" s="178"/>
      <c r="BO122" s="178"/>
      <c r="BP122" s="178"/>
      <c r="BQ122" s="178"/>
    </row>
    <row r="123" spans="1:69" ht="56.25">
      <c r="A123" s="158" t="s">
        <v>368</v>
      </c>
      <c r="B123" s="158" t="s">
        <v>4</v>
      </c>
      <c r="C123" s="158" t="s">
        <v>369</v>
      </c>
      <c r="D123" s="158" t="s">
        <v>370</v>
      </c>
      <c r="E123" s="176" t="s">
        <v>588</v>
      </c>
      <c r="F123" s="158" t="s">
        <v>619</v>
      </c>
      <c r="G123" s="158" t="s">
        <v>619</v>
      </c>
      <c r="H123" s="158" t="s">
        <v>620</v>
      </c>
      <c r="I123" s="158" t="s">
        <v>287</v>
      </c>
      <c r="J123" s="177"/>
      <c r="K123" s="178" t="s">
        <v>39</v>
      </c>
      <c r="L123" s="179" t="s">
        <v>123</v>
      </c>
      <c r="M123" s="178" t="s">
        <v>82</v>
      </c>
      <c r="N123" s="180" t="s">
        <v>138</v>
      </c>
      <c r="O123" s="191" t="str">
        <f ca="1">VLOOKUP($N123,INDIRECT(VLOOKUP($M123,'A-Validation Data list'!$D$1:$F$8,3,0)),2,FALSE)</f>
        <v>MODBUS:MEMBLOCK03</v>
      </c>
      <c r="P123" s="177"/>
      <c r="Q123" s="178"/>
      <c r="R123" s="178"/>
      <c r="S123" s="178"/>
      <c r="T123" s="177"/>
      <c r="U123" s="177"/>
      <c r="V123" s="181" t="str">
        <f t="shared" si="14"/>
        <v/>
      </c>
      <c r="W123" s="179" t="s">
        <v>507</v>
      </c>
      <c r="X123" s="179" t="s">
        <v>621</v>
      </c>
      <c r="Y123" s="178"/>
      <c r="Z123" s="178"/>
      <c r="AA123" s="178"/>
      <c r="AB123" s="178" t="s">
        <v>530</v>
      </c>
      <c r="AC123" s="182" t="s">
        <v>615</v>
      </c>
      <c r="AD123" s="178"/>
      <c r="AE123" s="182" t="s">
        <v>622</v>
      </c>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224">
        <f t="shared" si="15"/>
        <v>1</v>
      </c>
      <c r="BI123" s="236" t="s">
        <v>2627</v>
      </c>
      <c r="BJ123" s="178"/>
      <c r="BK123" s="177" t="s">
        <v>395</v>
      </c>
      <c r="BL123" s="179" t="s">
        <v>2910</v>
      </c>
      <c r="BM123" s="178"/>
      <c r="BN123" s="178"/>
      <c r="BO123" s="178"/>
      <c r="BP123" s="178"/>
      <c r="BQ123" s="178"/>
    </row>
    <row r="124" spans="1:69">
      <c r="A124" s="158" t="s">
        <v>368</v>
      </c>
      <c r="B124" s="158" t="s">
        <v>4</v>
      </c>
      <c r="C124" s="158" t="s">
        <v>369</v>
      </c>
      <c r="D124" s="158" t="s">
        <v>370</v>
      </c>
      <c r="E124" s="176" t="s">
        <v>588</v>
      </c>
      <c r="F124" s="158" t="s">
        <v>623</v>
      </c>
      <c r="G124" s="158" t="s">
        <v>623</v>
      </c>
      <c r="H124" s="158" t="s">
        <v>624</v>
      </c>
      <c r="I124" s="158" t="s">
        <v>194</v>
      </c>
      <c r="J124" s="177"/>
      <c r="K124" s="178" t="s">
        <v>38</v>
      </c>
      <c r="L124" s="179" t="s">
        <v>123</v>
      </c>
      <c r="M124" s="178" t="s">
        <v>82</v>
      </c>
      <c r="N124" s="180" t="s">
        <v>134</v>
      </c>
      <c r="O124" s="191" t="str">
        <f ca="1">VLOOKUP($N124,INDIRECT(VLOOKUP($M124,'A-Validation Data list'!$D$1:$F$8,3,0)),2,FALSE)</f>
        <v>MODBUS:MEMBLOCK04</v>
      </c>
      <c r="P124" s="177" t="s">
        <v>516</v>
      </c>
      <c r="Q124" s="177" t="s">
        <v>517</v>
      </c>
      <c r="R124" s="158" t="s">
        <v>518</v>
      </c>
      <c r="S124" s="158" t="s">
        <v>519</v>
      </c>
      <c r="T124" s="177" t="s">
        <v>516</v>
      </c>
      <c r="U124" s="177" t="s">
        <v>520</v>
      </c>
      <c r="V124" s="181" t="str">
        <f t="shared" si="14"/>
        <v>STOP ORDER (VSD) EXECUTE ACK : INITIAL STATE/ACKNOWLEDGE/ERROR/TIMEOUT</v>
      </c>
      <c r="W124" s="179"/>
      <c r="X124" s="179"/>
      <c r="Y124" s="178"/>
      <c r="Z124" s="178"/>
      <c r="AA124" s="178"/>
      <c r="AB124" s="178"/>
      <c r="AC124" s="182"/>
      <c r="AD124" s="178"/>
      <c r="AE124" s="182"/>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224">
        <f t="shared" si="15"/>
        <v>2</v>
      </c>
      <c r="BI124" s="236" t="s">
        <v>2625</v>
      </c>
      <c r="BJ124" s="236" t="s">
        <v>349</v>
      </c>
      <c r="BK124" s="177" t="s">
        <v>395</v>
      </c>
      <c r="BL124" s="179" t="s">
        <v>2911</v>
      </c>
      <c r="BM124" s="178"/>
      <c r="BN124" s="178"/>
      <c r="BO124" s="178"/>
      <c r="BP124" s="178"/>
      <c r="BQ124" s="178"/>
    </row>
    <row r="125" spans="1:69" ht="33.75">
      <c r="A125" s="158" t="s">
        <v>368</v>
      </c>
      <c r="B125" s="158" t="s">
        <v>4</v>
      </c>
      <c r="C125" s="158" t="s">
        <v>369</v>
      </c>
      <c r="D125" s="158" t="s">
        <v>370</v>
      </c>
      <c r="E125" s="176" t="s">
        <v>588</v>
      </c>
      <c r="F125" s="158" t="s">
        <v>625</v>
      </c>
      <c r="G125" s="158" t="s">
        <v>625</v>
      </c>
      <c r="H125" s="158" t="s">
        <v>626</v>
      </c>
      <c r="I125" s="158" t="s">
        <v>287</v>
      </c>
      <c r="J125" s="177"/>
      <c r="K125" s="178" t="s">
        <v>39</v>
      </c>
      <c r="L125" s="179" t="s">
        <v>123</v>
      </c>
      <c r="M125" s="178" t="s">
        <v>82</v>
      </c>
      <c r="N125" s="180" t="s">
        <v>138</v>
      </c>
      <c r="O125" s="191" t="str">
        <f ca="1">VLOOKUP($N125,INDIRECT(VLOOKUP($M125,'A-Validation Data list'!$D$1:$F$8,3,0)),2,FALSE)</f>
        <v>MODBUS:MEMBLOCK03</v>
      </c>
      <c r="P125" s="178"/>
      <c r="Q125" s="177"/>
      <c r="R125" s="177"/>
      <c r="S125" s="177"/>
      <c r="T125" s="177"/>
      <c r="U125" s="177"/>
      <c r="V125" s="181" t="str">
        <f t="shared" si="14"/>
        <v/>
      </c>
      <c r="W125" s="179" t="s">
        <v>507</v>
      </c>
      <c r="X125" s="179" t="s">
        <v>627</v>
      </c>
      <c r="Y125" s="178"/>
      <c r="Z125" s="178"/>
      <c r="AA125" s="178"/>
      <c r="AB125" s="178" t="s">
        <v>349</v>
      </c>
      <c r="AC125" s="182" t="s">
        <v>628</v>
      </c>
      <c r="AD125" s="178"/>
      <c r="AE125" s="182" t="s">
        <v>629</v>
      </c>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224">
        <f t="shared" si="15"/>
        <v>1</v>
      </c>
      <c r="BI125" s="236" t="s">
        <v>2619</v>
      </c>
      <c r="BJ125" s="178"/>
      <c r="BK125" s="177" t="s">
        <v>395</v>
      </c>
      <c r="BL125" s="179" t="s">
        <v>2912</v>
      </c>
      <c r="BM125" s="178"/>
      <c r="BN125" s="178"/>
      <c r="BO125" s="178"/>
      <c r="BP125" s="178"/>
      <c r="BQ125" s="178"/>
    </row>
    <row r="126" spans="1:69">
      <c r="A126" s="158" t="s">
        <v>368</v>
      </c>
      <c r="B126" s="158" t="s">
        <v>4</v>
      </c>
      <c r="C126" s="158" t="s">
        <v>369</v>
      </c>
      <c r="D126" s="158" t="s">
        <v>370</v>
      </c>
      <c r="E126" s="176" t="s">
        <v>588</v>
      </c>
      <c r="F126" s="158" t="s">
        <v>630</v>
      </c>
      <c r="G126" s="158" t="s">
        <v>630</v>
      </c>
      <c r="H126" s="158" t="s">
        <v>631</v>
      </c>
      <c r="I126" s="158" t="s">
        <v>194</v>
      </c>
      <c r="J126" s="177"/>
      <c r="K126" s="178" t="s">
        <v>38</v>
      </c>
      <c r="L126" s="179" t="s">
        <v>123</v>
      </c>
      <c r="M126" s="178" t="s">
        <v>82</v>
      </c>
      <c r="N126" s="180" t="s">
        <v>134</v>
      </c>
      <c r="O126" s="191" t="str">
        <f ca="1">VLOOKUP($N126,INDIRECT(VLOOKUP($M126,'A-Validation Data list'!$D$1:$F$8,3,0)),2,FALSE)</f>
        <v>MODBUS:MEMBLOCK04</v>
      </c>
      <c r="P126" s="177" t="s">
        <v>516</v>
      </c>
      <c r="Q126" s="177" t="s">
        <v>517</v>
      </c>
      <c r="R126" s="158" t="s">
        <v>518</v>
      </c>
      <c r="S126" s="158" t="s">
        <v>519</v>
      </c>
      <c r="T126" s="177" t="s">
        <v>516</v>
      </c>
      <c r="U126" s="177" t="s">
        <v>520</v>
      </c>
      <c r="V126" s="181" t="str">
        <f t="shared" si="14"/>
        <v>FORWARD ORDER (VSD) SELECT ACK : INITIAL STATE/ACKNOWLEDGE/ERROR/TIMEOUT</v>
      </c>
      <c r="W126" s="179"/>
      <c r="X126" s="179"/>
      <c r="Y126" s="178"/>
      <c r="Z126" s="178"/>
      <c r="AA126" s="178"/>
      <c r="AB126" s="178"/>
      <c r="AC126" s="182"/>
      <c r="AD126" s="178"/>
      <c r="AE126" s="182"/>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224">
        <f t="shared" si="15"/>
        <v>2</v>
      </c>
      <c r="BI126" s="236" t="s">
        <v>2625</v>
      </c>
      <c r="BJ126" s="236" t="s">
        <v>2625</v>
      </c>
      <c r="BK126" s="177" t="s">
        <v>395</v>
      </c>
      <c r="BL126" s="179" t="s">
        <v>2913</v>
      </c>
      <c r="BM126" s="178"/>
      <c r="BN126" s="178"/>
      <c r="BO126" s="178"/>
      <c r="BP126" s="178"/>
      <c r="BQ126" s="178"/>
    </row>
    <row r="127" spans="1:69" ht="56.25">
      <c r="A127" s="158" t="s">
        <v>368</v>
      </c>
      <c r="B127" s="158" t="s">
        <v>4</v>
      </c>
      <c r="C127" s="158" t="s">
        <v>369</v>
      </c>
      <c r="D127" s="158" t="s">
        <v>370</v>
      </c>
      <c r="E127" s="176" t="s">
        <v>588</v>
      </c>
      <c r="F127" s="158" t="s">
        <v>632</v>
      </c>
      <c r="G127" s="158" t="s">
        <v>632</v>
      </c>
      <c r="H127" s="158" t="s">
        <v>633</v>
      </c>
      <c r="I127" s="158" t="s">
        <v>287</v>
      </c>
      <c r="J127" s="177"/>
      <c r="K127" s="178" t="s">
        <v>39</v>
      </c>
      <c r="L127" s="179" t="s">
        <v>123</v>
      </c>
      <c r="M127" s="178" t="s">
        <v>82</v>
      </c>
      <c r="N127" s="180" t="s">
        <v>138</v>
      </c>
      <c r="O127" s="191" t="str">
        <f ca="1">VLOOKUP($N127,INDIRECT(VLOOKUP($M127,'A-Validation Data list'!$D$1:$F$8,3,0)),2,FALSE)</f>
        <v>MODBUS:MEMBLOCK03</v>
      </c>
      <c r="P127" s="177"/>
      <c r="Q127" s="178"/>
      <c r="R127" s="178"/>
      <c r="S127" s="178"/>
      <c r="T127" s="177"/>
      <c r="U127" s="177"/>
      <c r="V127" s="181" t="str">
        <f t="shared" si="14"/>
        <v/>
      </c>
      <c r="W127" s="179" t="s">
        <v>507</v>
      </c>
      <c r="X127" s="179" t="s">
        <v>634</v>
      </c>
      <c r="Y127" s="178"/>
      <c r="Z127" s="178"/>
      <c r="AA127" s="178"/>
      <c r="AB127" s="178" t="s">
        <v>530</v>
      </c>
      <c r="AC127" s="182" t="s">
        <v>628</v>
      </c>
      <c r="AD127" s="178"/>
      <c r="AE127" s="182" t="s">
        <v>635</v>
      </c>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224">
        <f t="shared" si="15"/>
        <v>1</v>
      </c>
      <c r="BI127" s="236" t="s">
        <v>2620</v>
      </c>
      <c r="BJ127" s="178"/>
      <c r="BK127" s="177" t="s">
        <v>395</v>
      </c>
      <c r="BL127" s="179" t="s">
        <v>2914</v>
      </c>
      <c r="BM127" s="178"/>
      <c r="BN127" s="178"/>
      <c r="BO127" s="178"/>
      <c r="BP127" s="178"/>
      <c r="BQ127" s="178"/>
    </row>
    <row r="128" spans="1:69">
      <c r="A128" s="158" t="s">
        <v>368</v>
      </c>
      <c r="B128" s="158" t="s">
        <v>4</v>
      </c>
      <c r="C128" s="158" t="s">
        <v>369</v>
      </c>
      <c r="D128" s="158" t="s">
        <v>370</v>
      </c>
      <c r="E128" s="176" t="s">
        <v>588</v>
      </c>
      <c r="F128" s="158" t="s">
        <v>636</v>
      </c>
      <c r="G128" s="158" t="s">
        <v>636</v>
      </c>
      <c r="H128" s="158" t="s">
        <v>637</v>
      </c>
      <c r="I128" s="158" t="s">
        <v>194</v>
      </c>
      <c r="J128" s="177"/>
      <c r="K128" s="178" t="s">
        <v>38</v>
      </c>
      <c r="L128" s="179" t="s">
        <v>123</v>
      </c>
      <c r="M128" s="178" t="s">
        <v>82</v>
      </c>
      <c r="N128" s="180" t="s">
        <v>134</v>
      </c>
      <c r="O128" s="191" t="str">
        <f ca="1">VLOOKUP($N128,INDIRECT(VLOOKUP($M128,'A-Validation Data list'!$D$1:$F$8,3,0)),2,FALSE)</f>
        <v>MODBUS:MEMBLOCK04</v>
      </c>
      <c r="P128" s="177" t="s">
        <v>516</v>
      </c>
      <c r="Q128" s="177" t="s">
        <v>517</v>
      </c>
      <c r="R128" s="158" t="s">
        <v>518</v>
      </c>
      <c r="S128" s="158" t="s">
        <v>519</v>
      </c>
      <c r="T128" s="177" t="s">
        <v>516</v>
      </c>
      <c r="U128" s="177" t="s">
        <v>520</v>
      </c>
      <c r="V128" s="181" t="str">
        <f t="shared" si="14"/>
        <v>FORWARD ORDER (VSD) EXECUTE ACK : INITIAL STATE/ACKNOWLEDGE/ERROR/TIMEOUT</v>
      </c>
      <c r="W128" s="179"/>
      <c r="X128" s="179"/>
      <c r="Y128" s="178"/>
      <c r="Z128" s="178"/>
      <c r="AA128" s="178"/>
      <c r="AB128" s="178"/>
      <c r="AC128" s="182"/>
      <c r="AD128" s="178"/>
      <c r="AE128" s="182"/>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224">
        <f t="shared" si="15"/>
        <v>2</v>
      </c>
      <c r="BI128" s="236" t="s">
        <v>2625</v>
      </c>
      <c r="BJ128" s="236" t="s">
        <v>2627</v>
      </c>
      <c r="BK128" s="177" t="s">
        <v>395</v>
      </c>
      <c r="BL128" s="179" t="s">
        <v>2915</v>
      </c>
      <c r="BM128" s="178"/>
      <c r="BN128" s="178"/>
      <c r="BO128" s="178"/>
      <c r="BP128" s="178"/>
      <c r="BQ128" s="178"/>
    </row>
    <row r="129" spans="1:69" ht="33.75">
      <c r="A129" s="158" t="s">
        <v>368</v>
      </c>
      <c r="B129" s="158" t="s">
        <v>4</v>
      </c>
      <c r="C129" s="158" t="s">
        <v>369</v>
      </c>
      <c r="D129" s="158" t="s">
        <v>370</v>
      </c>
      <c r="E129" s="176" t="s">
        <v>588</v>
      </c>
      <c r="F129" s="158" t="s">
        <v>638</v>
      </c>
      <c r="G129" s="158" t="s">
        <v>638</v>
      </c>
      <c r="H129" s="158" t="s">
        <v>639</v>
      </c>
      <c r="I129" s="158" t="s">
        <v>287</v>
      </c>
      <c r="J129" s="177"/>
      <c r="K129" s="178" t="s">
        <v>39</v>
      </c>
      <c r="L129" s="179" t="s">
        <v>123</v>
      </c>
      <c r="M129" s="178" t="s">
        <v>82</v>
      </c>
      <c r="N129" s="180" t="s">
        <v>138</v>
      </c>
      <c r="O129" s="191" t="str">
        <f ca="1">VLOOKUP($N129,INDIRECT(VLOOKUP($M129,'A-Validation Data list'!$D$1:$F$8,3,0)),2,FALSE)</f>
        <v>MODBUS:MEMBLOCK03</v>
      </c>
      <c r="P129" s="178"/>
      <c r="Q129" s="177"/>
      <c r="R129" s="177"/>
      <c r="S129" s="177"/>
      <c r="T129" s="177"/>
      <c r="U129" s="177"/>
      <c r="V129" s="181" t="str">
        <f t="shared" si="14"/>
        <v/>
      </c>
      <c r="W129" s="179" t="s">
        <v>507</v>
      </c>
      <c r="X129" s="179" t="s">
        <v>640</v>
      </c>
      <c r="Y129" s="178"/>
      <c r="Z129" s="178"/>
      <c r="AA129" s="178"/>
      <c r="AB129" s="178" t="s">
        <v>349</v>
      </c>
      <c r="AC129" s="182" t="s">
        <v>628</v>
      </c>
      <c r="AD129" s="178"/>
      <c r="AE129" s="182" t="s">
        <v>641</v>
      </c>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224">
        <f t="shared" si="15"/>
        <v>1</v>
      </c>
      <c r="BI129" s="236" t="s">
        <v>2621</v>
      </c>
      <c r="BJ129" s="178"/>
      <c r="BK129" s="177" t="s">
        <v>395</v>
      </c>
      <c r="BL129" s="179" t="s">
        <v>2916</v>
      </c>
      <c r="BM129" s="178"/>
      <c r="BN129" s="178"/>
      <c r="BO129" s="178"/>
      <c r="BP129" s="178"/>
      <c r="BQ129" s="178"/>
    </row>
    <row r="130" spans="1:69">
      <c r="A130" s="158" t="s">
        <v>368</v>
      </c>
      <c r="B130" s="158" t="s">
        <v>4</v>
      </c>
      <c r="C130" s="158" t="s">
        <v>369</v>
      </c>
      <c r="D130" s="158" t="s">
        <v>370</v>
      </c>
      <c r="E130" s="176" t="s">
        <v>588</v>
      </c>
      <c r="F130" s="158" t="s">
        <v>642</v>
      </c>
      <c r="G130" s="158" t="s">
        <v>642</v>
      </c>
      <c r="H130" s="158" t="s">
        <v>643</v>
      </c>
      <c r="I130" s="158" t="s">
        <v>194</v>
      </c>
      <c r="J130" s="177"/>
      <c r="K130" s="178" t="s">
        <v>38</v>
      </c>
      <c r="L130" s="179" t="s">
        <v>123</v>
      </c>
      <c r="M130" s="178" t="s">
        <v>82</v>
      </c>
      <c r="N130" s="180" t="s">
        <v>134</v>
      </c>
      <c r="O130" s="191" t="str">
        <f ca="1">VLOOKUP($N130,INDIRECT(VLOOKUP($M130,'A-Validation Data list'!$D$1:$F$8,3,0)),2,FALSE)</f>
        <v>MODBUS:MEMBLOCK04</v>
      </c>
      <c r="P130" s="177" t="s">
        <v>516</v>
      </c>
      <c r="Q130" s="177" t="s">
        <v>517</v>
      </c>
      <c r="R130" s="158" t="s">
        <v>518</v>
      </c>
      <c r="S130" s="158" t="s">
        <v>519</v>
      </c>
      <c r="T130" s="177" t="s">
        <v>516</v>
      </c>
      <c r="U130" s="177" t="s">
        <v>520</v>
      </c>
      <c r="V130" s="181" t="str">
        <f t="shared" si="14"/>
        <v>REVERSE ORDER (VSD) SELECT ACK : INITIAL STATE/ACKNOWLEDGE/ERROR/TIMEOUT</v>
      </c>
      <c r="W130" s="179"/>
      <c r="X130" s="179"/>
      <c r="Y130" s="178"/>
      <c r="Z130" s="178"/>
      <c r="AA130" s="178"/>
      <c r="AB130" s="178"/>
      <c r="AC130" s="182"/>
      <c r="AD130" s="178"/>
      <c r="AE130" s="182"/>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224">
        <f t="shared" si="15"/>
        <v>2</v>
      </c>
      <c r="BI130" s="236" t="s">
        <v>2625</v>
      </c>
      <c r="BJ130" s="236" t="s">
        <v>2620</v>
      </c>
      <c r="BK130" s="177" t="s">
        <v>395</v>
      </c>
      <c r="BL130" s="179" t="s">
        <v>2917</v>
      </c>
      <c r="BM130" s="178"/>
      <c r="BN130" s="178"/>
      <c r="BO130" s="178"/>
      <c r="BP130" s="178"/>
      <c r="BQ130" s="178"/>
    </row>
    <row r="131" spans="1:69" ht="56.25">
      <c r="A131" s="158" t="s">
        <v>368</v>
      </c>
      <c r="B131" s="158" t="s">
        <v>4</v>
      </c>
      <c r="C131" s="158" t="s">
        <v>369</v>
      </c>
      <c r="D131" s="158" t="s">
        <v>370</v>
      </c>
      <c r="E131" s="176" t="s">
        <v>588</v>
      </c>
      <c r="F131" s="158" t="s">
        <v>644</v>
      </c>
      <c r="G131" s="158" t="s">
        <v>644</v>
      </c>
      <c r="H131" s="158" t="s">
        <v>645</v>
      </c>
      <c r="I131" s="158" t="s">
        <v>287</v>
      </c>
      <c r="J131" s="177"/>
      <c r="K131" s="178" t="s">
        <v>39</v>
      </c>
      <c r="L131" s="179" t="s">
        <v>123</v>
      </c>
      <c r="M131" s="178" t="s">
        <v>82</v>
      </c>
      <c r="N131" s="180" t="s">
        <v>138</v>
      </c>
      <c r="O131" s="191" t="str">
        <f ca="1">VLOOKUP($N131,INDIRECT(VLOOKUP($M131,'A-Validation Data list'!$D$1:$F$8,3,0)),2,FALSE)</f>
        <v>MODBUS:MEMBLOCK03</v>
      </c>
      <c r="P131" s="177"/>
      <c r="Q131" s="178"/>
      <c r="R131" s="178"/>
      <c r="S131" s="178"/>
      <c r="T131" s="177"/>
      <c r="U131" s="177"/>
      <c r="V131" s="181" t="str">
        <f t="shared" si="14"/>
        <v/>
      </c>
      <c r="W131" s="179" t="s">
        <v>507</v>
      </c>
      <c r="X131" s="179" t="s">
        <v>646</v>
      </c>
      <c r="Y131" s="178"/>
      <c r="Z131" s="178"/>
      <c r="AA131" s="178"/>
      <c r="AB131" s="178" t="s">
        <v>530</v>
      </c>
      <c r="AC131" s="182" t="s">
        <v>628</v>
      </c>
      <c r="AD131" s="178"/>
      <c r="AE131" s="182" t="s">
        <v>647</v>
      </c>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224">
        <f t="shared" si="15"/>
        <v>1</v>
      </c>
      <c r="BI131" s="236" t="s">
        <v>509</v>
      </c>
      <c r="BJ131" s="178"/>
      <c r="BK131" s="177" t="s">
        <v>395</v>
      </c>
      <c r="BL131" s="179" t="s">
        <v>2918</v>
      </c>
      <c r="BM131" s="178"/>
      <c r="BN131" s="178"/>
      <c r="BO131" s="178"/>
      <c r="BP131" s="178"/>
      <c r="BQ131" s="178"/>
    </row>
    <row r="132" spans="1:69">
      <c r="A132" s="158" t="s">
        <v>368</v>
      </c>
      <c r="B132" s="158" t="s">
        <v>4</v>
      </c>
      <c r="C132" s="158" t="s">
        <v>369</v>
      </c>
      <c r="D132" s="158" t="s">
        <v>370</v>
      </c>
      <c r="E132" s="176" t="s">
        <v>588</v>
      </c>
      <c r="F132" s="158" t="s">
        <v>648</v>
      </c>
      <c r="G132" s="158" t="s">
        <v>648</v>
      </c>
      <c r="H132" s="158" t="s">
        <v>649</v>
      </c>
      <c r="I132" s="158" t="s">
        <v>194</v>
      </c>
      <c r="J132" s="177"/>
      <c r="K132" s="178" t="s">
        <v>38</v>
      </c>
      <c r="L132" s="179" t="s">
        <v>123</v>
      </c>
      <c r="M132" s="178" t="s">
        <v>82</v>
      </c>
      <c r="N132" s="180" t="s">
        <v>134</v>
      </c>
      <c r="O132" s="191" t="str">
        <f ca="1">VLOOKUP($N132,INDIRECT(VLOOKUP($M132,'A-Validation Data list'!$D$1:$F$8,3,0)),2,FALSE)</f>
        <v>MODBUS:MEMBLOCK04</v>
      </c>
      <c r="P132" s="177" t="s">
        <v>516</v>
      </c>
      <c r="Q132" s="177" t="s">
        <v>517</v>
      </c>
      <c r="R132" s="158" t="s">
        <v>518</v>
      </c>
      <c r="S132" s="158" t="s">
        <v>519</v>
      </c>
      <c r="T132" s="177" t="s">
        <v>516</v>
      </c>
      <c r="U132" s="177" t="s">
        <v>520</v>
      </c>
      <c r="V132" s="181" t="str">
        <f t="shared" si="14"/>
        <v>REVERSE ORDER (VSD) EXECUTE ACK : INITIAL STATE/ACKNOWLEDGE/ERROR/TIMEOUT</v>
      </c>
      <c r="W132" s="179"/>
      <c r="X132" s="179"/>
      <c r="Y132" s="178"/>
      <c r="Z132" s="178"/>
      <c r="AA132" s="178"/>
      <c r="AB132" s="178"/>
      <c r="AC132" s="182"/>
      <c r="AD132" s="178"/>
      <c r="AE132" s="182"/>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224">
        <f t="shared" si="15"/>
        <v>2</v>
      </c>
      <c r="BI132" s="236" t="s">
        <v>2625</v>
      </c>
      <c r="BJ132" s="236" t="s">
        <v>509</v>
      </c>
      <c r="BK132" s="177" t="s">
        <v>395</v>
      </c>
      <c r="BL132" s="179" t="s">
        <v>2919</v>
      </c>
      <c r="BM132" s="178"/>
      <c r="BN132" s="178"/>
      <c r="BO132" s="178"/>
      <c r="BP132" s="178"/>
      <c r="BQ132" s="178"/>
    </row>
    <row r="133" spans="1:69">
      <c r="A133" s="158" t="s">
        <v>399</v>
      </c>
      <c r="B133" s="158" t="s">
        <v>4</v>
      </c>
      <c r="C133" s="158" t="s">
        <v>369</v>
      </c>
      <c r="D133" s="158" t="s">
        <v>370</v>
      </c>
      <c r="E133" s="176" t="s">
        <v>588</v>
      </c>
      <c r="F133" s="158" t="s">
        <v>650</v>
      </c>
      <c r="G133" s="158" t="s">
        <v>650</v>
      </c>
      <c r="H133" s="158" t="s">
        <v>651</v>
      </c>
      <c r="I133" s="158" t="s">
        <v>345</v>
      </c>
      <c r="J133" s="177" t="s">
        <v>347</v>
      </c>
      <c r="K133" s="178" t="s">
        <v>37</v>
      </c>
      <c r="L133" s="179" t="s">
        <v>121</v>
      </c>
      <c r="M133" s="178" t="s">
        <v>82</v>
      </c>
      <c r="N133" s="180" t="s">
        <v>134</v>
      </c>
      <c r="O133" s="191" t="str">
        <f ca="1">VLOOKUP($N133,INDIRECT(VLOOKUP($M133,'A-Validation Data list'!$D$1:$F$8,3,0)),2,FALSE)</f>
        <v>MODBUS:MEMBLOCK04</v>
      </c>
      <c r="P133" s="177" t="s">
        <v>652</v>
      </c>
      <c r="Q133" s="177" t="s">
        <v>653</v>
      </c>
      <c r="R133" s="178"/>
      <c r="S133" s="178"/>
      <c r="T133" s="177" t="s">
        <v>652</v>
      </c>
      <c r="U133" s="178" t="s">
        <v>360</v>
      </c>
      <c r="V133" s="181" t="str">
        <f t="shared" si="14"/>
        <v>FAN AVAILABILITY STATUS : AVAILABLE/UNAVAILABLE</v>
      </c>
      <c r="W133" s="179"/>
      <c r="X133" s="179"/>
      <c r="Y133" s="178"/>
      <c r="Z133" s="178"/>
      <c r="AA133" s="178"/>
      <c r="AB133" s="178"/>
      <c r="AC133" s="182"/>
      <c r="AD133" s="178"/>
      <c r="AE133" s="182"/>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224">
        <f t="shared" si="15"/>
        <v>1</v>
      </c>
      <c r="BI133" s="236" t="s">
        <v>2625</v>
      </c>
      <c r="BJ133" s="236" t="s">
        <v>2554</v>
      </c>
      <c r="BK133" s="177" t="s">
        <v>395</v>
      </c>
      <c r="BL133" s="179" t="s">
        <v>2702</v>
      </c>
      <c r="BM133" s="178"/>
      <c r="BN133" s="178"/>
      <c r="BO133" s="178"/>
      <c r="BP133" s="178"/>
      <c r="BQ133" s="178"/>
    </row>
    <row r="134" spans="1:69">
      <c r="A134" s="158" t="s">
        <v>399</v>
      </c>
      <c r="B134" s="158" t="s">
        <v>4</v>
      </c>
      <c r="C134" s="158" t="s">
        <v>369</v>
      </c>
      <c r="D134" s="158" t="s">
        <v>370</v>
      </c>
      <c r="E134" s="176" t="s">
        <v>588</v>
      </c>
      <c r="F134" s="158" t="s">
        <v>654</v>
      </c>
      <c r="G134" s="158" t="s">
        <v>655</v>
      </c>
      <c r="H134" s="158" t="s">
        <v>656</v>
      </c>
      <c r="I134" s="158" t="s">
        <v>350</v>
      </c>
      <c r="J134" s="177"/>
      <c r="K134" s="178" t="s">
        <v>37</v>
      </c>
      <c r="L134" s="179" t="s">
        <v>121</v>
      </c>
      <c r="M134" s="178" t="s">
        <v>82</v>
      </c>
      <c r="N134" s="180" t="s">
        <v>134</v>
      </c>
      <c r="O134" s="191" t="str">
        <f ca="1">VLOOKUP($N134,INDIRECT(VLOOKUP($M134,'A-Validation Data list'!$D$1:$F$8,3,0)),2,FALSE)</f>
        <v>MODBUS:MEMBLOCK04</v>
      </c>
      <c r="P134" s="177" t="s">
        <v>657</v>
      </c>
      <c r="Q134" s="177" t="s">
        <v>658</v>
      </c>
      <c r="R134" s="178"/>
      <c r="S134" s="178"/>
      <c r="T134" s="177" t="s">
        <v>657</v>
      </c>
      <c r="U134" s="178" t="s">
        <v>392</v>
      </c>
      <c r="V134" s="181" t="str">
        <f t="shared" si="14"/>
        <v>CIRCUIT BREAKER POSITION : OPEN/CLOSE</v>
      </c>
      <c r="W134" s="179"/>
      <c r="X134" s="179"/>
      <c r="Y134" s="178"/>
      <c r="Z134" s="178"/>
      <c r="AA134" s="178"/>
      <c r="AB134" s="178"/>
      <c r="AC134" s="182"/>
      <c r="AD134" s="178"/>
      <c r="AE134" s="182"/>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224">
        <f t="shared" si="15"/>
        <v>1</v>
      </c>
      <c r="BI134" s="236" t="s">
        <v>2625</v>
      </c>
      <c r="BJ134" s="236" t="s">
        <v>2555</v>
      </c>
      <c r="BK134" s="177" t="s">
        <v>395</v>
      </c>
      <c r="BL134" s="179" t="s">
        <v>2703</v>
      </c>
      <c r="BM134" s="178"/>
      <c r="BN134" s="178"/>
      <c r="BO134" s="178"/>
      <c r="BP134" s="178"/>
      <c r="BQ134" s="178"/>
    </row>
    <row r="135" spans="1:69">
      <c r="A135" s="158" t="s">
        <v>399</v>
      </c>
      <c r="B135" s="158" t="s">
        <v>4</v>
      </c>
      <c r="C135" s="158" t="s">
        <v>369</v>
      </c>
      <c r="D135" s="158" t="s">
        <v>370</v>
      </c>
      <c r="E135" s="176" t="s">
        <v>588</v>
      </c>
      <c r="F135" s="158" t="s">
        <v>659</v>
      </c>
      <c r="G135" s="158" t="s">
        <v>660</v>
      </c>
      <c r="H135" s="158" t="s">
        <v>661</v>
      </c>
      <c r="I135" s="158" t="s">
        <v>345</v>
      </c>
      <c r="J135" s="177" t="s">
        <v>347</v>
      </c>
      <c r="K135" s="178" t="s">
        <v>37</v>
      </c>
      <c r="L135" s="179" t="s">
        <v>121</v>
      </c>
      <c r="M135" s="178" t="s">
        <v>82</v>
      </c>
      <c r="N135" s="180" t="s">
        <v>134</v>
      </c>
      <c r="O135" s="191" t="str">
        <f ca="1">VLOOKUP($N135,INDIRECT(VLOOKUP($M135,'A-Validation Data list'!$D$1:$F$8,3,0)),2,FALSE)</f>
        <v>MODBUS:MEMBLOCK04</v>
      </c>
      <c r="P135" s="177" t="s">
        <v>361</v>
      </c>
      <c r="Q135" s="177" t="s">
        <v>662</v>
      </c>
      <c r="R135" s="178"/>
      <c r="S135" s="178"/>
      <c r="T135" s="177" t="s">
        <v>361</v>
      </c>
      <c r="U135" s="178" t="s">
        <v>360</v>
      </c>
      <c r="V135" s="181" t="str">
        <f t="shared" si="14"/>
        <v>CIRCUIT BREAKER TRIPPED STATUS : NORMAL/TRIPPED</v>
      </c>
      <c r="W135" s="179"/>
      <c r="X135" s="179"/>
      <c r="Y135" s="178"/>
      <c r="Z135" s="178"/>
      <c r="AA135" s="178"/>
      <c r="AB135" s="178"/>
      <c r="AC135" s="182"/>
      <c r="AD135" s="178"/>
      <c r="AE135" s="182"/>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224">
        <f t="shared" si="15"/>
        <v>1</v>
      </c>
      <c r="BI135" s="236" t="s">
        <v>2626</v>
      </c>
      <c r="BJ135" s="236" t="s">
        <v>150</v>
      </c>
      <c r="BK135" s="177" t="s">
        <v>395</v>
      </c>
      <c r="BL135" s="179" t="s">
        <v>2704</v>
      </c>
      <c r="BM135" s="178"/>
      <c r="BN135" s="178"/>
      <c r="BO135" s="178"/>
      <c r="BP135" s="178"/>
      <c r="BQ135" s="178"/>
    </row>
    <row r="136" spans="1:69">
      <c r="A136" s="158" t="s">
        <v>399</v>
      </c>
      <c r="B136" s="158" t="s">
        <v>4</v>
      </c>
      <c r="C136" s="158" t="s">
        <v>369</v>
      </c>
      <c r="D136" s="158" t="s">
        <v>370</v>
      </c>
      <c r="E136" s="176" t="s">
        <v>588</v>
      </c>
      <c r="F136" s="158" t="s">
        <v>663</v>
      </c>
      <c r="G136" s="158" t="s">
        <v>664</v>
      </c>
      <c r="H136" s="158" t="s">
        <v>664</v>
      </c>
      <c r="I136" s="158" t="s">
        <v>350</v>
      </c>
      <c r="J136" s="177"/>
      <c r="K136" s="178" t="s">
        <v>37</v>
      </c>
      <c r="L136" s="179" t="s">
        <v>121</v>
      </c>
      <c r="M136" s="178" t="s">
        <v>82</v>
      </c>
      <c r="N136" s="180" t="s">
        <v>134</v>
      </c>
      <c r="O136" s="191" t="str">
        <f ca="1">VLOOKUP($N136,INDIRECT(VLOOKUP($M136,'A-Validation Data list'!$D$1:$F$8,3,0)),2,FALSE)</f>
        <v>MODBUS:MEMBLOCK04</v>
      </c>
      <c r="P136" s="177" t="s">
        <v>657</v>
      </c>
      <c r="Q136" s="177" t="s">
        <v>658</v>
      </c>
      <c r="R136" s="178"/>
      <c r="S136" s="178"/>
      <c r="T136" s="177" t="s">
        <v>657</v>
      </c>
      <c r="U136" s="178" t="s">
        <v>392</v>
      </c>
      <c r="V136" s="181" t="str">
        <f t="shared" si="14"/>
        <v>FAN HEATER CIRCUIT BREAKER POSITION : OPEN/CLOSE</v>
      </c>
      <c r="W136" s="179"/>
      <c r="X136" s="179"/>
      <c r="Y136" s="178"/>
      <c r="Z136" s="178"/>
      <c r="AA136" s="178"/>
      <c r="AB136" s="178"/>
      <c r="AC136" s="182"/>
      <c r="AD136" s="178"/>
      <c r="AE136" s="182"/>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224">
        <f t="shared" si="15"/>
        <v>1</v>
      </c>
      <c r="BI136" s="236" t="s">
        <v>2626</v>
      </c>
      <c r="BJ136" s="236" t="s">
        <v>2623</v>
      </c>
      <c r="BK136" s="177" t="s">
        <v>395</v>
      </c>
      <c r="BL136" s="179" t="s">
        <v>2705</v>
      </c>
      <c r="BM136" s="178"/>
      <c r="BN136" s="178"/>
      <c r="BO136" s="178"/>
      <c r="BP136" s="178"/>
      <c r="BQ136" s="178"/>
    </row>
    <row r="137" spans="1:69">
      <c r="A137" s="158" t="s">
        <v>399</v>
      </c>
      <c r="B137" s="158" t="s">
        <v>4</v>
      </c>
      <c r="C137" s="158" t="s">
        <v>369</v>
      </c>
      <c r="D137" s="158" t="s">
        <v>370</v>
      </c>
      <c r="E137" s="176" t="s">
        <v>588</v>
      </c>
      <c r="F137" s="158" t="s">
        <v>665</v>
      </c>
      <c r="G137" s="158" t="s">
        <v>666</v>
      </c>
      <c r="H137" s="158" t="s">
        <v>667</v>
      </c>
      <c r="I137" s="158" t="s">
        <v>345</v>
      </c>
      <c r="J137" s="177" t="s">
        <v>347</v>
      </c>
      <c r="K137" s="178" t="s">
        <v>37</v>
      </c>
      <c r="L137" s="179" t="s">
        <v>121</v>
      </c>
      <c r="M137" s="178" t="s">
        <v>82</v>
      </c>
      <c r="N137" s="180" t="s">
        <v>134</v>
      </c>
      <c r="O137" s="191" t="str">
        <f ca="1">VLOOKUP($N137,INDIRECT(VLOOKUP($M137,'A-Validation Data list'!$D$1:$F$8,3,0)),2,FALSE)</f>
        <v>MODBUS:MEMBLOCK04</v>
      </c>
      <c r="P137" s="177" t="s">
        <v>361</v>
      </c>
      <c r="Q137" s="178" t="s">
        <v>662</v>
      </c>
      <c r="R137" s="178"/>
      <c r="S137" s="178"/>
      <c r="T137" s="177" t="s">
        <v>361</v>
      </c>
      <c r="U137" s="178" t="s">
        <v>343</v>
      </c>
      <c r="V137" s="181" t="str">
        <f t="shared" si="14"/>
        <v>FAN HEATER CIRCUIT BREAKER TRIPPED STATUS : NORMAL/TRIPPED</v>
      </c>
      <c r="W137" s="179"/>
      <c r="X137" s="179"/>
      <c r="Y137" s="178"/>
      <c r="Z137" s="178"/>
      <c r="AA137" s="178"/>
      <c r="AB137" s="178"/>
      <c r="AC137" s="182"/>
      <c r="AD137" s="178"/>
      <c r="AE137" s="182"/>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224">
        <f t="shared" si="15"/>
        <v>1</v>
      </c>
      <c r="BI137" s="236" t="s">
        <v>2626</v>
      </c>
      <c r="BJ137" s="236" t="s">
        <v>349</v>
      </c>
      <c r="BK137" s="177" t="s">
        <v>395</v>
      </c>
      <c r="BL137" s="179" t="s">
        <v>2706</v>
      </c>
      <c r="BM137" s="178"/>
      <c r="BN137" s="178"/>
      <c r="BO137" s="178"/>
      <c r="BP137" s="178"/>
      <c r="BQ137" s="178"/>
    </row>
    <row r="138" spans="1:69">
      <c r="A138" s="158" t="s">
        <v>399</v>
      </c>
      <c r="B138" s="158" t="s">
        <v>4</v>
      </c>
      <c r="C138" s="158" t="s">
        <v>369</v>
      </c>
      <c r="D138" s="158" t="s">
        <v>370</v>
      </c>
      <c r="E138" s="176" t="s">
        <v>588</v>
      </c>
      <c r="F138" s="158" t="s">
        <v>668</v>
      </c>
      <c r="G138" s="158" t="s">
        <v>669</v>
      </c>
      <c r="H138" s="158" t="s">
        <v>670</v>
      </c>
      <c r="I138" s="158" t="s">
        <v>345</v>
      </c>
      <c r="J138" s="177" t="s">
        <v>347</v>
      </c>
      <c r="K138" s="178" t="s">
        <v>37</v>
      </c>
      <c r="L138" s="179" t="s">
        <v>121</v>
      </c>
      <c r="M138" s="178" t="s">
        <v>82</v>
      </c>
      <c r="N138" s="180" t="s">
        <v>134</v>
      </c>
      <c r="O138" s="191" t="str">
        <f ca="1">VLOOKUP($N138,INDIRECT(VLOOKUP($M138,'A-Validation Data list'!$D$1:$F$8,3,0)),2,FALSE)</f>
        <v>MODBUS:MEMBLOCK04</v>
      </c>
      <c r="P138" s="177" t="s">
        <v>361</v>
      </c>
      <c r="Q138" s="178" t="s">
        <v>394</v>
      </c>
      <c r="R138" s="178"/>
      <c r="S138" s="178"/>
      <c r="T138" s="177" t="s">
        <v>361</v>
      </c>
      <c r="U138" s="178" t="s">
        <v>360</v>
      </c>
      <c r="V138" s="181" t="str">
        <f t="shared" si="14"/>
        <v>FORWARD START-UP MISMATCH OUTAGE STATUS : NORMAL/FAULTY</v>
      </c>
      <c r="W138" s="179"/>
      <c r="X138" s="179"/>
      <c r="Y138" s="178"/>
      <c r="Z138" s="178"/>
      <c r="AA138" s="178"/>
      <c r="AB138" s="178"/>
      <c r="AC138" s="182"/>
      <c r="AD138" s="178"/>
      <c r="AE138" s="182"/>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224">
        <f t="shared" si="15"/>
        <v>1</v>
      </c>
      <c r="BI138" s="236" t="s">
        <v>2626</v>
      </c>
      <c r="BJ138" s="236" t="s">
        <v>2624</v>
      </c>
      <c r="BK138" s="177" t="s">
        <v>395</v>
      </c>
      <c r="BL138" s="179" t="s">
        <v>2707</v>
      </c>
      <c r="BM138" s="178"/>
      <c r="BN138" s="178"/>
      <c r="BO138" s="178"/>
      <c r="BP138" s="178"/>
      <c r="BQ138" s="178"/>
    </row>
    <row r="139" spans="1:69">
      <c r="A139" s="158" t="s">
        <v>399</v>
      </c>
      <c r="B139" s="158" t="s">
        <v>4</v>
      </c>
      <c r="C139" s="158" t="s">
        <v>369</v>
      </c>
      <c r="D139" s="158" t="s">
        <v>370</v>
      </c>
      <c r="E139" s="176" t="s">
        <v>588</v>
      </c>
      <c r="F139" s="158" t="s">
        <v>671</v>
      </c>
      <c r="G139" s="158" t="s">
        <v>672</v>
      </c>
      <c r="H139" s="158" t="s">
        <v>673</v>
      </c>
      <c r="I139" s="158" t="s">
        <v>345</v>
      </c>
      <c r="J139" s="177" t="s">
        <v>347</v>
      </c>
      <c r="K139" s="178" t="s">
        <v>37</v>
      </c>
      <c r="L139" s="179" t="s">
        <v>121</v>
      </c>
      <c r="M139" s="178" t="s">
        <v>82</v>
      </c>
      <c r="N139" s="180" t="s">
        <v>134</v>
      </c>
      <c r="O139" s="191" t="str">
        <f ca="1">VLOOKUP($N139,INDIRECT(VLOOKUP($M139,'A-Validation Data list'!$D$1:$F$8,3,0)),2,FALSE)</f>
        <v>MODBUS:MEMBLOCK04</v>
      </c>
      <c r="P139" s="177" t="s">
        <v>361</v>
      </c>
      <c r="Q139" s="178" t="s">
        <v>394</v>
      </c>
      <c r="R139" s="178"/>
      <c r="S139" s="178"/>
      <c r="T139" s="177" t="s">
        <v>361</v>
      </c>
      <c r="U139" s="178" t="s">
        <v>360</v>
      </c>
      <c r="V139" s="181" t="str">
        <f t="shared" si="14"/>
        <v>REVERSE START-UP MISMATCH OUTAGE STATUS : NORMAL/FAULTY</v>
      </c>
      <c r="W139" s="179"/>
      <c r="X139" s="179"/>
      <c r="Y139" s="178"/>
      <c r="Z139" s="178"/>
      <c r="AA139" s="178"/>
      <c r="AB139" s="178"/>
      <c r="AC139" s="182"/>
      <c r="AD139" s="178"/>
      <c r="AE139" s="182"/>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224">
        <f t="shared" si="15"/>
        <v>1</v>
      </c>
      <c r="BI139" s="236" t="s">
        <v>2626</v>
      </c>
      <c r="BJ139" s="236" t="s">
        <v>2625</v>
      </c>
      <c r="BK139" s="177" t="s">
        <v>395</v>
      </c>
      <c r="BL139" s="179" t="s">
        <v>2708</v>
      </c>
      <c r="BM139" s="178"/>
      <c r="BN139" s="178"/>
      <c r="BO139" s="178"/>
      <c r="BP139" s="178"/>
      <c r="BQ139" s="178"/>
    </row>
    <row r="140" spans="1:69">
      <c r="A140" s="158" t="s">
        <v>399</v>
      </c>
      <c r="B140" s="158" t="s">
        <v>4</v>
      </c>
      <c r="C140" s="158" t="s">
        <v>369</v>
      </c>
      <c r="D140" s="158" t="s">
        <v>370</v>
      </c>
      <c r="E140" s="176" t="s">
        <v>588</v>
      </c>
      <c r="F140" s="158" t="s">
        <v>674</v>
      </c>
      <c r="G140" s="158" t="s">
        <v>675</v>
      </c>
      <c r="H140" s="158" t="s">
        <v>676</v>
      </c>
      <c r="I140" s="158" t="s">
        <v>345</v>
      </c>
      <c r="J140" s="177" t="s">
        <v>347</v>
      </c>
      <c r="K140" s="178" t="s">
        <v>37</v>
      </c>
      <c r="L140" s="179" t="s">
        <v>121</v>
      </c>
      <c r="M140" s="178" t="s">
        <v>82</v>
      </c>
      <c r="N140" s="180" t="s">
        <v>134</v>
      </c>
      <c r="O140" s="191" t="str">
        <f ca="1">VLOOKUP($N140,INDIRECT(VLOOKUP($M140,'A-Validation Data list'!$D$1:$F$8,3,0)),2,FALSE)</f>
        <v>MODBUS:MEMBLOCK04</v>
      </c>
      <c r="P140" s="177" t="s">
        <v>361</v>
      </c>
      <c r="Q140" s="178" t="s">
        <v>394</v>
      </c>
      <c r="R140" s="178"/>
      <c r="S140" s="178"/>
      <c r="T140" s="177" t="s">
        <v>361</v>
      </c>
      <c r="U140" s="178" t="s">
        <v>360</v>
      </c>
      <c r="V140" s="181" t="str">
        <f t="shared" si="14"/>
        <v>STOP MISMATCH OUTAGE STATUS : NORMAL/FAULTY</v>
      </c>
      <c r="W140" s="179"/>
      <c r="X140" s="179"/>
      <c r="Y140" s="178"/>
      <c r="Z140" s="178"/>
      <c r="AA140" s="178"/>
      <c r="AB140" s="178"/>
      <c r="AC140" s="182"/>
      <c r="AD140" s="178"/>
      <c r="AE140" s="182"/>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224">
        <f t="shared" si="15"/>
        <v>1</v>
      </c>
      <c r="BI140" s="236" t="s">
        <v>2626</v>
      </c>
      <c r="BJ140" s="236" t="s">
        <v>2626</v>
      </c>
      <c r="BK140" s="177" t="s">
        <v>395</v>
      </c>
      <c r="BL140" s="179" t="s">
        <v>2709</v>
      </c>
      <c r="BM140" s="178"/>
      <c r="BN140" s="178"/>
      <c r="BO140" s="178"/>
      <c r="BP140" s="178"/>
      <c r="BQ140" s="178"/>
    </row>
    <row r="141" spans="1:69">
      <c r="A141" s="158" t="s">
        <v>399</v>
      </c>
      <c r="B141" s="158" t="s">
        <v>4</v>
      </c>
      <c r="C141" s="158" t="s">
        <v>369</v>
      </c>
      <c r="D141" s="158" t="s">
        <v>370</v>
      </c>
      <c r="E141" s="176" t="s">
        <v>588</v>
      </c>
      <c r="F141" s="158" t="s">
        <v>677</v>
      </c>
      <c r="G141" s="158" t="s">
        <v>678</v>
      </c>
      <c r="H141" s="158" t="s">
        <v>679</v>
      </c>
      <c r="I141" s="158" t="s">
        <v>345</v>
      </c>
      <c r="J141" s="177" t="s">
        <v>347</v>
      </c>
      <c r="K141" s="178" t="s">
        <v>37</v>
      </c>
      <c r="L141" s="179" t="s">
        <v>121</v>
      </c>
      <c r="M141" s="178" t="s">
        <v>82</v>
      </c>
      <c r="N141" s="180" t="s">
        <v>134</v>
      </c>
      <c r="O141" s="191" t="str">
        <f ca="1">VLOOKUP($N141,INDIRECT(VLOOKUP($M141,'A-Validation Data list'!$D$1:$F$8,3,0)),2,FALSE)</f>
        <v>MODBUS:MEMBLOCK04</v>
      </c>
      <c r="P141" s="177" t="s">
        <v>361</v>
      </c>
      <c r="Q141" s="178" t="s">
        <v>394</v>
      </c>
      <c r="R141" s="178"/>
      <c r="S141" s="178"/>
      <c r="T141" s="177" t="s">
        <v>361</v>
      </c>
      <c r="U141" s="178" t="s">
        <v>360</v>
      </c>
      <c r="V141" s="181" t="str">
        <f t="shared" si="14"/>
        <v>WINDING TEMPERATURE STATUS : NORMAL/FAULTY</v>
      </c>
      <c r="W141" s="179"/>
      <c r="X141" s="179"/>
      <c r="Y141" s="178"/>
      <c r="Z141" s="178"/>
      <c r="AA141" s="178"/>
      <c r="AB141" s="178"/>
      <c r="AC141" s="182"/>
      <c r="AD141" s="178"/>
      <c r="AE141" s="182"/>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224">
        <f t="shared" si="15"/>
        <v>1</v>
      </c>
      <c r="BI141" s="236" t="s">
        <v>2626</v>
      </c>
      <c r="BJ141" s="236" t="s">
        <v>2627</v>
      </c>
      <c r="BK141" s="177" t="s">
        <v>395</v>
      </c>
      <c r="BL141" s="179" t="s">
        <v>2710</v>
      </c>
      <c r="BM141" s="178"/>
      <c r="BN141" s="178"/>
      <c r="BO141" s="178"/>
      <c r="BP141" s="178"/>
      <c r="BQ141" s="178"/>
    </row>
    <row r="142" spans="1:69">
      <c r="A142" s="158" t="s">
        <v>399</v>
      </c>
      <c r="B142" s="158" t="s">
        <v>4</v>
      </c>
      <c r="C142" s="158" t="s">
        <v>369</v>
      </c>
      <c r="D142" s="158" t="s">
        <v>370</v>
      </c>
      <c r="E142" s="176" t="s">
        <v>588</v>
      </c>
      <c r="F142" s="158" t="s">
        <v>680</v>
      </c>
      <c r="G142" s="158" t="s">
        <v>681</v>
      </c>
      <c r="H142" s="158" t="s">
        <v>681</v>
      </c>
      <c r="I142" s="158" t="s">
        <v>345</v>
      </c>
      <c r="J142" s="177" t="s">
        <v>347</v>
      </c>
      <c r="K142" s="178" t="s">
        <v>37</v>
      </c>
      <c r="L142" s="179" t="s">
        <v>121</v>
      </c>
      <c r="M142" s="178" t="s">
        <v>82</v>
      </c>
      <c r="N142" s="180" t="s">
        <v>134</v>
      </c>
      <c r="O142" s="191" t="str">
        <f ca="1">VLOOKUP($N142,INDIRECT(VLOOKUP($M142,'A-Validation Data list'!$D$1:$F$8,3,0)),2,FALSE)</f>
        <v>MODBUS:MEMBLOCK04</v>
      </c>
      <c r="P142" s="177" t="s">
        <v>361</v>
      </c>
      <c r="Q142" s="178" t="s">
        <v>394</v>
      </c>
      <c r="R142" s="178"/>
      <c r="S142" s="178"/>
      <c r="T142" s="177" t="s">
        <v>361</v>
      </c>
      <c r="U142" s="178" t="s">
        <v>343</v>
      </c>
      <c r="V142" s="181" t="str">
        <f t="shared" si="14"/>
        <v>FRONT BEARING TEMPERATURE STATUS : NORMAL/FAULTY</v>
      </c>
      <c r="W142" s="179"/>
      <c r="X142" s="179"/>
      <c r="Y142" s="178"/>
      <c r="Z142" s="178"/>
      <c r="AA142" s="178"/>
      <c r="AB142" s="178"/>
      <c r="AC142" s="182"/>
      <c r="AD142" s="178"/>
      <c r="AE142" s="182"/>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224">
        <f t="shared" si="15"/>
        <v>1</v>
      </c>
      <c r="BI142" s="236" t="s">
        <v>2626</v>
      </c>
      <c r="BJ142" s="236" t="s">
        <v>2619</v>
      </c>
      <c r="BK142" s="177" t="s">
        <v>395</v>
      </c>
      <c r="BL142" s="179" t="s">
        <v>2711</v>
      </c>
      <c r="BM142" s="178"/>
      <c r="BN142" s="178"/>
      <c r="BO142" s="178"/>
      <c r="BP142" s="178"/>
      <c r="BQ142" s="178"/>
    </row>
    <row r="143" spans="1:69">
      <c r="A143" s="158" t="s">
        <v>399</v>
      </c>
      <c r="B143" s="158" t="s">
        <v>4</v>
      </c>
      <c r="C143" s="158" t="s">
        <v>369</v>
      </c>
      <c r="D143" s="158" t="s">
        <v>370</v>
      </c>
      <c r="E143" s="176" t="s">
        <v>588</v>
      </c>
      <c r="F143" s="158" t="s">
        <v>682</v>
      </c>
      <c r="G143" s="158" t="s">
        <v>683</v>
      </c>
      <c r="H143" s="158" t="s">
        <v>683</v>
      </c>
      <c r="I143" s="158" t="s">
        <v>345</v>
      </c>
      <c r="J143" s="177" t="s">
        <v>347</v>
      </c>
      <c r="K143" s="178" t="s">
        <v>37</v>
      </c>
      <c r="L143" s="179" t="s">
        <v>121</v>
      </c>
      <c r="M143" s="178" t="s">
        <v>82</v>
      </c>
      <c r="N143" s="180" t="s">
        <v>134</v>
      </c>
      <c r="O143" s="191" t="str">
        <f ca="1">VLOOKUP($N143,INDIRECT(VLOOKUP($M143,'A-Validation Data list'!$D$1:$F$8,3,0)),2,FALSE)</f>
        <v>MODBUS:MEMBLOCK04</v>
      </c>
      <c r="P143" s="177" t="s">
        <v>361</v>
      </c>
      <c r="Q143" s="178" t="s">
        <v>394</v>
      </c>
      <c r="R143" s="178"/>
      <c r="S143" s="178"/>
      <c r="T143" s="177" t="s">
        <v>361</v>
      </c>
      <c r="U143" s="178" t="s">
        <v>343</v>
      </c>
      <c r="V143" s="181" t="str">
        <f t="shared" si="14"/>
        <v>REAR BEARING TEMPERATURE STATUS : NORMAL/FAULTY</v>
      </c>
      <c r="W143" s="179"/>
      <c r="X143" s="179"/>
      <c r="Y143" s="178"/>
      <c r="Z143" s="178"/>
      <c r="AA143" s="178"/>
      <c r="AB143" s="178"/>
      <c r="AC143" s="182"/>
      <c r="AD143" s="178"/>
      <c r="AE143" s="182"/>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224">
        <f t="shared" si="15"/>
        <v>1</v>
      </c>
      <c r="BI143" s="236" t="s">
        <v>2626</v>
      </c>
      <c r="BJ143" s="236" t="s">
        <v>2620</v>
      </c>
      <c r="BK143" s="177" t="s">
        <v>395</v>
      </c>
      <c r="BL143" s="179" t="s">
        <v>2712</v>
      </c>
      <c r="BM143" s="178"/>
      <c r="BN143" s="178"/>
      <c r="BO143" s="178"/>
      <c r="BP143" s="178"/>
      <c r="BQ143" s="178"/>
    </row>
    <row r="144" spans="1:69">
      <c r="A144" s="158" t="s">
        <v>399</v>
      </c>
      <c r="B144" s="158" t="s">
        <v>4</v>
      </c>
      <c r="C144" s="158" t="s">
        <v>369</v>
      </c>
      <c r="D144" s="158" t="s">
        <v>370</v>
      </c>
      <c r="E144" s="176" t="s">
        <v>588</v>
      </c>
      <c r="F144" s="158" t="s">
        <v>684</v>
      </c>
      <c r="G144" s="158" t="s">
        <v>685</v>
      </c>
      <c r="H144" s="158" t="s">
        <v>685</v>
      </c>
      <c r="I144" s="158" t="s">
        <v>345</v>
      </c>
      <c r="J144" s="177" t="s">
        <v>347</v>
      </c>
      <c r="K144" s="178" t="s">
        <v>37</v>
      </c>
      <c r="L144" s="179" t="s">
        <v>121</v>
      </c>
      <c r="M144" s="178" t="s">
        <v>82</v>
      </c>
      <c r="N144" s="180" t="s">
        <v>134</v>
      </c>
      <c r="O144" s="191" t="str">
        <f ca="1">VLOOKUP($N144,INDIRECT(VLOOKUP($M144,'A-Validation Data list'!$D$1:$F$8,3,0)),2,FALSE)</f>
        <v>MODBUS:MEMBLOCK04</v>
      </c>
      <c r="P144" s="177" t="s">
        <v>361</v>
      </c>
      <c r="Q144" s="177" t="s">
        <v>394</v>
      </c>
      <c r="R144" s="178"/>
      <c r="S144" s="178"/>
      <c r="T144" s="177" t="s">
        <v>361</v>
      </c>
      <c r="U144" s="178" t="s">
        <v>343</v>
      </c>
      <c r="V144" s="181" t="str">
        <f t="shared" si="14"/>
        <v>VIBRATION 1ST LEVEL STATUS : NORMAL/FAULTY</v>
      </c>
      <c r="W144" s="179"/>
      <c r="X144" s="179"/>
      <c r="Y144" s="178"/>
      <c r="Z144" s="178"/>
      <c r="AA144" s="178"/>
      <c r="AB144" s="178"/>
      <c r="AC144" s="182"/>
      <c r="AD144" s="178"/>
      <c r="AE144" s="182"/>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224">
        <f t="shared" si="15"/>
        <v>1</v>
      </c>
      <c r="BI144" s="236" t="s">
        <v>2626</v>
      </c>
      <c r="BJ144" s="236" t="s">
        <v>2621</v>
      </c>
      <c r="BK144" s="177" t="s">
        <v>395</v>
      </c>
      <c r="BL144" s="179" t="s">
        <v>2713</v>
      </c>
      <c r="BM144" s="178"/>
      <c r="BN144" s="178"/>
      <c r="BO144" s="178"/>
      <c r="BP144" s="178"/>
      <c r="BQ144" s="178"/>
    </row>
    <row r="145" spans="1:69">
      <c r="A145" s="158" t="s">
        <v>399</v>
      </c>
      <c r="B145" s="158" t="s">
        <v>4</v>
      </c>
      <c r="C145" s="158" t="s">
        <v>369</v>
      </c>
      <c r="D145" s="158" t="s">
        <v>370</v>
      </c>
      <c r="E145" s="176" t="s">
        <v>588</v>
      </c>
      <c r="F145" s="158" t="s">
        <v>686</v>
      </c>
      <c r="G145" s="158" t="s">
        <v>687</v>
      </c>
      <c r="H145" s="158" t="s">
        <v>687</v>
      </c>
      <c r="I145" s="158" t="s">
        <v>345</v>
      </c>
      <c r="J145" s="177" t="s">
        <v>347</v>
      </c>
      <c r="K145" s="178" t="s">
        <v>37</v>
      </c>
      <c r="L145" s="179" t="s">
        <v>121</v>
      </c>
      <c r="M145" s="178" t="s">
        <v>82</v>
      </c>
      <c r="N145" s="180" t="s">
        <v>134</v>
      </c>
      <c r="O145" s="191" t="str">
        <f ca="1">VLOOKUP($N145,INDIRECT(VLOOKUP($M145,'A-Validation Data list'!$D$1:$F$8,3,0)),2,FALSE)</f>
        <v>MODBUS:MEMBLOCK04</v>
      </c>
      <c r="P145" s="177" t="s">
        <v>361</v>
      </c>
      <c r="Q145" s="178" t="s">
        <v>394</v>
      </c>
      <c r="R145" s="178"/>
      <c r="S145" s="178"/>
      <c r="T145" s="177" t="s">
        <v>361</v>
      </c>
      <c r="U145" s="178" t="s">
        <v>360</v>
      </c>
      <c r="V145" s="181" t="str">
        <f t="shared" si="14"/>
        <v>VIBRATION 2ND LEVEL STATUS : NORMAL/FAULTY</v>
      </c>
      <c r="W145" s="179"/>
      <c r="X145" s="179"/>
      <c r="Y145" s="178"/>
      <c r="Z145" s="178"/>
      <c r="AA145" s="178"/>
      <c r="AB145" s="178"/>
      <c r="AC145" s="182"/>
      <c r="AD145" s="178"/>
      <c r="AE145" s="182"/>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224">
        <f t="shared" si="15"/>
        <v>1</v>
      </c>
      <c r="BI145" s="236" t="s">
        <v>2626</v>
      </c>
      <c r="BJ145" s="236" t="s">
        <v>509</v>
      </c>
      <c r="BK145" s="177" t="s">
        <v>395</v>
      </c>
      <c r="BL145" s="179" t="s">
        <v>2714</v>
      </c>
      <c r="BM145" s="178"/>
      <c r="BN145" s="178"/>
      <c r="BO145" s="178"/>
      <c r="BP145" s="178"/>
      <c r="BQ145" s="178"/>
    </row>
    <row r="146" spans="1:69">
      <c r="A146" s="158" t="s">
        <v>399</v>
      </c>
      <c r="B146" s="158" t="s">
        <v>4</v>
      </c>
      <c r="C146" s="158" t="s">
        <v>369</v>
      </c>
      <c r="D146" s="158" t="s">
        <v>370</v>
      </c>
      <c r="E146" s="176" t="s">
        <v>588</v>
      </c>
      <c r="F146" s="158" t="s">
        <v>688</v>
      </c>
      <c r="G146" s="158" t="s">
        <v>689</v>
      </c>
      <c r="H146" s="158" t="s">
        <v>689</v>
      </c>
      <c r="I146" s="158" t="s">
        <v>345</v>
      </c>
      <c r="J146" s="177" t="s">
        <v>347</v>
      </c>
      <c r="K146" s="178" t="s">
        <v>37</v>
      </c>
      <c r="L146" s="179" t="s">
        <v>121</v>
      </c>
      <c r="M146" s="178" t="s">
        <v>82</v>
      </c>
      <c r="N146" s="180" t="s">
        <v>134</v>
      </c>
      <c r="O146" s="191" t="str">
        <f ca="1">VLOOKUP($N146,INDIRECT(VLOOKUP($M146,'A-Validation Data list'!$D$1:$F$8,3,0)),2,FALSE)</f>
        <v>MODBUS:MEMBLOCK04</v>
      </c>
      <c r="P146" s="177" t="s">
        <v>361</v>
      </c>
      <c r="Q146" s="177" t="s">
        <v>394</v>
      </c>
      <c r="R146" s="178"/>
      <c r="S146" s="178"/>
      <c r="T146" s="177" t="s">
        <v>361</v>
      </c>
      <c r="U146" s="178" t="s">
        <v>343</v>
      </c>
      <c r="V146" s="181" t="str">
        <f t="shared" si="14"/>
        <v>MORE THAN 10 STARTUP PER HOUR STATUS : NORMAL/FAULTY</v>
      </c>
      <c r="W146" s="179"/>
      <c r="X146" s="179"/>
      <c r="Y146" s="178"/>
      <c r="Z146" s="178"/>
      <c r="AA146" s="178"/>
      <c r="AB146" s="178"/>
      <c r="AC146" s="182"/>
      <c r="AD146" s="178"/>
      <c r="AE146" s="182"/>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224">
        <f t="shared" si="15"/>
        <v>1</v>
      </c>
      <c r="BI146" s="236" t="s">
        <v>2626</v>
      </c>
      <c r="BJ146" s="236" t="s">
        <v>2622</v>
      </c>
      <c r="BK146" s="177" t="s">
        <v>395</v>
      </c>
      <c r="BL146" s="179" t="s">
        <v>2715</v>
      </c>
      <c r="BM146" s="178"/>
      <c r="BN146" s="178"/>
      <c r="BO146" s="178"/>
      <c r="BP146" s="178"/>
      <c r="BQ146" s="178"/>
    </row>
    <row r="147" spans="1:69">
      <c r="A147" s="158" t="s">
        <v>399</v>
      </c>
      <c r="B147" s="158" t="s">
        <v>4</v>
      </c>
      <c r="C147" s="158" t="s">
        <v>369</v>
      </c>
      <c r="D147" s="158" t="s">
        <v>370</v>
      </c>
      <c r="E147" s="176" t="s">
        <v>588</v>
      </c>
      <c r="F147" s="158" t="s">
        <v>690</v>
      </c>
      <c r="G147" s="158" t="s">
        <v>690</v>
      </c>
      <c r="H147" s="158" t="s">
        <v>690</v>
      </c>
      <c r="I147" s="158" t="s">
        <v>351</v>
      </c>
      <c r="J147" s="177" t="s">
        <v>347</v>
      </c>
      <c r="K147" s="178" t="s">
        <v>33</v>
      </c>
      <c r="L147" s="179" t="s">
        <v>121</v>
      </c>
      <c r="M147" s="178" t="s">
        <v>82</v>
      </c>
      <c r="N147" s="180" t="s">
        <v>134</v>
      </c>
      <c r="O147" s="191" t="str">
        <f ca="1">VLOOKUP($N147,INDIRECT(VLOOKUP($M147,'A-Validation Data list'!$D$1:$F$8,3,0)),2,FALSE)</f>
        <v>MODBUS:MEMBLOCK04</v>
      </c>
      <c r="P147" s="177"/>
      <c r="Q147" s="178"/>
      <c r="R147" s="178"/>
      <c r="S147" s="178"/>
      <c r="T147" s="177"/>
      <c r="U147" s="178"/>
      <c r="V147" s="181" t="str">
        <f t="shared" si="14"/>
        <v/>
      </c>
      <c r="W147" s="179"/>
      <c r="X147" s="179"/>
      <c r="Y147" s="178"/>
      <c r="Z147" s="178"/>
      <c r="AA147" s="178"/>
      <c r="AB147" s="178"/>
      <c r="AC147" s="182"/>
      <c r="AD147" s="178"/>
      <c r="AE147" s="182"/>
      <c r="AF147" s="178" t="s">
        <v>691</v>
      </c>
      <c r="AG147" s="178" t="s">
        <v>150</v>
      </c>
      <c r="AH147" s="178" t="s">
        <v>362</v>
      </c>
      <c r="AI147" s="178"/>
      <c r="AJ147" s="178"/>
      <c r="AK147" s="178"/>
      <c r="AL147" s="178"/>
      <c r="AM147" s="178"/>
      <c r="AN147" s="178"/>
      <c r="AO147" s="178"/>
      <c r="AP147" s="178"/>
      <c r="AQ147" s="178"/>
      <c r="AR147" s="178"/>
      <c r="AS147" s="178"/>
      <c r="AT147" s="178"/>
      <c r="AU147" s="178"/>
      <c r="AV147" s="178"/>
      <c r="AW147" s="178" t="s">
        <v>463</v>
      </c>
      <c r="AX147" s="178"/>
      <c r="AY147" s="178"/>
      <c r="AZ147" s="178"/>
      <c r="BA147" s="178"/>
      <c r="BB147" s="178"/>
      <c r="BC147" s="178"/>
      <c r="BD147" s="178"/>
      <c r="BE147" s="178"/>
      <c r="BF147" s="178"/>
      <c r="BG147" s="178"/>
      <c r="BH147" s="224">
        <f t="shared" si="15"/>
        <v>16</v>
      </c>
      <c r="BI147" s="236" t="s">
        <v>2627</v>
      </c>
      <c r="BJ147" s="236"/>
      <c r="BK147" s="177" t="s">
        <v>395</v>
      </c>
      <c r="BL147" s="179" t="s">
        <v>2716</v>
      </c>
      <c r="BM147" s="178"/>
      <c r="BN147" s="178"/>
      <c r="BO147" s="178"/>
      <c r="BP147" s="178"/>
      <c r="BQ147" s="178"/>
    </row>
    <row r="148" spans="1:69">
      <c r="A148" s="164" t="s">
        <v>457</v>
      </c>
      <c r="B148" s="164" t="s">
        <v>4</v>
      </c>
      <c r="C148" s="164" t="s">
        <v>366</v>
      </c>
      <c r="D148" s="164"/>
      <c r="E148" s="164"/>
      <c r="F148" s="171" t="s">
        <v>692</v>
      </c>
      <c r="G148" s="165"/>
      <c r="H148" s="165"/>
      <c r="I148" s="165"/>
      <c r="J148" s="165"/>
      <c r="K148" s="165"/>
      <c r="L148" s="165"/>
      <c r="M148" s="165"/>
      <c r="N148" s="165"/>
      <c r="O148" s="165"/>
      <c r="P148" s="166"/>
      <c r="Q148" s="166"/>
      <c r="R148" s="166"/>
      <c r="S148" s="165"/>
      <c r="T148" s="166"/>
      <c r="U148" s="166"/>
      <c r="V148" s="166"/>
      <c r="W148" s="172"/>
      <c r="X148" s="167"/>
      <c r="Y148" s="166"/>
      <c r="Z148" s="166"/>
      <c r="AA148" s="166"/>
      <c r="AB148" s="166"/>
      <c r="AC148" s="173"/>
      <c r="AD148" s="166"/>
      <c r="AE148" s="173"/>
      <c r="AF148" s="174"/>
      <c r="AG148" s="174"/>
      <c r="AH148" s="174"/>
      <c r="AI148" s="166"/>
      <c r="AJ148" s="166"/>
      <c r="AK148" s="166"/>
      <c r="AL148" s="166"/>
      <c r="AM148" s="166"/>
      <c r="AN148" s="166"/>
      <c r="AO148" s="166"/>
      <c r="AP148" s="166"/>
      <c r="AQ148" s="166"/>
      <c r="AR148" s="166"/>
      <c r="AS148" s="166"/>
      <c r="AT148" s="166"/>
      <c r="AU148" s="166"/>
      <c r="AV148" s="166"/>
      <c r="AW148" s="174"/>
      <c r="AX148" s="174"/>
      <c r="AY148" s="174"/>
      <c r="AZ148" s="174"/>
      <c r="BA148" s="174"/>
      <c r="BB148" s="174"/>
      <c r="BC148" s="174"/>
      <c r="BD148" s="174"/>
      <c r="BE148" s="174"/>
      <c r="BF148" s="174"/>
      <c r="BG148" s="174"/>
      <c r="BH148" s="174"/>
      <c r="BI148" s="174"/>
      <c r="BJ148" s="174"/>
      <c r="BK148" s="166"/>
      <c r="BL148" s="164"/>
      <c r="BM148" s="174"/>
      <c r="BN148" s="174"/>
      <c r="BO148" s="174"/>
      <c r="BP148" s="174"/>
      <c r="BQ148" s="174"/>
    </row>
    <row r="149" spans="1:69">
      <c r="A149" s="158" t="s">
        <v>382</v>
      </c>
      <c r="B149" s="158" t="s">
        <v>4</v>
      </c>
      <c r="C149" s="158" t="s">
        <v>369</v>
      </c>
      <c r="D149" s="158" t="s">
        <v>370</v>
      </c>
      <c r="E149" s="176" t="s">
        <v>693</v>
      </c>
      <c r="F149" s="187" t="s">
        <v>499</v>
      </c>
      <c r="G149" s="187" t="s">
        <v>499</v>
      </c>
      <c r="H149" s="187" t="s">
        <v>499</v>
      </c>
      <c r="I149" s="158" t="s">
        <v>194</v>
      </c>
      <c r="J149" s="177"/>
      <c r="K149" s="178" t="s">
        <v>38</v>
      </c>
      <c r="L149" s="179" t="s">
        <v>122</v>
      </c>
      <c r="M149" s="178" t="s">
        <v>82</v>
      </c>
      <c r="N149" s="180" t="s">
        <v>134</v>
      </c>
      <c r="O149" s="191" t="str">
        <f ca="1">VLOOKUP($N149,INDIRECT(VLOOKUP($M149,'A-Validation Data list'!$D$1:$F$8,3,0)),2,FALSE)</f>
        <v>MODBUS:MEMBLOCK04</v>
      </c>
      <c r="P149" s="177" t="s">
        <v>589</v>
      </c>
      <c r="Q149" s="177" t="s">
        <v>491</v>
      </c>
      <c r="R149" s="178" t="s">
        <v>490</v>
      </c>
      <c r="S149" s="178" t="s">
        <v>503</v>
      </c>
      <c r="T149" s="177" t="s">
        <v>490</v>
      </c>
      <c r="U149" s="178" t="s">
        <v>590</v>
      </c>
      <c r="V149" s="181" t="str">
        <f t="shared" ref="V149:V188" si="16">IF($K149="DI",CONCATENATE( F149," : ",P149,"/",Q149),IF($K149="DI2",CONCATENATE( F149," : ",P149,"/",Q149,"/",R149,"/",S149),""))</f>
        <v>ELECTRICAL PANEL SELECTOR SWITCH STATUS : OFF/LOCAL/REMOTE/INCONSISTANT</v>
      </c>
      <c r="W149" s="179"/>
      <c r="X149" s="179"/>
      <c r="Y149" s="178"/>
      <c r="Z149" s="178"/>
      <c r="AA149" s="178"/>
      <c r="AB149" s="178"/>
      <c r="AC149" s="182"/>
      <c r="AD149" s="178"/>
      <c r="AE149" s="182"/>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224">
        <f t="shared" ref="BH149:BH188" si="17">VLOOKUP($K149,SE_Point_Type_DataLength_assoc,2,0)</f>
        <v>2</v>
      </c>
      <c r="BI149" s="236" t="s">
        <v>2623</v>
      </c>
      <c r="BJ149" s="236" t="s">
        <v>150</v>
      </c>
      <c r="BK149" s="177" t="s">
        <v>377</v>
      </c>
      <c r="BL149" s="179" t="s">
        <v>2694</v>
      </c>
      <c r="BM149" s="178"/>
      <c r="BN149" s="178"/>
      <c r="BO149" s="178"/>
      <c r="BP149" s="178"/>
      <c r="BQ149" s="178"/>
    </row>
    <row r="150" spans="1:69">
      <c r="A150" s="158" t="s">
        <v>382</v>
      </c>
      <c r="B150" s="158" t="s">
        <v>4</v>
      </c>
      <c r="C150" s="158" t="s">
        <v>369</v>
      </c>
      <c r="D150" s="158" t="s">
        <v>370</v>
      </c>
      <c r="E150" s="176" t="s">
        <v>693</v>
      </c>
      <c r="F150" s="158" t="s">
        <v>494</v>
      </c>
      <c r="G150" s="158" t="s">
        <v>494</v>
      </c>
      <c r="H150" s="158" t="s">
        <v>495</v>
      </c>
      <c r="I150" s="158" t="s">
        <v>350</v>
      </c>
      <c r="J150" s="177"/>
      <c r="K150" s="178" t="s">
        <v>37</v>
      </c>
      <c r="L150" s="179" t="s">
        <v>122</v>
      </c>
      <c r="M150" s="178" t="s">
        <v>82</v>
      </c>
      <c r="N150" s="180" t="s">
        <v>134</v>
      </c>
      <c r="O150" s="191" t="str">
        <f ca="1">VLOOKUP($N150,INDIRECT(VLOOKUP($M150,'A-Validation Data list'!$D$1:$F$8,3,0)),2,FALSE)</f>
        <v>MODBUS:MEMBLOCK04</v>
      </c>
      <c r="P150" s="177" t="s">
        <v>2359</v>
      </c>
      <c r="Q150" s="178" t="s">
        <v>497</v>
      </c>
      <c r="R150" s="178"/>
      <c r="S150" s="178"/>
      <c r="T150" s="177" t="s">
        <v>591</v>
      </c>
      <c r="U150" s="178" t="s">
        <v>392</v>
      </c>
      <c r="V150" s="181" t="str">
        <f t="shared" si="16"/>
        <v>OPERATING MODE  : AUTO SCADA/MANUAL SCADA</v>
      </c>
      <c r="W150" s="179"/>
      <c r="X150" s="179"/>
      <c r="Y150" s="178"/>
      <c r="Z150" s="178"/>
      <c r="AA150" s="184"/>
      <c r="AB150" s="178"/>
      <c r="AC150" s="182"/>
      <c r="AD150" s="178"/>
      <c r="AE150" s="182"/>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224">
        <f t="shared" si="17"/>
        <v>1</v>
      </c>
      <c r="BI150" s="236" t="s">
        <v>2623</v>
      </c>
      <c r="BJ150" s="236" t="s">
        <v>349</v>
      </c>
      <c r="BK150" s="177" t="s">
        <v>377</v>
      </c>
      <c r="BL150" s="179" t="s">
        <v>2695</v>
      </c>
      <c r="BM150" s="178"/>
      <c r="BN150" s="178"/>
      <c r="BO150" s="178"/>
      <c r="BP150" s="178"/>
      <c r="BQ150" s="178"/>
    </row>
    <row r="151" spans="1:69">
      <c r="A151" s="158" t="s">
        <v>2360</v>
      </c>
      <c r="B151" s="158" t="s">
        <v>4</v>
      </c>
      <c r="C151" s="158" t="s">
        <v>369</v>
      </c>
      <c r="D151" s="158" t="s">
        <v>370</v>
      </c>
      <c r="E151" s="176" t="s">
        <v>693</v>
      </c>
      <c r="F151" s="158" t="s">
        <v>592</v>
      </c>
      <c r="G151" s="158" t="s">
        <v>592</v>
      </c>
      <c r="H151" s="158" t="s">
        <v>593</v>
      </c>
      <c r="I151" s="158" t="s">
        <v>194</v>
      </c>
      <c r="J151" s="177"/>
      <c r="K151" s="178" t="s">
        <v>38</v>
      </c>
      <c r="L151" s="179" t="s">
        <v>122</v>
      </c>
      <c r="M151" s="178" t="s">
        <v>82</v>
      </c>
      <c r="N151" s="180" t="s">
        <v>134</v>
      </c>
      <c r="O151" s="191" t="str">
        <f ca="1">VLOOKUP($N151,INDIRECT(VLOOKUP($M151,'A-Validation Data list'!$D$1:$F$8,3,0)),2,FALSE)</f>
        <v>MODBUS:MEMBLOCK04</v>
      </c>
      <c r="P151" s="234" t="s">
        <v>2358</v>
      </c>
      <c r="Q151" s="177" t="s">
        <v>594</v>
      </c>
      <c r="R151" s="178" t="s">
        <v>595</v>
      </c>
      <c r="S151" s="178" t="s">
        <v>503</v>
      </c>
      <c r="T151" s="178" t="s">
        <v>380</v>
      </c>
      <c r="U151" s="178" t="s">
        <v>504</v>
      </c>
      <c r="V151" s="181" t="str">
        <f t="shared" si="16"/>
        <v>RUN STATUS : STOP/REVERSE/FORWARD/INCONSISTANT</v>
      </c>
      <c r="W151" s="179"/>
      <c r="X151" s="179"/>
      <c r="Y151" s="178"/>
      <c r="Z151" s="178"/>
      <c r="AA151" s="178"/>
      <c r="AB151" s="178"/>
      <c r="AC151" s="182"/>
      <c r="AD151" s="178"/>
      <c r="AE151" s="182"/>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224">
        <f t="shared" si="17"/>
        <v>2</v>
      </c>
      <c r="BI151" s="236" t="s">
        <v>2623</v>
      </c>
      <c r="BJ151" s="236" t="s">
        <v>2625</v>
      </c>
      <c r="BK151" s="177" t="s">
        <v>377</v>
      </c>
      <c r="BL151" s="179" t="s">
        <v>2696</v>
      </c>
      <c r="BM151" s="178"/>
      <c r="BN151" s="178"/>
      <c r="BO151" s="178"/>
      <c r="BP151" s="178"/>
      <c r="BQ151" s="178"/>
    </row>
    <row r="152" spans="1:69" ht="22.5">
      <c r="A152" s="158" t="s">
        <v>368</v>
      </c>
      <c r="B152" s="158" t="s">
        <v>4</v>
      </c>
      <c r="C152" s="158" t="s">
        <v>369</v>
      </c>
      <c r="D152" s="158" t="s">
        <v>370</v>
      </c>
      <c r="E152" s="176" t="s">
        <v>693</v>
      </c>
      <c r="F152" s="158" t="s">
        <v>506</v>
      </c>
      <c r="G152" s="158" t="s">
        <v>506</v>
      </c>
      <c r="H152" s="158" t="s">
        <v>506</v>
      </c>
      <c r="I152" s="158" t="s">
        <v>287</v>
      </c>
      <c r="J152" s="177"/>
      <c r="K152" s="178" t="s">
        <v>39</v>
      </c>
      <c r="L152" s="179" t="s">
        <v>121</v>
      </c>
      <c r="M152" s="178" t="s">
        <v>82</v>
      </c>
      <c r="N152" s="180" t="s">
        <v>138</v>
      </c>
      <c r="O152" s="191" t="str">
        <f ca="1">VLOOKUP($N152,INDIRECT(VLOOKUP($M152,'A-Validation Data list'!$D$1:$F$8,3,0)),2,FALSE)</f>
        <v>MODBUS:MEMBLOCK03</v>
      </c>
      <c r="P152" s="178"/>
      <c r="Q152" s="178"/>
      <c r="R152" s="178"/>
      <c r="S152" s="178"/>
      <c r="T152" s="178"/>
      <c r="U152" s="178"/>
      <c r="V152" s="181" t="str">
        <f t="shared" si="16"/>
        <v/>
      </c>
      <c r="W152" s="179" t="s">
        <v>507</v>
      </c>
      <c r="X152" s="179" t="s">
        <v>508</v>
      </c>
      <c r="Y152" s="178"/>
      <c r="Z152" s="178"/>
      <c r="AA152" s="178"/>
      <c r="AB152" s="178" t="s">
        <v>509</v>
      </c>
      <c r="AC152" s="182" t="s">
        <v>510</v>
      </c>
      <c r="AD152" s="178"/>
      <c r="AE152" s="182" t="s">
        <v>596</v>
      </c>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224">
        <f t="shared" si="17"/>
        <v>1</v>
      </c>
      <c r="BI152" s="236" t="s">
        <v>2623</v>
      </c>
      <c r="BJ152" s="178"/>
      <c r="BK152" s="177" t="s">
        <v>395</v>
      </c>
      <c r="BL152" s="179" t="s">
        <v>2921</v>
      </c>
      <c r="BM152" s="178"/>
      <c r="BN152" s="178"/>
      <c r="BO152" s="178"/>
      <c r="BP152" s="178"/>
      <c r="BQ152" s="178"/>
    </row>
    <row r="153" spans="1:69" ht="33.75">
      <c r="A153" s="158" t="s">
        <v>368</v>
      </c>
      <c r="B153" s="158" t="s">
        <v>4</v>
      </c>
      <c r="C153" s="158" t="s">
        <v>369</v>
      </c>
      <c r="D153" s="158" t="s">
        <v>370</v>
      </c>
      <c r="E153" s="176" t="s">
        <v>693</v>
      </c>
      <c r="F153" s="158" t="s">
        <v>512</v>
      </c>
      <c r="G153" s="158" t="s">
        <v>512</v>
      </c>
      <c r="H153" s="158" t="s">
        <v>512</v>
      </c>
      <c r="I153" s="158" t="s">
        <v>287</v>
      </c>
      <c r="J153" s="177"/>
      <c r="K153" s="178" t="s">
        <v>39</v>
      </c>
      <c r="L153" s="179" t="s">
        <v>123</v>
      </c>
      <c r="M153" s="178" t="s">
        <v>82</v>
      </c>
      <c r="N153" s="180" t="s">
        <v>138</v>
      </c>
      <c r="O153" s="191" t="str">
        <f ca="1">VLOOKUP($N153,INDIRECT(VLOOKUP($M153,'A-Validation Data list'!$D$1:$F$8,3,0)),2,FALSE)</f>
        <v>MODBUS:MEMBLOCK03</v>
      </c>
      <c r="P153" s="178"/>
      <c r="Q153" s="178"/>
      <c r="R153" s="178"/>
      <c r="S153" s="178"/>
      <c r="T153" s="178"/>
      <c r="U153" s="178"/>
      <c r="V153" s="181" t="str">
        <f t="shared" si="16"/>
        <v/>
      </c>
      <c r="W153" s="179" t="s">
        <v>507</v>
      </c>
      <c r="X153" s="179" t="s">
        <v>513</v>
      </c>
      <c r="Y153" s="178"/>
      <c r="Z153" s="178"/>
      <c r="AA153" s="178"/>
      <c r="AB153" s="178" t="s">
        <v>349</v>
      </c>
      <c r="AC153" s="182" t="s">
        <v>596</v>
      </c>
      <c r="AD153" s="178"/>
      <c r="AE153" s="182" t="s">
        <v>514</v>
      </c>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224">
        <f t="shared" si="17"/>
        <v>1</v>
      </c>
      <c r="BI153" s="236" t="s">
        <v>349</v>
      </c>
      <c r="BJ153" s="178"/>
      <c r="BK153" s="177" t="s">
        <v>395</v>
      </c>
      <c r="BL153" s="179" t="s">
        <v>5351</v>
      </c>
      <c r="BM153" s="178"/>
      <c r="BN153" s="178"/>
      <c r="BO153" s="178"/>
      <c r="BP153" s="178"/>
      <c r="BQ153" s="178"/>
    </row>
    <row r="154" spans="1:69">
      <c r="A154" s="158" t="s">
        <v>368</v>
      </c>
      <c r="B154" s="158" t="s">
        <v>4</v>
      </c>
      <c r="C154" s="158" t="s">
        <v>369</v>
      </c>
      <c r="D154" s="158" t="s">
        <v>370</v>
      </c>
      <c r="E154" s="176" t="s">
        <v>693</v>
      </c>
      <c r="F154" s="158" t="s">
        <v>515</v>
      </c>
      <c r="G154" s="158" t="s">
        <v>515</v>
      </c>
      <c r="H154" s="158" t="s">
        <v>515</v>
      </c>
      <c r="I154" s="158" t="s">
        <v>194</v>
      </c>
      <c r="J154" s="177"/>
      <c r="K154" s="178" t="s">
        <v>38</v>
      </c>
      <c r="L154" s="179" t="s">
        <v>123</v>
      </c>
      <c r="M154" s="178" t="s">
        <v>82</v>
      </c>
      <c r="N154" s="180" t="s">
        <v>134</v>
      </c>
      <c r="O154" s="191" t="str">
        <f ca="1">VLOOKUP($N154,INDIRECT(VLOOKUP($M154,'A-Validation Data list'!$D$1:$F$8,3,0)),2,FALSE)</f>
        <v>MODBUS:MEMBLOCK04</v>
      </c>
      <c r="P154" s="177" t="s">
        <v>516</v>
      </c>
      <c r="Q154" s="177" t="s">
        <v>517</v>
      </c>
      <c r="R154" s="158" t="s">
        <v>518</v>
      </c>
      <c r="S154" s="158" t="s">
        <v>519</v>
      </c>
      <c r="T154" s="177" t="s">
        <v>516</v>
      </c>
      <c r="U154" s="177" t="s">
        <v>520</v>
      </c>
      <c r="V154" s="181" t="str">
        <f t="shared" si="16"/>
        <v>SCADA MANUAL MODE SELECT ACK : INITIAL STATE/ACKNOWLEDGE/ERROR/TIMEOUT</v>
      </c>
      <c r="W154" s="179"/>
      <c r="X154" s="179"/>
      <c r="Y154" s="178"/>
      <c r="Z154" s="178"/>
      <c r="AA154" s="178"/>
      <c r="AB154" s="178"/>
      <c r="AC154" s="182"/>
      <c r="AD154" s="178"/>
      <c r="AE154" s="182"/>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224">
        <f t="shared" si="17"/>
        <v>2</v>
      </c>
      <c r="BI154" s="236" t="s">
        <v>2623</v>
      </c>
      <c r="BJ154" s="236" t="s">
        <v>2627</v>
      </c>
      <c r="BK154" s="177" t="s">
        <v>395</v>
      </c>
      <c r="BL154" s="179" t="s">
        <v>5352</v>
      </c>
      <c r="BM154" s="178"/>
      <c r="BN154" s="178"/>
      <c r="BO154" s="178"/>
      <c r="BP154" s="178"/>
      <c r="BQ154" s="178"/>
    </row>
    <row r="155" spans="1:69" ht="67.5">
      <c r="A155" s="158" t="s">
        <v>368</v>
      </c>
      <c r="B155" s="158" t="s">
        <v>4</v>
      </c>
      <c r="C155" s="158" t="s">
        <v>369</v>
      </c>
      <c r="D155" s="158" t="s">
        <v>370</v>
      </c>
      <c r="E155" s="176" t="s">
        <v>693</v>
      </c>
      <c r="F155" s="158" t="s">
        <v>521</v>
      </c>
      <c r="G155" s="158" t="s">
        <v>521</v>
      </c>
      <c r="H155" s="158" t="s">
        <v>521</v>
      </c>
      <c r="I155" s="158" t="s">
        <v>287</v>
      </c>
      <c r="J155" s="177"/>
      <c r="K155" s="178" t="s">
        <v>39</v>
      </c>
      <c r="L155" s="179" t="s">
        <v>123</v>
      </c>
      <c r="M155" s="178" t="s">
        <v>82</v>
      </c>
      <c r="N155" s="180" t="s">
        <v>138</v>
      </c>
      <c r="O155" s="191" t="str">
        <f ca="1">VLOOKUP($N155,INDIRECT(VLOOKUP($M155,'A-Validation Data list'!$D$1:$F$8,3,0)),2,FALSE)</f>
        <v>MODBUS:MEMBLOCK03</v>
      </c>
      <c r="P155" s="177"/>
      <c r="Q155" s="178"/>
      <c r="R155" s="178"/>
      <c r="S155" s="178"/>
      <c r="T155" s="177"/>
      <c r="U155" s="178"/>
      <c r="V155" s="181" t="str">
        <f t="shared" si="16"/>
        <v/>
      </c>
      <c r="W155" s="179" t="s">
        <v>507</v>
      </c>
      <c r="X155" s="179" t="s">
        <v>513</v>
      </c>
      <c r="Y155" s="178"/>
      <c r="Z155" s="178"/>
      <c r="AA155" s="178"/>
      <c r="AB155" s="178" t="s">
        <v>509</v>
      </c>
      <c r="AC155" s="182" t="s">
        <v>596</v>
      </c>
      <c r="AD155" s="178"/>
      <c r="AE155" s="182" t="s">
        <v>522</v>
      </c>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224">
        <f t="shared" si="17"/>
        <v>1</v>
      </c>
      <c r="BI155" s="236" t="s">
        <v>2624</v>
      </c>
      <c r="BJ155" s="178"/>
      <c r="BK155" s="177" t="s">
        <v>395</v>
      </c>
      <c r="BL155" s="179" t="s">
        <v>5353</v>
      </c>
      <c r="BM155" s="178"/>
      <c r="BN155" s="178"/>
      <c r="BO155" s="178"/>
      <c r="BP155" s="178"/>
      <c r="BQ155" s="178"/>
    </row>
    <row r="156" spans="1:69">
      <c r="A156" s="158" t="s">
        <v>368</v>
      </c>
      <c r="B156" s="158" t="s">
        <v>4</v>
      </c>
      <c r="C156" s="158" t="s">
        <v>369</v>
      </c>
      <c r="D156" s="158" t="s">
        <v>370</v>
      </c>
      <c r="E156" s="176" t="s">
        <v>693</v>
      </c>
      <c r="F156" s="158" t="s">
        <v>523</v>
      </c>
      <c r="G156" s="158" t="s">
        <v>523</v>
      </c>
      <c r="H156" s="158" t="s">
        <v>523</v>
      </c>
      <c r="I156" s="158" t="s">
        <v>194</v>
      </c>
      <c r="J156" s="177"/>
      <c r="K156" s="178" t="s">
        <v>38</v>
      </c>
      <c r="L156" s="179" t="s">
        <v>123</v>
      </c>
      <c r="M156" s="178" t="s">
        <v>82</v>
      </c>
      <c r="N156" s="180" t="s">
        <v>134</v>
      </c>
      <c r="O156" s="191" t="str">
        <f ca="1">VLOOKUP($N156,INDIRECT(VLOOKUP($M156,'A-Validation Data list'!$D$1:$F$8,3,0)),2,FALSE)</f>
        <v>MODBUS:MEMBLOCK04</v>
      </c>
      <c r="P156" s="177" t="s">
        <v>516</v>
      </c>
      <c r="Q156" s="177" t="s">
        <v>517</v>
      </c>
      <c r="R156" s="158" t="s">
        <v>518</v>
      </c>
      <c r="S156" s="158" t="s">
        <v>519</v>
      </c>
      <c r="T156" s="177" t="s">
        <v>516</v>
      </c>
      <c r="U156" s="177" t="s">
        <v>520</v>
      </c>
      <c r="V156" s="181" t="str">
        <f t="shared" si="16"/>
        <v>SCADA MANUAL MODE EXECUTE ACK : INITIAL STATE/ACKNOWLEDGE/ERROR/TIMEOUT</v>
      </c>
      <c r="W156" s="179"/>
      <c r="X156" s="179"/>
      <c r="Y156" s="178"/>
      <c r="Z156" s="178"/>
      <c r="AA156" s="178"/>
      <c r="AB156" s="178"/>
      <c r="AC156" s="182"/>
      <c r="AD156" s="178"/>
      <c r="AE156" s="182"/>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224">
        <f t="shared" si="17"/>
        <v>2</v>
      </c>
      <c r="BI156" s="236" t="s">
        <v>2623</v>
      </c>
      <c r="BJ156" s="236" t="s">
        <v>2620</v>
      </c>
      <c r="BK156" s="177" t="s">
        <v>395</v>
      </c>
      <c r="BL156" s="179" t="s">
        <v>5354</v>
      </c>
      <c r="BM156" s="178"/>
      <c r="BN156" s="178"/>
      <c r="BO156" s="178"/>
      <c r="BP156" s="178"/>
      <c r="BQ156" s="178"/>
    </row>
    <row r="157" spans="1:69">
      <c r="A157" s="158" t="s">
        <v>399</v>
      </c>
      <c r="B157" s="158" t="s">
        <v>4</v>
      </c>
      <c r="C157" s="158" t="s">
        <v>369</v>
      </c>
      <c r="D157" s="158" t="s">
        <v>370</v>
      </c>
      <c r="E157" s="176" t="s">
        <v>693</v>
      </c>
      <c r="F157" s="158" t="s">
        <v>597</v>
      </c>
      <c r="G157" s="158" t="s">
        <v>597</v>
      </c>
      <c r="H157" s="158" t="s">
        <v>597</v>
      </c>
      <c r="I157" s="158" t="s">
        <v>345</v>
      </c>
      <c r="J157" s="177" t="s">
        <v>347</v>
      </c>
      <c r="K157" s="178" t="s">
        <v>37</v>
      </c>
      <c r="L157" s="179" t="s">
        <v>121</v>
      </c>
      <c r="M157" s="178" t="s">
        <v>82</v>
      </c>
      <c r="N157" s="180" t="s">
        <v>134</v>
      </c>
      <c r="O157" s="191" t="str">
        <f ca="1">VLOOKUP($N157,INDIRECT(VLOOKUP($M157,'A-Validation Data list'!$D$1:$F$8,3,0)),2,FALSE)</f>
        <v>MODBUS:MEMBLOCK04</v>
      </c>
      <c r="P157" s="177" t="s">
        <v>361</v>
      </c>
      <c r="Q157" s="178" t="s">
        <v>394</v>
      </c>
      <c r="R157" s="178"/>
      <c r="S157" s="178"/>
      <c r="T157" s="177" t="s">
        <v>361</v>
      </c>
      <c r="U157" s="178" t="s">
        <v>360</v>
      </c>
      <c r="V157" s="181" t="str">
        <f t="shared" si="16"/>
        <v>VSD ELECTRICAL STATUS : NORMAL/FAULTY</v>
      </c>
      <c r="W157" s="179"/>
      <c r="X157" s="179"/>
      <c r="Y157" s="178"/>
      <c r="Z157" s="178"/>
      <c r="AA157" s="178"/>
      <c r="AB157" s="178"/>
      <c r="AC157" s="182"/>
      <c r="AD157" s="178"/>
      <c r="AE157" s="182"/>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224">
        <f t="shared" si="17"/>
        <v>1</v>
      </c>
      <c r="BI157" s="236" t="s">
        <v>2623</v>
      </c>
      <c r="BJ157" s="236" t="s">
        <v>509</v>
      </c>
      <c r="BK157" s="177" t="s">
        <v>395</v>
      </c>
      <c r="BL157" s="179" t="s">
        <v>2698</v>
      </c>
      <c r="BM157" s="178"/>
      <c r="BN157" s="178"/>
      <c r="BO157" s="178"/>
      <c r="BP157" s="178"/>
      <c r="BQ157" s="178"/>
    </row>
    <row r="158" spans="1:69">
      <c r="A158" s="158" t="s">
        <v>399</v>
      </c>
      <c r="B158" s="158" t="s">
        <v>4</v>
      </c>
      <c r="C158" s="158" t="s">
        <v>369</v>
      </c>
      <c r="D158" s="158" t="s">
        <v>370</v>
      </c>
      <c r="E158" s="176" t="s">
        <v>693</v>
      </c>
      <c r="F158" s="158" t="s">
        <v>598</v>
      </c>
      <c r="G158" s="158" t="s">
        <v>599</v>
      </c>
      <c r="H158" s="158" t="s">
        <v>599</v>
      </c>
      <c r="I158" s="158" t="s">
        <v>194</v>
      </c>
      <c r="J158" s="177"/>
      <c r="K158" s="178" t="s">
        <v>37</v>
      </c>
      <c r="L158" s="179" t="s">
        <v>121</v>
      </c>
      <c r="M158" s="178" t="s">
        <v>82</v>
      </c>
      <c r="N158" s="180" t="s">
        <v>134</v>
      </c>
      <c r="O158" s="191" t="str">
        <f ca="1">VLOOKUP($N158,INDIRECT(VLOOKUP($M158,'A-Validation Data list'!$D$1:$F$8,3,0)),2,FALSE)</f>
        <v>MODBUS:MEMBLOCK04</v>
      </c>
      <c r="P158" s="177" t="s">
        <v>361</v>
      </c>
      <c r="Q158" s="178" t="s">
        <v>394</v>
      </c>
      <c r="R158" s="178"/>
      <c r="S158" s="178"/>
      <c r="T158" s="177" t="s">
        <v>361</v>
      </c>
      <c r="U158" s="178" t="s">
        <v>360</v>
      </c>
      <c r="V158" s="181" t="str">
        <f t="shared" si="16"/>
        <v>VSD FAIL TO START STATUS : NORMAL/FAULTY</v>
      </c>
      <c r="W158" s="179"/>
      <c r="X158" s="179"/>
      <c r="Y158" s="178"/>
      <c r="Z158" s="178"/>
      <c r="AA158" s="178"/>
      <c r="AB158" s="178"/>
      <c r="AC158" s="182"/>
      <c r="AD158" s="178"/>
      <c r="AE158" s="182"/>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224">
        <f t="shared" si="17"/>
        <v>1</v>
      </c>
      <c r="BI158" s="236" t="s">
        <v>2623</v>
      </c>
      <c r="BJ158" s="236" t="s">
        <v>2554</v>
      </c>
      <c r="BK158" s="177" t="s">
        <v>395</v>
      </c>
      <c r="BL158" s="179" t="s">
        <v>2717</v>
      </c>
      <c r="BM158" s="178"/>
      <c r="BN158" s="178"/>
      <c r="BO158" s="178"/>
      <c r="BP158" s="178"/>
      <c r="BQ158" s="178"/>
    </row>
    <row r="159" spans="1:69">
      <c r="A159" s="158" t="s">
        <v>399</v>
      </c>
      <c r="B159" s="158" t="s">
        <v>4</v>
      </c>
      <c r="C159" s="158" t="s">
        <v>369</v>
      </c>
      <c r="D159" s="158" t="s">
        <v>370</v>
      </c>
      <c r="E159" s="176" t="s">
        <v>693</v>
      </c>
      <c r="F159" s="158" t="s">
        <v>600</v>
      </c>
      <c r="G159" s="158" t="s">
        <v>601</v>
      </c>
      <c r="H159" s="158" t="s">
        <v>601</v>
      </c>
      <c r="I159" s="158" t="s">
        <v>194</v>
      </c>
      <c r="J159" s="177"/>
      <c r="K159" s="178" t="s">
        <v>37</v>
      </c>
      <c r="L159" s="179" t="s">
        <v>121</v>
      </c>
      <c r="M159" s="178" t="s">
        <v>82</v>
      </c>
      <c r="N159" s="180" t="s">
        <v>134</v>
      </c>
      <c r="O159" s="191" t="str">
        <f ca="1">VLOOKUP($N159,INDIRECT(VLOOKUP($M159,'A-Validation Data list'!$D$1:$F$8,3,0)),2,FALSE)</f>
        <v>MODBUS:MEMBLOCK04</v>
      </c>
      <c r="P159" s="177" t="s">
        <v>361</v>
      </c>
      <c r="Q159" s="178" t="s">
        <v>394</v>
      </c>
      <c r="R159" s="178"/>
      <c r="S159" s="178"/>
      <c r="T159" s="177" t="s">
        <v>361</v>
      </c>
      <c r="U159" s="178" t="s">
        <v>360</v>
      </c>
      <c r="V159" s="181" t="str">
        <f t="shared" si="16"/>
        <v>VSD FAIL TO STOP STATUS : NORMAL/FAULTY</v>
      </c>
      <c r="W159" s="179"/>
      <c r="X159" s="179"/>
      <c r="Y159" s="178"/>
      <c r="Z159" s="178"/>
      <c r="AA159" s="178"/>
      <c r="AB159" s="178"/>
      <c r="AC159" s="182"/>
      <c r="AD159" s="178"/>
      <c r="AE159" s="182"/>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224">
        <f t="shared" si="17"/>
        <v>1</v>
      </c>
      <c r="BI159" s="236" t="s">
        <v>2623</v>
      </c>
      <c r="BJ159" s="236" t="s">
        <v>2555</v>
      </c>
      <c r="BK159" s="177" t="s">
        <v>395</v>
      </c>
      <c r="BL159" s="179" t="s">
        <v>2718</v>
      </c>
      <c r="BM159" s="178"/>
      <c r="BN159" s="178"/>
      <c r="BO159" s="178"/>
      <c r="BP159" s="178"/>
      <c r="BQ159" s="178"/>
    </row>
    <row r="160" spans="1:69">
      <c r="A160" s="158" t="s">
        <v>399</v>
      </c>
      <c r="B160" s="158" t="s">
        <v>4</v>
      </c>
      <c r="C160" s="158" t="s">
        <v>369</v>
      </c>
      <c r="D160" s="158" t="s">
        <v>370</v>
      </c>
      <c r="E160" s="176" t="s">
        <v>693</v>
      </c>
      <c r="F160" s="158" t="s">
        <v>602</v>
      </c>
      <c r="G160" s="158" t="s">
        <v>602</v>
      </c>
      <c r="H160" s="158" t="s">
        <v>602</v>
      </c>
      <c r="I160" s="158" t="s">
        <v>351</v>
      </c>
      <c r="J160" s="177" t="s">
        <v>347</v>
      </c>
      <c r="K160" s="178" t="s">
        <v>34</v>
      </c>
      <c r="L160" s="179" t="s">
        <v>121</v>
      </c>
      <c r="M160" s="178" t="s">
        <v>82</v>
      </c>
      <c r="N160" s="180" t="s">
        <v>134</v>
      </c>
      <c r="O160" s="191" t="str">
        <f ca="1">VLOOKUP($N160,INDIRECT(VLOOKUP($M160,'A-Validation Data list'!$D$1:$F$8,3,0)),2,FALSE)</f>
        <v>MODBUS:MEMBLOCK04</v>
      </c>
      <c r="P160" s="177"/>
      <c r="Q160" s="177"/>
      <c r="R160" s="178"/>
      <c r="S160" s="178"/>
      <c r="T160" s="177"/>
      <c r="U160" s="177"/>
      <c r="V160" s="181" t="str">
        <f t="shared" si="16"/>
        <v/>
      </c>
      <c r="W160" s="179"/>
      <c r="X160" s="179"/>
      <c r="Y160" s="178"/>
      <c r="Z160" s="178"/>
      <c r="AA160" s="178"/>
      <c r="AB160" s="178"/>
      <c r="AC160" s="182"/>
      <c r="AD160" s="178"/>
      <c r="AE160" s="182"/>
      <c r="AF160" s="178" t="s">
        <v>603</v>
      </c>
      <c r="AG160" s="178" t="s">
        <v>150</v>
      </c>
      <c r="AH160" s="178" t="s">
        <v>604</v>
      </c>
      <c r="AI160" s="178"/>
      <c r="AJ160" s="178"/>
      <c r="AK160" s="178"/>
      <c r="AL160" s="178"/>
      <c r="AM160" s="178"/>
      <c r="AN160" s="178"/>
      <c r="AO160" s="178"/>
      <c r="AP160" s="178"/>
      <c r="AQ160" s="178"/>
      <c r="AR160" s="178"/>
      <c r="AS160" s="178"/>
      <c r="AT160" s="178"/>
      <c r="AU160" s="178"/>
      <c r="AV160" s="178"/>
      <c r="AW160" s="178" t="s">
        <v>463</v>
      </c>
      <c r="AX160" s="178"/>
      <c r="AY160" s="178"/>
      <c r="AZ160" s="178"/>
      <c r="BA160" s="178"/>
      <c r="BB160" s="178"/>
      <c r="BC160" s="178"/>
      <c r="BD160" s="178"/>
      <c r="BE160" s="178"/>
      <c r="BF160" s="178"/>
      <c r="BG160" s="178"/>
      <c r="BH160" s="224">
        <f t="shared" si="17"/>
        <v>32</v>
      </c>
      <c r="BI160" s="236" t="s">
        <v>349</v>
      </c>
      <c r="BJ160" s="236"/>
      <c r="BK160" s="177" t="s">
        <v>377</v>
      </c>
      <c r="BL160" s="179" t="s">
        <v>2719</v>
      </c>
      <c r="BM160" s="178"/>
      <c r="BN160" s="178"/>
      <c r="BO160" s="178"/>
      <c r="BP160" s="178"/>
      <c r="BQ160" s="178"/>
    </row>
    <row r="161" spans="1:69" ht="45">
      <c r="A161" s="158" t="s">
        <v>399</v>
      </c>
      <c r="B161" s="158" t="s">
        <v>4</v>
      </c>
      <c r="C161" s="158" t="s">
        <v>369</v>
      </c>
      <c r="D161" s="158" t="s">
        <v>370</v>
      </c>
      <c r="E161" s="176" t="s">
        <v>693</v>
      </c>
      <c r="F161" s="158" t="s">
        <v>605</v>
      </c>
      <c r="G161" s="158" t="s">
        <v>605</v>
      </c>
      <c r="H161" s="158" t="s">
        <v>605</v>
      </c>
      <c r="I161" s="158" t="s">
        <v>287</v>
      </c>
      <c r="J161" s="177"/>
      <c r="K161" s="178" t="s">
        <v>39</v>
      </c>
      <c r="L161" s="179" t="s">
        <v>121</v>
      </c>
      <c r="M161" s="178" t="s">
        <v>82</v>
      </c>
      <c r="N161" s="180" t="s">
        <v>138</v>
      </c>
      <c r="O161" s="191" t="str">
        <f ca="1">VLOOKUP($N161,INDIRECT(VLOOKUP($M161,'A-Validation Data list'!$D$1:$F$8,3,0)),2,FALSE)</f>
        <v>MODBUS:MEMBLOCK03</v>
      </c>
      <c r="P161" s="178"/>
      <c r="Q161" s="177"/>
      <c r="R161" s="177"/>
      <c r="S161" s="177"/>
      <c r="T161" s="177"/>
      <c r="U161" s="177"/>
      <c r="V161" s="181" t="str">
        <f t="shared" si="16"/>
        <v/>
      </c>
      <c r="W161" s="179" t="s">
        <v>507</v>
      </c>
      <c r="X161" s="179" t="s">
        <v>607</v>
      </c>
      <c r="Y161" s="179"/>
      <c r="Z161" s="178"/>
      <c r="AA161" s="178"/>
      <c r="AB161" s="178" t="s">
        <v>478</v>
      </c>
      <c r="AC161" s="182" t="s">
        <v>609</v>
      </c>
      <c r="AD161" s="182" t="s">
        <v>610</v>
      </c>
      <c r="AE161" s="182" t="s">
        <v>611</v>
      </c>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224">
        <f t="shared" si="17"/>
        <v>1</v>
      </c>
      <c r="BI161" s="236" t="s">
        <v>2625</v>
      </c>
      <c r="BJ161" s="178"/>
      <c r="BK161" s="178" t="s">
        <v>395</v>
      </c>
      <c r="BL161" s="179" t="s">
        <v>2922</v>
      </c>
      <c r="BM161" s="178"/>
      <c r="BN161" s="178"/>
      <c r="BO161" s="178"/>
      <c r="BP161" s="178"/>
      <c r="BQ161" s="178"/>
    </row>
    <row r="162" spans="1:69" ht="45">
      <c r="A162" s="158" t="s">
        <v>368</v>
      </c>
      <c r="B162" s="158" t="s">
        <v>4</v>
      </c>
      <c r="C162" s="158" t="s">
        <v>369</v>
      </c>
      <c r="D162" s="158" t="s">
        <v>370</v>
      </c>
      <c r="E162" s="176" t="s">
        <v>693</v>
      </c>
      <c r="F162" s="158" t="s">
        <v>612</v>
      </c>
      <c r="G162" s="158" t="s">
        <v>612</v>
      </c>
      <c r="H162" s="158" t="s">
        <v>613</v>
      </c>
      <c r="I162" s="158" t="s">
        <v>287</v>
      </c>
      <c r="J162" s="177"/>
      <c r="K162" s="178" t="s">
        <v>39</v>
      </c>
      <c r="L162" s="179" t="s">
        <v>123</v>
      </c>
      <c r="M162" s="178" t="s">
        <v>82</v>
      </c>
      <c r="N162" s="180" t="s">
        <v>138</v>
      </c>
      <c r="O162" s="191" t="str">
        <f ca="1">VLOOKUP($N162,INDIRECT(VLOOKUP($M162,'A-Validation Data list'!$D$1:$F$8,3,0)),2,FALSE)</f>
        <v>MODBUS:MEMBLOCK03</v>
      </c>
      <c r="P162" s="178"/>
      <c r="Q162" s="177"/>
      <c r="R162" s="177"/>
      <c r="S162" s="177"/>
      <c r="T162" s="177"/>
      <c r="U162" s="177"/>
      <c r="V162" s="181" t="str">
        <f t="shared" si="16"/>
        <v/>
      </c>
      <c r="W162" s="179" t="s">
        <v>507</v>
      </c>
      <c r="X162" s="179" t="s">
        <v>614</v>
      </c>
      <c r="Y162" s="178"/>
      <c r="Z162" s="178"/>
      <c r="AA162" s="178"/>
      <c r="AB162" s="178" t="s">
        <v>349</v>
      </c>
      <c r="AC162" s="182" t="s">
        <v>615</v>
      </c>
      <c r="AD162" s="178"/>
      <c r="AE162" s="182" t="s">
        <v>616</v>
      </c>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224">
        <f t="shared" si="17"/>
        <v>1</v>
      </c>
      <c r="BI162" s="236" t="s">
        <v>2626</v>
      </c>
      <c r="BJ162" s="178"/>
      <c r="BK162" s="177" t="s">
        <v>395</v>
      </c>
      <c r="BL162" s="179" t="s">
        <v>2908</v>
      </c>
      <c r="BM162" s="178"/>
      <c r="BN162" s="178"/>
      <c r="BO162" s="178"/>
      <c r="BP162" s="178"/>
      <c r="BQ162" s="178"/>
    </row>
    <row r="163" spans="1:69">
      <c r="A163" s="158" t="s">
        <v>368</v>
      </c>
      <c r="B163" s="158" t="s">
        <v>4</v>
      </c>
      <c r="C163" s="158" t="s">
        <v>369</v>
      </c>
      <c r="D163" s="158" t="s">
        <v>370</v>
      </c>
      <c r="E163" s="176" t="s">
        <v>693</v>
      </c>
      <c r="F163" s="158" t="s">
        <v>617</v>
      </c>
      <c r="G163" s="158" t="s">
        <v>617</v>
      </c>
      <c r="H163" s="158" t="s">
        <v>618</v>
      </c>
      <c r="I163" s="158" t="s">
        <v>194</v>
      </c>
      <c r="J163" s="177"/>
      <c r="K163" s="178" t="s">
        <v>38</v>
      </c>
      <c r="L163" s="179" t="s">
        <v>123</v>
      </c>
      <c r="M163" s="178" t="s">
        <v>82</v>
      </c>
      <c r="N163" s="180" t="s">
        <v>134</v>
      </c>
      <c r="O163" s="191" t="str">
        <f ca="1">VLOOKUP($N163,INDIRECT(VLOOKUP($M163,'A-Validation Data list'!$D$1:$F$8,3,0)),2,FALSE)</f>
        <v>MODBUS:MEMBLOCK04</v>
      </c>
      <c r="P163" s="177" t="s">
        <v>516</v>
      </c>
      <c r="Q163" s="177" t="s">
        <v>517</v>
      </c>
      <c r="R163" s="158" t="s">
        <v>518</v>
      </c>
      <c r="S163" s="158" t="s">
        <v>519</v>
      </c>
      <c r="T163" s="177" t="s">
        <v>516</v>
      </c>
      <c r="U163" s="177" t="s">
        <v>520</v>
      </c>
      <c r="V163" s="181" t="str">
        <f t="shared" si="16"/>
        <v>STOP ORDER (VSD) SELECT ACK : INITIAL STATE/ACKNOWLEDGE/ERROR/TIMEOUT</v>
      </c>
      <c r="W163" s="179"/>
      <c r="X163" s="179"/>
      <c r="Y163" s="178"/>
      <c r="Z163" s="178"/>
      <c r="AA163" s="178"/>
      <c r="AB163" s="178"/>
      <c r="AC163" s="182"/>
      <c r="AD163" s="178"/>
      <c r="AE163" s="182"/>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224">
        <f t="shared" si="17"/>
        <v>2</v>
      </c>
      <c r="BI163" s="236" t="s">
        <v>2625</v>
      </c>
      <c r="BJ163" s="236" t="s">
        <v>150</v>
      </c>
      <c r="BK163" s="177" t="s">
        <v>395</v>
      </c>
      <c r="BL163" s="179" t="s">
        <v>2909</v>
      </c>
      <c r="BM163" s="178"/>
      <c r="BN163" s="178"/>
      <c r="BO163" s="178"/>
      <c r="BP163" s="178"/>
      <c r="BQ163" s="178"/>
    </row>
    <row r="164" spans="1:69" ht="56.25">
      <c r="A164" s="158" t="s">
        <v>368</v>
      </c>
      <c r="B164" s="158" t="s">
        <v>4</v>
      </c>
      <c r="C164" s="158" t="s">
        <v>369</v>
      </c>
      <c r="D164" s="158" t="s">
        <v>370</v>
      </c>
      <c r="E164" s="176" t="s">
        <v>693</v>
      </c>
      <c r="F164" s="158" t="s">
        <v>619</v>
      </c>
      <c r="G164" s="158" t="s">
        <v>619</v>
      </c>
      <c r="H164" s="158" t="s">
        <v>620</v>
      </c>
      <c r="I164" s="158" t="s">
        <v>287</v>
      </c>
      <c r="J164" s="177"/>
      <c r="K164" s="178" t="s">
        <v>39</v>
      </c>
      <c r="L164" s="179" t="s">
        <v>123</v>
      </c>
      <c r="M164" s="178" t="s">
        <v>82</v>
      </c>
      <c r="N164" s="180" t="s">
        <v>138</v>
      </c>
      <c r="O164" s="191" t="str">
        <f ca="1">VLOOKUP($N164,INDIRECT(VLOOKUP($M164,'A-Validation Data list'!$D$1:$F$8,3,0)),2,FALSE)</f>
        <v>MODBUS:MEMBLOCK03</v>
      </c>
      <c r="P164" s="177"/>
      <c r="Q164" s="178"/>
      <c r="R164" s="178"/>
      <c r="S164" s="178"/>
      <c r="T164" s="177"/>
      <c r="U164" s="177"/>
      <c r="V164" s="181" t="str">
        <f t="shared" si="16"/>
        <v/>
      </c>
      <c r="W164" s="179" t="s">
        <v>507</v>
      </c>
      <c r="X164" s="179" t="s">
        <v>621</v>
      </c>
      <c r="Y164" s="178"/>
      <c r="Z164" s="178"/>
      <c r="AA164" s="178"/>
      <c r="AB164" s="178" t="s">
        <v>530</v>
      </c>
      <c r="AC164" s="182" t="s">
        <v>615</v>
      </c>
      <c r="AD164" s="178"/>
      <c r="AE164" s="182" t="s">
        <v>622</v>
      </c>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224">
        <f t="shared" si="17"/>
        <v>1</v>
      </c>
      <c r="BI164" s="236" t="s">
        <v>2627</v>
      </c>
      <c r="BJ164" s="178"/>
      <c r="BK164" s="177" t="s">
        <v>395</v>
      </c>
      <c r="BL164" s="179" t="s">
        <v>2910</v>
      </c>
      <c r="BM164" s="178"/>
      <c r="BN164" s="178"/>
      <c r="BO164" s="178"/>
      <c r="BP164" s="178"/>
      <c r="BQ164" s="178"/>
    </row>
    <row r="165" spans="1:69">
      <c r="A165" s="158" t="s">
        <v>368</v>
      </c>
      <c r="B165" s="158" t="s">
        <v>4</v>
      </c>
      <c r="C165" s="158" t="s">
        <v>369</v>
      </c>
      <c r="D165" s="158" t="s">
        <v>370</v>
      </c>
      <c r="E165" s="176" t="s">
        <v>693</v>
      </c>
      <c r="F165" s="158" t="s">
        <v>623</v>
      </c>
      <c r="G165" s="158" t="s">
        <v>623</v>
      </c>
      <c r="H165" s="158" t="s">
        <v>624</v>
      </c>
      <c r="I165" s="158" t="s">
        <v>194</v>
      </c>
      <c r="J165" s="177"/>
      <c r="K165" s="178" t="s">
        <v>38</v>
      </c>
      <c r="L165" s="179" t="s">
        <v>123</v>
      </c>
      <c r="M165" s="178" t="s">
        <v>82</v>
      </c>
      <c r="N165" s="180" t="s">
        <v>134</v>
      </c>
      <c r="O165" s="191" t="str">
        <f ca="1">VLOOKUP($N165,INDIRECT(VLOOKUP($M165,'A-Validation Data list'!$D$1:$F$8,3,0)),2,FALSE)</f>
        <v>MODBUS:MEMBLOCK04</v>
      </c>
      <c r="P165" s="177" t="s">
        <v>516</v>
      </c>
      <c r="Q165" s="177" t="s">
        <v>517</v>
      </c>
      <c r="R165" s="158" t="s">
        <v>518</v>
      </c>
      <c r="S165" s="158" t="s">
        <v>519</v>
      </c>
      <c r="T165" s="177" t="s">
        <v>516</v>
      </c>
      <c r="U165" s="177" t="s">
        <v>520</v>
      </c>
      <c r="V165" s="181" t="str">
        <f t="shared" si="16"/>
        <v>STOP ORDER (VSD) EXECUTE ACK : INITIAL STATE/ACKNOWLEDGE/ERROR/TIMEOUT</v>
      </c>
      <c r="W165" s="179"/>
      <c r="X165" s="179"/>
      <c r="Y165" s="178"/>
      <c r="Z165" s="178"/>
      <c r="AA165" s="178"/>
      <c r="AB165" s="178"/>
      <c r="AC165" s="182"/>
      <c r="AD165" s="178"/>
      <c r="AE165" s="182"/>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224">
        <f t="shared" si="17"/>
        <v>2</v>
      </c>
      <c r="BI165" s="236" t="s">
        <v>2625</v>
      </c>
      <c r="BJ165" s="236" t="s">
        <v>349</v>
      </c>
      <c r="BK165" s="177" t="s">
        <v>395</v>
      </c>
      <c r="BL165" s="179" t="s">
        <v>2911</v>
      </c>
      <c r="BM165" s="178"/>
      <c r="BN165" s="178"/>
      <c r="BO165" s="178"/>
      <c r="BP165" s="178"/>
      <c r="BQ165" s="178"/>
    </row>
    <row r="166" spans="1:69" ht="33.75">
      <c r="A166" s="158" t="s">
        <v>368</v>
      </c>
      <c r="B166" s="158" t="s">
        <v>4</v>
      </c>
      <c r="C166" s="158" t="s">
        <v>369</v>
      </c>
      <c r="D166" s="158" t="s">
        <v>370</v>
      </c>
      <c r="E166" s="176" t="s">
        <v>693</v>
      </c>
      <c r="F166" s="158" t="s">
        <v>625</v>
      </c>
      <c r="G166" s="158" t="s">
        <v>625</v>
      </c>
      <c r="H166" s="158" t="s">
        <v>626</v>
      </c>
      <c r="I166" s="158" t="s">
        <v>287</v>
      </c>
      <c r="J166" s="177"/>
      <c r="K166" s="178" t="s">
        <v>39</v>
      </c>
      <c r="L166" s="179" t="s">
        <v>123</v>
      </c>
      <c r="M166" s="178" t="s">
        <v>82</v>
      </c>
      <c r="N166" s="180" t="s">
        <v>138</v>
      </c>
      <c r="O166" s="191" t="str">
        <f ca="1">VLOOKUP($N166,INDIRECT(VLOOKUP($M166,'A-Validation Data list'!$D$1:$F$8,3,0)),2,FALSE)</f>
        <v>MODBUS:MEMBLOCK03</v>
      </c>
      <c r="P166" s="178"/>
      <c r="Q166" s="177"/>
      <c r="R166" s="177"/>
      <c r="S166" s="177"/>
      <c r="T166" s="177"/>
      <c r="U166" s="177"/>
      <c r="V166" s="181" t="str">
        <f t="shared" si="16"/>
        <v/>
      </c>
      <c r="W166" s="179" t="s">
        <v>507</v>
      </c>
      <c r="X166" s="179" t="s">
        <v>627</v>
      </c>
      <c r="Y166" s="178"/>
      <c r="Z166" s="178"/>
      <c r="AA166" s="178"/>
      <c r="AB166" s="178" t="s">
        <v>349</v>
      </c>
      <c r="AC166" s="182" t="s">
        <v>628</v>
      </c>
      <c r="AD166" s="178"/>
      <c r="AE166" s="182" t="s">
        <v>629</v>
      </c>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224">
        <f t="shared" si="17"/>
        <v>1</v>
      </c>
      <c r="BI166" s="236" t="s">
        <v>2619</v>
      </c>
      <c r="BJ166" s="178"/>
      <c r="BK166" s="177" t="s">
        <v>395</v>
      </c>
      <c r="BL166" s="179" t="s">
        <v>2912</v>
      </c>
      <c r="BM166" s="178"/>
      <c r="BN166" s="178"/>
      <c r="BO166" s="178"/>
      <c r="BP166" s="178"/>
      <c r="BQ166" s="178"/>
    </row>
    <row r="167" spans="1:69">
      <c r="A167" s="158" t="s">
        <v>368</v>
      </c>
      <c r="B167" s="158" t="s">
        <v>4</v>
      </c>
      <c r="C167" s="158" t="s">
        <v>369</v>
      </c>
      <c r="D167" s="158" t="s">
        <v>370</v>
      </c>
      <c r="E167" s="176" t="s">
        <v>693</v>
      </c>
      <c r="F167" s="158" t="s">
        <v>630</v>
      </c>
      <c r="G167" s="158" t="s">
        <v>630</v>
      </c>
      <c r="H167" s="158" t="s">
        <v>631</v>
      </c>
      <c r="I167" s="158" t="s">
        <v>194</v>
      </c>
      <c r="J167" s="177"/>
      <c r="K167" s="178" t="s">
        <v>38</v>
      </c>
      <c r="L167" s="179" t="s">
        <v>123</v>
      </c>
      <c r="M167" s="178" t="s">
        <v>82</v>
      </c>
      <c r="N167" s="180" t="s">
        <v>134</v>
      </c>
      <c r="O167" s="191" t="str">
        <f ca="1">VLOOKUP($N167,INDIRECT(VLOOKUP($M167,'A-Validation Data list'!$D$1:$F$8,3,0)),2,FALSE)</f>
        <v>MODBUS:MEMBLOCK04</v>
      </c>
      <c r="P167" s="177" t="s">
        <v>516</v>
      </c>
      <c r="Q167" s="177" t="s">
        <v>517</v>
      </c>
      <c r="R167" s="158" t="s">
        <v>518</v>
      </c>
      <c r="S167" s="158" t="s">
        <v>519</v>
      </c>
      <c r="T167" s="177" t="s">
        <v>516</v>
      </c>
      <c r="U167" s="177" t="s">
        <v>520</v>
      </c>
      <c r="V167" s="181" t="str">
        <f t="shared" si="16"/>
        <v>FORWARD ORDER (VSD) SELECT ACK : INITIAL STATE/ACKNOWLEDGE/ERROR/TIMEOUT</v>
      </c>
      <c r="W167" s="179"/>
      <c r="X167" s="179"/>
      <c r="Y167" s="178"/>
      <c r="Z167" s="178"/>
      <c r="AA167" s="178"/>
      <c r="AB167" s="178"/>
      <c r="AC167" s="182"/>
      <c r="AD167" s="178"/>
      <c r="AE167" s="182"/>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224">
        <f t="shared" si="17"/>
        <v>2</v>
      </c>
      <c r="BI167" s="236" t="s">
        <v>2625</v>
      </c>
      <c r="BJ167" s="236" t="s">
        <v>2625</v>
      </c>
      <c r="BK167" s="177" t="s">
        <v>395</v>
      </c>
      <c r="BL167" s="179" t="s">
        <v>2913</v>
      </c>
      <c r="BM167" s="178"/>
      <c r="BN167" s="178"/>
      <c r="BO167" s="178"/>
      <c r="BP167" s="178"/>
      <c r="BQ167" s="178"/>
    </row>
    <row r="168" spans="1:69" ht="56.25">
      <c r="A168" s="158" t="s">
        <v>368</v>
      </c>
      <c r="B168" s="158" t="s">
        <v>4</v>
      </c>
      <c r="C168" s="158" t="s">
        <v>369</v>
      </c>
      <c r="D168" s="158" t="s">
        <v>370</v>
      </c>
      <c r="E168" s="176" t="s">
        <v>693</v>
      </c>
      <c r="F168" s="158" t="s">
        <v>632</v>
      </c>
      <c r="G168" s="158" t="s">
        <v>632</v>
      </c>
      <c r="H168" s="158" t="s">
        <v>633</v>
      </c>
      <c r="I168" s="158" t="s">
        <v>287</v>
      </c>
      <c r="J168" s="177"/>
      <c r="K168" s="178" t="s">
        <v>39</v>
      </c>
      <c r="L168" s="179" t="s">
        <v>123</v>
      </c>
      <c r="M168" s="178" t="s">
        <v>82</v>
      </c>
      <c r="N168" s="180" t="s">
        <v>138</v>
      </c>
      <c r="O168" s="191" t="str">
        <f ca="1">VLOOKUP($N168,INDIRECT(VLOOKUP($M168,'A-Validation Data list'!$D$1:$F$8,3,0)),2,FALSE)</f>
        <v>MODBUS:MEMBLOCK03</v>
      </c>
      <c r="P168" s="177"/>
      <c r="Q168" s="178"/>
      <c r="R168" s="178"/>
      <c r="S168" s="178"/>
      <c r="T168" s="177"/>
      <c r="U168" s="177"/>
      <c r="V168" s="181" t="str">
        <f t="shared" si="16"/>
        <v/>
      </c>
      <c r="W168" s="179" t="s">
        <v>507</v>
      </c>
      <c r="X168" s="179" t="s">
        <v>634</v>
      </c>
      <c r="Y168" s="178"/>
      <c r="Z168" s="178"/>
      <c r="AA168" s="178"/>
      <c r="AB168" s="178" t="s">
        <v>530</v>
      </c>
      <c r="AC168" s="182" t="s">
        <v>628</v>
      </c>
      <c r="AD168" s="178"/>
      <c r="AE168" s="182" t="s">
        <v>635</v>
      </c>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224">
        <f t="shared" si="17"/>
        <v>1</v>
      </c>
      <c r="BI168" s="236" t="s">
        <v>2620</v>
      </c>
      <c r="BJ168" s="178"/>
      <c r="BK168" s="177" t="s">
        <v>395</v>
      </c>
      <c r="BL168" s="179" t="s">
        <v>2914</v>
      </c>
      <c r="BM168" s="178"/>
      <c r="BN168" s="178"/>
      <c r="BO168" s="178"/>
      <c r="BP168" s="178"/>
      <c r="BQ168" s="178"/>
    </row>
    <row r="169" spans="1:69">
      <c r="A169" s="158" t="s">
        <v>368</v>
      </c>
      <c r="B169" s="158" t="s">
        <v>4</v>
      </c>
      <c r="C169" s="158" t="s">
        <v>369</v>
      </c>
      <c r="D169" s="158" t="s">
        <v>370</v>
      </c>
      <c r="E169" s="176" t="s">
        <v>693</v>
      </c>
      <c r="F169" s="158" t="s">
        <v>636</v>
      </c>
      <c r="G169" s="158" t="s">
        <v>636</v>
      </c>
      <c r="H169" s="158" t="s">
        <v>637</v>
      </c>
      <c r="I169" s="158" t="s">
        <v>194</v>
      </c>
      <c r="J169" s="177"/>
      <c r="K169" s="178" t="s">
        <v>38</v>
      </c>
      <c r="L169" s="179" t="s">
        <v>123</v>
      </c>
      <c r="M169" s="178" t="s">
        <v>82</v>
      </c>
      <c r="N169" s="180" t="s">
        <v>134</v>
      </c>
      <c r="O169" s="191" t="str">
        <f ca="1">VLOOKUP($N169,INDIRECT(VLOOKUP($M169,'A-Validation Data list'!$D$1:$F$8,3,0)),2,FALSE)</f>
        <v>MODBUS:MEMBLOCK04</v>
      </c>
      <c r="P169" s="177" t="s">
        <v>516</v>
      </c>
      <c r="Q169" s="177" t="s">
        <v>517</v>
      </c>
      <c r="R169" s="158" t="s">
        <v>518</v>
      </c>
      <c r="S169" s="158" t="s">
        <v>519</v>
      </c>
      <c r="T169" s="177" t="s">
        <v>516</v>
      </c>
      <c r="U169" s="177" t="s">
        <v>520</v>
      </c>
      <c r="V169" s="181" t="str">
        <f t="shared" si="16"/>
        <v>FORWARD ORDER (VSD) EXECUTE ACK : INITIAL STATE/ACKNOWLEDGE/ERROR/TIMEOUT</v>
      </c>
      <c r="W169" s="179"/>
      <c r="X169" s="179"/>
      <c r="Y169" s="178"/>
      <c r="Z169" s="178"/>
      <c r="AA169" s="178"/>
      <c r="AB169" s="178"/>
      <c r="AC169" s="182"/>
      <c r="AD169" s="178"/>
      <c r="AE169" s="182"/>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224">
        <f t="shared" si="17"/>
        <v>2</v>
      </c>
      <c r="BI169" s="236" t="s">
        <v>2625</v>
      </c>
      <c r="BJ169" s="236" t="s">
        <v>2627</v>
      </c>
      <c r="BK169" s="177" t="s">
        <v>395</v>
      </c>
      <c r="BL169" s="179" t="s">
        <v>2915</v>
      </c>
      <c r="BM169" s="178"/>
      <c r="BN169" s="178"/>
      <c r="BO169" s="178"/>
      <c r="BP169" s="178"/>
      <c r="BQ169" s="178"/>
    </row>
    <row r="170" spans="1:69" ht="33.75">
      <c r="A170" s="158" t="s">
        <v>368</v>
      </c>
      <c r="B170" s="158" t="s">
        <v>4</v>
      </c>
      <c r="C170" s="158" t="s">
        <v>369</v>
      </c>
      <c r="D170" s="158" t="s">
        <v>370</v>
      </c>
      <c r="E170" s="176" t="s">
        <v>693</v>
      </c>
      <c r="F170" s="158" t="s">
        <v>638</v>
      </c>
      <c r="G170" s="158" t="s">
        <v>638</v>
      </c>
      <c r="H170" s="158" t="s">
        <v>639</v>
      </c>
      <c r="I170" s="158" t="s">
        <v>287</v>
      </c>
      <c r="J170" s="177"/>
      <c r="K170" s="178" t="s">
        <v>39</v>
      </c>
      <c r="L170" s="179" t="s">
        <v>123</v>
      </c>
      <c r="M170" s="178" t="s">
        <v>82</v>
      </c>
      <c r="N170" s="180" t="s">
        <v>138</v>
      </c>
      <c r="O170" s="191" t="str">
        <f ca="1">VLOOKUP($N170,INDIRECT(VLOOKUP($M170,'A-Validation Data list'!$D$1:$F$8,3,0)),2,FALSE)</f>
        <v>MODBUS:MEMBLOCK03</v>
      </c>
      <c r="P170" s="178"/>
      <c r="Q170" s="177"/>
      <c r="R170" s="177"/>
      <c r="S170" s="177"/>
      <c r="T170" s="177"/>
      <c r="U170" s="177"/>
      <c r="V170" s="181" t="str">
        <f t="shared" si="16"/>
        <v/>
      </c>
      <c r="W170" s="179" t="s">
        <v>507</v>
      </c>
      <c r="X170" s="179" t="s">
        <v>640</v>
      </c>
      <c r="Y170" s="178"/>
      <c r="Z170" s="178"/>
      <c r="AA170" s="178"/>
      <c r="AB170" s="178" t="s">
        <v>349</v>
      </c>
      <c r="AC170" s="182" t="s">
        <v>628</v>
      </c>
      <c r="AD170" s="178"/>
      <c r="AE170" s="182" t="s">
        <v>641</v>
      </c>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224">
        <f t="shared" si="17"/>
        <v>1</v>
      </c>
      <c r="BI170" s="236" t="s">
        <v>2621</v>
      </c>
      <c r="BJ170" s="178"/>
      <c r="BK170" s="177" t="s">
        <v>395</v>
      </c>
      <c r="BL170" s="179" t="s">
        <v>2916</v>
      </c>
      <c r="BM170" s="178"/>
      <c r="BN170" s="178"/>
      <c r="BO170" s="178"/>
      <c r="BP170" s="178"/>
      <c r="BQ170" s="178"/>
    </row>
    <row r="171" spans="1:69">
      <c r="A171" s="158" t="s">
        <v>368</v>
      </c>
      <c r="B171" s="158" t="s">
        <v>4</v>
      </c>
      <c r="C171" s="158" t="s">
        <v>369</v>
      </c>
      <c r="D171" s="158" t="s">
        <v>370</v>
      </c>
      <c r="E171" s="176" t="s">
        <v>693</v>
      </c>
      <c r="F171" s="158" t="s">
        <v>642</v>
      </c>
      <c r="G171" s="158" t="s">
        <v>642</v>
      </c>
      <c r="H171" s="158" t="s">
        <v>643</v>
      </c>
      <c r="I171" s="158" t="s">
        <v>194</v>
      </c>
      <c r="J171" s="177"/>
      <c r="K171" s="178" t="s">
        <v>38</v>
      </c>
      <c r="L171" s="179" t="s">
        <v>123</v>
      </c>
      <c r="M171" s="178" t="s">
        <v>82</v>
      </c>
      <c r="N171" s="180" t="s">
        <v>134</v>
      </c>
      <c r="O171" s="191" t="str">
        <f ca="1">VLOOKUP($N171,INDIRECT(VLOOKUP($M171,'A-Validation Data list'!$D$1:$F$8,3,0)),2,FALSE)</f>
        <v>MODBUS:MEMBLOCK04</v>
      </c>
      <c r="P171" s="177" t="s">
        <v>516</v>
      </c>
      <c r="Q171" s="177" t="s">
        <v>517</v>
      </c>
      <c r="R171" s="158" t="s">
        <v>518</v>
      </c>
      <c r="S171" s="158" t="s">
        <v>519</v>
      </c>
      <c r="T171" s="177" t="s">
        <v>516</v>
      </c>
      <c r="U171" s="177" t="s">
        <v>520</v>
      </c>
      <c r="V171" s="181" t="str">
        <f t="shared" si="16"/>
        <v>REVERSE ORDER (VSD) SELECT ACK : INITIAL STATE/ACKNOWLEDGE/ERROR/TIMEOUT</v>
      </c>
      <c r="W171" s="179"/>
      <c r="X171" s="179"/>
      <c r="Y171" s="178"/>
      <c r="Z171" s="178"/>
      <c r="AA171" s="178"/>
      <c r="AB171" s="178"/>
      <c r="AC171" s="182"/>
      <c r="AD171" s="178"/>
      <c r="AE171" s="182"/>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224">
        <f t="shared" si="17"/>
        <v>2</v>
      </c>
      <c r="BI171" s="236" t="s">
        <v>2625</v>
      </c>
      <c r="BJ171" s="236" t="s">
        <v>2620</v>
      </c>
      <c r="BK171" s="177" t="s">
        <v>395</v>
      </c>
      <c r="BL171" s="179" t="s">
        <v>2917</v>
      </c>
      <c r="BM171" s="178"/>
      <c r="BN171" s="178"/>
      <c r="BO171" s="178"/>
      <c r="BP171" s="178"/>
      <c r="BQ171" s="178"/>
    </row>
    <row r="172" spans="1:69" ht="56.25">
      <c r="A172" s="158" t="s">
        <v>368</v>
      </c>
      <c r="B172" s="158" t="s">
        <v>4</v>
      </c>
      <c r="C172" s="158" t="s">
        <v>369</v>
      </c>
      <c r="D172" s="158" t="s">
        <v>370</v>
      </c>
      <c r="E172" s="176" t="s">
        <v>693</v>
      </c>
      <c r="F172" s="158" t="s">
        <v>644</v>
      </c>
      <c r="G172" s="158" t="s">
        <v>644</v>
      </c>
      <c r="H172" s="158" t="s">
        <v>645</v>
      </c>
      <c r="I172" s="158" t="s">
        <v>287</v>
      </c>
      <c r="J172" s="177"/>
      <c r="K172" s="178" t="s">
        <v>39</v>
      </c>
      <c r="L172" s="179" t="s">
        <v>123</v>
      </c>
      <c r="M172" s="178" t="s">
        <v>82</v>
      </c>
      <c r="N172" s="180" t="s">
        <v>138</v>
      </c>
      <c r="O172" s="191" t="str">
        <f ca="1">VLOOKUP($N172,INDIRECT(VLOOKUP($M172,'A-Validation Data list'!$D$1:$F$8,3,0)),2,FALSE)</f>
        <v>MODBUS:MEMBLOCK03</v>
      </c>
      <c r="P172" s="177"/>
      <c r="Q172" s="178"/>
      <c r="R172" s="178"/>
      <c r="S172" s="178"/>
      <c r="T172" s="177"/>
      <c r="U172" s="177"/>
      <c r="V172" s="181" t="str">
        <f t="shared" si="16"/>
        <v/>
      </c>
      <c r="W172" s="179" t="s">
        <v>507</v>
      </c>
      <c r="X172" s="179" t="s">
        <v>646</v>
      </c>
      <c r="Y172" s="178"/>
      <c r="Z172" s="178"/>
      <c r="AA172" s="178"/>
      <c r="AB172" s="178" t="s">
        <v>530</v>
      </c>
      <c r="AC172" s="182" t="s">
        <v>628</v>
      </c>
      <c r="AD172" s="178"/>
      <c r="AE172" s="182" t="s">
        <v>647</v>
      </c>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224">
        <f t="shared" si="17"/>
        <v>1</v>
      </c>
      <c r="BI172" s="236" t="s">
        <v>509</v>
      </c>
      <c r="BJ172" s="178"/>
      <c r="BK172" s="177" t="s">
        <v>395</v>
      </c>
      <c r="BL172" s="179" t="s">
        <v>2918</v>
      </c>
      <c r="BM172" s="178"/>
      <c r="BN172" s="178"/>
      <c r="BO172" s="178"/>
      <c r="BP172" s="178"/>
      <c r="BQ172" s="178"/>
    </row>
    <row r="173" spans="1:69">
      <c r="A173" s="158" t="s">
        <v>368</v>
      </c>
      <c r="B173" s="158" t="s">
        <v>4</v>
      </c>
      <c r="C173" s="158" t="s">
        <v>369</v>
      </c>
      <c r="D173" s="158" t="s">
        <v>370</v>
      </c>
      <c r="E173" s="176" t="s">
        <v>693</v>
      </c>
      <c r="F173" s="158" t="s">
        <v>648</v>
      </c>
      <c r="G173" s="158" t="s">
        <v>648</v>
      </c>
      <c r="H173" s="158" t="s">
        <v>649</v>
      </c>
      <c r="I173" s="158" t="s">
        <v>194</v>
      </c>
      <c r="J173" s="177"/>
      <c r="K173" s="178" t="s">
        <v>38</v>
      </c>
      <c r="L173" s="179" t="s">
        <v>123</v>
      </c>
      <c r="M173" s="178" t="s">
        <v>82</v>
      </c>
      <c r="N173" s="180" t="s">
        <v>134</v>
      </c>
      <c r="O173" s="191" t="str">
        <f ca="1">VLOOKUP($N173,INDIRECT(VLOOKUP($M173,'A-Validation Data list'!$D$1:$F$8,3,0)),2,FALSE)</f>
        <v>MODBUS:MEMBLOCK04</v>
      </c>
      <c r="P173" s="177" t="s">
        <v>516</v>
      </c>
      <c r="Q173" s="177" t="s">
        <v>517</v>
      </c>
      <c r="R173" s="158" t="s">
        <v>518</v>
      </c>
      <c r="S173" s="158" t="s">
        <v>519</v>
      </c>
      <c r="T173" s="177" t="s">
        <v>516</v>
      </c>
      <c r="U173" s="177" t="s">
        <v>520</v>
      </c>
      <c r="V173" s="181" t="str">
        <f t="shared" si="16"/>
        <v>REVERSE ORDER (VSD) EXECUTE ACK : INITIAL STATE/ACKNOWLEDGE/ERROR/TIMEOUT</v>
      </c>
      <c r="W173" s="179"/>
      <c r="X173" s="179"/>
      <c r="Y173" s="178"/>
      <c r="Z173" s="178"/>
      <c r="AA173" s="178"/>
      <c r="AB173" s="178"/>
      <c r="AC173" s="182"/>
      <c r="AD173" s="178"/>
      <c r="AE173" s="182"/>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224">
        <f t="shared" si="17"/>
        <v>2</v>
      </c>
      <c r="BI173" s="236" t="s">
        <v>2625</v>
      </c>
      <c r="BJ173" s="236" t="s">
        <v>509</v>
      </c>
      <c r="BK173" s="177" t="s">
        <v>395</v>
      </c>
      <c r="BL173" s="179" t="s">
        <v>2919</v>
      </c>
      <c r="BM173" s="178"/>
      <c r="BN173" s="178"/>
      <c r="BO173" s="178"/>
      <c r="BP173" s="178"/>
      <c r="BQ173" s="178"/>
    </row>
    <row r="174" spans="1:69">
      <c r="A174" s="158" t="s">
        <v>368</v>
      </c>
      <c r="B174" s="158" t="s">
        <v>4</v>
      </c>
      <c r="C174" s="158" t="s">
        <v>369</v>
      </c>
      <c r="D174" s="158" t="s">
        <v>370</v>
      </c>
      <c r="E174" s="176" t="s">
        <v>693</v>
      </c>
      <c r="F174" s="158" t="s">
        <v>650</v>
      </c>
      <c r="G174" s="158" t="s">
        <v>650</v>
      </c>
      <c r="H174" s="158" t="s">
        <v>651</v>
      </c>
      <c r="I174" s="158" t="s">
        <v>345</v>
      </c>
      <c r="J174" s="177" t="s">
        <v>347</v>
      </c>
      <c r="K174" s="178" t="s">
        <v>37</v>
      </c>
      <c r="L174" s="179" t="s">
        <v>121</v>
      </c>
      <c r="M174" s="178" t="s">
        <v>82</v>
      </c>
      <c r="N174" s="180" t="s">
        <v>134</v>
      </c>
      <c r="O174" s="191" t="str">
        <f ca="1">VLOOKUP($N174,INDIRECT(VLOOKUP($M174,'A-Validation Data list'!$D$1:$F$8,3,0)),2,FALSE)</f>
        <v>MODBUS:MEMBLOCK04</v>
      </c>
      <c r="P174" s="177" t="s">
        <v>652</v>
      </c>
      <c r="Q174" s="177" t="s">
        <v>653</v>
      </c>
      <c r="R174" s="178"/>
      <c r="S174" s="178"/>
      <c r="T174" s="177" t="s">
        <v>652</v>
      </c>
      <c r="U174" s="178" t="s">
        <v>360</v>
      </c>
      <c r="V174" s="181" t="str">
        <f t="shared" si="16"/>
        <v>FAN AVAILABILITY STATUS : AVAILABLE/UNAVAILABLE</v>
      </c>
      <c r="W174" s="179"/>
      <c r="X174" s="179"/>
      <c r="Y174" s="178"/>
      <c r="Z174" s="178"/>
      <c r="AA174" s="178"/>
      <c r="AB174" s="178"/>
      <c r="AC174" s="182"/>
      <c r="AD174" s="178"/>
      <c r="AE174" s="182"/>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224">
        <f t="shared" si="17"/>
        <v>1</v>
      </c>
      <c r="BI174" s="236" t="s">
        <v>2626</v>
      </c>
      <c r="BJ174" s="236" t="s">
        <v>150</v>
      </c>
      <c r="BK174" s="177" t="s">
        <v>395</v>
      </c>
      <c r="BL174" s="179" t="s">
        <v>2702</v>
      </c>
      <c r="BM174" s="178"/>
      <c r="BN174" s="178"/>
      <c r="BO174" s="178"/>
      <c r="BP174" s="178"/>
      <c r="BQ174" s="178"/>
    </row>
    <row r="175" spans="1:69">
      <c r="A175" s="158" t="s">
        <v>382</v>
      </c>
      <c r="B175" s="158" t="s">
        <v>4</v>
      </c>
      <c r="C175" s="158" t="s">
        <v>369</v>
      </c>
      <c r="D175" s="158" t="s">
        <v>370</v>
      </c>
      <c r="E175" s="176" t="s">
        <v>693</v>
      </c>
      <c r="F175" s="158" t="s">
        <v>654</v>
      </c>
      <c r="G175" s="158" t="s">
        <v>655</v>
      </c>
      <c r="H175" s="158" t="s">
        <v>656</v>
      </c>
      <c r="I175" s="158" t="s">
        <v>350</v>
      </c>
      <c r="J175" s="177"/>
      <c r="K175" s="178" t="s">
        <v>37</v>
      </c>
      <c r="L175" s="179" t="s">
        <v>121</v>
      </c>
      <c r="M175" s="178" t="s">
        <v>82</v>
      </c>
      <c r="N175" s="180" t="s">
        <v>134</v>
      </c>
      <c r="O175" s="191" t="str">
        <f ca="1">VLOOKUP($N175,INDIRECT(VLOOKUP($M175,'A-Validation Data list'!$D$1:$F$8,3,0)),2,FALSE)</f>
        <v>MODBUS:MEMBLOCK04</v>
      </c>
      <c r="P175" s="177" t="s">
        <v>657</v>
      </c>
      <c r="Q175" s="177" t="s">
        <v>658</v>
      </c>
      <c r="R175" s="178"/>
      <c r="S175" s="178"/>
      <c r="T175" s="177" t="s">
        <v>657</v>
      </c>
      <c r="U175" s="178" t="s">
        <v>392</v>
      </c>
      <c r="V175" s="181" t="str">
        <f t="shared" si="16"/>
        <v>CIRCUIT BREAKER POSITION : OPEN/CLOSE</v>
      </c>
      <c r="W175" s="179"/>
      <c r="X175" s="179"/>
      <c r="Y175" s="178"/>
      <c r="Z175" s="178"/>
      <c r="AA175" s="178"/>
      <c r="AB175" s="178"/>
      <c r="AC175" s="182"/>
      <c r="AD175" s="178"/>
      <c r="AE175" s="182"/>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224">
        <f t="shared" si="17"/>
        <v>1</v>
      </c>
      <c r="BI175" s="236" t="s">
        <v>2626</v>
      </c>
      <c r="BJ175" s="236" t="s">
        <v>2623</v>
      </c>
      <c r="BK175" s="177" t="s">
        <v>395</v>
      </c>
      <c r="BL175" s="179" t="s">
        <v>2720</v>
      </c>
      <c r="BM175" s="178"/>
      <c r="BN175" s="178"/>
      <c r="BO175" s="178"/>
      <c r="BP175" s="178"/>
      <c r="BQ175" s="178"/>
    </row>
    <row r="176" spans="1:69">
      <c r="A176" s="158" t="s">
        <v>382</v>
      </c>
      <c r="B176" s="158" t="s">
        <v>4</v>
      </c>
      <c r="C176" s="158" t="s">
        <v>369</v>
      </c>
      <c r="D176" s="158" t="s">
        <v>370</v>
      </c>
      <c r="E176" s="176" t="s">
        <v>693</v>
      </c>
      <c r="F176" s="158" t="s">
        <v>659</v>
      </c>
      <c r="G176" s="158" t="s">
        <v>660</v>
      </c>
      <c r="H176" s="158" t="s">
        <v>661</v>
      </c>
      <c r="I176" s="158" t="s">
        <v>345</v>
      </c>
      <c r="J176" s="177" t="s">
        <v>347</v>
      </c>
      <c r="K176" s="178" t="s">
        <v>37</v>
      </c>
      <c r="L176" s="179" t="s">
        <v>121</v>
      </c>
      <c r="M176" s="178" t="s">
        <v>82</v>
      </c>
      <c r="N176" s="180" t="s">
        <v>134</v>
      </c>
      <c r="O176" s="191" t="str">
        <f ca="1">VLOOKUP($N176,INDIRECT(VLOOKUP($M176,'A-Validation Data list'!$D$1:$F$8,3,0)),2,FALSE)</f>
        <v>MODBUS:MEMBLOCK04</v>
      </c>
      <c r="P176" s="177" t="s">
        <v>361</v>
      </c>
      <c r="Q176" s="177" t="s">
        <v>662</v>
      </c>
      <c r="R176" s="178"/>
      <c r="S176" s="178"/>
      <c r="T176" s="177" t="s">
        <v>361</v>
      </c>
      <c r="U176" s="178" t="s">
        <v>360</v>
      </c>
      <c r="V176" s="181" t="str">
        <f t="shared" si="16"/>
        <v>CIRCUIT BREAKER TRIPPED STATUS : NORMAL/TRIPPED</v>
      </c>
      <c r="W176" s="179"/>
      <c r="X176" s="179"/>
      <c r="Y176" s="178"/>
      <c r="Z176" s="178"/>
      <c r="AA176" s="178"/>
      <c r="AB176" s="178"/>
      <c r="AC176" s="182"/>
      <c r="AD176" s="178"/>
      <c r="AE176" s="182"/>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224">
        <f t="shared" si="17"/>
        <v>1</v>
      </c>
      <c r="BI176" s="236" t="s">
        <v>2626</v>
      </c>
      <c r="BJ176" s="236" t="s">
        <v>349</v>
      </c>
      <c r="BK176" s="177" t="s">
        <v>395</v>
      </c>
      <c r="BL176" s="179" t="s">
        <v>2721</v>
      </c>
      <c r="BM176" s="178"/>
      <c r="BN176" s="178"/>
      <c r="BO176" s="178"/>
      <c r="BP176" s="178"/>
      <c r="BQ176" s="178"/>
    </row>
    <row r="177" spans="1:69">
      <c r="A177" s="158" t="s">
        <v>382</v>
      </c>
      <c r="B177" s="158" t="s">
        <v>4</v>
      </c>
      <c r="C177" s="158" t="s">
        <v>369</v>
      </c>
      <c r="D177" s="158" t="s">
        <v>370</v>
      </c>
      <c r="E177" s="176" t="s">
        <v>693</v>
      </c>
      <c r="F177" s="158" t="s">
        <v>663</v>
      </c>
      <c r="G177" s="158" t="s">
        <v>664</v>
      </c>
      <c r="H177" s="158" t="s">
        <v>664</v>
      </c>
      <c r="I177" s="158" t="s">
        <v>345</v>
      </c>
      <c r="J177" s="177" t="s">
        <v>347</v>
      </c>
      <c r="K177" s="178" t="s">
        <v>37</v>
      </c>
      <c r="L177" s="179" t="s">
        <v>121</v>
      </c>
      <c r="M177" s="178" t="s">
        <v>82</v>
      </c>
      <c r="N177" s="180" t="s">
        <v>134</v>
      </c>
      <c r="O177" s="191" t="str">
        <f ca="1">VLOOKUP($N177,INDIRECT(VLOOKUP($M177,'A-Validation Data list'!$D$1:$F$8,3,0)),2,FALSE)</f>
        <v>MODBUS:MEMBLOCK04</v>
      </c>
      <c r="P177" s="177" t="s">
        <v>657</v>
      </c>
      <c r="Q177" s="177" t="s">
        <v>658</v>
      </c>
      <c r="R177" s="178"/>
      <c r="S177" s="178"/>
      <c r="T177" s="177" t="s">
        <v>657</v>
      </c>
      <c r="U177" s="178" t="s">
        <v>392</v>
      </c>
      <c r="V177" s="181" t="str">
        <f t="shared" si="16"/>
        <v>FAN HEATER CIRCUIT BREAKER POSITION : OPEN/CLOSE</v>
      </c>
      <c r="W177" s="179"/>
      <c r="X177" s="179"/>
      <c r="Y177" s="178"/>
      <c r="Z177" s="178"/>
      <c r="AA177" s="178"/>
      <c r="AB177" s="178"/>
      <c r="AC177" s="182"/>
      <c r="AD177" s="178"/>
      <c r="AE177" s="182"/>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224">
        <f t="shared" si="17"/>
        <v>1</v>
      </c>
      <c r="BI177" s="236" t="s">
        <v>2626</v>
      </c>
      <c r="BJ177" s="236" t="s">
        <v>2624</v>
      </c>
      <c r="BK177" s="177" t="s">
        <v>395</v>
      </c>
      <c r="BL177" s="179" t="s">
        <v>2722</v>
      </c>
      <c r="BM177" s="178"/>
      <c r="BN177" s="178"/>
      <c r="BO177" s="178"/>
      <c r="BP177" s="178"/>
      <c r="BQ177" s="178"/>
    </row>
    <row r="178" spans="1:69">
      <c r="A178" s="158" t="s">
        <v>382</v>
      </c>
      <c r="B178" s="158" t="s">
        <v>4</v>
      </c>
      <c r="C178" s="158" t="s">
        <v>369</v>
      </c>
      <c r="D178" s="158" t="s">
        <v>370</v>
      </c>
      <c r="E178" s="176" t="s">
        <v>693</v>
      </c>
      <c r="F178" s="158" t="s">
        <v>665</v>
      </c>
      <c r="G178" s="158" t="s">
        <v>666</v>
      </c>
      <c r="H178" s="158" t="s">
        <v>667</v>
      </c>
      <c r="I178" s="158" t="s">
        <v>345</v>
      </c>
      <c r="J178" s="177" t="s">
        <v>347</v>
      </c>
      <c r="K178" s="178" t="s">
        <v>37</v>
      </c>
      <c r="L178" s="179" t="s">
        <v>121</v>
      </c>
      <c r="M178" s="178" t="s">
        <v>82</v>
      </c>
      <c r="N178" s="180" t="s">
        <v>134</v>
      </c>
      <c r="O178" s="191" t="str">
        <f ca="1">VLOOKUP($N178,INDIRECT(VLOOKUP($M178,'A-Validation Data list'!$D$1:$F$8,3,0)),2,FALSE)</f>
        <v>MODBUS:MEMBLOCK04</v>
      </c>
      <c r="P178" s="177" t="s">
        <v>361</v>
      </c>
      <c r="Q178" s="178" t="s">
        <v>662</v>
      </c>
      <c r="R178" s="178"/>
      <c r="S178" s="178"/>
      <c r="T178" s="177" t="s">
        <v>361</v>
      </c>
      <c r="U178" s="178" t="s">
        <v>343</v>
      </c>
      <c r="V178" s="181" t="str">
        <f t="shared" si="16"/>
        <v>FAN HEATER CIRCUIT BREAKER TRIPPED STATUS : NORMAL/TRIPPED</v>
      </c>
      <c r="W178" s="179"/>
      <c r="X178" s="179"/>
      <c r="Y178" s="178"/>
      <c r="Z178" s="178"/>
      <c r="AA178" s="178"/>
      <c r="AB178" s="178"/>
      <c r="AC178" s="182"/>
      <c r="AD178" s="178"/>
      <c r="AE178" s="182"/>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224">
        <f t="shared" si="17"/>
        <v>1</v>
      </c>
      <c r="BI178" s="236" t="s">
        <v>2626</v>
      </c>
      <c r="BJ178" s="236" t="s">
        <v>2625</v>
      </c>
      <c r="BK178" s="177" t="s">
        <v>395</v>
      </c>
      <c r="BL178" s="179" t="s">
        <v>2723</v>
      </c>
      <c r="BM178" s="178"/>
      <c r="BN178" s="178"/>
      <c r="BO178" s="178"/>
      <c r="BP178" s="178"/>
      <c r="BQ178" s="178"/>
    </row>
    <row r="179" spans="1:69">
      <c r="A179" s="158" t="s">
        <v>399</v>
      </c>
      <c r="B179" s="158" t="s">
        <v>4</v>
      </c>
      <c r="C179" s="158" t="s">
        <v>369</v>
      </c>
      <c r="D179" s="158" t="s">
        <v>370</v>
      </c>
      <c r="E179" s="176" t="s">
        <v>693</v>
      </c>
      <c r="F179" s="158" t="s">
        <v>668</v>
      </c>
      <c r="G179" s="158" t="s">
        <v>669</v>
      </c>
      <c r="H179" s="158" t="s">
        <v>670</v>
      </c>
      <c r="I179" s="158" t="s">
        <v>194</v>
      </c>
      <c r="J179" s="177"/>
      <c r="K179" s="178" t="s">
        <v>37</v>
      </c>
      <c r="L179" s="179" t="s">
        <v>121</v>
      </c>
      <c r="M179" s="178" t="s">
        <v>82</v>
      </c>
      <c r="N179" s="180" t="s">
        <v>134</v>
      </c>
      <c r="O179" s="191" t="str">
        <f ca="1">VLOOKUP($N179,INDIRECT(VLOOKUP($M179,'A-Validation Data list'!$D$1:$F$8,3,0)),2,FALSE)</f>
        <v>MODBUS:MEMBLOCK04</v>
      </c>
      <c r="P179" s="177" t="s">
        <v>361</v>
      </c>
      <c r="Q179" s="178" t="s">
        <v>394</v>
      </c>
      <c r="R179" s="178"/>
      <c r="S179" s="178"/>
      <c r="T179" s="177" t="s">
        <v>361</v>
      </c>
      <c r="U179" s="178" t="s">
        <v>360</v>
      </c>
      <c r="V179" s="181" t="str">
        <f t="shared" si="16"/>
        <v>FORWARD START-UP MISMATCH OUTAGE STATUS : NORMAL/FAULTY</v>
      </c>
      <c r="W179" s="179"/>
      <c r="X179" s="179"/>
      <c r="Y179" s="178"/>
      <c r="Z179" s="178"/>
      <c r="AA179" s="178"/>
      <c r="AB179" s="178"/>
      <c r="AC179" s="182"/>
      <c r="AD179" s="178"/>
      <c r="AE179" s="182"/>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224">
        <f t="shared" si="17"/>
        <v>1</v>
      </c>
      <c r="BI179" s="236" t="s">
        <v>2626</v>
      </c>
      <c r="BJ179" s="236" t="s">
        <v>2626</v>
      </c>
      <c r="BK179" s="177" t="s">
        <v>395</v>
      </c>
      <c r="BL179" s="179" t="s">
        <v>2707</v>
      </c>
      <c r="BM179" s="178"/>
      <c r="BN179" s="178"/>
      <c r="BO179" s="178"/>
      <c r="BP179" s="178"/>
      <c r="BQ179" s="178"/>
    </row>
    <row r="180" spans="1:69">
      <c r="A180" s="158" t="s">
        <v>399</v>
      </c>
      <c r="B180" s="158" t="s">
        <v>4</v>
      </c>
      <c r="C180" s="158" t="s">
        <v>369</v>
      </c>
      <c r="D180" s="158" t="s">
        <v>370</v>
      </c>
      <c r="E180" s="176" t="s">
        <v>693</v>
      </c>
      <c r="F180" s="158" t="s">
        <v>671</v>
      </c>
      <c r="G180" s="158" t="s">
        <v>672</v>
      </c>
      <c r="H180" s="158" t="s">
        <v>673</v>
      </c>
      <c r="I180" s="158" t="s">
        <v>194</v>
      </c>
      <c r="J180" s="177"/>
      <c r="K180" s="178" t="s">
        <v>37</v>
      </c>
      <c r="L180" s="179" t="s">
        <v>121</v>
      </c>
      <c r="M180" s="178" t="s">
        <v>82</v>
      </c>
      <c r="N180" s="180" t="s">
        <v>134</v>
      </c>
      <c r="O180" s="191" t="str">
        <f ca="1">VLOOKUP($N180,INDIRECT(VLOOKUP($M180,'A-Validation Data list'!$D$1:$F$8,3,0)),2,FALSE)</f>
        <v>MODBUS:MEMBLOCK04</v>
      </c>
      <c r="P180" s="177" t="s">
        <v>361</v>
      </c>
      <c r="Q180" s="178" t="s">
        <v>394</v>
      </c>
      <c r="R180" s="178"/>
      <c r="S180" s="178"/>
      <c r="T180" s="177" t="s">
        <v>361</v>
      </c>
      <c r="U180" s="178" t="s">
        <v>360</v>
      </c>
      <c r="V180" s="181" t="str">
        <f t="shared" si="16"/>
        <v>REVERSE START-UP MISMATCH OUTAGE STATUS : NORMAL/FAULTY</v>
      </c>
      <c r="W180" s="179"/>
      <c r="X180" s="179"/>
      <c r="Y180" s="178"/>
      <c r="Z180" s="178"/>
      <c r="AA180" s="178"/>
      <c r="AB180" s="178"/>
      <c r="AC180" s="182"/>
      <c r="AD180" s="178"/>
      <c r="AE180" s="182"/>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224">
        <f t="shared" si="17"/>
        <v>1</v>
      </c>
      <c r="BI180" s="236" t="s">
        <v>2626</v>
      </c>
      <c r="BJ180" s="236" t="s">
        <v>2627</v>
      </c>
      <c r="BK180" s="177" t="s">
        <v>395</v>
      </c>
      <c r="BL180" s="179" t="s">
        <v>2708</v>
      </c>
      <c r="BM180" s="178"/>
      <c r="BN180" s="178"/>
      <c r="BO180" s="178"/>
      <c r="BP180" s="178"/>
      <c r="BQ180" s="178"/>
    </row>
    <row r="181" spans="1:69">
      <c r="A181" s="158" t="s">
        <v>399</v>
      </c>
      <c r="B181" s="158" t="s">
        <v>4</v>
      </c>
      <c r="C181" s="158" t="s">
        <v>369</v>
      </c>
      <c r="D181" s="158" t="s">
        <v>370</v>
      </c>
      <c r="E181" s="176" t="s">
        <v>693</v>
      </c>
      <c r="F181" s="158" t="s">
        <v>674</v>
      </c>
      <c r="G181" s="158" t="s">
        <v>675</v>
      </c>
      <c r="H181" s="158" t="s">
        <v>676</v>
      </c>
      <c r="I181" s="158" t="s">
        <v>194</v>
      </c>
      <c r="J181" s="177"/>
      <c r="K181" s="178" t="s">
        <v>37</v>
      </c>
      <c r="L181" s="179" t="s">
        <v>121</v>
      </c>
      <c r="M181" s="178" t="s">
        <v>82</v>
      </c>
      <c r="N181" s="180" t="s">
        <v>134</v>
      </c>
      <c r="O181" s="191" t="str">
        <f ca="1">VLOOKUP($N181,INDIRECT(VLOOKUP($M181,'A-Validation Data list'!$D$1:$F$8,3,0)),2,FALSE)</f>
        <v>MODBUS:MEMBLOCK04</v>
      </c>
      <c r="P181" s="177" t="s">
        <v>361</v>
      </c>
      <c r="Q181" s="178" t="s">
        <v>394</v>
      </c>
      <c r="R181" s="178"/>
      <c r="S181" s="178"/>
      <c r="T181" s="177" t="s">
        <v>361</v>
      </c>
      <c r="U181" s="178" t="s">
        <v>360</v>
      </c>
      <c r="V181" s="181" t="str">
        <f t="shared" si="16"/>
        <v>STOP MISMATCH OUTAGE STATUS : NORMAL/FAULTY</v>
      </c>
      <c r="W181" s="179"/>
      <c r="X181" s="179"/>
      <c r="Y181" s="178"/>
      <c r="Z181" s="178"/>
      <c r="AA181" s="178"/>
      <c r="AB181" s="178"/>
      <c r="AC181" s="182"/>
      <c r="AD181" s="178"/>
      <c r="AE181" s="182"/>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224">
        <f t="shared" si="17"/>
        <v>1</v>
      </c>
      <c r="BI181" s="236" t="s">
        <v>2626</v>
      </c>
      <c r="BJ181" s="236" t="s">
        <v>2619</v>
      </c>
      <c r="BK181" s="177" t="s">
        <v>395</v>
      </c>
      <c r="BL181" s="179" t="s">
        <v>2709</v>
      </c>
      <c r="BM181" s="178"/>
      <c r="BN181" s="178"/>
      <c r="BO181" s="178"/>
      <c r="BP181" s="178"/>
      <c r="BQ181" s="178"/>
    </row>
    <row r="182" spans="1:69">
      <c r="A182" s="158" t="s">
        <v>399</v>
      </c>
      <c r="B182" s="158" t="s">
        <v>4</v>
      </c>
      <c r="C182" s="158" t="s">
        <v>369</v>
      </c>
      <c r="D182" s="158" t="s">
        <v>370</v>
      </c>
      <c r="E182" s="176" t="s">
        <v>693</v>
      </c>
      <c r="F182" s="158" t="s">
        <v>677</v>
      </c>
      <c r="G182" s="158" t="s">
        <v>678</v>
      </c>
      <c r="H182" s="158" t="s">
        <v>679</v>
      </c>
      <c r="I182" s="158" t="s">
        <v>345</v>
      </c>
      <c r="J182" s="177" t="s">
        <v>347</v>
      </c>
      <c r="K182" s="178" t="s">
        <v>37</v>
      </c>
      <c r="L182" s="179" t="s">
        <v>121</v>
      </c>
      <c r="M182" s="178" t="s">
        <v>82</v>
      </c>
      <c r="N182" s="180" t="s">
        <v>134</v>
      </c>
      <c r="O182" s="191" t="str">
        <f ca="1">VLOOKUP($N182,INDIRECT(VLOOKUP($M182,'A-Validation Data list'!$D$1:$F$8,3,0)),2,FALSE)</f>
        <v>MODBUS:MEMBLOCK04</v>
      </c>
      <c r="P182" s="177" t="s">
        <v>361</v>
      </c>
      <c r="Q182" s="178" t="s">
        <v>394</v>
      </c>
      <c r="R182" s="178"/>
      <c r="S182" s="178"/>
      <c r="T182" s="177" t="s">
        <v>361</v>
      </c>
      <c r="U182" s="178" t="s">
        <v>360</v>
      </c>
      <c r="V182" s="181" t="str">
        <f t="shared" si="16"/>
        <v>WINDING TEMPERATURE STATUS : NORMAL/FAULTY</v>
      </c>
      <c r="W182" s="179"/>
      <c r="X182" s="179"/>
      <c r="Y182" s="178"/>
      <c r="Z182" s="178"/>
      <c r="AA182" s="178"/>
      <c r="AB182" s="178"/>
      <c r="AC182" s="182"/>
      <c r="AD182" s="178"/>
      <c r="AE182" s="182"/>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224">
        <f t="shared" si="17"/>
        <v>1</v>
      </c>
      <c r="BI182" s="236" t="s">
        <v>2626</v>
      </c>
      <c r="BJ182" s="236" t="s">
        <v>2620</v>
      </c>
      <c r="BK182" s="177" t="s">
        <v>395</v>
      </c>
      <c r="BL182" s="179" t="s">
        <v>2710</v>
      </c>
      <c r="BM182" s="178"/>
      <c r="BN182" s="178"/>
      <c r="BO182" s="178"/>
      <c r="BP182" s="178"/>
      <c r="BQ182" s="178"/>
    </row>
    <row r="183" spans="1:69">
      <c r="A183" s="158" t="s">
        <v>399</v>
      </c>
      <c r="B183" s="158" t="s">
        <v>4</v>
      </c>
      <c r="C183" s="158" t="s">
        <v>369</v>
      </c>
      <c r="D183" s="158" t="s">
        <v>370</v>
      </c>
      <c r="E183" s="176" t="s">
        <v>693</v>
      </c>
      <c r="F183" s="158" t="s">
        <v>680</v>
      </c>
      <c r="G183" s="158" t="s">
        <v>694</v>
      </c>
      <c r="H183" s="158" t="s">
        <v>681</v>
      </c>
      <c r="I183" s="158" t="s">
        <v>345</v>
      </c>
      <c r="J183" s="177" t="s">
        <v>347</v>
      </c>
      <c r="K183" s="178" t="s">
        <v>37</v>
      </c>
      <c r="L183" s="179" t="s">
        <v>121</v>
      </c>
      <c r="M183" s="178" t="s">
        <v>82</v>
      </c>
      <c r="N183" s="180" t="s">
        <v>134</v>
      </c>
      <c r="O183" s="191" t="str">
        <f ca="1">VLOOKUP($N183,INDIRECT(VLOOKUP($M183,'A-Validation Data list'!$D$1:$F$8,3,0)),2,FALSE)</f>
        <v>MODBUS:MEMBLOCK04</v>
      </c>
      <c r="P183" s="177" t="s">
        <v>361</v>
      </c>
      <c r="Q183" s="178" t="s">
        <v>394</v>
      </c>
      <c r="R183" s="178"/>
      <c r="S183" s="178"/>
      <c r="T183" s="177" t="s">
        <v>361</v>
      </c>
      <c r="U183" s="178" t="s">
        <v>343</v>
      </c>
      <c r="V183" s="181" t="str">
        <f t="shared" si="16"/>
        <v>FRONT BEARING TEMPERATURE STATUS : NORMAL/FAULTY</v>
      </c>
      <c r="W183" s="179"/>
      <c r="X183" s="179"/>
      <c r="Y183" s="178"/>
      <c r="Z183" s="178"/>
      <c r="AA183" s="178"/>
      <c r="AB183" s="178"/>
      <c r="AC183" s="182"/>
      <c r="AD183" s="178"/>
      <c r="AE183" s="182"/>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224">
        <f t="shared" si="17"/>
        <v>1</v>
      </c>
      <c r="BI183" s="236" t="s">
        <v>2626</v>
      </c>
      <c r="BJ183" s="236" t="s">
        <v>2621</v>
      </c>
      <c r="BK183" s="177" t="s">
        <v>395</v>
      </c>
      <c r="BL183" s="179" t="s">
        <v>2724</v>
      </c>
      <c r="BM183" s="178"/>
      <c r="BN183" s="178"/>
      <c r="BO183" s="178"/>
      <c r="BP183" s="178"/>
      <c r="BQ183" s="178"/>
    </row>
    <row r="184" spans="1:69">
      <c r="A184" s="158" t="s">
        <v>399</v>
      </c>
      <c r="B184" s="158" t="s">
        <v>4</v>
      </c>
      <c r="C184" s="158" t="s">
        <v>369</v>
      </c>
      <c r="D184" s="158" t="s">
        <v>370</v>
      </c>
      <c r="E184" s="176" t="s">
        <v>693</v>
      </c>
      <c r="F184" s="158" t="s">
        <v>682</v>
      </c>
      <c r="G184" s="158" t="s">
        <v>695</v>
      </c>
      <c r="H184" s="158" t="s">
        <v>683</v>
      </c>
      <c r="I184" s="158" t="s">
        <v>345</v>
      </c>
      <c r="J184" s="177" t="s">
        <v>347</v>
      </c>
      <c r="K184" s="178" t="s">
        <v>37</v>
      </c>
      <c r="L184" s="179" t="s">
        <v>121</v>
      </c>
      <c r="M184" s="178" t="s">
        <v>82</v>
      </c>
      <c r="N184" s="180" t="s">
        <v>134</v>
      </c>
      <c r="O184" s="191" t="str">
        <f ca="1">VLOOKUP($N184,INDIRECT(VLOOKUP($M184,'A-Validation Data list'!$D$1:$F$8,3,0)),2,FALSE)</f>
        <v>MODBUS:MEMBLOCK04</v>
      </c>
      <c r="P184" s="177" t="s">
        <v>361</v>
      </c>
      <c r="Q184" s="178" t="s">
        <v>394</v>
      </c>
      <c r="R184" s="178"/>
      <c r="S184" s="178"/>
      <c r="T184" s="177" t="s">
        <v>361</v>
      </c>
      <c r="U184" s="178" t="s">
        <v>343</v>
      </c>
      <c r="V184" s="181" t="str">
        <f t="shared" si="16"/>
        <v>REAR BEARING TEMPERATURE STATUS : NORMAL/FAULTY</v>
      </c>
      <c r="W184" s="179"/>
      <c r="X184" s="179"/>
      <c r="Y184" s="178"/>
      <c r="Z184" s="178"/>
      <c r="AA184" s="178"/>
      <c r="AB184" s="178"/>
      <c r="AC184" s="182"/>
      <c r="AD184" s="178"/>
      <c r="AE184" s="182"/>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224">
        <f t="shared" si="17"/>
        <v>1</v>
      </c>
      <c r="BI184" s="236" t="s">
        <v>2626</v>
      </c>
      <c r="BJ184" s="236" t="s">
        <v>509</v>
      </c>
      <c r="BK184" s="177" t="s">
        <v>395</v>
      </c>
      <c r="BL184" s="179" t="s">
        <v>2712</v>
      </c>
      <c r="BM184" s="178"/>
      <c r="BN184" s="178"/>
      <c r="BO184" s="178"/>
      <c r="BP184" s="178"/>
      <c r="BQ184" s="178"/>
    </row>
    <row r="185" spans="1:69">
      <c r="A185" s="158" t="s">
        <v>399</v>
      </c>
      <c r="B185" s="158" t="s">
        <v>4</v>
      </c>
      <c r="C185" s="158" t="s">
        <v>369</v>
      </c>
      <c r="D185" s="158" t="s">
        <v>370</v>
      </c>
      <c r="E185" s="176" t="s">
        <v>693</v>
      </c>
      <c r="F185" s="158" t="s">
        <v>684</v>
      </c>
      <c r="G185" s="158" t="s">
        <v>696</v>
      </c>
      <c r="H185" s="158" t="s">
        <v>685</v>
      </c>
      <c r="I185" s="158" t="s">
        <v>345</v>
      </c>
      <c r="J185" s="177" t="s">
        <v>347</v>
      </c>
      <c r="K185" s="178" t="s">
        <v>37</v>
      </c>
      <c r="L185" s="179" t="s">
        <v>121</v>
      </c>
      <c r="M185" s="178" t="s">
        <v>82</v>
      </c>
      <c r="N185" s="180" t="s">
        <v>134</v>
      </c>
      <c r="O185" s="191" t="str">
        <f ca="1">VLOOKUP($N185,INDIRECT(VLOOKUP($M185,'A-Validation Data list'!$D$1:$F$8,3,0)),2,FALSE)</f>
        <v>MODBUS:MEMBLOCK04</v>
      </c>
      <c r="P185" s="177" t="s">
        <v>361</v>
      </c>
      <c r="Q185" s="177" t="s">
        <v>394</v>
      </c>
      <c r="R185" s="178"/>
      <c r="S185" s="178"/>
      <c r="T185" s="177" t="s">
        <v>361</v>
      </c>
      <c r="U185" s="178" t="s">
        <v>343</v>
      </c>
      <c r="V185" s="181" t="str">
        <f t="shared" si="16"/>
        <v>VIBRATION 1ST LEVEL STATUS : NORMAL/FAULTY</v>
      </c>
      <c r="W185" s="179"/>
      <c r="X185" s="179"/>
      <c r="Y185" s="178"/>
      <c r="Z185" s="178"/>
      <c r="AA185" s="178"/>
      <c r="AB185" s="178"/>
      <c r="AC185" s="182"/>
      <c r="AD185" s="178"/>
      <c r="AE185" s="182"/>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224">
        <f t="shared" si="17"/>
        <v>1</v>
      </c>
      <c r="BI185" s="236" t="s">
        <v>2626</v>
      </c>
      <c r="BJ185" s="236" t="s">
        <v>2622</v>
      </c>
      <c r="BK185" s="177" t="s">
        <v>395</v>
      </c>
      <c r="BL185" s="179" t="s">
        <v>2713</v>
      </c>
      <c r="BM185" s="178"/>
      <c r="BN185" s="178"/>
      <c r="BO185" s="178"/>
      <c r="BP185" s="178"/>
      <c r="BQ185" s="178"/>
    </row>
    <row r="186" spans="1:69">
      <c r="A186" s="158" t="s">
        <v>399</v>
      </c>
      <c r="B186" s="158" t="s">
        <v>4</v>
      </c>
      <c r="C186" s="158" t="s">
        <v>369</v>
      </c>
      <c r="D186" s="158" t="s">
        <v>370</v>
      </c>
      <c r="E186" s="176" t="s">
        <v>693</v>
      </c>
      <c r="F186" s="158" t="s">
        <v>686</v>
      </c>
      <c r="G186" s="158" t="s">
        <v>697</v>
      </c>
      <c r="H186" s="158" t="s">
        <v>698</v>
      </c>
      <c r="I186" s="158" t="s">
        <v>345</v>
      </c>
      <c r="J186" s="177" t="s">
        <v>347</v>
      </c>
      <c r="K186" s="178" t="s">
        <v>37</v>
      </c>
      <c r="L186" s="179" t="s">
        <v>121</v>
      </c>
      <c r="M186" s="178" t="s">
        <v>82</v>
      </c>
      <c r="N186" s="180" t="s">
        <v>134</v>
      </c>
      <c r="O186" s="191" t="str">
        <f ca="1">VLOOKUP($N186,INDIRECT(VLOOKUP($M186,'A-Validation Data list'!$D$1:$F$8,3,0)),2,FALSE)</f>
        <v>MODBUS:MEMBLOCK04</v>
      </c>
      <c r="P186" s="177" t="s">
        <v>361</v>
      </c>
      <c r="Q186" s="178" t="s">
        <v>394</v>
      </c>
      <c r="R186" s="178"/>
      <c r="S186" s="178"/>
      <c r="T186" s="177" t="s">
        <v>361</v>
      </c>
      <c r="U186" s="178" t="s">
        <v>360</v>
      </c>
      <c r="V186" s="181" t="str">
        <f t="shared" si="16"/>
        <v>VIBRATION 2ND LEVEL STATUS : NORMAL/FAULTY</v>
      </c>
      <c r="W186" s="179"/>
      <c r="X186" s="179"/>
      <c r="Y186" s="178"/>
      <c r="Z186" s="178"/>
      <c r="AA186" s="178"/>
      <c r="AB186" s="178"/>
      <c r="AC186" s="182"/>
      <c r="AD186" s="178"/>
      <c r="AE186" s="182"/>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224">
        <f t="shared" si="17"/>
        <v>1</v>
      </c>
      <c r="BI186" s="236" t="s">
        <v>2626</v>
      </c>
      <c r="BJ186" s="236" t="s">
        <v>2554</v>
      </c>
      <c r="BK186" s="177" t="s">
        <v>395</v>
      </c>
      <c r="BL186" s="179" t="s">
        <v>2714</v>
      </c>
      <c r="BM186" s="178"/>
      <c r="BN186" s="178"/>
      <c r="BO186" s="178"/>
      <c r="BP186" s="178"/>
      <c r="BQ186" s="178"/>
    </row>
    <row r="187" spans="1:69">
      <c r="A187" s="158" t="s">
        <v>399</v>
      </c>
      <c r="B187" s="158" t="s">
        <v>4</v>
      </c>
      <c r="C187" s="158" t="s">
        <v>369</v>
      </c>
      <c r="D187" s="158" t="s">
        <v>370</v>
      </c>
      <c r="E187" s="176" t="s">
        <v>693</v>
      </c>
      <c r="F187" s="158" t="s">
        <v>688</v>
      </c>
      <c r="G187" s="158" t="s">
        <v>689</v>
      </c>
      <c r="H187" s="158" t="s">
        <v>689</v>
      </c>
      <c r="I187" s="158" t="s">
        <v>345</v>
      </c>
      <c r="J187" s="177" t="s">
        <v>347</v>
      </c>
      <c r="K187" s="178" t="s">
        <v>37</v>
      </c>
      <c r="L187" s="179" t="s">
        <v>121</v>
      </c>
      <c r="M187" s="178" t="s">
        <v>82</v>
      </c>
      <c r="N187" s="180" t="s">
        <v>134</v>
      </c>
      <c r="O187" s="191" t="str">
        <f ca="1">VLOOKUP($N187,INDIRECT(VLOOKUP($M187,'A-Validation Data list'!$D$1:$F$8,3,0)),2,FALSE)</f>
        <v>MODBUS:MEMBLOCK04</v>
      </c>
      <c r="P187" s="177" t="s">
        <v>361</v>
      </c>
      <c r="Q187" s="177" t="s">
        <v>394</v>
      </c>
      <c r="R187" s="178"/>
      <c r="S187" s="178"/>
      <c r="T187" s="177" t="s">
        <v>361</v>
      </c>
      <c r="U187" s="178" t="s">
        <v>699</v>
      </c>
      <c r="V187" s="181" t="str">
        <f t="shared" si="16"/>
        <v>MORE THAN 10 STARTUP PER HOUR STATUS : NORMAL/FAULTY</v>
      </c>
      <c r="W187" s="179"/>
      <c r="X187" s="179"/>
      <c r="Y187" s="178"/>
      <c r="Z187" s="178"/>
      <c r="AA187" s="178"/>
      <c r="AB187" s="178"/>
      <c r="AC187" s="182"/>
      <c r="AD187" s="178"/>
      <c r="AE187" s="182"/>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224">
        <f t="shared" si="17"/>
        <v>1</v>
      </c>
      <c r="BI187" s="236" t="s">
        <v>2626</v>
      </c>
      <c r="BJ187" s="236" t="s">
        <v>2514</v>
      </c>
      <c r="BK187" s="177" t="s">
        <v>395</v>
      </c>
      <c r="BL187" s="179" t="s">
        <v>2725</v>
      </c>
      <c r="BM187" s="178"/>
      <c r="BN187" s="178"/>
      <c r="BO187" s="178"/>
      <c r="BP187" s="178"/>
      <c r="BQ187" s="178"/>
    </row>
    <row r="188" spans="1:69">
      <c r="A188" s="158" t="s">
        <v>399</v>
      </c>
      <c r="B188" s="158" t="s">
        <v>4</v>
      </c>
      <c r="C188" s="158" t="s">
        <v>369</v>
      </c>
      <c r="D188" s="158" t="s">
        <v>370</v>
      </c>
      <c r="E188" s="176" t="s">
        <v>693</v>
      </c>
      <c r="F188" s="158" t="s">
        <v>690</v>
      </c>
      <c r="G188" s="158" t="s">
        <v>690</v>
      </c>
      <c r="H188" s="158" t="s">
        <v>690</v>
      </c>
      <c r="I188" s="158" t="s">
        <v>351</v>
      </c>
      <c r="J188" s="177" t="s">
        <v>347</v>
      </c>
      <c r="K188" s="178" t="s">
        <v>33</v>
      </c>
      <c r="L188" s="179" t="s">
        <v>121</v>
      </c>
      <c r="M188" s="178" t="s">
        <v>82</v>
      </c>
      <c r="N188" s="180" t="s">
        <v>134</v>
      </c>
      <c r="O188" s="191" t="str">
        <f ca="1">VLOOKUP($N188,INDIRECT(VLOOKUP($M188,'A-Validation Data list'!$D$1:$F$8,3,0)),2,FALSE)</f>
        <v>MODBUS:MEMBLOCK04</v>
      </c>
      <c r="P188" s="177"/>
      <c r="Q188" s="178"/>
      <c r="R188" s="178"/>
      <c r="S188" s="178"/>
      <c r="T188" s="177"/>
      <c r="U188" s="178"/>
      <c r="V188" s="181" t="str">
        <f t="shared" si="16"/>
        <v/>
      </c>
      <c r="W188" s="179"/>
      <c r="X188" s="179"/>
      <c r="Y188" s="178"/>
      <c r="Z188" s="178"/>
      <c r="AA188" s="178"/>
      <c r="AB188" s="178"/>
      <c r="AC188" s="182"/>
      <c r="AD188" s="178"/>
      <c r="AE188" s="182"/>
      <c r="AF188" s="178" t="s">
        <v>691</v>
      </c>
      <c r="AG188" s="178" t="s">
        <v>150</v>
      </c>
      <c r="AH188" s="178" t="s">
        <v>362</v>
      </c>
      <c r="AI188" s="178"/>
      <c r="AJ188" s="178"/>
      <c r="AK188" s="178"/>
      <c r="AL188" s="178"/>
      <c r="AM188" s="178"/>
      <c r="AN188" s="178"/>
      <c r="AO188" s="178"/>
      <c r="AP188" s="178"/>
      <c r="AQ188" s="178"/>
      <c r="AR188" s="178"/>
      <c r="AS188" s="178"/>
      <c r="AT188" s="178"/>
      <c r="AU188" s="178"/>
      <c r="AV188" s="178"/>
      <c r="AW188" s="178" t="s">
        <v>463</v>
      </c>
      <c r="AX188" s="178"/>
      <c r="AY188" s="178"/>
      <c r="AZ188" s="178"/>
      <c r="BA188" s="178"/>
      <c r="BB188" s="178"/>
      <c r="BC188" s="178"/>
      <c r="BD188" s="178"/>
      <c r="BE188" s="178"/>
      <c r="BF188" s="178"/>
      <c r="BG188" s="178"/>
      <c r="BH188" s="224">
        <f t="shared" si="17"/>
        <v>16</v>
      </c>
      <c r="BI188" s="236" t="s">
        <v>2627</v>
      </c>
      <c r="BJ188" s="236"/>
      <c r="BK188" s="177" t="s">
        <v>395</v>
      </c>
      <c r="BL188" s="179" t="s">
        <v>2716</v>
      </c>
      <c r="BM188" s="178"/>
      <c r="BN188" s="178"/>
      <c r="BO188" s="178"/>
      <c r="BP188" s="178"/>
      <c r="BQ188" s="178"/>
    </row>
    <row r="189" spans="1:69">
      <c r="A189" s="164" t="s">
        <v>457</v>
      </c>
      <c r="B189" s="164" t="s">
        <v>4</v>
      </c>
      <c r="C189" s="164" t="s">
        <v>366</v>
      </c>
      <c r="D189" s="164"/>
      <c r="E189" s="164"/>
      <c r="F189" s="171" t="s">
        <v>700</v>
      </c>
      <c r="G189" s="165"/>
      <c r="H189" s="165"/>
      <c r="I189" s="165"/>
      <c r="J189" s="165"/>
      <c r="K189" s="165"/>
      <c r="L189" s="165"/>
      <c r="M189" s="165"/>
      <c r="N189" s="165"/>
      <c r="O189" s="165"/>
      <c r="P189" s="166"/>
      <c r="Q189" s="166"/>
      <c r="R189" s="166"/>
      <c r="S189" s="165"/>
      <c r="T189" s="166"/>
      <c r="U189" s="166"/>
      <c r="V189" s="166"/>
      <c r="W189" s="172"/>
      <c r="X189" s="167"/>
      <c r="Y189" s="166"/>
      <c r="Z189" s="166"/>
      <c r="AA189" s="166"/>
      <c r="AB189" s="166"/>
      <c r="AC189" s="173"/>
      <c r="AD189" s="166"/>
      <c r="AE189" s="173"/>
      <c r="AF189" s="174"/>
      <c r="AG189" s="174"/>
      <c r="AH189" s="174"/>
      <c r="AI189" s="166"/>
      <c r="AJ189" s="166"/>
      <c r="AK189" s="166"/>
      <c r="AL189" s="166"/>
      <c r="AM189" s="166"/>
      <c r="AN189" s="166"/>
      <c r="AO189" s="166"/>
      <c r="AP189" s="166"/>
      <c r="AQ189" s="166"/>
      <c r="AR189" s="166"/>
      <c r="AS189" s="166"/>
      <c r="AT189" s="166"/>
      <c r="AU189" s="166"/>
      <c r="AV189" s="166"/>
      <c r="AW189" s="174"/>
      <c r="AX189" s="174"/>
      <c r="AY189" s="174"/>
      <c r="AZ189" s="174"/>
      <c r="BA189" s="174"/>
      <c r="BB189" s="174"/>
      <c r="BC189" s="174"/>
      <c r="BD189" s="174"/>
      <c r="BE189" s="174"/>
      <c r="BF189" s="174"/>
      <c r="BG189" s="174"/>
      <c r="BH189" s="174"/>
      <c r="BI189" s="174"/>
      <c r="BJ189" s="174"/>
      <c r="BK189" s="166"/>
      <c r="BL189" s="164"/>
      <c r="BM189" s="174"/>
      <c r="BN189" s="174"/>
      <c r="BO189" s="174"/>
      <c r="BP189" s="174"/>
      <c r="BQ189" s="174"/>
    </row>
    <row r="190" spans="1:69">
      <c r="A190" s="158" t="s">
        <v>382</v>
      </c>
      <c r="B190" s="158" t="s">
        <v>4</v>
      </c>
      <c r="C190" s="158" t="s">
        <v>369</v>
      </c>
      <c r="D190" s="158" t="s">
        <v>370</v>
      </c>
      <c r="E190" s="176" t="s">
        <v>701</v>
      </c>
      <c r="F190" s="187" t="s">
        <v>499</v>
      </c>
      <c r="G190" s="187" t="s">
        <v>499</v>
      </c>
      <c r="H190" s="187" t="s">
        <v>499</v>
      </c>
      <c r="I190" s="158" t="s">
        <v>194</v>
      </c>
      <c r="J190" s="177"/>
      <c r="K190" s="178" t="s">
        <v>38</v>
      </c>
      <c r="L190" s="179" t="s">
        <v>122</v>
      </c>
      <c r="M190" s="178" t="s">
        <v>82</v>
      </c>
      <c r="N190" s="180" t="s">
        <v>134</v>
      </c>
      <c r="O190" s="191" t="str">
        <f ca="1">VLOOKUP($N190,INDIRECT(VLOOKUP($M190,'A-Validation Data list'!$D$1:$F$8,3,0)),2,FALSE)</f>
        <v>MODBUS:MEMBLOCK04</v>
      </c>
      <c r="P190" s="177" t="s">
        <v>589</v>
      </c>
      <c r="Q190" s="177" t="s">
        <v>491</v>
      </c>
      <c r="R190" s="178" t="s">
        <v>490</v>
      </c>
      <c r="S190" s="178" t="s">
        <v>503</v>
      </c>
      <c r="T190" s="177" t="s">
        <v>490</v>
      </c>
      <c r="U190" s="178" t="s">
        <v>590</v>
      </c>
      <c r="V190" s="181" t="str">
        <f t="shared" ref="V190:V209" si="18">IF($K190="DI",CONCATENATE( F190," : ",P190,"/",Q190),IF($K190="DI2",CONCATENATE( F190," : ",P190,"/",Q190,"/",R190,"/",S190),""))</f>
        <v>ELECTRICAL PANEL SELECTOR SWITCH STATUS : OFF/LOCAL/REMOTE/INCONSISTANT</v>
      </c>
      <c r="W190" s="179"/>
      <c r="X190" s="179"/>
      <c r="Y190" s="178"/>
      <c r="Z190" s="178"/>
      <c r="AA190" s="178"/>
      <c r="AB190" s="178"/>
      <c r="AC190" s="182"/>
      <c r="AD190" s="178"/>
      <c r="AE190" s="182"/>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224">
        <f t="shared" ref="BH190:BH209" si="19">VLOOKUP($K190,SE_Point_Type_DataLength_assoc,2,0)</f>
        <v>2</v>
      </c>
      <c r="BI190" s="236" t="s">
        <v>2623</v>
      </c>
      <c r="BJ190" s="236" t="s">
        <v>150</v>
      </c>
      <c r="BK190" s="177" t="s">
        <v>377</v>
      </c>
      <c r="BL190" s="179" t="s">
        <v>2694</v>
      </c>
      <c r="BM190" s="178"/>
      <c r="BN190" s="178"/>
      <c r="BO190" s="178"/>
      <c r="BP190" s="178"/>
      <c r="BQ190" s="178"/>
    </row>
    <row r="191" spans="1:69">
      <c r="A191" s="158" t="s">
        <v>382</v>
      </c>
      <c r="B191" s="158" t="s">
        <v>4</v>
      </c>
      <c r="C191" s="158" t="s">
        <v>369</v>
      </c>
      <c r="D191" s="158" t="s">
        <v>370</v>
      </c>
      <c r="E191" s="176" t="s">
        <v>701</v>
      </c>
      <c r="F191" s="158" t="s">
        <v>494</v>
      </c>
      <c r="G191" s="158" t="s">
        <v>494</v>
      </c>
      <c r="H191" s="158" t="s">
        <v>495</v>
      </c>
      <c r="I191" s="158" t="s">
        <v>350</v>
      </c>
      <c r="J191" s="177"/>
      <c r="K191" s="178" t="s">
        <v>37</v>
      </c>
      <c r="L191" s="179" t="s">
        <v>122</v>
      </c>
      <c r="M191" s="178" t="s">
        <v>82</v>
      </c>
      <c r="N191" s="180" t="s">
        <v>134</v>
      </c>
      <c r="O191" s="191" t="str">
        <f ca="1">VLOOKUP($N191,INDIRECT(VLOOKUP($M191,'A-Validation Data list'!$D$1:$F$8,3,0)),2,FALSE)</f>
        <v>MODBUS:MEMBLOCK04</v>
      </c>
      <c r="P191" s="177" t="s">
        <v>591</v>
      </c>
      <c r="Q191" s="178" t="s">
        <v>497</v>
      </c>
      <c r="R191" s="178"/>
      <c r="S191" s="178"/>
      <c r="T191" s="177" t="s">
        <v>591</v>
      </c>
      <c r="U191" s="178" t="s">
        <v>392</v>
      </c>
      <c r="V191" s="181" t="str">
        <f t="shared" si="18"/>
        <v>OPERATING MODE  : AUTO SCADA/MANUAL SCADA</v>
      </c>
      <c r="W191" s="179"/>
      <c r="X191" s="179"/>
      <c r="Y191" s="178"/>
      <c r="Z191" s="178"/>
      <c r="AA191" s="184"/>
      <c r="AB191" s="178"/>
      <c r="AC191" s="182"/>
      <c r="AD191" s="178"/>
      <c r="AE191" s="182"/>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224">
        <f t="shared" si="19"/>
        <v>1</v>
      </c>
      <c r="BI191" s="236" t="s">
        <v>2623</v>
      </c>
      <c r="BJ191" s="236" t="s">
        <v>349</v>
      </c>
      <c r="BK191" s="177" t="s">
        <v>377</v>
      </c>
      <c r="BL191" s="179" t="s">
        <v>2726</v>
      </c>
      <c r="BM191" s="178"/>
      <c r="BN191" s="178"/>
      <c r="BO191" s="178"/>
      <c r="BP191" s="178"/>
      <c r="BQ191" s="178"/>
    </row>
    <row r="192" spans="1:69">
      <c r="A192" s="158" t="s">
        <v>365</v>
      </c>
      <c r="B192" s="158" t="s">
        <v>4</v>
      </c>
      <c r="C192" s="158" t="s">
        <v>369</v>
      </c>
      <c r="D192" s="158" t="s">
        <v>370</v>
      </c>
      <c r="E192" s="176" t="s">
        <v>701</v>
      </c>
      <c r="F192" s="158" t="s">
        <v>702</v>
      </c>
      <c r="G192" s="158" t="s">
        <v>703</v>
      </c>
      <c r="H192" s="158" t="s">
        <v>704</v>
      </c>
      <c r="I192" s="158" t="s">
        <v>194</v>
      </c>
      <c r="J192" s="177"/>
      <c r="K192" s="178" t="s">
        <v>38</v>
      </c>
      <c r="L192" s="179" t="s">
        <v>122</v>
      </c>
      <c r="M192" s="178" t="s">
        <v>82</v>
      </c>
      <c r="N192" s="180" t="s">
        <v>134</v>
      </c>
      <c r="O192" s="191" t="str">
        <f ca="1">VLOOKUP($N192,INDIRECT(VLOOKUP($M192,'A-Validation Data list'!$D$1:$F$8,3,0)),2,FALSE)</f>
        <v>MODBUS:MEMBLOCK04</v>
      </c>
      <c r="P192" s="183" t="s">
        <v>503</v>
      </c>
      <c r="Q192" s="183" t="s">
        <v>657</v>
      </c>
      <c r="R192" s="178" t="s">
        <v>705</v>
      </c>
      <c r="S192" s="183" t="s">
        <v>503</v>
      </c>
      <c r="T192" s="178" t="s">
        <v>705</v>
      </c>
      <c r="U192" s="178" t="s">
        <v>706</v>
      </c>
      <c r="V192" s="181" t="str">
        <f t="shared" si="18"/>
        <v>ARRAY STATUS : INCONSISTANT/OPEN/CLOSED/INCONSISTANT</v>
      </c>
      <c r="W192" s="179"/>
      <c r="X192" s="179"/>
      <c r="Y192" s="178"/>
      <c r="Z192" s="178"/>
      <c r="AA192" s="178"/>
      <c r="AB192" s="178"/>
      <c r="AC192" s="182"/>
      <c r="AD192" s="178"/>
      <c r="AE192" s="182"/>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224">
        <f t="shared" si="19"/>
        <v>2</v>
      </c>
      <c r="BI192" s="236" t="s">
        <v>2623</v>
      </c>
      <c r="BJ192" s="236" t="s">
        <v>2625</v>
      </c>
      <c r="BK192" s="177" t="s">
        <v>377</v>
      </c>
      <c r="BL192" s="179" t="s">
        <v>2727</v>
      </c>
      <c r="BM192" s="178"/>
      <c r="BN192" s="178"/>
      <c r="BO192" s="178"/>
      <c r="BP192" s="178"/>
      <c r="BQ192" s="178"/>
    </row>
    <row r="193" spans="1:69" ht="22.5">
      <c r="A193" s="158" t="s">
        <v>368</v>
      </c>
      <c r="B193" s="158" t="s">
        <v>4</v>
      </c>
      <c r="C193" s="158" t="s">
        <v>369</v>
      </c>
      <c r="D193" s="158" t="s">
        <v>370</v>
      </c>
      <c r="E193" s="176" t="s">
        <v>701</v>
      </c>
      <c r="F193" s="158" t="s">
        <v>506</v>
      </c>
      <c r="G193" s="158" t="s">
        <v>506</v>
      </c>
      <c r="H193" s="158" t="s">
        <v>506</v>
      </c>
      <c r="I193" s="158" t="s">
        <v>287</v>
      </c>
      <c r="J193" s="177"/>
      <c r="K193" s="178" t="s">
        <v>39</v>
      </c>
      <c r="L193" s="179" t="s">
        <v>121</v>
      </c>
      <c r="M193" s="178" t="s">
        <v>82</v>
      </c>
      <c r="N193" s="180" t="s">
        <v>138</v>
      </c>
      <c r="O193" s="191" t="str">
        <f ca="1">VLOOKUP($N193,INDIRECT(VLOOKUP($M193,'A-Validation Data list'!$D$1:$F$8,3,0)),2,FALSE)</f>
        <v>MODBUS:MEMBLOCK03</v>
      </c>
      <c r="P193" s="178"/>
      <c r="Q193" s="178"/>
      <c r="R193" s="178"/>
      <c r="S193" s="178"/>
      <c r="T193" s="178"/>
      <c r="U193" s="178"/>
      <c r="V193" s="181" t="str">
        <f t="shared" si="18"/>
        <v/>
      </c>
      <c r="W193" s="179" t="s">
        <v>507</v>
      </c>
      <c r="X193" s="179" t="s">
        <v>508</v>
      </c>
      <c r="Y193" s="178"/>
      <c r="Z193" s="178"/>
      <c r="AA193" s="178"/>
      <c r="AB193" s="178" t="s">
        <v>509</v>
      </c>
      <c r="AC193" s="182" t="s">
        <v>510</v>
      </c>
      <c r="AD193" s="178"/>
      <c r="AE193" s="182" t="s">
        <v>596</v>
      </c>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224">
        <f t="shared" si="19"/>
        <v>1</v>
      </c>
      <c r="BI193" s="236" t="s">
        <v>2623</v>
      </c>
      <c r="BJ193" s="178"/>
      <c r="BK193" s="177" t="s">
        <v>395</v>
      </c>
      <c r="BL193" s="179" t="s">
        <v>5355</v>
      </c>
      <c r="BM193" s="178"/>
      <c r="BN193" s="178"/>
      <c r="BO193" s="178"/>
      <c r="BP193" s="178"/>
      <c r="BQ193" s="178"/>
    </row>
    <row r="194" spans="1:69" ht="33.75">
      <c r="A194" s="158" t="s">
        <v>368</v>
      </c>
      <c r="B194" s="158" t="s">
        <v>4</v>
      </c>
      <c r="C194" s="158" t="s">
        <v>369</v>
      </c>
      <c r="D194" s="158" t="s">
        <v>370</v>
      </c>
      <c r="E194" s="176" t="s">
        <v>701</v>
      </c>
      <c r="F194" s="158" t="s">
        <v>512</v>
      </c>
      <c r="G194" s="158" t="s">
        <v>512</v>
      </c>
      <c r="H194" s="158" t="s">
        <v>512</v>
      </c>
      <c r="I194" s="158" t="s">
        <v>287</v>
      </c>
      <c r="J194" s="177"/>
      <c r="K194" s="178" t="s">
        <v>39</v>
      </c>
      <c r="L194" s="179" t="s">
        <v>123</v>
      </c>
      <c r="M194" s="178" t="s">
        <v>82</v>
      </c>
      <c r="N194" s="180" t="s">
        <v>138</v>
      </c>
      <c r="O194" s="191" t="str">
        <f ca="1">VLOOKUP($N194,INDIRECT(VLOOKUP($M194,'A-Validation Data list'!$D$1:$F$8,3,0)),2,FALSE)</f>
        <v>MODBUS:MEMBLOCK03</v>
      </c>
      <c r="P194" s="178"/>
      <c r="Q194" s="178"/>
      <c r="R194" s="178"/>
      <c r="S194" s="178"/>
      <c r="T194" s="178"/>
      <c r="U194" s="178"/>
      <c r="V194" s="181" t="str">
        <f t="shared" si="18"/>
        <v/>
      </c>
      <c r="W194" s="179" t="s">
        <v>507</v>
      </c>
      <c r="X194" s="179" t="s">
        <v>513</v>
      </c>
      <c r="Y194" s="178"/>
      <c r="Z194" s="178"/>
      <c r="AA194" s="178"/>
      <c r="AB194" s="178" t="s">
        <v>349</v>
      </c>
      <c r="AC194" s="182" t="s">
        <v>596</v>
      </c>
      <c r="AD194" s="178"/>
      <c r="AE194" s="182" t="s">
        <v>514</v>
      </c>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224">
        <f t="shared" si="19"/>
        <v>1</v>
      </c>
      <c r="BI194" s="236" t="s">
        <v>349</v>
      </c>
      <c r="BJ194" s="178"/>
      <c r="BK194" s="177" t="s">
        <v>395</v>
      </c>
      <c r="BL194" s="179" t="s">
        <v>5351</v>
      </c>
      <c r="BM194" s="178"/>
      <c r="BN194" s="178"/>
      <c r="BO194" s="178"/>
      <c r="BP194" s="178"/>
      <c r="BQ194" s="178"/>
    </row>
    <row r="195" spans="1:69">
      <c r="A195" s="158" t="s">
        <v>368</v>
      </c>
      <c r="B195" s="158" t="s">
        <v>4</v>
      </c>
      <c r="C195" s="158" t="s">
        <v>369</v>
      </c>
      <c r="D195" s="158" t="s">
        <v>370</v>
      </c>
      <c r="E195" s="176" t="s">
        <v>701</v>
      </c>
      <c r="F195" s="158" t="s">
        <v>515</v>
      </c>
      <c r="G195" s="158" t="s">
        <v>515</v>
      </c>
      <c r="H195" s="158" t="s">
        <v>515</v>
      </c>
      <c r="I195" s="158" t="s">
        <v>194</v>
      </c>
      <c r="J195" s="177"/>
      <c r="K195" s="178" t="s">
        <v>38</v>
      </c>
      <c r="L195" s="179" t="s">
        <v>123</v>
      </c>
      <c r="M195" s="178" t="s">
        <v>82</v>
      </c>
      <c r="N195" s="180" t="s">
        <v>134</v>
      </c>
      <c r="O195" s="191" t="str">
        <f ca="1">VLOOKUP($N195,INDIRECT(VLOOKUP($M195,'A-Validation Data list'!$D$1:$F$8,3,0)),2,FALSE)</f>
        <v>MODBUS:MEMBLOCK04</v>
      </c>
      <c r="P195" s="177" t="s">
        <v>516</v>
      </c>
      <c r="Q195" s="177" t="s">
        <v>517</v>
      </c>
      <c r="R195" s="158" t="s">
        <v>518</v>
      </c>
      <c r="S195" s="158" t="s">
        <v>519</v>
      </c>
      <c r="T195" s="177" t="s">
        <v>516</v>
      </c>
      <c r="U195" s="177" t="s">
        <v>520</v>
      </c>
      <c r="V195" s="181" t="str">
        <f t="shared" si="18"/>
        <v>SCADA MANUAL MODE SELECT ACK : INITIAL STATE/ACKNOWLEDGE/ERROR/TIMEOUT</v>
      </c>
      <c r="W195" s="179"/>
      <c r="X195" s="179"/>
      <c r="Y195" s="178"/>
      <c r="Z195" s="178"/>
      <c r="AA195" s="178"/>
      <c r="AB195" s="178"/>
      <c r="AC195" s="182"/>
      <c r="AD195" s="178"/>
      <c r="AE195" s="182"/>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224">
        <f t="shared" si="19"/>
        <v>2</v>
      </c>
      <c r="BI195" s="236" t="s">
        <v>2623</v>
      </c>
      <c r="BJ195" s="236" t="s">
        <v>2627</v>
      </c>
      <c r="BK195" s="177" t="s">
        <v>395</v>
      </c>
      <c r="BL195" s="179" t="s">
        <v>5352</v>
      </c>
      <c r="BM195" s="178"/>
      <c r="BN195" s="178"/>
      <c r="BO195" s="178"/>
      <c r="BP195" s="178"/>
      <c r="BQ195" s="178"/>
    </row>
    <row r="196" spans="1:69" ht="67.5">
      <c r="A196" s="158" t="s">
        <v>368</v>
      </c>
      <c r="B196" s="158" t="s">
        <v>4</v>
      </c>
      <c r="C196" s="158" t="s">
        <v>369</v>
      </c>
      <c r="D196" s="158" t="s">
        <v>370</v>
      </c>
      <c r="E196" s="176" t="s">
        <v>701</v>
      </c>
      <c r="F196" s="158" t="s">
        <v>521</v>
      </c>
      <c r="G196" s="158" t="s">
        <v>521</v>
      </c>
      <c r="H196" s="158" t="s">
        <v>521</v>
      </c>
      <c r="I196" s="158" t="s">
        <v>287</v>
      </c>
      <c r="J196" s="177"/>
      <c r="K196" s="178" t="s">
        <v>39</v>
      </c>
      <c r="L196" s="179" t="s">
        <v>123</v>
      </c>
      <c r="M196" s="178" t="s">
        <v>82</v>
      </c>
      <c r="N196" s="180" t="s">
        <v>138</v>
      </c>
      <c r="O196" s="191" t="str">
        <f ca="1">VLOOKUP($N196,INDIRECT(VLOOKUP($M196,'A-Validation Data list'!$D$1:$F$8,3,0)),2,FALSE)</f>
        <v>MODBUS:MEMBLOCK03</v>
      </c>
      <c r="P196" s="177"/>
      <c r="Q196" s="178"/>
      <c r="R196" s="178"/>
      <c r="S196" s="178"/>
      <c r="T196" s="177"/>
      <c r="U196" s="178"/>
      <c r="V196" s="181" t="str">
        <f t="shared" si="18"/>
        <v/>
      </c>
      <c r="W196" s="179" t="s">
        <v>507</v>
      </c>
      <c r="X196" s="179" t="s">
        <v>513</v>
      </c>
      <c r="Y196" s="178"/>
      <c r="Z196" s="178"/>
      <c r="AA196" s="178"/>
      <c r="AB196" s="178" t="s">
        <v>509</v>
      </c>
      <c r="AC196" s="182" t="s">
        <v>596</v>
      </c>
      <c r="AD196" s="178"/>
      <c r="AE196" s="182" t="s">
        <v>522</v>
      </c>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224">
        <f t="shared" si="19"/>
        <v>1</v>
      </c>
      <c r="BI196" s="236" t="s">
        <v>2624</v>
      </c>
      <c r="BJ196" s="178"/>
      <c r="BK196" s="177" t="s">
        <v>395</v>
      </c>
      <c r="BL196" s="179" t="s">
        <v>5353</v>
      </c>
      <c r="BM196" s="178"/>
      <c r="BN196" s="178"/>
      <c r="BO196" s="178"/>
      <c r="BP196" s="178"/>
      <c r="BQ196" s="178"/>
    </row>
    <row r="197" spans="1:69">
      <c r="A197" s="158" t="s">
        <v>368</v>
      </c>
      <c r="B197" s="158" t="s">
        <v>4</v>
      </c>
      <c r="C197" s="158" t="s">
        <v>369</v>
      </c>
      <c r="D197" s="158" t="s">
        <v>370</v>
      </c>
      <c r="E197" s="176" t="s">
        <v>701</v>
      </c>
      <c r="F197" s="158" t="s">
        <v>523</v>
      </c>
      <c r="G197" s="158" t="s">
        <v>523</v>
      </c>
      <c r="H197" s="158" t="s">
        <v>523</v>
      </c>
      <c r="I197" s="158" t="s">
        <v>194</v>
      </c>
      <c r="J197" s="177"/>
      <c r="K197" s="178" t="s">
        <v>38</v>
      </c>
      <c r="L197" s="179" t="s">
        <v>123</v>
      </c>
      <c r="M197" s="178" t="s">
        <v>82</v>
      </c>
      <c r="N197" s="180" t="s">
        <v>134</v>
      </c>
      <c r="O197" s="191" t="str">
        <f ca="1">VLOOKUP($N197,INDIRECT(VLOOKUP($M197,'A-Validation Data list'!$D$1:$F$8,3,0)),2,FALSE)</f>
        <v>MODBUS:MEMBLOCK04</v>
      </c>
      <c r="P197" s="177" t="s">
        <v>516</v>
      </c>
      <c r="Q197" s="177" t="s">
        <v>517</v>
      </c>
      <c r="R197" s="158" t="s">
        <v>518</v>
      </c>
      <c r="S197" s="158" t="s">
        <v>519</v>
      </c>
      <c r="T197" s="177" t="s">
        <v>516</v>
      </c>
      <c r="U197" s="177" t="s">
        <v>520</v>
      </c>
      <c r="V197" s="181" t="str">
        <f t="shared" si="18"/>
        <v>SCADA MANUAL MODE EXECUTE ACK : INITIAL STATE/ACKNOWLEDGE/ERROR/TIMEOUT</v>
      </c>
      <c r="W197" s="179"/>
      <c r="X197" s="179"/>
      <c r="Y197" s="178"/>
      <c r="Z197" s="178"/>
      <c r="AA197" s="178"/>
      <c r="AB197" s="178"/>
      <c r="AC197" s="182"/>
      <c r="AD197" s="178"/>
      <c r="AE197" s="182"/>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224">
        <f t="shared" si="19"/>
        <v>2</v>
      </c>
      <c r="BI197" s="236" t="s">
        <v>2623</v>
      </c>
      <c r="BJ197" s="236" t="s">
        <v>2620</v>
      </c>
      <c r="BK197" s="177" t="s">
        <v>395</v>
      </c>
      <c r="BL197" s="179" t="s">
        <v>5354</v>
      </c>
      <c r="BM197" s="178"/>
      <c r="BN197" s="178"/>
      <c r="BO197" s="178"/>
      <c r="BP197" s="178"/>
      <c r="BQ197" s="178"/>
    </row>
    <row r="198" spans="1:69" ht="22.5">
      <c r="A198" s="158" t="s">
        <v>368</v>
      </c>
      <c r="B198" s="158" t="s">
        <v>4</v>
      </c>
      <c r="C198" s="158" t="s">
        <v>369</v>
      </c>
      <c r="D198" s="158" t="s">
        <v>370</v>
      </c>
      <c r="E198" s="176" t="s">
        <v>701</v>
      </c>
      <c r="F198" s="158" t="s">
        <v>707</v>
      </c>
      <c r="G198" s="158" t="s">
        <v>707</v>
      </c>
      <c r="H198" s="158" t="s">
        <v>707</v>
      </c>
      <c r="I198" s="158" t="s">
        <v>287</v>
      </c>
      <c r="J198" s="177"/>
      <c r="K198" s="178" t="s">
        <v>39</v>
      </c>
      <c r="L198" s="179" t="s">
        <v>123</v>
      </c>
      <c r="M198" s="178" t="s">
        <v>82</v>
      </c>
      <c r="N198" s="180" t="s">
        <v>138</v>
      </c>
      <c r="O198" s="191" t="str">
        <f ca="1">VLOOKUP($N198,INDIRECT(VLOOKUP($M198,'A-Validation Data list'!$D$1:$F$8,3,0)),2,FALSE)</f>
        <v>MODBUS:MEMBLOCK03</v>
      </c>
      <c r="P198" s="178"/>
      <c r="Q198" s="177"/>
      <c r="R198" s="177"/>
      <c r="S198" s="177"/>
      <c r="T198" s="177"/>
      <c r="U198" s="177"/>
      <c r="V198" s="181" t="str">
        <f t="shared" si="18"/>
        <v/>
      </c>
      <c r="W198" s="179" t="s">
        <v>507</v>
      </c>
      <c r="X198" s="179" t="s">
        <v>708</v>
      </c>
      <c r="Y198" s="178"/>
      <c r="Z198" s="178"/>
      <c r="AA198" s="178"/>
      <c r="AB198" s="178" t="s">
        <v>349</v>
      </c>
      <c r="AC198" s="182" t="s">
        <v>709</v>
      </c>
      <c r="AD198" s="178"/>
      <c r="AE198" s="182" t="s">
        <v>710</v>
      </c>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224">
        <f t="shared" si="19"/>
        <v>1</v>
      </c>
      <c r="BI198" s="236" t="s">
        <v>2625</v>
      </c>
      <c r="BJ198" s="178"/>
      <c r="BK198" s="177" t="s">
        <v>395</v>
      </c>
      <c r="BL198" s="179" t="s">
        <v>2940</v>
      </c>
      <c r="BM198" s="178"/>
      <c r="BN198" s="178"/>
      <c r="BO198" s="178"/>
      <c r="BP198" s="178"/>
      <c r="BQ198" s="178"/>
    </row>
    <row r="199" spans="1:69">
      <c r="A199" s="158" t="s">
        <v>368</v>
      </c>
      <c r="B199" s="158" t="s">
        <v>4</v>
      </c>
      <c r="C199" s="158" t="s">
        <v>369</v>
      </c>
      <c r="D199" s="158" t="s">
        <v>370</v>
      </c>
      <c r="E199" s="176" t="s">
        <v>701</v>
      </c>
      <c r="F199" s="158" t="s">
        <v>711</v>
      </c>
      <c r="G199" s="158" t="s">
        <v>711</v>
      </c>
      <c r="H199" s="158" t="s">
        <v>711</v>
      </c>
      <c r="I199" s="158" t="s">
        <v>194</v>
      </c>
      <c r="J199" s="177"/>
      <c r="K199" s="178" t="s">
        <v>38</v>
      </c>
      <c r="L199" s="179" t="s">
        <v>123</v>
      </c>
      <c r="M199" s="178" t="s">
        <v>82</v>
      </c>
      <c r="N199" s="180" t="s">
        <v>134</v>
      </c>
      <c r="O199" s="191" t="str">
        <f ca="1">VLOOKUP($N199,INDIRECT(VLOOKUP($M199,'A-Validation Data list'!$D$1:$F$8,3,0)),2,FALSE)</f>
        <v>MODBUS:MEMBLOCK04</v>
      </c>
      <c r="P199" s="177" t="s">
        <v>516</v>
      </c>
      <c r="Q199" s="177" t="s">
        <v>517</v>
      </c>
      <c r="R199" s="158" t="s">
        <v>518</v>
      </c>
      <c r="S199" s="158" t="s">
        <v>519</v>
      </c>
      <c r="T199" s="177" t="s">
        <v>516</v>
      </c>
      <c r="U199" s="177" t="s">
        <v>520</v>
      </c>
      <c r="V199" s="181" t="str">
        <f t="shared" si="18"/>
        <v>OPEN ORDER SELECT ACK : INITIAL STATE/ACKNOWLEDGE/ERROR/TIMEOUT</v>
      </c>
      <c r="W199" s="179"/>
      <c r="X199" s="179"/>
      <c r="Y199" s="178"/>
      <c r="Z199" s="178"/>
      <c r="AA199" s="178"/>
      <c r="AB199" s="178"/>
      <c r="AC199" s="182"/>
      <c r="AD199" s="178"/>
      <c r="AE199" s="182"/>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224">
        <f t="shared" si="19"/>
        <v>2</v>
      </c>
      <c r="BI199" s="236" t="s">
        <v>2623</v>
      </c>
      <c r="BJ199" s="236" t="s">
        <v>509</v>
      </c>
      <c r="BK199" s="177" t="s">
        <v>395</v>
      </c>
      <c r="BL199" s="179" t="s">
        <v>2941</v>
      </c>
      <c r="BM199" s="178"/>
      <c r="BN199" s="178"/>
      <c r="BO199" s="178"/>
      <c r="BP199" s="178"/>
      <c r="BQ199" s="178"/>
    </row>
    <row r="200" spans="1:69" ht="45">
      <c r="A200" s="158" t="s">
        <v>368</v>
      </c>
      <c r="B200" s="158" t="s">
        <v>4</v>
      </c>
      <c r="C200" s="158" t="s">
        <v>369</v>
      </c>
      <c r="D200" s="158" t="s">
        <v>370</v>
      </c>
      <c r="E200" s="176" t="s">
        <v>701</v>
      </c>
      <c r="F200" s="158" t="s">
        <v>712</v>
      </c>
      <c r="G200" s="158" t="s">
        <v>712</v>
      </c>
      <c r="H200" s="158" t="s">
        <v>712</v>
      </c>
      <c r="I200" s="158" t="s">
        <v>287</v>
      </c>
      <c r="J200" s="177"/>
      <c r="K200" s="178" t="s">
        <v>39</v>
      </c>
      <c r="L200" s="179" t="s">
        <v>123</v>
      </c>
      <c r="M200" s="178" t="s">
        <v>82</v>
      </c>
      <c r="N200" s="180" t="s">
        <v>138</v>
      </c>
      <c r="O200" s="191" t="str">
        <f ca="1">VLOOKUP($N200,INDIRECT(VLOOKUP($M200,'A-Validation Data list'!$D$1:$F$8,3,0)),2,FALSE)</f>
        <v>MODBUS:MEMBLOCK03</v>
      </c>
      <c r="P200" s="177"/>
      <c r="Q200" s="178"/>
      <c r="R200" s="178"/>
      <c r="S200" s="178"/>
      <c r="T200" s="177"/>
      <c r="U200" s="177"/>
      <c r="V200" s="181" t="str">
        <f t="shared" si="18"/>
        <v/>
      </c>
      <c r="W200" s="179" t="s">
        <v>507</v>
      </c>
      <c r="X200" s="179" t="s">
        <v>713</v>
      </c>
      <c r="Y200" s="178"/>
      <c r="Z200" s="178"/>
      <c r="AA200" s="178"/>
      <c r="AB200" s="178" t="s">
        <v>530</v>
      </c>
      <c r="AC200" s="182" t="s">
        <v>709</v>
      </c>
      <c r="AD200" s="178"/>
      <c r="AE200" s="182" t="s">
        <v>714</v>
      </c>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224">
        <f t="shared" si="19"/>
        <v>1</v>
      </c>
      <c r="BI200" s="236" t="s">
        <v>2626</v>
      </c>
      <c r="BJ200" s="178"/>
      <c r="BK200" s="177" t="s">
        <v>395</v>
      </c>
      <c r="BL200" s="179" t="s">
        <v>2942</v>
      </c>
      <c r="BM200" s="178"/>
      <c r="BN200" s="178"/>
      <c r="BO200" s="178"/>
      <c r="BP200" s="178"/>
      <c r="BQ200" s="178"/>
    </row>
    <row r="201" spans="1:69">
      <c r="A201" s="158" t="s">
        <v>368</v>
      </c>
      <c r="B201" s="158" t="s">
        <v>4</v>
      </c>
      <c r="C201" s="158" t="s">
        <v>369</v>
      </c>
      <c r="D201" s="158" t="s">
        <v>370</v>
      </c>
      <c r="E201" s="176" t="s">
        <v>701</v>
      </c>
      <c r="F201" s="158" t="s">
        <v>715</v>
      </c>
      <c r="G201" s="158" t="s">
        <v>715</v>
      </c>
      <c r="H201" s="158" t="s">
        <v>715</v>
      </c>
      <c r="I201" s="158" t="s">
        <v>194</v>
      </c>
      <c r="J201" s="177"/>
      <c r="K201" s="178" t="s">
        <v>38</v>
      </c>
      <c r="L201" s="179" t="s">
        <v>123</v>
      </c>
      <c r="M201" s="178" t="s">
        <v>82</v>
      </c>
      <c r="N201" s="180" t="s">
        <v>134</v>
      </c>
      <c r="O201" s="191" t="str">
        <f ca="1">VLOOKUP($N201,INDIRECT(VLOOKUP($M201,'A-Validation Data list'!$D$1:$F$8,3,0)),2,FALSE)</f>
        <v>MODBUS:MEMBLOCK04</v>
      </c>
      <c r="P201" s="177" t="s">
        <v>516</v>
      </c>
      <c r="Q201" s="177" t="s">
        <v>517</v>
      </c>
      <c r="R201" s="158" t="s">
        <v>518</v>
      </c>
      <c r="S201" s="158" t="s">
        <v>519</v>
      </c>
      <c r="T201" s="177" t="s">
        <v>516</v>
      </c>
      <c r="U201" s="177" t="s">
        <v>520</v>
      </c>
      <c r="V201" s="181" t="str">
        <f t="shared" si="18"/>
        <v>OPEN ORDER EXECUTE ACK : INITIAL STATE/ACKNOWLEDGE/ERROR/TIMEOUT</v>
      </c>
      <c r="W201" s="179"/>
      <c r="X201" s="179"/>
      <c r="Y201" s="178"/>
      <c r="Z201" s="178"/>
      <c r="AA201" s="178"/>
      <c r="AB201" s="178"/>
      <c r="AC201" s="182"/>
      <c r="AD201" s="178"/>
      <c r="AE201" s="182"/>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224">
        <f t="shared" si="19"/>
        <v>2</v>
      </c>
      <c r="BI201" s="236" t="s">
        <v>2623</v>
      </c>
      <c r="BJ201" s="236" t="s">
        <v>2554</v>
      </c>
      <c r="BK201" s="177" t="s">
        <v>395</v>
      </c>
      <c r="BL201" s="179" t="s">
        <v>2943</v>
      </c>
      <c r="BM201" s="178"/>
      <c r="BN201" s="178"/>
      <c r="BO201" s="178"/>
      <c r="BP201" s="178"/>
      <c r="BQ201" s="178"/>
    </row>
    <row r="202" spans="1:69" ht="22.5">
      <c r="A202" s="158" t="s">
        <v>368</v>
      </c>
      <c r="B202" s="158" t="s">
        <v>4</v>
      </c>
      <c r="C202" s="158" t="s">
        <v>369</v>
      </c>
      <c r="D202" s="158" t="s">
        <v>370</v>
      </c>
      <c r="E202" s="176" t="s">
        <v>701</v>
      </c>
      <c r="F202" s="158" t="s">
        <v>716</v>
      </c>
      <c r="G202" s="158" t="s">
        <v>716</v>
      </c>
      <c r="H202" s="158" t="s">
        <v>716</v>
      </c>
      <c r="I202" s="158" t="s">
        <v>287</v>
      </c>
      <c r="J202" s="177"/>
      <c r="K202" s="178" t="s">
        <v>39</v>
      </c>
      <c r="L202" s="179" t="s">
        <v>123</v>
      </c>
      <c r="M202" s="178" t="s">
        <v>82</v>
      </c>
      <c r="N202" s="180" t="s">
        <v>138</v>
      </c>
      <c r="O202" s="191" t="str">
        <f ca="1">VLOOKUP($N202,INDIRECT(VLOOKUP($M202,'A-Validation Data list'!$D$1:$F$8,3,0)),2,FALSE)</f>
        <v>MODBUS:MEMBLOCK03</v>
      </c>
      <c r="P202" s="178"/>
      <c r="Q202" s="177"/>
      <c r="R202" s="177"/>
      <c r="S202" s="177"/>
      <c r="T202" s="177"/>
      <c r="U202" s="177"/>
      <c r="V202" s="181" t="str">
        <f t="shared" si="18"/>
        <v/>
      </c>
      <c r="W202" s="179" t="s">
        <v>507</v>
      </c>
      <c r="X202" s="179" t="s">
        <v>717</v>
      </c>
      <c r="Y202" s="178"/>
      <c r="Z202" s="178"/>
      <c r="AA202" s="178"/>
      <c r="AB202" s="178" t="s">
        <v>349</v>
      </c>
      <c r="AC202" s="182" t="s">
        <v>718</v>
      </c>
      <c r="AD202" s="178"/>
      <c r="AE202" s="182" t="s">
        <v>719</v>
      </c>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224">
        <f t="shared" si="19"/>
        <v>1</v>
      </c>
      <c r="BI202" s="236" t="s">
        <v>2627</v>
      </c>
      <c r="BJ202" s="178"/>
      <c r="BK202" s="177" t="s">
        <v>395</v>
      </c>
      <c r="BL202" s="179" t="s">
        <v>2944</v>
      </c>
      <c r="BM202" s="178"/>
      <c r="BN202" s="178"/>
      <c r="BO202" s="178"/>
      <c r="BP202" s="178"/>
      <c r="BQ202" s="178"/>
    </row>
    <row r="203" spans="1:69">
      <c r="A203" s="158" t="s">
        <v>368</v>
      </c>
      <c r="B203" s="158" t="s">
        <v>4</v>
      </c>
      <c r="C203" s="158" t="s">
        <v>369</v>
      </c>
      <c r="D203" s="158" t="s">
        <v>370</v>
      </c>
      <c r="E203" s="176" t="s">
        <v>701</v>
      </c>
      <c r="F203" s="158" t="s">
        <v>720</v>
      </c>
      <c r="G203" s="158" t="s">
        <v>720</v>
      </c>
      <c r="H203" s="158" t="s">
        <v>720</v>
      </c>
      <c r="I203" s="158" t="s">
        <v>194</v>
      </c>
      <c r="J203" s="177"/>
      <c r="K203" s="178" t="s">
        <v>38</v>
      </c>
      <c r="L203" s="179" t="s">
        <v>123</v>
      </c>
      <c r="M203" s="178" t="s">
        <v>82</v>
      </c>
      <c r="N203" s="180" t="s">
        <v>134</v>
      </c>
      <c r="O203" s="191" t="str">
        <f ca="1">VLOOKUP($N203,INDIRECT(VLOOKUP($M203,'A-Validation Data list'!$D$1:$F$8,3,0)),2,FALSE)</f>
        <v>MODBUS:MEMBLOCK04</v>
      </c>
      <c r="P203" s="177" t="s">
        <v>516</v>
      </c>
      <c r="Q203" s="177" t="s">
        <v>517</v>
      </c>
      <c r="R203" s="158" t="s">
        <v>518</v>
      </c>
      <c r="S203" s="158" t="s">
        <v>519</v>
      </c>
      <c r="T203" s="177" t="s">
        <v>516</v>
      </c>
      <c r="U203" s="177" t="s">
        <v>520</v>
      </c>
      <c r="V203" s="181" t="str">
        <f t="shared" si="18"/>
        <v>CLOSE ORDER SELECT ACK : INITIAL STATE/ACKNOWLEDGE/ERROR/TIMEOUT</v>
      </c>
      <c r="W203" s="179"/>
      <c r="X203" s="179"/>
      <c r="Y203" s="178"/>
      <c r="Z203" s="178"/>
      <c r="AA203" s="178"/>
      <c r="AB203" s="178"/>
      <c r="AC203" s="182"/>
      <c r="AD203" s="178"/>
      <c r="AE203" s="182"/>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224">
        <f t="shared" si="19"/>
        <v>2</v>
      </c>
      <c r="BI203" s="236" t="s">
        <v>2623</v>
      </c>
      <c r="BJ203" s="236" t="s">
        <v>2555</v>
      </c>
      <c r="BK203" s="177" t="s">
        <v>395</v>
      </c>
      <c r="BL203" s="179" t="s">
        <v>2945</v>
      </c>
      <c r="BM203" s="178"/>
      <c r="BN203" s="178"/>
      <c r="BO203" s="178"/>
      <c r="BP203" s="178"/>
      <c r="BQ203" s="178"/>
    </row>
    <row r="204" spans="1:69" ht="45">
      <c r="A204" s="158" t="s">
        <v>368</v>
      </c>
      <c r="B204" s="158" t="s">
        <v>4</v>
      </c>
      <c r="C204" s="158" t="s">
        <v>369</v>
      </c>
      <c r="D204" s="158" t="s">
        <v>370</v>
      </c>
      <c r="E204" s="176" t="s">
        <v>701</v>
      </c>
      <c r="F204" s="158" t="s">
        <v>721</v>
      </c>
      <c r="G204" s="158" t="s">
        <v>721</v>
      </c>
      <c r="H204" s="158" t="s">
        <v>721</v>
      </c>
      <c r="I204" s="158" t="s">
        <v>287</v>
      </c>
      <c r="J204" s="177"/>
      <c r="K204" s="178" t="s">
        <v>39</v>
      </c>
      <c r="L204" s="179" t="s">
        <v>123</v>
      </c>
      <c r="M204" s="178" t="s">
        <v>82</v>
      </c>
      <c r="N204" s="180" t="s">
        <v>138</v>
      </c>
      <c r="O204" s="191" t="str">
        <f ca="1">VLOOKUP($N204,INDIRECT(VLOOKUP($M204,'A-Validation Data list'!$D$1:$F$8,3,0)),2,FALSE)</f>
        <v>MODBUS:MEMBLOCK03</v>
      </c>
      <c r="P204" s="177"/>
      <c r="Q204" s="178"/>
      <c r="R204" s="178"/>
      <c r="S204" s="178"/>
      <c r="T204" s="177"/>
      <c r="U204" s="177"/>
      <c r="V204" s="181" t="str">
        <f t="shared" si="18"/>
        <v/>
      </c>
      <c r="W204" s="179" t="s">
        <v>507</v>
      </c>
      <c r="X204" s="179" t="s">
        <v>722</v>
      </c>
      <c r="Y204" s="178"/>
      <c r="Z204" s="178"/>
      <c r="AA204" s="178"/>
      <c r="AB204" s="178" t="s">
        <v>530</v>
      </c>
      <c r="AC204" s="182" t="s">
        <v>718</v>
      </c>
      <c r="AD204" s="178"/>
      <c r="AE204" s="182" t="s">
        <v>723</v>
      </c>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224">
        <f t="shared" si="19"/>
        <v>1</v>
      </c>
      <c r="BI204" s="236" t="s">
        <v>2619</v>
      </c>
      <c r="BJ204" s="178"/>
      <c r="BK204" s="177" t="s">
        <v>395</v>
      </c>
      <c r="BL204" s="179" t="s">
        <v>2946</v>
      </c>
      <c r="BM204" s="178"/>
      <c r="BN204" s="178"/>
      <c r="BO204" s="178"/>
      <c r="BP204" s="178"/>
      <c r="BQ204" s="178"/>
    </row>
    <row r="205" spans="1:69">
      <c r="A205" s="158" t="s">
        <v>368</v>
      </c>
      <c r="B205" s="158" t="s">
        <v>4</v>
      </c>
      <c r="C205" s="158" t="s">
        <v>369</v>
      </c>
      <c r="D205" s="158" t="s">
        <v>370</v>
      </c>
      <c r="E205" s="176" t="s">
        <v>701</v>
      </c>
      <c r="F205" s="158" t="s">
        <v>724</v>
      </c>
      <c r="G205" s="158" t="s">
        <v>724</v>
      </c>
      <c r="H205" s="158" t="s">
        <v>724</v>
      </c>
      <c r="I205" s="158" t="s">
        <v>194</v>
      </c>
      <c r="J205" s="177"/>
      <c r="K205" s="178" t="s">
        <v>38</v>
      </c>
      <c r="L205" s="179" t="s">
        <v>123</v>
      </c>
      <c r="M205" s="178" t="s">
        <v>82</v>
      </c>
      <c r="N205" s="180" t="s">
        <v>134</v>
      </c>
      <c r="O205" s="191" t="str">
        <f ca="1">VLOOKUP($N205,INDIRECT(VLOOKUP($M205,'A-Validation Data list'!$D$1:$F$8,3,0)),2,FALSE)</f>
        <v>MODBUS:MEMBLOCK04</v>
      </c>
      <c r="P205" s="177" t="s">
        <v>516</v>
      </c>
      <c r="Q205" s="177" t="s">
        <v>517</v>
      </c>
      <c r="R205" s="158" t="s">
        <v>518</v>
      </c>
      <c r="S205" s="158" t="s">
        <v>519</v>
      </c>
      <c r="T205" s="177" t="s">
        <v>516</v>
      </c>
      <c r="U205" s="177" t="s">
        <v>520</v>
      </c>
      <c r="V205" s="181" t="str">
        <f t="shared" si="18"/>
        <v>CLOSE ORDER EXECUTE ACK : INITIAL STATE/ACKNOWLEDGE/ERROR/TIMEOUT</v>
      </c>
      <c r="W205" s="179"/>
      <c r="X205" s="179"/>
      <c r="Y205" s="178"/>
      <c r="Z205" s="178"/>
      <c r="AA205" s="178"/>
      <c r="AB205" s="178"/>
      <c r="AC205" s="182"/>
      <c r="AD205" s="178"/>
      <c r="AE205" s="182"/>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224">
        <f t="shared" si="19"/>
        <v>2</v>
      </c>
      <c r="BI205" s="236" t="s">
        <v>349</v>
      </c>
      <c r="BJ205" s="236" t="s">
        <v>150</v>
      </c>
      <c r="BK205" s="177" t="s">
        <v>395</v>
      </c>
      <c r="BL205" s="179" t="s">
        <v>2947</v>
      </c>
      <c r="BM205" s="178"/>
      <c r="BN205" s="178"/>
      <c r="BO205" s="178"/>
      <c r="BP205" s="178"/>
      <c r="BQ205" s="178"/>
    </row>
    <row r="206" spans="1:69">
      <c r="A206" s="158" t="s">
        <v>382</v>
      </c>
      <c r="B206" s="158" t="s">
        <v>4</v>
      </c>
      <c r="C206" s="158" t="s">
        <v>369</v>
      </c>
      <c r="D206" s="158" t="s">
        <v>370</v>
      </c>
      <c r="E206" s="176" t="s">
        <v>701</v>
      </c>
      <c r="F206" s="158" t="s">
        <v>725</v>
      </c>
      <c r="G206" s="158" t="s">
        <v>726</v>
      </c>
      <c r="H206" s="158" t="s">
        <v>726</v>
      </c>
      <c r="I206" s="158" t="s">
        <v>350</v>
      </c>
      <c r="J206" s="177"/>
      <c r="K206" s="178" t="s">
        <v>37</v>
      </c>
      <c r="L206" s="179" t="s">
        <v>121</v>
      </c>
      <c r="M206" s="178" t="s">
        <v>82</v>
      </c>
      <c r="N206" s="180" t="s">
        <v>134</v>
      </c>
      <c r="O206" s="191" t="str">
        <f ca="1">VLOOKUP($N206,INDIRECT(VLOOKUP($M206,'A-Validation Data list'!$D$1:$F$8,3,0)),2,FALSE)</f>
        <v>MODBUS:MEMBLOCK04</v>
      </c>
      <c r="P206" s="177" t="s">
        <v>657</v>
      </c>
      <c r="Q206" s="177" t="s">
        <v>658</v>
      </c>
      <c r="R206" s="178"/>
      <c r="S206" s="178"/>
      <c r="T206" s="177" t="s">
        <v>657</v>
      </c>
      <c r="U206" s="178" t="s">
        <v>392</v>
      </c>
      <c r="V206" s="181" t="str">
        <f t="shared" si="18"/>
        <v>DAMPER SUPPLY CIRCUIT BREAKER POSITION : OPEN/CLOSE</v>
      </c>
      <c r="W206" s="179"/>
      <c r="X206" s="179"/>
      <c r="Y206" s="178"/>
      <c r="Z206" s="178"/>
      <c r="AA206" s="178"/>
      <c r="AB206" s="178"/>
      <c r="AC206" s="182"/>
      <c r="AD206" s="178"/>
      <c r="AE206" s="182"/>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224">
        <f t="shared" si="19"/>
        <v>1</v>
      </c>
      <c r="BI206" s="236" t="s">
        <v>349</v>
      </c>
      <c r="BJ206" s="236" t="s">
        <v>349</v>
      </c>
      <c r="BK206" s="177" t="s">
        <v>395</v>
      </c>
      <c r="BL206" s="179" t="s">
        <v>2728</v>
      </c>
      <c r="BM206" s="178"/>
      <c r="BN206" s="178"/>
      <c r="BO206" s="178"/>
      <c r="BP206" s="178"/>
      <c r="BQ206" s="178"/>
    </row>
    <row r="207" spans="1:69">
      <c r="A207" s="158" t="s">
        <v>382</v>
      </c>
      <c r="B207" s="158" t="s">
        <v>4</v>
      </c>
      <c r="C207" s="158" t="s">
        <v>369</v>
      </c>
      <c r="D207" s="158" t="s">
        <v>370</v>
      </c>
      <c r="E207" s="176" t="s">
        <v>701</v>
      </c>
      <c r="F207" s="158" t="s">
        <v>727</v>
      </c>
      <c r="G207" s="158" t="s">
        <v>728</v>
      </c>
      <c r="H207" s="158" t="s">
        <v>729</v>
      </c>
      <c r="I207" s="158" t="s">
        <v>345</v>
      </c>
      <c r="J207" s="177" t="s">
        <v>347</v>
      </c>
      <c r="K207" s="178" t="s">
        <v>37</v>
      </c>
      <c r="L207" s="179" t="s">
        <v>121</v>
      </c>
      <c r="M207" s="178" t="s">
        <v>82</v>
      </c>
      <c r="N207" s="180" t="s">
        <v>134</v>
      </c>
      <c r="O207" s="191" t="str">
        <f ca="1">VLOOKUP($N207,INDIRECT(VLOOKUP($M207,'A-Validation Data list'!$D$1:$F$8,3,0)),2,FALSE)</f>
        <v>MODBUS:MEMBLOCK04</v>
      </c>
      <c r="P207" s="177" t="s">
        <v>361</v>
      </c>
      <c r="Q207" s="177" t="s">
        <v>662</v>
      </c>
      <c r="R207" s="178"/>
      <c r="S207" s="178"/>
      <c r="T207" s="177" t="s">
        <v>361</v>
      </c>
      <c r="U207" s="178" t="s">
        <v>360</v>
      </c>
      <c r="V207" s="181" t="str">
        <f t="shared" si="18"/>
        <v>DAMPER SUPPLY CIRCUIT BREAKER TRIPPED STATUS : NORMAL/TRIPPED</v>
      </c>
      <c r="W207" s="179"/>
      <c r="X207" s="179"/>
      <c r="Y207" s="178"/>
      <c r="Z207" s="178"/>
      <c r="AA207" s="178"/>
      <c r="AB207" s="178"/>
      <c r="AC207" s="182"/>
      <c r="AD207" s="178"/>
      <c r="AE207" s="182"/>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224">
        <f t="shared" si="19"/>
        <v>1</v>
      </c>
      <c r="BI207" s="236" t="s">
        <v>349</v>
      </c>
      <c r="BJ207" s="236" t="s">
        <v>2625</v>
      </c>
      <c r="BK207" s="177" t="s">
        <v>395</v>
      </c>
      <c r="BL207" s="179" t="s">
        <v>2729</v>
      </c>
      <c r="BM207" s="178"/>
      <c r="BN207" s="178"/>
      <c r="BO207" s="178"/>
      <c r="BP207" s="178"/>
      <c r="BQ207" s="178"/>
    </row>
    <row r="208" spans="1:69">
      <c r="A208" s="158" t="s">
        <v>382</v>
      </c>
      <c r="B208" s="158" t="s">
        <v>4</v>
      </c>
      <c r="C208" s="158" t="s">
        <v>369</v>
      </c>
      <c r="D208" s="158" t="s">
        <v>370</v>
      </c>
      <c r="E208" s="176" t="s">
        <v>701</v>
      </c>
      <c r="F208" s="158" t="s">
        <v>730</v>
      </c>
      <c r="G208" s="158" t="s">
        <v>731</v>
      </c>
      <c r="H208" s="158" t="s">
        <v>732</v>
      </c>
      <c r="I208" s="158" t="s">
        <v>194</v>
      </c>
      <c r="J208" s="177"/>
      <c r="K208" s="178" t="s">
        <v>37</v>
      </c>
      <c r="L208" s="179" t="s">
        <v>121</v>
      </c>
      <c r="M208" s="178" t="s">
        <v>82</v>
      </c>
      <c r="N208" s="180" t="s">
        <v>134</v>
      </c>
      <c r="O208" s="191" t="str">
        <f ca="1">VLOOKUP($N208,INDIRECT(VLOOKUP($M208,'A-Validation Data list'!$D$1:$F$8,3,0)),2,FALSE)</f>
        <v>MODBUS:MEMBLOCK04</v>
      </c>
      <c r="P208" s="177" t="s">
        <v>361</v>
      </c>
      <c r="Q208" s="178" t="s">
        <v>394</v>
      </c>
      <c r="R208" s="178"/>
      <c r="S208" s="178"/>
      <c r="T208" s="177" t="s">
        <v>361</v>
      </c>
      <c r="U208" s="178" t="s">
        <v>360</v>
      </c>
      <c r="V208" s="181" t="str">
        <f t="shared" si="18"/>
        <v>OPEN MISMATCH OUTAGE STATUS  : NORMAL/FAULTY</v>
      </c>
      <c r="W208" s="179"/>
      <c r="X208" s="179"/>
      <c r="Y208" s="178"/>
      <c r="Z208" s="178"/>
      <c r="AA208" s="178"/>
      <c r="AB208" s="178"/>
      <c r="AC208" s="182"/>
      <c r="AD208" s="178"/>
      <c r="AE208" s="182"/>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224">
        <f t="shared" si="19"/>
        <v>1</v>
      </c>
      <c r="BI208" s="236" t="s">
        <v>349</v>
      </c>
      <c r="BJ208" s="236" t="s">
        <v>2627</v>
      </c>
      <c r="BK208" s="177" t="s">
        <v>395</v>
      </c>
      <c r="BL208" s="179" t="s">
        <v>2730</v>
      </c>
      <c r="BM208" s="178"/>
      <c r="BN208" s="178"/>
      <c r="BO208" s="178"/>
      <c r="BP208" s="178"/>
      <c r="BQ208" s="178"/>
    </row>
    <row r="209" spans="1:69">
      <c r="A209" s="158" t="s">
        <v>382</v>
      </c>
      <c r="B209" s="158" t="s">
        <v>4</v>
      </c>
      <c r="C209" s="158" t="s">
        <v>369</v>
      </c>
      <c r="D209" s="158" t="s">
        <v>370</v>
      </c>
      <c r="E209" s="176" t="s">
        <v>701</v>
      </c>
      <c r="F209" s="158" t="s">
        <v>733</v>
      </c>
      <c r="G209" s="158" t="s">
        <v>734</v>
      </c>
      <c r="H209" s="158" t="s">
        <v>735</v>
      </c>
      <c r="I209" s="158" t="s">
        <v>194</v>
      </c>
      <c r="J209" s="177"/>
      <c r="K209" s="178" t="s">
        <v>37</v>
      </c>
      <c r="L209" s="179" t="s">
        <v>121</v>
      </c>
      <c r="M209" s="178" t="s">
        <v>82</v>
      </c>
      <c r="N209" s="180" t="s">
        <v>134</v>
      </c>
      <c r="O209" s="191" t="str">
        <f ca="1">VLOOKUP($N209,INDIRECT(VLOOKUP($M209,'A-Validation Data list'!$D$1:$F$8,3,0)),2,FALSE)</f>
        <v>MODBUS:MEMBLOCK04</v>
      </c>
      <c r="P209" s="177" t="s">
        <v>361</v>
      </c>
      <c r="Q209" s="178" t="s">
        <v>394</v>
      </c>
      <c r="R209" s="178"/>
      <c r="S209" s="183"/>
      <c r="T209" s="177" t="s">
        <v>361</v>
      </c>
      <c r="U209" s="178" t="s">
        <v>360</v>
      </c>
      <c r="V209" s="181" t="str">
        <f t="shared" si="18"/>
        <v>CLOSE MISMATCH OUTAGE STATUS  : NORMAL/FAULTY</v>
      </c>
      <c r="W209" s="179"/>
      <c r="X209" s="179"/>
      <c r="Y209" s="178"/>
      <c r="Z209" s="178"/>
      <c r="AA209" s="178"/>
      <c r="AB209" s="178"/>
      <c r="AC209" s="182"/>
      <c r="AD209" s="178"/>
      <c r="AE209" s="182"/>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224">
        <f t="shared" si="19"/>
        <v>1</v>
      </c>
      <c r="BI209" s="236" t="s">
        <v>349</v>
      </c>
      <c r="BJ209" s="236" t="s">
        <v>2620</v>
      </c>
      <c r="BK209" s="177" t="s">
        <v>395</v>
      </c>
      <c r="BL209" s="179" t="s">
        <v>2731</v>
      </c>
      <c r="BM209" s="178"/>
      <c r="BN209" s="178"/>
      <c r="BO209" s="178"/>
      <c r="BP209" s="178"/>
      <c r="BQ209" s="178"/>
    </row>
    <row r="210" spans="1:69">
      <c r="A210" s="164" t="s">
        <v>382</v>
      </c>
      <c r="B210" s="164" t="s">
        <v>4</v>
      </c>
      <c r="C210" s="164" t="s">
        <v>366</v>
      </c>
      <c r="D210" s="164"/>
      <c r="E210" s="164"/>
      <c r="F210" s="171" t="s">
        <v>736</v>
      </c>
      <c r="G210" s="165"/>
      <c r="H210" s="165"/>
      <c r="I210" s="165"/>
      <c r="J210" s="165"/>
      <c r="K210" s="165"/>
      <c r="L210" s="165"/>
      <c r="M210" s="165"/>
      <c r="N210" s="165"/>
      <c r="O210" s="165"/>
      <c r="P210" s="166"/>
      <c r="Q210" s="166"/>
      <c r="R210" s="166"/>
      <c r="S210" s="165"/>
      <c r="T210" s="166"/>
      <c r="U210" s="166"/>
      <c r="V210" s="166"/>
      <c r="W210" s="172"/>
      <c r="X210" s="167"/>
      <c r="Y210" s="166"/>
      <c r="Z210" s="166"/>
      <c r="AA210" s="166"/>
      <c r="AB210" s="166"/>
      <c r="AC210" s="173"/>
      <c r="AD210" s="166"/>
      <c r="AE210" s="173"/>
      <c r="AF210" s="174"/>
      <c r="AG210" s="174"/>
      <c r="AH210" s="174"/>
      <c r="AI210" s="166"/>
      <c r="AJ210" s="166"/>
      <c r="AK210" s="166"/>
      <c r="AL210" s="166"/>
      <c r="AM210" s="166"/>
      <c r="AN210" s="166"/>
      <c r="AO210" s="166"/>
      <c r="AP210" s="166"/>
      <c r="AQ210" s="166"/>
      <c r="AR210" s="166"/>
      <c r="AS210" s="166"/>
      <c r="AT210" s="166"/>
      <c r="AU210" s="166"/>
      <c r="AV210" s="166"/>
      <c r="AW210" s="174"/>
      <c r="AX210" s="174"/>
      <c r="AY210" s="174"/>
      <c r="AZ210" s="174"/>
      <c r="BA210" s="174"/>
      <c r="BB210" s="174"/>
      <c r="BC210" s="174"/>
      <c r="BD210" s="174"/>
      <c r="BE210" s="174"/>
      <c r="BF210" s="174"/>
      <c r="BG210" s="174"/>
      <c r="BH210" s="174"/>
      <c r="BI210" s="174"/>
      <c r="BJ210" s="174"/>
      <c r="BK210" s="166"/>
      <c r="BL210" s="164"/>
      <c r="BM210" s="174"/>
      <c r="BN210" s="174"/>
      <c r="BO210" s="174"/>
      <c r="BP210" s="174"/>
      <c r="BQ210" s="174"/>
    </row>
    <row r="211" spans="1:69">
      <c r="A211" s="158" t="s">
        <v>382</v>
      </c>
      <c r="B211" s="158" t="s">
        <v>5984</v>
      </c>
      <c r="C211" s="158" t="s">
        <v>369</v>
      </c>
      <c r="D211" s="158" t="s">
        <v>370</v>
      </c>
      <c r="E211" s="176" t="s">
        <v>737</v>
      </c>
      <c r="F211" s="187" t="s">
        <v>499</v>
      </c>
      <c r="G211" s="187" t="s">
        <v>499</v>
      </c>
      <c r="H211" s="187" t="s">
        <v>499</v>
      </c>
      <c r="I211" s="158" t="s">
        <v>194</v>
      </c>
      <c r="J211" s="177"/>
      <c r="K211" s="178" t="s">
        <v>38</v>
      </c>
      <c r="L211" s="179" t="s">
        <v>122</v>
      </c>
      <c r="M211" s="178" t="s">
        <v>82</v>
      </c>
      <c r="N211" s="180" t="s">
        <v>134</v>
      </c>
      <c r="O211" s="191" t="str">
        <f ca="1">VLOOKUP($N211,INDIRECT(VLOOKUP($M211,'A-Validation Data list'!$D$1:$F$8,3,0)),2,FALSE)</f>
        <v>MODBUS:MEMBLOCK04</v>
      </c>
      <c r="P211" s="177" t="s">
        <v>589</v>
      </c>
      <c r="Q211" s="177" t="s">
        <v>491</v>
      </c>
      <c r="R211" s="178" t="s">
        <v>490</v>
      </c>
      <c r="S211" s="178" t="s">
        <v>503</v>
      </c>
      <c r="T211" s="177" t="s">
        <v>490</v>
      </c>
      <c r="U211" s="178" t="s">
        <v>590</v>
      </c>
      <c r="V211" s="181" t="str">
        <f t="shared" ref="V211:V216" si="20">IF($K211="DI",CONCATENATE( F211," : ",P211,"/",Q211),IF($K211="DI2",CONCATENATE( F211," : ",P211,"/",Q211,"/",R211,"/",S211),""))</f>
        <v>ELECTRICAL PANEL SELECTOR SWITCH STATUS : OFF/LOCAL/REMOTE/INCONSISTANT</v>
      </c>
      <c r="W211" s="179"/>
      <c r="X211" s="179"/>
      <c r="Y211" s="178"/>
      <c r="Z211" s="178"/>
      <c r="AA211" s="178"/>
      <c r="AB211" s="178"/>
      <c r="AC211" s="182"/>
      <c r="AD211" s="178"/>
      <c r="AE211" s="182"/>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224">
        <f t="shared" ref="BH211:BH216" si="21">VLOOKUP($K211,SE_Point_Type_DataLength_assoc,2,0)</f>
        <v>2</v>
      </c>
      <c r="BI211" s="236" t="s">
        <v>2623</v>
      </c>
      <c r="BJ211" s="236" t="s">
        <v>150</v>
      </c>
      <c r="BK211" s="177" t="s">
        <v>377</v>
      </c>
      <c r="BL211" s="179" t="s">
        <v>2694</v>
      </c>
      <c r="BM211" s="178"/>
      <c r="BN211" s="178"/>
      <c r="BO211" s="178"/>
      <c r="BP211" s="178"/>
      <c r="BQ211" s="178"/>
    </row>
    <row r="212" spans="1:69">
      <c r="A212" s="158" t="s">
        <v>365</v>
      </c>
      <c r="B212" s="158" t="s">
        <v>5984</v>
      </c>
      <c r="C212" s="158" t="s">
        <v>369</v>
      </c>
      <c r="D212" s="158" t="s">
        <v>370</v>
      </c>
      <c r="E212" s="176" t="s">
        <v>737</v>
      </c>
      <c r="F212" s="158" t="s">
        <v>702</v>
      </c>
      <c r="G212" s="158" t="s">
        <v>703</v>
      </c>
      <c r="H212" s="158" t="s">
        <v>704</v>
      </c>
      <c r="I212" s="158" t="s">
        <v>194</v>
      </c>
      <c r="J212" s="177"/>
      <c r="K212" s="178" t="s">
        <v>38</v>
      </c>
      <c r="L212" s="179" t="s">
        <v>122</v>
      </c>
      <c r="M212" s="178" t="s">
        <v>82</v>
      </c>
      <c r="N212" s="180" t="s">
        <v>134</v>
      </c>
      <c r="O212" s="191" t="str">
        <f ca="1">VLOOKUP($N212,INDIRECT(VLOOKUP($M212,'A-Validation Data list'!$D$1:$F$8,3,0)),2,FALSE)</f>
        <v>MODBUS:MEMBLOCK04</v>
      </c>
      <c r="P212" s="183" t="s">
        <v>503</v>
      </c>
      <c r="Q212" s="183" t="s">
        <v>657</v>
      </c>
      <c r="R212" s="178" t="s">
        <v>705</v>
      </c>
      <c r="S212" s="183" t="s">
        <v>503</v>
      </c>
      <c r="T212" s="178" t="s">
        <v>705</v>
      </c>
      <c r="U212" s="178" t="s">
        <v>706</v>
      </c>
      <c r="V212" s="181" t="str">
        <f t="shared" si="20"/>
        <v>ARRAY STATUS : INCONSISTANT/OPEN/CLOSED/INCONSISTANT</v>
      </c>
      <c r="W212" s="179"/>
      <c r="X212" s="179"/>
      <c r="Y212" s="178"/>
      <c r="Z212" s="178"/>
      <c r="AA212" s="178"/>
      <c r="AB212" s="178"/>
      <c r="AC212" s="182"/>
      <c r="AD212" s="178"/>
      <c r="AE212" s="182"/>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224">
        <f t="shared" si="21"/>
        <v>2</v>
      </c>
      <c r="BI212" s="236" t="s">
        <v>2623</v>
      </c>
      <c r="BJ212" s="236" t="s">
        <v>349</v>
      </c>
      <c r="BK212" s="177" t="s">
        <v>377</v>
      </c>
      <c r="BL212" s="179" t="s">
        <v>2727</v>
      </c>
      <c r="BM212" s="178"/>
      <c r="BN212" s="178"/>
      <c r="BO212" s="178"/>
      <c r="BP212" s="178"/>
      <c r="BQ212" s="178"/>
    </row>
    <row r="213" spans="1:69" ht="12">
      <c r="A213" s="158" t="s">
        <v>382</v>
      </c>
      <c r="B213" s="158" t="s">
        <v>5984</v>
      </c>
      <c r="C213" s="158" t="s">
        <v>369</v>
      </c>
      <c r="D213" s="158" t="s">
        <v>370</v>
      </c>
      <c r="E213" s="176" t="s">
        <v>737</v>
      </c>
      <c r="F213" s="158" t="s">
        <v>725</v>
      </c>
      <c r="G213" s="192" t="s">
        <v>738</v>
      </c>
      <c r="H213" s="192" t="s">
        <v>738</v>
      </c>
      <c r="I213" s="158" t="s">
        <v>350</v>
      </c>
      <c r="J213" s="177"/>
      <c r="K213" s="178" t="s">
        <v>37</v>
      </c>
      <c r="L213" s="179" t="s">
        <v>121</v>
      </c>
      <c r="M213" s="178" t="s">
        <v>82</v>
      </c>
      <c r="N213" s="180" t="s">
        <v>134</v>
      </c>
      <c r="O213" s="191" t="str">
        <f ca="1">VLOOKUP($N213,INDIRECT(VLOOKUP($M213,'A-Validation Data list'!$D$1:$F$8,3,0)),2,FALSE)</f>
        <v>MODBUS:MEMBLOCK04</v>
      </c>
      <c r="P213" s="177" t="s">
        <v>657</v>
      </c>
      <c r="Q213" s="177" t="s">
        <v>658</v>
      </c>
      <c r="R213" s="178"/>
      <c r="S213" s="178"/>
      <c r="T213" s="177" t="s">
        <v>657</v>
      </c>
      <c r="U213" s="178" t="s">
        <v>392</v>
      </c>
      <c r="V213" s="181" t="str">
        <f t="shared" si="20"/>
        <v>DAMPER SUPPLY CIRCUIT BREAKER POSITION : OPEN/CLOSE</v>
      </c>
      <c r="W213" s="179"/>
      <c r="X213" s="179"/>
      <c r="Y213" s="178"/>
      <c r="Z213" s="178"/>
      <c r="AA213" s="178"/>
      <c r="AB213" s="178"/>
      <c r="AC213" s="182"/>
      <c r="AD213" s="178"/>
      <c r="AE213" s="182"/>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224">
        <f t="shared" si="21"/>
        <v>1</v>
      </c>
      <c r="BI213" s="236" t="s">
        <v>2623</v>
      </c>
      <c r="BJ213" s="236" t="s">
        <v>2625</v>
      </c>
      <c r="BK213" s="177" t="s">
        <v>395</v>
      </c>
      <c r="BL213" s="179" t="s">
        <v>2732</v>
      </c>
      <c r="BM213" s="178"/>
      <c r="BN213" s="178"/>
      <c r="BO213" s="178"/>
      <c r="BP213" s="178"/>
      <c r="BQ213" s="178"/>
    </row>
    <row r="214" spans="1:69" ht="12">
      <c r="A214" s="158" t="s">
        <v>382</v>
      </c>
      <c r="B214" s="158" t="s">
        <v>5984</v>
      </c>
      <c r="C214" s="158" t="s">
        <v>369</v>
      </c>
      <c r="D214" s="158" t="s">
        <v>370</v>
      </c>
      <c r="E214" s="176" t="s">
        <v>737</v>
      </c>
      <c r="F214" s="158" t="s">
        <v>727</v>
      </c>
      <c r="G214" s="192" t="s">
        <v>739</v>
      </c>
      <c r="H214" s="192" t="s">
        <v>739</v>
      </c>
      <c r="I214" s="158" t="s">
        <v>345</v>
      </c>
      <c r="J214" s="177" t="s">
        <v>347</v>
      </c>
      <c r="K214" s="178" t="s">
        <v>37</v>
      </c>
      <c r="L214" s="179" t="s">
        <v>121</v>
      </c>
      <c r="M214" s="178" t="s">
        <v>82</v>
      </c>
      <c r="N214" s="180" t="s">
        <v>134</v>
      </c>
      <c r="O214" s="191" t="str">
        <f ca="1">VLOOKUP($N214,INDIRECT(VLOOKUP($M214,'A-Validation Data list'!$D$1:$F$8,3,0)),2,FALSE)</f>
        <v>MODBUS:MEMBLOCK04</v>
      </c>
      <c r="P214" s="177" t="s">
        <v>361</v>
      </c>
      <c r="Q214" s="177" t="s">
        <v>662</v>
      </c>
      <c r="R214" s="178"/>
      <c r="S214" s="178"/>
      <c r="T214" s="177" t="s">
        <v>361</v>
      </c>
      <c r="U214" s="178" t="s">
        <v>360</v>
      </c>
      <c r="V214" s="181" t="str">
        <f t="shared" si="20"/>
        <v>DAMPER SUPPLY CIRCUIT BREAKER TRIPPED STATUS : NORMAL/TRIPPED</v>
      </c>
      <c r="W214" s="179"/>
      <c r="X214" s="179"/>
      <c r="Y214" s="178"/>
      <c r="Z214" s="178"/>
      <c r="AA214" s="178"/>
      <c r="AB214" s="178"/>
      <c r="AC214" s="182"/>
      <c r="AD214" s="178"/>
      <c r="AE214" s="182"/>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224">
        <f t="shared" si="21"/>
        <v>1</v>
      </c>
      <c r="BI214" s="236" t="s">
        <v>2623</v>
      </c>
      <c r="BJ214" s="236" t="s">
        <v>2627</v>
      </c>
      <c r="BK214" s="177" t="s">
        <v>395</v>
      </c>
      <c r="BL214" s="179" t="s">
        <v>2733</v>
      </c>
      <c r="BM214" s="178"/>
      <c r="BN214" s="178"/>
      <c r="BO214" s="178"/>
      <c r="BP214" s="178"/>
      <c r="BQ214" s="178"/>
    </row>
    <row r="215" spans="1:69">
      <c r="A215" s="158" t="s">
        <v>382</v>
      </c>
      <c r="B215" s="158" t="s">
        <v>5984</v>
      </c>
      <c r="C215" s="158" t="s">
        <v>369</v>
      </c>
      <c r="D215" s="158" t="s">
        <v>370</v>
      </c>
      <c r="E215" s="176" t="s">
        <v>737</v>
      </c>
      <c r="F215" s="158" t="s">
        <v>730</v>
      </c>
      <c r="G215" s="158" t="s">
        <v>731</v>
      </c>
      <c r="H215" s="158" t="s">
        <v>732</v>
      </c>
      <c r="I215" s="158" t="s">
        <v>194</v>
      </c>
      <c r="J215" s="177"/>
      <c r="K215" s="178" t="s">
        <v>37</v>
      </c>
      <c r="L215" s="179" t="s">
        <v>121</v>
      </c>
      <c r="M215" s="178" t="s">
        <v>82</v>
      </c>
      <c r="N215" s="180" t="s">
        <v>134</v>
      </c>
      <c r="O215" s="191" t="str">
        <f ca="1">VLOOKUP($N215,INDIRECT(VLOOKUP($M215,'A-Validation Data list'!$D$1:$F$8,3,0)),2,FALSE)</f>
        <v>MODBUS:MEMBLOCK04</v>
      </c>
      <c r="P215" s="177" t="s">
        <v>361</v>
      </c>
      <c r="Q215" s="178" t="s">
        <v>394</v>
      </c>
      <c r="R215" s="178"/>
      <c r="S215" s="178"/>
      <c r="T215" s="177" t="s">
        <v>361</v>
      </c>
      <c r="U215" s="178" t="s">
        <v>360</v>
      </c>
      <c r="V215" s="181" t="str">
        <f t="shared" si="20"/>
        <v>OPEN MISMATCH OUTAGE STATUS  : NORMAL/FAULTY</v>
      </c>
      <c r="W215" s="179"/>
      <c r="X215" s="179"/>
      <c r="Y215" s="178"/>
      <c r="Z215" s="178"/>
      <c r="AA215" s="178"/>
      <c r="AB215" s="178"/>
      <c r="AC215" s="182"/>
      <c r="AD215" s="178"/>
      <c r="AE215" s="182"/>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224">
        <f t="shared" si="21"/>
        <v>1</v>
      </c>
      <c r="BI215" s="236" t="s">
        <v>2623</v>
      </c>
      <c r="BJ215" s="236" t="s">
        <v>2620</v>
      </c>
      <c r="BK215" s="177" t="s">
        <v>395</v>
      </c>
      <c r="BL215" s="179" t="s">
        <v>2730</v>
      </c>
      <c r="BM215" s="178"/>
      <c r="BN215" s="178"/>
      <c r="BO215" s="178"/>
      <c r="BP215" s="178"/>
      <c r="BQ215" s="178"/>
    </row>
    <row r="216" spans="1:69">
      <c r="A216" s="158" t="s">
        <v>382</v>
      </c>
      <c r="B216" s="158" t="s">
        <v>5984</v>
      </c>
      <c r="C216" s="158" t="s">
        <v>369</v>
      </c>
      <c r="D216" s="158" t="s">
        <v>370</v>
      </c>
      <c r="E216" s="176" t="s">
        <v>737</v>
      </c>
      <c r="F216" s="158" t="s">
        <v>733</v>
      </c>
      <c r="G216" s="158" t="s">
        <v>734</v>
      </c>
      <c r="H216" s="158" t="s">
        <v>735</v>
      </c>
      <c r="I216" s="158" t="s">
        <v>194</v>
      </c>
      <c r="J216" s="177"/>
      <c r="K216" s="178" t="s">
        <v>37</v>
      </c>
      <c r="L216" s="179" t="s">
        <v>121</v>
      </c>
      <c r="M216" s="178" t="s">
        <v>82</v>
      </c>
      <c r="N216" s="180" t="s">
        <v>134</v>
      </c>
      <c r="O216" s="191" t="str">
        <f ca="1">VLOOKUP($N216,INDIRECT(VLOOKUP($M216,'A-Validation Data list'!$D$1:$F$8,3,0)),2,FALSE)</f>
        <v>MODBUS:MEMBLOCK04</v>
      </c>
      <c r="P216" s="177" t="s">
        <v>361</v>
      </c>
      <c r="Q216" s="178" t="s">
        <v>394</v>
      </c>
      <c r="R216" s="178"/>
      <c r="S216" s="183"/>
      <c r="T216" s="177" t="s">
        <v>361</v>
      </c>
      <c r="U216" s="178" t="s">
        <v>360</v>
      </c>
      <c r="V216" s="181" t="str">
        <f t="shared" si="20"/>
        <v>CLOSE MISMATCH OUTAGE STATUS  : NORMAL/FAULTY</v>
      </c>
      <c r="W216" s="179"/>
      <c r="X216" s="179"/>
      <c r="Y216" s="178"/>
      <c r="Z216" s="178"/>
      <c r="AA216" s="178"/>
      <c r="AB216" s="178"/>
      <c r="AC216" s="182"/>
      <c r="AD216" s="178"/>
      <c r="AE216" s="182"/>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224">
        <f t="shared" si="21"/>
        <v>1</v>
      </c>
      <c r="BI216" s="236" t="s">
        <v>2623</v>
      </c>
      <c r="BJ216" s="236" t="s">
        <v>509</v>
      </c>
      <c r="BK216" s="177" t="s">
        <v>395</v>
      </c>
      <c r="BL216" s="179" t="s">
        <v>2731</v>
      </c>
      <c r="BM216" s="178"/>
      <c r="BN216" s="178"/>
      <c r="BO216" s="178"/>
      <c r="BP216" s="178"/>
      <c r="BQ216" s="178"/>
    </row>
    <row r="217" spans="1:69">
      <c r="A217" s="164" t="s">
        <v>457</v>
      </c>
      <c r="B217" s="164" t="s">
        <v>4</v>
      </c>
      <c r="C217" s="164" t="s">
        <v>366</v>
      </c>
      <c r="D217" s="164"/>
      <c r="E217" s="164"/>
      <c r="F217" s="171" t="s">
        <v>740</v>
      </c>
      <c r="G217" s="165"/>
      <c r="H217" s="165"/>
      <c r="I217" s="165"/>
      <c r="J217" s="165"/>
      <c r="K217" s="165"/>
      <c r="L217" s="165"/>
      <c r="M217" s="165"/>
      <c r="N217" s="165"/>
      <c r="O217" s="165"/>
      <c r="P217" s="166"/>
      <c r="Q217" s="166"/>
      <c r="R217" s="166"/>
      <c r="S217" s="165"/>
      <c r="T217" s="166"/>
      <c r="U217" s="166"/>
      <c r="V217" s="166"/>
      <c r="W217" s="172"/>
      <c r="X217" s="167"/>
      <c r="Y217" s="166"/>
      <c r="Z217" s="166"/>
      <c r="AA217" s="166"/>
      <c r="AB217" s="166"/>
      <c r="AC217" s="173"/>
      <c r="AD217" s="166"/>
      <c r="AE217" s="173"/>
      <c r="AF217" s="174"/>
      <c r="AG217" s="174"/>
      <c r="AH217" s="174"/>
      <c r="AI217" s="166"/>
      <c r="AJ217" s="166"/>
      <c r="AK217" s="166"/>
      <c r="AL217" s="166"/>
      <c r="AM217" s="166"/>
      <c r="AN217" s="166"/>
      <c r="AO217" s="166"/>
      <c r="AP217" s="166"/>
      <c r="AQ217" s="166"/>
      <c r="AR217" s="166"/>
      <c r="AS217" s="166"/>
      <c r="AT217" s="166"/>
      <c r="AU217" s="166"/>
      <c r="AV217" s="166"/>
      <c r="AW217" s="174"/>
      <c r="AX217" s="174"/>
      <c r="AY217" s="174"/>
      <c r="AZ217" s="174"/>
      <c r="BA217" s="174"/>
      <c r="BB217" s="174"/>
      <c r="BC217" s="174"/>
      <c r="BD217" s="174"/>
      <c r="BE217" s="174"/>
      <c r="BF217" s="174"/>
      <c r="BG217" s="174"/>
      <c r="BH217" s="174"/>
      <c r="BI217" s="174"/>
      <c r="BJ217" s="174"/>
      <c r="BK217" s="166"/>
      <c r="BL217" s="164"/>
      <c r="BM217" s="174"/>
      <c r="BN217" s="174"/>
      <c r="BO217" s="174"/>
      <c r="BP217" s="174"/>
      <c r="BQ217" s="174"/>
    </row>
    <row r="218" spans="1:69">
      <c r="A218" s="158" t="s">
        <v>365</v>
      </c>
      <c r="B218" s="158" t="s">
        <v>5984</v>
      </c>
      <c r="C218" s="158" t="s">
        <v>369</v>
      </c>
      <c r="D218" s="158" t="s">
        <v>370</v>
      </c>
      <c r="E218" s="176" t="s">
        <v>741</v>
      </c>
      <c r="F218" s="158" t="s">
        <v>702</v>
      </c>
      <c r="G218" s="158" t="s">
        <v>703</v>
      </c>
      <c r="H218" s="158" t="s">
        <v>704</v>
      </c>
      <c r="I218" s="158" t="s">
        <v>194</v>
      </c>
      <c r="J218" s="177"/>
      <c r="K218" s="178" t="s">
        <v>38</v>
      </c>
      <c r="L218" s="179" t="s">
        <v>122</v>
      </c>
      <c r="M218" s="178" t="s">
        <v>82</v>
      </c>
      <c r="N218" s="180" t="s">
        <v>134</v>
      </c>
      <c r="O218" s="191" t="str">
        <f ca="1">VLOOKUP($N218,INDIRECT(VLOOKUP($M218,'A-Validation Data list'!$D$1:$F$8,3,0)),2,FALSE)</f>
        <v>MODBUS:MEMBLOCK04</v>
      </c>
      <c r="P218" s="183" t="s">
        <v>503</v>
      </c>
      <c r="Q218" s="183" t="s">
        <v>657</v>
      </c>
      <c r="R218" s="178" t="s">
        <v>705</v>
      </c>
      <c r="S218" s="183" t="s">
        <v>503</v>
      </c>
      <c r="T218" s="178" t="s">
        <v>705</v>
      </c>
      <c r="U218" s="178" t="s">
        <v>706</v>
      </c>
      <c r="V218" s="181" t="str">
        <f>IF($K218="DI",CONCATENATE( F218," : ",P218,"/",Q218),IF($K218="DI2",CONCATENATE( F218," : ",P218,"/",Q218,"/",R218,"/",S218),""))</f>
        <v>ARRAY STATUS : INCONSISTANT/OPEN/CLOSED/INCONSISTANT</v>
      </c>
      <c r="W218" s="179"/>
      <c r="X218" s="179"/>
      <c r="Y218" s="178"/>
      <c r="Z218" s="178"/>
      <c r="AA218" s="178"/>
      <c r="AB218" s="178"/>
      <c r="AC218" s="182"/>
      <c r="AD218" s="178"/>
      <c r="AE218" s="182"/>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224">
        <f>VLOOKUP($K218,SE_Point_Type_DataLength_assoc,2,0)</f>
        <v>2</v>
      </c>
      <c r="BI218" s="236" t="s">
        <v>2623</v>
      </c>
      <c r="BJ218" s="236" t="s">
        <v>150</v>
      </c>
      <c r="BK218" s="177" t="s">
        <v>377</v>
      </c>
      <c r="BL218" s="179" t="s">
        <v>2727</v>
      </c>
      <c r="BM218" s="178"/>
      <c r="BN218" s="178"/>
      <c r="BO218" s="178"/>
      <c r="BP218" s="178"/>
      <c r="BQ218" s="178"/>
    </row>
    <row r="219" spans="1:69" ht="12">
      <c r="A219" s="158" t="s">
        <v>365</v>
      </c>
      <c r="B219" s="158" t="s">
        <v>5984</v>
      </c>
      <c r="C219" s="158" t="s">
        <v>369</v>
      </c>
      <c r="D219" s="158" t="s">
        <v>370</v>
      </c>
      <c r="E219" s="176" t="s">
        <v>741</v>
      </c>
      <c r="F219" s="158" t="s">
        <v>725</v>
      </c>
      <c r="G219" s="192" t="s">
        <v>742</v>
      </c>
      <c r="H219" s="192" t="s">
        <v>742</v>
      </c>
      <c r="I219" s="158" t="s">
        <v>350</v>
      </c>
      <c r="J219" s="177"/>
      <c r="K219" s="178" t="s">
        <v>37</v>
      </c>
      <c r="L219" s="179" t="s">
        <v>121</v>
      </c>
      <c r="M219" s="178" t="s">
        <v>82</v>
      </c>
      <c r="N219" s="180" t="s">
        <v>134</v>
      </c>
      <c r="O219" s="191" t="str">
        <f ca="1">VLOOKUP($N219,INDIRECT(VLOOKUP($M219,'A-Validation Data list'!$D$1:$F$8,3,0)),2,FALSE)</f>
        <v>MODBUS:MEMBLOCK04</v>
      </c>
      <c r="P219" s="177" t="s">
        <v>657</v>
      </c>
      <c r="Q219" s="177" t="s">
        <v>658</v>
      </c>
      <c r="R219" s="178"/>
      <c r="S219" s="178"/>
      <c r="T219" s="177" t="s">
        <v>657</v>
      </c>
      <c r="U219" s="178" t="s">
        <v>392</v>
      </c>
      <c r="V219" s="181" t="str">
        <f t="shared" ref="V219:V221" si="22">IF($K219="DI",CONCATENATE( F219," : ",P219,"/",Q219),IF($K219="DI2",CONCATENATE( F219," : ",P219,"/",Q219,"/",R219,"/",S219),""))</f>
        <v>DAMPER SUPPLY CIRCUIT BREAKER POSITION : OPEN/CLOSE</v>
      </c>
      <c r="W219" s="179"/>
      <c r="X219" s="179"/>
      <c r="Y219" s="178"/>
      <c r="Z219" s="178"/>
      <c r="AA219" s="178"/>
      <c r="AB219" s="178"/>
      <c r="AC219" s="182"/>
      <c r="AD219" s="178"/>
      <c r="AE219" s="182"/>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224">
        <f>VLOOKUP($K219,SE_Point_Type_DataLength_assoc,2,0)</f>
        <v>1</v>
      </c>
      <c r="BI219" s="236" t="s">
        <v>2623</v>
      </c>
      <c r="BJ219" s="236" t="s">
        <v>349</v>
      </c>
      <c r="BK219" s="177" t="s">
        <v>395</v>
      </c>
      <c r="BL219" s="179" t="s">
        <v>2732</v>
      </c>
      <c r="BM219" s="178"/>
      <c r="BN219" s="178"/>
      <c r="BO219" s="178"/>
      <c r="BP219" s="178"/>
      <c r="BQ219" s="178"/>
    </row>
    <row r="220" spans="1:69" ht="12">
      <c r="A220" s="158" t="s">
        <v>365</v>
      </c>
      <c r="B220" s="158" t="s">
        <v>5984</v>
      </c>
      <c r="C220" s="158" t="s">
        <v>369</v>
      </c>
      <c r="D220" s="158" t="s">
        <v>370</v>
      </c>
      <c r="E220" s="176" t="s">
        <v>741</v>
      </c>
      <c r="F220" s="158" t="s">
        <v>727</v>
      </c>
      <c r="G220" s="192" t="s">
        <v>743</v>
      </c>
      <c r="H220" s="192" t="s">
        <v>743</v>
      </c>
      <c r="I220" s="158" t="s">
        <v>345</v>
      </c>
      <c r="J220" s="177" t="s">
        <v>347</v>
      </c>
      <c r="K220" s="178" t="s">
        <v>37</v>
      </c>
      <c r="L220" s="179" t="s">
        <v>121</v>
      </c>
      <c r="M220" s="178" t="s">
        <v>82</v>
      </c>
      <c r="N220" s="180" t="s">
        <v>134</v>
      </c>
      <c r="O220" s="191" t="str">
        <f ca="1">VLOOKUP($N220,INDIRECT(VLOOKUP($M220,'A-Validation Data list'!$D$1:$F$8,3,0)),2,FALSE)</f>
        <v>MODBUS:MEMBLOCK04</v>
      </c>
      <c r="P220" s="177" t="s">
        <v>361</v>
      </c>
      <c r="Q220" s="177" t="s">
        <v>662</v>
      </c>
      <c r="R220" s="178"/>
      <c r="S220" s="178"/>
      <c r="T220" s="177" t="s">
        <v>361</v>
      </c>
      <c r="U220" s="178" t="s">
        <v>360</v>
      </c>
      <c r="V220" s="181" t="str">
        <f t="shared" si="22"/>
        <v>DAMPER SUPPLY CIRCUIT BREAKER TRIPPED STATUS : NORMAL/TRIPPED</v>
      </c>
      <c r="W220" s="179"/>
      <c r="X220" s="179"/>
      <c r="Y220" s="178"/>
      <c r="Z220" s="178"/>
      <c r="AA220" s="178"/>
      <c r="AB220" s="178"/>
      <c r="AC220" s="182"/>
      <c r="AD220" s="178"/>
      <c r="AE220" s="182"/>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224">
        <f>VLOOKUP($K220,SE_Point_Type_DataLength_assoc,2,0)</f>
        <v>1</v>
      </c>
      <c r="BI220" s="236" t="s">
        <v>2623</v>
      </c>
      <c r="BJ220" s="236" t="s">
        <v>2625</v>
      </c>
      <c r="BK220" s="177" t="s">
        <v>395</v>
      </c>
      <c r="BL220" s="179" t="s">
        <v>2733</v>
      </c>
      <c r="BM220" s="178"/>
      <c r="BN220" s="178"/>
      <c r="BO220" s="178"/>
      <c r="BP220" s="178"/>
      <c r="BQ220" s="178"/>
    </row>
    <row r="221" spans="1:69">
      <c r="A221" s="158" t="s">
        <v>365</v>
      </c>
      <c r="B221" s="158" t="s">
        <v>5984</v>
      </c>
      <c r="C221" s="158" t="s">
        <v>369</v>
      </c>
      <c r="D221" s="158" t="s">
        <v>370</v>
      </c>
      <c r="E221" s="176" t="s">
        <v>741</v>
      </c>
      <c r="F221" s="158" t="s">
        <v>744</v>
      </c>
      <c r="G221" s="186" t="s">
        <v>744</v>
      </c>
      <c r="H221" s="186" t="s">
        <v>744</v>
      </c>
      <c r="I221" s="158" t="s">
        <v>194</v>
      </c>
      <c r="J221" s="177"/>
      <c r="K221" s="178" t="s">
        <v>37</v>
      </c>
      <c r="L221" s="179" t="s">
        <v>121</v>
      </c>
      <c r="M221" s="178" t="s">
        <v>82</v>
      </c>
      <c r="N221" s="180" t="s">
        <v>134</v>
      </c>
      <c r="O221" s="191" t="str">
        <f ca="1">VLOOKUP($N221,INDIRECT(VLOOKUP($M221,'A-Validation Data list'!$D$1:$F$8,3,0)),2,FALSE)</f>
        <v>MODBUS:MEMBLOCK04</v>
      </c>
      <c r="P221" s="177" t="s">
        <v>745</v>
      </c>
      <c r="Q221" s="177" t="s">
        <v>491</v>
      </c>
      <c r="R221" s="178"/>
      <c r="S221" s="178"/>
      <c r="T221" s="177" t="s">
        <v>745</v>
      </c>
      <c r="U221" s="178" t="s">
        <v>360</v>
      </c>
      <c r="V221" s="181" t="str">
        <f t="shared" si="22"/>
        <v>LOCAL MODE STATUS : AUTO/LOCAL</v>
      </c>
      <c r="W221" s="179"/>
      <c r="X221" s="179"/>
      <c r="Y221" s="178"/>
      <c r="Z221" s="178"/>
      <c r="AA221" s="178"/>
      <c r="AB221" s="178"/>
      <c r="AC221" s="182"/>
      <c r="AD221" s="178"/>
      <c r="AE221" s="182"/>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224">
        <f>VLOOKUP($K221,SE_Point_Type_DataLength_assoc,2,0)</f>
        <v>1</v>
      </c>
      <c r="BI221" s="236" t="s">
        <v>2623</v>
      </c>
      <c r="BJ221" s="236" t="s">
        <v>2627</v>
      </c>
      <c r="BK221" s="177" t="s">
        <v>395</v>
      </c>
      <c r="BL221" s="179" t="s">
        <v>2734</v>
      </c>
      <c r="BM221" s="178"/>
      <c r="BN221" s="178"/>
      <c r="BO221" s="178"/>
      <c r="BP221" s="178"/>
      <c r="BQ221" s="178"/>
    </row>
    <row r="222" spans="1:69">
      <c r="A222" s="164" t="s">
        <v>457</v>
      </c>
      <c r="B222" s="164" t="s">
        <v>4</v>
      </c>
      <c r="C222" s="164" t="s">
        <v>366</v>
      </c>
      <c r="D222" s="164"/>
      <c r="E222" s="164"/>
      <c r="F222" s="171" t="s">
        <v>746</v>
      </c>
      <c r="G222" s="165"/>
      <c r="H222" s="165"/>
      <c r="I222" s="165"/>
      <c r="J222" s="165"/>
      <c r="K222" s="165"/>
      <c r="L222" s="165"/>
      <c r="M222" s="165"/>
      <c r="N222" s="165"/>
      <c r="O222" s="165"/>
      <c r="P222" s="166"/>
      <c r="Q222" s="166"/>
      <c r="R222" s="166"/>
      <c r="S222" s="165"/>
      <c r="T222" s="166"/>
      <c r="U222" s="166"/>
      <c r="V222" s="166"/>
      <c r="W222" s="172"/>
      <c r="X222" s="167"/>
      <c r="Y222" s="166"/>
      <c r="Z222" s="166"/>
      <c r="AA222" s="166"/>
      <c r="AB222" s="166"/>
      <c r="AC222" s="173"/>
      <c r="AD222" s="166"/>
      <c r="AE222" s="173"/>
      <c r="AF222" s="174"/>
      <c r="AG222" s="174"/>
      <c r="AH222" s="174"/>
      <c r="AI222" s="166"/>
      <c r="AJ222" s="166"/>
      <c r="AK222" s="166"/>
      <c r="AL222" s="166"/>
      <c r="AM222" s="166"/>
      <c r="AN222" s="166"/>
      <c r="AO222" s="166"/>
      <c r="AP222" s="166"/>
      <c r="AQ222" s="166"/>
      <c r="AR222" s="166"/>
      <c r="AS222" s="166"/>
      <c r="AT222" s="166"/>
      <c r="AU222" s="166"/>
      <c r="AV222" s="166"/>
      <c r="AW222" s="174"/>
      <c r="AX222" s="174"/>
      <c r="AY222" s="174"/>
      <c r="AZ222" s="174"/>
      <c r="BA222" s="174"/>
      <c r="BB222" s="174"/>
      <c r="BC222" s="174"/>
      <c r="BD222" s="174"/>
      <c r="BE222" s="174"/>
      <c r="BF222" s="174"/>
      <c r="BG222" s="174"/>
      <c r="BH222" s="174"/>
      <c r="BI222" s="174"/>
      <c r="BJ222" s="174"/>
      <c r="BK222" s="166"/>
      <c r="BL222" s="164"/>
      <c r="BM222" s="174"/>
      <c r="BN222" s="174"/>
      <c r="BO222" s="174"/>
      <c r="BP222" s="174"/>
      <c r="BQ222" s="174"/>
    </row>
    <row r="223" spans="1:69">
      <c r="A223" s="158" t="s">
        <v>399</v>
      </c>
      <c r="B223" s="158" t="s">
        <v>4</v>
      </c>
      <c r="C223" s="158" t="s">
        <v>369</v>
      </c>
      <c r="D223" s="158" t="s">
        <v>370</v>
      </c>
      <c r="E223" s="176" t="s">
        <v>747</v>
      </c>
      <c r="F223" s="158" t="s">
        <v>748</v>
      </c>
      <c r="G223" s="158" t="s">
        <v>748</v>
      </c>
      <c r="H223" s="158" t="s">
        <v>749</v>
      </c>
      <c r="I223" s="158" t="s">
        <v>345</v>
      </c>
      <c r="J223" s="177" t="s">
        <v>347</v>
      </c>
      <c r="K223" s="178" t="s">
        <v>37</v>
      </c>
      <c r="L223" s="179" t="s">
        <v>121</v>
      </c>
      <c r="M223" s="178" t="s">
        <v>82</v>
      </c>
      <c r="N223" s="180" t="s">
        <v>134</v>
      </c>
      <c r="O223" s="191" t="str">
        <f ca="1">VLOOKUP($N223,INDIRECT(VLOOKUP($M223,'A-Validation Data list'!$D$1:$F$8,3,0)),2,FALSE)</f>
        <v>MODBUS:MEMBLOCK04</v>
      </c>
      <c r="P223" s="177" t="s">
        <v>652</v>
      </c>
      <c r="Q223" s="177" t="s">
        <v>653</v>
      </c>
      <c r="R223" s="178"/>
      <c r="S223" s="178"/>
      <c r="T223" s="177" t="s">
        <v>652</v>
      </c>
      <c r="U223" s="178" t="s">
        <v>343</v>
      </c>
      <c r="V223" s="181" t="str">
        <f t="shared" ref="V223:V226" si="23">IF($K223="DI",CONCATENATE( F223," : ",P223,"/",Q223),IF($K223="DI2",CONCATENATE( F223," : ",P223,"/",Q223,"/",R223,"/",S223),""))</f>
        <v>AVAILABILITY STATUS : AVAILABLE/UNAVAILABLE</v>
      </c>
      <c r="W223" s="179"/>
      <c r="X223" s="179"/>
      <c r="Y223" s="178"/>
      <c r="Z223" s="178"/>
      <c r="AA223" s="178"/>
      <c r="AB223" s="178"/>
      <c r="AC223" s="182"/>
      <c r="AD223" s="178"/>
      <c r="AE223" s="182"/>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224">
        <f>VLOOKUP($K223,SE_Point_Type_DataLength_assoc,2,0)</f>
        <v>1</v>
      </c>
      <c r="BI223" s="236" t="s">
        <v>2623</v>
      </c>
      <c r="BJ223" s="236" t="s">
        <v>150</v>
      </c>
      <c r="BK223" s="177" t="s">
        <v>395</v>
      </c>
      <c r="BL223" s="179" t="s">
        <v>2702</v>
      </c>
      <c r="BM223" s="178"/>
      <c r="BN223" s="178"/>
      <c r="BO223" s="178"/>
      <c r="BP223" s="178"/>
      <c r="BQ223" s="178"/>
    </row>
    <row r="224" spans="1:69">
      <c r="A224" s="158" t="s">
        <v>399</v>
      </c>
      <c r="B224" s="158" t="s">
        <v>750</v>
      </c>
      <c r="C224" s="158" t="s">
        <v>369</v>
      </c>
      <c r="D224" s="158" t="s">
        <v>370</v>
      </c>
      <c r="E224" s="176" t="s">
        <v>747</v>
      </c>
      <c r="F224" s="158" t="s">
        <v>751</v>
      </c>
      <c r="G224" s="158" t="s">
        <v>752</v>
      </c>
      <c r="H224" s="158" t="s">
        <v>753</v>
      </c>
      <c r="I224" s="158" t="s">
        <v>345</v>
      </c>
      <c r="J224" s="177" t="s">
        <v>347</v>
      </c>
      <c r="K224" s="178" t="s">
        <v>37</v>
      </c>
      <c r="L224" s="179" t="s">
        <v>121</v>
      </c>
      <c r="M224" s="178" t="s">
        <v>82</v>
      </c>
      <c r="N224" s="180" t="s">
        <v>134</v>
      </c>
      <c r="O224" s="191" t="str">
        <f ca="1">VLOOKUP($N224,INDIRECT(VLOOKUP($M224,'A-Validation Data list'!$D$1:$F$8,3,0)),2,FALSE)</f>
        <v>MODBUS:MEMBLOCK04</v>
      </c>
      <c r="P224" s="177" t="s">
        <v>361</v>
      </c>
      <c r="Q224" s="177" t="s">
        <v>394</v>
      </c>
      <c r="R224" s="178"/>
      <c r="S224" s="178"/>
      <c r="T224" s="177" t="s">
        <v>361</v>
      </c>
      <c r="U224" s="178" t="s">
        <v>343</v>
      </c>
      <c r="V224" s="181" t="str">
        <f t="shared" si="23"/>
        <v>TEMPERATURE OUTAGE STATUS : NORMAL/FAULTY</v>
      </c>
      <c r="W224" s="179"/>
      <c r="X224" s="179"/>
      <c r="Y224" s="178"/>
      <c r="Z224" s="178"/>
      <c r="AA224" s="178"/>
      <c r="AB224" s="178"/>
      <c r="AC224" s="182"/>
      <c r="AD224" s="178"/>
      <c r="AE224" s="182"/>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224">
        <f>VLOOKUP($K224,SE_Point_Type_DataLength_assoc,2,0)</f>
        <v>1</v>
      </c>
      <c r="BI224" s="236" t="s">
        <v>2623</v>
      </c>
      <c r="BJ224" s="236" t="s">
        <v>2623</v>
      </c>
      <c r="BK224" s="177" t="s">
        <v>395</v>
      </c>
      <c r="BL224" s="179" t="s">
        <v>2735</v>
      </c>
      <c r="BM224" s="178"/>
      <c r="BN224" s="178"/>
      <c r="BO224" s="178"/>
      <c r="BP224" s="178"/>
      <c r="BQ224" s="178"/>
    </row>
    <row r="225" spans="1:69">
      <c r="A225" s="158" t="s">
        <v>399</v>
      </c>
      <c r="B225" s="158" t="s">
        <v>4</v>
      </c>
      <c r="C225" s="158" t="s">
        <v>369</v>
      </c>
      <c r="D225" s="158" t="s">
        <v>370</v>
      </c>
      <c r="E225" s="176" t="s">
        <v>747</v>
      </c>
      <c r="F225" s="158" t="s">
        <v>754</v>
      </c>
      <c r="G225" s="158" t="s">
        <v>755</v>
      </c>
      <c r="H225" s="158" t="s">
        <v>755</v>
      </c>
      <c r="I225" s="158" t="s">
        <v>345</v>
      </c>
      <c r="J225" s="177" t="s">
        <v>347</v>
      </c>
      <c r="K225" s="178" t="s">
        <v>37</v>
      </c>
      <c r="L225" s="179" t="s">
        <v>121</v>
      </c>
      <c r="M225" s="178" t="s">
        <v>82</v>
      </c>
      <c r="N225" s="180" t="s">
        <v>134</v>
      </c>
      <c r="O225" s="191" t="str">
        <f ca="1">VLOOKUP($N225,INDIRECT(VLOOKUP($M225,'A-Validation Data list'!$D$1:$F$8,3,0)),2,FALSE)</f>
        <v>MODBUS:MEMBLOCK04</v>
      </c>
      <c r="P225" s="177" t="s">
        <v>361</v>
      </c>
      <c r="Q225" s="177" t="s">
        <v>394</v>
      </c>
      <c r="R225" s="178"/>
      <c r="S225" s="178"/>
      <c r="T225" s="177" t="s">
        <v>361</v>
      </c>
      <c r="U225" s="178" t="s">
        <v>699</v>
      </c>
      <c r="V225" s="181" t="str">
        <f t="shared" si="23"/>
        <v>AVERAGE TEMPERATURE EXCLUSION STATUS : NORMAL/FAULTY</v>
      </c>
      <c r="W225" s="179"/>
      <c r="X225" s="179"/>
      <c r="Y225" s="178"/>
      <c r="Z225" s="178"/>
      <c r="AA225" s="178"/>
      <c r="AB225" s="178"/>
      <c r="AC225" s="182"/>
      <c r="AD225" s="178"/>
      <c r="AE225" s="182"/>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224">
        <f>VLOOKUP($K225,SE_Point_Type_DataLength_assoc,2,0)</f>
        <v>1</v>
      </c>
      <c r="BI225" s="236" t="s">
        <v>2623</v>
      </c>
      <c r="BJ225" s="236" t="s">
        <v>349</v>
      </c>
      <c r="BK225" s="177" t="s">
        <v>395</v>
      </c>
      <c r="BL225" s="179" t="s">
        <v>2736</v>
      </c>
      <c r="BM225" s="178"/>
      <c r="BN225" s="178"/>
      <c r="BO225" s="178"/>
      <c r="BP225" s="178"/>
      <c r="BQ225" s="178"/>
    </row>
    <row r="226" spans="1:69">
      <c r="A226" s="158" t="s">
        <v>457</v>
      </c>
      <c r="B226" s="158" t="s">
        <v>4</v>
      </c>
      <c r="C226" s="158" t="s">
        <v>369</v>
      </c>
      <c r="D226" s="158" t="s">
        <v>370</v>
      </c>
      <c r="E226" s="176" t="s">
        <v>747</v>
      </c>
      <c r="F226" s="158" t="s">
        <v>756</v>
      </c>
      <c r="G226" s="158" t="s">
        <v>756</v>
      </c>
      <c r="H226" s="158" t="s">
        <v>756</v>
      </c>
      <c r="I226" s="158" t="s">
        <v>351</v>
      </c>
      <c r="J226" s="177" t="s">
        <v>347</v>
      </c>
      <c r="K226" s="178" t="s">
        <v>34</v>
      </c>
      <c r="L226" s="179" t="s">
        <v>121</v>
      </c>
      <c r="M226" s="178" t="s">
        <v>82</v>
      </c>
      <c r="N226" s="180" t="s">
        <v>134</v>
      </c>
      <c r="O226" s="191" t="str">
        <f ca="1">VLOOKUP($N226,INDIRECT(VLOOKUP($M226,'A-Validation Data list'!$D$1:$F$8,3,0)),2,FALSE)</f>
        <v>MODBUS:MEMBLOCK04</v>
      </c>
      <c r="P226" s="177"/>
      <c r="Q226" s="177"/>
      <c r="R226" s="178"/>
      <c r="S226" s="178"/>
      <c r="T226" s="177"/>
      <c r="U226" s="177"/>
      <c r="V226" s="181" t="str">
        <f t="shared" si="23"/>
        <v/>
      </c>
      <c r="W226" s="179"/>
      <c r="X226" s="179"/>
      <c r="Y226" s="178"/>
      <c r="Z226" s="178"/>
      <c r="AA226" s="178"/>
      <c r="AB226" s="178"/>
      <c r="AC226" s="182"/>
      <c r="AD226" s="178"/>
      <c r="AE226" s="182"/>
      <c r="AF226" s="178" t="s">
        <v>564</v>
      </c>
      <c r="AG226" s="178" t="s">
        <v>565</v>
      </c>
      <c r="AH226" s="178" t="s">
        <v>566</v>
      </c>
      <c r="AI226" s="178"/>
      <c r="AJ226" s="178"/>
      <c r="AK226" s="178"/>
      <c r="AL226" s="178"/>
      <c r="AM226" s="178"/>
      <c r="AN226" s="178"/>
      <c r="AO226" s="178"/>
      <c r="AP226" s="178"/>
      <c r="AQ226" s="178"/>
      <c r="AR226" s="178"/>
      <c r="AS226" s="178"/>
      <c r="AT226" s="178"/>
      <c r="AU226" s="178"/>
      <c r="AV226" s="178"/>
      <c r="AW226" s="178" t="s">
        <v>567</v>
      </c>
      <c r="AX226" s="178"/>
      <c r="AY226" s="178"/>
      <c r="AZ226" s="178"/>
      <c r="BA226" s="178"/>
      <c r="BB226" s="178"/>
      <c r="BC226" s="178"/>
      <c r="BD226" s="178"/>
      <c r="BE226" s="178"/>
      <c r="BF226" s="178"/>
      <c r="BG226" s="178"/>
      <c r="BH226" s="224">
        <f>VLOOKUP($K226,SE_Point_Type_DataLength_assoc,2,0)</f>
        <v>32</v>
      </c>
      <c r="BI226" s="236" t="s">
        <v>349</v>
      </c>
      <c r="BJ226" s="178"/>
      <c r="BK226" s="177" t="s">
        <v>377</v>
      </c>
      <c r="BL226" s="179" t="s">
        <v>2737</v>
      </c>
      <c r="BM226" s="178"/>
      <c r="BN226" s="178"/>
      <c r="BO226" s="178"/>
      <c r="BP226" s="178"/>
      <c r="BQ226" s="178"/>
    </row>
    <row r="227" spans="1:69">
      <c r="A227" s="164" t="s">
        <v>368</v>
      </c>
      <c r="B227" s="164" t="s">
        <v>4</v>
      </c>
      <c r="C227" s="164" t="s">
        <v>366</v>
      </c>
      <c r="D227" s="164"/>
      <c r="E227" s="164"/>
      <c r="F227" s="171" t="s">
        <v>757</v>
      </c>
      <c r="G227" s="165"/>
      <c r="H227" s="165"/>
      <c r="I227" s="165"/>
      <c r="J227" s="165"/>
      <c r="K227" s="165"/>
      <c r="L227" s="165"/>
      <c r="M227" s="165"/>
      <c r="N227" s="165"/>
      <c r="O227" s="165"/>
      <c r="P227" s="166"/>
      <c r="Q227" s="166"/>
      <c r="R227" s="166"/>
      <c r="S227" s="165"/>
      <c r="T227" s="166"/>
      <c r="U227" s="166"/>
      <c r="V227" s="166"/>
      <c r="W227" s="172"/>
      <c r="X227" s="167"/>
      <c r="Y227" s="166"/>
      <c r="Z227" s="166"/>
      <c r="AA227" s="166"/>
      <c r="AB227" s="166"/>
      <c r="AC227" s="173"/>
      <c r="AD227" s="166"/>
      <c r="AE227" s="173"/>
      <c r="AF227" s="174"/>
      <c r="AG227" s="174"/>
      <c r="AH227" s="174"/>
      <c r="AI227" s="166"/>
      <c r="AJ227" s="166"/>
      <c r="AK227" s="166"/>
      <c r="AL227" s="166"/>
      <c r="AM227" s="166"/>
      <c r="AN227" s="166"/>
      <c r="AO227" s="166"/>
      <c r="AP227" s="166"/>
      <c r="AQ227" s="166"/>
      <c r="AR227" s="166"/>
      <c r="AS227" s="166"/>
      <c r="AT227" s="166"/>
      <c r="AU227" s="166"/>
      <c r="AV227" s="166"/>
      <c r="AW227" s="174"/>
      <c r="AX227" s="174"/>
      <c r="AY227" s="174"/>
      <c r="AZ227" s="174"/>
      <c r="BA227" s="174"/>
      <c r="BB227" s="174"/>
      <c r="BC227" s="174"/>
      <c r="BD227" s="174"/>
      <c r="BE227" s="174"/>
      <c r="BF227" s="174"/>
      <c r="BG227" s="174"/>
      <c r="BH227" s="174"/>
      <c r="BI227" s="174"/>
      <c r="BJ227" s="174"/>
      <c r="BK227" s="166"/>
      <c r="BL227" s="164"/>
      <c r="BM227" s="174"/>
      <c r="BN227" s="174"/>
      <c r="BO227" s="174"/>
      <c r="BP227" s="174"/>
      <c r="BQ227" s="174"/>
    </row>
    <row r="228" spans="1:69">
      <c r="A228" s="158" t="s">
        <v>368</v>
      </c>
      <c r="B228" s="158" t="s">
        <v>4</v>
      </c>
      <c r="C228" s="158" t="s">
        <v>369</v>
      </c>
      <c r="D228" s="158" t="s">
        <v>370</v>
      </c>
      <c r="E228" s="176" t="s">
        <v>758</v>
      </c>
      <c r="F228" s="158" t="s">
        <v>748</v>
      </c>
      <c r="G228" s="158" t="s">
        <v>748</v>
      </c>
      <c r="H228" s="158" t="s">
        <v>749</v>
      </c>
      <c r="I228" s="158" t="s">
        <v>345</v>
      </c>
      <c r="J228" s="177" t="s">
        <v>347</v>
      </c>
      <c r="K228" s="178" t="s">
        <v>37</v>
      </c>
      <c r="L228" s="179" t="s">
        <v>121</v>
      </c>
      <c r="M228" s="178" t="s">
        <v>82</v>
      </c>
      <c r="N228" s="180" t="s">
        <v>134</v>
      </c>
      <c r="O228" s="191" t="str">
        <f ca="1">VLOOKUP($N228,INDIRECT(VLOOKUP($M228,'A-Validation Data list'!$D$1:$F$8,3,0)),2,FALSE)</f>
        <v>MODBUS:MEMBLOCK04</v>
      </c>
      <c r="P228" s="177" t="s">
        <v>652</v>
      </c>
      <c r="Q228" s="177" t="s">
        <v>653</v>
      </c>
      <c r="R228" s="178"/>
      <c r="S228" s="178"/>
      <c r="T228" s="177" t="s">
        <v>652</v>
      </c>
      <c r="U228" s="178" t="s">
        <v>343</v>
      </c>
      <c r="V228" s="181" t="str">
        <f t="shared" ref="V228:V233" si="24">IF($K228="DI",CONCATENATE( F228," : ",P228,"/",Q228),IF($K228="DI2",CONCATENATE( F228," : ",P228,"/",Q228,"/",R228,"/",S228),""))</f>
        <v>AVAILABILITY STATUS : AVAILABLE/UNAVAILABLE</v>
      </c>
      <c r="W228" s="179"/>
      <c r="X228" s="179"/>
      <c r="Y228" s="178"/>
      <c r="Z228" s="178"/>
      <c r="AA228" s="178"/>
      <c r="AB228" s="178"/>
      <c r="AC228" s="182"/>
      <c r="AD228" s="178"/>
      <c r="AE228" s="182"/>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224">
        <f t="shared" ref="BH228:BH233" si="25">VLOOKUP($K228,SE_Point_Type_DataLength_assoc,2,0)</f>
        <v>1</v>
      </c>
      <c r="BI228" s="236" t="s">
        <v>2623</v>
      </c>
      <c r="BJ228" s="236" t="s">
        <v>150</v>
      </c>
      <c r="BK228" s="177" t="s">
        <v>395</v>
      </c>
      <c r="BL228" s="179" t="s">
        <v>2738</v>
      </c>
      <c r="BM228" s="178"/>
      <c r="BN228" s="178"/>
      <c r="BO228" s="178"/>
      <c r="BP228" s="178"/>
      <c r="BQ228" s="178"/>
    </row>
    <row r="229" spans="1:69">
      <c r="A229" s="158" t="s">
        <v>399</v>
      </c>
      <c r="B229" s="158" t="s">
        <v>4</v>
      </c>
      <c r="C229" s="158" t="s">
        <v>369</v>
      </c>
      <c r="D229" s="158" t="s">
        <v>370</v>
      </c>
      <c r="E229" s="176" t="s">
        <v>758</v>
      </c>
      <c r="F229" s="158" t="s">
        <v>759</v>
      </c>
      <c r="G229" s="158" t="s">
        <v>760</v>
      </c>
      <c r="H229" s="158" t="s">
        <v>761</v>
      </c>
      <c r="I229" s="158" t="s">
        <v>345</v>
      </c>
      <c r="J229" s="177" t="s">
        <v>347</v>
      </c>
      <c r="K229" s="178" t="s">
        <v>37</v>
      </c>
      <c r="L229" s="179" t="s">
        <v>121</v>
      </c>
      <c r="M229" s="178" t="s">
        <v>82</v>
      </c>
      <c r="N229" s="180" t="s">
        <v>134</v>
      </c>
      <c r="O229" s="191" t="str">
        <f ca="1">VLOOKUP($N229,INDIRECT(VLOOKUP($M229,'A-Validation Data list'!$D$1:$F$8,3,0)),2,FALSE)</f>
        <v>MODBUS:MEMBLOCK04</v>
      </c>
      <c r="P229" s="177" t="s">
        <v>361</v>
      </c>
      <c r="Q229" s="177" t="s">
        <v>394</v>
      </c>
      <c r="R229" s="178"/>
      <c r="S229" s="178"/>
      <c r="T229" s="177" t="s">
        <v>361</v>
      </c>
      <c r="U229" s="178" t="s">
        <v>343</v>
      </c>
      <c r="V229" s="181" t="str">
        <f t="shared" si="24"/>
        <v>TEMPERATURE SENSOR OUTAGE STATUS : NORMAL/FAULTY</v>
      </c>
      <c r="W229" s="179"/>
      <c r="X229" s="179"/>
      <c r="Y229" s="178"/>
      <c r="Z229" s="178"/>
      <c r="AA229" s="178"/>
      <c r="AB229" s="178"/>
      <c r="AC229" s="182"/>
      <c r="AD229" s="178"/>
      <c r="AE229" s="182"/>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224">
        <f t="shared" si="25"/>
        <v>1</v>
      </c>
      <c r="BI229" s="236" t="s">
        <v>2623</v>
      </c>
      <c r="BJ229" s="236" t="s">
        <v>2623</v>
      </c>
      <c r="BK229" s="177" t="s">
        <v>395</v>
      </c>
      <c r="BL229" s="179" t="s">
        <v>2739</v>
      </c>
      <c r="BM229" s="178"/>
      <c r="BN229" s="178"/>
      <c r="BO229" s="178"/>
      <c r="BP229" s="178"/>
      <c r="BQ229" s="178"/>
    </row>
    <row r="230" spans="1:69">
      <c r="A230" s="158" t="s">
        <v>399</v>
      </c>
      <c r="B230" s="158" t="s">
        <v>4</v>
      </c>
      <c r="C230" s="158" t="s">
        <v>369</v>
      </c>
      <c r="D230" s="158" t="s">
        <v>370</v>
      </c>
      <c r="E230" s="176" t="s">
        <v>758</v>
      </c>
      <c r="F230" s="158" t="s">
        <v>762</v>
      </c>
      <c r="G230" s="158" t="s">
        <v>763</v>
      </c>
      <c r="H230" s="158" t="s">
        <v>764</v>
      </c>
      <c r="I230" s="158" t="s">
        <v>345</v>
      </c>
      <c r="J230" s="177" t="s">
        <v>347</v>
      </c>
      <c r="K230" s="178" t="s">
        <v>37</v>
      </c>
      <c r="L230" s="179" t="s">
        <v>121</v>
      </c>
      <c r="M230" s="178" t="s">
        <v>82</v>
      </c>
      <c r="N230" s="180" t="s">
        <v>134</v>
      </c>
      <c r="O230" s="191" t="str">
        <f ca="1">VLOOKUP($N230,INDIRECT(VLOOKUP($M230,'A-Validation Data list'!$D$1:$F$8,3,0)),2,FALSE)</f>
        <v>MODBUS:MEMBLOCK04</v>
      </c>
      <c r="P230" s="177" t="s">
        <v>361</v>
      </c>
      <c r="Q230" s="177" t="s">
        <v>394</v>
      </c>
      <c r="R230" s="178"/>
      <c r="S230" s="178"/>
      <c r="T230" s="177" t="s">
        <v>361</v>
      </c>
      <c r="U230" s="178" t="s">
        <v>343</v>
      </c>
      <c r="V230" s="181" t="str">
        <f t="shared" si="24"/>
        <v>HUMIDITY SENSOR OUTAGE STATUS : NORMAL/FAULTY</v>
      </c>
      <c r="W230" s="179"/>
      <c r="X230" s="179"/>
      <c r="Y230" s="178"/>
      <c r="Z230" s="178"/>
      <c r="AA230" s="178"/>
      <c r="AB230" s="178"/>
      <c r="AC230" s="182"/>
      <c r="AD230" s="178"/>
      <c r="AE230" s="182"/>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224">
        <f t="shared" si="25"/>
        <v>1</v>
      </c>
      <c r="BI230" s="236" t="s">
        <v>2623</v>
      </c>
      <c r="BJ230" s="236" t="s">
        <v>349</v>
      </c>
      <c r="BK230" s="177" t="s">
        <v>395</v>
      </c>
      <c r="BL230" s="179" t="s">
        <v>2740</v>
      </c>
      <c r="BM230" s="178"/>
      <c r="BN230" s="178"/>
      <c r="BO230" s="178"/>
      <c r="BP230" s="178"/>
      <c r="BQ230" s="178"/>
    </row>
    <row r="231" spans="1:69">
      <c r="A231" s="158" t="s">
        <v>399</v>
      </c>
      <c r="B231" s="158" t="s">
        <v>4</v>
      </c>
      <c r="C231" s="158" t="s">
        <v>369</v>
      </c>
      <c r="D231" s="158" t="s">
        <v>370</v>
      </c>
      <c r="E231" s="176" t="s">
        <v>758</v>
      </c>
      <c r="F231" s="158" t="s">
        <v>754</v>
      </c>
      <c r="G231" s="158" t="s">
        <v>755</v>
      </c>
      <c r="H231" s="158" t="s">
        <v>755</v>
      </c>
      <c r="I231" s="158" t="s">
        <v>345</v>
      </c>
      <c r="J231" s="177" t="s">
        <v>347</v>
      </c>
      <c r="K231" s="178" t="s">
        <v>37</v>
      </c>
      <c r="L231" s="179" t="s">
        <v>121</v>
      </c>
      <c r="M231" s="178" t="s">
        <v>82</v>
      </c>
      <c r="N231" s="180" t="s">
        <v>134</v>
      </c>
      <c r="O231" s="191" t="str">
        <f ca="1">VLOOKUP($N231,INDIRECT(VLOOKUP($M231,'A-Validation Data list'!$D$1:$F$8,3,0)),2,FALSE)</f>
        <v>MODBUS:MEMBLOCK04</v>
      </c>
      <c r="P231" s="177" t="s">
        <v>361</v>
      </c>
      <c r="Q231" s="177" t="s">
        <v>394</v>
      </c>
      <c r="R231" s="178"/>
      <c r="S231" s="178"/>
      <c r="T231" s="177" t="s">
        <v>361</v>
      </c>
      <c r="U231" s="178" t="s">
        <v>699</v>
      </c>
      <c r="V231" s="181" t="str">
        <f t="shared" si="24"/>
        <v>AVERAGE TEMPERATURE EXCLUSION STATUS : NORMAL/FAULTY</v>
      </c>
      <c r="W231" s="179"/>
      <c r="X231" s="179"/>
      <c r="Y231" s="178"/>
      <c r="Z231" s="178"/>
      <c r="AA231" s="178"/>
      <c r="AB231" s="178"/>
      <c r="AC231" s="182"/>
      <c r="AD231" s="178"/>
      <c r="AE231" s="182"/>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224">
        <f t="shared" si="25"/>
        <v>1</v>
      </c>
      <c r="BI231" s="236" t="s">
        <v>2623</v>
      </c>
      <c r="BJ231" s="236" t="s">
        <v>2624</v>
      </c>
      <c r="BK231" s="177" t="s">
        <v>395</v>
      </c>
      <c r="BL231" s="179" t="s">
        <v>2736</v>
      </c>
      <c r="BM231" s="178"/>
      <c r="BN231" s="178"/>
      <c r="BO231" s="178"/>
      <c r="BP231" s="178"/>
      <c r="BQ231" s="178"/>
    </row>
    <row r="232" spans="1:69">
      <c r="A232" s="158" t="s">
        <v>457</v>
      </c>
      <c r="B232" s="158" t="s">
        <v>4</v>
      </c>
      <c r="C232" s="158" t="s">
        <v>369</v>
      </c>
      <c r="D232" s="158" t="s">
        <v>370</v>
      </c>
      <c r="E232" s="176" t="s">
        <v>758</v>
      </c>
      <c r="F232" s="158" t="s">
        <v>756</v>
      </c>
      <c r="G232" s="158" t="s">
        <v>756</v>
      </c>
      <c r="H232" s="158" t="s">
        <v>756</v>
      </c>
      <c r="I232" s="158" t="s">
        <v>351</v>
      </c>
      <c r="J232" s="177" t="s">
        <v>347</v>
      </c>
      <c r="K232" s="178" t="s">
        <v>34</v>
      </c>
      <c r="L232" s="179" t="s">
        <v>121</v>
      </c>
      <c r="M232" s="178" t="s">
        <v>82</v>
      </c>
      <c r="N232" s="180" t="s">
        <v>134</v>
      </c>
      <c r="O232" s="191" t="str">
        <f ca="1">VLOOKUP($N232,INDIRECT(VLOOKUP($M232,'A-Validation Data list'!$D$1:$F$8,3,0)),2,FALSE)</f>
        <v>MODBUS:MEMBLOCK04</v>
      </c>
      <c r="P232" s="177"/>
      <c r="Q232" s="177"/>
      <c r="R232" s="178"/>
      <c r="S232" s="178"/>
      <c r="T232" s="177"/>
      <c r="U232" s="177"/>
      <c r="V232" s="181" t="str">
        <f t="shared" si="24"/>
        <v/>
      </c>
      <c r="W232" s="179"/>
      <c r="X232" s="179"/>
      <c r="Y232" s="178"/>
      <c r="Z232" s="178"/>
      <c r="AA232" s="178"/>
      <c r="AB232" s="178"/>
      <c r="AC232" s="182"/>
      <c r="AD232" s="178"/>
      <c r="AE232" s="182"/>
      <c r="AF232" s="178" t="s">
        <v>564</v>
      </c>
      <c r="AG232" s="178" t="s">
        <v>565</v>
      </c>
      <c r="AH232" s="178" t="s">
        <v>566</v>
      </c>
      <c r="AI232" s="178"/>
      <c r="AJ232" s="178"/>
      <c r="AK232" s="178"/>
      <c r="AL232" s="178"/>
      <c r="AM232" s="178"/>
      <c r="AN232" s="178"/>
      <c r="AO232" s="178"/>
      <c r="AP232" s="178"/>
      <c r="AQ232" s="178"/>
      <c r="AR232" s="178"/>
      <c r="AS232" s="178"/>
      <c r="AT232" s="178"/>
      <c r="AU232" s="178"/>
      <c r="AV232" s="178"/>
      <c r="AW232" s="178" t="s">
        <v>567</v>
      </c>
      <c r="AX232" s="178"/>
      <c r="AY232" s="178"/>
      <c r="AZ232" s="178"/>
      <c r="BA232" s="178"/>
      <c r="BB232" s="178"/>
      <c r="BC232" s="178"/>
      <c r="BD232" s="178"/>
      <c r="BE232" s="178"/>
      <c r="BF232" s="178"/>
      <c r="BG232" s="178"/>
      <c r="BH232" s="224">
        <f t="shared" si="25"/>
        <v>32</v>
      </c>
      <c r="BI232" s="236" t="s">
        <v>349</v>
      </c>
      <c r="BJ232" s="178"/>
      <c r="BK232" s="177" t="s">
        <v>377</v>
      </c>
      <c r="BL232" s="179" t="s">
        <v>2741</v>
      </c>
      <c r="BM232" s="178"/>
      <c r="BN232" s="178"/>
      <c r="BO232" s="178"/>
      <c r="BP232" s="178"/>
      <c r="BQ232" s="178"/>
    </row>
    <row r="233" spans="1:69">
      <c r="A233" s="158" t="s">
        <v>457</v>
      </c>
      <c r="B233" s="158" t="s">
        <v>4</v>
      </c>
      <c r="C233" s="158" t="s">
        <v>369</v>
      </c>
      <c r="D233" s="158" t="s">
        <v>370</v>
      </c>
      <c r="E233" s="176" t="s">
        <v>758</v>
      </c>
      <c r="F233" s="158" t="s">
        <v>765</v>
      </c>
      <c r="G233" s="158" t="s">
        <v>765</v>
      </c>
      <c r="H233" s="158" t="s">
        <v>765</v>
      </c>
      <c r="I233" s="158" t="s">
        <v>351</v>
      </c>
      <c r="J233" s="177" t="s">
        <v>347</v>
      </c>
      <c r="K233" s="178" t="s">
        <v>34</v>
      </c>
      <c r="L233" s="179" t="s">
        <v>121</v>
      </c>
      <c r="M233" s="178" t="s">
        <v>82</v>
      </c>
      <c r="N233" s="180" t="s">
        <v>134</v>
      </c>
      <c r="O233" s="191" t="str">
        <f ca="1">VLOOKUP($N233,INDIRECT(VLOOKUP($M233,'A-Validation Data list'!$D$1:$F$8,3,0)),2,FALSE)</f>
        <v>MODBUS:MEMBLOCK04</v>
      </c>
      <c r="P233" s="177"/>
      <c r="Q233" s="177"/>
      <c r="R233" s="178"/>
      <c r="S233" s="178"/>
      <c r="T233" s="177"/>
      <c r="U233" s="177"/>
      <c r="V233" s="181" t="str">
        <f t="shared" si="24"/>
        <v/>
      </c>
      <c r="W233" s="179"/>
      <c r="X233" s="179"/>
      <c r="Y233" s="178"/>
      <c r="Z233" s="178"/>
      <c r="AA233" s="178"/>
      <c r="AB233" s="178"/>
      <c r="AC233" s="182"/>
      <c r="AD233" s="178"/>
      <c r="AE233" s="182"/>
      <c r="AF233" s="178" t="s">
        <v>766</v>
      </c>
      <c r="AG233" s="178" t="s">
        <v>150</v>
      </c>
      <c r="AH233" s="178" t="s">
        <v>767</v>
      </c>
      <c r="AI233" s="178"/>
      <c r="AJ233" s="178"/>
      <c r="AK233" s="178"/>
      <c r="AL233" s="178"/>
      <c r="AM233" s="178"/>
      <c r="AN233" s="178"/>
      <c r="AO233" s="178"/>
      <c r="AP233" s="178"/>
      <c r="AQ233" s="178"/>
      <c r="AR233" s="178"/>
      <c r="AS233" s="178"/>
      <c r="AT233" s="178"/>
      <c r="AU233" s="178"/>
      <c r="AV233" s="178"/>
      <c r="AW233" s="178" t="s">
        <v>567</v>
      </c>
      <c r="AX233" s="178"/>
      <c r="AY233" s="178"/>
      <c r="AZ233" s="178"/>
      <c r="BA233" s="178"/>
      <c r="BB233" s="178"/>
      <c r="BC233" s="178"/>
      <c r="BD233" s="178"/>
      <c r="BE233" s="178"/>
      <c r="BF233" s="178"/>
      <c r="BG233" s="178"/>
      <c r="BH233" s="224">
        <f t="shared" si="25"/>
        <v>32</v>
      </c>
      <c r="BI233" s="236" t="s">
        <v>2625</v>
      </c>
      <c r="BJ233" s="178"/>
      <c r="BK233" s="177" t="s">
        <v>377</v>
      </c>
      <c r="BL233" s="179" t="s">
        <v>2742</v>
      </c>
      <c r="BM233" s="178"/>
      <c r="BN233" s="178"/>
      <c r="BO233" s="178"/>
      <c r="BP233" s="178"/>
      <c r="BQ233" s="178"/>
    </row>
    <row r="234" spans="1:69">
      <c r="A234" s="164" t="s">
        <v>457</v>
      </c>
      <c r="B234" s="164" t="s">
        <v>4</v>
      </c>
      <c r="C234" s="164" t="s">
        <v>366</v>
      </c>
      <c r="D234" s="164"/>
      <c r="E234" s="164"/>
      <c r="F234" s="171" t="s">
        <v>768</v>
      </c>
      <c r="G234" s="165"/>
      <c r="H234" s="165"/>
      <c r="I234" s="165"/>
      <c r="J234" s="165"/>
      <c r="K234" s="165"/>
      <c r="L234" s="165"/>
      <c r="M234" s="165"/>
      <c r="N234" s="165"/>
      <c r="O234" s="165"/>
      <c r="P234" s="166"/>
      <c r="Q234" s="166"/>
      <c r="R234" s="166"/>
      <c r="S234" s="165"/>
      <c r="T234" s="166"/>
      <c r="U234" s="166"/>
      <c r="V234" s="166"/>
      <c r="W234" s="172"/>
      <c r="X234" s="167"/>
      <c r="Y234" s="166"/>
      <c r="Z234" s="166"/>
      <c r="AA234" s="166"/>
      <c r="AB234" s="166"/>
      <c r="AC234" s="173"/>
      <c r="AD234" s="166"/>
      <c r="AE234" s="173"/>
      <c r="AF234" s="174"/>
      <c r="AG234" s="174"/>
      <c r="AH234" s="174"/>
      <c r="AI234" s="166"/>
      <c r="AJ234" s="166"/>
      <c r="AK234" s="166"/>
      <c r="AL234" s="166"/>
      <c r="AM234" s="166"/>
      <c r="AN234" s="166"/>
      <c r="AO234" s="166"/>
      <c r="AP234" s="166"/>
      <c r="AQ234" s="166"/>
      <c r="AR234" s="166"/>
      <c r="AS234" s="166"/>
      <c r="AT234" s="166"/>
      <c r="AU234" s="166"/>
      <c r="AV234" s="166"/>
      <c r="AW234" s="174"/>
      <c r="AX234" s="174"/>
      <c r="AY234" s="174"/>
      <c r="AZ234" s="174"/>
      <c r="BA234" s="174"/>
      <c r="BB234" s="174"/>
      <c r="BC234" s="174"/>
      <c r="BD234" s="174"/>
      <c r="BE234" s="174"/>
      <c r="BF234" s="174"/>
      <c r="BG234" s="174"/>
      <c r="BH234" s="174"/>
      <c r="BI234" s="174"/>
      <c r="BJ234" s="174"/>
      <c r="BK234" s="166"/>
      <c r="BL234" s="164"/>
      <c r="BM234" s="174"/>
      <c r="BN234" s="174"/>
      <c r="BO234" s="174"/>
      <c r="BP234" s="174"/>
      <c r="BQ234" s="174"/>
    </row>
    <row r="235" spans="1:69">
      <c r="A235" s="158" t="s">
        <v>368</v>
      </c>
      <c r="B235" s="158" t="s">
        <v>4</v>
      </c>
      <c r="C235" s="158" t="s">
        <v>369</v>
      </c>
      <c r="D235" s="158" t="s">
        <v>370</v>
      </c>
      <c r="E235" s="176" t="s">
        <v>769</v>
      </c>
      <c r="F235" s="158" t="s">
        <v>748</v>
      </c>
      <c r="G235" s="158" t="s">
        <v>748</v>
      </c>
      <c r="H235" s="158" t="s">
        <v>749</v>
      </c>
      <c r="I235" s="158" t="s">
        <v>345</v>
      </c>
      <c r="J235" s="177" t="s">
        <v>347</v>
      </c>
      <c r="K235" s="178" t="s">
        <v>37</v>
      </c>
      <c r="L235" s="179" t="s">
        <v>121</v>
      </c>
      <c r="M235" s="178" t="s">
        <v>82</v>
      </c>
      <c r="N235" s="180" t="s">
        <v>134</v>
      </c>
      <c r="O235" s="191" t="str">
        <f ca="1">VLOOKUP($N235,INDIRECT(VLOOKUP($M235,'A-Validation Data list'!$D$1:$F$8,3,0)),2,FALSE)</f>
        <v>MODBUS:MEMBLOCK04</v>
      </c>
      <c r="P235" s="177" t="s">
        <v>652</v>
      </c>
      <c r="Q235" s="177" t="s">
        <v>653</v>
      </c>
      <c r="R235" s="178"/>
      <c r="S235" s="178"/>
      <c r="T235" s="177" t="s">
        <v>652</v>
      </c>
      <c r="U235" s="178" t="s">
        <v>343</v>
      </c>
      <c r="V235" s="181" t="str">
        <f t="shared" ref="V235:V237" si="26">IF($K235="DI",CONCATENATE( F235," : ",P235,"/",Q235),IF($K235="DI2",CONCATENATE( F235," : ",P235,"/",Q235,"/",R235,"/",S235),""))</f>
        <v>AVAILABILITY STATUS : AVAILABLE/UNAVAILABLE</v>
      </c>
      <c r="W235" s="179"/>
      <c r="X235" s="179"/>
      <c r="Y235" s="178"/>
      <c r="Z235" s="178"/>
      <c r="AA235" s="178"/>
      <c r="AB235" s="178"/>
      <c r="AC235" s="182"/>
      <c r="AD235" s="178"/>
      <c r="AE235" s="182"/>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224">
        <f>VLOOKUP($K235,SE_Point_Type_DataLength_assoc,2,0)</f>
        <v>1</v>
      </c>
      <c r="BI235" s="236" t="s">
        <v>2623</v>
      </c>
      <c r="BJ235" s="236" t="s">
        <v>150</v>
      </c>
      <c r="BK235" s="177" t="s">
        <v>395</v>
      </c>
      <c r="BL235" s="179" t="s">
        <v>2738</v>
      </c>
      <c r="BM235" s="178"/>
      <c r="BN235" s="178"/>
      <c r="BO235" s="178"/>
      <c r="BP235" s="178"/>
      <c r="BQ235" s="178"/>
    </row>
    <row r="236" spans="1:69">
      <c r="A236" s="158" t="s">
        <v>399</v>
      </c>
      <c r="B236" s="158" t="s">
        <v>750</v>
      </c>
      <c r="C236" s="158" t="s">
        <v>369</v>
      </c>
      <c r="D236" s="158" t="s">
        <v>370</v>
      </c>
      <c r="E236" s="176" t="s">
        <v>769</v>
      </c>
      <c r="F236" s="158" t="s">
        <v>770</v>
      </c>
      <c r="G236" s="158" t="s">
        <v>752</v>
      </c>
      <c r="H236" s="158" t="s">
        <v>753</v>
      </c>
      <c r="I236" s="158" t="s">
        <v>345</v>
      </c>
      <c r="J236" s="177" t="s">
        <v>347</v>
      </c>
      <c r="K236" s="178" t="s">
        <v>37</v>
      </c>
      <c r="L236" s="179" t="s">
        <v>121</v>
      </c>
      <c r="M236" s="178" t="s">
        <v>82</v>
      </c>
      <c r="N236" s="180" t="s">
        <v>134</v>
      </c>
      <c r="O236" s="191" t="str">
        <f ca="1">VLOOKUP($N236,INDIRECT(VLOOKUP($M236,'A-Validation Data list'!$D$1:$F$8,3,0)),2,FALSE)</f>
        <v>MODBUS:MEMBLOCK04</v>
      </c>
      <c r="P236" s="177" t="s">
        <v>361</v>
      </c>
      <c r="Q236" s="177" t="s">
        <v>394</v>
      </c>
      <c r="R236" s="178"/>
      <c r="S236" s="178"/>
      <c r="T236" s="177" t="s">
        <v>361</v>
      </c>
      <c r="U236" s="178" t="s">
        <v>343</v>
      </c>
      <c r="V236" s="181" t="str">
        <f t="shared" si="26"/>
        <v>SENSOR OUTAGE STATUS : NORMAL/FAULTY</v>
      </c>
      <c r="W236" s="179"/>
      <c r="X236" s="179"/>
      <c r="Y236" s="178"/>
      <c r="Z236" s="178"/>
      <c r="AA236" s="178"/>
      <c r="AB236" s="178"/>
      <c r="AC236" s="182"/>
      <c r="AD236" s="178"/>
      <c r="AE236" s="182"/>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224">
        <f>VLOOKUP($K236,SE_Point_Type_DataLength_assoc,2,0)</f>
        <v>1</v>
      </c>
      <c r="BI236" s="236" t="s">
        <v>2623</v>
      </c>
      <c r="BJ236" s="236" t="s">
        <v>2623</v>
      </c>
      <c r="BK236" s="177" t="s">
        <v>395</v>
      </c>
      <c r="BL236" s="179" t="s">
        <v>2743</v>
      </c>
      <c r="BM236" s="178"/>
      <c r="BN236" s="178"/>
      <c r="BO236" s="178"/>
      <c r="BP236" s="178"/>
      <c r="BQ236" s="178"/>
    </row>
    <row r="237" spans="1:69">
      <c r="A237" s="158" t="s">
        <v>457</v>
      </c>
      <c r="B237" s="158" t="s">
        <v>4</v>
      </c>
      <c r="C237" s="158" t="s">
        <v>369</v>
      </c>
      <c r="D237" s="158" t="s">
        <v>370</v>
      </c>
      <c r="E237" s="176" t="s">
        <v>769</v>
      </c>
      <c r="F237" s="158" t="s">
        <v>771</v>
      </c>
      <c r="G237" s="158" t="s">
        <v>771</v>
      </c>
      <c r="H237" s="158" t="s">
        <v>771</v>
      </c>
      <c r="I237" s="158" t="s">
        <v>351</v>
      </c>
      <c r="J237" s="177" t="s">
        <v>347</v>
      </c>
      <c r="K237" s="178" t="s">
        <v>34</v>
      </c>
      <c r="L237" s="179" t="s">
        <v>121</v>
      </c>
      <c r="M237" s="178" t="s">
        <v>82</v>
      </c>
      <c r="N237" s="180" t="s">
        <v>134</v>
      </c>
      <c r="O237" s="191" t="str">
        <f ca="1">VLOOKUP($N237,INDIRECT(VLOOKUP($M237,'A-Validation Data list'!$D$1:$F$8,3,0)),2,FALSE)</f>
        <v>MODBUS:MEMBLOCK04</v>
      </c>
      <c r="P237" s="177"/>
      <c r="Q237" s="177"/>
      <c r="R237" s="178"/>
      <c r="S237" s="178"/>
      <c r="T237" s="177"/>
      <c r="U237" s="177"/>
      <c r="V237" s="181" t="str">
        <f t="shared" si="26"/>
        <v/>
      </c>
      <c r="W237" s="179"/>
      <c r="X237" s="179"/>
      <c r="Y237" s="178"/>
      <c r="Z237" s="178"/>
      <c r="AA237" s="178"/>
      <c r="AB237" s="178"/>
      <c r="AC237" s="182"/>
      <c r="AD237" s="178"/>
      <c r="AE237" s="182"/>
      <c r="AF237" s="178" t="s">
        <v>772</v>
      </c>
      <c r="AG237" s="178" t="s">
        <v>773</v>
      </c>
      <c r="AH237" s="178" t="s">
        <v>509</v>
      </c>
      <c r="AI237" s="178"/>
      <c r="AJ237" s="178"/>
      <c r="AK237" s="178"/>
      <c r="AL237" s="178"/>
      <c r="AM237" s="178"/>
      <c r="AN237" s="178"/>
      <c r="AO237" s="178"/>
      <c r="AP237" s="178"/>
      <c r="AQ237" s="178"/>
      <c r="AR237" s="178"/>
      <c r="AS237" s="178"/>
      <c r="AT237" s="178"/>
      <c r="AU237" s="178"/>
      <c r="AV237" s="178"/>
      <c r="AW237" s="178" t="s">
        <v>567</v>
      </c>
      <c r="AX237" s="178"/>
      <c r="AY237" s="178"/>
      <c r="AZ237" s="178"/>
      <c r="BA237" s="178"/>
      <c r="BB237" s="178"/>
      <c r="BC237" s="178"/>
      <c r="BD237" s="178"/>
      <c r="BE237" s="178"/>
      <c r="BF237" s="178"/>
      <c r="BG237" s="178"/>
      <c r="BH237" s="224">
        <f>VLOOKUP($K237,SE_Point_Type_DataLength_assoc,2,0)</f>
        <v>32</v>
      </c>
      <c r="BI237" s="236" t="s">
        <v>349</v>
      </c>
      <c r="BJ237" s="178"/>
      <c r="BK237" s="177" t="s">
        <v>377</v>
      </c>
      <c r="BL237" s="179" t="s">
        <v>2744</v>
      </c>
      <c r="BM237" s="178"/>
      <c r="BN237" s="178"/>
      <c r="BO237" s="178"/>
      <c r="BP237" s="178"/>
      <c r="BQ237" s="178"/>
    </row>
    <row r="238" spans="1:69">
      <c r="A238" s="164" t="s">
        <v>457</v>
      </c>
      <c r="B238" s="164" t="s">
        <v>4</v>
      </c>
      <c r="C238" s="164" t="s">
        <v>366</v>
      </c>
      <c r="D238" s="164"/>
      <c r="E238" s="164"/>
      <c r="F238" s="171" t="s">
        <v>774</v>
      </c>
      <c r="G238" s="165"/>
      <c r="H238" s="165"/>
      <c r="I238" s="165"/>
      <c r="J238" s="165"/>
      <c r="K238" s="165"/>
      <c r="L238" s="165"/>
      <c r="M238" s="165"/>
      <c r="N238" s="165"/>
      <c r="O238" s="165"/>
      <c r="P238" s="166"/>
      <c r="Q238" s="166"/>
      <c r="R238" s="166"/>
      <c r="S238" s="165"/>
      <c r="T238" s="166"/>
      <c r="U238" s="166"/>
      <c r="V238" s="166"/>
      <c r="W238" s="172"/>
      <c r="X238" s="167"/>
      <c r="Y238" s="166"/>
      <c r="Z238" s="166"/>
      <c r="AA238" s="166"/>
      <c r="AB238" s="166"/>
      <c r="AC238" s="173"/>
      <c r="AD238" s="166"/>
      <c r="AE238" s="173"/>
      <c r="AF238" s="174"/>
      <c r="AG238" s="174"/>
      <c r="AH238" s="174"/>
      <c r="AI238" s="166"/>
      <c r="AJ238" s="166"/>
      <c r="AK238" s="166"/>
      <c r="AL238" s="166"/>
      <c r="AM238" s="166"/>
      <c r="AN238" s="166"/>
      <c r="AO238" s="166"/>
      <c r="AP238" s="166"/>
      <c r="AQ238" s="166"/>
      <c r="AR238" s="166"/>
      <c r="AS238" s="166"/>
      <c r="AT238" s="166"/>
      <c r="AU238" s="166"/>
      <c r="AV238" s="166"/>
      <c r="AW238" s="174"/>
      <c r="AX238" s="174"/>
      <c r="AY238" s="174"/>
      <c r="AZ238" s="174"/>
      <c r="BA238" s="174"/>
      <c r="BB238" s="174"/>
      <c r="BC238" s="174"/>
      <c r="BD238" s="174"/>
      <c r="BE238" s="174"/>
      <c r="BF238" s="174"/>
      <c r="BG238" s="174"/>
      <c r="BH238" s="174"/>
      <c r="BI238" s="174"/>
      <c r="BJ238" s="174"/>
      <c r="BK238" s="166"/>
      <c r="BL238" s="164"/>
      <c r="BM238" s="174"/>
      <c r="BN238" s="174"/>
      <c r="BO238" s="174"/>
      <c r="BP238" s="174"/>
      <c r="BQ238" s="174"/>
    </row>
    <row r="239" spans="1:69">
      <c r="A239" s="158" t="s">
        <v>382</v>
      </c>
      <c r="B239" s="158" t="s">
        <v>4</v>
      </c>
      <c r="C239" s="158" t="s">
        <v>369</v>
      </c>
      <c r="D239" s="158" t="s">
        <v>370</v>
      </c>
      <c r="E239" s="188" t="s">
        <v>364</v>
      </c>
      <c r="F239" s="158" t="s">
        <v>775</v>
      </c>
      <c r="G239" s="158" t="s">
        <v>494</v>
      </c>
      <c r="H239" s="158" t="s">
        <v>495</v>
      </c>
      <c r="I239" s="158" t="s">
        <v>194</v>
      </c>
      <c r="J239" s="177"/>
      <c r="K239" s="178" t="s">
        <v>37</v>
      </c>
      <c r="L239" s="179" t="s">
        <v>121</v>
      </c>
      <c r="M239" s="178" t="s">
        <v>82</v>
      </c>
      <c r="N239" s="180" t="s">
        <v>134</v>
      </c>
      <c r="O239" s="191" t="str">
        <f ca="1">VLOOKUP($N239,INDIRECT(VLOOKUP($M239,'A-Validation Data list'!$D$1:$F$8,3,0)),2,FALSE)</f>
        <v>MODBUS:MEMBLOCK04</v>
      </c>
      <c r="P239" s="177" t="s">
        <v>490</v>
      </c>
      <c r="Q239" s="178" t="s">
        <v>491</v>
      </c>
      <c r="R239" s="178"/>
      <c r="S239" s="178"/>
      <c r="T239" s="177" t="s">
        <v>490</v>
      </c>
      <c r="U239" s="178" t="s">
        <v>360</v>
      </c>
      <c r="V239" s="181" t="str">
        <f t="shared" ref="V239:V240" si="27">IF($K239="DI",CONCATENATE( F239," : ",P239,"/",Q239),IF($K239="DI2",CONCATENATE( F239," : ",P239,"/",Q239,"/",R239,"/",S239),""))</f>
        <v>CONTROL MODE : REMOTE/LOCAL</v>
      </c>
      <c r="W239" s="179"/>
      <c r="X239" s="179"/>
      <c r="Y239" s="178"/>
      <c r="Z239" s="178"/>
      <c r="AA239" s="184"/>
      <c r="AB239" s="178"/>
      <c r="AC239" s="182"/>
      <c r="AD239" s="178"/>
      <c r="AE239" s="182"/>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224">
        <f>VLOOKUP($K239,SE_Point_Type_DataLength_assoc,2,0)</f>
        <v>1</v>
      </c>
      <c r="BI239" s="236" t="s">
        <v>2623</v>
      </c>
      <c r="BJ239" s="236" t="s">
        <v>150</v>
      </c>
      <c r="BK239" s="177" t="s">
        <v>377</v>
      </c>
      <c r="BL239" s="179" t="s">
        <v>2745</v>
      </c>
      <c r="BM239" s="178"/>
      <c r="BN239" s="178"/>
      <c r="BO239" s="178"/>
      <c r="BP239" s="178"/>
      <c r="BQ239" s="178"/>
    </row>
    <row r="240" spans="1:69">
      <c r="A240" s="158" t="s">
        <v>382</v>
      </c>
      <c r="B240" s="158" t="s">
        <v>4</v>
      </c>
      <c r="C240" s="158" t="s">
        <v>369</v>
      </c>
      <c r="D240" s="158" t="s">
        <v>370</v>
      </c>
      <c r="E240" s="188" t="s">
        <v>364</v>
      </c>
      <c r="F240" s="158" t="s">
        <v>592</v>
      </c>
      <c r="G240" s="158" t="s">
        <v>703</v>
      </c>
      <c r="H240" s="158" t="s">
        <v>776</v>
      </c>
      <c r="I240" s="158" t="s">
        <v>350</v>
      </c>
      <c r="J240" s="177"/>
      <c r="K240" s="178" t="s">
        <v>37</v>
      </c>
      <c r="L240" s="179" t="s">
        <v>121</v>
      </c>
      <c r="M240" s="178" t="s">
        <v>82</v>
      </c>
      <c r="N240" s="180" t="s">
        <v>134</v>
      </c>
      <c r="O240" s="191" t="str">
        <f ca="1">VLOOKUP($N240,INDIRECT(VLOOKUP($M240,'A-Validation Data list'!$D$1:$F$8,3,0)),2,FALSE)</f>
        <v>MODBUS:MEMBLOCK04</v>
      </c>
      <c r="P240" s="177" t="s">
        <v>777</v>
      </c>
      <c r="Q240" s="177" t="s">
        <v>381</v>
      </c>
      <c r="R240" s="178"/>
      <c r="S240" s="178"/>
      <c r="T240" s="177" t="s">
        <v>777</v>
      </c>
      <c r="U240" s="178" t="s">
        <v>392</v>
      </c>
      <c r="V240" s="181" t="str">
        <f t="shared" si="27"/>
        <v>RUN STATUS : STOPPED/RUNNING</v>
      </c>
      <c r="W240" s="179"/>
      <c r="X240" s="179"/>
      <c r="Y240" s="178"/>
      <c r="Z240" s="178"/>
      <c r="AA240" s="178"/>
      <c r="AB240" s="178"/>
      <c r="AC240" s="182"/>
      <c r="AD240" s="178"/>
      <c r="AE240" s="182"/>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224">
        <f>VLOOKUP($K240,SE_Point_Type_DataLength_assoc,2,0)</f>
        <v>1</v>
      </c>
      <c r="BI240" s="236" t="s">
        <v>2623</v>
      </c>
      <c r="BJ240" s="236" t="s">
        <v>2623</v>
      </c>
      <c r="BK240" s="177" t="s">
        <v>377</v>
      </c>
      <c r="BL240" s="179" t="s">
        <v>2746</v>
      </c>
      <c r="BM240" s="178"/>
      <c r="BN240" s="178"/>
      <c r="BO240" s="178"/>
      <c r="BP240" s="178"/>
      <c r="BQ240" s="178"/>
    </row>
    <row r="241" spans="1:69">
      <c r="A241" s="164" t="s">
        <v>457</v>
      </c>
      <c r="B241" s="164" t="s">
        <v>4</v>
      </c>
      <c r="C241" s="164" t="s">
        <v>366</v>
      </c>
      <c r="D241" s="164"/>
      <c r="E241" s="164"/>
      <c r="F241" s="171" t="s">
        <v>778</v>
      </c>
      <c r="G241" s="165"/>
      <c r="H241" s="165"/>
      <c r="I241" s="165"/>
      <c r="J241" s="165"/>
      <c r="K241" s="165"/>
      <c r="L241" s="165"/>
      <c r="M241" s="165"/>
      <c r="N241" s="165"/>
      <c r="O241" s="165"/>
      <c r="P241" s="166"/>
      <c r="Q241" s="166"/>
      <c r="R241" s="166"/>
      <c r="S241" s="165"/>
      <c r="T241" s="166"/>
      <c r="U241" s="166"/>
      <c r="V241" s="166"/>
      <c r="W241" s="172"/>
      <c r="X241" s="167"/>
      <c r="Y241" s="166"/>
      <c r="Z241" s="166"/>
      <c r="AA241" s="166"/>
      <c r="AB241" s="166"/>
      <c r="AC241" s="173"/>
      <c r="AD241" s="166"/>
      <c r="AE241" s="173"/>
      <c r="AF241" s="174"/>
      <c r="AG241" s="174"/>
      <c r="AH241" s="174"/>
      <c r="AI241" s="166"/>
      <c r="AJ241" s="166"/>
      <c r="AK241" s="166"/>
      <c r="AL241" s="166"/>
      <c r="AM241" s="166"/>
      <c r="AN241" s="166"/>
      <c r="AO241" s="166"/>
      <c r="AP241" s="166"/>
      <c r="AQ241" s="166"/>
      <c r="AR241" s="166"/>
      <c r="AS241" s="166"/>
      <c r="AT241" s="166"/>
      <c r="AU241" s="166"/>
      <c r="AV241" s="166"/>
      <c r="AW241" s="174"/>
      <c r="AX241" s="174"/>
      <c r="AY241" s="174"/>
      <c r="AZ241" s="174"/>
      <c r="BA241" s="174"/>
      <c r="BB241" s="174"/>
      <c r="BC241" s="174"/>
      <c r="BD241" s="174"/>
      <c r="BE241" s="174"/>
      <c r="BF241" s="174"/>
      <c r="BG241" s="174"/>
      <c r="BH241" s="174"/>
      <c r="BI241" s="174"/>
      <c r="BJ241" s="174"/>
      <c r="BK241" s="166"/>
      <c r="BL241" s="164"/>
      <c r="BM241" s="174"/>
      <c r="BN241" s="174"/>
      <c r="BO241" s="174"/>
      <c r="BP241" s="174"/>
      <c r="BQ241" s="174"/>
    </row>
    <row r="242" spans="1:69">
      <c r="A242" s="158" t="s">
        <v>382</v>
      </c>
      <c r="B242" s="158" t="s">
        <v>4</v>
      </c>
      <c r="C242" s="158" t="s">
        <v>369</v>
      </c>
      <c r="D242" s="158" t="s">
        <v>370</v>
      </c>
      <c r="E242" s="189" t="s">
        <v>779</v>
      </c>
      <c r="F242" s="187" t="s">
        <v>775</v>
      </c>
      <c r="G242" s="187" t="s">
        <v>499</v>
      </c>
      <c r="H242" s="187" t="s">
        <v>499</v>
      </c>
      <c r="I242" s="158" t="s">
        <v>194</v>
      </c>
      <c r="J242" s="177"/>
      <c r="K242" s="178" t="s">
        <v>37</v>
      </c>
      <c r="L242" s="179" t="s">
        <v>122</v>
      </c>
      <c r="M242" s="178" t="s">
        <v>82</v>
      </c>
      <c r="N242" s="180" t="s">
        <v>134</v>
      </c>
      <c r="O242" s="191" t="str">
        <f ca="1">VLOOKUP($N242,INDIRECT(VLOOKUP($M242,'A-Validation Data list'!$D$1:$F$8,3,0)),2,FALSE)</f>
        <v>MODBUS:MEMBLOCK04</v>
      </c>
      <c r="P242" s="177" t="s">
        <v>490</v>
      </c>
      <c r="Q242" s="177" t="s">
        <v>491</v>
      </c>
      <c r="R242" s="178"/>
      <c r="S242" s="178"/>
      <c r="T242" s="177" t="s">
        <v>490</v>
      </c>
      <c r="U242" s="178" t="s">
        <v>360</v>
      </c>
      <c r="V242" s="181" t="str">
        <f t="shared" ref="V242:V259" si="28">IF($K242="DI",CONCATENATE( F242," : ",P242,"/",Q242),IF($K242="DI2",CONCATENATE( F242," : ",P242,"/",Q242,"/",R242,"/",S242),""))</f>
        <v>CONTROL MODE : REMOTE/LOCAL</v>
      </c>
      <c r="W242" s="179"/>
      <c r="X242" s="179"/>
      <c r="Y242" s="178"/>
      <c r="Z242" s="178"/>
      <c r="AA242" s="178"/>
      <c r="AB242" s="178"/>
      <c r="AC242" s="182"/>
      <c r="AD242" s="178"/>
      <c r="AE242" s="182"/>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224">
        <f t="shared" ref="BH242:BH259" si="29">VLOOKUP($K242,SE_Point_Type_DataLength_assoc,2,0)</f>
        <v>1</v>
      </c>
      <c r="BI242" s="236" t="s">
        <v>2623</v>
      </c>
      <c r="BJ242" s="236" t="s">
        <v>150</v>
      </c>
      <c r="BK242" s="177" t="s">
        <v>377</v>
      </c>
      <c r="BL242" s="179" t="s">
        <v>2745</v>
      </c>
      <c r="BM242" s="178"/>
      <c r="BN242" s="178"/>
      <c r="BO242" s="178"/>
      <c r="BP242" s="178"/>
      <c r="BQ242" s="178"/>
    </row>
    <row r="243" spans="1:69">
      <c r="A243" s="158" t="s">
        <v>382</v>
      </c>
      <c r="B243" s="158" t="s">
        <v>4</v>
      </c>
      <c r="C243" s="158" t="s">
        <v>369</v>
      </c>
      <c r="D243" s="158" t="s">
        <v>370</v>
      </c>
      <c r="E243" s="189" t="s">
        <v>779</v>
      </c>
      <c r="F243" s="158" t="s">
        <v>494</v>
      </c>
      <c r="G243" s="158" t="s">
        <v>494</v>
      </c>
      <c r="H243" s="158" t="s">
        <v>495</v>
      </c>
      <c r="I243" s="158" t="s">
        <v>194</v>
      </c>
      <c r="J243" s="177"/>
      <c r="K243" s="178" t="s">
        <v>37</v>
      </c>
      <c r="L243" s="179" t="s">
        <v>122</v>
      </c>
      <c r="M243" s="178" t="s">
        <v>82</v>
      </c>
      <c r="N243" s="180" t="s">
        <v>134</v>
      </c>
      <c r="O243" s="191" t="str">
        <f ca="1">VLOOKUP($N243,INDIRECT(VLOOKUP($M243,'A-Validation Data list'!$D$1:$F$8,3,0)),2,FALSE)</f>
        <v>MODBUS:MEMBLOCK04</v>
      </c>
      <c r="P243" s="177" t="s">
        <v>591</v>
      </c>
      <c r="Q243" s="178" t="s">
        <v>497</v>
      </c>
      <c r="R243" s="178"/>
      <c r="S243" s="178"/>
      <c r="T243" s="177" t="s">
        <v>591</v>
      </c>
      <c r="U243" s="178" t="s">
        <v>343</v>
      </c>
      <c r="V243" s="181" t="str">
        <f t="shared" si="28"/>
        <v>OPERATING MODE  : AUTO SCADA/MANUAL SCADA</v>
      </c>
      <c r="W243" s="179"/>
      <c r="X243" s="179"/>
      <c r="Y243" s="178"/>
      <c r="Z243" s="178"/>
      <c r="AA243" s="184"/>
      <c r="AB243" s="178"/>
      <c r="AC243" s="182"/>
      <c r="AD243" s="178"/>
      <c r="AE243" s="182"/>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224">
        <f t="shared" si="29"/>
        <v>1</v>
      </c>
      <c r="BI243" s="236" t="s">
        <v>2623</v>
      </c>
      <c r="BJ243" s="236" t="s">
        <v>349</v>
      </c>
      <c r="BK243" s="177" t="s">
        <v>377</v>
      </c>
      <c r="BL243" s="179" t="s">
        <v>2672</v>
      </c>
      <c r="BM243" s="178"/>
      <c r="BN243" s="178"/>
      <c r="BO243" s="178"/>
      <c r="BP243" s="178"/>
      <c r="BQ243" s="178"/>
    </row>
    <row r="244" spans="1:69">
      <c r="A244" s="158" t="s">
        <v>382</v>
      </c>
      <c r="B244" s="158" t="s">
        <v>4</v>
      </c>
      <c r="C244" s="158" t="s">
        <v>369</v>
      </c>
      <c r="D244" s="158" t="s">
        <v>370</v>
      </c>
      <c r="E244" s="188" t="s">
        <v>779</v>
      </c>
      <c r="F244" s="158" t="s">
        <v>592</v>
      </c>
      <c r="G244" s="158" t="s">
        <v>703</v>
      </c>
      <c r="H244" s="158" t="s">
        <v>776</v>
      </c>
      <c r="I244" s="158" t="s">
        <v>350</v>
      </c>
      <c r="J244" s="177"/>
      <c r="K244" s="178" t="s">
        <v>37</v>
      </c>
      <c r="L244" s="179" t="s">
        <v>121</v>
      </c>
      <c r="M244" s="178" t="s">
        <v>82</v>
      </c>
      <c r="N244" s="180" t="s">
        <v>134</v>
      </c>
      <c r="O244" s="191" t="str">
        <f ca="1">VLOOKUP($N244,INDIRECT(VLOOKUP($M244,'A-Validation Data list'!$D$1:$F$8,3,0)),2,FALSE)</f>
        <v>MODBUS:MEMBLOCK04</v>
      </c>
      <c r="P244" s="177" t="s">
        <v>777</v>
      </c>
      <c r="Q244" s="177" t="s">
        <v>381</v>
      </c>
      <c r="R244" s="178"/>
      <c r="S244" s="178"/>
      <c r="T244" s="177" t="s">
        <v>777</v>
      </c>
      <c r="U244" s="178" t="s">
        <v>392</v>
      </c>
      <c r="V244" s="181" t="str">
        <f t="shared" si="28"/>
        <v>RUN STATUS : STOPPED/RUNNING</v>
      </c>
      <c r="W244" s="179"/>
      <c r="X244" s="179"/>
      <c r="Y244" s="178"/>
      <c r="Z244" s="178"/>
      <c r="AA244" s="178"/>
      <c r="AB244" s="178"/>
      <c r="AC244" s="182"/>
      <c r="AD244" s="178"/>
      <c r="AE244" s="182"/>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224">
        <f t="shared" si="29"/>
        <v>1</v>
      </c>
      <c r="BI244" s="236" t="s">
        <v>2623</v>
      </c>
      <c r="BJ244" s="236" t="s">
        <v>2625</v>
      </c>
      <c r="BK244" s="177" t="s">
        <v>377</v>
      </c>
      <c r="BL244" s="179" t="s">
        <v>2746</v>
      </c>
      <c r="BM244" s="178"/>
      <c r="BN244" s="178"/>
      <c r="BO244" s="178"/>
      <c r="BP244" s="178"/>
      <c r="BQ244" s="178"/>
    </row>
    <row r="245" spans="1:69" ht="22.5">
      <c r="A245" s="158" t="s">
        <v>368</v>
      </c>
      <c r="B245" s="158" t="s">
        <v>4</v>
      </c>
      <c r="C245" s="158" t="s">
        <v>369</v>
      </c>
      <c r="D245" s="158" t="s">
        <v>370</v>
      </c>
      <c r="E245" s="188" t="s">
        <v>779</v>
      </c>
      <c r="F245" s="158" t="s">
        <v>506</v>
      </c>
      <c r="G245" s="158" t="s">
        <v>506</v>
      </c>
      <c r="H245" s="158" t="s">
        <v>506</v>
      </c>
      <c r="I245" s="158" t="s">
        <v>287</v>
      </c>
      <c r="J245" s="177"/>
      <c r="K245" s="178" t="s">
        <v>39</v>
      </c>
      <c r="L245" s="179" t="s">
        <v>121</v>
      </c>
      <c r="M245" s="178" t="s">
        <v>82</v>
      </c>
      <c r="N245" s="180" t="s">
        <v>138</v>
      </c>
      <c r="O245" s="191" t="str">
        <f ca="1">VLOOKUP($N245,INDIRECT(VLOOKUP($M245,'A-Validation Data list'!$D$1:$F$8,3,0)),2,FALSE)</f>
        <v>MODBUS:MEMBLOCK03</v>
      </c>
      <c r="P245" s="178"/>
      <c r="Q245" s="178"/>
      <c r="R245" s="178"/>
      <c r="S245" s="178"/>
      <c r="T245" s="178"/>
      <c r="U245" s="178"/>
      <c r="V245" s="181" t="str">
        <f t="shared" si="28"/>
        <v/>
      </c>
      <c r="W245" s="179" t="s">
        <v>507</v>
      </c>
      <c r="X245" s="179" t="s">
        <v>508</v>
      </c>
      <c r="Y245" s="178"/>
      <c r="Z245" s="178"/>
      <c r="AA245" s="178"/>
      <c r="AB245" s="178" t="s">
        <v>509</v>
      </c>
      <c r="AC245" s="182" t="s">
        <v>510</v>
      </c>
      <c r="AD245" s="178"/>
      <c r="AE245" s="182" t="s">
        <v>596</v>
      </c>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224">
        <f t="shared" si="29"/>
        <v>1</v>
      </c>
      <c r="BI245" s="236" t="s">
        <v>2623</v>
      </c>
      <c r="BJ245" s="178"/>
      <c r="BK245" s="177" t="s">
        <v>395</v>
      </c>
      <c r="BL245" s="179" t="s">
        <v>5355</v>
      </c>
      <c r="BM245" s="178"/>
      <c r="BN245" s="178"/>
      <c r="BO245" s="178"/>
      <c r="BP245" s="178"/>
      <c r="BQ245" s="178"/>
    </row>
    <row r="246" spans="1:69" ht="33.75">
      <c r="A246" s="158" t="s">
        <v>368</v>
      </c>
      <c r="B246" s="158" t="s">
        <v>4</v>
      </c>
      <c r="C246" s="158" t="s">
        <v>369</v>
      </c>
      <c r="D246" s="158" t="s">
        <v>370</v>
      </c>
      <c r="E246" s="188" t="s">
        <v>779</v>
      </c>
      <c r="F246" s="158" t="s">
        <v>512</v>
      </c>
      <c r="G246" s="158" t="s">
        <v>512</v>
      </c>
      <c r="H246" s="158" t="s">
        <v>512</v>
      </c>
      <c r="I246" s="158" t="s">
        <v>287</v>
      </c>
      <c r="J246" s="177"/>
      <c r="K246" s="178" t="s">
        <v>39</v>
      </c>
      <c r="L246" s="179" t="s">
        <v>123</v>
      </c>
      <c r="M246" s="178" t="s">
        <v>82</v>
      </c>
      <c r="N246" s="180" t="s">
        <v>138</v>
      </c>
      <c r="O246" s="191" t="str">
        <f ca="1">VLOOKUP($N246,INDIRECT(VLOOKUP($M246,'A-Validation Data list'!$D$1:$F$8,3,0)),2,FALSE)</f>
        <v>MODBUS:MEMBLOCK03</v>
      </c>
      <c r="P246" s="178"/>
      <c r="Q246" s="178"/>
      <c r="R246" s="178"/>
      <c r="S246" s="178"/>
      <c r="T246" s="178"/>
      <c r="U246" s="178"/>
      <c r="V246" s="181" t="str">
        <f t="shared" si="28"/>
        <v/>
      </c>
      <c r="W246" s="179" t="s">
        <v>507</v>
      </c>
      <c r="X246" s="179" t="s">
        <v>513</v>
      </c>
      <c r="Y246" s="178"/>
      <c r="Z246" s="178"/>
      <c r="AA246" s="178"/>
      <c r="AB246" s="178" t="s">
        <v>349</v>
      </c>
      <c r="AC246" s="182" t="s">
        <v>596</v>
      </c>
      <c r="AD246" s="178"/>
      <c r="AE246" s="182" t="s">
        <v>514</v>
      </c>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224">
        <f t="shared" si="29"/>
        <v>1</v>
      </c>
      <c r="BI246" s="236" t="s">
        <v>349</v>
      </c>
      <c r="BJ246" s="178"/>
      <c r="BK246" s="177" t="s">
        <v>395</v>
      </c>
      <c r="BL246" s="179" t="s">
        <v>5351</v>
      </c>
      <c r="BM246" s="178"/>
      <c r="BN246" s="178"/>
      <c r="BO246" s="178"/>
      <c r="BP246" s="178"/>
      <c r="BQ246" s="178"/>
    </row>
    <row r="247" spans="1:69">
      <c r="A247" s="158" t="s">
        <v>368</v>
      </c>
      <c r="B247" s="158" t="s">
        <v>4</v>
      </c>
      <c r="C247" s="158" t="s">
        <v>369</v>
      </c>
      <c r="D247" s="158" t="s">
        <v>370</v>
      </c>
      <c r="E247" s="188" t="s">
        <v>779</v>
      </c>
      <c r="F247" s="158" t="s">
        <v>515</v>
      </c>
      <c r="G247" s="158" t="s">
        <v>515</v>
      </c>
      <c r="H247" s="158" t="s">
        <v>515</v>
      </c>
      <c r="I247" s="158" t="s">
        <v>194</v>
      </c>
      <c r="J247" s="177"/>
      <c r="K247" s="178" t="s">
        <v>38</v>
      </c>
      <c r="L247" s="179" t="s">
        <v>123</v>
      </c>
      <c r="M247" s="178" t="s">
        <v>82</v>
      </c>
      <c r="N247" s="180" t="s">
        <v>134</v>
      </c>
      <c r="O247" s="191" t="str">
        <f ca="1">VLOOKUP($N247,INDIRECT(VLOOKUP($M247,'A-Validation Data list'!$D$1:$F$8,3,0)),2,FALSE)</f>
        <v>MODBUS:MEMBLOCK04</v>
      </c>
      <c r="P247" s="177" t="s">
        <v>516</v>
      </c>
      <c r="Q247" s="177" t="s">
        <v>517</v>
      </c>
      <c r="R247" s="158" t="s">
        <v>518</v>
      </c>
      <c r="S247" s="158" t="s">
        <v>519</v>
      </c>
      <c r="T247" s="177" t="s">
        <v>516</v>
      </c>
      <c r="U247" s="177" t="s">
        <v>520</v>
      </c>
      <c r="V247" s="181" t="str">
        <f t="shared" si="28"/>
        <v>SCADA MANUAL MODE SELECT ACK : INITIAL STATE/ACKNOWLEDGE/ERROR/TIMEOUT</v>
      </c>
      <c r="W247" s="179"/>
      <c r="X247" s="179"/>
      <c r="Y247" s="178"/>
      <c r="Z247" s="178"/>
      <c r="AA247" s="178"/>
      <c r="AB247" s="178"/>
      <c r="AC247" s="182"/>
      <c r="AD247" s="178"/>
      <c r="AE247" s="182"/>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224">
        <f t="shared" si="29"/>
        <v>2</v>
      </c>
      <c r="BI247" s="236" t="s">
        <v>2623</v>
      </c>
      <c r="BJ247" s="236" t="s">
        <v>2627</v>
      </c>
      <c r="BK247" s="177" t="s">
        <v>395</v>
      </c>
      <c r="BL247" s="179" t="s">
        <v>5352</v>
      </c>
      <c r="BM247" s="178"/>
      <c r="BN247" s="178"/>
      <c r="BO247" s="178"/>
      <c r="BP247" s="178"/>
      <c r="BQ247" s="178"/>
    </row>
    <row r="248" spans="1:69" ht="67.5">
      <c r="A248" s="158" t="s">
        <v>368</v>
      </c>
      <c r="B248" s="158" t="s">
        <v>4</v>
      </c>
      <c r="C248" s="158" t="s">
        <v>369</v>
      </c>
      <c r="D248" s="158" t="s">
        <v>370</v>
      </c>
      <c r="E248" s="188" t="s">
        <v>779</v>
      </c>
      <c r="F248" s="158" t="s">
        <v>521</v>
      </c>
      <c r="G248" s="158" t="s">
        <v>521</v>
      </c>
      <c r="H248" s="158" t="s">
        <v>521</v>
      </c>
      <c r="I248" s="158" t="s">
        <v>287</v>
      </c>
      <c r="J248" s="177"/>
      <c r="K248" s="178" t="s">
        <v>39</v>
      </c>
      <c r="L248" s="179" t="s">
        <v>123</v>
      </c>
      <c r="M248" s="178" t="s">
        <v>82</v>
      </c>
      <c r="N248" s="180" t="s">
        <v>138</v>
      </c>
      <c r="O248" s="191" t="str">
        <f ca="1">VLOOKUP($N248,INDIRECT(VLOOKUP($M248,'A-Validation Data list'!$D$1:$F$8,3,0)),2,FALSE)</f>
        <v>MODBUS:MEMBLOCK03</v>
      </c>
      <c r="P248" s="177"/>
      <c r="Q248" s="178"/>
      <c r="R248" s="178"/>
      <c r="S248" s="178"/>
      <c r="T248" s="177"/>
      <c r="U248" s="178"/>
      <c r="V248" s="181" t="str">
        <f t="shared" si="28"/>
        <v/>
      </c>
      <c r="W248" s="179" t="s">
        <v>507</v>
      </c>
      <c r="X248" s="179" t="s">
        <v>513</v>
      </c>
      <c r="Y248" s="178"/>
      <c r="Z248" s="178"/>
      <c r="AA248" s="178"/>
      <c r="AB248" s="178" t="s">
        <v>509</v>
      </c>
      <c r="AC248" s="182" t="s">
        <v>596</v>
      </c>
      <c r="AD248" s="178"/>
      <c r="AE248" s="182" t="s">
        <v>522</v>
      </c>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224">
        <f t="shared" si="29"/>
        <v>1</v>
      </c>
      <c r="BI248" s="236" t="s">
        <v>2624</v>
      </c>
      <c r="BJ248" s="178"/>
      <c r="BK248" s="177" t="s">
        <v>395</v>
      </c>
      <c r="BL248" s="179" t="s">
        <v>5353</v>
      </c>
      <c r="BM248" s="178"/>
      <c r="BN248" s="178"/>
      <c r="BO248" s="178"/>
      <c r="BP248" s="178"/>
      <c r="BQ248" s="178"/>
    </row>
    <row r="249" spans="1:69">
      <c r="A249" s="158" t="s">
        <v>368</v>
      </c>
      <c r="B249" s="158" t="s">
        <v>4</v>
      </c>
      <c r="C249" s="158" t="s">
        <v>369</v>
      </c>
      <c r="D249" s="158" t="s">
        <v>370</v>
      </c>
      <c r="E249" s="188" t="s">
        <v>779</v>
      </c>
      <c r="F249" s="158" t="s">
        <v>523</v>
      </c>
      <c r="G249" s="158" t="s">
        <v>523</v>
      </c>
      <c r="H249" s="158" t="s">
        <v>523</v>
      </c>
      <c r="I249" s="158" t="s">
        <v>194</v>
      </c>
      <c r="J249" s="177"/>
      <c r="K249" s="178" t="s">
        <v>38</v>
      </c>
      <c r="L249" s="179" t="s">
        <v>123</v>
      </c>
      <c r="M249" s="178" t="s">
        <v>82</v>
      </c>
      <c r="N249" s="180" t="s">
        <v>134</v>
      </c>
      <c r="O249" s="191" t="str">
        <f ca="1">VLOOKUP($N249,INDIRECT(VLOOKUP($M249,'A-Validation Data list'!$D$1:$F$8,3,0)),2,FALSE)</f>
        <v>MODBUS:MEMBLOCK04</v>
      </c>
      <c r="P249" s="177" t="s">
        <v>516</v>
      </c>
      <c r="Q249" s="177" t="s">
        <v>517</v>
      </c>
      <c r="R249" s="158" t="s">
        <v>518</v>
      </c>
      <c r="S249" s="158" t="s">
        <v>519</v>
      </c>
      <c r="T249" s="177" t="s">
        <v>516</v>
      </c>
      <c r="U249" s="177" t="s">
        <v>520</v>
      </c>
      <c r="V249" s="181" t="str">
        <f t="shared" si="28"/>
        <v>SCADA MANUAL MODE EXECUTE ACK : INITIAL STATE/ACKNOWLEDGE/ERROR/TIMEOUT</v>
      </c>
      <c r="W249" s="179"/>
      <c r="X249" s="179"/>
      <c r="Y249" s="178"/>
      <c r="Z249" s="178"/>
      <c r="AA249" s="178"/>
      <c r="AB249" s="178"/>
      <c r="AC249" s="182"/>
      <c r="AD249" s="178"/>
      <c r="AE249" s="182"/>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224">
        <f t="shared" si="29"/>
        <v>2</v>
      </c>
      <c r="BI249" s="236" t="s">
        <v>2623</v>
      </c>
      <c r="BJ249" s="236" t="s">
        <v>2620</v>
      </c>
      <c r="BK249" s="177" t="s">
        <v>395</v>
      </c>
      <c r="BL249" s="179" t="s">
        <v>5354</v>
      </c>
      <c r="BM249" s="178"/>
      <c r="BN249" s="178"/>
      <c r="BO249" s="178"/>
      <c r="BP249" s="178"/>
      <c r="BQ249" s="178"/>
    </row>
    <row r="250" spans="1:69" ht="22.5">
      <c r="A250" s="158" t="s">
        <v>368</v>
      </c>
      <c r="B250" s="158" t="s">
        <v>4</v>
      </c>
      <c r="C250" s="158" t="s">
        <v>369</v>
      </c>
      <c r="D250" s="158" t="s">
        <v>370</v>
      </c>
      <c r="E250" s="188" t="s">
        <v>779</v>
      </c>
      <c r="F250" s="158" t="s">
        <v>780</v>
      </c>
      <c r="G250" s="158" t="s">
        <v>780</v>
      </c>
      <c r="H250" s="158" t="s">
        <v>780</v>
      </c>
      <c r="I250" s="158" t="s">
        <v>287</v>
      </c>
      <c r="J250" s="177"/>
      <c r="K250" s="178" t="s">
        <v>39</v>
      </c>
      <c r="L250" s="179" t="s">
        <v>123</v>
      </c>
      <c r="M250" s="178" t="s">
        <v>82</v>
      </c>
      <c r="N250" s="180" t="s">
        <v>138</v>
      </c>
      <c r="O250" s="191" t="str">
        <f ca="1">VLOOKUP($N250,INDIRECT(VLOOKUP($M250,'A-Validation Data list'!$D$1:$F$8,3,0)),2,FALSE)</f>
        <v>MODBUS:MEMBLOCK03</v>
      </c>
      <c r="P250" s="178"/>
      <c r="Q250" s="177"/>
      <c r="R250" s="177"/>
      <c r="S250" s="177"/>
      <c r="T250" s="177"/>
      <c r="U250" s="177"/>
      <c r="V250" s="181" t="str">
        <f t="shared" si="28"/>
        <v/>
      </c>
      <c r="W250" s="179" t="s">
        <v>507</v>
      </c>
      <c r="X250" s="179" t="s">
        <v>781</v>
      </c>
      <c r="Y250" s="178"/>
      <c r="Z250" s="178"/>
      <c r="AA250" s="178"/>
      <c r="AB250" s="178" t="s">
        <v>349</v>
      </c>
      <c r="AC250" s="182" t="s">
        <v>782</v>
      </c>
      <c r="AD250" s="178"/>
      <c r="AE250" s="182" t="s">
        <v>783</v>
      </c>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224">
        <f t="shared" si="29"/>
        <v>1</v>
      </c>
      <c r="BI250" s="236" t="s">
        <v>2625</v>
      </c>
      <c r="BJ250" s="178"/>
      <c r="BK250" s="177" t="s">
        <v>395</v>
      </c>
      <c r="BL250" s="179" t="s">
        <v>2948</v>
      </c>
      <c r="BM250" s="178"/>
      <c r="BN250" s="178"/>
      <c r="BO250" s="178"/>
      <c r="BP250" s="178"/>
      <c r="BQ250" s="178"/>
    </row>
    <row r="251" spans="1:69">
      <c r="A251" s="158" t="s">
        <v>368</v>
      </c>
      <c r="B251" s="158" t="s">
        <v>4</v>
      </c>
      <c r="C251" s="158" t="s">
        <v>369</v>
      </c>
      <c r="D251" s="158" t="s">
        <v>370</v>
      </c>
      <c r="E251" s="188" t="s">
        <v>779</v>
      </c>
      <c r="F251" s="158" t="s">
        <v>784</v>
      </c>
      <c r="G251" s="158" t="s">
        <v>784</v>
      </c>
      <c r="H251" s="158" t="s">
        <v>784</v>
      </c>
      <c r="I251" s="158" t="s">
        <v>194</v>
      </c>
      <c r="J251" s="177"/>
      <c r="K251" s="178" t="s">
        <v>38</v>
      </c>
      <c r="L251" s="179" t="s">
        <v>123</v>
      </c>
      <c r="M251" s="178" t="s">
        <v>82</v>
      </c>
      <c r="N251" s="180" t="s">
        <v>134</v>
      </c>
      <c r="O251" s="191" t="str">
        <f ca="1">VLOOKUP($N251,INDIRECT(VLOOKUP($M251,'A-Validation Data list'!$D$1:$F$8,3,0)),2,FALSE)</f>
        <v>MODBUS:MEMBLOCK04</v>
      </c>
      <c r="P251" s="177" t="s">
        <v>516</v>
      </c>
      <c r="Q251" s="177" t="s">
        <v>517</v>
      </c>
      <c r="R251" s="158" t="s">
        <v>518</v>
      </c>
      <c r="S251" s="158" t="s">
        <v>519</v>
      </c>
      <c r="T251" s="177" t="s">
        <v>516</v>
      </c>
      <c r="U251" s="177" t="s">
        <v>520</v>
      </c>
      <c r="V251" s="181" t="str">
        <f t="shared" si="28"/>
        <v>RUN ORDER SELECT ACK : INITIAL STATE/ACKNOWLEDGE/ERROR/TIMEOUT</v>
      </c>
      <c r="W251" s="179"/>
      <c r="X251" s="179"/>
      <c r="Y251" s="178"/>
      <c r="Z251" s="178"/>
      <c r="AA251" s="178"/>
      <c r="AB251" s="178"/>
      <c r="AC251" s="182"/>
      <c r="AD251" s="178"/>
      <c r="AE251" s="182"/>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224">
        <f t="shared" si="29"/>
        <v>2</v>
      </c>
      <c r="BI251" s="236" t="s">
        <v>2623</v>
      </c>
      <c r="BJ251" s="236" t="s">
        <v>509</v>
      </c>
      <c r="BK251" s="177" t="s">
        <v>395</v>
      </c>
      <c r="BL251" s="179" t="s">
        <v>2949</v>
      </c>
      <c r="BM251" s="178"/>
      <c r="BN251" s="178"/>
      <c r="BO251" s="178"/>
      <c r="BP251" s="178"/>
      <c r="BQ251" s="178"/>
    </row>
    <row r="252" spans="1:69" ht="45">
      <c r="A252" s="158" t="s">
        <v>368</v>
      </c>
      <c r="B252" s="158" t="s">
        <v>4</v>
      </c>
      <c r="C252" s="158" t="s">
        <v>369</v>
      </c>
      <c r="D252" s="158" t="s">
        <v>370</v>
      </c>
      <c r="E252" s="188" t="s">
        <v>779</v>
      </c>
      <c r="F252" s="158" t="s">
        <v>785</v>
      </c>
      <c r="G252" s="158" t="s">
        <v>785</v>
      </c>
      <c r="H252" s="158" t="s">
        <v>785</v>
      </c>
      <c r="I252" s="158" t="s">
        <v>287</v>
      </c>
      <c r="J252" s="177"/>
      <c r="K252" s="178" t="s">
        <v>39</v>
      </c>
      <c r="L252" s="179" t="s">
        <v>123</v>
      </c>
      <c r="M252" s="178" t="s">
        <v>82</v>
      </c>
      <c r="N252" s="180" t="s">
        <v>138</v>
      </c>
      <c r="O252" s="191" t="str">
        <f ca="1">VLOOKUP($N252,INDIRECT(VLOOKUP($M252,'A-Validation Data list'!$D$1:$F$8,3,0)),2,FALSE)</f>
        <v>MODBUS:MEMBLOCK03</v>
      </c>
      <c r="P252" s="177"/>
      <c r="Q252" s="178"/>
      <c r="R252" s="178"/>
      <c r="S252" s="178"/>
      <c r="T252" s="177"/>
      <c r="U252" s="177"/>
      <c r="V252" s="181" t="str">
        <f t="shared" si="28"/>
        <v/>
      </c>
      <c r="W252" s="179" t="s">
        <v>507</v>
      </c>
      <c r="X252" s="179" t="s">
        <v>786</v>
      </c>
      <c r="Y252" s="178"/>
      <c r="Z252" s="178"/>
      <c r="AA252" s="178"/>
      <c r="AB252" s="178" t="s">
        <v>530</v>
      </c>
      <c r="AC252" s="182" t="s">
        <v>782</v>
      </c>
      <c r="AD252" s="178"/>
      <c r="AE252" s="182" t="s">
        <v>787</v>
      </c>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224">
        <f t="shared" si="29"/>
        <v>1</v>
      </c>
      <c r="BI252" s="236" t="s">
        <v>2626</v>
      </c>
      <c r="BJ252" s="178"/>
      <c r="BK252" s="177" t="s">
        <v>395</v>
      </c>
      <c r="BL252" s="179" t="s">
        <v>2950</v>
      </c>
      <c r="BM252" s="178"/>
      <c r="BN252" s="178"/>
      <c r="BO252" s="178"/>
      <c r="BP252" s="178"/>
      <c r="BQ252" s="178"/>
    </row>
    <row r="253" spans="1:69">
      <c r="A253" s="158" t="s">
        <v>368</v>
      </c>
      <c r="B253" s="158" t="s">
        <v>4</v>
      </c>
      <c r="C253" s="158" t="s">
        <v>369</v>
      </c>
      <c r="D253" s="158" t="s">
        <v>370</v>
      </c>
      <c r="E253" s="188" t="s">
        <v>779</v>
      </c>
      <c r="F253" s="158" t="s">
        <v>788</v>
      </c>
      <c r="G253" s="158" t="s">
        <v>788</v>
      </c>
      <c r="H253" s="158" t="s">
        <v>788</v>
      </c>
      <c r="I253" s="158" t="s">
        <v>194</v>
      </c>
      <c r="J253" s="177"/>
      <c r="K253" s="178" t="s">
        <v>38</v>
      </c>
      <c r="L253" s="179" t="s">
        <v>123</v>
      </c>
      <c r="M253" s="178" t="s">
        <v>82</v>
      </c>
      <c r="N253" s="180" t="s">
        <v>134</v>
      </c>
      <c r="O253" s="191" t="str">
        <f ca="1">VLOOKUP($N253,INDIRECT(VLOOKUP($M253,'A-Validation Data list'!$D$1:$F$8,3,0)),2,FALSE)</f>
        <v>MODBUS:MEMBLOCK04</v>
      </c>
      <c r="P253" s="177" t="s">
        <v>516</v>
      </c>
      <c r="Q253" s="177" t="s">
        <v>517</v>
      </c>
      <c r="R253" s="158" t="s">
        <v>518</v>
      </c>
      <c r="S253" s="158" t="s">
        <v>519</v>
      </c>
      <c r="T253" s="177" t="s">
        <v>516</v>
      </c>
      <c r="U253" s="177" t="s">
        <v>520</v>
      </c>
      <c r="V253" s="181" t="str">
        <f t="shared" si="28"/>
        <v>RUN ORDER EXECUTE ACK : INITIAL STATE/ACKNOWLEDGE/ERROR/TIMEOUT</v>
      </c>
      <c r="W253" s="179"/>
      <c r="X253" s="179"/>
      <c r="Y253" s="178"/>
      <c r="Z253" s="178"/>
      <c r="AA253" s="178"/>
      <c r="AB253" s="178"/>
      <c r="AC253" s="182"/>
      <c r="AD253" s="178"/>
      <c r="AE253" s="182"/>
      <c r="AF253" s="178"/>
      <c r="AG253" s="178"/>
      <c r="AH253" s="178"/>
      <c r="AI253" s="178"/>
      <c r="AJ253" s="178"/>
      <c r="AK253" s="178"/>
      <c r="AL253" s="178"/>
      <c r="AM253" s="178"/>
      <c r="AN253" s="178"/>
      <c r="AO253" s="178"/>
      <c r="AP253" s="178"/>
      <c r="AQ253" s="178"/>
      <c r="AR253" s="178"/>
      <c r="AS253" s="178"/>
      <c r="AT253" s="178"/>
      <c r="AU253" s="178"/>
      <c r="AV253" s="178"/>
      <c r="AW253" s="178"/>
      <c r="AX253" s="178"/>
      <c r="AY253" s="178"/>
      <c r="AZ253" s="178"/>
      <c r="BA253" s="178"/>
      <c r="BB253" s="178"/>
      <c r="BC253" s="178"/>
      <c r="BD253" s="178"/>
      <c r="BE253" s="178"/>
      <c r="BF253" s="178"/>
      <c r="BG253" s="178"/>
      <c r="BH253" s="224">
        <f t="shared" si="29"/>
        <v>2</v>
      </c>
      <c r="BI253" s="236" t="s">
        <v>2623</v>
      </c>
      <c r="BJ253" s="236" t="s">
        <v>2554</v>
      </c>
      <c r="BK253" s="177" t="s">
        <v>395</v>
      </c>
      <c r="BL253" s="179" t="s">
        <v>2951</v>
      </c>
      <c r="BM253" s="178"/>
      <c r="BN253" s="178"/>
      <c r="BO253" s="178"/>
      <c r="BP253" s="178"/>
      <c r="BQ253" s="178"/>
    </row>
    <row r="254" spans="1:69" ht="22.5">
      <c r="A254" s="158" t="s">
        <v>368</v>
      </c>
      <c r="B254" s="158" t="s">
        <v>4</v>
      </c>
      <c r="C254" s="158" t="s">
        <v>369</v>
      </c>
      <c r="D254" s="158" t="s">
        <v>370</v>
      </c>
      <c r="E254" s="188" t="s">
        <v>779</v>
      </c>
      <c r="F254" s="158" t="s">
        <v>613</v>
      </c>
      <c r="G254" s="158" t="s">
        <v>613</v>
      </c>
      <c r="H254" s="158" t="s">
        <v>613</v>
      </c>
      <c r="I254" s="158" t="s">
        <v>287</v>
      </c>
      <c r="J254" s="177"/>
      <c r="K254" s="178" t="s">
        <v>39</v>
      </c>
      <c r="L254" s="179" t="s">
        <v>123</v>
      </c>
      <c r="M254" s="178" t="s">
        <v>82</v>
      </c>
      <c r="N254" s="180" t="s">
        <v>138</v>
      </c>
      <c r="O254" s="191" t="str">
        <f ca="1">VLOOKUP($N254,INDIRECT(VLOOKUP($M254,'A-Validation Data list'!$D$1:$F$8,3,0)),2,FALSE)</f>
        <v>MODBUS:MEMBLOCK03</v>
      </c>
      <c r="P254" s="178"/>
      <c r="Q254" s="177"/>
      <c r="R254" s="177"/>
      <c r="S254" s="177"/>
      <c r="T254" s="177"/>
      <c r="U254" s="177"/>
      <c r="V254" s="181" t="str">
        <f t="shared" si="28"/>
        <v/>
      </c>
      <c r="W254" s="179" t="s">
        <v>507</v>
      </c>
      <c r="X254" s="179" t="s">
        <v>789</v>
      </c>
      <c r="Y254" s="178"/>
      <c r="Z254" s="178"/>
      <c r="AA254" s="178"/>
      <c r="AB254" s="178" t="s">
        <v>349</v>
      </c>
      <c r="AC254" s="182" t="s">
        <v>790</v>
      </c>
      <c r="AD254" s="178"/>
      <c r="AE254" s="182" t="s">
        <v>791</v>
      </c>
      <c r="AF254" s="178"/>
      <c r="AG254" s="178"/>
      <c r="AH254" s="178"/>
      <c r="AI254" s="178"/>
      <c r="AJ254" s="178"/>
      <c r="AK254" s="178"/>
      <c r="AL254" s="178"/>
      <c r="AM254" s="178"/>
      <c r="AN254" s="178"/>
      <c r="AO254" s="178"/>
      <c r="AP254" s="178"/>
      <c r="AQ254" s="178"/>
      <c r="AR254" s="178"/>
      <c r="AS254" s="178"/>
      <c r="AT254" s="178"/>
      <c r="AU254" s="178"/>
      <c r="AV254" s="178"/>
      <c r="AW254" s="178"/>
      <c r="AX254" s="178"/>
      <c r="AY254" s="178"/>
      <c r="AZ254" s="178"/>
      <c r="BA254" s="178"/>
      <c r="BB254" s="178"/>
      <c r="BC254" s="178"/>
      <c r="BD254" s="178"/>
      <c r="BE254" s="178"/>
      <c r="BF254" s="178"/>
      <c r="BG254" s="178"/>
      <c r="BH254" s="224">
        <f t="shared" si="29"/>
        <v>1</v>
      </c>
      <c r="BI254" s="236" t="s">
        <v>2627</v>
      </c>
      <c r="BJ254" s="178"/>
      <c r="BK254" s="177" t="s">
        <v>395</v>
      </c>
      <c r="BL254" s="179" t="s">
        <v>2908</v>
      </c>
      <c r="BM254" s="178"/>
      <c r="BN254" s="178"/>
      <c r="BO254" s="178"/>
      <c r="BP254" s="178"/>
      <c r="BQ254" s="178"/>
    </row>
    <row r="255" spans="1:69">
      <c r="A255" s="158" t="s">
        <v>368</v>
      </c>
      <c r="B255" s="158" t="s">
        <v>4</v>
      </c>
      <c r="C255" s="158" t="s">
        <v>369</v>
      </c>
      <c r="D255" s="158" t="s">
        <v>370</v>
      </c>
      <c r="E255" s="188" t="s">
        <v>779</v>
      </c>
      <c r="F255" s="158" t="s">
        <v>618</v>
      </c>
      <c r="G255" s="158" t="s">
        <v>618</v>
      </c>
      <c r="H255" s="158" t="s">
        <v>618</v>
      </c>
      <c r="I255" s="158" t="s">
        <v>194</v>
      </c>
      <c r="J255" s="177"/>
      <c r="K255" s="178" t="s">
        <v>38</v>
      </c>
      <c r="L255" s="179" t="s">
        <v>123</v>
      </c>
      <c r="M255" s="178" t="s">
        <v>82</v>
      </c>
      <c r="N255" s="180" t="s">
        <v>134</v>
      </c>
      <c r="O255" s="191" t="str">
        <f ca="1">VLOOKUP($N255,INDIRECT(VLOOKUP($M255,'A-Validation Data list'!$D$1:$F$8,3,0)),2,FALSE)</f>
        <v>MODBUS:MEMBLOCK04</v>
      </c>
      <c r="P255" s="177" t="s">
        <v>516</v>
      </c>
      <c r="Q255" s="177" t="s">
        <v>517</v>
      </c>
      <c r="R255" s="158" t="s">
        <v>518</v>
      </c>
      <c r="S255" s="158" t="s">
        <v>519</v>
      </c>
      <c r="T255" s="177" t="s">
        <v>516</v>
      </c>
      <c r="U255" s="177" t="s">
        <v>520</v>
      </c>
      <c r="V255" s="181" t="str">
        <f t="shared" si="28"/>
        <v>STOP ORDER SELECT ACK : INITIAL STATE/ACKNOWLEDGE/ERROR/TIMEOUT</v>
      </c>
      <c r="W255" s="179"/>
      <c r="X255" s="179"/>
      <c r="Y255" s="178"/>
      <c r="Z255" s="178"/>
      <c r="AA255" s="178"/>
      <c r="AB255" s="178"/>
      <c r="AC255" s="182"/>
      <c r="AD255" s="178"/>
      <c r="AE255" s="182"/>
      <c r="AF255" s="178"/>
      <c r="AG255" s="178"/>
      <c r="AH255" s="178"/>
      <c r="AI255" s="178"/>
      <c r="AJ255" s="178"/>
      <c r="AK255" s="178"/>
      <c r="AL255" s="178"/>
      <c r="AM255" s="178"/>
      <c r="AN255" s="178"/>
      <c r="AO255" s="178"/>
      <c r="AP255" s="178"/>
      <c r="AQ255" s="178"/>
      <c r="AR255" s="178"/>
      <c r="AS255" s="178"/>
      <c r="AT255" s="178"/>
      <c r="AU255" s="178"/>
      <c r="AV255" s="178"/>
      <c r="AW255" s="178"/>
      <c r="AX255" s="178"/>
      <c r="AY255" s="178"/>
      <c r="AZ255" s="178"/>
      <c r="BA255" s="178"/>
      <c r="BB255" s="178"/>
      <c r="BC255" s="178"/>
      <c r="BD255" s="178"/>
      <c r="BE255" s="178"/>
      <c r="BF255" s="178"/>
      <c r="BG255" s="178"/>
      <c r="BH255" s="224">
        <f t="shared" si="29"/>
        <v>2</v>
      </c>
      <c r="BI255" s="236" t="s">
        <v>2623</v>
      </c>
      <c r="BJ255" s="236" t="s">
        <v>2555</v>
      </c>
      <c r="BK255" s="177" t="s">
        <v>395</v>
      </c>
      <c r="BL255" s="179" t="s">
        <v>2909</v>
      </c>
      <c r="BM255" s="178"/>
      <c r="BN255" s="178"/>
      <c r="BO255" s="178"/>
      <c r="BP255" s="178"/>
      <c r="BQ255" s="178"/>
    </row>
    <row r="256" spans="1:69" ht="45">
      <c r="A256" s="158" t="s">
        <v>368</v>
      </c>
      <c r="B256" s="158" t="s">
        <v>4</v>
      </c>
      <c r="C256" s="158" t="s">
        <v>369</v>
      </c>
      <c r="D256" s="158" t="s">
        <v>370</v>
      </c>
      <c r="E256" s="188" t="s">
        <v>779</v>
      </c>
      <c r="F256" s="158" t="s">
        <v>620</v>
      </c>
      <c r="G256" s="158" t="s">
        <v>620</v>
      </c>
      <c r="H256" s="158" t="s">
        <v>620</v>
      </c>
      <c r="I256" s="158" t="s">
        <v>287</v>
      </c>
      <c r="J256" s="177"/>
      <c r="K256" s="178" t="s">
        <v>39</v>
      </c>
      <c r="L256" s="179" t="s">
        <v>123</v>
      </c>
      <c r="M256" s="178" t="s">
        <v>82</v>
      </c>
      <c r="N256" s="180" t="s">
        <v>138</v>
      </c>
      <c r="O256" s="191" t="str">
        <f ca="1">VLOOKUP($N256,INDIRECT(VLOOKUP($M256,'A-Validation Data list'!$D$1:$F$8,3,0)),2,FALSE)</f>
        <v>MODBUS:MEMBLOCK03</v>
      </c>
      <c r="P256" s="177"/>
      <c r="Q256" s="178"/>
      <c r="R256" s="178"/>
      <c r="S256" s="178"/>
      <c r="T256" s="177"/>
      <c r="U256" s="177"/>
      <c r="V256" s="181" t="str">
        <f t="shared" si="28"/>
        <v/>
      </c>
      <c r="W256" s="179" t="s">
        <v>507</v>
      </c>
      <c r="X256" s="179" t="s">
        <v>621</v>
      </c>
      <c r="Y256" s="178"/>
      <c r="Z256" s="178"/>
      <c r="AA256" s="178"/>
      <c r="AB256" s="178" t="s">
        <v>530</v>
      </c>
      <c r="AC256" s="182" t="s">
        <v>790</v>
      </c>
      <c r="AD256" s="178"/>
      <c r="AE256" s="182" t="s">
        <v>792</v>
      </c>
      <c r="AF256" s="178"/>
      <c r="AG256" s="178"/>
      <c r="AH256" s="178"/>
      <c r="AI256" s="178"/>
      <c r="AJ256" s="178"/>
      <c r="AK256" s="178"/>
      <c r="AL256" s="178"/>
      <c r="AM256" s="178"/>
      <c r="AN256" s="178"/>
      <c r="AO256" s="178"/>
      <c r="AP256" s="178"/>
      <c r="AQ256" s="178"/>
      <c r="AR256" s="178"/>
      <c r="AS256" s="178"/>
      <c r="AT256" s="178"/>
      <c r="AU256" s="178"/>
      <c r="AV256" s="178"/>
      <c r="AW256" s="178"/>
      <c r="AX256" s="178"/>
      <c r="AY256" s="178"/>
      <c r="AZ256" s="178"/>
      <c r="BA256" s="178"/>
      <c r="BB256" s="178"/>
      <c r="BC256" s="178"/>
      <c r="BD256" s="178"/>
      <c r="BE256" s="178"/>
      <c r="BF256" s="178"/>
      <c r="BG256" s="178"/>
      <c r="BH256" s="224">
        <f t="shared" si="29"/>
        <v>1</v>
      </c>
      <c r="BI256" s="236" t="s">
        <v>2619</v>
      </c>
      <c r="BJ256" s="178"/>
      <c r="BK256" s="177" t="s">
        <v>395</v>
      </c>
      <c r="BL256" s="179" t="s">
        <v>2910</v>
      </c>
      <c r="BM256" s="178"/>
      <c r="BN256" s="178"/>
      <c r="BO256" s="178"/>
      <c r="BP256" s="178"/>
      <c r="BQ256" s="178"/>
    </row>
    <row r="257" spans="1:69">
      <c r="A257" s="158" t="s">
        <v>368</v>
      </c>
      <c r="B257" s="158" t="s">
        <v>4</v>
      </c>
      <c r="C257" s="158" t="s">
        <v>369</v>
      </c>
      <c r="D257" s="158" t="s">
        <v>370</v>
      </c>
      <c r="E257" s="188" t="s">
        <v>779</v>
      </c>
      <c r="F257" s="158" t="s">
        <v>624</v>
      </c>
      <c r="G257" s="158" t="s">
        <v>624</v>
      </c>
      <c r="H257" s="158" t="s">
        <v>624</v>
      </c>
      <c r="I257" s="158" t="s">
        <v>194</v>
      </c>
      <c r="J257" s="177"/>
      <c r="K257" s="178" t="s">
        <v>38</v>
      </c>
      <c r="L257" s="179" t="s">
        <v>123</v>
      </c>
      <c r="M257" s="178" t="s">
        <v>82</v>
      </c>
      <c r="N257" s="180" t="s">
        <v>134</v>
      </c>
      <c r="O257" s="191" t="str">
        <f ca="1">VLOOKUP($N257,INDIRECT(VLOOKUP($M257,'A-Validation Data list'!$D$1:$F$8,3,0)),2,FALSE)</f>
        <v>MODBUS:MEMBLOCK04</v>
      </c>
      <c r="P257" s="177" t="s">
        <v>516</v>
      </c>
      <c r="Q257" s="177" t="s">
        <v>517</v>
      </c>
      <c r="R257" s="158" t="s">
        <v>518</v>
      </c>
      <c r="S257" s="158" t="s">
        <v>519</v>
      </c>
      <c r="T257" s="177" t="s">
        <v>516</v>
      </c>
      <c r="U257" s="177" t="s">
        <v>520</v>
      </c>
      <c r="V257" s="181" t="str">
        <f t="shared" si="28"/>
        <v>STOP ORDER EXECUTE ACK : INITIAL STATE/ACKNOWLEDGE/ERROR/TIMEOUT</v>
      </c>
      <c r="W257" s="179"/>
      <c r="X257" s="179"/>
      <c r="Y257" s="178"/>
      <c r="Z257" s="178"/>
      <c r="AA257" s="178"/>
      <c r="AB257" s="178"/>
      <c r="AC257" s="182"/>
      <c r="AD257" s="178"/>
      <c r="AE257" s="182"/>
      <c r="AF257" s="178"/>
      <c r="AG257" s="178"/>
      <c r="AH257" s="178"/>
      <c r="AI257" s="178"/>
      <c r="AJ257" s="178"/>
      <c r="AK257" s="178"/>
      <c r="AL257" s="178"/>
      <c r="AM257" s="178"/>
      <c r="AN257" s="178"/>
      <c r="AO257" s="178"/>
      <c r="AP257" s="178"/>
      <c r="AQ257" s="178"/>
      <c r="AR257" s="178"/>
      <c r="AS257" s="178"/>
      <c r="AT257" s="178"/>
      <c r="AU257" s="178"/>
      <c r="AV257" s="178"/>
      <c r="AW257" s="178"/>
      <c r="AX257" s="178"/>
      <c r="AY257" s="178"/>
      <c r="AZ257" s="178"/>
      <c r="BA257" s="178"/>
      <c r="BB257" s="178"/>
      <c r="BC257" s="178"/>
      <c r="BD257" s="178"/>
      <c r="BE257" s="178"/>
      <c r="BF257" s="178"/>
      <c r="BG257" s="178"/>
      <c r="BH257" s="224">
        <f t="shared" si="29"/>
        <v>2</v>
      </c>
      <c r="BI257" s="236" t="s">
        <v>349</v>
      </c>
      <c r="BJ257" s="236" t="s">
        <v>150</v>
      </c>
      <c r="BK257" s="177" t="s">
        <v>395</v>
      </c>
      <c r="BL257" s="179" t="s">
        <v>2911</v>
      </c>
      <c r="BM257" s="178"/>
      <c r="BN257" s="178"/>
      <c r="BO257" s="178"/>
      <c r="BP257" s="178"/>
      <c r="BQ257" s="178"/>
    </row>
    <row r="258" spans="1:69">
      <c r="A258" s="158" t="s">
        <v>399</v>
      </c>
      <c r="B258" s="158" t="s">
        <v>4</v>
      </c>
      <c r="C258" s="158" t="s">
        <v>369</v>
      </c>
      <c r="D258" s="158" t="s">
        <v>370</v>
      </c>
      <c r="E258" s="188" t="s">
        <v>779</v>
      </c>
      <c r="F258" s="158" t="s">
        <v>793</v>
      </c>
      <c r="G258" s="158" t="s">
        <v>794</v>
      </c>
      <c r="H258" s="158" t="s">
        <v>794</v>
      </c>
      <c r="I258" s="158" t="s">
        <v>194</v>
      </c>
      <c r="J258" s="177"/>
      <c r="K258" s="178" t="s">
        <v>37</v>
      </c>
      <c r="L258" s="179" t="s">
        <v>121</v>
      </c>
      <c r="M258" s="178" t="s">
        <v>82</v>
      </c>
      <c r="N258" s="180" t="s">
        <v>134</v>
      </c>
      <c r="O258" s="191" t="str">
        <f ca="1">VLOOKUP($N258,INDIRECT(VLOOKUP($M258,'A-Validation Data list'!$D$1:$F$8,3,0)),2,FALSE)</f>
        <v>MODBUS:MEMBLOCK04</v>
      </c>
      <c r="P258" s="177" t="s">
        <v>361</v>
      </c>
      <c r="Q258" s="177" t="s">
        <v>394</v>
      </c>
      <c r="R258" s="178"/>
      <c r="S258" s="178"/>
      <c r="T258" s="177" t="s">
        <v>361</v>
      </c>
      <c r="U258" s="178" t="s">
        <v>343</v>
      </c>
      <c r="V258" s="181" t="str">
        <f t="shared" si="28"/>
        <v>START MISMATCH STATUS : NORMAL/FAULTY</v>
      </c>
      <c r="W258" s="179"/>
      <c r="X258" s="179"/>
      <c r="Y258" s="178"/>
      <c r="Z258" s="178"/>
      <c r="AA258" s="178"/>
      <c r="AB258" s="178"/>
      <c r="AC258" s="182"/>
      <c r="AD258" s="178"/>
      <c r="AE258" s="182"/>
      <c r="AF258" s="178"/>
      <c r="AG258" s="178"/>
      <c r="AH258" s="178"/>
      <c r="AI258" s="178"/>
      <c r="AJ258" s="178"/>
      <c r="AK258" s="178"/>
      <c r="AL258" s="178"/>
      <c r="AM258" s="178"/>
      <c r="AN258" s="178"/>
      <c r="AO258" s="178"/>
      <c r="AP258" s="178"/>
      <c r="AQ258" s="178"/>
      <c r="AR258" s="178"/>
      <c r="AS258" s="178"/>
      <c r="AT258" s="178"/>
      <c r="AU258" s="178"/>
      <c r="AV258" s="178"/>
      <c r="AW258" s="178"/>
      <c r="AX258" s="178"/>
      <c r="AY258" s="178"/>
      <c r="AZ258" s="178"/>
      <c r="BA258" s="178"/>
      <c r="BB258" s="178"/>
      <c r="BC258" s="178"/>
      <c r="BD258" s="178"/>
      <c r="BE258" s="178"/>
      <c r="BF258" s="178"/>
      <c r="BG258" s="178"/>
      <c r="BH258" s="224">
        <f t="shared" si="29"/>
        <v>1</v>
      </c>
      <c r="BI258" s="236" t="s">
        <v>349</v>
      </c>
      <c r="BJ258" s="236" t="s">
        <v>349</v>
      </c>
      <c r="BK258" s="177" t="s">
        <v>395</v>
      </c>
      <c r="BL258" s="179" t="s">
        <v>2747</v>
      </c>
      <c r="BM258" s="178"/>
      <c r="BN258" s="178"/>
      <c r="BO258" s="178"/>
      <c r="BP258" s="178"/>
      <c r="BQ258" s="178"/>
    </row>
    <row r="259" spans="1:69">
      <c r="A259" s="158" t="s">
        <v>399</v>
      </c>
      <c r="B259" s="158" t="s">
        <v>4</v>
      </c>
      <c r="C259" s="158" t="s">
        <v>369</v>
      </c>
      <c r="D259" s="158" t="s">
        <v>370</v>
      </c>
      <c r="E259" s="188" t="s">
        <v>779</v>
      </c>
      <c r="F259" s="158" t="s">
        <v>795</v>
      </c>
      <c r="G259" s="158" t="s">
        <v>796</v>
      </c>
      <c r="H259" s="158" t="s">
        <v>796</v>
      </c>
      <c r="I259" s="158" t="s">
        <v>194</v>
      </c>
      <c r="J259" s="177"/>
      <c r="K259" s="178" t="s">
        <v>37</v>
      </c>
      <c r="L259" s="179" t="s">
        <v>121</v>
      </c>
      <c r="M259" s="178" t="s">
        <v>82</v>
      </c>
      <c r="N259" s="180" t="s">
        <v>134</v>
      </c>
      <c r="O259" s="191" t="str">
        <f ca="1">VLOOKUP($N259,INDIRECT(VLOOKUP($M259,'A-Validation Data list'!$D$1:$F$8,3,0)),2,FALSE)</f>
        <v>MODBUS:MEMBLOCK04</v>
      </c>
      <c r="P259" s="177" t="s">
        <v>361</v>
      </c>
      <c r="Q259" s="177" t="s">
        <v>394</v>
      </c>
      <c r="R259" s="178"/>
      <c r="S259" s="178"/>
      <c r="T259" s="177" t="s">
        <v>361</v>
      </c>
      <c r="U259" s="178" t="s">
        <v>343</v>
      </c>
      <c r="V259" s="181" t="str">
        <f t="shared" si="28"/>
        <v>STOP MISMATCH STATUS : NORMAL/FAULTY</v>
      </c>
      <c r="W259" s="179"/>
      <c r="X259" s="179"/>
      <c r="Y259" s="178"/>
      <c r="Z259" s="178"/>
      <c r="AA259" s="178"/>
      <c r="AB259" s="178"/>
      <c r="AC259" s="182"/>
      <c r="AD259" s="178"/>
      <c r="AE259" s="182"/>
      <c r="AF259" s="178"/>
      <c r="AG259" s="178"/>
      <c r="AH259" s="178"/>
      <c r="AI259" s="178"/>
      <c r="AJ259" s="178"/>
      <c r="AK259" s="178"/>
      <c r="AL259" s="178"/>
      <c r="AM259" s="178"/>
      <c r="AN259" s="178"/>
      <c r="AO259" s="178"/>
      <c r="AP259" s="178"/>
      <c r="AQ259" s="178"/>
      <c r="AR259" s="178"/>
      <c r="AS259" s="178"/>
      <c r="AT259" s="178"/>
      <c r="AU259" s="178"/>
      <c r="AV259" s="178"/>
      <c r="AW259" s="178"/>
      <c r="AX259" s="178"/>
      <c r="AY259" s="178"/>
      <c r="AZ259" s="178"/>
      <c r="BA259" s="178"/>
      <c r="BB259" s="178"/>
      <c r="BC259" s="178"/>
      <c r="BD259" s="178"/>
      <c r="BE259" s="178"/>
      <c r="BF259" s="178"/>
      <c r="BG259" s="178"/>
      <c r="BH259" s="224">
        <f t="shared" si="29"/>
        <v>1</v>
      </c>
      <c r="BI259" s="236" t="s">
        <v>349</v>
      </c>
      <c r="BJ259" s="236" t="s">
        <v>2625</v>
      </c>
      <c r="BK259" s="177" t="s">
        <v>395</v>
      </c>
      <c r="BL259" s="179" t="s">
        <v>2748</v>
      </c>
      <c r="BM259" s="178"/>
      <c r="BN259" s="178"/>
      <c r="BO259" s="178"/>
      <c r="BP259" s="178"/>
      <c r="BQ259" s="178"/>
    </row>
    <row r="260" spans="1:69">
      <c r="A260" s="164" t="s">
        <v>382</v>
      </c>
      <c r="B260" s="164" t="s">
        <v>4</v>
      </c>
      <c r="C260" s="164" t="s">
        <v>366</v>
      </c>
      <c r="D260" s="164"/>
      <c r="E260" s="164"/>
      <c r="F260" s="171" t="s">
        <v>797</v>
      </c>
      <c r="G260" s="165"/>
      <c r="H260" s="165"/>
      <c r="I260" s="165"/>
      <c r="J260" s="165"/>
      <c r="K260" s="165"/>
      <c r="L260" s="165"/>
      <c r="M260" s="165"/>
      <c r="N260" s="165"/>
      <c r="O260" s="165"/>
      <c r="P260" s="166"/>
      <c r="Q260" s="166"/>
      <c r="R260" s="166"/>
      <c r="S260" s="165"/>
      <c r="T260" s="166"/>
      <c r="U260" s="166"/>
      <c r="V260" s="166"/>
      <c r="W260" s="172"/>
      <c r="X260" s="167"/>
      <c r="Y260" s="166"/>
      <c r="Z260" s="166"/>
      <c r="AA260" s="166"/>
      <c r="AB260" s="166"/>
      <c r="AC260" s="173"/>
      <c r="AD260" s="166"/>
      <c r="AE260" s="173"/>
      <c r="AF260" s="174"/>
      <c r="AG260" s="174"/>
      <c r="AH260" s="174"/>
      <c r="AI260" s="166"/>
      <c r="AJ260" s="166"/>
      <c r="AK260" s="166"/>
      <c r="AL260" s="166"/>
      <c r="AM260" s="166"/>
      <c r="AN260" s="166"/>
      <c r="AO260" s="166"/>
      <c r="AP260" s="166"/>
      <c r="AQ260" s="166"/>
      <c r="AR260" s="166"/>
      <c r="AS260" s="166"/>
      <c r="AT260" s="166"/>
      <c r="AU260" s="166"/>
      <c r="AV260" s="166"/>
      <c r="AW260" s="174"/>
      <c r="AX260" s="174"/>
      <c r="AY260" s="174"/>
      <c r="AZ260" s="174"/>
      <c r="BA260" s="174"/>
      <c r="BB260" s="174"/>
      <c r="BC260" s="174"/>
      <c r="BD260" s="174"/>
      <c r="BE260" s="174"/>
      <c r="BF260" s="174"/>
      <c r="BG260" s="174"/>
      <c r="BH260" s="174"/>
      <c r="BI260" s="174"/>
      <c r="BJ260" s="174"/>
      <c r="BK260" s="166"/>
      <c r="BL260" s="164"/>
      <c r="BM260" s="174"/>
      <c r="BN260" s="174"/>
      <c r="BO260" s="174"/>
      <c r="BP260" s="174"/>
      <c r="BQ260" s="174"/>
    </row>
    <row r="261" spans="1:69">
      <c r="A261" s="158" t="s">
        <v>382</v>
      </c>
      <c r="B261" s="158" t="s">
        <v>4</v>
      </c>
      <c r="C261" s="158" t="s">
        <v>369</v>
      </c>
      <c r="D261" s="158" t="s">
        <v>370</v>
      </c>
      <c r="E261" s="189" t="s">
        <v>798</v>
      </c>
      <c r="F261" s="187" t="s">
        <v>775</v>
      </c>
      <c r="G261" s="187" t="s">
        <v>499</v>
      </c>
      <c r="H261" s="187" t="s">
        <v>499</v>
      </c>
      <c r="I261" s="158" t="s">
        <v>194</v>
      </c>
      <c r="J261" s="177"/>
      <c r="K261" s="178" t="s">
        <v>37</v>
      </c>
      <c r="L261" s="179" t="s">
        <v>122</v>
      </c>
      <c r="M261" s="178" t="s">
        <v>82</v>
      </c>
      <c r="N261" s="180" t="s">
        <v>134</v>
      </c>
      <c r="O261" s="191" t="str">
        <f ca="1">VLOOKUP($N261,INDIRECT(VLOOKUP($M261,'A-Validation Data list'!$D$1:$F$8,3,0)),2,FALSE)</f>
        <v>MODBUS:MEMBLOCK04</v>
      </c>
      <c r="P261" s="177" t="s">
        <v>490</v>
      </c>
      <c r="Q261" s="177" t="s">
        <v>491</v>
      </c>
      <c r="R261" s="178"/>
      <c r="S261" s="178"/>
      <c r="T261" s="177" t="s">
        <v>490</v>
      </c>
      <c r="U261" s="178" t="s">
        <v>360</v>
      </c>
      <c r="V261" s="181" t="str">
        <f t="shared" ref="V261:V278" si="30">IF($K261="DI",CONCATENATE( F261," : ",P261,"/",Q261),IF($K261="DI2",CONCATENATE( F261," : ",P261,"/",Q261,"/",R261,"/",S261),""))</f>
        <v>CONTROL MODE : REMOTE/LOCAL</v>
      </c>
      <c r="W261" s="179"/>
      <c r="X261" s="179"/>
      <c r="Y261" s="178"/>
      <c r="Z261" s="178"/>
      <c r="AA261" s="178"/>
      <c r="AB261" s="178"/>
      <c r="AC261" s="182"/>
      <c r="AD261" s="178"/>
      <c r="AE261" s="182"/>
      <c r="AF261" s="178"/>
      <c r="AG261" s="178"/>
      <c r="AH261" s="178"/>
      <c r="AI261" s="178"/>
      <c r="AJ261" s="178"/>
      <c r="AK261" s="178"/>
      <c r="AL261" s="178"/>
      <c r="AM261" s="178"/>
      <c r="AN261" s="178"/>
      <c r="AO261" s="178"/>
      <c r="AP261" s="178"/>
      <c r="AQ261" s="178"/>
      <c r="AR261" s="178"/>
      <c r="AS261" s="178"/>
      <c r="AT261" s="178"/>
      <c r="AU261" s="178"/>
      <c r="AV261" s="178"/>
      <c r="AW261" s="178"/>
      <c r="AX261" s="178"/>
      <c r="AY261" s="178"/>
      <c r="AZ261" s="178"/>
      <c r="BA261" s="178"/>
      <c r="BB261" s="178"/>
      <c r="BC261" s="178"/>
      <c r="BD261" s="178"/>
      <c r="BE261" s="178"/>
      <c r="BF261" s="178"/>
      <c r="BG261" s="178"/>
      <c r="BH261" s="224">
        <f t="shared" ref="BH261:BH278" si="31">VLOOKUP($K261,SE_Point_Type_DataLength_assoc,2,0)</f>
        <v>1</v>
      </c>
      <c r="BI261" s="236" t="s">
        <v>2623</v>
      </c>
      <c r="BJ261" s="236" t="s">
        <v>150</v>
      </c>
      <c r="BK261" s="177" t="s">
        <v>377</v>
      </c>
      <c r="BL261" s="179" t="s">
        <v>2745</v>
      </c>
      <c r="BM261" s="178"/>
      <c r="BN261" s="178"/>
      <c r="BO261" s="178"/>
      <c r="BP261" s="178"/>
      <c r="BQ261" s="178"/>
    </row>
    <row r="262" spans="1:69">
      <c r="A262" s="158" t="s">
        <v>382</v>
      </c>
      <c r="B262" s="158" t="s">
        <v>4</v>
      </c>
      <c r="C262" s="158" t="s">
        <v>369</v>
      </c>
      <c r="D262" s="158" t="s">
        <v>370</v>
      </c>
      <c r="E262" s="189" t="s">
        <v>798</v>
      </c>
      <c r="F262" s="158" t="s">
        <v>494</v>
      </c>
      <c r="G262" s="158" t="s">
        <v>494</v>
      </c>
      <c r="H262" s="158" t="s">
        <v>495</v>
      </c>
      <c r="I262" s="158" t="s">
        <v>194</v>
      </c>
      <c r="J262" s="177"/>
      <c r="K262" s="178" t="s">
        <v>37</v>
      </c>
      <c r="L262" s="179" t="s">
        <v>122</v>
      </c>
      <c r="M262" s="178" t="s">
        <v>82</v>
      </c>
      <c r="N262" s="180" t="s">
        <v>134</v>
      </c>
      <c r="O262" s="191" t="str">
        <f ca="1">VLOOKUP($N262,INDIRECT(VLOOKUP($M262,'A-Validation Data list'!$D$1:$F$8,3,0)),2,FALSE)</f>
        <v>MODBUS:MEMBLOCK04</v>
      </c>
      <c r="P262" s="177" t="s">
        <v>591</v>
      </c>
      <c r="Q262" s="178" t="s">
        <v>497</v>
      </c>
      <c r="R262" s="178"/>
      <c r="S262" s="178"/>
      <c r="T262" s="177" t="s">
        <v>591</v>
      </c>
      <c r="U262" s="178" t="s">
        <v>343</v>
      </c>
      <c r="V262" s="181" t="str">
        <f t="shared" si="30"/>
        <v>OPERATING MODE  : AUTO SCADA/MANUAL SCADA</v>
      </c>
      <c r="W262" s="179"/>
      <c r="X262" s="179"/>
      <c r="Y262" s="178"/>
      <c r="Z262" s="178"/>
      <c r="AA262" s="184"/>
      <c r="AB262" s="178"/>
      <c r="AC262" s="182"/>
      <c r="AD262" s="178"/>
      <c r="AE262" s="182"/>
      <c r="AF262" s="178"/>
      <c r="AG262" s="178"/>
      <c r="AH262" s="178"/>
      <c r="AI262" s="178"/>
      <c r="AJ262" s="178"/>
      <c r="AK262" s="178"/>
      <c r="AL262" s="178"/>
      <c r="AM262" s="178"/>
      <c r="AN262" s="178"/>
      <c r="AO262" s="178"/>
      <c r="AP262" s="178"/>
      <c r="AQ262" s="178"/>
      <c r="AR262" s="178"/>
      <c r="AS262" s="178"/>
      <c r="AT262" s="178"/>
      <c r="AU262" s="178"/>
      <c r="AV262" s="178"/>
      <c r="AW262" s="178"/>
      <c r="AX262" s="178"/>
      <c r="AY262" s="178"/>
      <c r="AZ262" s="178"/>
      <c r="BA262" s="178"/>
      <c r="BB262" s="178"/>
      <c r="BC262" s="178"/>
      <c r="BD262" s="178"/>
      <c r="BE262" s="178"/>
      <c r="BF262" s="178"/>
      <c r="BG262" s="178"/>
      <c r="BH262" s="224">
        <f t="shared" si="31"/>
        <v>1</v>
      </c>
      <c r="BI262" s="236" t="s">
        <v>2623</v>
      </c>
      <c r="BJ262" s="236" t="s">
        <v>349</v>
      </c>
      <c r="BK262" s="177" t="s">
        <v>377</v>
      </c>
      <c r="BL262" s="179" t="s">
        <v>2672</v>
      </c>
      <c r="BM262" s="178"/>
      <c r="BN262" s="178"/>
      <c r="BO262" s="178"/>
      <c r="BP262" s="178"/>
      <c r="BQ262" s="178"/>
    </row>
    <row r="263" spans="1:69">
      <c r="A263" s="158" t="s">
        <v>382</v>
      </c>
      <c r="B263" s="158" t="s">
        <v>4</v>
      </c>
      <c r="C263" s="158" t="s">
        <v>369</v>
      </c>
      <c r="D263" s="158" t="s">
        <v>370</v>
      </c>
      <c r="E263" s="188" t="s">
        <v>798</v>
      </c>
      <c r="F263" s="158" t="s">
        <v>592</v>
      </c>
      <c r="G263" s="158" t="s">
        <v>703</v>
      </c>
      <c r="H263" s="158" t="s">
        <v>776</v>
      </c>
      <c r="I263" s="158" t="s">
        <v>350</v>
      </c>
      <c r="J263" s="177"/>
      <c r="K263" s="178" t="s">
        <v>37</v>
      </c>
      <c r="L263" s="179" t="s">
        <v>121</v>
      </c>
      <c r="M263" s="178" t="s">
        <v>82</v>
      </c>
      <c r="N263" s="180" t="s">
        <v>134</v>
      </c>
      <c r="O263" s="191" t="str">
        <f ca="1">VLOOKUP($N263,INDIRECT(VLOOKUP($M263,'A-Validation Data list'!$D$1:$F$8,3,0)),2,FALSE)</f>
        <v>MODBUS:MEMBLOCK04</v>
      </c>
      <c r="P263" s="177" t="s">
        <v>777</v>
      </c>
      <c r="Q263" s="177" t="s">
        <v>381</v>
      </c>
      <c r="R263" s="178"/>
      <c r="S263" s="178"/>
      <c r="T263" s="177" t="s">
        <v>777</v>
      </c>
      <c r="U263" s="178" t="s">
        <v>392</v>
      </c>
      <c r="V263" s="181" t="str">
        <f t="shared" si="30"/>
        <v>RUN STATUS : STOPPED/RUNNING</v>
      </c>
      <c r="W263" s="179"/>
      <c r="X263" s="179"/>
      <c r="Y263" s="178"/>
      <c r="Z263" s="178"/>
      <c r="AA263" s="178"/>
      <c r="AB263" s="178"/>
      <c r="AC263" s="182"/>
      <c r="AD263" s="178"/>
      <c r="AE263" s="182"/>
      <c r="AF263" s="178"/>
      <c r="AG263" s="178"/>
      <c r="AH263" s="178"/>
      <c r="AI263" s="178"/>
      <c r="AJ263" s="178"/>
      <c r="AK263" s="178"/>
      <c r="AL263" s="178"/>
      <c r="AM263" s="178"/>
      <c r="AN263" s="178"/>
      <c r="AO263" s="178"/>
      <c r="AP263" s="178"/>
      <c r="AQ263" s="178"/>
      <c r="AR263" s="178"/>
      <c r="AS263" s="178"/>
      <c r="AT263" s="178"/>
      <c r="AU263" s="178"/>
      <c r="AV263" s="178"/>
      <c r="AW263" s="178"/>
      <c r="AX263" s="178"/>
      <c r="AY263" s="178"/>
      <c r="AZ263" s="178"/>
      <c r="BA263" s="178"/>
      <c r="BB263" s="178"/>
      <c r="BC263" s="178"/>
      <c r="BD263" s="178"/>
      <c r="BE263" s="178"/>
      <c r="BF263" s="178"/>
      <c r="BG263" s="178"/>
      <c r="BH263" s="224">
        <f t="shared" si="31"/>
        <v>1</v>
      </c>
      <c r="BI263" s="236" t="s">
        <v>2623</v>
      </c>
      <c r="BJ263" s="236" t="s">
        <v>2625</v>
      </c>
      <c r="BK263" s="177" t="s">
        <v>377</v>
      </c>
      <c r="BL263" s="179" t="s">
        <v>2697</v>
      </c>
      <c r="BM263" s="178"/>
      <c r="BN263" s="178"/>
      <c r="BO263" s="178"/>
      <c r="BP263" s="178"/>
      <c r="BQ263" s="178"/>
    </row>
    <row r="264" spans="1:69" ht="22.5">
      <c r="A264" s="158" t="s">
        <v>382</v>
      </c>
      <c r="B264" s="158" t="s">
        <v>4</v>
      </c>
      <c r="C264" s="158" t="s">
        <v>369</v>
      </c>
      <c r="D264" s="158" t="s">
        <v>370</v>
      </c>
      <c r="E264" s="188" t="s">
        <v>798</v>
      </c>
      <c r="F264" s="158" t="s">
        <v>506</v>
      </c>
      <c r="G264" s="158" t="s">
        <v>506</v>
      </c>
      <c r="H264" s="158" t="s">
        <v>506</v>
      </c>
      <c r="I264" s="158" t="s">
        <v>287</v>
      </c>
      <c r="J264" s="177"/>
      <c r="K264" s="178" t="s">
        <v>39</v>
      </c>
      <c r="L264" s="179" t="s">
        <v>121</v>
      </c>
      <c r="M264" s="178" t="s">
        <v>82</v>
      </c>
      <c r="N264" s="180" t="s">
        <v>138</v>
      </c>
      <c r="O264" s="191" t="str">
        <f ca="1">VLOOKUP($N264,INDIRECT(VLOOKUP($M264,'A-Validation Data list'!$D$1:$F$8,3,0)),2,FALSE)</f>
        <v>MODBUS:MEMBLOCK03</v>
      </c>
      <c r="P264" s="178"/>
      <c r="Q264" s="178"/>
      <c r="R264" s="178"/>
      <c r="S264" s="178"/>
      <c r="T264" s="178"/>
      <c r="U264" s="178"/>
      <c r="V264" s="181" t="str">
        <f t="shared" si="30"/>
        <v/>
      </c>
      <c r="W264" s="179" t="s">
        <v>507</v>
      </c>
      <c r="X264" s="179" t="s">
        <v>508</v>
      </c>
      <c r="Y264" s="178"/>
      <c r="Z264" s="178"/>
      <c r="AA264" s="178"/>
      <c r="AB264" s="178" t="s">
        <v>509</v>
      </c>
      <c r="AC264" s="182" t="s">
        <v>510</v>
      </c>
      <c r="AD264" s="178"/>
      <c r="AE264" s="182" t="s">
        <v>596</v>
      </c>
      <c r="AF264" s="178"/>
      <c r="AG264" s="178"/>
      <c r="AH264" s="178"/>
      <c r="AI264" s="178"/>
      <c r="AJ264" s="178"/>
      <c r="AK264" s="178"/>
      <c r="AL264" s="178"/>
      <c r="AM264" s="178"/>
      <c r="AN264" s="178"/>
      <c r="AO264" s="178"/>
      <c r="AP264" s="178"/>
      <c r="AQ264" s="178"/>
      <c r="AR264" s="178"/>
      <c r="AS264" s="178"/>
      <c r="AT264" s="178"/>
      <c r="AU264" s="178"/>
      <c r="AV264" s="178"/>
      <c r="AW264" s="178"/>
      <c r="AX264" s="178"/>
      <c r="AY264" s="178"/>
      <c r="AZ264" s="178"/>
      <c r="BA264" s="178"/>
      <c r="BB264" s="178"/>
      <c r="BC264" s="178"/>
      <c r="BD264" s="178"/>
      <c r="BE264" s="178"/>
      <c r="BF264" s="178"/>
      <c r="BG264" s="178"/>
      <c r="BH264" s="224">
        <f t="shared" si="31"/>
        <v>1</v>
      </c>
      <c r="BI264" s="236" t="s">
        <v>2623</v>
      </c>
      <c r="BJ264" s="178"/>
      <c r="BK264" s="177" t="s">
        <v>395</v>
      </c>
      <c r="BL264" s="179" t="s">
        <v>5356</v>
      </c>
      <c r="BM264" s="178"/>
      <c r="BN264" s="178"/>
      <c r="BO264" s="178"/>
      <c r="BP264" s="178"/>
      <c r="BQ264" s="178"/>
    </row>
    <row r="265" spans="1:69" ht="33.75">
      <c r="A265" s="158" t="s">
        <v>382</v>
      </c>
      <c r="B265" s="158" t="s">
        <v>4</v>
      </c>
      <c r="C265" s="158" t="s">
        <v>369</v>
      </c>
      <c r="D265" s="158" t="s">
        <v>370</v>
      </c>
      <c r="E265" s="188" t="s">
        <v>798</v>
      </c>
      <c r="F265" s="158" t="s">
        <v>512</v>
      </c>
      <c r="G265" s="158" t="s">
        <v>512</v>
      </c>
      <c r="H265" s="158" t="s">
        <v>512</v>
      </c>
      <c r="I265" s="158" t="s">
        <v>287</v>
      </c>
      <c r="J265" s="177"/>
      <c r="K265" s="178" t="s">
        <v>39</v>
      </c>
      <c r="L265" s="179" t="s">
        <v>123</v>
      </c>
      <c r="M265" s="178" t="s">
        <v>82</v>
      </c>
      <c r="N265" s="180" t="s">
        <v>138</v>
      </c>
      <c r="O265" s="191" t="str">
        <f ca="1">VLOOKUP($N265,INDIRECT(VLOOKUP($M265,'A-Validation Data list'!$D$1:$F$8,3,0)),2,FALSE)</f>
        <v>MODBUS:MEMBLOCK03</v>
      </c>
      <c r="P265" s="178"/>
      <c r="Q265" s="178"/>
      <c r="R265" s="178"/>
      <c r="S265" s="178"/>
      <c r="T265" s="178"/>
      <c r="U265" s="178"/>
      <c r="V265" s="181" t="str">
        <f t="shared" si="30"/>
        <v/>
      </c>
      <c r="W265" s="179" t="s">
        <v>507</v>
      </c>
      <c r="X265" s="179" t="s">
        <v>513</v>
      </c>
      <c r="Y265" s="178"/>
      <c r="Z265" s="178"/>
      <c r="AA265" s="178"/>
      <c r="AB265" s="178" t="s">
        <v>349</v>
      </c>
      <c r="AC265" s="182" t="s">
        <v>596</v>
      </c>
      <c r="AD265" s="178"/>
      <c r="AE265" s="182" t="s">
        <v>514</v>
      </c>
      <c r="AF265" s="178"/>
      <c r="AG265" s="178"/>
      <c r="AH265" s="178"/>
      <c r="AI265" s="178"/>
      <c r="AJ265" s="178"/>
      <c r="AK265" s="178"/>
      <c r="AL265" s="178"/>
      <c r="AM265" s="178"/>
      <c r="AN265" s="178"/>
      <c r="AO265" s="178"/>
      <c r="AP265" s="178"/>
      <c r="AQ265" s="178"/>
      <c r="AR265" s="178"/>
      <c r="AS265" s="178"/>
      <c r="AT265" s="178"/>
      <c r="AU265" s="178"/>
      <c r="AV265" s="178"/>
      <c r="AW265" s="178"/>
      <c r="AX265" s="178"/>
      <c r="AY265" s="178"/>
      <c r="AZ265" s="178"/>
      <c r="BA265" s="178"/>
      <c r="BB265" s="178"/>
      <c r="BC265" s="178"/>
      <c r="BD265" s="178"/>
      <c r="BE265" s="178"/>
      <c r="BF265" s="178"/>
      <c r="BG265" s="178"/>
      <c r="BH265" s="224">
        <f t="shared" si="31"/>
        <v>1</v>
      </c>
      <c r="BI265" s="236" t="s">
        <v>349</v>
      </c>
      <c r="BJ265" s="178"/>
      <c r="BK265" s="177" t="s">
        <v>395</v>
      </c>
      <c r="BL265" s="179" t="s">
        <v>5351</v>
      </c>
      <c r="BM265" s="178"/>
      <c r="BN265" s="178"/>
      <c r="BO265" s="178"/>
      <c r="BP265" s="178"/>
      <c r="BQ265" s="178"/>
    </row>
    <row r="266" spans="1:69">
      <c r="A266" s="158" t="s">
        <v>382</v>
      </c>
      <c r="B266" s="158" t="s">
        <v>4</v>
      </c>
      <c r="C266" s="158" t="s">
        <v>369</v>
      </c>
      <c r="D266" s="158" t="s">
        <v>370</v>
      </c>
      <c r="E266" s="188" t="s">
        <v>798</v>
      </c>
      <c r="F266" s="158" t="s">
        <v>515</v>
      </c>
      <c r="G266" s="158" t="s">
        <v>515</v>
      </c>
      <c r="H266" s="158" t="s">
        <v>515</v>
      </c>
      <c r="I266" s="158" t="s">
        <v>194</v>
      </c>
      <c r="J266" s="177"/>
      <c r="K266" s="178" t="s">
        <v>38</v>
      </c>
      <c r="L266" s="179" t="s">
        <v>123</v>
      </c>
      <c r="M266" s="178" t="s">
        <v>82</v>
      </c>
      <c r="N266" s="180" t="s">
        <v>134</v>
      </c>
      <c r="O266" s="191" t="str">
        <f ca="1">VLOOKUP($N266,INDIRECT(VLOOKUP($M266,'A-Validation Data list'!$D$1:$F$8,3,0)),2,FALSE)</f>
        <v>MODBUS:MEMBLOCK04</v>
      </c>
      <c r="P266" s="177" t="s">
        <v>516</v>
      </c>
      <c r="Q266" s="177" t="s">
        <v>517</v>
      </c>
      <c r="R266" s="158" t="s">
        <v>518</v>
      </c>
      <c r="S266" s="158" t="s">
        <v>519</v>
      </c>
      <c r="T266" s="177" t="s">
        <v>516</v>
      </c>
      <c r="U266" s="177" t="s">
        <v>520</v>
      </c>
      <c r="V266" s="181" t="str">
        <f t="shared" si="30"/>
        <v>SCADA MANUAL MODE SELECT ACK : INITIAL STATE/ACKNOWLEDGE/ERROR/TIMEOUT</v>
      </c>
      <c r="W266" s="179"/>
      <c r="X266" s="179"/>
      <c r="Y266" s="178"/>
      <c r="Z266" s="178"/>
      <c r="AA266" s="178"/>
      <c r="AB266" s="178"/>
      <c r="AC266" s="182"/>
      <c r="AD266" s="178"/>
      <c r="AE266" s="182"/>
      <c r="AF266" s="178"/>
      <c r="AG266" s="178"/>
      <c r="AH266" s="178"/>
      <c r="AI266" s="178"/>
      <c r="AJ266" s="178"/>
      <c r="AK266" s="178"/>
      <c r="AL266" s="178"/>
      <c r="AM266" s="178"/>
      <c r="AN266" s="178"/>
      <c r="AO266" s="178"/>
      <c r="AP266" s="178"/>
      <c r="AQ266" s="178"/>
      <c r="AR266" s="178"/>
      <c r="AS266" s="178"/>
      <c r="AT266" s="178"/>
      <c r="AU266" s="178"/>
      <c r="AV266" s="178"/>
      <c r="AW266" s="178"/>
      <c r="AX266" s="178"/>
      <c r="AY266" s="178"/>
      <c r="AZ266" s="178"/>
      <c r="BA266" s="178"/>
      <c r="BB266" s="178"/>
      <c r="BC266" s="178"/>
      <c r="BD266" s="178"/>
      <c r="BE266" s="178"/>
      <c r="BF266" s="178"/>
      <c r="BG266" s="178"/>
      <c r="BH266" s="224">
        <f t="shared" si="31"/>
        <v>2</v>
      </c>
      <c r="BI266" s="236" t="s">
        <v>2623</v>
      </c>
      <c r="BJ266" s="236" t="s">
        <v>2627</v>
      </c>
      <c r="BK266" s="177" t="s">
        <v>395</v>
      </c>
      <c r="BL266" s="179" t="s">
        <v>5352</v>
      </c>
      <c r="BM266" s="178"/>
      <c r="BN266" s="178"/>
      <c r="BO266" s="178"/>
      <c r="BP266" s="178"/>
      <c r="BQ266" s="178"/>
    </row>
    <row r="267" spans="1:69" ht="67.5">
      <c r="A267" s="158" t="s">
        <v>382</v>
      </c>
      <c r="B267" s="158" t="s">
        <v>4</v>
      </c>
      <c r="C267" s="158" t="s">
        <v>369</v>
      </c>
      <c r="D267" s="158" t="s">
        <v>370</v>
      </c>
      <c r="E267" s="188" t="s">
        <v>798</v>
      </c>
      <c r="F267" s="158" t="s">
        <v>521</v>
      </c>
      <c r="G267" s="158" t="s">
        <v>521</v>
      </c>
      <c r="H267" s="158" t="s">
        <v>521</v>
      </c>
      <c r="I267" s="158" t="s">
        <v>287</v>
      </c>
      <c r="J267" s="177"/>
      <c r="K267" s="178" t="s">
        <v>39</v>
      </c>
      <c r="L267" s="179" t="s">
        <v>123</v>
      </c>
      <c r="M267" s="178" t="s">
        <v>82</v>
      </c>
      <c r="N267" s="180" t="s">
        <v>138</v>
      </c>
      <c r="O267" s="191" t="str">
        <f ca="1">VLOOKUP($N267,INDIRECT(VLOOKUP($M267,'A-Validation Data list'!$D$1:$F$8,3,0)),2,FALSE)</f>
        <v>MODBUS:MEMBLOCK03</v>
      </c>
      <c r="P267" s="177"/>
      <c r="Q267" s="178"/>
      <c r="R267" s="178"/>
      <c r="S267" s="178"/>
      <c r="T267" s="177"/>
      <c r="U267" s="178"/>
      <c r="V267" s="181" t="str">
        <f t="shared" si="30"/>
        <v/>
      </c>
      <c r="W267" s="179" t="s">
        <v>507</v>
      </c>
      <c r="X267" s="179" t="s">
        <v>513</v>
      </c>
      <c r="Y267" s="178"/>
      <c r="Z267" s="178"/>
      <c r="AA267" s="178"/>
      <c r="AB267" s="178" t="s">
        <v>509</v>
      </c>
      <c r="AC267" s="182" t="s">
        <v>596</v>
      </c>
      <c r="AD267" s="178"/>
      <c r="AE267" s="182" t="s">
        <v>522</v>
      </c>
      <c r="AF267" s="178"/>
      <c r="AG267" s="178"/>
      <c r="AH267" s="178"/>
      <c r="AI267" s="178"/>
      <c r="AJ267" s="178"/>
      <c r="AK267" s="178"/>
      <c r="AL267" s="178"/>
      <c r="AM267" s="178"/>
      <c r="AN267" s="178"/>
      <c r="AO267" s="178"/>
      <c r="AP267" s="178"/>
      <c r="AQ267" s="178"/>
      <c r="AR267" s="178"/>
      <c r="AS267" s="178"/>
      <c r="AT267" s="178"/>
      <c r="AU267" s="178"/>
      <c r="AV267" s="178"/>
      <c r="AW267" s="178"/>
      <c r="AX267" s="178"/>
      <c r="AY267" s="178"/>
      <c r="AZ267" s="178"/>
      <c r="BA267" s="178"/>
      <c r="BB267" s="178"/>
      <c r="BC267" s="178"/>
      <c r="BD267" s="178"/>
      <c r="BE267" s="178"/>
      <c r="BF267" s="178"/>
      <c r="BG267" s="178"/>
      <c r="BH267" s="224">
        <f t="shared" si="31"/>
        <v>1</v>
      </c>
      <c r="BI267" s="236" t="s">
        <v>2624</v>
      </c>
      <c r="BJ267" s="178"/>
      <c r="BK267" s="177" t="s">
        <v>395</v>
      </c>
      <c r="BL267" s="179" t="s">
        <v>5353</v>
      </c>
      <c r="BM267" s="178"/>
      <c r="BN267" s="178"/>
      <c r="BO267" s="178"/>
      <c r="BP267" s="178"/>
      <c r="BQ267" s="178"/>
    </row>
    <row r="268" spans="1:69">
      <c r="A268" s="158" t="s">
        <v>382</v>
      </c>
      <c r="B268" s="158" t="s">
        <v>4</v>
      </c>
      <c r="C268" s="158" t="s">
        <v>369</v>
      </c>
      <c r="D268" s="158" t="s">
        <v>370</v>
      </c>
      <c r="E268" s="188" t="s">
        <v>798</v>
      </c>
      <c r="F268" s="158" t="s">
        <v>523</v>
      </c>
      <c r="G268" s="158" t="s">
        <v>523</v>
      </c>
      <c r="H268" s="158" t="s">
        <v>523</v>
      </c>
      <c r="I268" s="158" t="s">
        <v>194</v>
      </c>
      <c r="J268" s="177"/>
      <c r="K268" s="178" t="s">
        <v>38</v>
      </c>
      <c r="L268" s="179" t="s">
        <v>123</v>
      </c>
      <c r="M268" s="178" t="s">
        <v>82</v>
      </c>
      <c r="N268" s="180" t="s">
        <v>134</v>
      </c>
      <c r="O268" s="191" t="str">
        <f ca="1">VLOOKUP($N268,INDIRECT(VLOOKUP($M268,'A-Validation Data list'!$D$1:$F$8,3,0)),2,FALSE)</f>
        <v>MODBUS:MEMBLOCK04</v>
      </c>
      <c r="P268" s="177" t="s">
        <v>516</v>
      </c>
      <c r="Q268" s="177" t="s">
        <v>517</v>
      </c>
      <c r="R268" s="158" t="s">
        <v>518</v>
      </c>
      <c r="S268" s="158" t="s">
        <v>519</v>
      </c>
      <c r="T268" s="177" t="s">
        <v>516</v>
      </c>
      <c r="U268" s="177" t="s">
        <v>520</v>
      </c>
      <c r="V268" s="181" t="str">
        <f t="shared" si="30"/>
        <v>SCADA MANUAL MODE EXECUTE ACK : INITIAL STATE/ACKNOWLEDGE/ERROR/TIMEOUT</v>
      </c>
      <c r="W268" s="179"/>
      <c r="X268" s="179"/>
      <c r="Y268" s="178"/>
      <c r="Z268" s="178"/>
      <c r="AA268" s="178"/>
      <c r="AB268" s="178"/>
      <c r="AC268" s="182"/>
      <c r="AD268" s="178"/>
      <c r="AE268" s="182"/>
      <c r="AF268" s="178"/>
      <c r="AG268" s="178"/>
      <c r="AH268" s="178"/>
      <c r="AI268" s="178"/>
      <c r="AJ268" s="178"/>
      <c r="AK268" s="178"/>
      <c r="AL268" s="178"/>
      <c r="AM268" s="178"/>
      <c r="AN268" s="178"/>
      <c r="AO268" s="178"/>
      <c r="AP268" s="178"/>
      <c r="AQ268" s="178"/>
      <c r="AR268" s="178"/>
      <c r="AS268" s="178"/>
      <c r="AT268" s="178"/>
      <c r="AU268" s="178"/>
      <c r="AV268" s="178"/>
      <c r="AW268" s="178"/>
      <c r="AX268" s="178"/>
      <c r="AY268" s="178"/>
      <c r="AZ268" s="178"/>
      <c r="BA268" s="178"/>
      <c r="BB268" s="178"/>
      <c r="BC268" s="178"/>
      <c r="BD268" s="178"/>
      <c r="BE268" s="178"/>
      <c r="BF268" s="178"/>
      <c r="BG268" s="178"/>
      <c r="BH268" s="224">
        <f t="shared" si="31"/>
        <v>2</v>
      </c>
      <c r="BI268" s="236" t="s">
        <v>2623</v>
      </c>
      <c r="BJ268" s="236" t="s">
        <v>2620</v>
      </c>
      <c r="BK268" s="177" t="s">
        <v>395</v>
      </c>
      <c r="BL268" s="179" t="s">
        <v>5354</v>
      </c>
      <c r="BM268" s="178"/>
      <c r="BN268" s="178"/>
      <c r="BO268" s="178"/>
      <c r="BP268" s="178"/>
      <c r="BQ268" s="178"/>
    </row>
    <row r="269" spans="1:69" ht="22.5">
      <c r="A269" s="158" t="s">
        <v>382</v>
      </c>
      <c r="B269" s="158" t="s">
        <v>4</v>
      </c>
      <c r="C269" s="158" t="s">
        <v>369</v>
      </c>
      <c r="D269" s="158" t="s">
        <v>370</v>
      </c>
      <c r="E269" s="188" t="s">
        <v>798</v>
      </c>
      <c r="F269" s="158" t="s">
        <v>780</v>
      </c>
      <c r="G269" s="158" t="s">
        <v>780</v>
      </c>
      <c r="H269" s="158" t="s">
        <v>780</v>
      </c>
      <c r="I269" s="158" t="s">
        <v>287</v>
      </c>
      <c r="J269" s="177"/>
      <c r="K269" s="178" t="s">
        <v>39</v>
      </c>
      <c r="L269" s="179" t="s">
        <v>123</v>
      </c>
      <c r="M269" s="178" t="s">
        <v>82</v>
      </c>
      <c r="N269" s="180" t="s">
        <v>138</v>
      </c>
      <c r="O269" s="191" t="str">
        <f ca="1">VLOOKUP($N269,INDIRECT(VLOOKUP($M269,'A-Validation Data list'!$D$1:$F$8,3,0)),2,FALSE)</f>
        <v>MODBUS:MEMBLOCK03</v>
      </c>
      <c r="P269" s="178"/>
      <c r="Q269" s="177"/>
      <c r="R269" s="177"/>
      <c r="S269" s="177"/>
      <c r="T269" s="177"/>
      <c r="U269" s="177"/>
      <c r="V269" s="181" t="str">
        <f t="shared" si="30"/>
        <v/>
      </c>
      <c r="W269" s="179" t="s">
        <v>507</v>
      </c>
      <c r="X269" s="179" t="s">
        <v>781</v>
      </c>
      <c r="Y269" s="178"/>
      <c r="Z269" s="178"/>
      <c r="AA269" s="178"/>
      <c r="AB269" s="178" t="s">
        <v>349</v>
      </c>
      <c r="AC269" s="182" t="s">
        <v>782</v>
      </c>
      <c r="AD269" s="178"/>
      <c r="AE269" s="182" t="s">
        <v>783</v>
      </c>
      <c r="AF269" s="178"/>
      <c r="AG269" s="178"/>
      <c r="AH269" s="178"/>
      <c r="AI269" s="178"/>
      <c r="AJ269" s="178"/>
      <c r="AK269" s="178"/>
      <c r="AL269" s="178"/>
      <c r="AM269" s="178"/>
      <c r="AN269" s="178"/>
      <c r="AO269" s="178"/>
      <c r="AP269" s="178"/>
      <c r="AQ269" s="178"/>
      <c r="AR269" s="178"/>
      <c r="AS269" s="178"/>
      <c r="AT269" s="178"/>
      <c r="AU269" s="178"/>
      <c r="AV269" s="178"/>
      <c r="AW269" s="178"/>
      <c r="AX269" s="178"/>
      <c r="AY269" s="178"/>
      <c r="AZ269" s="178"/>
      <c r="BA269" s="178"/>
      <c r="BB269" s="178"/>
      <c r="BC269" s="178"/>
      <c r="BD269" s="178"/>
      <c r="BE269" s="178"/>
      <c r="BF269" s="178"/>
      <c r="BG269" s="178"/>
      <c r="BH269" s="224">
        <f t="shared" si="31"/>
        <v>1</v>
      </c>
      <c r="BI269" s="236" t="s">
        <v>2625</v>
      </c>
      <c r="BJ269" s="178"/>
      <c r="BK269" s="177" t="s">
        <v>395</v>
      </c>
      <c r="BL269" s="179" t="s">
        <v>2948</v>
      </c>
      <c r="BM269" s="178"/>
      <c r="BN269" s="178"/>
      <c r="BO269" s="178"/>
      <c r="BP269" s="178"/>
      <c r="BQ269" s="178"/>
    </row>
    <row r="270" spans="1:69">
      <c r="A270" s="158" t="s">
        <v>382</v>
      </c>
      <c r="B270" s="158" t="s">
        <v>4</v>
      </c>
      <c r="C270" s="158" t="s">
        <v>369</v>
      </c>
      <c r="D270" s="158" t="s">
        <v>370</v>
      </c>
      <c r="E270" s="188" t="s">
        <v>798</v>
      </c>
      <c r="F270" s="158" t="s">
        <v>784</v>
      </c>
      <c r="G270" s="158" t="s">
        <v>784</v>
      </c>
      <c r="H270" s="158" t="s">
        <v>784</v>
      </c>
      <c r="I270" s="158" t="s">
        <v>194</v>
      </c>
      <c r="J270" s="177"/>
      <c r="K270" s="178" t="s">
        <v>38</v>
      </c>
      <c r="L270" s="179" t="s">
        <v>123</v>
      </c>
      <c r="M270" s="178" t="s">
        <v>82</v>
      </c>
      <c r="N270" s="180" t="s">
        <v>134</v>
      </c>
      <c r="O270" s="191" t="str">
        <f ca="1">VLOOKUP($N270,INDIRECT(VLOOKUP($M270,'A-Validation Data list'!$D$1:$F$8,3,0)),2,FALSE)</f>
        <v>MODBUS:MEMBLOCK04</v>
      </c>
      <c r="P270" s="177" t="s">
        <v>516</v>
      </c>
      <c r="Q270" s="177" t="s">
        <v>517</v>
      </c>
      <c r="R270" s="158" t="s">
        <v>518</v>
      </c>
      <c r="S270" s="158" t="s">
        <v>519</v>
      </c>
      <c r="T270" s="177" t="s">
        <v>516</v>
      </c>
      <c r="U270" s="177" t="s">
        <v>520</v>
      </c>
      <c r="V270" s="181" t="str">
        <f t="shared" si="30"/>
        <v>RUN ORDER SELECT ACK : INITIAL STATE/ACKNOWLEDGE/ERROR/TIMEOUT</v>
      </c>
      <c r="W270" s="179"/>
      <c r="X270" s="179"/>
      <c r="Y270" s="178"/>
      <c r="Z270" s="178"/>
      <c r="AA270" s="178"/>
      <c r="AB270" s="178"/>
      <c r="AC270" s="182"/>
      <c r="AD270" s="178"/>
      <c r="AE270" s="182"/>
      <c r="AF270" s="178"/>
      <c r="AG270" s="178"/>
      <c r="AH270" s="178"/>
      <c r="AI270" s="178"/>
      <c r="AJ270" s="178"/>
      <c r="AK270" s="178"/>
      <c r="AL270" s="178"/>
      <c r="AM270" s="178"/>
      <c r="AN270" s="178"/>
      <c r="AO270" s="178"/>
      <c r="AP270" s="178"/>
      <c r="AQ270" s="178"/>
      <c r="AR270" s="178"/>
      <c r="AS270" s="178"/>
      <c r="AT270" s="178"/>
      <c r="AU270" s="178"/>
      <c r="AV270" s="178"/>
      <c r="AW270" s="178"/>
      <c r="AX270" s="178"/>
      <c r="AY270" s="178"/>
      <c r="AZ270" s="178"/>
      <c r="BA270" s="178"/>
      <c r="BB270" s="178"/>
      <c r="BC270" s="178"/>
      <c r="BD270" s="178"/>
      <c r="BE270" s="178"/>
      <c r="BF270" s="178"/>
      <c r="BG270" s="178"/>
      <c r="BH270" s="224">
        <f t="shared" si="31"/>
        <v>2</v>
      </c>
      <c r="BI270" s="236" t="s">
        <v>2623</v>
      </c>
      <c r="BJ270" s="236" t="s">
        <v>509</v>
      </c>
      <c r="BK270" s="177" t="s">
        <v>395</v>
      </c>
      <c r="BL270" s="179" t="s">
        <v>2949</v>
      </c>
      <c r="BM270" s="178"/>
      <c r="BN270" s="178"/>
      <c r="BO270" s="178"/>
      <c r="BP270" s="178"/>
      <c r="BQ270" s="178"/>
    </row>
    <row r="271" spans="1:69" ht="45">
      <c r="A271" s="158" t="s">
        <v>382</v>
      </c>
      <c r="B271" s="158" t="s">
        <v>4</v>
      </c>
      <c r="C271" s="158" t="s">
        <v>369</v>
      </c>
      <c r="D271" s="158" t="s">
        <v>370</v>
      </c>
      <c r="E271" s="188" t="s">
        <v>798</v>
      </c>
      <c r="F271" s="158" t="s">
        <v>785</v>
      </c>
      <c r="G271" s="158" t="s">
        <v>785</v>
      </c>
      <c r="H271" s="158" t="s">
        <v>785</v>
      </c>
      <c r="I271" s="158" t="s">
        <v>287</v>
      </c>
      <c r="J271" s="177"/>
      <c r="K271" s="178" t="s">
        <v>39</v>
      </c>
      <c r="L271" s="179" t="s">
        <v>123</v>
      </c>
      <c r="M271" s="178" t="s">
        <v>82</v>
      </c>
      <c r="N271" s="180" t="s">
        <v>138</v>
      </c>
      <c r="O271" s="191" t="str">
        <f ca="1">VLOOKUP($N271,INDIRECT(VLOOKUP($M271,'A-Validation Data list'!$D$1:$F$8,3,0)),2,FALSE)</f>
        <v>MODBUS:MEMBLOCK03</v>
      </c>
      <c r="P271" s="177"/>
      <c r="Q271" s="178"/>
      <c r="R271" s="178"/>
      <c r="S271" s="178"/>
      <c r="T271" s="177"/>
      <c r="U271" s="177"/>
      <c r="V271" s="181" t="str">
        <f t="shared" si="30"/>
        <v/>
      </c>
      <c r="W271" s="179" t="s">
        <v>507</v>
      </c>
      <c r="X271" s="179" t="s">
        <v>786</v>
      </c>
      <c r="Y271" s="178"/>
      <c r="Z271" s="178"/>
      <c r="AA271" s="178"/>
      <c r="AB271" s="178" t="s">
        <v>530</v>
      </c>
      <c r="AC271" s="182" t="s">
        <v>782</v>
      </c>
      <c r="AD271" s="178"/>
      <c r="AE271" s="182" t="s">
        <v>787</v>
      </c>
      <c r="AF271" s="178"/>
      <c r="AG271" s="178"/>
      <c r="AH271" s="178"/>
      <c r="AI271" s="178"/>
      <c r="AJ271" s="178"/>
      <c r="AK271" s="178"/>
      <c r="AL271" s="178"/>
      <c r="AM271" s="178"/>
      <c r="AN271" s="178"/>
      <c r="AO271" s="178"/>
      <c r="AP271" s="178"/>
      <c r="AQ271" s="178"/>
      <c r="AR271" s="178"/>
      <c r="AS271" s="178"/>
      <c r="AT271" s="178"/>
      <c r="AU271" s="178"/>
      <c r="AV271" s="178"/>
      <c r="AW271" s="178"/>
      <c r="AX271" s="178"/>
      <c r="AY271" s="178"/>
      <c r="AZ271" s="178"/>
      <c r="BA271" s="178"/>
      <c r="BB271" s="178"/>
      <c r="BC271" s="178"/>
      <c r="BD271" s="178"/>
      <c r="BE271" s="178"/>
      <c r="BF271" s="178"/>
      <c r="BG271" s="178"/>
      <c r="BH271" s="224">
        <f t="shared" si="31"/>
        <v>1</v>
      </c>
      <c r="BI271" s="236" t="s">
        <v>2626</v>
      </c>
      <c r="BJ271" s="178"/>
      <c r="BK271" s="177" t="s">
        <v>395</v>
      </c>
      <c r="BL271" s="179" t="s">
        <v>2950</v>
      </c>
      <c r="BM271" s="178"/>
      <c r="BN271" s="178"/>
      <c r="BO271" s="178"/>
      <c r="BP271" s="178"/>
      <c r="BQ271" s="178"/>
    </row>
    <row r="272" spans="1:69">
      <c r="A272" s="158" t="s">
        <v>382</v>
      </c>
      <c r="B272" s="158" t="s">
        <v>4</v>
      </c>
      <c r="C272" s="158" t="s">
        <v>369</v>
      </c>
      <c r="D272" s="158" t="s">
        <v>370</v>
      </c>
      <c r="E272" s="188" t="s">
        <v>798</v>
      </c>
      <c r="F272" s="158" t="s">
        <v>788</v>
      </c>
      <c r="G272" s="158" t="s">
        <v>788</v>
      </c>
      <c r="H272" s="158" t="s">
        <v>788</v>
      </c>
      <c r="I272" s="158" t="s">
        <v>194</v>
      </c>
      <c r="J272" s="177"/>
      <c r="K272" s="178" t="s">
        <v>38</v>
      </c>
      <c r="L272" s="179" t="s">
        <v>123</v>
      </c>
      <c r="M272" s="178" t="s">
        <v>82</v>
      </c>
      <c r="N272" s="180" t="s">
        <v>134</v>
      </c>
      <c r="O272" s="191" t="str">
        <f ca="1">VLOOKUP($N272,INDIRECT(VLOOKUP($M272,'A-Validation Data list'!$D$1:$F$8,3,0)),2,FALSE)</f>
        <v>MODBUS:MEMBLOCK04</v>
      </c>
      <c r="P272" s="177" t="s">
        <v>516</v>
      </c>
      <c r="Q272" s="177" t="s">
        <v>517</v>
      </c>
      <c r="R272" s="158" t="s">
        <v>518</v>
      </c>
      <c r="S272" s="158" t="s">
        <v>519</v>
      </c>
      <c r="T272" s="177" t="s">
        <v>516</v>
      </c>
      <c r="U272" s="177" t="s">
        <v>520</v>
      </c>
      <c r="V272" s="181" t="str">
        <f t="shared" si="30"/>
        <v>RUN ORDER EXECUTE ACK : INITIAL STATE/ACKNOWLEDGE/ERROR/TIMEOUT</v>
      </c>
      <c r="W272" s="179"/>
      <c r="X272" s="179"/>
      <c r="Y272" s="178"/>
      <c r="Z272" s="178"/>
      <c r="AA272" s="178"/>
      <c r="AB272" s="178"/>
      <c r="AC272" s="182"/>
      <c r="AD272" s="178"/>
      <c r="AE272" s="182"/>
      <c r="AF272" s="178"/>
      <c r="AG272" s="178"/>
      <c r="AH272" s="178"/>
      <c r="AI272" s="178"/>
      <c r="AJ272" s="178"/>
      <c r="AK272" s="178"/>
      <c r="AL272" s="178"/>
      <c r="AM272" s="178"/>
      <c r="AN272" s="178"/>
      <c r="AO272" s="178"/>
      <c r="AP272" s="178"/>
      <c r="AQ272" s="178"/>
      <c r="AR272" s="178"/>
      <c r="AS272" s="178"/>
      <c r="AT272" s="178"/>
      <c r="AU272" s="178"/>
      <c r="AV272" s="178"/>
      <c r="AW272" s="178"/>
      <c r="AX272" s="178"/>
      <c r="AY272" s="178"/>
      <c r="AZ272" s="178"/>
      <c r="BA272" s="178"/>
      <c r="BB272" s="178"/>
      <c r="BC272" s="178"/>
      <c r="BD272" s="178"/>
      <c r="BE272" s="178"/>
      <c r="BF272" s="178"/>
      <c r="BG272" s="178"/>
      <c r="BH272" s="224">
        <f t="shared" si="31"/>
        <v>2</v>
      </c>
      <c r="BI272" s="236" t="s">
        <v>2623</v>
      </c>
      <c r="BJ272" s="236" t="s">
        <v>2554</v>
      </c>
      <c r="BK272" s="177" t="s">
        <v>395</v>
      </c>
      <c r="BL272" s="179" t="s">
        <v>2951</v>
      </c>
      <c r="BM272" s="178"/>
      <c r="BN272" s="178"/>
      <c r="BO272" s="178"/>
      <c r="BP272" s="178"/>
      <c r="BQ272" s="178"/>
    </row>
    <row r="273" spans="1:69" ht="22.5">
      <c r="A273" s="158" t="s">
        <v>382</v>
      </c>
      <c r="B273" s="158" t="s">
        <v>4</v>
      </c>
      <c r="C273" s="158" t="s">
        <v>369</v>
      </c>
      <c r="D273" s="158" t="s">
        <v>370</v>
      </c>
      <c r="E273" s="188" t="s">
        <v>798</v>
      </c>
      <c r="F273" s="158" t="s">
        <v>613</v>
      </c>
      <c r="G273" s="158" t="s">
        <v>613</v>
      </c>
      <c r="H273" s="158" t="s">
        <v>613</v>
      </c>
      <c r="I273" s="158" t="s">
        <v>287</v>
      </c>
      <c r="J273" s="177"/>
      <c r="K273" s="178" t="s">
        <v>39</v>
      </c>
      <c r="L273" s="179" t="s">
        <v>123</v>
      </c>
      <c r="M273" s="178" t="s">
        <v>82</v>
      </c>
      <c r="N273" s="180" t="s">
        <v>138</v>
      </c>
      <c r="O273" s="191" t="str">
        <f ca="1">VLOOKUP($N273,INDIRECT(VLOOKUP($M273,'A-Validation Data list'!$D$1:$F$8,3,0)),2,FALSE)</f>
        <v>MODBUS:MEMBLOCK03</v>
      </c>
      <c r="P273" s="178"/>
      <c r="Q273" s="177"/>
      <c r="R273" s="177"/>
      <c r="S273" s="177"/>
      <c r="T273" s="177"/>
      <c r="U273" s="177"/>
      <c r="V273" s="181" t="str">
        <f t="shared" si="30"/>
        <v/>
      </c>
      <c r="W273" s="179" t="s">
        <v>507</v>
      </c>
      <c r="X273" s="179" t="s">
        <v>789</v>
      </c>
      <c r="Y273" s="178"/>
      <c r="Z273" s="178"/>
      <c r="AA273" s="178"/>
      <c r="AB273" s="178" t="s">
        <v>349</v>
      </c>
      <c r="AC273" s="182" t="s">
        <v>790</v>
      </c>
      <c r="AD273" s="178"/>
      <c r="AE273" s="182" t="s">
        <v>791</v>
      </c>
      <c r="AF273" s="178"/>
      <c r="AG273" s="178"/>
      <c r="AH273" s="178"/>
      <c r="AI273" s="178"/>
      <c r="AJ273" s="178"/>
      <c r="AK273" s="178"/>
      <c r="AL273" s="178"/>
      <c r="AM273" s="178"/>
      <c r="AN273" s="178"/>
      <c r="AO273" s="178"/>
      <c r="AP273" s="178"/>
      <c r="AQ273" s="178"/>
      <c r="AR273" s="178"/>
      <c r="AS273" s="178"/>
      <c r="AT273" s="178"/>
      <c r="AU273" s="178"/>
      <c r="AV273" s="178"/>
      <c r="AW273" s="178"/>
      <c r="AX273" s="178"/>
      <c r="AY273" s="178"/>
      <c r="AZ273" s="178"/>
      <c r="BA273" s="178"/>
      <c r="BB273" s="178"/>
      <c r="BC273" s="178"/>
      <c r="BD273" s="178"/>
      <c r="BE273" s="178"/>
      <c r="BF273" s="178"/>
      <c r="BG273" s="178"/>
      <c r="BH273" s="224">
        <f t="shared" si="31"/>
        <v>1</v>
      </c>
      <c r="BI273" s="236" t="s">
        <v>2627</v>
      </c>
      <c r="BJ273" s="178"/>
      <c r="BK273" s="177" t="s">
        <v>395</v>
      </c>
      <c r="BL273" s="179" t="s">
        <v>2908</v>
      </c>
      <c r="BM273" s="178"/>
      <c r="BN273" s="178"/>
      <c r="BO273" s="178"/>
      <c r="BP273" s="178"/>
      <c r="BQ273" s="178"/>
    </row>
    <row r="274" spans="1:69">
      <c r="A274" s="158" t="s">
        <v>382</v>
      </c>
      <c r="B274" s="158" t="s">
        <v>4</v>
      </c>
      <c r="C274" s="158" t="s">
        <v>369</v>
      </c>
      <c r="D274" s="158" t="s">
        <v>370</v>
      </c>
      <c r="E274" s="188" t="s">
        <v>798</v>
      </c>
      <c r="F274" s="158" t="s">
        <v>618</v>
      </c>
      <c r="G274" s="158" t="s">
        <v>618</v>
      </c>
      <c r="H274" s="158" t="s">
        <v>618</v>
      </c>
      <c r="I274" s="158" t="s">
        <v>194</v>
      </c>
      <c r="J274" s="177"/>
      <c r="K274" s="178" t="s">
        <v>38</v>
      </c>
      <c r="L274" s="179" t="s">
        <v>123</v>
      </c>
      <c r="M274" s="178" t="s">
        <v>82</v>
      </c>
      <c r="N274" s="180" t="s">
        <v>134</v>
      </c>
      <c r="O274" s="191" t="str">
        <f ca="1">VLOOKUP($N274,INDIRECT(VLOOKUP($M274,'A-Validation Data list'!$D$1:$F$8,3,0)),2,FALSE)</f>
        <v>MODBUS:MEMBLOCK04</v>
      </c>
      <c r="P274" s="177" t="s">
        <v>516</v>
      </c>
      <c r="Q274" s="177" t="s">
        <v>517</v>
      </c>
      <c r="R274" s="158" t="s">
        <v>518</v>
      </c>
      <c r="S274" s="158" t="s">
        <v>519</v>
      </c>
      <c r="T274" s="177" t="s">
        <v>516</v>
      </c>
      <c r="U274" s="177" t="s">
        <v>520</v>
      </c>
      <c r="V274" s="181" t="str">
        <f t="shared" si="30"/>
        <v>STOP ORDER SELECT ACK : INITIAL STATE/ACKNOWLEDGE/ERROR/TIMEOUT</v>
      </c>
      <c r="W274" s="179"/>
      <c r="X274" s="179"/>
      <c r="Y274" s="178"/>
      <c r="Z274" s="178"/>
      <c r="AA274" s="178"/>
      <c r="AB274" s="178"/>
      <c r="AC274" s="182"/>
      <c r="AD274" s="178"/>
      <c r="AE274" s="182"/>
      <c r="AF274" s="178"/>
      <c r="AG274" s="178"/>
      <c r="AH274" s="178"/>
      <c r="AI274" s="178"/>
      <c r="AJ274" s="178"/>
      <c r="AK274" s="178"/>
      <c r="AL274" s="178"/>
      <c r="AM274" s="178"/>
      <c r="AN274" s="178"/>
      <c r="AO274" s="178"/>
      <c r="AP274" s="178"/>
      <c r="AQ274" s="178"/>
      <c r="AR274" s="178"/>
      <c r="AS274" s="178"/>
      <c r="AT274" s="178"/>
      <c r="AU274" s="178"/>
      <c r="AV274" s="178"/>
      <c r="AW274" s="178"/>
      <c r="AX274" s="178"/>
      <c r="AY274" s="178"/>
      <c r="AZ274" s="178"/>
      <c r="BA274" s="178"/>
      <c r="BB274" s="178"/>
      <c r="BC274" s="178"/>
      <c r="BD274" s="178"/>
      <c r="BE274" s="178"/>
      <c r="BF274" s="178"/>
      <c r="BG274" s="178"/>
      <c r="BH274" s="224">
        <f t="shared" si="31"/>
        <v>2</v>
      </c>
      <c r="BI274" s="236" t="s">
        <v>2623</v>
      </c>
      <c r="BJ274" s="236" t="s">
        <v>2555</v>
      </c>
      <c r="BK274" s="177" t="s">
        <v>395</v>
      </c>
      <c r="BL274" s="179" t="s">
        <v>2909</v>
      </c>
      <c r="BM274" s="178"/>
      <c r="BN274" s="178"/>
      <c r="BO274" s="178"/>
      <c r="BP274" s="178"/>
      <c r="BQ274" s="178"/>
    </row>
    <row r="275" spans="1:69" ht="45">
      <c r="A275" s="158" t="s">
        <v>382</v>
      </c>
      <c r="B275" s="158" t="s">
        <v>4</v>
      </c>
      <c r="C275" s="158" t="s">
        <v>369</v>
      </c>
      <c r="D275" s="158" t="s">
        <v>370</v>
      </c>
      <c r="E275" s="188" t="s">
        <v>798</v>
      </c>
      <c r="F275" s="158" t="s">
        <v>620</v>
      </c>
      <c r="G275" s="158" t="s">
        <v>620</v>
      </c>
      <c r="H275" s="158" t="s">
        <v>620</v>
      </c>
      <c r="I275" s="158" t="s">
        <v>287</v>
      </c>
      <c r="J275" s="177"/>
      <c r="K275" s="178" t="s">
        <v>39</v>
      </c>
      <c r="L275" s="179" t="s">
        <v>123</v>
      </c>
      <c r="M275" s="178" t="s">
        <v>82</v>
      </c>
      <c r="N275" s="180" t="s">
        <v>138</v>
      </c>
      <c r="O275" s="191" t="str">
        <f ca="1">VLOOKUP($N275,INDIRECT(VLOOKUP($M275,'A-Validation Data list'!$D$1:$F$8,3,0)),2,FALSE)</f>
        <v>MODBUS:MEMBLOCK03</v>
      </c>
      <c r="P275" s="177"/>
      <c r="Q275" s="178"/>
      <c r="R275" s="178"/>
      <c r="S275" s="178"/>
      <c r="T275" s="177"/>
      <c r="U275" s="177"/>
      <c r="V275" s="181" t="str">
        <f t="shared" si="30"/>
        <v/>
      </c>
      <c r="W275" s="179" t="s">
        <v>507</v>
      </c>
      <c r="X275" s="179" t="s">
        <v>621</v>
      </c>
      <c r="Y275" s="178"/>
      <c r="Z275" s="178"/>
      <c r="AA275" s="178"/>
      <c r="AB275" s="178" t="s">
        <v>530</v>
      </c>
      <c r="AC275" s="182" t="s">
        <v>790</v>
      </c>
      <c r="AD275" s="178"/>
      <c r="AE275" s="182" t="s">
        <v>792</v>
      </c>
      <c r="AF275" s="178"/>
      <c r="AG275" s="178"/>
      <c r="AH275" s="178"/>
      <c r="AI275" s="178"/>
      <c r="AJ275" s="178"/>
      <c r="AK275" s="178"/>
      <c r="AL275" s="178"/>
      <c r="AM275" s="178"/>
      <c r="AN275" s="178"/>
      <c r="AO275" s="178"/>
      <c r="AP275" s="178"/>
      <c r="AQ275" s="178"/>
      <c r="AR275" s="178"/>
      <c r="AS275" s="178"/>
      <c r="AT275" s="178"/>
      <c r="AU275" s="178"/>
      <c r="AV275" s="178"/>
      <c r="AW275" s="178"/>
      <c r="AX275" s="178"/>
      <c r="AY275" s="178"/>
      <c r="AZ275" s="178"/>
      <c r="BA275" s="178"/>
      <c r="BB275" s="178"/>
      <c r="BC275" s="178"/>
      <c r="BD275" s="178"/>
      <c r="BE275" s="178"/>
      <c r="BF275" s="178"/>
      <c r="BG275" s="178"/>
      <c r="BH275" s="224">
        <f t="shared" si="31"/>
        <v>1</v>
      </c>
      <c r="BI275" s="236" t="s">
        <v>2619</v>
      </c>
      <c r="BJ275" s="178"/>
      <c r="BK275" s="177" t="s">
        <v>395</v>
      </c>
      <c r="BL275" s="179" t="s">
        <v>2910</v>
      </c>
      <c r="BM275" s="178"/>
      <c r="BN275" s="178"/>
      <c r="BO275" s="178"/>
      <c r="BP275" s="178"/>
      <c r="BQ275" s="178"/>
    </row>
    <row r="276" spans="1:69">
      <c r="A276" s="158" t="s">
        <v>382</v>
      </c>
      <c r="B276" s="158" t="s">
        <v>4</v>
      </c>
      <c r="C276" s="158" t="s">
        <v>369</v>
      </c>
      <c r="D276" s="158" t="s">
        <v>370</v>
      </c>
      <c r="E276" s="188" t="s">
        <v>798</v>
      </c>
      <c r="F276" s="158" t="s">
        <v>624</v>
      </c>
      <c r="G276" s="158" t="s">
        <v>624</v>
      </c>
      <c r="H276" s="158" t="s">
        <v>624</v>
      </c>
      <c r="I276" s="158" t="s">
        <v>194</v>
      </c>
      <c r="J276" s="177"/>
      <c r="K276" s="178" t="s">
        <v>38</v>
      </c>
      <c r="L276" s="179" t="s">
        <v>123</v>
      </c>
      <c r="M276" s="178" t="s">
        <v>82</v>
      </c>
      <c r="N276" s="180" t="s">
        <v>134</v>
      </c>
      <c r="O276" s="191" t="str">
        <f ca="1">VLOOKUP($N276,INDIRECT(VLOOKUP($M276,'A-Validation Data list'!$D$1:$F$8,3,0)),2,FALSE)</f>
        <v>MODBUS:MEMBLOCK04</v>
      </c>
      <c r="P276" s="177" t="s">
        <v>516</v>
      </c>
      <c r="Q276" s="177" t="s">
        <v>517</v>
      </c>
      <c r="R276" s="158" t="s">
        <v>518</v>
      </c>
      <c r="S276" s="158" t="s">
        <v>519</v>
      </c>
      <c r="T276" s="177" t="s">
        <v>516</v>
      </c>
      <c r="U276" s="177" t="s">
        <v>520</v>
      </c>
      <c r="V276" s="181" t="str">
        <f t="shared" si="30"/>
        <v>STOP ORDER EXECUTE ACK : INITIAL STATE/ACKNOWLEDGE/ERROR/TIMEOUT</v>
      </c>
      <c r="W276" s="179"/>
      <c r="X276" s="179"/>
      <c r="Y276" s="178"/>
      <c r="Z276" s="178"/>
      <c r="AA276" s="178"/>
      <c r="AB276" s="178"/>
      <c r="AC276" s="182"/>
      <c r="AD276" s="178"/>
      <c r="AE276" s="182"/>
      <c r="AF276" s="178"/>
      <c r="AG276" s="178"/>
      <c r="AH276" s="178"/>
      <c r="AI276" s="178"/>
      <c r="AJ276" s="178"/>
      <c r="AK276" s="178"/>
      <c r="AL276" s="178"/>
      <c r="AM276" s="178"/>
      <c r="AN276" s="178"/>
      <c r="AO276" s="178"/>
      <c r="AP276" s="178"/>
      <c r="AQ276" s="178"/>
      <c r="AR276" s="178"/>
      <c r="AS276" s="178"/>
      <c r="AT276" s="178"/>
      <c r="AU276" s="178"/>
      <c r="AV276" s="178"/>
      <c r="AW276" s="178"/>
      <c r="AX276" s="178"/>
      <c r="AY276" s="178"/>
      <c r="AZ276" s="178"/>
      <c r="BA276" s="178"/>
      <c r="BB276" s="178"/>
      <c r="BC276" s="178"/>
      <c r="BD276" s="178"/>
      <c r="BE276" s="178"/>
      <c r="BF276" s="178"/>
      <c r="BG276" s="178"/>
      <c r="BH276" s="224">
        <f t="shared" si="31"/>
        <v>2</v>
      </c>
      <c r="BI276" s="236" t="s">
        <v>349</v>
      </c>
      <c r="BJ276" s="236" t="s">
        <v>150</v>
      </c>
      <c r="BK276" s="177" t="s">
        <v>395</v>
      </c>
      <c r="BL276" s="179" t="s">
        <v>2911</v>
      </c>
      <c r="BM276" s="178"/>
      <c r="BN276" s="178"/>
      <c r="BO276" s="178"/>
      <c r="BP276" s="178"/>
      <c r="BQ276" s="178"/>
    </row>
    <row r="277" spans="1:69">
      <c r="A277" s="158" t="s">
        <v>382</v>
      </c>
      <c r="B277" s="158" t="s">
        <v>4</v>
      </c>
      <c r="C277" s="158" t="s">
        <v>369</v>
      </c>
      <c r="D277" s="158" t="s">
        <v>370</v>
      </c>
      <c r="E277" s="188" t="s">
        <v>798</v>
      </c>
      <c r="F277" s="158" t="s">
        <v>793</v>
      </c>
      <c r="G277" s="158" t="s">
        <v>794</v>
      </c>
      <c r="H277" s="158" t="s">
        <v>794</v>
      </c>
      <c r="I277" s="158" t="s">
        <v>194</v>
      </c>
      <c r="J277" s="177"/>
      <c r="K277" s="178" t="s">
        <v>37</v>
      </c>
      <c r="L277" s="179" t="s">
        <v>121</v>
      </c>
      <c r="M277" s="178" t="s">
        <v>82</v>
      </c>
      <c r="N277" s="180" t="s">
        <v>134</v>
      </c>
      <c r="O277" s="191" t="str">
        <f ca="1">VLOOKUP($N277,INDIRECT(VLOOKUP($M277,'A-Validation Data list'!$D$1:$F$8,3,0)),2,FALSE)</f>
        <v>MODBUS:MEMBLOCK04</v>
      </c>
      <c r="P277" s="177" t="s">
        <v>361</v>
      </c>
      <c r="Q277" s="177" t="s">
        <v>394</v>
      </c>
      <c r="R277" s="178"/>
      <c r="S277" s="178"/>
      <c r="T277" s="177" t="s">
        <v>361</v>
      </c>
      <c r="U277" s="178" t="s">
        <v>343</v>
      </c>
      <c r="V277" s="181" t="str">
        <f t="shared" si="30"/>
        <v>START MISMATCH STATUS : NORMAL/FAULTY</v>
      </c>
      <c r="W277" s="179"/>
      <c r="X277" s="179"/>
      <c r="Y277" s="178"/>
      <c r="Z277" s="178"/>
      <c r="AA277" s="178"/>
      <c r="AB277" s="178"/>
      <c r="AC277" s="182"/>
      <c r="AD277" s="178"/>
      <c r="AE277" s="182"/>
      <c r="AF277" s="178"/>
      <c r="AG277" s="178"/>
      <c r="AH277" s="178"/>
      <c r="AI277" s="178"/>
      <c r="AJ277" s="178"/>
      <c r="AK277" s="178"/>
      <c r="AL277" s="178"/>
      <c r="AM277" s="178"/>
      <c r="AN277" s="178"/>
      <c r="AO277" s="178"/>
      <c r="AP277" s="178"/>
      <c r="AQ277" s="178"/>
      <c r="AR277" s="178"/>
      <c r="AS277" s="178"/>
      <c r="AT277" s="178"/>
      <c r="AU277" s="178"/>
      <c r="AV277" s="178"/>
      <c r="AW277" s="178"/>
      <c r="AX277" s="178"/>
      <c r="AY277" s="178"/>
      <c r="AZ277" s="178"/>
      <c r="BA277" s="178"/>
      <c r="BB277" s="178"/>
      <c r="BC277" s="178"/>
      <c r="BD277" s="178"/>
      <c r="BE277" s="178"/>
      <c r="BF277" s="178"/>
      <c r="BG277" s="178"/>
      <c r="BH277" s="224">
        <f t="shared" si="31"/>
        <v>1</v>
      </c>
      <c r="BI277" s="236" t="s">
        <v>349</v>
      </c>
      <c r="BJ277" s="236" t="s">
        <v>349</v>
      </c>
      <c r="BK277" s="177" t="s">
        <v>395</v>
      </c>
      <c r="BL277" s="179" t="s">
        <v>2747</v>
      </c>
      <c r="BM277" s="178"/>
      <c r="BN277" s="178"/>
      <c r="BO277" s="178"/>
      <c r="BP277" s="178"/>
      <c r="BQ277" s="178"/>
    </row>
    <row r="278" spans="1:69">
      <c r="A278" s="158" t="s">
        <v>382</v>
      </c>
      <c r="B278" s="158" t="s">
        <v>4</v>
      </c>
      <c r="C278" s="158" t="s">
        <v>369</v>
      </c>
      <c r="D278" s="158" t="s">
        <v>370</v>
      </c>
      <c r="E278" s="188" t="s">
        <v>798</v>
      </c>
      <c r="F278" s="158" t="s">
        <v>795</v>
      </c>
      <c r="G278" s="158" t="s">
        <v>796</v>
      </c>
      <c r="H278" s="158" t="s">
        <v>796</v>
      </c>
      <c r="I278" s="158" t="s">
        <v>194</v>
      </c>
      <c r="J278" s="177"/>
      <c r="K278" s="178" t="s">
        <v>37</v>
      </c>
      <c r="L278" s="179" t="s">
        <v>121</v>
      </c>
      <c r="M278" s="178" t="s">
        <v>82</v>
      </c>
      <c r="N278" s="180" t="s">
        <v>134</v>
      </c>
      <c r="O278" s="191" t="str">
        <f ca="1">VLOOKUP($N278,INDIRECT(VLOOKUP($M278,'A-Validation Data list'!$D$1:$F$8,3,0)),2,FALSE)</f>
        <v>MODBUS:MEMBLOCK04</v>
      </c>
      <c r="P278" s="177" t="s">
        <v>361</v>
      </c>
      <c r="Q278" s="177" t="s">
        <v>394</v>
      </c>
      <c r="R278" s="178"/>
      <c r="S278" s="178"/>
      <c r="T278" s="177" t="s">
        <v>361</v>
      </c>
      <c r="U278" s="178" t="s">
        <v>343</v>
      </c>
      <c r="V278" s="181" t="str">
        <f t="shared" si="30"/>
        <v>STOP MISMATCH STATUS : NORMAL/FAULTY</v>
      </c>
      <c r="W278" s="179"/>
      <c r="X278" s="179"/>
      <c r="Y278" s="178"/>
      <c r="Z278" s="178"/>
      <c r="AA278" s="178"/>
      <c r="AB278" s="178"/>
      <c r="AC278" s="182"/>
      <c r="AD278" s="178"/>
      <c r="AE278" s="182"/>
      <c r="AF278" s="178"/>
      <c r="AG278" s="178"/>
      <c r="AH278" s="178"/>
      <c r="AI278" s="178"/>
      <c r="AJ278" s="178"/>
      <c r="AK278" s="178"/>
      <c r="AL278" s="178"/>
      <c r="AM278" s="178"/>
      <c r="AN278" s="178"/>
      <c r="AO278" s="178"/>
      <c r="AP278" s="178"/>
      <c r="AQ278" s="178"/>
      <c r="AR278" s="178"/>
      <c r="AS278" s="178"/>
      <c r="AT278" s="178"/>
      <c r="AU278" s="178"/>
      <c r="AV278" s="178"/>
      <c r="AW278" s="178"/>
      <c r="AX278" s="178"/>
      <c r="AY278" s="178"/>
      <c r="AZ278" s="178"/>
      <c r="BA278" s="178"/>
      <c r="BB278" s="178"/>
      <c r="BC278" s="178"/>
      <c r="BD278" s="178"/>
      <c r="BE278" s="178"/>
      <c r="BF278" s="178"/>
      <c r="BG278" s="178"/>
      <c r="BH278" s="224">
        <f t="shared" si="31"/>
        <v>1</v>
      </c>
      <c r="BI278" s="236" t="s">
        <v>349</v>
      </c>
      <c r="BJ278" s="236" t="s">
        <v>2625</v>
      </c>
      <c r="BK278" s="177" t="s">
        <v>395</v>
      </c>
      <c r="BL278" s="179" t="s">
        <v>2748</v>
      </c>
      <c r="BM278" s="178"/>
      <c r="BN278" s="178"/>
      <c r="BO278" s="178"/>
      <c r="BP278" s="178"/>
      <c r="BQ278" s="178"/>
    </row>
    <row r="279" spans="1:69">
      <c r="A279" s="164" t="s">
        <v>457</v>
      </c>
      <c r="B279" s="164" t="s">
        <v>4</v>
      </c>
      <c r="C279" s="164" t="s">
        <v>366</v>
      </c>
      <c r="D279" s="164"/>
      <c r="E279" s="164"/>
      <c r="F279" s="171" t="s">
        <v>799</v>
      </c>
      <c r="G279" s="165"/>
      <c r="H279" s="165"/>
      <c r="I279" s="165"/>
      <c r="J279" s="165"/>
      <c r="K279" s="165"/>
      <c r="L279" s="165"/>
      <c r="M279" s="165"/>
      <c r="N279" s="165"/>
      <c r="O279" s="165"/>
      <c r="P279" s="166"/>
      <c r="Q279" s="166"/>
      <c r="R279" s="166"/>
      <c r="S279" s="165"/>
      <c r="T279" s="166"/>
      <c r="U279" s="166"/>
      <c r="V279" s="166"/>
      <c r="W279" s="172"/>
      <c r="X279" s="167"/>
      <c r="Y279" s="166"/>
      <c r="Z279" s="166"/>
      <c r="AA279" s="166"/>
      <c r="AB279" s="166"/>
      <c r="AC279" s="173"/>
      <c r="AD279" s="166"/>
      <c r="AE279" s="173"/>
      <c r="AF279" s="174"/>
      <c r="AG279" s="174"/>
      <c r="AH279" s="174"/>
      <c r="AI279" s="166"/>
      <c r="AJ279" s="166"/>
      <c r="AK279" s="166"/>
      <c r="AL279" s="166"/>
      <c r="AM279" s="166"/>
      <c r="AN279" s="166"/>
      <c r="AO279" s="166"/>
      <c r="AP279" s="166"/>
      <c r="AQ279" s="166"/>
      <c r="AR279" s="166"/>
      <c r="AS279" s="166"/>
      <c r="AT279" s="166"/>
      <c r="AU279" s="166"/>
      <c r="AV279" s="166"/>
      <c r="AW279" s="174"/>
      <c r="AX279" s="174"/>
      <c r="AY279" s="174"/>
      <c r="AZ279" s="174"/>
      <c r="BA279" s="174"/>
      <c r="BB279" s="174"/>
      <c r="BC279" s="174"/>
      <c r="BD279" s="174"/>
      <c r="BE279" s="174"/>
      <c r="BF279" s="174"/>
      <c r="BG279" s="174"/>
      <c r="BH279" s="174"/>
      <c r="BI279" s="174"/>
      <c r="BJ279" s="174"/>
      <c r="BK279" s="166"/>
      <c r="BL279" s="164"/>
      <c r="BM279" s="174"/>
      <c r="BN279" s="174"/>
      <c r="BO279" s="174"/>
      <c r="BP279" s="174"/>
      <c r="BQ279" s="174"/>
    </row>
    <row r="280" spans="1:69">
      <c r="A280" s="158" t="s">
        <v>382</v>
      </c>
      <c r="B280" s="158" t="s">
        <v>4</v>
      </c>
      <c r="C280" s="158" t="s">
        <v>369</v>
      </c>
      <c r="D280" s="158" t="s">
        <v>370</v>
      </c>
      <c r="E280" s="188" t="s">
        <v>800</v>
      </c>
      <c r="F280" s="158" t="s">
        <v>801</v>
      </c>
      <c r="G280" s="158" t="s">
        <v>801</v>
      </c>
      <c r="H280" s="158" t="s">
        <v>801</v>
      </c>
      <c r="I280" s="158" t="s">
        <v>194</v>
      </c>
      <c r="J280" s="177"/>
      <c r="K280" s="178" t="s">
        <v>37</v>
      </c>
      <c r="L280" s="179" t="s">
        <v>122</v>
      </c>
      <c r="M280" s="178" t="s">
        <v>82</v>
      </c>
      <c r="N280" s="180" t="s">
        <v>134</v>
      </c>
      <c r="O280" s="191" t="str">
        <f ca="1">VLOOKUP($N280,INDIRECT(VLOOKUP($M280,'A-Validation Data list'!$D$1:$F$8,3,0)),2,FALSE)</f>
        <v>MODBUS:MEMBLOCK04</v>
      </c>
      <c r="P280" s="177" t="s">
        <v>802</v>
      </c>
      <c r="Q280" s="177" t="s">
        <v>803</v>
      </c>
      <c r="R280" s="178"/>
      <c r="S280" s="178"/>
      <c r="T280" s="177" t="s">
        <v>802</v>
      </c>
      <c r="U280" s="178" t="s">
        <v>360</v>
      </c>
      <c r="V280" s="181" t="str">
        <f>IF($K280="DI",CONCATENATE( F280," : ",P280,"/",Q280),IF($K280="DI2",CONCATENATE( F280," : ",P280,"/",Q280,"/",R280,"/",S280),""))</f>
        <v>STATE : RAISED/DOWN</v>
      </c>
      <c r="W280" s="179"/>
      <c r="X280" s="179"/>
      <c r="Y280" s="178"/>
      <c r="Z280" s="178"/>
      <c r="AA280" s="178"/>
      <c r="AB280" s="178"/>
      <c r="AC280" s="182"/>
      <c r="AD280" s="178"/>
      <c r="AE280" s="182"/>
      <c r="AF280" s="178"/>
      <c r="AG280" s="178"/>
      <c r="AH280" s="178"/>
      <c r="AI280" s="178"/>
      <c r="AJ280" s="178"/>
      <c r="AK280" s="178"/>
      <c r="AL280" s="178"/>
      <c r="AM280" s="178"/>
      <c r="AN280" s="178"/>
      <c r="AO280" s="178"/>
      <c r="AP280" s="178"/>
      <c r="AQ280" s="178"/>
      <c r="AR280" s="178"/>
      <c r="AS280" s="178"/>
      <c r="AT280" s="178"/>
      <c r="AU280" s="178"/>
      <c r="AV280" s="178"/>
      <c r="AW280" s="178"/>
      <c r="AX280" s="178"/>
      <c r="AY280" s="178"/>
      <c r="AZ280" s="178"/>
      <c r="BA280" s="178"/>
      <c r="BB280" s="178"/>
      <c r="BC280" s="178"/>
      <c r="BD280" s="178"/>
      <c r="BE280" s="178"/>
      <c r="BF280" s="178"/>
      <c r="BG280" s="178"/>
      <c r="BH280" s="224">
        <f>VLOOKUP($K280,SE_Point_Type_DataLength_assoc,2,0)</f>
        <v>1</v>
      </c>
      <c r="BI280" s="236" t="s">
        <v>2623</v>
      </c>
      <c r="BJ280" s="236" t="s">
        <v>150</v>
      </c>
      <c r="BK280" s="177" t="s">
        <v>377</v>
      </c>
      <c r="BL280" s="179" t="s">
        <v>2749</v>
      </c>
      <c r="BM280" s="178"/>
      <c r="BN280" s="178"/>
      <c r="BO280" s="178"/>
      <c r="BP280" s="178"/>
      <c r="BQ280" s="178"/>
    </row>
    <row r="281" spans="1:69">
      <c r="A281" s="164" t="s">
        <v>457</v>
      </c>
      <c r="B281" s="164" t="s">
        <v>4</v>
      </c>
      <c r="C281" s="164" t="s">
        <v>366</v>
      </c>
      <c r="D281" s="164"/>
      <c r="E281" s="164"/>
      <c r="F281" s="171" t="s">
        <v>804</v>
      </c>
      <c r="G281" s="165"/>
      <c r="H281" s="165"/>
      <c r="I281" s="165"/>
      <c r="J281" s="165"/>
      <c r="K281" s="165"/>
      <c r="L281" s="165"/>
      <c r="M281" s="165"/>
      <c r="N281" s="165"/>
      <c r="O281" s="165"/>
      <c r="P281" s="166"/>
      <c r="Q281" s="166"/>
      <c r="R281" s="166"/>
      <c r="S281" s="165"/>
      <c r="T281" s="166"/>
      <c r="U281" s="166"/>
      <c r="V281" s="166"/>
      <c r="W281" s="172"/>
      <c r="X281" s="167"/>
      <c r="Y281" s="166"/>
      <c r="Z281" s="166"/>
      <c r="AA281" s="166"/>
      <c r="AB281" s="166"/>
      <c r="AC281" s="173"/>
      <c r="AD281" s="166"/>
      <c r="AE281" s="173"/>
      <c r="AF281" s="174"/>
      <c r="AG281" s="174"/>
      <c r="AH281" s="174"/>
      <c r="AI281" s="166"/>
      <c r="AJ281" s="166"/>
      <c r="AK281" s="166"/>
      <c r="AL281" s="166"/>
      <c r="AM281" s="166"/>
      <c r="AN281" s="166"/>
      <c r="AO281" s="166"/>
      <c r="AP281" s="166"/>
      <c r="AQ281" s="166"/>
      <c r="AR281" s="166"/>
      <c r="AS281" s="166"/>
      <c r="AT281" s="166"/>
      <c r="AU281" s="166"/>
      <c r="AV281" s="166"/>
      <c r="AW281" s="174"/>
      <c r="AX281" s="174"/>
      <c r="AY281" s="174"/>
      <c r="AZ281" s="174"/>
      <c r="BA281" s="174"/>
      <c r="BB281" s="174"/>
      <c r="BC281" s="174"/>
      <c r="BD281" s="174"/>
      <c r="BE281" s="174"/>
      <c r="BF281" s="174"/>
      <c r="BG281" s="174"/>
      <c r="BH281" s="174"/>
      <c r="BI281" s="174"/>
      <c r="BJ281" s="174"/>
      <c r="BK281" s="166"/>
      <c r="BL281" s="164"/>
      <c r="BM281" s="174"/>
      <c r="BN281" s="174"/>
      <c r="BO281" s="174"/>
      <c r="BP281" s="174"/>
      <c r="BQ281" s="174"/>
    </row>
    <row r="282" spans="1:69">
      <c r="A282" s="158" t="s">
        <v>1376</v>
      </c>
      <c r="B282" s="158" t="s">
        <v>4</v>
      </c>
      <c r="C282" s="158" t="s">
        <v>369</v>
      </c>
      <c r="D282" s="158" t="s">
        <v>370</v>
      </c>
      <c r="E282" s="188" t="s">
        <v>805</v>
      </c>
      <c r="F282" s="158" t="s">
        <v>801</v>
      </c>
      <c r="G282" s="158" t="s">
        <v>801</v>
      </c>
      <c r="H282" s="158" t="s">
        <v>801</v>
      </c>
      <c r="I282" s="158" t="s">
        <v>350</v>
      </c>
      <c r="J282" s="177"/>
      <c r="K282" s="178" t="s">
        <v>37</v>
      </c>
      <c r="L282" s="179" t="s">
        <v>122</v>
      </c>
      <c r="M282" s="178" t="s">
        <v>82</v>
      </c>
      <c r="N282" s="180" t="s">
        <v>134</v>
      </c>
      <c r="O282" s="191" t="str">
        <f ca="1">VLOOKUP($N282,INDIRECT(VLOOKUP($M282,'A-Validation Data list'!$D$1:$F$8,3,0)),2,FALSE)</f>
        <v>MODBUS:MEMBLOCK04</v>
      </c>
      <c r="P282" s="177" t="s">
        <v>705</v>
      </c>
      <c r="Q282" s="177" t="s">
        <v>657</v>
      </c>
      <c r="R282" s="178"/>
      <c r="S282" s="178"/>
      <c r="T282" s="177" t="s">
        <v>705</v>
      </c>
      <c r="U282" s="178" t="s">
        <v>392</v>
      </c>
      <c r="V282" s="181" t="str">
        <f>IF($K282="DI",CONCATENATE( F282," : ",P282,"/",Q282),IF($K282="DI2",CONCATENATE( F282," : ",P282,"/",Q282,"/",R282,"/",S282),""))</f>
        <v>STATE : CLOSED/OPEN</v>
      </c>
      <c r="W282" s="179"/>
      <c r="X282" s="179"/>
      <c r="Y282" s="178"/>
      <c r="Z282" s="178"/>
      <c r="AA282" s="178"/>
      <c r="AB282" s="178"/>
      <c r="AC282" s="182"/>
      <c r="AD282" s="178"/>
      <c r="AE282" s="182"/>
      <c r="AF282" s="178"/>
      <c r="AG282" s="178"/>
      <c r="AH282" s="178"/>
      <c r="AI282" s="178"/>
      <c r="AJ282" s="178"/>
      <c r="AK282" s="178"/>
      <c r="AL282" s="178"/>
      <c r="AM282" s="178"/>
      <c r="AN282" s="178"/>
      <c r="AO282" s="178"/>
      <c r="AP282" s="178"/>
      <c r="AQ282" s="178"/>
      <c r="AR282" s="178"/>
      <c r="AS282" s="178"/>
      <c r="AT282" s="178"/>
      <c r="AU282" s="178"/>
      <c r="AV282" s="178"/>
      <c r="AW282" s="178"/>
      <c r="AX282" s="178"/>
      <c r="AY282" s="178"/>
      <c r="AZ282" s="178"/>
      <c r="BA282" s="178"/>
      <c r="BB282" s="178"/>
      <c r="BC282" s="178"/>
      <c r="BD282" s="178"/>
      <c r="BE282" s="178"/>
      <c r="BF282" s="178"/>
      <c r="BG282" s="178"/>
      <c r="BH282" s="224">
        <f>VLOOKUP($K282,SE_Point_Type_DataLength_assoc,2,0)</f>
        <v>1</v>
      </c>
      <c r="BI282" s="236" t="s">
        <v>2623</v>
      </c>
      <c r="BJ282" s="236" t="s">
        <v>150</v>
      </c>
      <c r="BK282" s="177" t="s">
        <v>377</v>
      </c>
      <c r="BL282" s="179" t="s">
        <v>2749</v>
      </c>
      <c r="BM282" s="178"/>
      <c r="BN282" s="178"/>
      <c r="BO282" s="178"/>
      <c r="BP282" s="178"/>
      <c r="BQ282" s="178"/>
    </row>
    <row r="283" spans="1:69">
      <c r="A283" s="158" t="s">
        <v>1376</v>
      </c>
      <c r="B283" s="158" t="s">
        <v>4</v>
      </c>
      <c r="C283" s="158" t="s">
        <v>369</v>
      </c>
      <c r="D283" s="158" t="s">
        <v>370</v>
      </c>
      <c r="E283" s="188" t="s">
        <v>805</v>
      </c>
      <c r="F283" s="158" t="s">
        <v>1377</v>
      </c>
      <c r="G283" s="158" t="s">
        <v>1377</v>
      </c>
      <c r="H283" s="158" t="s">
        <v>1377</v>
      </c>
      <c r="I283" s="158" t="s">
        <v>194</v>
      </c>
      <c r="J283" s="177"/>
      <c r="K283" s="178" t="s">
        <v>37</v>
      </c>
      <c r="L283" s="179" t="s">
        <v>122</v>
      </c>
      <c r="M283" s="178" t="s">
        <v>82</v>
      </c>
      <c r="N283" s="180" t="s">
        <v>134</v>
      </c>
      <c r="O283" s="191" t="str">
        <f ca="1">VLOOKUP($N283,INDIRECT(VLOOKUP($M283,'A-Validation Data list'!$D$1:$F$8,3,0)),2,FALSE)</f>
        <v>MODBUS:MEMBLOCK04</v>
      </c>
      <c r="P283" s="177" t="s">
        <v>480</v>
      </c>
      <c r="Q283" s="177" t="s">
        <v>387</v>
      </c>
      <c r="R283" s="178"/>
      <c r="S283" s="178"/>
      <c r="T283" s="177" t="s">
        <v>480</v>
      </c>
      <c r="U283" s="178" t="s">
        <v>360</v>
      </c>
      <c r="V283" s="181" t="str">
        <f>IF($K283="DI",CONCATENATE( F283," : ",P283,"/",Q283),IF($K283="DI2",CONCATENATE( F283," : ",P283,"/",Q283,"/",R283,"/",S283),""))</f>
        <v>OPEN ORDER SENT BY TVS : INACTIVE/ACTIVE</v>
      </c>
      <c r="W283" s="179"/>
      <c r="X283" s="179"/>
      <c r="Y283" s="178"/>
      <c r="Z283" s="178"/>
      <c r="AA283" s="178"/>
      <c r="AB283" s="178"/>
      <c r="AC283" s="182"/>
      <c r="AD283" s="178"/>
      <c r="AE283" s="182"/>
      <c r="AF283" s="178"/>
      <c r="AG283" s="178"/>
      <c r="AH283" s="178"/>
      <c r="AI283" s="178"/>
      <c r="AJ283" s="178"/>
      <c r="AK283" s="178"/>
      <c r="AL283" s="178"/>
      <c r="AM283" s="178"/>
      <c r="AN283" s="178"/>
      <c r="AO283" s="178"/>
      <c r="AP283" s="178"/>
      <c r="AQ283" s="178"/>
      <c r="AR283" s="178"/>
      <c r="AS283" s="178"/>
      <c r="AT283" s="178"/>
      <c r="AU283" s="178"/>
      <c r="AV283" s="178"/>
      <c r="AW283" s="178"/>
      <c r="AX283" s="178"/>
      <c r="AY283" s="178"/>
      <c r="AZ283" s="178"/>
      <c r="BA283" s="178"/>
      <c r="BB283" s="178"/>
      <c r="BC283" s="178"/>
      <c r="BD283" s="178"/>
      <c r="BE283" s="178"/>
      <c r="BF283" s="178"/>
      <c r="BG283" s="178"/>
      <c r="BH283" s="224">
        <f>VLOOKUP($K283,SE_Point_Type_DataLength_assoc,2,0)</f>
        <v>1</v>
      </c>
      <c r="BI283" s="236" t="s">
        <v>2623</v>
      </c>
      <c r="BJ283" s="236" t="s">
        <v>2623</v>
      </c>
      <c r="BK283" s="177" t="s">
        <v>395</v>
      </c>
      <c r="BL283" s="179" t="s">
        <v>2750</v>
      </c>
      <c r="BM283" s="178"/>
      <c r="BN283" s="178"/>
      <c r="BO283" s="178"/>
      <c r="BP283" s="178"/>
      <c r="BQ283" s="178"/>
    </row>
    <row r="284" spans="1:69">
      <c r="A284" s="164" t="s">
        <v>365</v>
      </c>
      <c r="B284" s="164" t="s">
        <v>4</v>
      </c>
      <c r="C284" s="164" t="s">
        <v>366</v>
      </c>
      <c r="D284" s="164"/>
      <c r="E284" s="164"/>
      <c r="F284" s="171" t="s">
        <v>1367</v>
      </c>
      <c r="G284" s="165"/>
      <c r="H284" s="165"/>
      <c r="I284" s="165"/>
      <c r="J284" s="165"/>
      <c r="K284" s="165"/>
      <c r="L284" s="165"/>
      <c r="M284" s="165"/>
      <c r="N284" s="165"/>
      <c r="O284" s="165"/>
      <c r="P284" s="166"/>
      <c r="Q284" s="166"/>
      <c r="R284" s="166"/>
      <c r="S284" s="165"/>
      <c r="T284" s="166"/>
      <c r="U284" s="166"/>
      <c r="V284" s="166"/>
      <c r="W284" s="172"/>
      <c r="X284" s="167"/>
      <c r="Y284" s="166"/>
      <c r="Z284" s="166"/>
      <c r="AA284" s="166"/>
      <c r="AB284" s="166"/>
      <c r="AC284" s="173"/>
      <c r="AD284" s="166"/>
      <c r="AE284" s="173"/>
      <c r="AF284" s="174"/>
      <c r="AG284" s="174"/>
      <c r="AH284" s="174"/>
      <c r="AI284" s="166"/>
      <c r="AJ284" s="166"/>
      <c r="AK284" s="166"/>
      <c r="AL284" s="166"/>
      <c r="AM284" s="166"/>
      <c r="AN284" s="166"/>
      <c r="AO284" s="166"/>
      <c r="AP284" s="166"/>
      <c r="AQ284" s="166"/>
      <c r="AR284" s="166"/>
      <c r="AS284" s="166"/>
      <c r="AT284" s="166"/>
      <c r="AU284" s="166"/>
      <c r="AV284" s="166"/>
      <c r="AW284" s="174"/>
      <c r="AX284" s="174"/>
      <c r="AY284" s="174"/>
      <c r="AZ284" s="174"/>
      <c r="BA284" s="174"/>
      <c r="BB284" s="174"/>
      <c r="BC284" s="174"/>
      <c r="BD284" s="174"/>
      <c r="BE284" s="174"/>
      <c r="BF284" s="174"/>
      <c r="BG284" s="174"/>
      <c r="BH284" s="174"/>
      <c r="BI284" s="174"/>
      <c r="BJ284" s="174"/>
      <c r="BK284" s="166"/>
      <c r="BL284" s="164"/>
      <c r="BM284" s="174"/>
      <c r="BN284" s="174"/>
      <c r="BO284" s="174"/>
      <c r="BP284" s="174"/>
      <c r="BQ284" s="174"/>
    </row>
    <row r="285" spans="1:69">
      <c r="A285" s="158" t="s">
        <v>365</v>
      </c>
      <c r="B285" s="158" t="s">
        <v>5984</v>
      </c>
      <c r="C285" s="158" t="s">
        <v>369</v>
      </c>
      <c r="D285" s="158" t="s">
        <v>370</v>
      </c>
      <c r="E285" s="189" t="s">
        <v>1369</v>
      </c>
      <c r="F285" s="158" t="s">
        <v>808</v>
      </c>
      <c r="G285" s="158" t="s">
        <v>808</v>
      </c>
      <c r="H285" s="158" t="s">
        <v>808</v>
      </c>
      <c r="I285" s="158" t="s">
        <v>345</v>
      </c>
      <c r="J285" s="177" t="s">
        <v>352</v>
      </c>
      <c r="K285" s="178" t="s">
        <v>37</v>
      </c>
      <c r="L285" s="179" t="s">
        <v>121</v>
      </c>
      <c r="M285" s="178" t="s">
        <v>82</v>
      </c>
      <c r="N285" s="180" t="s">
        <v>134</v>
      </c>
      <c r="O285" s="191" t="str">
        <f ca="1">VLOOKUP($N285,INDIRECT(VLOOKUP($M285,'A-Validation Data list'!$D$1:$F$8,3,0)),2,FALSE)</f>
        <v>MODBUS:MEMBLOCK04</v>
      </c>
      <c r="P285" s="177" t="s">
        <v>361</v>
      </c>
      <c r="Q285" s="177" t="s">
        <v>394</v>
      </c>
      <c r="R285" s="178"/>
      <c r="S285" s="178"/>
      <c r="T285" s="177" t="s">
        <v>361</v>
      </c>
      <c r="U285" s="178" t="s">
        <v>360</v>
      </c>
      <c r="V285" s="181" t="str">
        <f t="shared" ref="V285:V313" si="32">IF($K285="DI",CONCATENATE( F285," : ",P285,"/",Q285),IF($K285="DI2",CONCATENATE( F285," : ",P285,"/",Q285,"/",R285,"/",S285),""))</f>
        <v>240VAC SUPPLY DISCONNECTING SWITCH - OPEN : NORMAL/FAULTY</v>
      </c>
      <c r="W285" s="179"/>
      <c r="X285" s="179"/>
      <c r="Y285" s="178"/>
      <c r="Z285" s="178"/>
      <c r="AA285" s="178"/>
      <c r="AB285" s="178"/>
      <c r="AC285" s="182"/>
      <c r="AD285" s="178"/>
      <c r="AE285" s="182"/>
      <c r="AF285" s="178"/>
      <c r="AG285" s="178"/>
      <c r="AH285" s="178"/>
      <c r="AI285" s="178"/>
      <c r="AJ285" s="178"/>
      <c r="AK285" s="178"/>
      <c r="AL285" s="178"/>
      <c r="AM285" s="178"/>
      <c r="AN285" s="178"/>
      <c r="AO285" s="178"/>
      <c r="AP285" s="178"/>
      <c r="AQ285" s="178"/>
      <c r="AR285" s="178"/>
      <c r="AS285" s="178"/>
      <c r="AT285" s="178"/>
      <c r="AU285" s="178"/>
      <c r="AV285" s="178"/>
      <c r="AW285" s="178"/>
      <c r="AX285" s="178"/>
      <c r="AY285" s="178"/>
      <c r="AZ285" s="178"/>
      <c r="BA285" s="178"/>
      <c r="BB285" s="178"/>
      <c r="BC285" s="178"/>
      <c r="BD285" s="178"/>
      <c r="BE285" s="178"/>
      <c r="BF285" s="178"/>
      <c r="BG285" s="178"/>
      <c r="BH285" s="224">
        <f t="shared" ref="BH285:BH313" si="33">VLOOKUP($K285,SE_Point_Type_DataLength_assoc,2,0)</f>
        <v>1</v>
      </c>
      <c r="BI285" s="236" t="s">
        <v>2623</v>
      </c>
      <c r="BJ285" s="236" t="s">
        <v>150</v>
      </c>
      <c r="BK285" s="177" t="s">
        <v>395</v>
      </c>
      <c r="BL285" s="179" t="s">
        <v>2751</v>
      </c>
      <c r="BM285" s="178"/>
      <c r="BN285" s="178"/>
      <c r="BO285" s="178"/>
      <c r="BP285" s="178"/>
      <c r="BQ285" s="178"/>
    </row>
    <row r="286" spans="1:69">
      <c r="A286" s="158" t="s">
        <v>365</v>
      </c>
      <c r="B286" s="158" t="s">
        <v>5984</v>
      </c>
      <c r="C286" s="158" t="s">
        <v>369</v>
      </c>
      <c r="D286" s="158" t="s">
        <v>370</v>
      </c>
      <c r="E286" s="189" t="s">
        <v>1369</v>
      </c>
      <c r="F286" s="158" t="s">
        <v>809</v>
      </c>
      <c r="G286" s="158" t="s">
        <v>809</v>
      </c>
      <c r="H286" s="158" t="s">
        <v>809</v>
      </c>
      <c r="I286" s="158" t="s">
        <v>345</v>
      </c>
      <c r="J286" s="177" t="s">
        <v>352</v>
      </c>
      <c r="K286" s="178" t="s">
        <v>37</v>
      </c>
      <c r="L286" s="179" t="s">
        <v>121</v>
      </c>
      <c r="M286" s="178" t="s">
        <v>82</v>
      </c>
      <c r="N286" s="180" t="s">
        <v>134</v>
      </c>
      <c r="O286" s="191" t="str">
        <f ca="1">VLOOKUP($N286,INDIRECT(VLOOKUP($M286,'A-Validation Data list'!$D$1:$F$8,3,0)),2,FALSE)</f>
        <v>MODBUS:MEMBLOCK04</v>
      </c>
      <c r="P286" s="177" t="s">
        <v>361</v>
      </c>
      <c r="Q286" s="177" t="s">
        <v>394</v>
      </c>
      <c r="R286" s="178"/>
      <c r="S286" s="178"/>
      <c r="T286" s="177" t="s">
        <v>361</v>
      </c>
      <c r="U286" s="178" t="s">
        <v>360</v>
      </c>
      <c r="V286" s="181" t="str">
        <f t="shared" si="32"/>
        <v>240VAC SUPPLY VOLTAGE PRESENCE : NORMAL/FAULTY</v>
      </c>
      <c r="W286" s="179"/>
      <c r="X286" s="179"/>
      <c r="Y286" s="178"/>
      <c r="Z286" s="178"/>
      <c r="AA286" s="178"/>
      <c r="AB286" s="178"/>
      <c r="AC286" s="182"/>
      <c r="AD286" s="178"/>
      <c r="AE286" s="182"/>
      <c r="AF286" s="178"/>
      <c r="AG286" s="178"/>
      <c r="AH286" s="178"/>
      <c r="AI286" s="178"/>
      <c r="AJ286" s="178"/>
      <c r="AK286" s="178"/>
      <c r="AL286" s="178"/>
      <c r="AM286" s="178"/>
      <c r="AN286" s="178"/>
      <c r="AO286" s="178"/>
      <c r="AP286" s="178"/>
      <c r="AQ286" s="178"/>
      <c r="AR286" s="178"/>
      <c r="AS286" s="178"/>
      <c r="AT286" s="178"/>
      <c r="AU286" s="178"/>
      <c r="AV286" s="178"/>
      <c r="AW286" s="178"/>
      <c r="AX286" s="178"/>
      <c r="AY286" s="178"/>
      <c r="AZ286" s="178"/>
      <c r="BA286" s="178"/>
      <c r="BB286" s="178"/>
      <c r="BC286" s="178"/>
      <c r="BD286" s="178"/>
      <c r="BE286" s="178"/>
      <c r="BF286" s="178"/>
      <c r="BG286" s="178"/>
      <c r="BH286" s="224">
        <f t="shared" si="33"/>
        <v>1</v>
      </c>
      <c r="BI286" s="236" t="s">
        <v>2623</v>
      </c>
      <c r="BJ286" s="236" t="s">
        <v>2623</v>
      </c>
      <c r="BK286" s="177" t="s">
        <v>395</v>
      </c>
      <c r="BL286" s="179" t="s">
        <v>2752</v>
      </c>
      <c r="BM286" s="178"/>
      <c r="BN286" s="178"/>
      <c r="BO286" s="178"/>
      <c r="BP286" s="178"/>
      <c r="BQ286" s="178"/>
    </row>
    <row r="287" spans="1:69">
      <c r="A287" s="158" t="s">
        <v>365</v>
      </c>
      <c r="B287" s="158" t="s">
        <v>5984</v>
      </c>
      <c r="C287" s="158" t="s">
        <v>369</v>
      </c>
      <c r="D287" s="158" t="s">
        <v>370</v>
      </c>
      <c r="E287" s="189" t="s">
        <v>1369</v>
      </c>
      <c r="F287" s="158" t="s">
        <v>810</v>
      </c>
      <c r="G287" s="158" t="s">
        <v>810</v>
      </c>
      <c r="H287" s="158" t="s">
        <v>810</v>
      </c>
      <c r="I287" s="158" t="s">
        <v>345</v>
      </c>
      <c r="J287" s="177" t="s">
        <v>352</v>
      </c>
      <c r="K287" s="178" t="s">
        <v>37</v>
      </c>
      <c r="L287" s="179" t="s">
        <v>121</v>
      </c>
      <c r="M287" s="178" t="s">
        <v>82</v>
      </c>
      <c r="N287" s="180" t="s">
        <v>134</v>
      </c>
      <c r="O287" s="191" t="str">
        <f ca="1">VLOOKUP($N287,INDIRECT(VLOOKUP($M287,'A-Validation Data list'!$D$1:$F$8,3,0)),2,FALSE)</f>
        <v>MODBUS:MEMBLOCK04</v>
      </c>
      <c r="P287" s="177" t="s">
        <v>361</v>
      </c>
      <c r="Q287" s="177" t="s">
        <v>394</v>
      </c>
      <c r="R287" s="178"/>
      <c r="S287" s="178"/>
      <c r="T287" s="177" t="s">
        <v>361</v>
      </c>
      <c r="U287" s="178" t="s">
        <v>343</v>
      </c>
      <c r="V287" s="181" t="str">
        <f t="shared" si="32"/>
        <v>VOLTAGE RELAY CIRCUIT BREAKER OPEN : NORMAL/FAULTY</v>
      </c>
      <c r="W287" s="179"/>
      <c r="X287" s="179"/>
      <c r="Y287" s="178"/>
      <c r="Z287" s="178"/>
      <c r="AA287" s="178"/>
      <c r="AB287" s="178"/>
      <c r="AC287" s="182"/>
      <c r="AD287" s="178"/>
      <c r="AE287" s="182"/>
      <c r="AF287" s="178"/>
      <c r="AG287" s="178"/>
      <c r="AH287" s="178"/>
      <c r="AI287" s="178"/>
      <c r="AJ287" s="178"/>
      <c r="AK287" s="178"/>
      <c r="AL287" s="178"/>
      <c r="AM287" s="178"/>
      <c r="AN287" s="178"/>
      <c r="AO287" s="178"/>
      <c r="AP287" s="178"/>
      <c r="AQ287" s="178"/>
      <c r="AR287" s="178"/>
      <c r="AS287" s="178"/>
      <c r="AT287" s="178"/>
      <c r="AU287" s="178"/>
      <c r="AV287" s="178"/>
      <c r="AW287" s="178"/>
      <c r="AX287" s="178"/>
      <c r="AY287" s="178"/>
      <c r="AZ287" s="178"/>
      <c r="BA287" s="178"/>
      <c r="BB287" s="178"/>
      <c r="BC287" s="178"/>
      <c r="BD287" s="178"/>
      <c r="BE287" s="178"/>
      <c r="BF287" s="178"/>
      <c r="BG287" s="178"/>
      <c r="BH287" s="224">
        <f t="shared" si="33"/>
        <v>1</v>
      </c>
      <c r="BI287" s="236" t="s">
        <v>2623</v>
      </c>
      <c r="BJ287" s="236" t="s">
        <v>349</v>
      </c>
      <c r="BK287" s="177" t="s">
        <v>395</v>
      </c>
      <c r="BL287" s="179" t="s">
        <v>2753</v>
      </c>
      <c r="BM287" s="178"/>
      <c r="BN287" s="178"/>
      <c r="BO287" s="178"/>
      <c r="BP287" s="178"/>
      <c r="BQ287" s="178"/>
    </row>
    <row r="288" spans="1:69">
      <c r="A288" s="158" t="s">
        <v>365</v>
      </c>
      <c r="B288" s="158" t="s">
        <v>5984</v>
      </c>
      <c r="C288" s="158" t="s">
        <v>369</v>
      </c>
      <c r="D288" s="158" t="s">
        <v>370</v>
      </c>
      <c r="E288" s="189" t="s">
        <v>1369</v>
      </c>
      <c r="F288" s="158" t="s">
        <v>811</v>
      </c>
      <c r="G288" s="158" t="s">
        <v>811</v>
      </c>
      <c r="H288" s="158" t="s">
        <v>811</v>
      </c>
      <c r="I288" s="158" t="s">
        <v>345</v>
      </c>
      <c r="J288" s="177" t="s">
        <v>352</v>
      </c>
      <c r="K288" s="178" t="s">
        <v>37</v>
      </c>
      <c r="L288" s="179" t="s">
        <v>121</v>
      </c>
      <c r="M288" s="178" t="s">
        <v>82</v>
      </c>
      <c r="N288" s="180" t="s">
        <v>134</v>
      </c>
      <c r="O288" s="191" t="str">
        <f ca="1">VLOOKUP($N288,INDIRECT(VLOOKUP($M288,'A-Validation Data list'!$D$1:$F$8,3,0)),2,FALSE)</f>
        <v>MODBUS:MEMBLOCK04</v>
      </c>
      <c r="P288" s="177" t="s">
        <v>361</v>
      </c>
      <c r="Q288" s="177" t="s">
        <v>394</v>
      </c>
      <c r="R288" s="178"/>
      <c r="S288" s="178"/>
      <c r="T288" s="177" t="s">
        <v>361</v>
      </c>
      <c r="U288" s="178" t="s">
        <v>343</v>
      </c>
      <c r="V288" s="181" t="str">
        <f t="shared" si="32"/>
        <v>VOLTAGE RELAY   CIRCUIT BREAKER FAULT : NORMAL/FAULTY</v>
      </c>
      <c r="W288" s="179"/>
      <c r="X288" s="179"/>
      <c r="Y288" s="178"/>
      <c r="Z288" s="178"/>
      <c r="AA288" s="178"/>
      <c r="AB288" s="178"/>
      <c r="AC288" s="182"/>
      <c r="AD288" s="178"/>
      <c r="AE288" s="182"/>
      <c r="AF288" s="178"/>
      <c r="AG288" s="178"/>
      <c r="AH288" s="178"/>
      <c r="AI288" s="178"/>
      <c r="AJ288" s="178"/>
      <c r="AK288" s="178"/>
      <c r="AL288" s="178"/>
      <c r="AM288" s="178"/>
      <c r="AN288" s="178"/>
      <c r="AO288" s="178"/>
      <c r="AP288" s="178"/>
      <c r="AQ288" s="178"/>
      <c r="AR288" s="178"/>
      <c r="AS288" s="178"/>
      <c r="AT288" s="178"/>
      <c r="AU288" s="178"/>
      <c r="AV288" s="178"/>
      <c r="AW288" s="178"/>
      <c r="AX288" s="178"/>
      <c r="AY288" s="178"/>
      <c r="AZ288" s="178"/>
      <c r="BA288" s="178"/>
      <c r="BB288" s="178"/>
      <c r="BC288" s="178"/>
      <c r="BD288" s="178"/>
      <c r="BE288" s="178"/>
      <c r="BF288" s="178"/>
      <c r="BG288" s="178"/>
      <c r="BH288" s="224">
        <f t="shared" si="33"/>
        <v>1</v>
      </c>
      <c r="BI288" s="236" t="s">
        <v>2623</v>
      </c>
      <c r="BJ288" s="236" t="s">
        <v>2624</v>
      </c>
      <c r="BK288" s="177" t="s">
        <v>395</v>
      </c>
      <c r="BL288" s="179" t="s">
        <v>2754</v>
      </c>
      <c r="BM288" s="178"/>
      <c r="BN288" s="178"/>
      <c r="BO288" s="178"/>
      <c r="BP288" s="178"/>
      <c r="BQ288" s="178"/>
    </row>
    <row r="289" spans="1:69">
      <c r="A289" s="158" t="s">
        <v>365</v>
      </c>
      <c r="B289" s="158" t="s">
        <v>5984</v>
      </c>
      <c r="C289" s="158" t="s">
        <v>369</v>
      </c>
      <c r="D289" s="158" t="s">
        <v>370</v>
      </c>
      <c r="E289" s="189" t="s">
        <v>1369</v>
      </c>
      <c r="F289" s="158" t="s">
        <v>812</v>
      </c>
      <c r="G289" s="158" t="s">
        <v>812</v>
      </c>
      <c r="H289" s="158" t="s">
        <v>812</v>
      </c>
      <c r="I289" s="158" t="s">
        <v>345</v>
      </c>
      <c r="J289" s="177" t="s">
        <v>352</v>
      </c>
      <c r="K289" s="178" t="s">
        <v>37</v>
      </c>
      <c r="L289" s="179" t="s">
        <v>121</v>
      </c>
      <c r="M289" s="178" t="s">
        <v>82</v>
      </c>
      <c r="N289" s="180" t="s">
        <v>134</v>
      </c>
      <c r="O289" s="191" t="str">
        <f ca="1">VLOOKUP($N289,INDIRECT(VLOOKUP($M289,'A-Validation Data list'!$D$1:$F$8,3,0)),2,FALSE)</f>
        <v>MODBUS:MEMBLOCK04</v>
      </c>
      <c r="P289" s="177" t="s">
        <v>361</v>
      </c>
      <c r="Q289" s="177" t="s">
        <v>394</v>
      </c>
      <c r="R289" s="178"/>
      <c r="S289" s="178"/>
      <c r="T289" s="177" t="s">
        <v>361</v>
      </c>
      <c r="U289" s="178" t="s">
        <v>343</v>
      </c>
      <c r="V289" s="181" t="str">
        <f t="shared" si="32"/>
        <v>VOLTAGE RELAY SUPPLY CIRCUIT BREAKER OPEN : NORMAL/FAULTY</v>
      </c>
      <c r="W289" s="179"/>
      <c r="X289" s="179"/>
      <c r="Y289" s="178"/>
      <c r="Z289" s="178"/>
      <c r="AA289" s="178"/>
      <c r="AB289" s="178"/>
      <c r="AC289" s="182"/>
      <c r="AD289" s="178"/>
      <c r="AE289" s="182"/>
      <c r="AF289" s="178"/>
      <c r="AG289" s="178"/>
      <c r="AH289" s="178"/>
      <c r="AI289" s="178"/>
      <c r="AJ289" s="178"/>
      <c r="AK289" s="178"/>
      <c r="AL289" s="178"/>
      <c r="AM289" s="178"/>
      <c r="AN289" s="178"/>
      <c r="AO289" s="178"/>
      <c r="AP289" s="178"/>
      <c r="AQ289" s="178"/>
      <c r="AR289" s="178"/>
      <c r="AS289" s="178"/>
      <c r="AT289" s="178"/>
      <c r="AU289" s="178"/>
      <c r="AV289" s="178"/>
      <c r="AW289" s="178"/>
      <c r="AX289" s="178"/>
      <c r="AY289" s="178"/>
      <c r="AZ289" s="178"/>
      <c r="BA289" s="178"/>
      <c r="BB289" s="178"/>
      <c r="BC289" s="178"/>
      <c r="BD289" s="178"/>
      <c r="BE289" s="178"/>
      <c r="BF289" s="178"/>
      <c r="BG289" s="178"/>
      <c r="BH289" s="224">
        <f t="shared" si="33"/>
        <v>1</v>
      </c>
      <c r="BI289" s="236" t="s">
        <v>2623</v>
      </c>
      <c r="BJ289" s="236" t="s">
        <v>2625</v>
      </c>
      <c r="BK289" s="177" t="s">
        <v>395</v>
      </c>
      <c r="BL289" s="179" t="s">
        <v>2755</v>
      </c>
      <c r="BM289" s="178"/>
      <c r="BN289" s="178"/>
      <c r="BO289" s="178"/>
      <c r="BP289" s="178"/>
      <c r="BQ289" s="178"/>
    </row>
    <row r="290" spans="1:69">
      <c r="A290" s="158" t="s">
        <v>365</v>
      </c>
      <c r="B290" s="158" t="s">
        <v>5984</v>
      </c>
      <c r="C290" s="158" t="s">
        <v>369</v>
      </c>
      <c r="D290" s="158" t="s">
        <v>370</v>
      </c>
      <c r="E290" s="189" t="s">
        <v>1369</v>
      </c>
      <c r="F290" s="158" t="s">
        <v>813</v>
      </c>
      <c r="G290" s="158" t="s">
        <v>813</v>
      </c>
      <c r="H290" s="158" t="s">
        <v>813</v>
      </c>
      <c r="I290" s="158" t="s">
        <v>345</v>
      </c>
      <c r="J290" s="177" t="s">
        <v>352</v>
      </c>
      <c r="K290" s="178" t="s">
        <v>37</v>
      </c>
      <c r="L290" s="179" t="s">
        <v>121</v>
      </c>
      <c r="M290" s="178" t="s">
        <v>82</v>
      </c>
      <c r="N290" s="180" t="s">
        <v>134</v>
      </c>
      <c r="O290" s="191" t="str">
        <f ca="1">VLOOKUP($N290,INDIRECT(VLOOKUP($M290,'A-Validation Data list'!$D$1:$F$8,3,0)),2,FALSE)</f>
        <v>MODBUS:MEMBLOCK04</v>
      </c>
      <c r="P290" s="177" t="s">
        <v>361</v>
      </c>
      <c r="Q290" s="177" t="s">
        <v>394</v>
      </c>
      <c r="R290" s="178"/>
      <c r="S290" s="178"/>
      <c r="T290" s="177" t="s">
        <v>361</v>
      </c>
      <c r="U290" s="178" t="s">
        <v>343</v>
      </c>
      <c r="V290" s="181" t="str">
        <f t="shared" si="32"/>
        <v>VOLTAGE RELAY   SUPPLY CIRCUIT BREAKER FAULT : NORMAL/FAULTY</v>
      </c>
      <c r="W290" s="179"/>
      <c r="X290" s="179"/>
      <c r="Y290" s="178"/>
      <c r="Z290" s="178"/>
      <c r="AA290" s="178"/>
      <c r="AB290" s="178"/>
      <c r="AC290" s="182"/>
      <c r="AD290" s="178"/>
      <c r="AE290" s="182"/>
      <c r="AF290" s="178"/>
      <c r="AG290" s="178"/>
      <c r="AH290" s="178"/>
      <c r="AI290" s="178"/>
      <c r="AJ290" s="178"/>
      <c r="AK290" s="178"/>
      <c r="AL290" s="178"/>
      <c r="AM290" s="178"/>
      <c r="AN290" s="178"/>
      <c r="AO290" s="178"/>
      <c r="AP290" s="178"/>
      <c r="AQ290" s="178"/>
      <c r="AR290" s="178"/>
      <c r="AS290" s="178"/>
      <c r="AT290" s="178"/>
      <c r="AU290" s="178"/>
      <c r="AV290" s="178"/>
      <c r="AW290" s="178"/>
      <c r="AX290" s="178"/>
      <c r="AY290" s="178"/>
      <c r="AZ290" s="178"/>
      <c r="BA290" s="178"/>
      <c r="BB290" s="178"/>
      <c r="BC290" s="178"/>
      <c r="BD290" s="178"/>
      <c r="BE290" s="178"/>
      <c r="BF290" s="178"/>
      <c r="BG290" s="178"/>
      <c r="BH290" s="224">
        <f t="shared" si="33"/>
        <v>1</v>
      </c>
      <c r="BI290" s="236" t="s">
        <v>2623</v>
      </c>
      <c r="BJ290" s="236" t="s">
        <v>2626</v>
      </c>
      <c r="BK290" s="177" t="s">
        <v>395</v>
      </c>
      <c r="BL290" s="179" t="s">
        <v>2756</v>
      </c>
      <c r="BM290" s="178"/>
      <c r="BN290" s="178"/>
      <c r="BO290" s="178"/>
      <c r="BP290" s="178"/>
      <c r="BQ290" s="178"/>
    </row>
    <row r="291" spans="1:69">
      <c r="A291" s="158" t="s">
        <v>365</v>
      </c>
      <c r="B291" s="158" t="s">
        <v>5984</v>
      </c>
      <c r="C291" s="158" t="s">
        <v>369</v>
      </c>
      <c r="D291" s="158" t="s">
        <v>370</v>
      </c>
      <c r="E291" s="189" t="s">
        <v>1369</v>
      </c>
      <c r="F291" s="158" t="s">
        <v>814</v>
      </c>
      <c r="G291" s="158" t="s">
        <v>814</v>
      </c>
      <c r="H291" s="158" t="s">
        <v>814</v>
      </c>
      <c r="I291" s="158" t="s">
        <v>345</v>
      </c>
      <c r="J291" s="177" t="s">
        <v>352</v>
      </c>
      <c r="K291" s="178" t="s">
        <v>37</v>
      </c>
      <c r="L291" s="179" t="s">
        <v>121</v>
      </c>
      <c r="M291" s="178" t="s">
        <v>82</v>
      </c>
      <c r="N291" s="180" t="s">
        <v>134</v>
      </c>
      <c r="O291" s="191" t="str">
        <f ca="1">VLOOKUP($N291,INDIRECT(VLOOKUP($M291,'A-Validation Data list'!$D$1:$F$8,3,0)),2,FALSE)</f>
        <v>MODBUS:MEMBLOCK04</v>
      </c>
      <c r="P291" s="177" t="s">
        <v>361</v>
      </c>
      <c r="Q291" s="177" t="s">
        <v>394</v>
      </c>
      <c r="R291" s="178"/>
      <c r="S291" s="178"/>
      <c r="T291" s="177" t="s">
        <v>361</v>
      </c>
      <c r="U291" s="178" t="s">
        <v>699</v>
      </c>
      <c r="V291" s="181" t="str">
        <f t="shared" si="32"/>
        <v>CABINET SOCKETS CIRCUIT BREAKERS OPEN : NORMAL/FAULTY</v>
      </c>
      <c r="W291" s="179"/>
      <c r="X291" s="179"/>
      <c r="Y291" s="178"/>
      <c r="Z291" s="178"/>
      <c r="AA291" s="178"/>
      <c r="AB291" s="178"/>
      <c r="AC291" s="182"/>
      <c r="AD291" s="178"/>
      <c r="AE291" s="182"/>
      <c r="AF291" s="178"/>
      <c r="AG291" s="178"/>
      <c r="AH291" s="178"/>
      <c r="AI291" s="178"/>
      <c r="AJ291" s="178"/>
      <c r="AK291" s="178"/>
      <c r="AL291" s="178"/>
      <c r="AM291" s="178"/>
      <c r="AN291" s="178"/>
      <c r="AO291" s="178"/>
      <c r="AP291" s="178"/>
      <c r="AQ291" s="178"/>
      <c r="AR291" s="178"/>
      <c r="AS291" s="178"/>
      <c r="AT291" s="178"/>
      <c r="AU291" s="178"/>
      <c r="AV291" s="178"/>
      <c r="AW291" s="178"/>
      <c r="AX291" s="178"/>
      <c r="AY291" s="178"/>
      <c r="AZ291" s="178"/>
      <c r="BA291" s="178"/>
      <c r="BB291" s="178"/>
      <c r="BC291" s="178"/>
      <c r="BD291" s="178"/>
      <c r="BE291" s="178"/>
      <c r="BF291" s="178"/>
      <c r="BG291" s="178"/>
      <c r="BH291" s="224">
        <f t="shared" si="33"/>
        <v>1</v>
      </c>
      <c r="BI291" s="236" t="s">
        <v>2623</v>
      </c>
      <c r="BJ291" s="236" t="s">
        <v>2627</v>
      </c>
      <c r="BK291" s="177" t="s">
        <v>395</v>
      </c>
      <c r="BL291" s="179" t="s">
        <v>2757</v>
      </c>
      <c r="BM291" s="178"/>
      <c r="BN291" s="178"/>
      <c r="BO291" s="178"/>
      <c r="BP291" s="178"/>
      <c r="BQ291" s="178"/>
    </row>
    <row r="292" spans="1:69">
      <c r="A292" s="158" t="s">
        <v>365</v>
      </c>
      <c r="B292" s="158" t="s">
        <v>5984</v>
      </c>
      <c r="C292" s="158" t="s">
        <v>369</v>
      </c>
      <c r="D292" s="158" t="s">
        <v>370</v>
      </c>
      <c r="E292" s="189" t="s">
        <v>1369</v>
      </c>
      <c r="F292" s="158" t="s">
        <v>815</v>
      </c>
      <c r="G292" s="158" t="s">
        <v>815</v>
      </c>
      <c r="H292" s="158" t="s">
        <v>815</v>
      </c>
      <c r="I292" s="158" t="s">
        <v>345</v>
      </c>
      <c r="J292" s="177" t="s">
        <v>352</v>
      </c>
      <c r="K292" s="178" t="s">
        <v>37</v>
      </c>
      <c r="L292" s="179" t="s">
        <v>121</v>
      </c>
      <c r="M292" s="178" t="s">
        <v>82</v>
      </c>
      <c r="N292" s="180" t="s">
        <v>134</v>
      </c>
      <c r="O292" s="191" t="str">
        <f ca="1">VLOOKUP($N292,INDIRECT(VLOOKUP($M292,'A-Validation Data list'!$D$1:$F$8,3,0)),2,FALSE)</f>
        <v>MODBUS:MEMBLOCK04</v>
      </c>
      <c r="P292" s="177" t="s">
        <v>361</v>
      </c>
      <c r="Q292" s="177" t="s">
        <v>394</v>
      </c>
      <c r="R292" s="178"/>
      <c r="S292" s="178"/>
      <c r="T292" s="177" t="s">
        <v>361</v>
      </c>
      <c r="U292" s="178" t="s">
        <v>699</v>
      </c>
      <c r="V292" s="181" t="str">
        <f t="shared" si="32"/>
        <v>CABINET SOCKETS   CIRCUIT BREAKERS FAULT : NORMAL/FAULTY</v>
      </c>
      <c r="W292" s="179"/>
      <c r="X292" s="179"/>
      <c r="Y292" s="178"/>
      <c r="Z292" s="178"/>
      <c r="AA292" s="178"/>
      <c r="AB292" s="178"/>
      <c r="AC292" s="182"/>
      <c r="AD292" s="178"/>
      <c r="AE292" s="182"/>
      <c r="AF292" s="178"/>
      <c r="AG292" s="178"/>
      <c r="AH292" s="178"/>
      <c r="AI292" s="178"/>
      <c r="AJ292" s="178"/>
      <c r="AK292" s="178"/>
      <c r="AL292" s="178"/>
      <c r="AM292" s="178"/>
      <c r="AN292" s="178"/>
      <c r="AO292" s="178"/>
      <c r="AP292" s="178"/>
      <c r="AQ292" s="178"/>
      <c r="AR292" s="178"/>
      <c r="AS292" s="178"/>
      <c r="AT292" s="178"/>
      <c r="AU292" s="178"/>
      <c r="AV292" s="178"/>
      <c r="AW292" s="178"/>
      <c r="AX292" s="178"/>
      <c r="AY292" s="178"/>
      <c r="AZ292" s="178"/>
      <c r="BA292" s="178"/>
      <c r="BB292" s="178"/>
      <c r="BC292" s="178"/>
      <c r="BD292" s="178"/>
      <c r="BE292" s="178"/>
      <c r="BF292" s="178"/>
      <c r="BG292" s="178"/>
      <c r="BH292" s="224">
        <f t="shared" si="33"/>
        <v>1</v>
      </c>
      <c r="BI292" s="236" t="s">
        <v>2623</v>
      </c>
      <c r="BJ292" s="236" t="s">
        <v>2619</v>
      </c>
      <c r="BK292" s="177" t="s">
        <v>395</v>
      </c>
      <c r="BL292" s="179" t="s">
        <v>2758</v>
      </c>
      <c r="BM292" s="178"/>
      <c r="BN292" s="178"/>
      <c r="BO292" s="178"/>
      <c r="BP292" s="178"/>
      <c r="BQ292" s="178"/>
    </row>
    <row r="293" spans="1:69">
      <c r="A293" s="158" t="s">
        <v>365</v>
      </c>
      <c r="B293" s="158" t="s">
        <v>5984</v>
      </c>
      <c r="C293" s="158" t="s">
        <v>369</v>
      </c>
      <c r="D293" s="158" t="s">
        <v>370</v>
      </c>
      <c r="E293" s="189" t="s">
        <v>1369</v>
      </c>
      <c r="F293" s="158" t="s">
        <v>816</v>
      </c>
      <c r="G293" s="158" t="s">
        <v>816</v>
      </c>
      <c r="H293" s="158" t="s">
        <v>816</v>
      </c>
      <c r="I293" s="158" t="s">
        <v>345</v>
      </c>
      <c r="J293" s="177" t="s">
        <v>352</v>
      </c>
      <c r="K293" s="178" t="s">
        <v>37</v>
      </c>
      <c r="L293" s="179" t="s">
        <v>121</v>
      </c>
      <c r="M293" s="178" t="s">
        <v>82</v>
      </c>
      <c r="N293" s="180" t="s">
        <v>134</v>
      </c>
      <c r="O293" s="191" t="str">
        <f ca="1">VLOOKUP($N293,INDIRECT(VLOOKUP($M293,'A-Validation Data list'!$D$1:$F$8,3,0)),2,FALSE)</f>
        <v>MODBUS:MEMBLOCK04</v>
      </c>
      <c r="P293" s="177" t="s">
        <v>361</v>
      </c>
      <c r="Q293" s="177" t="s">
        <v>394</v>
      </c>
      <c r="R293" s="178"/>
      <c r="S293" s="178"/>
      <c r="T293" s="177" t="s">
        <v>361</v>
      </c>
      <c r="U293" s="178" t="s">
        <v>699</v>
      </c>
      <c r="V293" s="181" t="str">
        <f t="shared" si="32"/>
        <v>SERVICES CIRCUIT BREAKER OPEN : NORMAL/FAULTY</v>
      </c>
      <c r="W293" s="179"/>
      <c r="X293" s="179"/>
      <c r="Y293" s="178"/>
      <c r="Z293" s="178"/>
      <c r="AA293" s="178"/>
      <c r="AB293" s="178"/>
      <c r="AC293" s="182"/>
      <c r="AD293" s="178"/>
      <c r="AE293" s="182"/>
      <c r="AF293" s="178"/>
      <c r="AG293" s="178"/>
      <c r="AH293" s="178"/>
      <c r="AI293" s="178"/>
      <c r="AJ293" s="178"/>
      <c r="AK293" s="178"/>
      <c r="AL293" s="178"/>
      <c r="AM293" s="178"/>
      <c r="AN293" s="178"/>
      <c r="AO293" s="178"/>
      <c r="AP293" s="178"/>
      <c r="AQ293" s="178"/>
      <c r="AR293" s="178"/>
      <c r="AS293" s="178"/>
      <c r="AT293" s="178"/>
      <c r="AU293" s="178"/>
      <c r="AV293" s="178"/>
      <c r="AW293" s="178"/>
      <c r="AX293" s="178"/>
      <c r="AY293" s="178"/>
      <c r="AZ293" s="178"/>
      <c r="BA293" s="178"/>
      <c r="BB293" s="178"/>
      <c r="BC293" s="178"/>
      <c r="BD293" s="178"/>
      <c r="BE293" s="178"/>
      <c r="BF293" s="178"/>
      <c r="BG293" s="178"/>
      <c r="BH293" s="224">
        <f t="shared" si="33"/>
        <v>1</v>
      </c>
      <c r="BI293" s="236" t="s">
        <v>2623</v>
      </c>
      <c r="BJ293" s="236" t="s">
        <v>2620</v>
      </c>
      <c r="BK293" s="177" t="s">
        <v>395</v>
      </c>
      <c r="BL293" s="179" t="s">
        <v>2759</v>
      </c>
      <c r="BM293" s="178"/>
      <c r="BN293" s="178"/>
      <c r="BO293" s="178"/>
      <c r="BP293" s="178"/>
      <c r="BQ293" s="178"/>
    </row>
    <row r="294" spans="1:69">
      <c r="A294" s="158" t="s">
        <v>365</v>
      </c>
      <c r="B294" s="158" t="s">
        <v>5984</v>
      </c>
      <c r="C294" s="158" t="s">
        <v>369</v>
      </c>
      <c r="D294" s="158" t="s">
        <v>370</v>
      </c>
      <c r="E294" s="189" t="s">
        <v>1369</v>
      </c>
      <c r="F294" s="158" t="s">
        <v>817</v>
      </c>
      <c r="G294" s="158" t="s">
        <v>817</v>
      </c>
      <c r="H294" s="158" t="s">
        <v>817</v>
      </c>
      <c r="I294" s="158" t="s">
        <v>345</v>
      </c>
      <c r="J294" s="177" t="s">
        <v>352</v>
      </c>
      <c r="K294" s="178" t="s">
        <v>37</v>
      </c>
      <c r="L294" s="179" t="s">
        <v>121</v>
      </c>
      <c r="M294" s="178" t="s">
        <v>82</v>
      </c>
      <c r="N294" s="180" t="s">
        <v>134</v>
      </c>
      <c r="O294" s="191" t="str">
        <f ca="1">VLOOKUP($N294,INDIRECT(VLOOKUP($M294,'A-Validation Data list'!$D$1:$F$8,3,0)),2,FALSE)</f>
        <v>MODBUS:MEMBLOCK04</v>
      </c>
      <c r="P294" s="177" t="s">
        <v>361</v>
      </c>
      <c r="Q294" s="177" t="s">
        <v>394</v>
      </c>
      <c r="R294" s="178"/>
      <c r="S294" s="178"/>
      <c r="T294" s="177" t="s">
        <v>361</v>
      </c>
      <c r="U294" s="178" t="s">
        <v>699</v>
      </c>
      <c r="V294" s="181" t="str">
        <f t="shared" si="32"/>
        <v>SERVICES CIRCUIT BREAKER FAULT : NORMAL/FAULTY</v>
      </c>
      <c r="W294" s="179"/>
      <c r="X294" s="179"/>
      <c r="Y294" s="178"/>
      <c r="Z294" s="178"/>
      <c r="AA294" s="178"/>
      <c r="AB294" s="178"/>
      <c r="AC294" s="182"/>
      <c r="AD294" s="178"/>
      <c r="AE294" s="182"/>
      <c r="AF294" s="178"/>
      <c r="AG294" s="178"/>
      <c r="AH294" s="178"/>
      <c r="AI294" s="178"/>
      <c r="AJ294" s="178"/>
      <c r="AK294" s="178"/>
      <c r="AL294" s="178"/>
      <c r="AM294" s="178"/>
      <c r="AN294" s="178"/>
      <c r="AO294" s="178"/>
      <c r="AP294" s="178"/>
      <c r="AQ294" s="178"/>
      <c r="AR294" s="178"/>
      <c r="AS294" s="178"/>
      <c r="AT294" s="178"/>
      <c r="AU294" s="178"/>
      <c r="AV294" s="178"/>
      <c r="AW294" s="178"/>
      <c r="AX294" s="178"/>
      <c r="AY294" s="178"/>
      <c r="AZ294" s="178"/>
      <c r="BA294" s="178"/>
      <c r="BB294" s="178"/>
      <c r="BC294" s="178"/>
      <c r="BD294" s="178"/>
      <c r="BE294" s="178"/>
      <c r="BF294" s="178"/>
      <c r="BG294" s="178"/>
      <c r="BH294" s="224">
        <f t="shared" si="33"/>
        <v>1</v>
      </c>
      <c r="BI294" s="236" t="s">
        <v>2623</v>
      </c>
      <c r="BJ294" s="236" t="s">
        <v>2621</v>
      </c>
      <c r="BK294" s="177" t="s">
        <v>395</v>
      </c>
      <c r="BL294" s="179" t="s">
        <v>2760</v>
      </c>
      <c r="BM294" s="178"/>
      <c r="BN294" s="178"/>
      <c r="BO294" s="178"/>
      <c r="BP294" s="178"/>
      <c r="BQ294" s="178"/>
    </row>
    <row r="295" spans="1:69">
      <c r="A295" s="158" t="s">
        <v>365</v>
      </c>
      <c r="B295" s="158" t="s">
        <v>5984</v>
      </c>
      <c r="C295" s="158" t="s">
        <v>369</v>
      </c>
      <c r="D295" s="158" t="s">
        <v>370</v>
      </c>
      <c r="E295" s="189" t="s">
        <v>1369</v>
      </c>
      <c r="F295" s="158" t="s">
        <v>818</v>
      </c>
      <c r="G295" s="158" t="s">
        <v>818</v>
      </c>
      <c r="H295" s="158" t="s">
        <v>818</v>
      </c>
      <c r="I295" s="158" t="s">
        <v>345</v>
      </c>
      <c r="J295" s="177" t="s">
        <v>352</v>
      </c>
      <c r="K295" s="178" t="s">
        <v>37</v>
      </c>
      <c r="L295" s="179" t="s">
        <v>121</v>
      </c>
      <c r="M295" s="178" t="s">
        <v>82</v>
      </c>
      <c r="N295" s="180" t="s">
        <v>134</v>
      </c>
      <c r="O295" s="191" t="str">
        <f ca="1">VLOOKUP($N295,INDIRECT(VLOOKUP($M295,'A-Validation Data list'!$D$1:$F$8,3,0)),2,FALSE)</f>
        <v>MODBUS:MEMBLOCK04</v>
      </c>
      <c r="P295" s="177" t="s">
        <v>361</v>
      </c>
      <c r="Q295" s="177" t="s">
        <v>394</v>
      </c>
      <c r="R295" s="178"/>
      <c r="S295" s="178"/>
      <c r="T295" s="177" t="s">
        <v>361</v>
      </c>
      <c r="U295" s="178" t="s">
        <v>343</v>
      </c>
      <c r="V295" s="181" t="str">
        <f t="shared" si="32"/>
        <v>UPS CIRCUIT BREAKER OPEN : NORMAL/FAULTY</v>
      </c>
      <c r="W295" s="179"/>
      <c r="X295" s="179"/>
      <c r="Y295" s="178"/>
      <c r="Z295" s="178"/>
      <c r="AA295" s="178"/>
      <c r="AB295" s="178"/>
      <c r="AC295" s="182"/>
      <c r="AD295" s="178"/>
      <c r="AE295" s="182"/>
      <c r="AF295" s="178"/>
      <c r="AG295" s="178"/>
      <c r="AH295" s="178"/>
      <c r="AI295" s="178"/>
      <c r="AJ295" s="178"/>
      <c r="AK295" s="178"/>
      <c r="AL295" s="178"/>
      <c r="AM295" s="178"/>
      <c r="AN295" s="178"/>
      <c r="AO295" s="178"/>
      <c r="AP295" s="178"/>
      <c r="AQ295" s="178"/>
      <c r="AR295" s="178"/>
      <c r="AS295" s="178"/>
      <c r="AT295" s="178"/>
      <c r="AU295" s="178"/>
      <c r="AV295" s="178"/>
      <c r="AW295" s="178"/>
      <c r="AX295" s="178"/>
      <c r="AY295" s="178"/>
      <c r="AZ295" s="178"/>
      <c r="BA295" s="178"/>
      <c r="BB295" s="178"/>
      <c r="BC295" s="178"/>
      <c r="BD295" s="178"/>
      <c r="BE295" s="178"/>
      <c r="BF295" s="178"/>
      <c r="BG295" s="178"/>
      <c r="BH295" s="224">
        <f t="shared" si="33"/>
        <v>1</v>
      </c>
      <c r="BI295" s="236" t="s">
        <v>2623</v>
      </c>
      <c r="BJ295" s="236" t="s">
        <v>509</v>
      </c>
      <c r="BK295" s="177" t="s">
        <v>395</v>
      </c>
      <c r="BL295" s="179" t="s">
        <v>2761</v>
      </c>
      <c r="BM295" s="178"/>
      <c r="BN295" s="178"/>
      <c r="BO295" s="178"/>
      <c r="BP295" s="178"/>
      <c r="BQ295" s="178"/>
    </row>
    <row r="296" spans="1:69">
      <c r="A296" s="158" t="s">
        <v>365</v>
      </c>
      <c r="B296" s="158" t="s">
        <v>5984</v>
      </c>
      <c r="C296" s="158" t="s">
        <v>369</v>
      </c>
      <c r="D296" s="158" t="s">
        <v>370</v>
      </c>
      <c r="E296" s="189" t="s">
        <v>1369</v>
      </c>
      <c r="F296" s="158" t="s">
        <v>819</v>
      </c>
      <c r="G296" s="158" t="s">
        <v>819</v>
      </c>
      <c r="H296" s="158" t="s">
        <v>819</v>
      </c>
      <c r="I296" s="158" t="s">
        <v>345</v>
      </c>
      <c r="J296" s="177" t="s">
        <v>352</v>
      </c>
      <c r="K296" s="178" t="s">
        <v>37</v>
      </c>
      <c r="L296" s="179" t="s">
        <v>121</v>
      </c>
      <c r="M296" s="178" t="s">
        <v>82</v>
      </c>
      <c r="N296" s="180" t="s">
        <v>134</v>
      </c>
      <c r="O296" s="191" t="str">
        <f ca="1">VLOOKUP($N296,INDIRECT(VLOOKUP($M296,'A-Validation Data list'!$D$1:$F$8,3,0)),2,FALSE)</f>
        <v>MODBUS:MEMBLOCK04</v>
      </c>
      <c r="P296" s="177" t="s">
        <v>361</v>
      </c>
      <c r="Q296" s="177" t="s">
        <v>394</v>
      </c>
      <c r="R296" s="178"/>
      <c r="S296" s="178"/>
      <c r="T296" s="177" t="s">
        <v>361</v>
      </c>
      <c r="U296" s="178" t="s">
        <v>343</v>
      </c>
      <c r="V296" s="181" t="str">
        <f t="shared" si="32"/>
        <v>UPS CIRCUIT BREAKER FAULT : NORMAL/FAULTY</v>
      </c>
      <c r="W296" s="179"/>
      <c r="X296" s="179"/>
      <c r="Y296" s="178"/>
      <c r="Z296" s="178"/>
      <c r="AA296" s="178"/>
      <c r="AB296" s="178"/>
      <c r="AC296" s="182"/>
      <c r="AD296" s="178"/>
      <c r="AE296" s="182"/>
      <c r="AF296" s="178"/>
      <c r="AG296" s="178"/>
      <c r="AH296" s="178"/>
      <c r="AI296" s="178"/>
      <c r="AJ296" s="178"/>
      <c r="AK296" s="178"/>
      <c r="AL296" s="178"/>
      <c r="AM296" s="178"/>
      <c r="AN296" s="178"/>
      <c r="AO296" s="178"/>
      <c r="AP296" s="178"/>
      <c r="AQ296" s="178"/>
      <c r="AR296" s="178"/>
      <c r="AS296" s="178"/>
      <c r="AT296" s="178"/>
      <c r="AU296" s="178"/>
      <c r="AV296" s="178"/>
      <c r="AW296" s="178"/>
      <c r="AX296" s="178"/>
      <c r="AY296" s="178"/>
      <c r="AZ296" s="178"/>
      <c r="BA296" s="178"/>
      <c r="BB296" s="178"/>
      <c r="BC296" s="178"/>
      <c r="BD296" s="178"/>
      <c r="BE296" s="178"/>
      <c r="BF296" s="178"/>
      <c r="BG296" s="178"/>
      <c r="BH296" s="224">
        <f t="shared" si="33"/>
        <v>1</v>
      </c>
      <c r="BI296" s="236" t="s">
        <v>2623</v>
      </c>
      <c r="BJ296" s="236" t="s">
        <v>2622</v>
      </c>
      <c r="BK296" s="177" t="s">
        <v>395</v>
      </c>
      <c r="BL296" s="179" t="s">
        <v>2762</v>
      </c>
      <c r="BM296" s="178"/>
      <c r="BN296" s="178"/>
      <c r="BO296" s="178"/>
      <c r="BP296" s="178"/>
      <c r="BQ296" s="178"/>
    </row>
    <row r="297" spans="1:69">
      <c r="A297" s="158" t="s">
        <v>365</v>
      </c>
      <c r="B297" s="158" t="s">
        <v>5984</v>
      </c>
      <c r="C297" s="158" t="s">
        <v>369</v>
      </c>
      <c r="D297" s="158" t="s">
        <v>370</v>
      </c>
      <c r="E297" s="189" t="s">
        <v>1369</v>
      </c>
      <c r="F297" s="158" t="s">
        <v>820</v>
      </c>
      <c r="G297" s="158" t="s">
        <v>820</v>
      </c>
      <c r="H297" s="158" t="s">
        <v>820</v>
      </c>
      <c r="I297" s="158" t="s">
        <v>345</v>
      </c>
      <c r="J297" s="177" t="s">
        <v>352</v>
      </c>
      <c r="K297" s="178" t="s">
        <v>37</v>
      </c>
      <c r="L297" s="179" t="s">
        <v>121</v>
      </c>
      <c r="M297" s="178" t="s">
        <v>82</v>
      </c>
      <c r="N297" s="180" t="s">
        <v>134</v>
      </c>
      <c r="O297" s="191" t="str">
        <f ca="1">VLOOKUP($N297,INDIRECT(VLOOKUP($M297,'A-Validation Data list'!$D$1:$F$8,3,0)),2,FALSE)</f>
        <v>MODBUS:MEMBLOCK04</v>
      </c>
      <c r="P297" s="177" t="s">
        <v>361</v>
      </c>
      <c r="Q297" s="177" t="s">
        <v>394</v>
      </c>
      <c r="R297" s="178"/>
      <c r="S297" s="178"/>
      <c r="T297" s="177" t="s">
        <v>361</v>
      </c>
      <c r="U297" s="178" t="s">
        <v>343</v>
      </c>
      <c r="V297" s="181" t="str">
        <f t="shared" si="32"/>
        <v>UPS DISCONNECTING SWITCH OPEN : NORMAL/FAULTY</v>
      </c>
      <c r="W297" s="179"/>
      <c r="X297" s="179"/>
      <c r="Y297" s="178"/>
      <c r="Z297" s="178"/>
      <c r="AA297" s="178"/>
      <c r="AB297" s="178"/>
      <c r="AC297" s="182"/>
      <c r="AD297" s="178"/>
      <c r="AE297" s="182"/>
      <c r="AF297" s="178"/>
      <c r="AG297" s="178"/>
      <c r="AH297" s="178"/>
      <c r="AI297" s="178"/>
      <c r="AJ297" s="178"/>
      <c r="AK297" s="178"/>
      <c r="AL297" s="178"/>
      <c r="AM297" s="178"/>
      <c r="AN297" s="178"/>
      <c r="AO297" s="178"/>
      <c r="AP297" s="178"/>
      <c r="AQ297" s="178"/>
      <c r="AR297" s="178"/>
      <c r="AS297" s="178"/>
      <c r="AT297" s="178"/>
      <c r="AU297" s="178"/>
      <c r="AV297" s="178"/>
      <c r="AW297" s="178"/>
      <c r="AX297" s="178"/>
      <c r="AY297" s="178"/>
      <c r="AZ297" s="178"/>
      <c r="BA297" s="178"/>
      <c r="BB297" s="178"/>
      <c r="BC297" s="178"/>
      <c r="BD297" s="178"/>
      <c r="BE297" s="178"/>
      <c r="BF297" s="178"/>
      <c r="BG297" s="178"/>
      <c r="BH297" s="224">
        <f t="shared" si="33"/>
        <v>1</v>
      </c>
      <c r="BI297" s="236" t="s">
        <v>2623</v>
      </c>
      <c r="BJ297" s="236" t="s">
        <v>2554</v>
      </c>
      <c r="BK297" s="177" t="s">
        <v>395</v>
      </c>
      <c r="BL297" s="179" t="s">
        <v>2763</v>
      </c>
      <c r="BM297" s="178"/>
      <c r="BN297" s="178"/>
      <c r="BO297" s="178"/>
      <c r="BP297" s="178"/>
      <c r="BQ297" s="178"/>
    </row>
    <row r="298" spans="1:69">
      <c r="A298" s="158" t="s">
        <v>365</v>
      </c>
      <c r="B298" s="158" t="s">
        <v>5984</v>
      </c>
      <c r="C298" s="158" t="s">
        <v>369</v>
      </c>
      <c r="D298" s="158" t="s">
        <v>370</v>
      </c>
      <c r="E298" s="189" t="s">
        <v>1369</v>
      </c>
      <c r="F298" s="158" t="s">
        <v>821</v>
      </c>
      <c r="G298" s="158" t="s">
        <v>821</v>
      </c>
      <c r="H298" s="158" t="s">
        <v>821</v>
      </c>
      <c r="I298" s="158" t="s">
        <v>345</v>
      </c>
      <c r="J298" s="177" t="s">
        <v>352</v>
      </c>
      <c r="K298" s="178" t="s">
        <v>37</v>
      </c>
      <c r="L298" s="179" t="s">
        <v>121</v>
      </c>
      <c r="M298" s="178" t="s">
        <v>82</v>
      </c>
      <c r="N298" s="180" t="s">
        <v>134</v>
      </c>
      <c r="O298" s="191" t="str">
        <f ca="1">VLOOKUP($N298,INDIRECT(VLOOKUP($M298,'A-Validation Data list'!$D$1:$F$8,3,0)),2,FALSE)</f>
        <v>MODBUS:MEMBLOCK04</v>
      </c>
      <c r="P298" s="177" t="s">
        <v>361</v>
      </c>
      <c r="Q298" s="177" t="s">
        <v>394</v>
      </c>
      <c r="R298" s="178"/>
      <c r="S298" s="178"/>
      <c r="T298" s="177" t="s">
        <v>361</v>
      </c>
      <c r="U298" s="178" t="s">
        <v>343</v>
      </c>
      <c r="V298" s="181" t="str">
        <f t="shared" si="32"/>
        <v>UPS FAULT : NORMAL/FAULTY</v>
      </c>
      <c r="W298" s="179"/>
      <c r="X298" s="179"/>
      <c r="Y298" s="178"/>
      <c r="Z298" s="178"/>
      <c r="AA298" s="178"/>
      <c r="AB298" s="178"/>
      <c r="AC298" s="182"/>
      <c r="AD298" s="178"/>
      <c r="AE298" s="182"/>
      <c r="AF298" s="178"/>
      <c r="AG298" s="178"/>
      <c r="AH298" s="178"/>
      <c r="AI298" s="178"/>
      <c r="AJ298" s="178"/>
      <c r="AK298" s="178"/>
      <c r="AL298" s="178"/>
      <c r="AM298" s="178"/>
      <c r="AN298" s="178"/>
      <c r="AO298" s="178"/>
      <c r="AP298" s="178"/>
      <c r="AQ298" s="178"/>
      <c r="AR298" s="178"/>
      <c r="AS298" s="178"/>
      <c r="AT298" s="178"/>
      <c r="AU298" s="178"/>
      <c r="AV298" s="178"/>
      <c r="AW298" s="178"/>
      <c r="AX298" s="178"/>
      <c r="AY298" s="178"/>
      <c r="AZ298" s="178"/>
      <c r="BA298" s="178"/>
      <c r="BB298" s="178"/>
      <c r="BC298" s="178"/>
      <c r="BD298" s="178"/>
      <c r="BE298" s="178"/>
      <c r="BF298" s="178"/>
      <c r="BG298" s="178"/>
      <c r="BH298" s="224">
        <f t="shared" si="33"/>
        <v>1</v>
      </c>
      <c r="BI298" s="236" t="s">
        <v>2623</v>
      </c>
      <c r="BJ298" s="236" t="s">
        <v>2514</v>
      </c>
      <c r="BK298" s="177" t="s">
        <v>395</v>
      </c>
      <c r="BL298" s="179" t="s">
        <v>2764</v>
      </c>
      <c r="BM298" s="178"/>
      <c r="BN298" s="178"/>
      <c r="BO298" s="178"/>
      <c r="BP298" s="178"/>
      <c r="BQ298" s="178"/>
    </row>
    <row r="299" spans="1:69">
      <c r="A299" s="158" t="s">
        <v>365</v>
      </c>
      <c r="B299" s="158" t="s">
        <v>5984</v>
      </c>
      <c r="C299" s="158" t="s">
        <v>369</v>
      </c>
      <c r="D299" s="158" t="s">
        <v>370</v>
      </c>
      <c r="E299" s="189" t="s">
        <v>1369</v>
      </c>
      <c r="F299" s="158" t="s">
        <v>822</v>
      </c>
      <c r="G299" s="158" t="s">
        <v>822</v>
      </c>
      <c r="H299" s="158" t="s">
        <v>822</v>
      </c>
      <c r="I299" s="158" t="s">
        <v>345</v>
      </c>
      <c r="J299" s="177" t="s">
        <v>352</v>
      </c>
      <c r="K299" s="178" t="s">
        <v>37</v>
      </c>
      <c r="L299" s="179" t="s">
        <v>121</v>
      </c>
      <c r="M299" s="178" t="s">
        <v>82</v>
      </c>
      <c r="N299" s="180" t="s">
        <v>134</v>
      </c>
      <c r="O299" s="191" t="str">
        <f ca="1">VLOOKUP($N299,INDIRECT(VLOOKUP($M299,'A-Validation Data list'!$D$1:$F$8,3,0)),2,FALSE)</f>
        <v>MODBUS:MEMBLOCK04</v>
      </c>
      <c r="P299" s="177" t="s">
        <v>361</v>
      </c>
      <c r="Q299" s="177" t="s">
        <v>394</v>
      </c>
      <c r="R299" s="178"/>
      <c r="S299" s="178"/>
      <c r="T299" s="177" t="s">
        <v>361</v>
      </c>
      <c r="U299" s="178" t="s">
        <v>343</v>
      </c>
      <c r="V299" s="181" t="str">
        <f t="shared" si="32"/>
        <v>SUPPLY 24VDC 1 CIRCUIT BREAKER OPEN : NORMAL/FAULTY</v>
      </c>
      <c r="W299" s="179"/>
      <c r="X299" s="179"/>
      <c r="Y299" s="178"/>
      <c r="Z299" s="178"/>
      <c r="AA299" s="178"/>
      <c r="AB299" s="178"/>
      <c r="AC299" s="182"/>
      <c r="AD299" s="178"/>
      <c r="AE299" s="182"/>
      <c r="AF299" s="178"/>
      <c r="AG299" s="178"/>
      <c r="AH299" s="178"/>
      <c r="AI299" s="178"/>
      <c r="AJ299" s="178"/>
      <c r="AK299" s="178"/>
      <c r="AL299" s="178"/>
      <c r="AM299" s="178"/>
      <c r="AN299" s="178"/>
      <c r="AO299" s="178"/>
      <c r="AP299" s="178"/>
      <c r="AQ299" s="178"/>
      <c r="AR299" s="178"/>
      <c r="AS299" s="178"/>
      <c r="AT299" s="178"/>
      <c r="AU299" s="178"/>
      <c r="AV299" s="178"/>
      <c r="AW299" s="178"/>
      <c r="AX299" s="178"/>
      <c r="AY299" s="178"/>
      <c r="AZ299" s="178"/>
      <c r="BA299" s="178"/>
      <c r="BB299" s="178"/>
      <c r="BC299" s="178"/>
      <c r="BD299" s="178"/>
      <c r="BE299" s="178"/>
      <c r="BF299" s="178"/>
      <c r="BG299" s="178"/>
      <c r="BH299" s="224">
        <f t="shared" si="33"/>
        <v>1</v>
      </c>
      <c r="BI299" s="236" t="s">
        <v>2623</v>
      </c>
      <c r="BJ299" s="236" t="s">
        <v>2555</v>
      </c>
      <c r="BK299" s="177" t="s">
        <v>395</v>
      </c>
      <c r="BL299" s="179" t="s">
        <v>2765</v>
      </c>
      <c r="BM299" s="178"/>
      <c r="BN299" s="178"/>
      <c r="BO299" s="178"/>
      <c r="BP299" s="178"/>
      <c r="BQ299" s="178"/>
    </row>
    <row r="300" spans="1:69">
      <c r="A300" s="158" t="s">
        <v>365</v>
      </c>
      <c r="B300" s="158" t="s">
        <v>5984</v>
      </c>
      <c r="C300" s="158" t="s">
        <v>369</v>
      </c>
      <c r="D300" s="158" t="s">
        <v>370</v>
      </c>
      <c r="E300" s="189" t="s">
        <v>1369</v>
      </c>
      <c r="F300" s="158" t="s">
        <v>823</v>
      </c>
      <c r="G300" s="158" t="s">
        <v>823</v>
      </c>
      <c r="H300" s="158" t="s">
        <v>823</v>
      </c>
      <c r="I300" s="158" t="s">
        <v>345</v>
      </c>
      <c r="J300" s="177" t="s">
        <v>352</v>
      </c>
      <c r="K300" s="178" t="s">
        <v>37</v>
      </c>
      <c r="L300" s="179" t="s">
        <v>121</v>
      </c>
      <c r="M300" s="178" t="s">
        <v>82</v>
      </c>
      <c r="N300" s="180" t="s">
        <v>134</v>
      </c>
      <c r="O300" s="191" t="str">
        <f ca="1">VLOOKUP($N300,INDIRECT(VLOOKUP($M300,'A-Validation Data list'!$D$1:$F$8,3,0)),2,FALSE)</f>
        <v>MODBUS:MEMBLOCK04</v>
      </c>
      <c r="P300" s="177" t="s">
        <v>361</v>
      </c>
      <c r="Q300" s="177" t="s">
        <v>394</v>
      </c>
      <c r="R300" s="178"/>
      <c r="S300" s="178"/>
      <c r="T300" s="177" t="s">
        <v>361</v>
      </c>
      <c r="U300" s="178" t="s">
        <v>343</v>
      </c>
      <c r="V300" s="181" t="str">
        <f t="shared" si="32"/>
        <v>SUPPLY 24VDC 1 CIRCUIT BREAKER FAULT : NORMAL/FAULTY</v>
      </c>
      <c r="W300" s="179"/>
      <c r="X300" s="179"/>
      <c r="Y300" s="178"/>
      <c r="Z300" s="178"/>
      <c r="AA300" s="178"/>
      <c r="AB300" s="178"/>
      <c r="AC300" s="182"/>
      <c r="AD300" s="178"/>
      <c r="AE300" s="182"/>
      <c r="AF300" s="178"/>
      <c r="AG300" s="178"/>
      <c r="AH300" s="178"/>
      <c r="AI300" s="178"/>
      <c r="AJ300" s="178"/>
      <c r="AK300" s="178"/>
      <c r="AL300" s="178"/>
      <c r="AM300" s="178"/>
      <c r="AN300" s="178"/>
      <c r="AO300" s="178"/>
      <c r="AP300" s="178"/>
      <c r="AQ300" s="178"/>
      <c r="AR300" s="178"/>
      <c r="AS300" s="178"/>
      <c r="AT300" s="178"/>
      <c r="AU300" s="178"/>
      <c r="AV300" s="178"/>
      <c r="AW300" s="178"/>
      <c r="AX300" s="178"/>
      <c r="AY300" s="178"/>
      <c r="AZ300" s="178"/>
      <c r="BA300" s="178"/>
      <c r="BB300" s="178"/>
      <c r="BC300" s="178"/>
      <c r="BD300" s="178"/>
      <c r="BE300" s="178"/>
      <c r="BF300" s="178"/>
      <c r="BG300" s="178"/>
      <c r="BH300" s="224">
        <f t="shared" si="33"/>
        <v>1</v>
      </c>
      <c r="BI300" s="236" t="s">
        <v>2623</v>
      </c>
      <c r="BJ300" s="236" t="s">
        <v>2515</v>
      </c>
      <c r="BK300" s="177" t="s">
        <v>395</v>
      </c>
      <c r="BL300" s="179" t="s">
        <v>2766</v>
      </c>
      <c r="BM300" s="178"/>
      <c r="BN300" s="178"/>
      <c r="BO300" s="178"/>
      <c r="BP300" s="178"/>
      <c r="BQ300" s="178"/>
    </row>
    <row r="301" spans="1:69">
      <c r="A301" s="158" t="s">
        <v>365</v>
      </c>
      <c r="B301" s="158" t="s">
        <v>5984</v>
      </c>
      <c r="C301" s="158" t="s">
        <v>369</v>
      </c>
      <c r="D301" s="158" t="s">
        <v>370</v>
      </c>
      <c r="E301" s="189" t="s">
        <v>1369</v>
      </c>
      <c r="F301" s="158" t="s">
        <v>824</v>
      </c>
      <c r="G301" s="158" t="s">
        <v>824</v>
      </c>
      <c r="H301" s="158" t="s">
        <v>824</v>
      </c>
      <c r="I301" s="158" t="s">
        <v>345</v>
      </c>
      <c r="J301" s="177" t="s">
        <v>352</v>
      </c>
      <c r="K301" s="178" t="s">
        <v>37</v>
      </c>
      <c r="L301" s="179" t="s">
        <v>121</v>
      </c>
      <c r="M301" s="178" t="s">
        <v>82</v>
      </c>
      <c r="N301" s="180" t="s">
        <v>134</v>
      </c>
      <c r="O301" s="191" t="str">
        <f ca="1">VLOOKUP($N301,INDIRECT(VLOOKUP($M301,'A-Validation Data list'!$D$1:$F$8,3,0)),2,FALSE)</f>
        <v>MODBUS:MEMBLOCK04</v>
      </c>
      <c r="P301" s="177" t="s">
        <v>361</v>
      </c>
      <c r="Q301" s="177" t="s">
        <v>394</v>
      </c>
      <c r="R301" s="178"/>
      <c r="S301" s="178"/>
      <c r="T301" s="177" t="s">
        <v>361</v>
      </c>
      <c r="U301" s="178" t="s">
        <v>343</v>
      </c>
      <c r="V301" s="181" t="str">
        <f t="shared" si="32"/>
        <v>SUPPLY 24VDC 1 ABSENCE OF VOLTAGE : NORMAL/FAULTY</v>
      </c>
      <c r="W301" s="179"/>
      <c r="X301" s="179"/>
      <c r="Y301" s="178"/>
      <c r="Z301" s="178"/>
      <c r="AA301" s="178"/>
      <c r="AB301" s="178"/>
      <c r="AC301" s="182"/>
      <c r="AD301" s="178"/>
      <c r="AE301" s="182"/>
      <c r="AF301" s="178"/>
      <c r="AG301" s="178"/>
      <c r="AH301" s="178"/>
      <c r="AI301" s="178"/>
      <c r="AJ301" s="178"/>
      <c r="AK301" s="178"/>
      <c r="AL301" s="178"/>
      <c r="AM301" s="178"/>
      <c r="AN301" s="178"/>
      <c r="AO301" s="178"/>
      <c r="AP301" s="178"/>
      <c r="AQ301" s="178"/>
      <c r="AR301" s="178"/>
      <c r="AS301" s="178"/>
      <c r="AT301" s="178"/>
      <c r="AU301" s="178"/>
      <c r="AV301" s="178"/>
      <c r="AW301" s="178"/>
      <c r="AX301" s="178"/>
      <c r="AY301" s="178"/>
      <c r="AZ301" s="178"/>
      <c r="BA301" s="178"/>
      <c r="BB301" s="178"/>
      <c r="BC301" s="178"/>
      <c r="BD301" s="178"/>
      <c r="BE301" s="178"/>
      <c r="BF301" s="178"/>
      <c r="BG301" s="178"/>
      <c r="BH301" s="224">
        <f t="shared" si="33"/>
        <v>1</v>
      </c>
      <c r="BI301" s="236" t="s">
        <v>349</v>
      </c>
      <c r="BJ301" s="236" t="s">
        <v>150</v>
      </c>
      <c r="BK301" s="177" t="s">
        <v>395</v>
      </c>
      <c r="BL301" s="179" t="s">
        <v>2767</v>
      </c>
      <c r="BM301" s="178"/>
      <c r="BN301" s="178"/>
      <c r="BO301" s="178"/>
      <c r="BP301" s="178"/>
      <c r="BQ301" s="178"/>
    </row>
    <row r="302" spans="1:69">
      <c r="A302" s="158" t="s">
        <v>365</v>
      </c>
      <c r="B302" s="158" t="s">
        <v>5984</v>
      </c>
      <c r="C302" s="158" t="s">
        <v>369</v>
      </c>
      <c r="D302" s="158" t="s">
        <v>370</v>
      </c>
      <c r="E302" s="189" t="s">
        <v>1369</v>
      </c>
      <c r="F302" s="158" t="s">
        <v>825</v>
      </c>
      <c r="G302" s="158" t="s">
        <v>825</v>
      </c>
      <c r="H302" s="158" t="s">
        <v>825</v>
      </c>
      <c r="I302" s="158" t="s">
        <v>345</v>
      </c>
      <c r="J302" s="177" t="s">
        <v>352</v>
      </c>
      <c r="K302" s="178" t="s">
        <v>37</v>
      </c>
      <c r="L302" s="179" t="s">
        <v>121</v>
      </c>
      <c r="M302" s="178" t="s">
        <v>82</v>
      </c>
      <c r="N302" s="180" t="s">
        <v>134</v>
      </c>
      <c r="O302" s="191" t="str">
        <f ca="1">VLOOKUP($N302,INDIRECT(VLOOKUP($M302,'A-Validation Data list'!$D$1:$F$8,3,0)),2,FALSE)</f>
        <v>MODBUS:MEMBLOCK04</v>
      </c>
      <c r="P302" s="177" t="s">
        <v>361</v>
      </c>
      <c r="Q302" s="177" t="s">
        <v>394</v>
      </c>
      <c r="R302" s="178"/>
      <c r="S302" s="178"/>
      <c r="T302" s="177" t="s">
        <v>361</v>
      </c>
      <c r="U302" s="178" t="s">
        <v>343</v>
      </c>
      <c r="V302" s="181" t="str">
        <f t="shared" si="32"/>
        <v>SUPPLY 24VDC 2 CIRCUIT BREAKER OPEN : NORMAL/FAULTY</v>
      </c>
      <c r="W302" s="179"/>
      <c r="X302" s="179"/>
      <c r="Y302" s="178"/>
      <c r="Z302" s="178"/>
      <c r="AA302" s="178"/>
      <c r="AB302" s="178"/>
      <c r="AC302" s="182"/>
      <c r="AD302" s="178"/>
      <c r="AE302" s="182"/>
      <c r="AF302" s="178"/>
      <c r="AG302" s="178"/>
      <c r="AH302" s="178"/>
      <c r="AI302" s="178"/>
      <c r="AJ302" s="178"/>
      <c r="AK302" s="178"/>
      <c r="AL302" s="178"/>
      <c r="AM302" s="178"/>
      <c r="AN302" s="178"/>
      <c r="AO302" s="178"/>
      <c r="AP302" s="178"/>
      <c r="AQ302" s="178"/>
      <c r="AR302" s="178"/>
      <c r="AS302" s="178"/>
      <c r="AT302" s="178"/>
      <c r="AU302" s="178"/>
      <c r="AV302" s="178"/>
      <c r="AW302" s="178"/>
      <c r="AX302" s="178"/>
      <c r="AY302" s="178"/>
      <c r="AZ302" s="178"/>
      <c r="BA302" s="178"/>
      <c r="BB302" s="178"/>
      <c r="BC302" s="178"/>
      <c r="BD302" s="178"/>
      <c r="BE302" s="178"/>
      <c r="BF302" s="178"/>
      <c r="BG302" s="178"/>
      <c r="BH302" s="224">
        <f t="shared" si="33"/>
        <v>1</v>
      </c>
      <c r="BI302" s="236" t="s">
        <v>349</v>
      </c>
      <c r="BJ302" s="236" t="s">
        <v>2623</v>
      </c>
      <c r="BK302" s="177" t="s">
        <v>395</v>
      </c>
      <c r="BL302" s="179" t="s">
        <v>2768</v>
      </c>
      <c r="BM302" s="178"/>
      <c r="BN302" s="178"/>
      <c r="BO302" s="178"/>
      <c r="BP302" s="178"/>
      <c r="BQ302" s="178"/>
    </row>
    <row r="303" spans="1:69">
      <c r="A303" s="158" t="s">
        <v>365</v>
      </c>
      <c r="B303" s="158" t="s">
        <v>5984</v>
      </c>
      <c r="C303" s="158" t="s">
        <v>369</v>
      </c>
      <c r="D303" s="158" t="s">
        <v>370</v>
      </c>
      <c r="E303" s="189" t="s">
        <v>1369</v>
      </c>
      <c r="F303" s="158" t="s">
        <v>826</v>
      </c>
      <c r="G303" s="158" t="s">
        <v>826</v>
      </c>
      <c r="H303" s="158" t="s">
        <v>826</v>
      </c>
      <c r="I303" s="158" t="s">
        <v>345</v>
      </c>
      <c r="J303" s="177" t="s">
        <v>352</v>
      </c>
      <c r="K303" s="178" t="s">
        <v>37</v>
      </c>
      <c r="L303" s="179" t="s">
        <v>121</v>
      </c>
      <c r="M303" s="178" t="s">
        <v>82</v>
      </c>
      <c r="N303" s="180" t="s">
        <v>134</v>
      </c>
      <c r="O303" s="191" t="str">
        <f ca="1">VLOOKUP($N303,INDIRECT(VLOOKUP($M303,'A-Validation Data list'!$D$1:$F$8,3,0)),2,FALSE)</f>
        <v>MODBUS:MEMBLOCK04</v>
      </c>
      <c r="P303" s="177" t="s">
        <v>361</v>
      </c>
      <c r="Q303" s="177" t="s">
        <v>394</v>
      </c>
      <c r="R303" s="178"/>
      <c r="S303" s="178"/>
      <c r="T303" s="177" t="s">
        <v>361</v>
      </c>
      <c r="U303" s="178" t="s">
        <v>343</v>
      </c>
      <c r="V303" s="181" t="str">
        <f t="shared" si="32"/>
        <v>SUPPLY 24VDC 2 CIRCUIT BREAKER FAULT : NORMAL/FAULTY</v>
      </c>
      <c r="W303" s="179"/>
      <c r="X303" s="179"/>
      <c r="Y303" s="178"/>
      <c r="Z303" s="178"/>
      <c r="AA303" s="178"/>
      <c r="AB303" s="178"/>
      <c r="AC303" s="182"/>
      <c r="AD303" s="178"/>
      <c r="AE303" s="182"/>
      <c r="AF303" s="178"/>
      <c r="AG303" s="178"/>
      <c r="AH303" s="178"/>
      <c r="AI303" s="178"/>
      <c r="AJ303" s="178"/>
      <c r="AK303" s="178"/>
      <c r="AL303" s="178"/>
      <c r="AM303" s="178"/>
      <c r="AN303" s="178"/>
      <c r="AO303" s="178"/>
      <c r="AP303" s="178"/>
      <c r="AQ303" s="178"/>
      <c r="AR303" s="178"/>
      <c r="AS303" s="178"/>
      <c r="AT303" s="178"/>
      <c r="AU303" s="178"/>
      <c r="AV303" s="178"/>
      <c r="AW303" s="178"/>
      <c r="AX303" s="178"/>
      <c r="AY303" s="178"/>
      <c r="AZ303" s="178"/>
      <c r="BA303" s="178"/>
      <c r="BB303" s="178"/>
      <c r="BC303" s="178"/>
      <c r="BD303" s="178"/>
      <c r="BE303" s="178"/>
      <c r="BF303" s="178"/>
      <c r="BG303" s="178"/>
      <c r="BH303" s="224">
        <f t="shared" si="33"/>
        <v>1</v>
      </c>
      <c r="BI303" s="236" t="s">
        <v>349</v>
      </c>
      <c r="BJ303" s="236" t="s">
        <v>349</v>
      </c>
      <c r="BK303" s="177" t="s">
        <v>395</v>
      </c>
      <c r="BL303" s="179" t="s">
        <v>2769</v>
      </c>
      <c r="BM303" s="178"/>
      <c r="BN303" s="178"/>
      <c r="BO303" s="178"/>
      <c r="BP303" s="178"/>
      <c r="BQ303" s="178"/>
    </row>
    <row r="304" spans="1:69">
      <c r="A304" s="158" t="s">
        <v>365</v>
      </c>
      <c r="B304" s="158" t="s">
        <v>5984</v>
      </c>
      <c r="C304" s="158" t="s">
        <v>369</v>
      </c>
      <c r="D304" s="158" t="s">
        <v>370</v>
      </c>
      <c r="E304" s="189" t="s">
        <v>1369</v>
      </c>
      <c r="F304" s="158" t="s">
        <v>827</v>
      </c>
      <c r="G304" s="158" t="s">
        <v>827</v>
      </c>
      <c r="H304" s="158" t="s">
        <v>827</v>
      </c>
      <c r="I304" s="158" t="s">
        <v>345</v>
      </c>
      <c r="J304" s="177" t="s">
        <v>352</v>
      </c>
      <c r="K304" s="178" t="s">
        <v>37</v>
      </c>
      <c r="L304" s="179" t="s">
        <v>121</v>
      </c>
      <c r="M304" s="178" t="s">
        <v>82</v>
      </c>
      <c r="N304" s="180" t="s">
        <v>134</v>
      </c>
      <c r="O304" s="191" t="str">
        <f ca="1">VLOOKUP($N304,INDIRECT(VLOOKUP($M304,'A-Validation Data list'!$D$1:$F$8,3,0)),2,FALSE)</f>
        <v>MODBUS:MEMBLOCK04</v>
      </c>
      <c r="P304" s="177" t="s">
        <v>361</v>
      </c>
      <c r="Q304" s="177" t="s">
        <v>394</v>
      </c>
      <c r="R304" s="178"/>
      <c r="S304" s="178"/>
      <c r="T304" s="177" t="s">
        <v>361</v>
      </c>
      <c r="U304" s="178" t="s">
        <v>343</v>
      </c>
      <c r="V304" s="181" t="str">
        <f t="shared" si="32"/>
        <v>SUPPLY 24VDC 2 ABSENCE OF VOLTAGE : NORMAL/FAULTY</v>
      </c>
      <c r="W304" s="179"/>
      <c r="X304" s="179"/>
      <c r="Y304" s="178"/>
      <c r="Z304" s="178"/>
      <c r="AA304" s="178"/>
      <c r="AB304" s="178"/>
      <c r="AC304" s="182"/>
      <c r="AD304" s="178"/>
      <c r="AE304" s="182"/>
      <c r="AF304" s="178"/>
      <c r="AG304" s="178"/>
      <c r="AH304" s="178"/>
      <c r="AI304" s="178"/>
      <c r="AJ304" s="178"/>
      <c r="AK304" s="178"/>
      <c r="AL304" s="178"/>
      <c r="AM304" s="178"/>
      <c r="AN304" s="178"/>
      <c r="AO304" s="178"/>
      <c r="AP304" s="178"/>
      <c r="AQ304" s="178"/>
      <c r="AR304" s="178"/>
      <c r="AS304" s="178"/>
      <c r="AT304" s="178"/>
      <c r="AU304" s="178"/>
      <c r="AV304" s="178"/>
      <c r="AW304" s="178"/>
      <c r="AX304" s="178"/>
      <c r="AY304" s="178"/>
      <c r="AZ304" s="178"/>
      <c r="BA304" s="178"/>
      <c r="BB304" s="178"/>
      <c r="BC304" s="178"/>
      <c r="BD304" s="178"/>
      <c r="BE304" s="178"/>
      <c r="BF304" s="178"/>
      <c r="BG304" s="178"/>
      <c r="BH304" s="224">
        <f t="shared" si="33"/>
        <v>1</v>
      </c>
      <c r="BI304" s="236" t="s">
        <v>349</v>
      </c>
      <c r="BJ304" s="236" t="s">
        <v>2624</v>
      </c>
      <c r="BK304" s="177" t="s">
        <v>395</v>
      </c>
      <c r="BL304" s="179" t="s">
        <v>2770</v>
      </c>
      <c r="BM304" s="178"/>
      <c r="BN304" s="178"/>
      <c r="BO304" s="178"/>
      <c r="BP304" s="178"/>
      <c r="BQ304" s="178"/>
    </row>
    <row r="305" spans="1:69">
      <c r="A305" s="158" t="s">
        <v>365</v>
      </c>
      <c r="B305" s="158" t="s">
        <v>5984</v>
      </c>
      <c r="C305" s="158" t="s">
        <v>369</v>
      </c>
      <c r="D305" s="158" t="s">
        <v>370</v>
      </c>
      <c r="E305" s="189" t="s">
        <v>1369</v>
      </c>
      <c r="F305" s="158" t="s">
        <v>828</v>
      </c>
      <c r="G305" s="158" t="s">
        <v>828</v>
      </c>
      <c r="H305" s="158" t="s">
        <v>828</v>
      </c>
      <c r="I305" s="158" t="s">
        <v>345</v>
      </c>
      <c r="J305" s="177" t="s">
        <v>352</v>
      </c>
      <c r="K305" s="178" t="s">
        <v>37</v>
      </c>
      <c r="L305" s="179" t="s">
        <v>121</v>
      </c>
      <c r="M305" s="178" t="s">
        <v>82</v>
      </c>
      <c r="N305" s="180" t="s">
        <v>134</v>
      </c>
      <c r="O305" s="191" t="str">
        <f ca="1">VLOOKUP($N305,INDIRECT(VLOOKUP($M305,'A-Validation Data list'!$D$1:$F$8,3,0)),2,FALSE)</f>
        <v>MODBUS:MEMBLOCK04</v>
      </c>
      <c r="P305" s="177" t="s">
        <v>361</v>
      </c>
      <c r="Q305" s="177" t="s">
        <v>394</v>
      </c>
      <c r="R305" s="178"/>
      <c r="S305" s="178"/>
      <c r="T305" s="177" t="s">
        <v>361</v>
      </c>
      <c r="U305" s="178" t="s">
        <v>343</v>
      </c>
      <c r="V305" s="181" t="str">
        <f t="shared" si="32"/>
        <v>SWITCH CIRCUIT BREAKER OPEN : NORMAL/FAULTY</v>
      </c>
      <c r="W305" s="179"/>
      <c r="X305" s="179"/>
      <c r="Y305" s="178"/>
      <c r="Z305" s="178"/>
      <c r="AA305" s="178"/>
      <c r="AB305" s="178"/>
      <c r="AC305" s="182"/>
      <c r="AD305" s="178"/>
      <c r="AE305" s="182"/>
      <c r="AF305" s="178"/>
      <c r="AG305" s="178"/>
      <c r="AH305" s="178"/>
      <c r="AI305" s="178"/>
      <c r="AJ305" s="178"/>
      <c r="AK305" s="178"/>
      <c r="AL305" s="178"/>
      <c r="AM305" s="178"/>
      <c r="AN305" s="178"/>
      <c r="AO305" s="178"/>
      <c r="AP305" s="178"/>
      <c r="AQ305" s="178"/>
      <c r="AR305" s="178"/>
      <c r="AS305" s="178"/>
      <c r="AT305" s="178"/>
      <c r="AU305" s="178"/>
      <c r="AV305" s="178"/>
      <c r="AW305" s="178"/>
      <c r="AX305" s="178"/>
      <c r="AY305" s="178"/>
      <c r="AZ305" s="178"/>
      <c r="BA305" s="178"/>
      <c r="BB305" s="178"/>
      <c r="BC305" s="178"/>
      <c r="BD305" s="178"/>
      <c r="BE305" s="178"/>
      <c r="BF305" s="178"/>
      <c r="BG305" s="178"/>
      <c r="BH305" s="224">
        <f t="shared" si="33"/>
        <v>1</v>
      </c>
      <c r="BI305" s="236" t="s">
        <v>349</v>
      </c>
      <c r="BJ305" s="236" t="s">
        <v>2625</v>
      </c>
      <c r="BK305" s="177" t="s">
        <v>395</v>
      </c>
      <c r="BL305" s="179" t="s">
        <v>2771</v>
      </c>
      <c r="BM305" s="178"/>
      <c r="BN305" s="178"/>
      <c r="BO305" s="178"/>
      <c r="BP305" s="178"/>
      <c r="BQ305" s="178"/>
    </row>
    <row r="306" spans="1:69">
      <c r="A306" s="158" t="s">
        <v>365</v>
      </c>
      <c r="B306" s="158" t="s">
        <v>5984</v>
      </c>
      <c r="C306" s="158" t="s">
        <v>369</v>
      </c>
      <c r="D306" s="158" t="s">
        <v>370</v>
      </c>
      <c r="E306" s="189" t="s">
        <v>1369</v>
      </c>
      <c r="F306" s="158" t="s">
        <v>829</v>
      </c>
      <c r="G306" s="158" t="s">
        <v>829</v>
      </c>
      <c r="H306" s="158" t="s">
        <v>829</v>
      </c>
      <c r="I306" s="158" t="s">
        <v>345</v>
      </c>
      <c r="J306" s="177" t="s">
        <v>352</v>
      </c>
      <c r="K306" s="178" t="s">
        <v>37</v>
      </c>
      <c r="L306" s="179" t="s">
        <v>121</v>
      </c>
      <c r="M306" s="178" t="s">
        <v>82</v>
      </c>
      <c r="N306" s="180" t="s">
        <v>134</v>
      </c>
      <c r="O306" s="191" t="str">
        <f ca="1">VLOOKUP($N306,INDIRECT(VLOOKUP($M306,'A-Validation Data list'!$D$1:$F$8,3,0)),2,FALSE)</f>
        <v>MODBUS:MEMBLOCK04</v>
      </c>
      <c r="P306" s="177" t="s">
        <v>361</v>
      </c>
      <c r="Q306" s="177" t="s">
        <v>394</v>
      </c>
      <c r="R306" s="178"/>
      <c r="S306" s="178"/>
      <c r="T306" s="177" t="s">
        <v>361</v>
      </c>
      <c r="U306" s="178" t="s">
        <v>343</v>
      </c>
      <c r="V306" s="181" t="str">
        <f t="shared" si="32"/>
        <v>SWITCH CIRCUIT BREAKER FAULT : NORMAL/FAULTY</v>
      </c>
      <c r="W306" s="179"/>
      <c r="X306" s="179"/>
      <c r="Y306" s="178"/>
      <c r="Z306" s="178"/>
      <c r="AA306" s="178"/>
      <c r="AB306" s="178"/>
      <c r="AC306" s="182"/>
      <c r="AD306" s="178"/>
      <c r="AE306" s="182"/>
      <c r="AF306" s="178"/>
      <c r="AG306" s="178"/>
      <c r="AH306" s="178"/>
      <c r="AI306" s="178"/>
      <c r="AJ306" s="178"/>
      <c r="AK306" s="178"/>
      <c r="AL306" s="178"/>
      <c r="AM306" s="178"/>
      <c r="AN306" s="178"/>
      <c r="AO306" s="178"/>
      <c r="AP306" s="178"/>
      <c r="AQ306" s="178"/>
      <c r="AR306" s="178"/>
      <c r="AS306" s="178"/>
      <c r="AT306" s="178"/>
      <c r="AU306" s="178"/>
      <c r="AV306" s="178"/>
      <c r="AW306" s="178"/>
      <c r="AX306" s="178"/>
      <c r="AY306" s="178"/>
      <c r="AZ306" s="178"/>
      <c r="BA306" s="178"/>
      <c r="BB306" s="178"/>
      <c r="BC306" s="178"/>
      <c r="BD306" s="178"/>
      <c r="BE306" s="178"/>
      <c r="BF306" s="178"/>
      <c r="BG306" s="178"/>
      <c r="BH306" s="224">
        <f t="shared" si="33"/>
        <v>1</v>
      </c>
      <c r="BI306" s="236" t="s">
        <v>349</v>
      </c>
      <c r="BJ306" s="236" t="s">
        <v>2626</v>
      </c>
      <c r="BK306" s="177" t="s">
        <v>395</v>
      </c>
      <c r="BL306" s="179" t="s">
        <v>2772</v>
      </c>
      <c r="BM306" s="178"/>
      <c r="BN306" s="178"/>
      <c r="BO306" s="178"/>
      <c r="BP306" s="178"/>
      <c r="BQ306" s="178"/>
    </row>
    <row r="307" spans="1:69">
      <c r="A307" s="158" t="s">
        <v>365</v>
      </c>
      <c r="B307" s="158" t="s">
        <v>5984</v>
      </c>
      <c r="C307" s="158" t="s">
        <v>369</v>
      </c>
      <c r="D307" s="158" t="s">
        <v>370</v>
      </c>
      <c r="E307" s="189" t="s">
        <v>1369</v>
      </c>
      <c r="F307" s="158" t="s">
        <v>830</v>
      </c>
      <c r="G307" s="158" t="s">
        <v>830</v>
      </c>
      <c r="H307" s="158" t="s">
        <v>830</v>
      </c>
      <c r="I307" s="158" t="s">
        <v>345</v>
      </c>
      <c r="J307" s="177" t="s">
        <v>352</v>
      </c>
      <c r="K307" s="178" t="s">
        <v>37</v>
      </c>
      <c r="L307" s="179" t="s">
        <v>121</v>
      </c>
      <c r="M307" s="178" t="s">
        <v>82</v>
      </c>
      <c r="N307" s="180" t="s">
        <v>134</v>
      </c>
      <c r="O307" s="191" t="str">
        <f ca="1">VLOOKUP($N307,INDIRECT(VLOOKUP($M307,'A-Validation Data list'!$D$1:$F$8,3,0)),2,FALSE)</f>
        <v>MODBUS:MEMBLOCK04</v>
      </c>
      <c r="P307" s="177" t="s">
        <v>361</v>
      </c>
      <c r="Q307" s="177" t="s">
        <v>394</v>
      </c>
      <c r="R307" s="178"/>
      <c r="S307" s="178"/>
      <c r="T307" s="177" t="s">
        <v>361</v>
      </c>
      <c r="U307" s="178" t="s">
        <v>699</v>
      </c>
      <c r="V307" s="181" t="str">
        <f t="shared" si="32"/>
        <v>LCP CIRCUIT BREAKER OPEN : NORMAL/FAULTY</v>
      </c>
      <c r="W307" s="179"/>
      <c r="X307" s="179"/>
      <c r="Y307" s="178"/>
      <c r="Z307" s="178"/>
      <c r="AA307" s="178"/>
      <c r="AB307" s="178"/>
      <c r="AC307" s="182"/>
      <c r="AD307" s="178"/>
      <c r="AE307" s="182"/>
      <c r="AF307" s="178"/>
      <c r="AG307" s="178"/>
      <c r="AH307" s="178"/>
      <c r="AI307" s="178"/>
      <c r="AJ307" s="178"/>
      <c r="AK307" s="178"/>
      <c r="AL307" s="178"/>
      <c r="AM307" s="178"/>
      <c r="AN307" s="178"/>
      <c r="AO307" s="178"/>
      <c r="AP307" s="178"/>
      <c r="AQ307" s="178"/>
      <c r="AR307" s="178"/>
      <c r="AS307" s="178"/>
      <c r="AT307" s="178"/>
      <c r="AU307" s="178"/>
      <c r="AV307" s="178"/>
      <c r="AW307" s="178"/>
      <c r="AX307" s="178"/>
      <c r="AY307" s="178"/>
      <c r="AZ307" s="178"/>
      <c r="BA307" s="178"/>
      <c r="BB307" s="178"/>
      <c r="BC307" s="178"/>
      <c r="BD307" s="178"/>
      <c r="BE307" s="178"/>
      <c r="BF307" s="178"/>
      <c r="BG307" s="178"/>
      <c r="BH307" s="224">
        <f t="shared" si="33"/>
        <v>1</v>
      </c>
      <c r="BI307" s="236" t="s">
        <v>349</v>
      </c>
      <c r="BJ307" s="236" t="s">
        <v>2627</v>
      </c>
      <c r="BK307" s="177" t="s">
        <v>395</v>
      </c>
      <c r="BL307" s="179" t="s">
        <v>2773</v>
      </c>
      <c r="BM307" s="178"/>
      <c r="BN307" s="178"/>
      <c r="BO307" s="178"/>
      <c r="BP307" s="178"/>
      <c r="BQ307" s="178"/>
    </row>
    <row r="308" spans="1:69">
      <c r="A308" s="158" t="s">
        <v>365</v>
      </c>
      <c r="B308" s="158" t="s">
        <v>5984</v>
      </c>
      <c r="C308" s="158" t="s">
        <v>369</v>
      </c>
      <c r="D308" s="158" t="s">
        <v>370</v>
      </c>
      <c r="E308" s="189" t="s">
        <v>1369</v>
      </c>
      <c r="F308" s="158" t="s">
        <v>831</v>
      </c>
      <c r="G308" s="158" t="s">
        <v>831</v>
      </c>
      <c r="H308" s="158" t="s">
        <v>831</v>
      </c>
      <c r="I308" s="158" t="s">
        <v>345</v>
      </c>
      <c r="J308" s="177" t="s">
        <v>352</v>
      </c>
      <c r="K308" s="178" t="s">
        <v>37</v>
      </c>
      <c r="L308" s="179" t="s">
        <v>121</v>
      </c>
      <c r="M308" s="178" t="s">
        <v>82</v>
      </c>
      <c r="N308" s="180" t="s">
        <v>134</v>
      </c>
      <c r="O308" s="191" t="str">
        <f ca="1">VLOOKUP($N308,INDIRECT(VLOOKUP($M308,'A-Validation Data list'!$D$1:$F$8,3,0)),2,FALSE)</f>
        <v>MODBUS:MEMBLOCK04</v>
      </c>
      <c r="P308" s="177" t="s">
        <v>361</v>
      </c>
      <c r="Q308" s="177" t="s">
        <v>394</v>
      </c>
      <c r="R308" s="178"/>
      <c r="S308" s="178"/>
      <c r="T308" s="177" t="s">
        <v>361</v>
      </c>
      <c r="U308" s="178" t="s">
        <v>699</v>
      </c>
      <c r="V308" s="181" t="str">
        <f t="shared" si="32"/>
        <v>LCP CIRCUIT BREAKER FAULT : NORMAL/FAULTY</v>
      </c>
      <c r="W308" s="179"/>
      <c r="X308" s="179"/>
      <c r="Y308" s="178"/>
      <c r="Z308" s="178"/>
      <c r="AA308" s="178"/>
      <c r="AB308" s="178"/>
      <c r="AC308" s="182"/>
      <c r="AD308" s="178"/>
      <c r="AE308" s="182"/>
      <c r="AF308" s="178"/>
      <c r="AG308" s="178"/>
      <c r="AH308" s="178"/>
      <c r="AI308" s="178"/>
      <c r="AJ308" s="178"/>
      <c r="AK308" s="178"/>
      <c r="AL308" s="178"/>
      <c r="AM308" s="178"/>
      <c r="AN308" s="178"/>
      <c r="AO308" s="178"/>
      <c r="AP308" s="178"/>
      <c r="AQ308" s="178"/>
      <c r="AR308" s="178"/>
      <c r="AS308" s="178"/>
      <c r="AT308" s="178"/>
      <c r="AU308" s="178"/>
      <c r="AV308" s="178"/>
      <c r="AW308" s="178"/>
      <c r="AX308" s="178"/>
      <c r="AY308" s="178"/>
      <c r="AZ308" s="178"/>
      <c r="BA308" s="178"/>
      <c r="BB308" s="178"/>
      <c r="BC308" s="178"/>
      <c r="BD308" s="178"/>
      <c r="BE308" s="178"/>
      <c r="BF308" s="178"/>
      <c r="BG308" s="178"/>
      <c r="BH308" s="224">
        <f t="shared" si="33"/>
        <v>1</v>
      </c>
      <c r="BI308" s="236" t="s">
        <v>349</v>
      </c>
      <c r="BJ308" s="236" t="s">
        <v>2619</v>
      </c>
      <c r="BK308" s="177" t="s">
        <v>395</v>
      </c>
      <c r="BL308" s="179" t="s">
        <v>2774</v>
      </c>
      <c r="BM308" s="178"/>
      <c r="BN308" s="178"/>
      <c r="BO308" s="178"/>
      <c r="BP308" s="178"/>
      <c r="BQ308" s="178"/>
    </row>
    <row r="309" spans="1:69">
      <c r="A309" s="158" t="s">
        <v>365</v>
      </c>
      <c r="B309" s="158" t="s">
        <v>5984</v>
      </c>
      <c r="C309" s="158" t="s">
        <v>369</v>
      </c>
      <c r="D309" s="158" t="s">
        <v>370</v>
      </c>
      <c r="E309" s="189" t="s">
        <v>1369</v>
      </c>
      <c r="F309" s="158" t="s">
        <v>832</v>
      </c>
      <c r="G309" s="158" t="s">
        <v>832</v>
      </c>
      <c r="H309" s="158" t="s">
        <v>832</v>
      </c>
      <c r="I309" s="158" t="s">
        <v>345</v>
      </c>
      <c r="J309" s="177" t="s">
        <v>352</v>
      </c>
      <c r="K309" s="178" t="s">
        <v>37</v>
      </c>
      <c r="L309" s="179" t="s">
        <v>121</v>
      </c>
      <c r="M309" s="178" t="s">
        <v>82</v>
      </c>
      <c r="N309" s="180" t="s">
        <v>134</v>
      </c>
      <c r="O309" s="191" t="str">
        <f ca="1">VLOOKUP($N309,INDIRECT(VLOOKUP($M309,'A-Validation Data list'!$D$1:$F$8,3,0)),2,FALSE)</f>
        <v>MODBUS:MEMBLOCK04</v>
      </c>
      <c r="P309" s="177" t="s">
        <v>361</v>
      </c>
      <c r="Q309" s="177" t="s">
        <v>394</v>
      </c>
      <c r="R309" s="178"/>
      <c r="S309" s="178"/>
      <c r="T309" s="177" t="s">
        <v>361</v>
      </c>
      <c r="U309" s="178" t="s">
        <v>343</v>
      </c>
      <c r="V309" s="181" t="str">
        <f t="shared" si="32"/>
        <v>PLC SUPPLY 1 CIRCUIT BREAKER OPEN : NORMAL/FAULTY</v>
      </c>
      <c r="W309" s="179"/>
      <c r="X309" s="179"/>
      <c r="Y309" s="178"/>
      <c r="Z309" s="178"/>
      <c r="AA309" s="178"/>
      <c r="AB309" s="178"/>
      <c r="AC309" s="182"/>
      <c r="AD309" s="178"/>
      <c r="AE309" s="182"/>
      <c r="AF309" s="178"/>
      <c r="AG309" s="178"/>
      <c r="AH309" s="178"/>
      <c r="AI309" s="178"/>
      <c r="AJ309" s="178"/>
      <c r="AK309" s="178"/>
      <c r="AL309" s="178"/>
      <c r="AM309" s="178"/>
      <c r="AN309" s="178"/>
      <c r="AO309" s="178"/>
      <c r="AP309" s="178"/>
      <c r="AQ309" s="178"/>
      <c r="AR309" s="178"/>
      <c r="AS309" s="178"/>
      <c r="AT309" s="178"/>
      <c r="AU309" s="178"/>
      <c r="AV309" s="178"/>
      <c r="AW309" s="178"/>
      <c r="AX309" s="178"/>
      <c r="AY309" s="178"/>
      <c r="AZ309" s="178"/>
      <c r="BA309" s="178"/>
      <c r="BB309" s="178"/>
      <c r="BC309" s="178"/>
      <c r="BD309" s="178"/>
      <c r="BE309" s="178"/>
      <c r="BF309" s="178"/>
      <c r="BG309" s="178"/>
      <c r="BH309" s="224">
        <f t="shared" si="33"/>
        <v>1</v>
      </c>
      <c r="BI309" s="236" t="s">
        <v>349</v>
      </c>
      <c r="BJ309" s="236" t="s">
        <v>2620</v>
      </c>
      <c r="BK309" s="177" t="s">
        <v>395</v>
      </c>
      <c r="BL309" s="179" t="s">
        <v>2775</v>
      </c>
      <c r="BM309" s="178"/>
      <c r="BN309" s="178"/>
      <c r="BO309" s="178"/>
      <c r="BP309" s="178"/>
      <c r="BQ309" s="178"/>
    </row>
    <row r="310" spans="1:69">
      <c r="A310" s="158" t="s">
        <v>365</v>
      </c>
      <c r="B310" s="158" t="s">
        <v>5984</v>
      </c>
      <c r="C310" s="158" t="s">
        <v>369</v>
      </c>
      <c r="D310" s="158" t="s">
        <v>370</v>
      </c>
      <c r="E310" s="189" t="s">
        <v>1369</v>
      </c>
      <c r="F310" s="158" t="s">
        <v>833</v>
      </c>
      <c r="G310" s="158" t="s">
        <v>833</v>
      </c>
      <c r="H310" s="158" t="s">
        <v>833</v>
      </c>
      <c r="I310" s="158" t="s">
        <v>345</v>
      </c>
      <c r="J310" s="177" t="s">
        <v>352</v>
      </c>
      <c r="K310" s="178" t="s">
        <v>37</v>
      </c>
      <c r="L310" s="179" t="s">
        <v>121</v>
      </c>
      <c r="M310" s="178" t="s">
        <v>82</v>
      </c>
      <c r="N310" s="180" t="s">
        <v>134</v>
      </c>
      <c r="O310" s="191" t="str">
        <f ca="1">VLOOKUP($N310,INDIRECT(VLOOKUP($M310,'A-Validation Data list'!$D$1:$F$8,3,0)),2,FALSE)</f>
        <v>MODBUS:MEMBLOCK04</v>
      </c>
      <c r="P310" s="177" t="s">
        <v>361</v>
      </c>
      <c r="Q310" s="177" t="s">
        <v>394</v>
      </c>
      <c r="R310" s="178"/>
      <c r="S310" s="178"/>
      <c r="T310" s="177" t="s">
        <v>361</v>
      </c>
      <c r="U310" s="178" t="s">
        <v>343</v>
      </c>
      <c r="V310" s="181" t="str">
        <f t="shared" si="32"/>
        <v>PLC SUPPLY 1 CIRCUIT BREAKER FAULT : NORMAL/FAULTY</v>
      </c>
      <c r="W310" s="179"/>
      <c r="X310" s="179"/>
      <c r="Y310" s="178"/>
      <c r="Z310" s="178"/>
      <c r="AA310" s="178"/>
      <c r="AB310" s="178"/>
      <c r="AC310" s="182"/>
      <c r="AD310" s="178"/>
      <c r="AE310" s="182"/>
      <c r="AF310" s="178"/>
      <c r="AG310" s="178"/>
      <c r="AH310" s="178"/>
      <c r="AI310" s="178"/>
      <c r="AJ310" s="178"/>
      <c r="AK310" s="178"/>
      <c r="AL310" s="178"/>
      <c r="AM310" s="178"/>
      <c r="AN310" s="178"/>
      <c r="AO310" s="178"/>
      <c r="AP310" s="178"/>
      <c r="AQ310" s="178"/>
      <c r="AR310" s="178"/>
      <c r="AS310" s="178"/>
      <c r="AT310" s="178"/>
      <c r="AU310" s="178"/>
      <c r="AV310" s="178"/>
      <c r="AW310" s="178"/>
      <c r="AX310" s="178"/>
      <c r="AY310" s="178"/>
      <c r="AZ310" s="178"/>
      <c r="BA310" s="178"/>
      <c r="BB310" s="178"/>
      <c r="BC310" s="178"/>
      <c r="BD310" s="178"/>
      <c r="BE310" s="178"/>
      <c r="BF310" s="178"/>
      <c r="BG310" s="178"/>
      <c r="BH310" s="224">
        <f t="shared" si="33"/>
        <v>1</v>
      </c>
      <c r="BI310" s="236" t="s">
        <v>349</v>
      </c>
      <c r="BJ310" s="236" t="s">
        <v>2621</v>
      </c>
      <c r="BK310" s="177" t="s">
        <v>395</v>
      </c>
      <c r="BL310" s="179" t="s">
        <v>2776</v>
      </c>
      <c r="BM310" s="178"/>
      <c r="BN310" s="178"/>
      <c r="BO310" s="178"/>
      <c r="BP310" s="178"/>
      <c r="BQ310" s="178"/>
    </row>
    <row r="311" spans="1:69">
      <c r="A311" s="158" t="s">
        <v>365</v>
      </c>
      <c r="B311" s="158" t="s">
        <v>5984</v>
      </c>
      <c r="C311" s="158" t="s">
        <v>369</v>
      </c>
      <c r="D311" s="158" t="s">
        <v>370</v>
      </c>
      <c r="E311" s="189" t="s">
        <v>1369</v>
      </c>
      <c r="F311" s="158" t="s">
        <v>834</v>
      </c>
      <c r="G311" s="158" t="s">
        <v>834</v>
      </c>
      <c r="H311" s="158" t="s">
        <v>834</v>
      </c>
      <c r="I311" s="158" t="s">
        <v>345</v>
      </c>
      <c r="J311" s="177" t="s">
        <v>352</v>
      </c>
      <c r="K311" s="178" t="s">
        <v>37</v>
      </c>
      <c r="L311" s="179" t="s">
        <v>121</v>
      </c>
      <c r="M311" s="178" t="s">
        <v>82</v>
      </c>
      <c r="N311" s="180" t="s">
        <v>134</v>
      </c>
      <c r="O311" s="191" t="str">
        <f ca="1">VLOOKUP($N311,INDIRECT(VLOOKUP($M311,'A-Validation Data list'!$D$1:$F$8,3,0)),2,FALSE)</f>
        <v>MODBUS:MEMBLOCK04</v>
      </c>
      <c r="P311" s="177" t="s">
        <v>361</v>
      </c>
      <c r="Q311" s="177" t="s">
        <v>394</v>
      </c>
      <c r="R311" s="178"/>
      <c r="S311" s="178"/>
      <c r="T311" s="177" t="s">
        <v>361</v>
      </c>
      <c r="U311" s="178" t="s">
        <v>343</v>
      </c>
      <c r="V311" s="181" t="str">
        <f t="shared" si="32"/>
        <v>PLC SUPPLY 2 CIRCUIT BREAKER OPEN : NORMAL/FAULTY</v>
      </c>
      <c r="W311" s="179"/>
      <c r="X311" s="179"/>
      <c r="Y311" s="178"/>
      <c r="Z311" s="178"/>
      <c r="AA311" s="178"/>
      <c r="AB311" s="178"/>
      <c r="AC311" s="182"/>
      <c r="AD311" s="178"/>
      <c r="AE311" s="182"/>
      <c r="AF311" s="178"/>
      <c r="AG311" s="178"/>
      <c r="AH311" s="178"/>
      <c r="AI311" s="178"/>
      <c r="AJ311" s="178"/>
      <c r="AK311" s="178"/>
      <c r="AL311" s="178"/>
      <c r="AM311" s="178"/>
      <c r="AN311" s="178"/>
      <c r="AO311" s="178"/>
      <c r="AP311" s="178"/>
      <c r="AQ311" s="178"/>
      <c r="AR311" s="178"/>
      <c r="AS311" s="178"/>
      <c r="AT311" s="178"/>
      <c r="AU311" s="178"/>
      <c r="AV311" s="178"/>
      <c r="AW311" s="178"/>
      <c r="AX311" s="178"/>
      <c r="AY311" s="178"/>
      <c r="AZ311" s="178"/>
      <c r="BA311" s="178"/>
      <c r="BB311" s="178"/>
      <c r="BC311" s="178"/>
      <c r="BD311" s="178"/>
      <c r="BE311" s="178"/>
      <c r="BF311" s="178"/>
      <c r="BG311" s="178"/>
      <c r="BH311" s="224">
        <f t="shared" si="33"/>
        <v>1</v>
      </c>
      <c r="BI311" s="236" t="s">
        <v>349</v>
      </c>
      <c r="BJ311" s="236" t="s">
        <v>509</v>
      </c>
      <c r="BK311" s="177" t="s">
        <v>395</v>
      </c>
      <c r="BL311" s="179" t="s">
        <v>2777</v>
      </c>
      <c r="BM311" s="178"/>
      <c r="BN311" s="178"/>
      <c r="BO311" s="178"/>
      <c r="BP311" s="178"/>
      <c r="BQ311" s="178"/>
    </row>
    <row r="312" spans="1:69">
      <c r="A312" s="158" t="s">
        <v>365</v>
      </c>
      <c r="B312" s="158" t="s">
        <v>5984</v>
      </c>
      <c r="C312" s="158" t="s">
        <v>369</v>
      </c>
      <c r="D312" s="158" t="s">
        <v>370</v>
      </c>
      <c r="E312" s="189" t="s">
        <v>1369</v>
      </c>
      <c r="F312" s="158" t="s">
        <v>835</v>
      </c>
      <c r="G312" s="158" t="s">
        <v>835</v>
      </c>
      <c r="H312" s="158" t="s">
        <v>835</v>
      </c>
      <c r="I312" s="158" t="s">
        <v>345</v>
      </c>
      <c r="J312" s="177" t="s">
        <v>352</v>
      </c>
      <c r="K312" s="178" t="s">
        <v>37</v>
      </c>
      <c r="L312" s="179" t="s">
        <v>121</v>
      </c>
      <c r="M312" s="178" t="s">
        <v>82</v>
      </c>
      <c r="N312" s="180" t="s">
        <v>134</v>
      </c>
      <c r="O312" s="191" t="str">
        <f ca="1">VLOOKUP($N312,INDIRECT(VLOOKUP($M312,'A-Validation Data list'!$D$1:$F$8,3,0)),2,FALSE)</f>
        <v>MODBUS:MEMBLOCK04</v>
      </c>
      <c r="P312" s="177" t="s">
        <v>361</v>
      </c>
      <c r="Q312" s="177" t="s">
        <v>394</v>
      </c>
      <c r="R312" s="178"/>
      <c r="S312" s="178"/>
      <c r="T312" s="177" t="s">
        <v>361</v>
      </c>
      <c r="U312" s="178" t="s">
        <v>343</v>
      </c>
      <c r="V312" s="181" t="str">
        <f t="shared" si="32"/>
        <v>PLC SUPPLY 2 CIRCUIT BREAKER FAULT : NORMAL/FAULTY</v>
      </c>
      <c r="W312" s="179"/>
      <c r="X312" s="179"/>
      <c r="Y312" s="178"/>
      <c r="Z312" s="178"/>
      <c r="AA312" s="178"/>
      <c r="AB312" s="178"/>
      <c r="AC312" s="182"/>
      <c r="AD312" s="178"/>
      <c r="AE312" s="182"/>
      <c r="AF312" s="178"/>
      <c r="AG312" s="178"/>
      <c r="AH312" s="178"/>
      <c r="AI312" s="178"/>
      <c r="AJ312" s="178"/>
      <c r="AK312" s="178"/>
      <c r="AL312" s="178"/>
      <c r="AM312" s="178"/>
      <c r="AN312" s="178"/>
      <c r="AO312" s="178"/>
      <c r="AP312" s="178"/>
      <c r="AQ312" s="178"/>
      <c r="AR312" s="178"/>
      <c r="AS312" s="178"/>
      <c r="AT312" s="178"/>
      <c r="AU312" s="178"/>
      <c r="AV312" s="178"/>
      <c r="AW312" s="178"/>
      <c r="AX312" s="178"/>
      <c r="AY312" s="178"/>
      <c r="AZ312" s="178"/>
      <c r="BA312" s="178"/>
      <c r="BB312" s="178"/>
      <c r="BC312" s="178"/>
      <c r="BD312" s="178"/>
      <c r="BE312" s="178"/>
      <c r="BF312" s="178"/>
      <c r="BG312" s="178"/>
      <c r="BH312" s="224">
        <f t="shared" si="33"/>
        <v>1</v>
      </c>
      <c r="BI312" s="236" t="s">
        <v>349</v>
      </c>
      <c r="BJ312" s="236" t="s">
        <v>2622</v>
      </c>
      <c r="BK312" s="177" t="s">
        <v>395</v>
      </c>
      <c r="BL312" s="179" t="s">
        <v>2778</v>
      </c>
      <c r="BM312" s="178"/>
      <c r="BN312" s="178"/>
      <c r="BO312" s="178"/>
      <c r="BP312" s="178"/>
      <c r="BQ312" s="178"/>
    </row>
    <row r="313" spans="1:69">
      <c r="A313" s="158" t="s">
        <v>365</v>
      </c>
      <c r="B313" s="158" t="s">
        <v>5984</v>
      </c>
      <c r="C313" s="158" t="s">
        <v>369</v>
      </c>
      <c r="D313" s="158" t="s">
        <v>370</v>
      </c>
      <c r="E313" s="189" t="s">
        <v>1369</v>
      </c>
      <c r="F313" s="158" t="s">
        <v>836</v>
      </c>
      <c r="G313" s="158" t="s">
        <v>836</v>
      </c>
      <c r="H313" s="158" t="s">
        <v>836</v>
      </c>
      <c r="I313" s="158" t="s">
        <v>345</v>
      </c>
      <c r="J313" s="177" t="s">
        <v>352</v>
      </c>
      <c r="K313" s="178" t="s">
        <v>37</v>
      </c>
      <c r="L313" s="179" t="s">
        <v>121</v>
      </c>
      <c r="M313" s="178" t="s">
        <v>82</v>
      </c>
      <c r="N313" s="180" t="s">
        <v>134</v>
      </c>
      <c r="O313" s="191" t="str">
        <f ca="1">VLOOKUP($N313,INDIRECT(VLOOKUP($M313,'A-Validation Data list'!$D$1:$F$8,3,0)),2,FALSE)</f>
        <v>MODBUS:MEMBLOCK04</v>
      </c>
      <c r="P313" s="177" t="s">
        <v>361</v>
      </c>
      <c r="Q313" s="177" t="s">
        <v>394</v>
      </c>
      <c r="R313" s="178"/>
      <c r="S313" s="178"/>
      <c r="T313" s="177" t="s">
        <v>361</v>
      </c>
      <c r="U313" s="178" t="s">
        <v>343</v>
      </c>
      <c r="V313" s="181" t="str">
        <f t="shared" si="32"/>
        <v>SURGE ARRESTER TRIGGERED : NORMAL/FAULTY</v>
      </c>
      <c r="W313" s="179"/>
      <c r="X313" s="179"/>
      <c r="Y313" s="178"/>
      <c r="Z313" s="178"/>
      <c r="AA313" s="178"/>
      <c r="AB313" s="178"/>
      <c r="AC313" s="182"/>
      <c r="AD313" s="178"/>
      <c r="AE313" s="182"/>
      <c r="AF313" s="178"/>
      <c r="AG313" s="178"/>
      <c r="AH313" s="178"/>
      <c r="AI313" s="178"/>
      <c r="AJ313" s="178"/>
      <c r="AK313" s="178"/>
      <c r="AL313" s="178"/>
      <c r="AM313" s="178"/>
      <c r="AN313" s="178"/>
      <c r="AO313" s="178"/>
      <c r="AP313" s="178"/>
      <c r="AQ313" s="178"/>
      <c r="AR313" s="178"/>
      <c r="AS313" s="178"/>
      <c r="AT313" s="178"/>
      <c r="AU313" s="178"/>
      <c r="AV313" s="178"/>
      <c r="AW313" s="178"/>
      <c r="AX313" s="178"/>
      <c r="AY313" s="178"/>
      <c r="AZ313" s="178"/>
      <c r="BA313" s="178"/>
      <c r="BB313" s="178"/>
      <c r="BC313" s="178"/>
      <c r="BD313" s="178"/>
      <c r="BE313" s="178"/>
      <c r="BF313" s="178"/>
      <c r="BG313" s="178"/>
      <c r="BH313" s="224">
        <f t="shared" si="33"/>
        <v>1</v>
      </c>
      <c r="BI313" s="236" t="s">
        <v>349</v>
      </c>
      <c r="BJ313" s="236" t="s">
        <v>2554</v>
      </c>
      <c r="BK313" s="177" t="s">
        <v>395</v>
      </c>
      <c r="BL313" s="179" t="s">
        <v>2779</v>
      </c>
      <c r="BM313" s="178"/>
      <c r="BN313" s="178"/>
      <c r="BO313" s="178"/>
      <c r="BP313" s="178"/>
      <c r="BQ313" s="178"/>
    </row>
    <row r="314" spans="1:69">
      <c r="A314" s="164" t="s">
        <v>837</v>
      </c>
      <c r="B314" s="164" t="s">
        <v>4</v>
      </c>
      <c r="C314" s="164" t="s">
        <v>366</v>
      </c>
      <c r="D314" s="164"/>
      <c r="E314" s="164"/>
      <c r="F314" s="171" t="s">
        <v>1368</v>
      </c>
      <c r="G314" s="165"/>
      <c r="H314" s="165"/>
      <c r="I314" s="165"/>
      <c r="J314" s="165"/>
      <c r="K314" s="165"/>
      <c r="L314" s="165"/>
      <c r="M314" s="165"/>
      <c r="N314" s="165"/>
      <c r="O314" s="165"/>
      <c r="P314" s="166"/>
      <c r="Q314" s="166"/>
      <c r="R314" s="166"/>
      <c r="S314" s="165"/>
      <c r="T314" s="166"/>
      <c r="U314" s="166"/>
      <c r="V314" s="166"/>
      <c r="W314" s="172"/>
      <c r="X314" s="167"/>
      <c r="Y314" s="166"/>
      <c r="Z314" s="166"/>
      <c r="AA314" s="166"/>
      <c r="AB314" s="166"/>
      <c r="AC314" s="173"/>
      <c r="AD314" s="166"/>
      <c r="AE314" s="173"/>
      <c r="AF314" s="174"/>
      <c r="AG314" s="174"/>
      <c r="AH314" s="174"/>
      <c r="AI314" s="166"/>
      <c r="AJ314" s="166"/>
      <c r="AK314" s="166"/>
      <c r="AL314" s="166"/>
      <c r="AM314" s="166"/>
      <c r="AN314" s="166"/>
      <c r="AO314" s="166"/>
      <c r="AP314" s="166"/>
      <c r="AQ314" s="166"/>
      <c r="AR314" s="166"/>
      <c r="AS314" s="166"/>
      <c r="AT314" s="166"/>
      <c r="AU314" s="166"/>
      <c r="AV314" s="166"/>
      <c r="AW314" s="174"/>
      <c r="AX314" s="174"/>
      <c r="AY314" s="174"/>
      <c r="AZ314" s="174"/>
      <c r="BA314" s="174"/>
      <c r="BB314" s="174"/>
      <c r="BC314" s="174"/>
      <c r="BD314" s="174"/>
      <c r="BE314" s="174"/>
      <c r="BF314" s="174"/>
      <c r="BG314" s="174"/>
      <c r="BH314" s="174"/>
      <c r="BI314" s="174"/>
      <c r="BJ314" s="174"/>
      <c r="BK314" s="166"/>
      <c r="BL314" s="164"/>
      <c r="BM314" s="174"/>
      <c r="BN314" s="174"/>
      <c r="BO314" s="174"/>
      <c r="BP314" s="174"/>
      <c r="BQ314" s="174"/>
    </row>
    <row r="315" spans="1:69">
      <c r="A315" s="158" t="s">
        <v>837</v>
      </c>
      <c r="B315" s="158" t="s">
        <v>5984</v>
      </c>
      <c r="C315" s="158" t="s">
        <v>369</v>
      </c>
      <c r="D315" s="158" t="s">
        <v>370</v>
      </c>
      <c r="E315" s="189" t="s">
        <v>1370</v>
      </c>
      <c r="F315" s="158" t="s">
        <v>808</v>
      </c>
      <c r="G315" s="158" t="s">
        <v>808</v>
      </c>
      <c r="H315" s="158" t="s">
        <v>808</v>
      </c>
      <c r="I315" s="158" t="s">
        <v>345</v>
      </c>
      <c r="J315" s="177" t="s">
        <v>352</v>
      </c>
      <c r="K315" s="178" t="s">
        <v>37</v>
      </c>
      <c r="L315" s="179" t="s">
        <v>121</v>
      </c>
      <c r="M315" s="178" t="s">
        <v>82</v>
      </c>
      <c r="N315" s="180" t="s">
        <v>134</v>
      </c>
      <c r="O315" s="191" t="str">
        <f ca="1">VLOOKUP($N315,INDIRECT(VLOOKUP($M315,'A-Validation Data list'!$D$1:$F$8,3,0)),2,FALSE)</f>
        <v>MODBUS:MEMBLOCK04</v>
      </c>
      <c r="P315" s="177" t="s">
        <v>361</v>
      </c>
      <c r="Q315" s="177" t="s">
        <v>394</v>
      </c>
      <c r="R315" s="178"/>
      <c r="S315" s="178"/>
      <c r="T315" s="177" t="s">
        <v>361</v>
      </c>
      <c r="U315" s="178" t="s">
        <v>360</v>
      </c>
      <c r="V315" s="181" t="str">
        <f t="shared" ref="V315:V339" si="34">IF($K315="DI",CONCATENATE( F315," : ",P315,"/",Q315),IF($K315="DI2",CONCATENATE( F315," : ",P315,"/",Q315,"/",R315,"/",S315),""))</f>
        <v>240VAC SUPPLY DISCONNECTING SWITCH - OPEN : NORMAL/FAULTY</v>
      </c>
      <c r="W315" s="179"/>
      <c r="X315" s="179"/>
      <c r="Y315" s="178"/>
      <c r="Z315" s="178"/>
      <c r="AA315" s="178"/>
      <c r="AB315" s="178"/>
      <c r="AC315" s="182"/>
      <c r="AD315" s="178"/>
      <c r="AE315" s="182"/>
      <c r="AF315" s="178"/>
      <c r="AG315" s="178"/>
      <c r="AH315" s="178"/>
      <c r="AI315" s="178"/>
      <c r="AJ315" s="178"/>
      <c r="AK315" s="178"/>
      <c r="AL315" s="178"/>
      <c r="AM315" s="178"/>
      <c r="AN315" s="178"/>
      <c r="AO315" s="178"/>
      <c r="AP315" s="178"/>
      <c r="AQ315" s="178"/>
      <c r="AR315" s="178"/>
      <c r="AS315" s="178"/>
      <c r="AT315" s="178"/>
      <c r="AU315" s="178"/>
      <c r="AV315" s="178"/>
      <c r="AW315" s="178"/>
      <c r="AX315" s="178"/>
      <c r="AY315" s="178"/>
      <c r="AZ315" s="178"/>
      <c r="BA315" s="178"/>
      <c r="BB315" s="178"/>
      <c r="BC315" s="178"/>
      <c r="BD315" s="178"/>
      <c r="BE315" s="178"/>
      <c r="BF315" s="178"/>
      <c r="BG315" s="178"/>
      <c r="BH315" s="224">
        <f t="shared" ref="BH315:BH339" si="35">VLOOKUP($K315,SE_Point_Type_DataLength_assoc,2,0)</f>
        <v>1</v>
      </c>
      <c r="BI315" s="236" t="s">
        <v>2623</v>
      </c>
      <c r="BJ315" s="236" t="s">
        <v>150</v>
      </c>
      <c r="BK315" s="177" t="s">
        <v>395</v>
      </c>
      <c r="BL315" s="179" t="s">
        <v>2751</v>
      </c>
      <c r="BM315" s="178"/>
      <c r="BN315" s="178"/>
      <c r="BO315" s="178"/>
      <c r="BP315" s="178"/>
      <c r="BQ315" s="178"/>
    </row>
    <row r="316" spans="1:69">
      <c r="A316" s="158" t="s">
        <v>837</v>
      </c>
      <c r="B316" s="158" t="s">
        <v>5984</v>
      </c>
      <c r="C316" s="158" t="s">
        <v>369</v>
      </c>
      <c r="D316" s="158" t="s">
        <v>370</v>
      </c>
      <c r="E316" s="189" t="s">
        <v>1370</v>
      </c>
      <c r="F316" s="158" t="s">
        <v>809</v>
      </c>
      <c r="G316" s="158" t="s">
        <v>809</v>
      </c>
      <c r="H316" s="158" t="s">
        <v>809</v>
      </c>
      <c r="I316" s="158" t="s">
        <v>345</v>
      </c>
      <c r="J316" s="177" t="s">
        <v>352</v>
      </c>
      <c r="K316" s="178" t="s">
        <v>37</v>
      </c>
      <c r="L316" s="179" t="s">
        <v>121</v>
      </c>
      <c r="M316" s="178" t="s">
        <v>82</v>
      </c>
      <c r="N316" s="180" t="s">
        <v>134</v>
      </c>
      <c r="O316" s="191" t="str">
        <f ca="1">VLOOKUP($N316,INDIRECT(VLOOKUP($M316,'A-Validation Data list'!$D$1:$F$8,3,0)),2,FALSE)</f>
        <v>MODBUS:MEMBLOCK04</v>
      </c>
      <c r="P316" s="177" t="s">
        <v>361</v>
      </c>
      <c r="Q316" s="177" t="s">
        <v>394</v>
      </c>
      <c r="R316" s="178"/>
      <c r="S316" s="178"/>
      <c r="T316" s="177" t="s">
        <v>361</v>
      </c>
      <c r="U316" s="178" t="s">
        <v>360</v>
      </c>
      <c r="V316" s="181" t="str">
        <f t="shared" si="34"/>
        <v>240VAC SUPPLY VOLTAGE PRESENCE : NORMAL/FAULTY</v>
      </c>
      <c r="W316" s="179"/>
      <c r="X316" s="179"/>
      <c r="Y316" s="178"/>
      <c r="Z316" s="178"/>
      <c r="AA316" s="178"/>
      <c r="AB316" s="178"/>
      <c r="AC316" s="182"/>
      <c r="AD316" s="178"/>
      <c r="AE316" s="182"/>
      <c r="AF316" s="178"/>
      <c r="AG316" s="178"/>
      <c r="AH316" s="178"/>
      <c r="AI316" s="178"/>
      <c r="AJ316" s="178"/>
      <c r="AK316" s="178"/>
      <c r="AL316" s="178"/>
      <c r="AM316" s="178"/>
      <c r="AN316" s="178"/>
      <c r="AO316" s="178"/>
      <c r="AP316" s="178"/>
      <c r="AQ316" s="178"/>
      <c r="AR316" s="178"/>
      <c r="AS316" s="178"/>
      <c r="AT316" s="178"/>
      <c r="AU316" s="178"/>
      <c r="AV316" s="178"/>
      <c r="AW316" s="178"/>
      <c r="AX316" s="178"/>
      <c r="AY316" s="178"/>
      <c r="AZ316" s="178"/>
      <c r="BA316" s="178"/>
      <c r="BB316" s="178"/>
      <c r="BC316" s="178"/>
      <c r="BD316" s="178"/>
      <c r="BE316" s="178"/>
      <c r="BF316" s="178"/>
      <c r="BG316" s="178"/>
      <c r="BH316" s="224">
        <f t="shared" si="35"/>
        <v>1</v>
      </c>
      <c r="BI316" s="236" t="s">
        <v>2623</v>
      </c>
      <c r="BJ316" s="236" t="s">
        <v>2623</v>
      </c>
      <c r="BK316" s="177" t="s">
        <v>395</v>
      </c>
      <c r="BL316" s="179" t="s">
        <v>2752</v>
      </c>
      <c r="BM316" s="178"/>
      <c r="BN316" s="178"/>
      <c r="BO316" s="178"/>
      <c r="BP316" s="178"/>
      <c r="BQ316" s="178"/>
    </row>
    <row r="317" spans="1:69">
      <c r="A317" s="158" t="s">
        <v>837</v>
      </c>
      <c r="B317" s="158" t="s">
        <v>5984</v>
      </c>
      <c r="C317" s="158" t="s">
        <v>369</v>
      </c>
      <c r="D317" s="158" t="s">
        <v>370</v>
      </c>
      <c r="E317" s="189" t="s">
        <v>1370</v>
      </c>
      <c r="F317" s="158" t="s">
        <v>810</v>
      </c>
      <c r="G317" s="158" t="s">
        <v>810</v>
      </c>
      <c r="H317" s="158" t="s">
        <v>810</v>
      </c>
      <c r="I317" s="158" t="s">
        <v>345</v>
      </c>
      <c r="J317" s="177" t="s">
        <v>352</v>
      </c>
      <c r="K317" s="178" t="s">
        <v>37</v>
      </c>
      <c r="L317" s="179" t="s">
        <v>121</v>
      </c>
      <c r="M317" s="178" t="s">
        <v>82</v>
      </c>
      <c r="N317" s="180" t="s">
        <v>134</v>
      </c>
      <c r="O317" s="191" t="str">
        <f ca="1">VLOOKUP($N317,INDIRECT(VLOOKUP($M317,'A-Validation Data list'!$D$1:$F$8,3,0)),2,FALSE)</f>
        <v>MODBUS:MEMBLOCK04</v>
      </c>
      <c r="P317" s="177" t="s">
        <v>361</v>
      </c>
      <c r="Q317" s="177" t="s">
        <v>394</v>
      </c>
      <c r="R317" s="178"/>
      <c r="S317" s="178"/>
      <c r="T317" s="177" t="s">
        <v>361</v>
      </c>
      <c r="U317" s="178" t="s">
        <v>343</v>
      </c>
      <c r="V317" s="181" t="str">
        <f t="shared" si="34"/>
        <v>VOLTAGE RELAY CIRCUIT BREAKER OPEN : NORMAL/FAULTY</v>
      </c>
      <c r="W317" s="179"/>
      <c r="X317" s="179"/>
      <c r="Y317" s="178"/>
      <c r="Z317" s="178"/>
      <c r="AA317" s="178"/>
      <c r="AB317" s="178"/>
      <c r="AC317" s="182"/>
      <c r="AD317" s="178"/>
      <c r="AE317" s="182"/>
      <c r="AF317" s="178"/>
      <c r="AG317" s="178"/>
      <c r="AH317" s="178"/>
      <c r="AI317" s="178"/>
      <c r="AJ317" s="178"/>
      <c r="AK317" s="178"/>
      <c r="AL317" s="178"/>
      <c r="AM317" s="178"/>
      <c r="AN317" s="178"/>
      <c r="AO317" s="178"/>
      <c r="AP317" s="178"/>
      <c r="AQ317" s="178"/>
      <c r="AR317" s="178"/>
      <c r="AS317" s="178"/>
      <c r="AT317" s="178"/>
      <c r="AU317" s="178"/>
      <c r="AV317" s="178"/>
      <c r="AW317" s="178"/>
      <c r="AX317" s="178"/>
      <c r="AY317" s="178"/>
      <c r="AZ317" s="178"/>
      <c r="BA317" s="178"/>
      <c r="BB317" s="178"/>
      <c r="BC317" s="178"/>
      <c r="BD317" s="178"/>
      <c r="BE317" s="178"/>
      <c r="BF317" s="178"/>
      <c r="BG317" s="178"/>
      <c r="BH317" s="224">
        <f t="shared" si="35"/>
        <v>1</v>
      </c>
      <c r="BI317" s="236" t="s">
        <v>2623</v>
      </c>
      <c r="BJ317" s="236" t="s">
        <v>349</v>
      </c>
      <c r="BK317" s="177" t="s">
        <v>395</v>
      </c>
      <c r="BL317" s="179" t="s">
        <v>2753</v>
      </c>
      <c r="BM317" s="178"/>
      <c r="BN317" s="178"/>
      <c r="BO317" s="178"/>
      <c r="BP317" s="178"/>
      <c r="BQ317" s="178"/>
    </row>
    <row r="318" spans="1:69">
      <c r="A318" s="158" t="s">
        <v>837</v>
      </c>
      <c r="B318" s="158" t="s">
        <v>5984</v>
      </c>
      <c r="C318" s="158" t="s">
        <v>369</v>
      </c>
      <c r="D318" s="158" t="s">
        <v>370</v>
      </c>
      <c r="E318" s="189" t="s">
        <v>1370</v>
      </c>
      <c r="F318" s="158" t="s">
        <v>811</v>
      </c>
      <c r="G318" s="158" t="s">
        <v>811</v>
      </c>
      <c r="H318" s="158" t="s">
        <v>811</v>
      </c>
      <c r="I318" s="158" t="s">
        <v>345</v>
      </c>
      <c r="J318" s="177" t="s">
        <v>352</v>
      </c>
      <c r="K318" s="178" t="s">
        <v>37</v>
      </c>
      <c r="L318" s="179" t="s">
        <v>121</v>
      </c>
      <c r="M318" s="178" t="s">
        <v>82</v>
      </c>
      <c r="N318" s="180" t="s">
        <v>134</v>
      </c>
      <c r="O318" s="191" t="str">
        <f ca="1">VLOOKUP($N318,INDIRECT(VLOOKUP($M318,'A-Validation Data list'!$D$1:$F$8,3,0)),2,FALSE)</f>
        <v>MODBUS:MEMBLOCK04</v>
      </c>
      <c r="P318" s="177" t="s">
        <v>361</v>
      </c>
      <c r="Q318" s="177" t="s">
        <v>394</v>
      </c>
      <c r="R318" s="178"/>
      <c r="S318" s="178"/>
      <c r="T318" s="177" t="s">
        <v>361</v>
      </c>
      <c r="U318" s="178" t="s">
        <v>343</v>
      </c>
      <c r="V318" s="181" t="str">
        <f t="shared" si="34"/>
        <v>VOLTAGE RELAY   CIRCUIT BREAKER FAULT : NORMAL/FAULTY</v>
      </c>
      <c r="W318" s="179"/>
      <c r="X318" s="179"/>
      <c r="Y318" s="178"/>
      <c r="Z318" s="178"/>
      <c r="AA318" s="178"/>
      <c r="AB318" s="178"/>
      <c r="AC318" s="182"/>
      <c r="AD318" s="178"/>
      <c r="AE318" s="182"/>
      <c r="AF318" s="178"/>
      <c r="AG318" s="178"/>
      <c r="AH318" s="178"/>
      <c r="AI318" s="178"/>
      <c r="AJ318" s="178"/>
      <c r="AK318" s="178"/>
      <c r="AL318" s="178"/>
      <c r="AM318" s="178"/>
      <c r="AN318" s="178"/>
      <c r="AO318" s="178"/>
      <c r="AP318" s="178"/>
      <c r="AQ318" s="178"/>
      <c r="AR318" s="178"/>
      <c r="AS318" s="178"/>
      <c r="AT318" s="178"/>
      <c r="AU318" s="178"/>
      <c r="AV318" s="178"/>
      <c r="AW318" s="178"/>
      <c r="AX318" s="178"/>
      <c r="AY318" s="178"/>
      <c r="AZ318" s="178"/>
      <c r="BA318" s="178"/>
      <c r="BB318" s="178"/>
      <c r="BC318" s="178"/>
      <c r="BD318" s="178"/>
      <c r="BE318" s="178"/>
      <c r="BF318" s="178"/>
      <c r="BG318" s="178"/>
      <c r="BH318" s="224">
        <f t="shared" si="35"/>
        <v>1</v>
      </c>
      <c r="BI318" s="236" t="s">
        <v>2623</v>
      </c>
      <c r="BJ318" s="236" t="s">
        <v>2624</v>
      </c>
      <c r="BK318" s="177" t="s">
        <v>395</v>
      </c>
      <c r="BL318" s="179" t="s">
        <v>2754</v>
      </c>
      <c r="BM318" s="178"/>
      <c r="BN318" s="178"/>
      <c r="BO318" s="178"/>
      <c r="BP318" s="178"/>
      <c r="BQ318" s="178"/>
    </row>
    <row r="319" spans="1:69">
      <c r="A319" s="158" t="s">
        <v>837</v>
      </c>
      <c r="B319" s="158" t="s">
        <v>5984</v>
      </c>
      <c r="C319" s="158" t="s">
        <v>369</v>
      </c>
      <c r="D319" s="158" t="s">
        <v>370</v>
      </c>
      <c r="E319" s="189" t="s">
        <v>1370</v>
      </c>
      <c r="F319" s="158" t="s">
        <v>812</v>
      </c>
      <c r="G319" s="158" t="s">
        <v>812</v>
      </c>
      <c r="H319" s="158" t="s">
        <v>812</v>
      </c>
      <c r="I319" s="158" t="s">
        <v>345</v>
      </c>
      <c r="J319" s="177" t="s">
        <v>352</v>
      </c>
      <c r="K319" s="178" t="s">
        <v>37</v>
      </c>
      <c r="L319" s="179" t="s">
        <v>121</v>
      </c>
      <c r="M319" s="178" t="s">
        <v>82</v>
      </c>
      <c r="N319" s="180" t="s">
        <v>134</v>
      </c>
      <c r="O319" s="191" t="str">
        <f ca="1">VLOOKUP($N319,INDIRECT(VLOOKUP($M319,'A-Validation Data list'!$D$1:$F$8,3,0)),2,FALSE)</f>
        <v>MODBUS:MEMBLOCK04</v>
      </c>
      <c r="P319" s="177" t="s">
        <v>361</v>
      </c>
      <c r="Q319" s="177" t="s">
        <v>394</v>
      </c>
      <c r="R319" s="178"/>
      <c r="S319" s="178"/>
      <c r="T319" s="177" t="s">
        <v>361</v>
      </c>
      <c r="U319" s="178" t="s">
        <v>343</v>
      </c>
      <c r="V319" s="181" t="str">
        <f t="shared" si="34"/>
        <v>VOLTAGE RELAY SUPPLY CIRCUIT BREAKER OPEN : NORMAL/FAULTY</v>
      </c>
      <c r="W319" s="179"/>
      <c r="X319" s="179"/>
      <c r="Y319" s="178"/>
      <c r="Z319" s="178"/>
      <c r="AA319" s="178"/>
      <c r="AB319" s="178"/>
      <c r="AC319" s="182"/>
      <c r="AD319" s="178"/>
      <c r="AE319" s="182"/>
      <c r="AF319" s="178"/>
      <c r="AG319" s="178"/>
      <c r="AH319" s="178"/>
      <c r="AI319" s="178"/>
      <c r="AJ319" s="178"/>
      <c r="AK319" s="178"/>
      <c r="AL319" s="178"/>
      <c r="AM319" s="178"/>
      <c r="AN319" s="178"/>
      <c r="AO319" s="178"/>
      <c r="AP319" s="178"/>
      <c r="AQ319" s="178"/>
      <c r="AR319" s="178"/>
      <c r="AS319" s="178"/>
      <c r="AT319" s="178"/>
      <c r="AU319" s="178"/>
      <c r="AV319" s="178"/>
      <c r="AW319" s="178"/>
      <c r="AX319" s="178"/>
      <c r="AY319" s="178"/>
      <c r="AZ319" s="178"/>
      <c r="BA319" s="178"/>
      <c r="BB319" s="178"/>
      <c r="BC319" s="178"/>
      <c r="BD319" s="178"/>
      <c r="BE319" s="178"/>
      <c r="BF319" s="178"/>
      <c r="BG319" s="178"/>
      <c r="BH319" s="224">
        <f t="shared" si="35"/>
        <v>1</v>
      </c>
      <c r="BI319" s="236" t="s">
        <v>2623</v>
      </c>
      <c r="BJ319" s="236" t="s">
        <v>2625</v>
      </c>
      <c r="BK319" s="177" t="s">
        <v>395</v>
      </c>
      <c r="BL319" s="179" t="s">
        <v>2755</v>
      </c>
      <c r="BM319" s="178"/>
      <c r="BN319" s="178"/>
      <c r="BO319" s="178"/>
      <c r="BP319" s="178"/>
      <c r="BQ319" s="178"/>
    </row>
    <row r="320" spans="1:69">
      <c r="A320" s="158" t="s">
        <v>837</v>
      </c>
      <c r="B320" s="158" t="s">
        <v>5984</v>
      </c>
      <c r="C320" s="158" t="s">
        <v>369</v>
      </c>
      <c r="D320" s="158" t="s">
        <v>370</v>
      </c>
      <c r="E320" s="189" t="s">
        <v>1370</v>
      </c>
      <c r="F320" s="158" t="s">
        <v>813</v>
      </c>
      <c r="G320" s="158" t="s">
        <v>813</v>
      </c>
      <c r="H320" s="158" t="s">
        <v>813</v>
      </c>
      <c r="I320" s="158" t="s">
        <v>345</v>
      </c>
      <c r="J320" s="177" t="s">
        <v>352</v>
      </c>
      <c r="K320" s="178" t="s">
        <v>37</v>
      </c>
      <c r="L320" s="179" t="s">
        <v>121</v>
      </c>
      <c r="M320" s="178" t="s">
        <v>82</v>
      </c>
      <c r="N320" s="180" t="s">
        <v>134</v>
      </c>
      <c r="O320" s="191" t="str">
        <f ca="1">VLOOKUP($N320,INDIRECT(VLOOKUP($M320,'A-Validation Data list'!$D$1:$F$8,3,0)),2,FALSE)</f>
        <v>MODBUS:MEMBLOCK04</v>
      </c>
      <c r="P320" s="177" t="s">
        <v>361</v>
      </c>
      <c r="Q320" s="177" t="s">
        <v>394</v>
      </c>
      <c r="R320" s="178"/>
      <c r="S320" s="178"/>
      <c r="T320" s="177" t="s">
        <v>361</v>
      </c>
      <c r="U320" s="178" t="s">
        <v>343</v>
      </c>
      <c r="V320" s="181" t="str">
        <f t="shared" si="34"/>
        <v>VOLTAGE RELAY   SUPPLY CIRCUIT BREAKER FAULT : NORMAL/FAULTY</v>
      </c>
      <c r="W320" s="179"/>
      <c r="X320" s="179"/>
      <c r="Y320" s="178"/>
      <c r="Z320" s="178"/>
      <c r="AA320" s="178"/>
      <c r="AB320" s="178"/>
      <c r="AC320" s="182"/>
      <c r="AD320" s="178"/>
      <c r="AE320" s="182"/>
      <c r="AF320" s="178"/>
      <c r="AG320" s="178"/>
      <c r="AH320" s="178"/>
      <c r="AI320" s="178"/>
      <c r="AJ320" s="178"/>
      <c r="AK320" s="178"/>
      <c r="AL320" s="178"/>
      <c r="AM320" s="178"/>
      <c r="AN320" s="178"/>
      <c r="AO320" s="178"/>
      <c r="AP320" s="178"/>
      <c r="AQ320" s="178"/>
      <c r="AR320" s="178"/>
      <c r="AS320" s="178"/>
      <c r="AT320" s="178"/>
      <c r="AU320" s="178"/>
      <c r="AV320" s="178"/>
      <c r="AW320" s="178"/>
      <c r="AX320" s="178"/>
      <c r="AY320" s="178"/>
      <c r="AZ320" s="178"/>
      <c r="BA320" s="178"/>
      <c r="BB320" s="178"/>
      <c r="BC320" s="178"/>
      <c r="BD320" s="178"/>
      <c r="BE320" s="178"/>
      <c r="BF320" s="178"/>
      <c r="BG320" s="178"/>
      <c r="BH320" s="224">
        <f t="shared" si="35"/>
        <v>1</v>
      </c>
      <c r="BI320" s="236" t="s">
        <v>2623</v>
      </c>
      <c r="BJ320" s="236" t="s">
        <v>2626</v>
      </c>
      <c r="BK320" s="177" t="s">
        <v>395</v>
      </c>
      <c r="BL320" s="179" t="s">
        <v>2756</v>
      </c>
      <c r="BM320" s="178"/>
      <c r="BN320" s="178"/>
      <c r="BO320" s="178"/>
      <c r="BP320" s="178"/>
      <c r="BQ320" s="178"/>
    </row>
    <row r="321" spans="1:69">
      <c r="A321" s="158" t="s">
        <v>837</v>
      </c>
      <c r="B321" s="158" t="s">
        <v>5984</v>
      </c>
      <c r="C321" s="158" t="s">
        <v>369</v>
      </c>
      <c r="D321" s="158" t="s">
        <v>370</v>
      </c>
      <c r="E321" s="189" t="s">
        <v>1370</v>
      </c>
      <c r="F321" s="158" t="s">
        <v>838</v>
      </c>
      <c r="G321" s="158" t="s">
        <v>838</v>
      </c>
      <c r="H321" s="158" t="s">
        <v>838</v>
      </c>
      <c r="I321" s="158" t="s">
        <v>345</v>
      </c>
      <c r="J321" s="177" t="s">
        <v>352</v>
      </c>
      <c r="K321" s="178" t="s">
        <v>37</v>
      </c>
      <c r="L321" s="179" t="s">
        <v>121</v>
      </c>
      <c r="M321" s="178" t="s">
        <v>82</v>
      </c>
      <c r="N321" s="180" t="s">
        <v>134</v>
      </c>
      <c r="O321" s="191" t="str">
        <f ca="1">VLOOKUP($N321,INDIRECT(VLOOKUP($M321,'A-Validation Data list'!$D$1:$F$8,3,0)),2,FALSE)</f>
        <v>MODBUS:MEMBLOCK04</v>
      </c>
      <c r="P321" s="177" t="s">
        <v>361</v>
      </c>
      <c r="Q321" s="177" t="s">
        <v>394</v>
      </c>
      <c r="R321" s="178"/>
      <c r="S321" s="178"/>
      <c r="T321" s="177" t="s">
        <v>361</v>
      </c>
      <c r="U321" s="178" t="s">
        <v>699</v>
      </c>
      <c r="V321" s="181" t="str">
        <f t="shared" si="34"/>
        <v>CABINET SOCKETS CIRCUIT BREAKER OPEN : NORMAL/FAULTY</v>
      </c>
      <c r="W321" s="179"/>
      <c r="X321" s="179"/>
      <c r="Y321" s="178"/>
      <c r="Z321" s="178"/>
      <c r="AA321" s="178"/>
      <c r="AB321" s="178"/>
      <c r="AC321" s="182"/>
      <c r="AD321" s="178"/>
      <c r="AE321" s="182"/>
      <c r="AF321" s="178"/>
      <c r="AG321" s="178"/>
      <c r="AH321" s="178"/>
      <c r="AI321" s="178"/>
      <c r="AJ321" s="178"/>
      <c r="AK321" s="178"/>
      <c r="AL321" s="178"/>
      <c r="AM321" s="178"/>
      <c r="AN321" s="178"/>
      <c r="AO321" s="178"/>
      <c r="AP321" s="178"/>
      <c r="AQ321" s="178"/>
      <c r="AR321" s="178"/>
      <c r="AS321" s="178"/>
      <c r="AT321" s="178"/>
      <c r="AU321" s="178"/>
      <c r="AV321" s="178"/>
      <c r="AW321" s="178"/>
      <c r="AX321" s="178"/>
      <c r="AY321" s="178"/>
      <c r="AZ321" s="178"/>
      <c r="BA321" s="178"/>
      <c r="BB321" s="178"/>
      <c r="BC321" s="178"/>
      <c r="BD321" s="178"/>
      <c r="BE321" s="178"/>
      <c r="BF321" s="178"/>
      <c r="BG321" s="178"/>
      <c r="BH321" s="224">
        <f t="shared" si="35"/>
        <v>1</v>
      </c>
      <c r="BI321" s="236" t="s">
        <v>2623</v>
      </c>
      <c r="BJ321" s="236" t="s">
        <v>2627</v>
      </c>
      <c r="BK321" s="177" t="s">
        <v>395</v>
      </c>
      <c r="BL321" s="179" t="s">
        <v>2757</v>
      </c>
      <c r="BM321" s="178"/>
      <c r="BN321" s="178"/>
      <c r="BO321" s="178"/>
      <c r="BP321" s="178"/>
      <c r="BQ321" s="178"/>
    </row>
    <row r="322" spans="1:69">
      <c r="A322" s="158" t="s">
        <v>837</v>
      </c>
      <c r="B322" s="158" t="s">
        <v>5984</v>
      </c>
      <c r="C322" s="158" t="s">
        <v>369</v>
      </c>
      <c r="D322" s="158" t="s">
        <v>370</v>
      </c>
      <c r="E322" s="189" t="s">
        <v>1370</v>
      </c>
      <c r="F322" s="158" t="s">
        <v>839</v>
      </c>
      <c r="G322" s="158" t="s">
        <v>839</v>
      </c>
      <c r="H322" s="158" t="s">
        <v>839</v>
      </c>
      <c r="I322" s="158" t="s">
        <v>345</v>
      </c>
      <c r="J322" s="177" t="s">
        <v>352</v>
      </c>
      <c r="K322" s="178" t="s">
        <v>37</v>
      </c>
      <c r="L322" s="179" t="s">
        <v>121</v>
      </c>
      <c r="M322" s="178" t="s">
        <v>82</v>
      </c>
      <c r="N322" s="180" t="s">
        <v>134</v>
      </c>
      <c r="O322" s="191" t="str">
        <f ca="1">VLOOKUP($N322,INDIRECT(VLOOKUP($M322,'A-Validation Data list'!$D$1:$F$8,3,0)),2,FALSE)</f>
        <v>MODBUS:MEMBLOCK04</v>
      </c>
      <c r="P322" s="177" t="s">
        <v>361</v>
      </c>
      <c r="Q322" s="177" t="s">
        <v>394</v>
      </c>
      <c r="R322" s="178"/>
      <c r="S322" s="178"/>
      <c r="T322" s="177" t="s">
        <v>361</v>
      </c>
      <c r="U322" s="178" t="s">
        <v>699</v>
      </c>
      <c r="V322" s="181" t="str">
        <f t="shared" si="34"/>
        <v>CABINET SOCKETS   CIRCUIT BREAKER FAULT : NORMAL/FAULTY</v>
      </c>
      <c r="W322" s="179"/>
      <c r="X322" s="179"/>
      <c r="Y322" s="178"/>
      <c r="Z322" s="178"/>
      <c r="AA322" s="178"/>
      <c r="AB322" s="178"/>
      <c r="AC322" s="182"/>
      <c r="AD322" s="178"/>
      <c r="AE322" s="182"/>
      <c r="AF322" s="178"/>
      <c r="AG322" s="178"/>
      <c r="AH322" s="178"/>
      <c r="AI322" s="178"/>
      <c r="AJ322" s="178"/>
      <c r="AK322" s="178"/>
      <c r="AL322" s="178"/>
      <c r="AM322" s="178"/>
      <c r="AN322" s="178"/>
      <c r="AO322" s="178"/>
      <c r="AP322" s="178"/>
      <c r="AQ322" s="178"/>
      <c r="AR322" s="178"/>
      <c r="AS322" s="178"/>
      <c r="AT322" s="178"/>
      <c r="AU322" s="178"/>
      <c r="AV322" s="178"/>
      <c r="AW322" s="178"/>
      <c r="AX322" s="178"/>
      <c r="AY322" s="178"/>
      <c r="AZ322" s="178"/>
      <c r="BA322" s="178"/>
      <c r="BB322" s="178"/>
      <c r="BC322" s="178"/>
      <c r="BD322" s="178"/>
      <c r="BE322" s="178"/>
      <c r="BF322" s="178"/>
      <c r="BG322" s="178"/>
      <c r="BH322" s="224">
        <f t="shared" si="35"/>
        <v>1</v>
      </c>
      <c r="BI322" s="236" t="s">
        <v>2623</v>
      </c>
      <c r="BJ322" s="236" t="s">
        <v>2619</v>
      </c>
      <c r="BK322" s="177" t="s">
        <v>395</v>
      </c>
      <c r="BL322" s="179" t="s">
        <v>2758</v>
      </c>
      <c r="BM322" s="178"/>
      <c r="BN322" s="178"/>
      <c r="BO322" s="178"/>
      <c r="BP322" s="178"/>
      <c r="BQ322" s="178"/>
    </row>
    <row r="323" spans="1:69">
      <c r="A323" s="158" t="s">
        <v>837</v>
      </c>
      <c r="B323" s="158" t="s">
        <v>5984</v>
      </c>
      <c r="C323" s="158" t="s">
        <v>369</v>
      </c>
      <c r="D323" s="158" t="s">
        <v>370</v>
      </c>
      <c r="E323" s="189" t="s">
        <v>1370</v>
      </c>
      <c r="F323" s="158" t="s">
        <v>816</v>
      </c>
      <c r="G323" s="158" t="s">
        <v>816</v>
      </c>
      <c r="H323" s="158" t="s">
        <v>816</v>
      </c>
      <c r="I323" s="158" t="s">
        <v>345</v>
      </c>
      <c r="J323" s="177" t="s">
        <v>352</v>
      </c>
      <c r="K323" s="178" t="s">
        <v>37</v>
      </c>
      <c r="L323" s="179" t="s">
        <v>121</v>
      </c>
      <c r="M323" s="178" t="s">
        <v>82</v>
      </c>
      <c r="N323" s="180" t="s">
        <v>134</v>
      </c>
      <c r="O323" s="191" t="str">
        <f ca="1">VLOOKUP($N323,INDIRECT(VLOOKUP($M323,'A-Validation Data list'!$D$1:$F$8,3,0)),2,FALSE)</f>
        <v>MODBUS:MEMBLOCK04</v>
      </c>
      <c r="P323" s="177" t="s">
        <v>361</v>
      </c>
      <c r="Q323" s="177" t="s">
        <v>394</v>
      </c>
      <c r="R323" s="178"/>
      <c r="S323" s="178"/>
      <c r="T323" s="177" t="s">
        <v>361</v>
      </c>
      <c r="U323" s="178" t="s">
        <v>699</v>
      </c>
      <c r="V323" s="181" t="str">
        <f t="shared" si="34"/>
        <v>SERVICES CIRCUIT BREAKER OPEN : NORMAL/FAULTY</v>
      </c>
      <c r="W323" s="179"/>
      <c r="X323" s="179"/>
      <c r="Y323" s="178"/>
      <c r="Z323" s="178"/>
      <c r="AA323" s="178"/>
      <c r="AB323" s="178"/>
      <c r="AC323" s="182"/>
      <c r="AD323" s="178"/>
      <c r="AE323" s="182"/>
      <c r="AF323" s="178"/>
      <c r="AG323" s="178"/>
      <c r="AH323" s="178"/>
      <c r="AI323" s="178"/>
      <c r="AJ323" s="178"/>
      <c r="AK323" s="178"/>
      <c r="AL323" s="178"/>
      <c r="AM323" s="178"/>
      <c r="AN323" s="178"/>
      <c r="AO323" s="178"/>
      <c r="AP323" s="178"/>
      <c r="AQ323" s="178"/>
      <c r="AR323" s="178"/>
      <c r="AS323" s="178"/>
      <c r="AT323" s="178"/>
      <c r="AU323" s="178"/>
      <c r="AV323" s="178"/>
      <c r="AW323" s="178"/>
      <c r="AX323" s="178"/>
      <c r="AY323" s="178"/>
      <c r="AZ323" s="178"/>
      <c r="BA323" s="178"/>
      <c r="BB323" s="178"/>
      <c r="BC323" s="178"/>
      <c r="BD323" s="178"/>
      <c r="BE323" s="178"/>
      <c r="BF323" s="178"/>
      <c r="BG323" s="178"/>
      <c r="BH323" s="224">
        <f t="shared" si="35"/>
        <v>1</v>
      </c>
      <c r="BI323" s="236" t="s">
        <v>2623</v>
      </c>
      <c r="BJ323" s="236" t="s">
        <v>2620</v>
      </c>
      <c r="BK323" s="177" t="s">
        <v>395</v>
      </c>
      <c r="BL323" s="179" t="s">
        <v>2759</v>
      </c>
      <c r="BM323" s="178"/>
      <c r="BN323" s="178"/>
      <c r="BO323" s="178"/>
      <c r="BP323" s="178"/>
      <c r="BQ323" s="178"/>
    </row>
    <row r="324" spans="1:69">
      <c r="A324" s="158" t="s">
        <v>837</v>
      </c>
      <c r="B324" s="158" t="s">
        <v>5984</v>
      </c>
      <c r="C324" s="158" t="s">
        <v>369</v>
      </c>
      <c r="D324" s="158" t="s">
        <v>370</v>
      </c>
      <c r="E324" s="189" t="s">
        <v>1370</v>
      </c>
      <c r="F324" s="158" t="s">
        <v>817</v>
      </c>
      <c r="G324" s="158" t="s">
        <v>817</v>
      </c>
      <c r="H324" s="158" t="s">
        <v>817</v>
      </c>
      <c r="I324" s="158" t="s">
        <v>345</v>
      </c>
      <c r="J324" s="177" t="s">
        <v>352</v>
      </c>
      <c r="K324" s="178" t="s">
        <v>37</v>
      </c>
      <c r="L324" s="179" t="s">
        <v>121</v>
      </c>
      <c r="M324" s="178" t="s">
        <v>82</v>
      </c>
      <c r="N324" s="180" t="s">
        <v>134</v>
      </c>
      <c r="O324" s="191" t="str">
        <f ca="1">VLOOKUP($N324,INDIRECT(VLOOKUP($M324,'A-Validation Data list'!$D$1:$F$8,3,0)),2,FALSE)</f>
        <v>MODBUS:MEMBLOCK04</v>
      </c>
      <c r="P324" s="177" t="s">
        <v>361</v>
      </c>
      <c r="Q324" s="177" t="s">
        <v>394</v>
      </c>
      <c r="R324" s="178"/>
      <c r="S324" s="178"/>
      <c r="T324" s="177" t="s">
        <v>361</v>
      </c>
      <c r="U324" s="178" t="s">
        <v>699</v>
      </c>
      <c r="V324" s="181" t="str">
        <f t="shared" si="34"/>
        <v>SERVICES CIRCUIT BREAKER FAULT : NORMAL/FAULTY</v>
      </c>
      <c r="W324" s="179"/>
      <c r="X324" s="179"/>
      <c r="Y324" s="178"/>
      <c r="Z324" s="178"/>
      <c r="AA324" s="178"/>
      <c r="AB324" s="178"/>
      <c r="AC324" s="182"/>
      <c r="AD324" s="178"/>
      <c r="AE324" s="182"/>
      <c r="AF324" s="178"/>
      <c r="AG324" s="178"/>
      <c r="AH324" s="178"/>
      <c r="AI324" s="178"/>
      <c r="AJ324" s="178"/>
      <c r="AK324" s="178"/>
      <c r="AL324" s="178"/>
      <c r="AM324" s="178"/>
      <c r="AN324" s="178"/>
      <c r="AO324" s="178"/>
      <c r="AP324" s="178"/>
      <c r="AQ324" s="178"/>
      <c r="AR324" s="178"/>
      <c r="AS324" s="178"/>
      <c r="AT324" s="178"/>
      <c r="AU324" s="178"/>
      <c r="AV324" s="178"/>
      <c r="AW324" s="178"/>
      <c r="AX324" s="178"/>
      <c r="AY324" s="178"/>
      <c r="AZ324" s="178"/>
      <c r="BA324" s="178"/>
      <c r="BB324" s="178"/>
      <c r="BC324" s="178"/>
      <c r="BD324" s="178"/>
      <c r="BE324" s="178"/>
      <c r="BF324" s="178"/>
      <c r="BG324" s="178"/>
      <c r="BH324" s="224">
        <f t="shared" si="35"/>
        <v>1</v>
      </c>
      <c r="BI324" s="236" t="s">
        <v>2623</v>
      </c>
      <c r="BJ324" s="236" t="s">
        <v>2621</v>
      </c>
      <c r="BK324" s="177" t="s">
        <v>395</v>
      </c>
      <c r="BL324" s="179" t="s">
        <v>2760</v>
      </c>
      <c r="BM324" s="178"/>
      <c r="BN324" s="178"/>
      <c r="BO324" s="178"/>
      <c r="BP324" s="178"/>
      <c r="BQ324" s="178"/>
    </row>
    <row r="325" spans="1:69">
      <c r="A325" s="158" t="s">
        <v>837</v>
      </c>
      <c r="B325" s="158" t="s">
        <v>5984</v>
      </c>
      <c r="C325" s="158" t="s">
        <v>369</v>
      </c>
      <c r="D325" s="158" t="s">
        <v>370</v>
      </c>
      <c r="E325" s="189" t="s">
        <v>1370</v>
      </c>
      <c r="F325" s="158" t="s">
        <v>822</v>
      </c>
      <c r="G325" s="158" t="s">
        <v>822</v>
      </c>
      <c r="H325" s="158" t="s">
        <v>822</v>
      </c>
      <c r="I325" s="158" t="s">
        <v>345</v>
      </c>
      <c r="J325" s="177" t="s">
        <v>352</v>
      </c>
      <c r="K325" s="178" t="s">
        <v>37</v>
      </c>
      <c r="L325" s="179" t="s">
        <v>121</v>
      </c>
      <c r="M325" s="178" t="s">
        <v>82</v>
      </c>
      <c r="N325" s="180" t="s">
        <v>134</v>
      </c>
      <c r="O325" s="191" t="str">
        <f ca="1">VLOOKUP($N325,INDIRECT(VLOOKUP($M325,'A-Validation Data list'!$D$1:$F$8,3,0)),2,FALSE)</f>
        <v>MODBUS:MEMBLOCK04</v>
      </c>
      <c r="P325" s="177" t="s">
        <v>361</v>
      </c>
      <c r="Q325" s="177" t="s">
        <v>394</v>
      </c>
      <c r="R325" s="178"/>
      <c r="S325" s="178"/>
      <c r="T325" s="177" t="s">
        <v>361</v>
      </c>
      <c r="U325" s="178" t="s">
        <v>343</v>
      </c>
      <c r="V325" s="181" t="str">
        <f t="shared" si="34"/>
        <v>SUPPLY 24VDC 1 CIRCUIT BREAKER OPEN : NORMAL/FAULTY</v>
      </c>
      <c r="W325" s="179"/>
      <c r="X325" s="179"/>
      <c r="Y325" s="178"/>
      <c r="Z325" s="178"/>
      <c r="AA325" s="178"/>
      <c r="AB325" s="178"/>
      <c r="AC325" s="182"/>
      <c r="AD325" s="178"/>
      <c r="AE325" s="182"/>
      <c r="AF325" s="178"/>
      <c r="AG325" s="178"/>
      <c r="AH325" s="178"/>
      <c r="AI325" s="178"/>
      <c r="AJ325" s="178"/>
      <c r="AK325" s="178"/>
      <c r="AL325" s="178"/>
      <c r="AM325" s="178"/>
      <c r="AN325" s="178"/>
      <c r="AO325" s="178"/>
      <c r="AP325" s="178"/>
      <c r="AQ325" s="178"/>
      <c r="AR325" s="178"/>
      <c r="AS325" s="178"/>
      <c r="AT325" s="178"/>
      <c r="AU325" s="178"/>
      <c r="AV325" s="178"/>
      <c r="AW325" s="178"/>
      <c r="AX325" s="178"/>
      <c r="AY325" s="178"/>
      <c r="AZ325" s="178"/>
      <c r="BA325" s="178"/>
      <c r="BB325" s="178"/>
      <c r="BC325" s="178"/>
      <c r="BD325" s="178"/>
      <c r="BE325" s="178"/>
      <c r="BF325" s="178"/>
      <c r="BG325" s="178"/>
      <c r="BH325" s="224">
        <f t="shared" si="35"/>
        <v>1</v>
      </c>
      <c r="BI325" s="236" t="s">
        <v>2623</v>
      </c>
      <c r="BJ325" s="236" t="s">
        <v>509</v>
      </c>
      <c r="BK325" s="177" t="s">
        <v>395</v>
      </c>
      <c r="BL325" s="179" t="s">
        <v>2765</v>
      </c>
      <c r="BM325" s="178"/>
      <c r="BN325" s="178"/>
      <c r="BO325" s="178"/>
      <c r="BP325" s="178"/>
      <c r="BQ325" s="178"/>
    </row>
    <row r="326" spans="1:69">
      <c r="A326" s="158" t="s">
        <v>837</v>
      </c>
      <c r="B326" s="158" t="s">
        <v>5984</v>
      </c>
      <c r="C326" s="158" t="s">
        <v>369</v>
      </c>
      <c r="D326" s="158" t="s">
        <v>370</v>
      </c>
      <c r="E326" s="189" t="s">
        <v>1370</v>
      </c>
      <c r="F326" s="158" t="s">
        <v>823</v>
      </c>
      <c r="G326" s="158" t="s">
        <v>823</v>
      </c>
      <c r="H326" s="158" t="s">
        <v>823</v>
      </c>
      <c r="I326" s="158" t="s">
        <v>345</v>
      </c>
      <c r="J326" s="177" t="s">
        <v>352</v>
      </c>
      <c r="K326" s="178" t="s">
        <v>37</v>
      </c>
      <c r="L326" s="179" t="s">
        <v>121</v>
      </c>
      <c r="M326" s="178" t="s">
        <v>82</v>
      </c>
      <c r="N326" s="180" t="s">
        <v>134</v>
      </c>
      <c r="O326" s="191" t="str">
        <f ca="1">VLOOKUP($N326,INDIRECT(VLOOKUP($M326,'A-Validation Data list'!$D$1:$F$8,3,0)),2,FALSE)</f>
        <v>MODBUS:MEMBLOCK04</v>
      </c>
      <c r="P326" s="177" t="s">
        <v>361</v>
      </c>
      <c r="Q326" s="177" t="s">
        <v>394</v>
      </c>
      <c r="R326" s="178"/>
      <c r="S326" s="178"/>
      <c r="T326" s="177" t="s">
        <v>361</v>
      </c>
      <c r="U326" s="178" t="s">
        <v>343</v>
      </c>
      <c r="V326" s="181" t="str">
        <f t="shared" si="34"/>
        <v>SUPPLY 24VDC 1 CIRCUIT BREAKER FAULT : NORMAL/FAULTY</v>
      </c>
      <c r="W326" s="179"/>
      <c r="X326" s="179"/>
      <c r="Y326" s="178"/>
      <c r="Z326" s="178"/>
      <c r="AA326" s="178"/>
      <c r="AB326" s="178"/>
      <c r="AC326" s="182"/>
      <c r="AD326" s="178"/>
      <c r="AE326" s="182"/>
      <c r="AF326" s="178"/>
      <c r="AG326" s="178"/>
      <c r="AH326" s="178"/>
      <c r="AI326" s="178"/>
      <c r="AJ326" s="178"/>
      <c r="AK326" s="178"/>
      <c r="AL326" s="178"/>
      <c r="AM326" s="178"/>
      <c r="AN326" s="178"/>
      <c r="AO326" s="178"/>
      <c r="AP326" s="178"/>
      <c r="AQ326" s="178"/>
      <c r="AR326" s="178"/>
      <c r="AS326" s="178"/>
      <c r="AT326" s="178"/>
      <c r="AU326" s="178"/>
      <c r="AV326" s="178"/>
      <c r="AW326" s="178"/>
      <c r="AX326" s="178"/>
      <c r="AY326" s="178"/>
      <c r="AZ326" s="178"/>
      <c r="BA326" s="178"/>
      <c r="BB326" s="178"/>
      <c r="BC326" s="178"/>
      <c r="BD326" s="178"/>
      <c r="BE326" s="178"/>
      <c r="BF326" s="178"/>
      <c r="BG326" s="178"/>
      <c r="BH326" s="224">
        <f t="shared" si="35"/>
        <v>1</v>
      </c>
      <c r="BI326" s="236" t="s">
        <v>2623</v>
      </c>
      <c r="BJ326" s="236" t="s">
        <v>2622</v>
      </c>
      <c r="BK326" s="177" t="s">
        <v>395</v>
      </c>
      <c r="BL326" s="179" t="s">
        <v>2766</v>
      </c>
      <c r="BM326" s="178"/>
      <c r="BN326" s="178"/>
      <c r="BO326" s="178"/>
      <c r="BP326" s="178"/>
      <c r="BQ326" s="178"/>
    </row>
    <row r="327" spans="1:69">
      <c r="A327" s="158" t="s">
        <v>837</v>
      </c>
      <c r="B327" s="158" t="s">
        <v>5984</v>
      </c>
      <c r="C327" s="158" t="s">
        <v>369</v>
      </c>
      <c r="D327" s="158" t="s">
        <v>370</v>
      </c>
      <c r="E327" s="189" t="s">
        <v>1370</v>
      </c>
      <c r="F327" s="158" t="s">
        <v>824</v>
      </c>
      <c r="G327" s="158" t="s">
        <v>824</v>
      </c>
      <c r="H327" s="158" t="s">
        <v>824</v>
      </c>
      <c r="I327" s="158" t="s">
        <v>345</v>
      </c>
      <c r="J327" s="177" t="s">
        <v>352</v>
      </c>
      <c r="K327" s="178" t="s">
        <v>37</v>
      </c>
      <c r="L327" s="179" t="s">
        <v>121</v>
      </c>
      <c r="M327" s="178" t="s">
        <v>82</v>
      </c>
      <c r="N327" s="180" t="s">
        <v>134</v>
      </c>
      <c r="O327" s="191" t="str">
        <f ca="1">VLOOKUP($N327,INDIRECT(VLOOKUP($M327,'A-Validation Data list'!$D$1:$F$8,3,0)),2,FALSE)</f>
        <v>MODBUS:MEMBLOCK04</v>
      </c>
      <c r="P327" s="177" t="s">
        <v>361</v>
      </c>
      <c r="Q327" s="177" t="s">
        <v>394</v>
      </c>
      <c r="R327" s="178"/>
      <c r="S327" s="178"/>
      <c r="T327" s="177" t="s">
        <v>361</v>
      </c>
      <c r="U327" s="178" t="s">
        <v>343</v>
      </c>
      <c r="V327" s="181" t="str">
        <f t="shared" si="34"/>
        <v>SUPPLY 24VDC 1 ABSENCE OF VOLTAGE : NORMAL/FAULTY</v>
      </c>
      <c r="W327" s="179"/>
      <c r="X327" s="179"/>
      <c r="Y327" s="178"/>
      <c r="Z327" s="178"/>
      <c r="AA327" s="178"/>
      <c r="AB327" s="178"/>
      <c r="AC327" s="182"/>
      <c r="AD327" s="178"/>
      <c r="AE327" s="182"/>
      <c r="AF327" s="178"/>
      <c r="AG327" s="178"/>
      <c r="AH327" s="178"/>
      <c r="AI327" s="178"/>
      <c r="AJ327" s="178"/>
      <c r="AK327" s="178"/>
      <c r="AL327" s="178"/>
      <c r="AM327" s="178"/>
      <c r="AN327" s="178"/>
      <c r="AO327" s="178"/>
      <c r="AP327" s="178"/>
      <c r="AQ327" s="178"/>
      <c r="AR327" s="178"/>
      <c r="AS327" s="178"/>
      <c r="AT327" s="178"/>
      <c r="AU327" s="178"/>
      <c r="AV327" s="178"/>
      <c r="AW327" s="178"/>
      <c r="AX327" s="178"/>
      <c r="AY327" s="178"/>
      <c r="AZ327" s="178"/>
      <c r="BA327" s="178"/>
      <c r="BB327" s="178"/>
      <c r="BC327" s="178"/>
      <c r="BD327" s="178"/>
      <c r="BE327" s="178"/>
      <c r="BF327" s="178"/>
      <c r="BG327" s="178"/>
      <c r="BH327" s="224">
        <f t="shared" si="35"/>
        <v>1</v>
      </c>
      <c r="BI327" s="236" t="s">
        <v>2623</v>
      </c>
      <c r="BJ327" s="236" t="s">
        <v>2554</v>
      </c>
      <c r="BK327" s="177" t="s">
        <v>395</v>
      </c>
      <c r="BL327" s="179" t="s">
        <v>2767</v>
      </c>
      <c r="BM327" s="178"/>
      <c r="BN327" s="178"/>
      <c r="BO327" s="178"/>
      <c r="BP327" s="178"/>
      <c r="BQ327" s="178"/>
    </row>
    <row r="328" spans="1:69">
      <c r="A328" s="158" t="s">
        <v>837</v>
      </c>
      <c r="B328" s="158" t="s">
        <v>5984</v>
      </c>
      <c r="C328" s="158" t="s">
        <v>369</v>
      </c>
      <c r="D328" s="158" t="s">
        <v>370</v>
      </c>
      <c r="E328" s="189" t="s">
        <v>1370</v>
      </c>
      <c r="F328" s="158" t="s">
        <v>825</v>
      </c>
      <c r="G328" s="158" t="s">
        <v>825</v>
      </c>
      <c r="H328" s="158" t="s">
        <v>825</v>
      </c>
      <c r="I328" s="158" t="s">
        <v>345</v>
      </c>
      <c r="J328" s="177" t="s">
        <v>352</v>
      </c>
      <c r="K328" s="178" t="s">
        <v>37</v>
      </c>
      <c r="L328" s="179" t="s">
        <v>121</v>
      </c>
      <c r="M328" s="178" t="s">
        <v>82</v>
      </c>
      <c r="N328" s="180" t="s">
        <v>134</v>
      </c>
      <c r="O328" s="191" t="str">
        <f ca="1">VLOOKUP($N328,INDIRECT(VLOOKUP($M328,'A-Validation Data list'!$D$1:$F$8,3,0)),2,FALSE)</f>
        <v>MODBUS:MEMBLOCK04</v>
      </c>
      <c r="P328" s="177" t="s">
        <v>361</v>
      </c>
      <c r="Q328" s="177" t="s">
        <v>394</v>
      </c>
      <c r="R328" s="178"/>
      <c r="S328" s="178"/>
      <c r="T328" s="177" t="s">
        <v>361</v>
      </c>
      <c r="U328" s="178" t="s">
        <v>343</v>
      </c>
      <c r="V328" s="181" t="str">
        <f t="shared" si="34"/>
        <v>SUPPLY 24VDC 2 CIRCUIT BREAKER OPEN : NORMAL/FAULTY</v>
      </c>
      <c r="W328" s="179"/>
      <c r="X328" s="179"/>
      <c r="Y328" s="178"/>
      <c r="Z328" s="178"/>
      <c r="AA328" s="178"/>
      <c r="AB328" s="178"/>
      <c r="AC328" s="182"/>
      <c r="AD328" s="178"/>
      <c r="AE328" s="182"/>
      <c r="AF328" s="178"/>
      <c r="AG328" s="178"/>
      <c r="AH328" s="178"/>
      <c r="AI328" s="178"/>
      <c r="AJ328" s="178"/>
      <c r="AK328" s="178"/>
      <c r="AL328" s="178"/>
      <c r="AM328" s="178"/>
      <c r="AN328" s="178"/>
      <c r="AO328" s="178"/>
      <c r="AP328" s="178"/>
      <c r="AQ328" s="178"/>
      <c r="AR328" s="178"/>
      <c r="AS328" s="178"/>
      <c r="AT328" s="178"/>
      <c r="AU328" s="178"/>
      <c r="AV328" s="178"/>
      <c r="AW328" s="178"/>
      <c r="AX328" s="178"/>
      <c r="AY328" s="178"/>
      <c r="AZ328" s="178"/>
      <c r="BA328" s="178"/>
      <c r="BB328" s="178"/>
      <c r="BC328" s="178"/>
      <c r="BD328" s="178"/>
      <c r="BE328" s="178"/>
      <c r="BF328" s="178"/>
      <c r="BG328" s="178"/>
      <c r="BH328" s="224">
        <f t="shared" si="35"/>
        <v>1</v>
      </c>
      <c r="BI328" s="236" t="s">
        <v>2623</v>
      </c>
      <c r="BJ328" s="236" t="s">
        <v>2514</v>
      </c>
      <c r="BK328" s="177" t="s">
        <v>395</v>
      </c>
      <c r="BL328" s="179" t="s">
        <v>2768</v>
      </c>
      <c r="BM328" s="178"/>
      <c r="BN328" s="178"/>
      <c r="BO328" s="178"/>
      <c r="BP328" s="178"/>
      <c r="BQ328" s="178"/>
    </row>
    <row r="329" spans="1:69">
      <c r="A329" s="158" t="s">
        <v>837</v>
      </c>
      <c r="B329" s="158" t="s">
        <v>5984</v>
      </c>
      <c r="C329" s="158" t="s">
        <v>369</v>
      </c>
      <c r="D329" s="158" t="s">
        <v>370</v>
      </c>
      <c r="E329" s="189" t="s">
        <v>1370</v>
      </c>
      <c r="F329" s="158" t="s">
        <v>826</v>
      </c>
      <c r="G329" s="158" t="s">
        <v>826</v>
      </c>
      <c r="H329" s="158" t="s">
        <v>826</v>
      </c>
      <c r="I329" s="158" t="s">
        <v>345</v>
      </c>
      <c r="J329" s="177" t="s">
        <v>352</v>
      </c>
      <c r="K329" s="178" t="s">
        <v>37</v>
      </c>
      <c r="L329" s="179" t="s">
        <v>121</v>
      </c>
      <c r="M329" s="178" t="s">
        <v>82</v>
      </c>
      <c r="N329" s="180" t="s">
        <v>134</v>
      </c>
      <c r="O329" s="191" t="str">
        <f ca="1">VLOOKUP($N329,INDIRECT(VLOOKUP($M329,'A-Validation Data list'!$D$1:$F$8,3,0)),2,FALSE)</f>
        <v>MODBUS:MEMBLOCK04</v>
      </c>
      <c r="P329" s="177" t="s">
        <v>361</v>
      </c>
      <c r="Q329" s="177" t="s">
        <v>394</v>
      </c>
      <c r="R329" s="178"/>
      <c r="S329" s="178"/>
      <c r="T329" s="177" t="s">
        <v>361</v>
      </c>
      <c r="U329" s="178" t="s">
        <v>343</v>
      </c>
      <c r="V329" s="181" t="str">
        <f t="shared" si="34"/>
        <v>SUPPLY 24VDC 2 CIRCUIT BREAKER FAULT : NORMAL/FAULTY</v>
      </c>
      <c r="W329" s="179"/>
      <c r="X329" s="179"/>
      <c r="Y329" s="178"/>
      <c r="Z329" s="178"/>
      <c r="AA329" s="178"/>
      <c r="AB329" s="178"/>
      <c r="AC329" s="182"/>
      <c r="AD329" s="178"/>
      <c r="AE329" s="182"/>
      <c r="AF329" s="178"/>
      <c r="AG329" s="178"/>
      <c r="AH329" s="178"/>
      <c r="AI329" s="178"/>
      <c r="AJ329" s="178"/>
      <c r="AK329" s="178"/>
      <c r="AL329" s="178"/>
      <c r="AM329" s="178"/>
      <c r="AN329" s="178"/>
      <c r="AO329" s="178"/>
      <c r="AP329" s="178"/>
      <c r="AQ329" s="178"/>
      <c r="AR329" s="178"/>
      <c r="AS329" s="178"/>
      <c r="AT329" s="178"/>
      <c r="AU329" s="178"/>
      <c r="AV329" s="178"/>
      <c r="AW329" s="178"/>
      <c r="AX329" s="178"/>
      <c r="AY329" s="178"/>
      <c r="AZ329" s="178"/>
      <c r="BA329" s="178"/>
      <c r="BB329" s="178"/>
      <c r="BC329" s="178"/>
      <c r="BD329" s="178"/>
      <c r="BE329" s="178"/>
      <c r="BF329" s="178"/>
      <c r="BG329" s="178"/>
      <c r="BH329" s="224">
        <f t="shared" si="35"/>
        <v>1</v>
      </c>
      <c r="BI329" s="236" t="s">
        <v>2623</v>
      </c>
      <c r="BJ329" s="236" t="s">
        <v>2555</v>
      </c>
      <c r="BK329" s="177" t="s">
        <v>395</v>
      </c>
      <c r="BL329" s="179" t="s">
        <v>2769</v>
      </c>
      <c r="BM329" s="178"/>
      <c r="BN329" s="178"/>
      <c r="BO329" s="178"/>
      <c r="BP329" s="178"/>
      <c r="BQ329" s="178"/>
    </row>
    <row r="330" spans="1:69">
      <c r="A330" s="158" t="s">
        <v>837</v>
      </c>
      <c r="B330" s="158" t="s">
        <v>5984</v>
      </c>
      <c r="C330" s="158" t="s">
        <v>369</v>
      </c>
      <c r="D330" s="158" t="s">
        <v>370</v>
      </c>
      <c r="E330" s="189" t="s">
        <v>1370</v>
      </c>
      <c r="F330" s="158" t="s">
        <v>827</v>
      </c>
      <c r="G330" s="158" t="s">
        <v>827</v>
      </c>
      <c r="H330" s="158" t="s">
        <v>827</v>
      </c>
      <c r="I330" s="158" t="s">
        <v>345</v>
      </c>
      <c r="J330" s="177" t="s">
        <v>352</v>
      </c>
      <c r="K330" s="178" t="s">
        <v>37</v>
      </c>
      <c r="L330" s="179" t="s">
        <v>121</v>
      </c>
      <c r="M330" s="178" t="s">
        <v>82</v>
      </c>
      <c r="N330" s="180" t="s">
        <v>134</v>
      </c>
      <c r="O330" s="191" t="str">
        <f ca="1">VLOOKUP($N330,INDIRECT(VLOOKUP($M330,'A-Validation Data list'!$D$1:$F$8,3,0)),2,FALSE)</f>
        <v>MODBUS:MEMBLOCK04</v>
      </c>
      <c r="P330" s="177" t="s">
        <v>361</v>
      </c>
      <c r="Q330" s="177" t="s">
        <v>394</v>
      </c>
      <c r="R330" s="178"/>
      <c r="S330" s="178"/>
      <c r="T330" s="177" t="s">
        <v>361</v>
      </c>
      <c r="U330" s="178" t="s">
        <v>343</v>
      </c>
      <c r="V330" s="181" t="str">
        <f t="shared" si="34"/>
        <v>SUPPLY 24VDC 2 ABSENCE OF VOLTAGE : NORMAL/FAULTY</v>
      </c>
      <c r="W330" s="179"/>
      <c r="X330" s="179"/>
      <c r="Y330" s="178"/>
      <c r="Z330" s="178"/>
      <c r="AA330" s="178"/>
      <c r="AB330" s="178"/>
      <c r="AC330" s="182"/>
      <c r="AD330" s="178"/>
      <c r="AE330" s="182"/>
      <c r="AF330" s="178"/>
      <c r="AG330" s="178"/>
      <c r="AH330" s="178"/>
      <c r="AI330" s="178"/>
      <c r="AJ330" s="178"/>
      <c r="AK330" s="178"/>
      <c r="AL330" s="178"/>
      <c r="AM330" s="178"/>
      <c r="AN330" s="178"/>
      <c r="AO330" s="178"/>
      <c r="AP330" s="178"/>
      <c r="AQ330" s="178"/>
      <c r="AR330" s="178"/>
      <c r="AS330" s="178"/>
      <c r="AT330" s="178"/>
      <c r="AU330" s="178"/>
      <c r="AV330" s="178"/>
      <c r="AW330" s="178"/>
      <c r="AX330" s="178"/>
      <c r="AY330" s="178"/>
      <c r="AZ330" s="178"/>
      <c r="BA330" s="178"/>
      <c r="BB330" s="178"/>
      <c r="BC330" s="178"/>
      <c r="BD330" s="178"/>
      <c r="BE330" s="178"/>
      <c r="BF330" s="178"/>
      <c r="BG330" s="178"/>
      <c r="BH330" s="224">
        <f t="shared" si="35"/>
        <v>1</v>
      </c>
      <c r="BI330" s="236" t="s">
        <v>2623</v>
      </c>
      <c r="BJ330" s="236" t="s">
        <v>2515</v>
      </c>
      <c r="BK330" s="177" t="s">
        <v>395</v>
      </c>
      <c r="BL330" s="179" t="s">
        <v>2770</v>
      </c>
      <c r="BM330" s="178"/>
      <c r="BN330" s="178"/>
      <c r="BO330" s="178"/>
      <c r="BP330" s="178"/>
      <c r="BQ330" s="178"/>
    </row>
    <row r="331" spans="1:69">
      <c r="A331" s="158" t="s">
        <v>837</v>
      </c>
      <c r="B331" s="158" t="s">
        <v>5984</v>
      </c>
      <c r="C331" s="158" t="s">
        <v>369</v>
      </c>
      <c r="D331" s="158" t="s">
        <v>370</v>
      </c>
      <c r="E331" s="189" t="s">
        <v>1370</v>
      </c>
      <c r="F331" s="158" t="s">
        <v>840</v>
      </c>
      <c r="G331" s="158" t="s">
        <v>840</v>
      </c>
      <c r="H331" s="158" t="s">
        <v>840</v>
      </c>
      <c r="I331" s="158" t="s">
        <v>345</v>
      </c>
      <c r="J331" s="177" t="s">
        <v>352</v>
      </c>
      <c r="K331" s="178" t="s">
        <v>37</v>
      </c>
      <c r="L331" s="179" t="s">
        <v>121</v>
      </c>
      <c r="M331" s="178" t="s">
        <v>82</v>
      </c>
      <c r="N331" s="180" t="s">
        <v>134</v>
      </c>
      <c r="O331" s="191" t="str">
        <f ca="1">VLOOKUP($N331,INDIRECT(VLOOKUP($M331,'A-Validation Data list'!$D$1:$F$8,3,0)),2,FALSE)</f>
        <v>MODBUS:MEMBLOCK04</v>
      </c>
      <c r="P331" s="177" t="s">
        <v>361</v>
      </c>
      <c r="Q331" s="177" t="s">
        <v>394</v>
      </c>
      <c r="R331" s="178"/>
      <c r="S331" s="178"/>
      <c r="T331" s="177" t="s">
        <v>361</v>
      </c>
      <c r="U331" s="178" t="s">
        <v>343</v>
      </c>
      <c r="V331" s="181" t="str">
        <f t="shared" si="34"/>
        <v>SWITCH 1 CIRCUIT BREAKER OPEN : NORMAL/FAULTY</v>
      </c>
      <c r="W331" s="179"/>
      <c r="X331" s="179"/>
      <c r="Y331" s="178"/>
      <c r="Z331" s="178"/>
      <c r="AA331" s="178"/>
      <c r="AB331" s="178"/>
      <c r="AC331" s="182"/>
      <c r="AD331" s="178"/>
      <c r="AE331" s="182"/>
      <c r="AF331" s="178"/>
      <c r="AG331" s="178"/>
      <c r="AH331" s="178"/>
      <c r="AI331" s="178"/>
      <c r="AJ331" s="178"/>
      <c r="AK331" s="178"/>
      <c r="AL331" s="178"/>
      <c r="AM331" s="178"/>
      <c r="AN331" s="178"/>
      <c r="AO331" s="178"/>
      <c r="AP331" s="178"/>
      <c r="AQ331" s="178"/>
      <c r="AR331" s="178"/>
      <c r="AS331" s="178"/>
      <c r="AT331" s="178"/>
      <c r="AU331" s="178"/>
      <c r="AV331" s="178"/>
      <c r="AW331" s="178"/>
      <c r="AX331" s="178"/>
      <c r="AY331" s="178"/>
      <c r="AZ331" s="178"/>
      <c r="BA331" s="178"/>
      <c r="BB331" s="178"/>
      <c r="BC331" s="178"/>
      <c r="BD331" s="178"/>
      <c r="BE331" s="178"/>
      <c r="BF331" s="178"/>
      <c r="BG331" s="178"/>
      <c r="BH331" s="224">
        <f t="shared" si="35"/>
        <v>1</v>
      </c>
      <c r="BI331" s="236" t="s">
        <v>349</v>
      </c>
      <c r="BJ331" s="236" t="s">
        <v>150</v>
      </c>
      <c r="BK331" s="177" t="s">
        <v>395</v>
      </c>
      <c r="BL331" s="179" t="s">
        <v>2780</v>
      </c>
      <c r="BM331" s="178"/>
      <c r="BN331" s="178"/>
      <c r="BO331" s="178"/>
      <c r="BP331" s="178"/>
      <c r="BQ331" s="178"/>
    </row>
    <row r="332" spans="1:69">
      <c r="A332" s="158" t="s">
        <v>837</v>
      </c>
      <c r="B332" s="158" t="s">
        <v>5984</v>
      </c>
      <c r="C332" s="158" t="s">
        <v>369</v>
      </c>
      <c r="D332" s="158" t="s">
        <v>370</v>
      </c>
      <c r="E332" s="189" t="s">
        <v>1370</v>
      </c>
      <c r="F332" s="158" t="s">
        <v>841</v>
      </c>
      <c r="G332" s="158" t="s">
        <v>841</v>
      </c>
      <c r="H332" s="158" t="s">
        <v>841</v>
      </c>
      <c r="I332" s="158" t="s">
        <v>345</v>
      </c>
      <c r="J332" s="177" t="s">
        <v>352</v>
      </c>
      <c r="K332" s="178" t="s">
        <v>37</v>
      </c>
      <c r="L332" s="179" t="s">
        <v>121</v>
      </c>
      <c r="M332" s="178" t="s">
        <v>82</v>
      </c>
      <c r="N332" s="180" t="s">
        <v>134</v>
      </c>
      <c r="O332" s="191" t="str">
        <f ca="1">VLOOKUP($N332,INDIRECT(VLOOKUP($M332,'A-Validation Data list'!$D$1:$F$8,3,0)),2,FALSE)</f>
        <v>MODBUS:MEMBLOCK04</v>
      </c>
      <c r="P332" s="177" t="s">
        <v>361</v>
      </c>
      <c r="Q332" s="177" t="s">
        <v>394</v>
      </c>
      <c r="R332" s="178"/>
      <c r="S332" s="178"/>
      <c r="T332" s="177" t="s">
        <v>361</v>
      </c>
      <c r="U332" s="178" t="s">
        <v>343</v>
      </c>
      <c r="V332" s="181" t="str">
        <f t="shared" si="34"/>
        <v>SWITCH 1 CIRCUIT BREAKER FAULT : NORMAL/FAULTY</v>
      </c>
      <c r="W332" s="179"/>
      <c r="X332" s="179"/>
      <c r="Y332" s="178"/>
      <c r="Z332" s="178"/>
      <c r="AA332" s="178"/>
      <c r="AB332" s="178"/>
      <c r="AC332" s="182"/>
      <c r="AD332" s="178"/>
      <c r="AE332" s="182"/>
      <c r="AF332" s="178"/>
      <c r="AG332" s="178"/>
      <c r="AH332" s="178"/>
      <c r="AI332" s="178"/>
      <c r="AJ332" s="178"/>
      <c r="AK332" s="178"/>
      <c r="AL332" s="178"/>
      <c r="AM332" s="178"/>
      <c r="AN332" s="178"/>
      <c r="AO332" s="178"/>
      <c r="AP332" s="178"/>
      <c r="AQ332" s="178"/>
      <c r="AR332" s="178"/>
      <c r="AS332" s="178"/>
      <c r="AT332" s="178"/>
      <c r="AU332" s="178"/>
      <c r="AV332" s="178"/>
      <c r="AW332" s="178"/>
      <c r="AX332" s="178"/>
      <c r="AY332" s="178"/>
      <c r="AZ332" s="178"/>
      <c r="BA332" s="178"/>
      <c r="BB332" s="178"/>
      <c r="BC332" s="178"/>
      <c r="BD332" s="178"/>
      <c r="BE332" s="178"/>
      <c r="BF332" s="178"/>
      <c r="BG332" s="178"/>
      <c r="BH332" s="224">
        <f t="shared" si="35"/>
        <v>1</v>
      </c>
      <c r="BI332" s="236" t="s">
        <v>349</v>
      </c>
      <c r="BJ332" s="236" t="s">
        <v>2623</v>
      </c>
      <c r="BK332" s="177" t="s">
        <v>395</v>
      </c>
      <c r="BL332" s="179" t="s">
        <v>2781</v>
      </c>
      <c r="BM332" s="178"/>
      <c r="BN332" s="178"/>
      <c r="BO332" s="178"/>
      <c r="BP332" s="178"/>
      <c r="BQ332" s="178"/>
    </row>
    <row r="333" spans="1:69">
      <c r="A333" s="158" t="s">
        <v>837</v>
      </c>
      <c r="B333" s="158" t="s">
        <v>5984</v>
      </c>
      <c r="C333" s="158" t="s">
        <v>369</v>
      </c>
      <c r="D333" s="158" t="s">
        <v>370</v>
      </c>
      <c r="E333" s="189" t="s">
        <v>1370</v>
      </c>
      <c r="F333" s="158" t="s">
        <v>842</v>
      </c>
      <c r="G333" s="158" t="s">
        <v>842</v>
      </c>
      <c r="H333" s="158" t="s">
        <v>842</v>
      </c>
      <c r="I333" s="158" t="s">
        <v>345</v>
      </c>
      <c r="J333" s="177" t="s">
        <v>352</v>
      </c>
      <c r="K333" s="178" t="s">
        <v>37</v>
      </c>
      <c r="L333" s="179" t="s">
        <v>121</v>
      </c>
      <c r="M333" s="178" t="s">
        <v>82</v>
      </c>
      <c r="N333" s="180" t="s">
        <v>134</v>
      </c>
      <c r="O333" s="191" t="str">
        <f ca="1">VLOOKUP($N333,INDIRECT(VLOOKUP($M333,'A-Validation Data list'!$D$1:$F$8,3,0)),2,FALSE)</f>
        <v>MODBUS:MEMBLOCK04</v>
      </c>
      <c r="P333" s="177" t="s">
        <v>361</v>
      </c>
      <c r="Q333" s="177" t="s">
        <v>394</v>
      </c>
      <c r="R333" s="178"/>
      <c r="S333" s="178"/>
      <c r="T333" s="177" t="s">
        <v>361</v>
      </c>
      <c r="U333" s="178" t="s">
        <v>343</v>
      </c>
      <c r="V333" s="181" t="str">
        <f t="shared" si="34"/>
        <v>SWITCH 2 CIRCUIT BREAKER OPEN : NORMAL/FAULTY</v>
      </c>
      <c r="W333" s="179"/>
      <c r="X333" s="179"/>
      <c r="Y333" s="178"/>
      <c r="Z333" s="178"/>
      <c r="AA333" s="178"/>
      <c r="AB333" s="178"/>
      <c r="AC333" s="182"/>
      <c r="AD333" s="178"/>
      <c r="AE333" s="182"/>
      <c r="AF333" s="178"/>
      <c r="AG333" s="178"/>
      <c r="AH333" s="178"/>
      <c r="AI333" s="178"/>
      <c r="AJ333" s="178"/>
      <c r="AK333" s="178"/>
      <c r="AL333" s="178"/>
      <c r="AM333" s="178"/>
      <c r="AN333" s="178"/>
      <c r="AO333" s="178"/>
      <c r="AP333" s="178"/>
      <c r="AQ333" s="178"/>
      <c r="AR333" s="178"/>
      <c r="AS333" s="178"/>
      <c r="AT333" s="178"/>
      <c r="AU333" s="178"/>
      <c r="AV333" s="178"/>
      <c r="AW333" s="178"/>
      <c r="AX333" s="178"/>
      <c r="AY333" s="178"/>
      <c r="AZ333" s="178"/>
      <c r="BA333" s="178"/>
      <c r="BB333" s="178"/>
      <c r="BC333" s="178"/>
      <c r="BD333" s="178"/>
      <c r="BE333" s="178"/>
      <c r="BF333" s="178"/>
      <c r="BG333" s="178"/>
      <c r="BH333" s="224">
        <f t="shared" si="35"/>
        <v>1</v>
      </c>
      <c r="BI333" s="236" t="s">
        <v>349</v>
      </c>
      <c r="BJ333" s="236" t="s">
        <v>349</v>
      </c>
      <c r="BK333" s="177" t="s">
        <v>395</v>
      </c>
      <c r="BL333" s="179" t="s">
        <v>2782</v>
      </c>
      <c r="BM333" s="178"/>
      <c r="BN333" s="178"/>
      <c r="BO333" s="178"/>
      <c r="BP333" s="178"/>
      <c r="BQ333" s="178"/>
    </row>
    <row r="334" spans="1:69">
      <c r="A334" s="158" t="s">
        <v>837</v>
      </c>
      <c r="B334" s="158" t="s">
        <v>5984</v>
      </c>
      <c r="C334" s="158" t="s">
        <v>369</v>
      </c>
      <c r="D334" s="158" t="s">
        <v>370</v>
      </c>
      <c r="E334" s="189" t="s">
        <v>1370</v>
      </c>
      <c r="F334" s="158" t="s">
        <v>843</v>
      </c>
      <c r="G334" s="158" t="s">
        <v>843</v>
      </c>
      <c r="H334" s="158" t="s">
        <v>843</v>
      </c>
      <c r="I334" s="158" t="s">
        <v>345</v>
      </c>
      <c r="J334" s="177" t="s">
        <v>352</v>
      </c>
      <c r="K334" s="178" t="s">
        <v>37</v>
      </c>
      <c r="L334" s="179" t="s">
        <v>121</v>
      </c>
      <c r="M334" s="178" t="s">
        <v>82</v>
      </c>
      <c r="N334" s="180" t="s">
        <v>134</v>
      </c>
      <c r="O334" s="191" t="str">
        <f ca="1">VLOOKUP($N334,INDIRECT(VLOOKUP($M334,'A-Validation Data list'!$D$1:$F$8,3,0)),2,FALSE)</f>
        <v>MODBUS:MEMBLOCK04</v>
      </c>
      <c r="P334" s="177" t="s">
        <v>361</v>
      </c>
      <c r="Q334" s="177" t="s">
        <v>394</v>
      </c>
      <c r="R334" s="178"/>
      <c r="S334" s="178"/>
      <c r="T334" s="177" t="s">
        <v>361</v>
      </c>
      <c r="U334" s="178" t="s">
        <v>343</v>
      </c>
      <c r="V334" s="181" t="str">
        <f t="shared" si="34"/>
        <v>SWITCH 2 CIRCUIT BREAKER FAULT : NORMAL/FAULTY</v>
      </c>
      <c r="W334" s="179"/>
      <c r="X334" s="179"/>
      <c r="Y334" s="178"/>
      <c r="Z334" s="178"/>
      <c r="AA334" s="178"/>
      <c r="AB334" s="178"/>
      <c r="AC334" s="182"/>
      <c r="AD334" s="178"/>
      <c r="AE334" s="182"/>
      <c r="AF334" s="178"/>
      <c r="AG334" s="178"/>
      <c r="AH334" s="178"/>
      <c r="AI334" s="178"/>
      <c r="AJ334" s="178"/>
      <c r="AK334" s="178"/>
      <c r="AL334" s="178"/>
      <c r="AM334" s="178"/>
      <c r="AN334" s="178"/>
      <c r="AO334" s="178"/>
      <c r="AP334" s="178"/>
      <c r="AQ334" s="178"/>
      <c r="AR334" s="178"/>
      <c r="AS334" s="178"/>
      <c r="AT334" s="178"/>
      <c r="AU334" s="178"/>
      <c r="AV334" s="178"/>
      <c r="AW334" s="178"/>
      <c r="AX334" s="178"/>
      <c r="AY334" s="178"/>
      <c r="AZ334" s="178"/>
      <c r="BA334" s="178"/>
      <c r="BB334" s="178"/>
      <c r="BC334" s="178"/>
      <c r="BD334" s="178"/>
      <c r="BE334" s="178"/>
      <c r="BF334" s="178"/>
      <c r="BG334" s="178"/>
      <c r="BH334" s="224">
        <f t="shared" si="35"/>
        <v>1</v>
      </c>
      <c r="BI334" s="236" t="s">
        <v>349</v>
      </c>
      <c r="BJ334" s="236" t="s">
        <v>2624</v>
      </c>
      <c r="BK334" s="177" t="s">
        <v>395</v>
      </c>
      <c r="BL334" s="179" t="s">
        <v>2783</v>
      </c>
      <c r="BM334" s="178"/>
      <c r="BN334" s="178"/>
      <c r="BO334" s="178"/>
      <c r="BP334" s="178"/>
      <c r="BQ334" s="178"/>
    </row>
    <row r="335" spans="1:69">
      <c r="A335" s="158" t="s">
        <v>837</v>
      </c>
      <c r="B335" s="158" t="s">
        <v>5984</v>
      </c>
      <c r="C335" s="158" t="s">
        <v>369</v>
      </c>
      <c r="D335" s="158" t="s">
        <v>370</v>
      </c>
      <c r="E335" s="189" t="s">
        <v>1370</v>
      </c>
      <c r="F335" s="158" t="s">
        <v>844</v>
      </c>
      <c r="G335" s="158" t="s">
        <v>844</v>
      </c>
      <c r="H335" s="158" t="s">
        <v>844</v>
      </c>
      <c r="I335" s="158" t="s">
        <v>345</v>
      </c>
      <c r="J335" s="177" t="s">
        <v>352</v>
      </c>
      <c r="K335" s="178" t="s">
        <v>37</v>
      </c>
      <c r="L335" s="179" t="s">
        <v>121</v>
      </c>
      <c r="M335" s="178" t="s">
        <v>82</v>
      </c>
      <c r="N335" s="180" t="s">
        <v>134</v>
      </c>
      <c r="O335" s="191" t="str">
        <f ca="1">VLOOKUP($N335,INDIRECT(VLOOKUP($M335,'A-Validation Data list'!$D$1:$F$8,3,0)),2,FALSE)</f>
        <v>MODBUS:MEMBLOCK04</v>
      </c>
      <c r="P335" s="177" t="s">
        <v>361</v>
      </c>
      <c r="Q335" s="177" t="s">
        <v>394</v>
      </c>
      <c r="R335" s="178"/>
      <c r="S335" s="178"/>
      <c r="T335" s="177" t="s">
        <v>361</v>
      </c>
      <c r="U335" s="178" t="s">
        <v>343</v>
      </c>
      <c r="V335" s="181" t="str">
        <f t="shared" si="34"/>
        <v>PLC A CIRCUIT BREAKER OPEN : NORMAL/FAULTY</v>
      </c>
      <c r="W335" s="179"/>
      <c r="X335" s="179"/>
      <c r="Y335" s="178"/>
      <c r="Z335" s="178"/>
      <c r="AA335" s="178"/>
      <c r="AB335" s="178"/>
      <c r="AC335" s="182"/>
      <c r="AD335" s="178"/>
      <c r="AE335" s="182"/>
      <c r="AF335" s="178"/>
      <c r="AG335" s="178"/>
      <c r="AH335" s="178"/>
      <c r="AI335" s="178"/>
      <c r="AJ335" s="178"/>
      <c r="AK335" s="178"/>
      <c r="AL335" s="178"/>
      <c r="AM335" s="178"/>
      <c r="AN335" s="178"/>
      <c r="AO335" s="178"/>
      <c r="AP335" s="178"/>
      <c r="AQ335" s="178"/>
      <c r="AR335" s="178"/>
      <c r="AS335" s="178"/>
      <c r="AT335" s="178"/>
      <c r="AU335" s="178"/>
      <c r="AV335" s="178"/>
      <c r="AW335" s="178"/>
      <c r="AX335" s="178"/>
      <c r="AY335" s="178"/>
      <c r="AZ335" s="178"/>
      <c r="BA335" s="178"/>
      <c r="BB335" s="178"/>
      <c r="BC335" s="178"/>
      <c r="BD335" s="178"/>
      <c r="BE335" s="178"/>
      <c r="BF335" s="178"/>
      <c r="BG335" s="178"/>
      <c r="BH335" s="224">
        <f t="shared" si="35"/>
        <v>1</v>
      </c>
      <c r="BI335" s="236" t="s">
        <v>349</v>
      </c>
      <c r="BJ335" s="236" t="s">
        <v>2625</v>
      </c>
      <c r="BK335" s="177" t="s">
        <v>395</v>
      </c>
      <c r="BL335" s="179" t="s">
        <v>2784</v>
      </c>
      <c r="BM335" s="178"/>
      <c r="BN335" s="178"/>
      <c r="BO335" s="178"/>
      <c r="BP335" s="178"/>
      <c r="BQ335" s="178"/>
    </row>
    <row r="336" spans="1:69">
      <c r="A336" s="158" t="s">
        <v>837</v>
      </c>
      <c r="B336" s="158" t="s">
        <v>5984</v>
      </c>
      <c r="C336" s="158" t="s">
        <v>369</v>
      </c>
      <c r="D336" s="158" t="s">
        <v>370</v>
      </c>
      <c r="E336" s="189" t="s">
        <v>1370</v>
      </c>
      <c r="F336" s="158" t="s">
        <v>845</v>
      </c>
      <c r="G336" s="158" t="s">
        <v>845</v>
      </c>
      <c r="H336" s="158" t="s">
        <v>845</v>
      </c>
      <c r="I336" s="158" t="s">
        <v>345</v>
      </c>
      <c r="J336" s="177" t="s">
        <v>352</v>
      </c>
      <c r="K336" s="178" t="s">
        <v>37</v>
      </c>
      <c r="L336" s="179" t="s">
        <v>121</v>
      </c>
      <c r="M336" s="178" t="s">
        <v>82</v>
      </c>
      <c r="N336" s="180" t="s">
        <v>134</v>
      </c>
      <c r="O336" s="191" t="str">
        <f ca="1">VLOOKUP($N336,INDIRECT(VLOOKUP($M336,'A-Validation Data list'!$D$1:$F$8,3,0)),2,FALSE)</f>
        <v>MODBUS:MEMBLOCK04</v>
      </c>
      <c r="P336" s="177" t="s">
        <v>361</v>
      </c>
      <c r="Q336" s="177" t="s">
        <v>394</v>
      </c>
      <c r="R336" s="178"/>
      <c r="S336" s="178"/>
      <c r="T336" s="177" t="s">
        <v>361</v>
      </c>
      <c r="U336" s="178" t="s">
        <v>343</v>
      </c>
      <c r="V336" s="181" t="str">
        <f t="shared" si="34"/>
        <v>PLC A CIRCUIT BREAKER FAULT : NORMAL/FAULTY</v>
      </c>
      <c r="W336" s="179"/>
      <c r="X336" s="179"/>
      <c r="Y336" s="178"/>
      <c r="Z336" s="178"/>
      <c r="AA336" s="178"/>
      <c r="AB336" s="178"/>
      <c r="AC336" s="182"/>
      <c r="AD336" s="178"/>
      <c r="AE336" s="182"/>
      <c r="AF336" s="178"/>
      <c r="AG336" s="178"/>
      <c r="AH336" s="178"/>
      <c r="AI336" s="178"/>
      <c r="AJ336" s="178"/>
      <c r="AK336" s="178"/>
      <c r="AL336" s="178"/>
      <c r="AM336" s="178"/>
      <c r="AN336" s="178"/>
      <c r="AO336" s="178"/>
      <c r="AP336" s="178"/>
      <c r="AQ336" s="178"/>
      <c r="AR336" s="178"/>
      <c r="AS336" s="178"/>
      <c r="AT336" s="178"/>
      <c r="AU336" s="178"/>
      <c r="AV336" s="178"/>
      <c r="AW336" s="178"/>
      <c r="AX336" s="178"/>
      <c r="AY336" s="178"/>
      <c r="AZ336" s="178"/>
      <c r="BA336" s="178"/>
      <c r="BB336" s="178"/>
      <c r="BC336" s="178"/>
      <c r="BD336" s="178"/>
      <c r="BE336" s="178"/>
      <c r="BF336" s="178"/>
      <c r="BG336" s="178"/>
      <c r="BH336" s="224">
        <f t="shared" si="35"/>
        <v>1</v>
      </c>
      <c r="BI336" s="236" t="s">
        <v>349</v>
      </c>
      <c r="BJ336" s="236" t="s">
        <v>2626</v>
      </c>
      <c r="BK336" s="177" t="s">
        <v>395</v>
      </c>
      <c r="BL336" s="179" t="s">
        <v>2785</v>
      </c>
      <c r="BM336" s="178"/>
      <c r="BN336" s="178"/>
      <c r="BO336" s="178"/>
      <c r="BP336" s="178"/>
      <c r="BQ336" s="178"/>
    </row>
    <row r="337" spans="1:69">
      <c r="A337" s="158" t="s">
        <v>837</v>
      </c>
      <c r="B337" s="158" t="s">
        <v>5984</v>
      </c>
      <c r="C337" s="158" t="s">
        <v>369</v>
      </c>
      <c r="D337" s="158" t="s">
        <v>370</v>
      </c>
      <c r="E337" s="189" t="s">
        <v>1370</v>
      </c>
      <c r="F337" s="158" t="s">
        <v>846</v>
      </c>
      <c r="G337" s="158" t="s">
        <v>846</v>
      </c>
      <c r="H337" s="158" t="s">
        <v>846</v>
      </c>
      <c r="I337" s="158" t="s">
        <v>345</v>
      </c>
      <c r="J337" s="177" t="s">
        <v>352</v>
      </c>
      <c r="K337" s="178" t="s">
        <v>37</v>
      </c>
      <c r="L337" s="179" t="s">
        <v>121</v>
      </c>
      <c r="M337" s="178" t="s">
        <v>82</v>
      </c>
      <c r="N337" s="180" t="s">
        <v>134</v>
      </c>
      <c r="O337" s="191" t="str">
        <f ca="1">VLOOKUP($N337,INDIRECT(VLOOKUP($M337,'A-Validation Data list'!$D$1:$F$8,3,0)),2,FALSE)</f>
        <v>MODBUS:MEMBLOCK04</v>
      </c>
      <c r="P337" s="177" t="s">
        <v>361</v>
      </c>
      <c r="Q337" s="177" t="s">
        <v>394</v>
      </c>
      <c r="R337" s="178"/>
      <c r="S337" s="178"/>
      <c r="T337" s="177" t="s">
        <v>361</v>
      </c>
      <c r="U337" s="178" t="s">
        <v>343</v>
      </c>
      <c r="V337" s="181" t="str">
        <f t="shared" si="34"/>
        <v>PLC B CIRCUIT BREAKER OPEN : NORMAL/FAULTY</v>
      </c>
      <c r="W337" s="179"/>
      <c r="X337" s="179"/>
      <c r="Y337" s="178"/>
      <c r="Z337" s="178"/>
      <c r="AA337" s="178"/>
      <c r="AB337" s="178"/>
      <c r="AC337" s="182"/>
      <c r="AD337" s="178"/>
      <c r="AE337" s="182"/>
      <c r="AF337" s="178"/>
      <c r="AG337" s="178"/>
      <c r="AH337" s="178"/>
      <c r="AI337" s="178"/>
      <c r="AJ337" s="178"/>
      <c r="AK337" s="178"/>
      <c r="AL337" s="178"/>
      <c r="AM337" s="178"/>
      <c r="AN337" s="178"/>
      <c r="AO337" s="178"/>
      <c r="AP337" s="178"/>
      <c r="AQ337" s="178"/>
      <c r="AR337" s="178"/>
      <c r="AS337" s="178"/>
      <c r="AT337" s="178"/>
      <c r="AU337" s="178"/>
      <c r="AV337" s="178"/>
      <c r="AW337" s="178"/>
      <c r="AX337" s="178"/>
      <c r="AY337" s="178"/>
      <c r="AZ337" s="178"/>
      <c r="BA337" s="178"/>
      <c r="BB337" s="178"/>
      <c r="BC337" s="178"/>
      <c r="BD337" s="178"/>
      <c r="BE337" s="178"/>
      <c r="BF337" s="178"/>
      <c r="BG337" s="178"/>
      <c r="BH337" s="224">
        <f t="shared" si="35"/>
        <v>1</v>
      </c>
      <c r="BI337" s="236" t="s">
        <v>349</v>
      </c>
      <c r="BJ337" s="236" t="s">
        <v>2627</v>
      </c>
      <c r="BK337" s="177" t="s">
        <v>395</v>
      </c>
      <c r="BL337" s="179" t="s">
        <v>2786</v>
      </c>
      <c r="BM337" s="178"/>
      <c r="BN337" s="178"/>
      <c r="BO337" s="178"/>
      <c r="BP337" s="178"/>
      <c r="BQ337" s="178"/>
    </row>
    <row r="338" spans="1:69">
      <c r="A338" s="158" t="s">
        <v>837</v>
      </c>
      <c r="B338" s="158" t="s">
        <v>5984</v>
      </c>
      <c r="C338" s="158" t="s">
        <v>369</v>
      </c>
      <c r="D338" s="158" t="s">
        <v>370</v>
      </c>
      <c r="E338" s="189" t="s">
        <v>1370</v>
      </c>
      <c r="F338" s="158" t="s">
        <v>847</v>
      </c>
      <c r="G338" s="158" t="s">
        <v>847</v>
      </c>
      <c r="H338" s="158" t="s">
        <v>847</v>
      </c>
      <c r="I338" s="158" t="s">
        <v>345</v>
      </c>
      <c r="J338" s="177" t="s">
        <v>352</v>
      </c>
      <c r="K338" s="178" t="s">
        <v>37</v>
      </c>
      <c r="L338" s="179" t="s">
        <v>121</v>
      </c>
      <c r="M338" s="178" t="s">
        <v>82</v>
      </c>
      <c r="N338" s="180" t="s">
        <v>134</v>
      </c>
      <c r="O338" s="191" t="str">
        <f ca="1">VLOOKUP($N338,INDIRECT(VLOOKUP($M338,'A-Validation Data list'!$D$1:$F$8,3,0)),2,FALSE)</f>
        <v>MODBUS:MEMBLOCK04</v>
      </c>
      <c r="P338" s="177" t="s">
        <v>361</v>
      </c>
      <c r="Q338" s="177" t="s">
        <v>394</v>
      </c>
      <c r="R338" s="178"/>
      <c r="S338" s="178"/>
      <c r="T338" s="177" t="s">
        <v>361</v>
      </c>
      <c r="U338" s="178" t="s">
        <v>343</v>
      </c>
      <c r="V338" s="181" t="str">
        <f t="shared" si="34"/>
        <v>PLC B CIRCUIT BREAKER FAULT : NORMAL/FAULTY</v>
      </c>
      <c r="W338" s="179"/>
      <c r="X338" s="179"/>
      <c r="Y338" s="178"/>
      <c r="Z338" s="178"/>
      <c r="AA338" s="178"/>
      <c r="AB338" s="178"/>
      <c r="AC338" s="182"/>
      <c r="AD338" s="178"/>
      <c r="AE338" s="182"/>
      <c r="AF338" s="178"/>
      <c r="AG338" s="178"/>
      <c r="AH338" s="178"/>
      <c r="AI338" s="178"/>
      <c r="AJ338" s="178"/>
      <c r="AK338" s="178"/>
      <c r="AL338" s="178"/>
      <c r="AM338" s="178"/>
      <c r="AN338" s="178"/>
      <c r="AO338" s="178"/>
      <c r="AP338" s="178"/>
      <c r="AQ338" s="178"/>
      <c r="AR338" s="178"/>
      <c r="AS338" s="178"/>
      <c r="AT338" s="178"/>
      <c r="AU338" s="178"/>
      <c r="AV338" s="178"/>
      <c r="AW338" s="178"/>
      <c r="AX338" s="178"/>
      <c r="AY338" s="178"/>
      <c r="AZ338" s="178"/>
      <c r="BA338" s="178"/>
      <c r="BB338" s="178"/>
      <c r="BC338" s="178"/>
      <c r="BD338" s="178"/>
      <c r="BE338" s="178"/>
      <c r="BF338" s="178"/>
      <c r="BG338" s="178"/>
      <c r="BH338" s="224">
        <f t="shared" si="35"/>
        <v>1</v>
      </c>
      <c r="BI338" s="236" t="s">
        <v>349</v>
      </c>
      <c r="BJ338" s="236" t="s">
        <v>2619</v>
      </c>
      <c r="BK338" s="177" t="s">
        <v>395</v>
      </c>
      <c r="BL338" s="179" t="s">
        <v>2787</v>
      </c>
      <c r="BM338" s="178"/>
      <c r="BN338" s="178"/>
      <c r="BO338" s="178"/>
      <c r="BP338" s="178"/>
      <c r="BQ338" s="178"/>
    </row>
    <row r="339" spans="1:69">
      <c r="A339" s="158" t="s">
        <v>837</v>
      </c>
      <c r="B339" s="158" t="s">
        <v>5984</v>
      </c>
      <c r="C339" s="158" t="s">
        <v>369</v>
      </c>
      <c r="D339" s="158" t="s">
        <v>370</v>
      </c>
      <c r="E339" s="189" t="s">
        <v>1370</v>
      </c>
      <c r="F339" s="158" t="s">
        <v>836</v>
      </c>
      <c r="G339" s="158" t="s">
        <v>836</v>
      </c>
      <c r="H339" s="158" t="s">
        <v>836</v>
      </c>
      <c r="I339" s="158" t="s">
        <v>345</v>
      </c>
      <c r="J339" s="177" t="s">
        <v>352</v>
      </c>
      <c r="K339" s="178" t="s">
        <v>37</v>
      </c>
      <c r="L339" s="179" t="s">
        <v>121</v>
      </c>
      <c r="M339" s="178" t="s">
        <v>82</v>
      </c>
      <c r="N339" s="180" t="s">
        <v>134</v>
      </c>
      <c r="O339" s="191" t="str">
        <f ca="1">VLOOKUP($N339,INDIRECT(VLOOKUP($M339,'A-Validation Data list'!$D$1:$F$8,3,0)),2,FALSE)</f>
        <v>MODBUS:MEMBLOCK04</v>
      </c>
      <c r="P339" s="177" t="s">
        <v>361</v>
      </c>
      <c r="Q339" s="177" t="s">
        <v>394</v>
      </c>
      <c r="R339" s="178"/>
      <c r="S339" s="178"/>
      <c r="T339" s="177" t="s">
        <v>361</v>
      </c>
      <c r="U339" s="178" t="s">
        <v>343</v>
      </c>
      <c r="V339" s="181" t="str">
        <f t="shared" si="34"/>
        <v>SURGE ARRESTER TRIGGERED : NORMAL/FAULTY</v>
      </c>
      <c r="W339" s="179"/>
      <c r="X339" s="179"/>
      <c r="Y339" s="178"/>
      <c r="Z339" s="178"/>
      <c r="AA339" s="178"/>
      <c r="AB339" s="178"/>
      <c r="AC339" s="182"/>
      <c r="AD339" s="178"/>
      <c r="AE339" s="182"/>
      <c r="AF339" s="178"/>
      <c r="AG339" s="178"/>
      <c r="AH339" s="178"/>
      <c r="AI339" s="178"/>
      <c r="AJ339" s="178"/>
      <c r="AK339" s="178"/>
      <c r="AL339" s="178"/>
      <c r="AM339" s="178"/>
      <c r="AN339" s="178"/>
      <c r="AO339" s="178"/>
      <c r="AP339" s="178"/>
      <c r="AQ339" s="178"/>
      <c r="AR339" s="178"/>
      <c r="AS339" s="178"/>
      <c r="AT339" s="178"/>
      <c r="AU339" s="178"/>
      <c r="AV339" s="178"/>
      <c r="AW339" s="178"/>
      <c r="AX339" s="178"/>
      <c r="AY339" s="178"/>
      <c r="AZ339" s="178"/>
      <c r="BA339" s="178"/>
      <c r="BB339" s="178"/>
      <c r="BC339" s="178"/>
      <c r="BD339" s="178"/>
      <c r="BE339" s="178"/>
      <c r="BF339" s="178"/>
      <c r="BG339" s="178"/>
      <c r="BH339" s="224">
        <f t="shared" si="35"/>
        <v>1</v>
      </c>
      <c r="BI339" s="236" t="s">
        <v>349</v>
      </c>
      <c r="BJ339" s="236" t="s">
        <v>2620</v>
      </c>
      <c r="BK339" s="177" t="s">
        <v>395</v>
      </c>
      <c r="BL339" s="179" t="s">
        <v>2779</v>
      </c>
      <c r="BM339" s="178"/>
      <c r="BN339" s="178"/>
      <c r="BO339" s="178"/>
      <c r="BP339" s="178"/>
      <c r="BQ339" s="178"/>
    </row>
    <row r="340" spans="1:69">
      <c r="A340" s="164" t="s">
        <v>837</v>
      </c>
      <c r="B340" s="164" t="s">
        <v>4</v>
      </c>
      <c r="C340" s="164" t="s">
        <v>366</v>
      </c>
      <c r="D340" s="164"/>
      <c r="E340" s="164"/>
      <c r="F340" s="171" t="s">
        <v>848</v>
      </c>
      <c r="G340" s="165"/>
      <c r="H340" s="165"/>
      <c r="I340" s="165"/>
      <c r="J340" s="165"/>
      <c r="K340" s="165"/>
      <c r="L340" s="165"/>
      <c r="M340" s="165"/>
      <c r="N340" s="165"/>
      <c r="O340" s="165"/>
      <c r="P340" s="166"/>
      <c r="Q340" s="166"/>
      <c r="R340" s="166"/>
      <c r="S340" s="165"/>
      <c r="T340" s="166"/>
      <c r="U340" s="166"/>
      <c r="V340" s="166"/>
      <c r="W340" s="172"/>
      <c r="X340" s="167"/>
      <c r="Y340" s="166"/>
      <c r="Z340" s="166"/>
      <c r="AA340" s="166"/>
      <c r="AB340" s="166"/>
      <c r="AC340" s="173"/>
      <c r="AD340" s="166"/>
      <c r="AE340" s="173"/>
      <c r="AF340" s="174"/>
      <c r="AG340" s="174"/>
      <c r="AH340" s="174"/>
      <c r="AI340" s="166"/>
      <c r="AJ340" s="166"/>
      <c r="AK340" s="166"/>
      <c r="AL340" s="166"/>
      <c r="AM340" s="166"/>
      <c r="AN340" s="166"/>
      <c r="AO340" s="166"/>
      <c r="AP340" s="166"/>
      <c r="AQ340" s="166"/>
      <c r="AR340" s="166"/>
      <c r="AS340" s="166"/>
      <c r="AT340" s="166"/>
      <c r="AU340" s="166"/>
      <c r="AV340" s="166"/>
      <c r="AW340" s="174"/>
      <c r="AX340" s="174"/>
      <c r="AY340" s="174"/>
      <c r="AZ340" s="174"/>
      <c r="BA340" s="174"/>
      <c r="BB340" s="174"/>
      <c r="BC340" s="174"/>
      <c r="BD340" s="174"/>
      <c r="BE340" s="174"/>
      <c r="BF340" s="174"/>
      <c r="BG340" s="174"/>
      <c r="BH340" s="174"/>
      <c r="BI340" s="174"/>
      <c r="BJ340" s="174"/>
      <c r="BK340" s="166"/>
      <c r="BL340" s="164"/>
      <c r="BM340" s="174"/>
      <c r="BN340" s="174"/>
      <c r="BO340" s="174"/>
      <c r="BP340" s="174"/>
      <c r="BQ340" s="174"/>
    </row>
    <row r="341" spans="1:69">
      <c r="A341" s="158" t="s">
        <v>837</v>
      </c>
      <c r="B341" s="158" t="s">
        <v>5984</v>
      </c>
      <c r="C341" s="158" t="s">
        <v>369</v>
      </c>
      <c r="D341" s="158" t="s">
        <v>370</v>
      </c>
      <c r="E341" s="188" t="s">
        <v>849</v>
      </c>
      <c r="F341" s="158" t="s">
        <v>850</v>
      </c>
      <c r="G341" s="186" t="s">
        <v>850</v>
      </c>
      <c r="H341" s="186" t="s">
        <v>850</v>
      </c>
      <c r="I341" s="158" t="s">
        <v>345</v>
      </c>
      <c r="J341" s="177" t="s">
        <v>352</v>
      </c>
      <c r="K341" s="178" t="s">
        <v>37</v>
      </c>
      <c r="L341" s="179" t="s">
        <v>121</v>
      </c>
      <c r="M341" s="178" t="s">
        <v>82</v>
      </c>
      <c r="N341" s="180" t="s">
        <v>134</v>
      </c>
      <c r="O341" s="191" t="str">
        <f ca="1">VLOOKUP($N341,INDIRECT(VLOOKUP($M341,'A-Validation Data list'!$D$1:$F$8,3,0)),2,FALSE)</f>
        <v>MODBUS:MEMBLOCK04</v>
      </c>
      <c r="P341" s="177" t="s">
        <v>361</v>
      </c>
      <c r="Q341" s="177" t="s">
        <v>662</v>
      </c>
      <c r="R341" s="178"/>
      <c r="S341" s="178"/>
      <c r="T341" s="177" t="s">
        <v>361</v>
      </c>
      <c r="U341" s="178" t="s">
        <v>360</v>
      </c>
      <c r="V341" s="181" t="str">
        <f t="shared" ref="V341:V342" si="36">IF($K341="DI",CONCATENATE( F341," : ",P341,"/",Q341),IF($K341="DI2",CONCATENATE( F341," : ",P341,"/",Q341,"/",R341,"/",S341),""))</f>
        <v>Auxiliary MCB trip status : NORMAL/TRIPPED</v>
      </c>
      <c r="W341" s="179"/>
      <c r="X341" s="179"/>
      <c r="Y341" s="178"/>
      <c r="Z341" s="178"/>
      <c r="AA341" s="178"/>
      <c r="AB341" s="178"/>
      <c r="AC341" s="182"/>
      <c r="AD341" s="178"/>
      <c r="AE341" s="182"/>
      <c r="AF341" s="178"/>
      <c r="AG341" s="178"/>
      <c r="AH341" s="178"/>
      <c r="AI341" s="178"/>
      <c r="AJ341" s="178"/>
      <c r="AK341" s="178"/>
      <c r="AL341" s="178"/>
      <c r="AM341" s="178"/>
      <c r="AN341" s="178"/>
      <c r="AO341" s="178"/>
      <c r="AP341" s="178"/>
      <c r="AQ341" s="178"/>
      <c r="AR341" s="178"/>
      <c r="AS341" s="178"/>
      <c r="AT341" s="178"/>
      <c r="AU341" s="178"/>
      <c r="AV341" s="178"/>
      <c r="AW341" s="178"/>
      <c r="AX341" s="190"/>
      <c r="AY341" s="190"/>
      <c r="AZ341" s="190"/>
      <c r="BA341" s="190"/>
      <c r="BB341" s="190"/>
      <c r="BC341" s="190"/>
      <c r="BD341" s="190"/>
      <c r="BE341" s="190"/>
      <c r="BF341" s="158"/>
      <c r="BG341" s="190"/>
      <c r="BH341" s="224">
        <f>VLOOKUP($K341,SE_Point_Type_DataLength_assoc,2,0)</f>
        <v>1</v>
      </c>
      <c r="BI341" s="236" t="s">
        <v>2623</v>
      </c>
      <c r="BJ341" s="236" t="s">
        <v>150</v>
      </c>
      <c r="BK341" s="177" t="s">
        <v>395</v>
      </c>
      <c r="BL341" s="179" t="s">
        <v>2788</v>
      </c>
      <c r="BM341" s="190"/>
      <c r="BN341" s="190"/>
      <c r="BO341" s="190"/>
      <c r="BP341" s="190"/>
      <c r="BQ341" s="190"/>
    </row>
    <row r="342" spans="1:69">
      <c r="A342" s="158" t="s">
        <v>837</v>
      </c>
      <c r="B342" s="158" t="s">
        <v>5984</v>
      </c>
      <c r="C342" s="158" t="s">
        <v>369</v>
      </c>
      <c r="D342" s="158" t="s">
        <v>370</v>
      </c>
      <c r="E342" s="188" t="s">
        <v>849</v>
      </c>
      <c r="F342" s="158" t="s">
        <v>851</v>
      </c>
      <c r="G342" s="186" t="s">
        <v>851</v>
      </c>
      <c r="H342" s="186" t="s">
        <v>851</v>
      </c>
      <c r="I342" s="158" t="s">
        <v>345</v>
      </c>
      <c r="J342" s="177" t="s">
        <v>352</v>
      </c>
      <c r="K342" s="178" t="s">
        <v>37</v>
      </c>
      <c r="L342" s="179" t="s">
        <v>121</v>
      </c>
      <c r="M342" s="178" t="s">
        <v>82</v>
      </c>
      <c r="N342" s="180" t="s">
        <v>134</v>
      </c>
      <c r="O342" s="191" t="str">
        <f ca="1">VLOOKUP($N342,INDIRECT(VLOOKUP($M342,'A-Validation Data list'!$D$1:$F$8,3,0)),2,FALSE)</f>
        <v>MODBUS:MEMBLOCK04</v>
      </c>
      <c r="P342" s="177" t="s">
        <v>658</v>
      </c>
      <c r="Q342" s="177" t="s">
        <v>657</v>
      </c>
      <c r="R342" s="178"/>
      <c r="S342" s="178"/>
      <c r="T342" s="177" t="s">
        <v>658</v>
      </c>
      <c r="U342" s="178" t="s">
        <v>343</v>
      </c>
      <c r="V342" s="181" t="str">
        <f t="shared" si="36"/>
        <v>Auxiliary MCB closed status : CLOSE/OPEN</v>
      </c>
      <c r="W342" s="179"/>
      <c r="X342" s="179"/>
      <c r="Y342" s="178"/>
      <c r="Z342" s="178"/>
      <c r="AA342" s="178"/>
      <c r="AB342" s="178"/>
      <c r="AC342" s="182"/>
      <c r="AD342" s="178"/>
      <c r="AE342" s="182"/>
      <c r="AF342" s="178"/>
      <c r="AG342" s="178"/>
      <c r="AH342" s="178"/>
      <c r="AI342" s="178"/>
      <c r="AJ342" s="178"/>
      <c r="AK342" s="178"/>
      <c r="AL342" s="178"/>
      <c r="AM342" s="178"/>
      <c r="AN342" s="178"/>
      <c r="AO342" s="178"/>
      <c r="AP342" s="178"/>
      <c r="AQ342" s="178"/>
      <c r="AR342" s="178"/>
      <c r="AS342" s="178"/>
      <c r="AT342" s="178"/>
      <c r="AU342" s="178"/>
      <c r="AV342" s="178"/>
      <c r="AW342" s="178"/>
      <c r="AX342" s="190"/>
      <c r="AY342" s="190"/>
      <c r="AZ342" s="190"/>
      <c r="BA342" s="190"/>
      <c r="BB342" s="190"/>
      <c r="BC342" s="190"/>
      <c r="BD342" s="190"/>
      <c r="BE342" s="190"/>
      <c r="BF342" s="158"/>
      <c r="BG342" s="190"/>
      <c r="BH342" s="224">
        <f>VLOOKUP($K342,SE_Point_Type_DataLength_assoc,2,0)</f>
        <v>1</v>
      </c>
      <c r="BI342" s="236" t="s">
        <v>2623</v>
      </c>
      <c r="BJ342" s="236" t="s">
        <v>2623</v>
      </c>
      <c r="BK342" s="177" t="s">
        <v>395</v>
      </c>
      <c r="BL342" s="179" t="s">
        <v>2789</v>
      </c>
      <c r="BM342" s="190"/>
      <c r="BN342" s="190"/>
      <c r="BO342" s="190"/>
      <c r="BP342" s="190"/>
      <c r="BQ342" s="190"/>
    </row>
    <row r="343" spans="1:69">
      <c r="A343" s="164" t="s">
        <v>837</v>
      </c>
      <c r="B343" s="164" t="s">
        <v>4</v>
      </c>
      <c r="C343" s="164" t="s">
        <v>366</v>
      </c>
      <c r="D343" s="164"/>
      <c r="E343" s="164"/>
      <c r="F343" s="171" t="s">
        <v>852</v>
      </c>
      <c r="G343" s="165"/>
      <c r="H343" s="165"/>
      <c r="I343" s="165"/>
      <c r="J343" s="165"/>
      <c r="K343" s="165"/>
      <c r="L343" s="165"/>
      <c r="M343" s="165"/>
      <c r="N343" s="165"/>
      <c r="O343" s="165"/>
      <c r="P343" s="166"/>
      <c r="Q343" s="166"/>
      <c r="R343" s="166"/>
      <c r="S343" s="165"/>
      <c r="T343" s="166"/>
      <c r="U343" s="166"/>
      <c r="V343" s="166"/>
      <c r="W343" s="172"/>
      <c r="X343" s="167"/>
      <c r="Y343" s="166"/>
      <c r="Z343" s="166"/>
      <c r="AA343" s="166"/>
      <c r="AB343" s="166"/>
      <c r="AC343" s="173"/>
      <c r="AD343" s="166"/>
      <c r="AE343" s="173"/>
      <c r="AF343" s="174"/>
      <c r="AG343" s="174"/>
      <c r="AH343" s="174"/>
      <c r="AI343" s="166"/>
      <c r="AJ343" s="166"/>
      <c r="AK343" s="166"/>
      <c r="AL343" s="166"/>
      <c r="AM343" s="166"/>
      <c r="AN343" s="166"/>
      <c r="AO343" s="166"/>
      <c r="AP343" s="166"/>
      <c r="AQ343" s="166"/>
      <c r="AR343" s="166"/>
      <c r="AS343" s="166"/>
      <c r="AT343" s="166"/>
      <c r="AU343" s="166"/>
      <c r="AV343" s="166"/>
      <c r="AW343" s="174"/>
      <c r="AX343" s="174"/>
      <c r="AY343" s="174"/>
      <c r="AZ343" s="174"/>
      <c r="BA343" s="174"/>
      <c r="BB343" s="174"/>
      <c r="BC343" s="174"/>
      <c r="BD343" s="174"/>
      <c r="BE343" s="174"/>
      <c r="BF343" s="174"/>
      <c r="BG343" s="174"/>
      <c r="BH343" s="174"/>
      <c r="BI343" s="174"/>
      <c r="BJ343" s="174"/>
      <c r="BK343" s="166"/>
      <c r="BL343" s="164"/>
      <c r="BM343" s="174"/>
      <c r="BN343" s="174"/>
      <c r="BO343" s="174"/>
      <c r="BP343" s="174"/>
      <c r="BQ343" s="174"/>
    </row>
    <row r="344" spans="1:69">
      <c r="A344" s="158" t="s">
        <v>837</v>
      </c>
      <c r="B344" s="158" t="s">
        <v>5984</v>
      </c>
      <c r="C344" s="158" t="s">
        <v>369</v>
      </c>
      <c r="D344" s="158" t="s">
        <v>370</v>
      </c>
      <c r="E344" s="188" t="s">
        <v>853</v>
      </c>
      <c r="F344" s="158" t="s">
        <v>854</v>
      </c>
      <c r="G344" s="186" t="s">
        <v>854</v>
      </c>
      <c r="H344" s="186" t="s">
        <v>854</v>
      </c>
      <c r="I344" s="158" t="s">
        <v>345</v>
      </c>
      <c r="J344" s="177" t="s">
        <v>352</v>
      </c>
      <c r="K344" s="178" t="s">
        <v>37</v>
      </c>
      <c r="L344" s="179" t="s">
        <v>121</v>
      </c>
      <c r="M344" s="178" t="s">
        <v>82</v>
      </c>
      <c r="N344" s="180" t="s">
        <v>134</v>
      </c>
      <c r="O344" s="191" t="str">
        <f ca="1">VLOOKUP($N344,INDIRECT(VLOOKUP($M344,'A-Validation Data list'!$D$1:$F$8,3,0)),2,FALSE)</f>
        <v>MODBUS:MEMBLOCK04</v>
      </c>
      <c r="P344" s="177" t="s">
        <v>658</v>
      </c>
      <c r="Q344" s="177" t="s">
        <v>657</v>
      </c>
      <c r="R344" s="178"/>
      <c r="S344" s="178"/>
      <c r="T344" s="177" t="s">
        <v>658</v>
      </c>
      <c r="U344" s="178" t="s">
        <v>343</v>
      </c>
      <c r="V344" s="181" t="str">
        <f t="shared" ref="V344:V345" si="37">IF($K344="DI",CONCATENATE( F344," : ",P344,"/",Q344),IF($K344="DI2",CONCATENATE( F344," : ",P344,"/",Q344,"/",R344,"/",S344),""))</f>
        <v>Load breaker switched closed  : CLOSE/OPEN</v>
      </c>
      <c r="W344" s="179"/>
      <c r="X344" s="179"/>
      <c r="Y344" s="178"/>
      <c r="Z344" s="178"/>
      <c r="AA344" s="178"/>
      <c r="AB344" s="178"/>
      <c r="AC344" s="182"/>
      <c r="AD344" s="178"/>
      <c r="AE344" s="182"/>
      <c r="AF344" s="178"/>
      <c r="AG344" s="178"/>
      <c r="AH344" s="178"/>
      <c r="AI344" s="178"/>
      <c r="AJ344" s="178"/>
      <c r="AK344" s="178"/>
      <c r="AL344" s="178"/>
      <c r="AM344" s="178"/>
      <c r="AN344" s="178"/>
      <c r="AO344" s="178"/>
      <c r="AP344" s="178"/>
      <c r="AQ344" s="178"/>
      <c r="AR344" s="178"/>
      <c r="AS344" s="178"/>
      <c r="AT344" s="178"/>
      <c r="AU344" s="178"/>
      <c r="AV344" s="178"/>
      <c r="AW344" s="178"/>
      <c r="AX344" s="178"/>
      <c r="AY344" s="178"/>
      <c r="AZ344" s="178"/>
      <c r="BA344" s="178"/>
      <c r="BB344" s="178"/>
      <c r="BC344" s="178"/>
      <c r="BD344" s="178"/>
      <c r="BE344" s="178"/>
      <c r="BF344" s="178"/>
      <c r="BG344" s="178"/>
      <c r="BH344" s="224">
        <f>VLOOKUP($K344,SE_Point_Type_DataLength_assoc,2,0)</f>
        <v>1</v>
      </c>
      <c r="BI344" s="236" t="s">
        <v>2623</v>
      </c>
      <c r="BJ344" s="236" t="s">
        <v>150</v>
      </c>
      <c r="BK344" s="177" t="s">
        <v>395</v>
      </c>
      <c r="BL344" s="179" t="s">
        <v>2790</v>
      </c>
      <c r="BM344" s="178"/>
      <c r="BN344" s="178"/>
      <c r="BO344" s="178"/>
      <c r="BP344" s="178"/>
      <c r="BQ344" s="178"/>
    </row>
    <row r="345" spans="1:69">
      <c r="A345" s="158" t="s">
        <v>837</v>
      </c>
      <c r="B345" s="158" t="s">
        <v>5984</v>
      </c>
      <c r="C345" s="158" t="s">
        <v>369</v>
      </c>
      <c r="D345" s="158" t="s">
        <v>370</v>
      </c>
      <c r="E345" s="188" t="s">
        <v>853</v>
      </c>
      <c r="F345" s="158" t="s">
        <v>855</v>
      </c>
      <c r="G345" s="186" t="s">
        <v>855</v>
      </c>
      <c r="H345" s="186" t="s">
        <v>855</v>
      </c>
      <c r="I345" s="158" t="s">
        <v>345</v>
      </c>
      <c r="J345" s="177" t="s">
        <v>352</v>
      </c>
      <c r="K345" s="178" t="s">
        <v>37</v>
      </c>
      <c r="L345" s="179" t="s">
        <v>121</v>
      </c>
      <c r="M345" s="178" t="s">
        <v>82</v>
      </c>
      <c r="N345" s="180" t="s">
        <v>134</v>
      </c>
      <c r="O345" s="191" t="str">
        <f ca="1">VLOOKUP($N345,INDIRECT(VLOOKUP($M345,'A-Validation Data list'!$D$1:$F$8,3,0)),2,FALSE)</f>
        <v>MODBUS:MEMBLOCK04</v>
      </c>
      <c r="P345" s="177" t="s">
        <v>856</v>
      </c>
      <c r="Q345" s="177" t="s">
        <v>857</v>
      </c>
      <c r="R345" s="178"/>
      <c r="S345" s="178"/>
      <c r="T345" s="177" t="s">
        <v>856</v>
      </c>
      <c r="U345" s="178" t="s">
        <v>343</v>
      </c>
      <c r="V345" s="181" t="str">
        <f t="shared" si="37"/>
        <v>LBS Auxiliary Switch racked position : IN/OUT</v>
      </c>
      <c r="W345" s="179"/>
      <c r="X345" s="179"/>
      <c r="Y345" s="178"/>
      <c r="Z345" s="178"/>
      <c r="AA345" s="178"/>
      <c r="AB345" s="178"/>
      <c r="AC345" s="182"/>
      <c r="AD345" s="178"/>
      <c r="AE345" s="182"/>
      <c r="AF345" s="178"/>
      <c r="AG345" s="178"/>
      <c r="AH345" s="178"/>
      <c r="AI345" s="178"/>
      <c r="AJ345" s="178"/>
      <c r="AK345" s="178"/>
      <c r="AL345" s="178"/>
      <c r="AM345" s="178"/>
      <c r="AN345" s="178"/>
      <c r="AO345" s="178"/>
      <c r="AP345" s="178"/>
      <c r="AQ345" s="178"/>
      <c r="AR345" s="178"/>
      <c r="AS345" s="178"/>
      <c r="AT345" s="178"/>
      <c r="AU345" s="178"/>
      <c r="AV345" s="178"/>
      <c r="AW345" s="178"/>
      <c r="AX345" s="178"/>
      <c r="AY345" s="178"/>
      <c r="AZ345" s="178"/>
      <c r="BA345" s="178"/>
      <c r="BB345" s="178"/>
      <c r="BC345" s="178"/>
      <c r="BD345" s="178"/>
      <c r="BE345" s="178"/>
      <c r="BF345" s="178"/>
      <c r="BG345" s="178"/>
      <c r="BH345" s="224">
        <f>VLOOKUP($K345,SE_Point_Type_DataLength_assoc,2,0)</f>
        <v>1</v>
      </c>
      <c r="BI345" s="236" t="s">
        <v>2623</v>
      </c>
      <c r="BJ345" s="236" t="s">
        <v>2623</v>
      </c>
      <c r="BK345" s="177" t="s">
        <v>395</v>
      </c>
      <c r="BL345" s="179" t="s">
        <v>2791</v>
      </c>
      <c r="BM345" s="178"/>
      <c r="BN345" s="178"/>
      <c r="BO345" s="178"/>
      <c r="BP345" s="178"/>
      <c r="BQ345" s="178"/>
    </row>
    <row r="346" spans="1:69">
      <c r="A346" s="164" t="s">
        <v>837</v>
      </c>
      <c r="B346" s="164" t="s">
        <v>4</v>
      </c>
      <c r="C346" s="164" t="s">
        <v>366</v>
      </c>
      <c r="D346" s="164"/>
      <c r="E346" s="164"/>
      <c r="F346" s="171" t="s">
        <v>858</v>
      </c>
      <c r="G346" s="165"/>
      <c r="H346" s="165"/>
      <c r="I346" s="165"/>
      <c r="J346" s="165"/>
      <c r="K346" s="165"/>
      <c r="L346" s="165"/>
      <c r="M346" s="165"/>
      <c r="N346" s="165"/>
      <c r="O346" s="165"/>
      <c r="P346" s="166"/>
      <c r="Q346" s="166"/>
      <c r="R346" s="166"/>
      <c r="S346" s="165"/>
      <c r="T346" s="166"/>
      <c r="U346" s="166"/>
      <c r="V346" s="166"/>
      <c r="W346" s="172"/>
      <c r="X346" s="167"/>
      <c r="Y346" s="166"/>
      <c r="Z346" s="166"/>
      <c r="AA346" s="166"/>
      <c r="AB346" s="166"/>
      <c r="AC346" s="173"/>
      <c r="AD346" s="166"/>
      <c r="AE346" s="173"/>
      <c r="AF346" s="174"/>
      <c r="AG346" s="174"/>
      <c r="AH346" s="174"/>
      <c r="AI346" s="166"/>
      <c r="AJ346" s="166"/>
      <c r="AK346" s="166"/>
      <c r="AL346" s="166"/>
      <c r="AM346" s="166"/>
      <c r="AN346" s="166"/>
      <c r="AO346" s="166"/>
      <c r="AP346" s="166"/>
      <c r="AQ346" s="166"/>
      <c r="AR346" s="166"/>
      <c r="AS346" s="166"/>
      <c r="AT346" s="166"/>
      <c r="AU346" s="166"/>
      <c r="AV346" s="166"/>
      <c r="AW346" s="174"/>
      <c r="AX346" s="174"/>
      <c r="AY346" s="174"/>
      <c r="AZ346" s="174"/>
      <c r="BA346" s="174"/>
      <c r="BB346" s="174"/>
      <c r="BC346" s="174"/>
      <c r="BD346" s="174"/>
      <c r="BE346" s="174"/>
      <c r="BF346" s="174"/>
      <c r="BG346" s="174"/>
      <c r="BH346" s="174"/>
      <c r="BI346" s="174"/>
      <c r="BJ346" s="174"/>
      <c r="BK346" s="166"/>
      <c r="BL346" s="164"/>
      <c r="BM346" s="174"/>
      <c r="BN346" s="174"/>
      <c r="BO346" s="174"/>
      <c r="BP346" s="174"/>
      <c r="BQ346" s="174"/>
    </row>
    <row r="347" spans="1:69">
      <c r="A347" s="158" t="s">
        <v>837</v>
      </c>
      <c r="B347" s="158" t="s">
        <v>5984</v>
      </c>
      <c r="C347" s="158" t="s">
        <v>369</v>
      </c>
      <c r="D347" s="158" t="s">
        <v>370</v>
      </c>
      <c r="E347" s="188" t="s">
        <v>859</v>
      </c>
      <c r="F347" s="158" t="s">
        <v>860</v>
      </c>
      <c r="G347" s="186" t="s">
        <v>860</v>
      </c>
      <c r="H347" s="186" t="s">
        <v>860</v>
      </c>
      <c r="I347" s="158" t="s">
        <v>345</v>
      </c>
      <c r="J347" s="177" t="s">
        <v>352</v>
      </c>
      <c r="K347" s="178" t="s">
        <v>37</v>
      </c>
      <c r="L347" s="179" t="s">
        <v>121</v>
      </c>
      <c r="M347" s="178" t="s">
        <v>82</v>
      </c>
      <c r="N347" s="180" t="s">
        <v>134</v>
      </c>
      <c r="O347" s="191" t="str">
        <f ca="1">VLOOKUP($N347,INDIRECT(VLOOKUP($M347,'A-Validation Data list'!$D$1:$F$8,3,0)),2,FALSE)</f>
        <v>MODBUS:MEMBLOCK04</v>
      </c>
      <c r="P347" s="177" t="s">
        <v>361</v>
      </c>
      <c r="Q347" s="177" t="s">
        <v>394</v>
      </c>
      <c r="R347" s="178"/>
      <c r="S347" s="178"/>
      <c r="T347" s="177" t="s">
        <v>361</v>
      </c>
      <c r="U347" s="178" t="s">
        <v>343</v>
      </c>
      <c r="V347" s="181" t="str">
        <f>IF($K347="DI",CONCATENATE( F347," : ",P347,"/",Q347),IF($K347="DI2",CONCATENATE( F347," : ",P347,"/",Q347,"/",R347,"/",S347),""))</f>
        <v>Emergency power off : NORMAL/FAULTY</v>
      </c>
      <c r="W347" s="179"/>
      <c r="X347" s="179"/>
      <c r="Y347" s="178"/>
      <c r="Z347" s="178"/>
      <c r="AA347" s="178"/>
      <c r="AB347" s="178"/>
      <c r="AC347" s="182"/>
      <c r="AD347" s="178"/>
      <c r="AE347" s="182"/>
      <c r="AF347" s="178"/>
      <c r="AG347" s="178"/>
      <c r="AH347" s="178"/>
      <c r="AI347" s="178"/>
      <c r="AJ347" s="178"/>
      <c r="AK347" s="178"/>
      <c r="AL347" s="178"/>
      <c r="AM347" s="178"/>
      <c r="AN347" s="178"/>
      <c r="AO347" s="178"/>
      <c r="AP347" s="178"/>
      <c r="AQ347" s="178"/>
      <c r="AR347" s="178"/>
      <c r="AS347" s="178"/>
      <c r="AT347" s="178"/>
      <c r="AU347" s="178"/>
      <c r="AV347" s="178"/>
      <c r="AW347" s="178"/>
      <c r="AX347" s="178"/>
      <c r="AY347" s="178"/>
      <c r="AZ347" s="178"/>
      <c r="BA347" s="178"/>
      <c r="BB347" s="178"/>
      <c r="BC347" s="178"/>
      <c r="BD347" s="178"/>
      <c r="BE347" s="178"/>
      <c r="BF347" s="178"/>
      <c r="BG347" s="178"/>
      <c r="BH347" s="224">
        <f>VLOOKUP($K347,SE_Point_Type_DataLength_assoc,2,0)</f>
        <v>1</v>
      </c>
      <c r="BI347" s="236" t="s">
        <v>2623</v>
      </c>
      <c r="BJ347" s="236" t="s">
        <v>150</v>
      </c>
      <c r="BK347" s="177" t="s">
        <v>395</v>
      </c>
      <c r="BL347" s="179" t="s">
        <v>2792</v>
      </c>
      <c r="BM347" s="178"/>
      <c r="BN347" s="178"/>
      <c r="BO347" s="178"/>
      <c r="BP347" s="178"/>
      <c r="BQ347" s="178"/>
    </row>
    <row r="348" spans="1:69">
      <c r="A348" s="158" t="s">
        <v>837</v>
      </c>
      <c r="B348" s="158" t="s">
        <v>5984</v>
      </c>
      <c r="C348" s="158" t="s">
        <v>369</v>
      </c>
      <c r="D348" s="158" t="s">
        <v>370</v>
      </c>
      <c r="E348" s="188" t="s">
        <v>859</v>
      </c>
      <c r="F348" s="158" t="s">
        <v>861</v>
      </c>
      <c r="G348" s="186" t="s">
        <v>861</v>
      </c>
      <c r="H348" s="186" t="s">
        <v>861</v>
      </c>
      <c r="I348" s="158" t="s">
        <v>345</v>
      </c>
      <c r="J348" s="177" t="s">
        <v>352</v>
      </c>
      <c r="K348" s="178" t="s">
        <v>37</v>
      </c>
      <c r="L348" s="179" t="s">
        <v>121</v>
      </c>
      <c r="M348" s="178" t="s">
        <v>82</v>
      </c>
      <c r="N348" s="180" t="s">
        <v>134</v>
      </c>
      <c r="O348" s="191" t="str">
        <f ca="1">VLOOKUP($N348,INDIRECT(VLOOKUP($M348,'A-Validation Data list'!$D$1:$F$8,3,0)),2,FALSE)</f>
        <v>MODBUS:MEMBLOCK04</v>
      </c>
      <c r="P348" s="177" t="s">
        <v>361</v>
      </c>
      <c r="Q348" s="177" t="s">
        <v>394</v>
      </c>
      <c r="R348" s="178"/>
      <c r="S348" s="178"/>
      <c r="T348" s="177" t="s">
        <v>361</v>
      </c>
      <c r="U348" s="178" t="s">
        <v>343</v>
      </c>
      <c r="V348" s="181" t="str">
        <f>IF($K348="DI",CONCATENATE( F348," : ",P348,"/",Q348),IF($K348="DI2",CONCATENATE( F348," : ",P348,"/",Q348,"/",R348,"/",S348),""))</f>
        <v>Transformer fault : NORMAL/FAULTY</v>
      </c>
      <c r="W348" s="179"/>
      <c r="X348" s="179"/>
      <c r="Y348" s="178"/>
      <c r="Z348" s="178"/>
      <c r="AA348" s="178"/>
      <c r="AB348" s="178"/>
      <c r="AC348" s="182"/>
      <c r="AD348" s="178"/>
      <c r="AE348" s="182"/>
      <c r="AF348" s="178"/>
      <c r="AG348" s="178"/>
      <c r="AH348" s="178"/>
      <c r="AI348" s="178"/>
      <c r="AJ348" s="178"/>
      <c r="AK348" s="178"/>
      <c r="AL348" s="178"/>
      <c r="AM348" s="178"/>
      <c r="AN348" s="178"/>
      <c r="AO348" s="178"/>
      <c r="AP348" s="178"/>
      <c r="AQ348" s="178"/>
      <c r="AR348" s="178"/>
      <c r="AS348" s="178"/>
      <c r="AT348" s="178"/>
      <c r="AU348" s="178"/>
      <c r="AV348" s="178"/>
      <c r="AW348" s="178"/>
      <c r="AX348" s="190"/>
      <c r="AY348" s="190"/>
      <c r="AZ348" s="190"/>
      <c r="BA348" s="190"/>
      <c r="BB348" s="190"/>
      <c r="BC348" s="190"/>
      <c r="BD348" s="190"/>
      <c r="BE348" s="190"/>
      <c r="BF348" s="158"/>
      <c r="BG348" s="190"/>
      <c r="BH348" s="224">
        <f>VLOOKUP($K348,SE_Point_Type_DataLength_assoc,2,0)</f>
        <v>1</v>
      </c>
      <c r="BI348" s="236" t="s">
        <v>2623</v>
      </c>
      <c r="BJ348" s="236" t="s">
        <v>2623</v>
      </c>
      <c r="BK348" s="177" t="s">
        <v>395</v>
      </c>
      <c r="BL348" s="179" t="s">
        <v>2793</v>
      </c>
      <c r="BM348" s="190"/>
      <c r="BN348" s="190"/>
      <c r="BO348" s="190"/>
      <c r="BP348" s="190"/>
      <c r="BQ348" s="190"/>
    </row>
    <row r="349" spans="1:69">
      <c r="A349" s="158" t="s">
        <v>837</v>
      </c>
      <c r="B349" s="158" t="s">
        <v>5984</v>
      </c>
      <c r="C349" s="158" t="s">
        <v>369</v>
      </c>
      <c r="D349" s="158" t="s">
        <v>370</v>
      </c>
      <c r="E349" s="188" t="s">
        <v>859</v>
      </c>
      <c r="F349" s="158" t="s">
        <v>862</v>
      </c>
      <c r="G349" s="186" t="s">
        <v>862</v>
      </c>
      <c r="H349" s="186" t="s">
        <v>862</v>
      </c>
      <c r="I349" s="158" t="s">
        <v>345</v>
      </c>
      <c r="J349" s="177" t="s">
        <v>352</v>
      </c>
      <c r="K349" s="178" t="s">
        <v>37</v>
      </c>
      <c r="L349" s="179" t="s">
        <v>121</v>
      </c>
      <c r="M349" s="178" t="s">
        <v>82</v>
      </c>
      <c r="N349" s="180" t="s">
        <v>134</v>
      </c>
      <c r="O349" s="191" t="str">
        <f ca="1">VLOOKUP($N349,INDIRECT(VLOOKUP($M349,'A-Validation Data list'!$D$1:$F$8,3,0)),2,FALSE)</f>
        <v>MODBUS:MEMBLOCK04</v>
      </c>
      <c r="P349" s="177" t="s">
        <v>361</v>
      </c>
      <c r="Q349" s="177" t="s">
        <v>394</v>
      </c>
      <c r="R349" s="178"/>
      <c r="S349" s="178"/>
      <c r="T349" s="177" t="s">
        <v>361</v>
      </c>
      <c r="U349" s="178" t="s">
        <v>343</v>
      </c>
      <c r="V349" s="181" t="str">
        <f>IF($K349="DI",CONCATENATE( F349," : ",P349,"/",Q349),IF($K349="DI2",CONCATENATE( F349," : ",P349,"/",Q349,"/",R349,"/",S349),""))</f>
        <v>Emergency power cut : NORMAL/FAULTY</v>
      </c>
      <c r="W349" s="179"/>
      <c r="X349" s="179"/>
      <c r="Y349" s="178"/>
      <c r="Z349" s="178"/>
      <c r="AA349" s="178"/>
      <c r="AB349" s="178"/>
      <c r="AC349" s="182"/>
      <c r="AD349" s="178"/>
      <c r="AE349" s="182"/>
      <c r="AF349" s="178"/>
      <c r="AG349" s="178"/>
      <c r="AH349" s="178"/>
      <c r="AI349" s="178"/>
      <c r="AJ349" s="178"/>
      <c r="AK349" s="178"/>
      <c r="AL349" s="178"/>
      <c r="AM349" s="178"/>
      <c r="AN349" s="178"/>
      <c r="AO349" s="178"/>
      <c r="AP349" s="178"/>
      <c r="AQ349" s="178"/>
      <c r="AR349" s="178"/>
      <c r="AS349" s="178"/>
      <c r="AT349" s="178"/>
      <c r="AU349" s="178"/>
      <c r="AV349" s="178"/>
      <c r="AW349" s="178"/>
      <c r="AX349" s="190"/>
      <c r="AY349" s="190"/>
      <c r="AZ349" s="190"/>
      <c r="BA349" s="190"/>
      <c r="BB349" s="190"/>
      <c r="BC349" s="190"/>
      <c r="BD349" s="190"/>
      <c r="BE349" s="190"/>
      <c r="BF349" s="158"/>
      <c r="BG349" s="190"/>
      <c r="BH349" s="224">
        <f>VLOOKUP($K349,SE_Point_Type_DataLength_assoc,2,0)</f>
        <v>1</v>
      </c>
      <c r="BI349" s="236" t="s">
        <v>2623</v>
      </c>
      <c r="BJ349" s="236" t="s">
        <v>349</v>
      </c>
      <c r="BK349" s="177" t="s">
        <v>395</v>
      </c>
      <c r="BL349" s="179" t="s">
        <v>2794</v>
      </c>
      <c r="BM349" s="190"/>
      <c r="BN349" s="190"/>
      <c r="BO349" s="190"/>
      <c r="BP349" s="190"/>
      <c r="BQ349" s="190"/>
    </row>
    <row r="350" spans="1:69">
      <c r="A350" s="158" t="s">
        <v>837</v>
      </c>
      <c r="B350" s="158" t="s">
        <v>5984</v>
      </c>
      <c r="C350" s="158" t="s">
        <v>369</v>
      </c>
      <c r="D350" s="158" t="s">
        <v>370</v>
      </c>
      <c r="E350" s="188" t="s">
        <v>859</v>
      </c>
      <c r="F350" s="158" t="s">
        <v>863</v>
      </c>
      <c r="G350" s="186" t="s">
        <v>863</v>
      </c>
      <c r="H350" s="186" t="s">
        <v>863</v>
      </c>
      <c r="I350" s="158" t="s">
        <v>345</v>
      </c>
      <c r="J350" s="177" t="s">
        <v>352</v>
      </c>
      <c r="K350" s="178" t="s">
        <v>37</v>
      </c>
      <c r="L350" s="179" t="s">
        <v>121</v>
      </c>
      <c r="M350" s="178" t="s">
        <v>82</v>
      </c>
      <c r="N350" s="180" t="s">
        <v>134</v>
      </c>
      <c r="O350" s="191" t="str">
        <f ca="1">VLOOKUP($N350,INDIRECT(VLOOKUP($M350,'A-Validation Data list'!$D$1:$F$8,3,0)),2,FALSE)</f>
        <v>MODBUS:MEMBLOCK04</v>
      </c>
      <c r="P350" s="177" t="s">
        <v>361</v>
      </c>
      <c r="Q350" s="177" t="s">
        <v>394</v>
      </c>
      <c r="R350" s="178"/>
      <c r="S350" s="178"/>
      <c r="T350" s="177" t="s">
        <v>361</v>
      </c>
      <c r="U350" s="178" t="s">
        <v>343</v>
      </c>
      <c r="V350" s="181" t="str">
        <f>IF($K350="DI",CONCATENATE( F350," : ",P350,"/",Q350),IF($K350="DI2",CONCATENATE( F350," : ",P350,"/",Q350,"/",R350,"/",S350),""))</f>
        <v>Transformer high Temperature pre alarm : NORMAL/FAULTY</v>
      </c>
      <c r="W350" s="179"/>
      <c r="X350" s="179"/>
      <c r="Y350" s="178"/>
      <c r="Z350" s="178"/>
      <c r="AA350" s="178"/>
      <c r="AB350" s="178"/>
      <c r="AC350" s="182"/>
      <c r="AD350" s="178"/>
      <c r="AE350" s="182"/>
      <c r="AF350" s="178"/>
      <c r="AG350" s="178"/>
      <c r="AH350" s="178"/>
      <c r="AI350" s="178"/>
      <c r="AJ350" s="178"/>
      <c r="AK350" s="178"/>
      <c r="AL350" s="178"/>
      <c r="AM350" s="178"/>
      <c r="AN350" s="178"/>
      <c r="AO350" s="178"/>
      <c r="AP350" s="178"/>
      <c r="AQ350" s="178"/>
      <c r="AR350" s="178"/>
      <c r="AS350" s="178"/>
      <c r="AT350" s="178"/>
      <c r="AU350" s="178"/>
      <c r="AV350" s="178"/>
      <c r="AW350" s="178"/>
      <c r="AX350" s="190"/>
      <c r="AY350" s="190"/>
      <c r="AZ350" s="190"/>
      <c r="BA350" s="190"/>
      <c r="BB350" s="190"/>
      <c r="BC350" s="190"/>
      <c r="BD350" s="190"/>
      <c r="BE350" s="190"/>
      <c r="BF350" s="158"/>
      <c r="BG350" s="190"/>
      <c r="BH350" s="224">
        <f>VLOOKUP($K350,SE_Point_Type_DataLength_assoc,2,0)</f>
        <v>1</v>
      </c>
      <c r="BI350" s="236" t="s">
        <v>2623</v>
      </c>
      <c r="BJ350" s="236" t="s">
        <v>2624</v>
      </c>
      <c r="BK350" s="177" t="s">
        <v>395</v>
      </c>
      <c r="BL350" s="179" t="s">
        <v>5612</v>
      </c>
      <c r="BM350" s="190"/>
      <c r="BN350" s="190"/>
      <c r="BO350" s="190"/>
      <c r="BP350" s="190"/>
      <c r="BQ350" s="190"/>
    </row>
    <row r="351" spans="1:69">
      <c r="A351" s="158" t="s">
        <v>837</v>
      </c>
      <c r="B351" s="158" t="s">
        <v>5984</v>
      </c>
      <c r="C351" s="158" t="s">
        <v>369</v>
      </c>
      <c r="D351" s="158" t="s">
        <v>370</v>
      </c>
      <c r="E351" s="188" t="s">
        <v>859</v>
      </c>
      <c r="F351" s="158" t="s">
        <v>864</v>
      </c>
      <c r="G351" s="186" t="s">
        <v>864</v>
      </c>
      <c r="H351" s="186" t="s">
        <v>864</v>
      </c>
      <c r="I351" s="158" t="s">
        <v>345</v>
      </c>
      <c r="J351" s="177" t="s">
        <v>352</v>
      </c>
      <c r="K351" s="178" t="s">
        <v>37</v>
      </c>
      <c r="L351" s="179" t="s">
        <v>121</v>
      </c>
      <c r="M351" s="178" t="s">
        <v>82</v>
      </c>
      <c r="N351" s="180" t="s">
        <v>134</v>
      </c>
      <c r="O351" s="191" t="str">
        <f ca="1">VLOOKUP($N351,INDIRECT(VLOOKUP($M351,'A-Validation Data list'!$D$1:$F$8,3,0)),2,FALSE)</f>
        <v>MODBUS:MEMBLOCK04</v>
      </c>
      <c r="P351" s="177" t="s">
        <v>361</v>
      </c>
      <c r="Q351" s="177" t="s">
        <v>394</v>
      </c>
      <c r="R351" s="178"/>
      <c r="S351" s="178"/>
      <c r="T351" s="177" t="s">
        <v>361</v>
      </c>
      <c r="U351" s="178" t="s">
        <v>343</v>
      </c>
      <c r="V351" s="181" t="str">
        <f>IF($K351="DI",CONCATENATE( F351," : ",P351,"/",Q351),IF($K351="DI2",CONCATENATE( F351," : ",P351,"/",Q351,"/",R351,"/",S351),""))</f>
        <v>Transformer high Temperature Alarm : NORMAL/FAULTY</v>
      </c>
      <c r="W351" s="179"/>
      <c r="X351" s="179"/>
      <c r="Y351" s="178"/>
      <c r="Z351" s="178"/>
      <c r="AA351" s="178"/>
      <c r="AB351" s="178"/>
      <c r="AC351" s="182"/>
      <c r="AD351" s="178"/>
      <c r="AE351" s="182"/>
      <c r="AF351" s="178"/>
      <c r="AG351" s="178"/>
      <c r="AH351" s="178"/>
      <c r="AI351" s="178"/>
      <c r="AJ351" s="178"/>
      <c r="AK351" s="178"/>
      <c r="AL351" s="178"/>
      <c r="AM351" s="178"/>
      <c r="AN351" s="178"/>
      <c r="AO351" s="178"/>
      <c r="AP351" s="178"/>
      <c r="AQ351" s="178"/>
      <c r="AR351" s="178"/>
      <c r="AS351" s="178"/>
      <c r="AT351" s="178"/>
      <c r="AU351" s="178"/>
      <c r="AV351" s="178"/>
      <c r="AW351" s="178"/>
      <c r="AX351" s="190"/>
      <c r="AY351" s="190"/>
      <c r="AZ351" s="190"/>
      <c r="BA351" s="190"/>
      <c r="BB351" s="190"/>
      <c r="BC351" s="190"/>
      <c r="BD351" s="190"/>
      <c r="BE351" s="190"/>
      <c r="BF351" s="158"/>
      <c r="BG351" s="190"/>
      <c r="BH351" s="224">
        <f>VLOOKUP($K351,SE_Point_Type_DataLength_assoc,2,0)</f>
        <v>1</v>
      </c>
      <c r="BI351" s="236" t="s">
        <v>2623</v>
      </c>
      <c r="BJ351" s="236" t="s">
        <v>2625</v>
      </c>
      <c r="BK351" s="177" t="s">
        <v>395</v>
      </c>
      <c r="BL351" s="179" t="s">
        <v>2796</v>
      </c>
      <c r="BM351" s="190"/>
      <c r="BN351" s="190"/>
      <c r="BO351" s="190"/>
      <c r="BP351" s="190"/>
      <c r="BQ351" s="190"/>
    </row>
    <row r="352" spans="1:69">
      <c r="A352" s="164" t="s">
        <v>837</v>
      </c>
      <c r="B352" s="164" t="s">
        <v>4</v>
      </c>
      <c r="C352" s="164" t="s">
        <v>366</v>
      </c>
      <c r="D352" s="164"/>
      <c r="E352" s="164"/>
      <c r="F352" s="171" t="s">
        <v>865</v>
      </c>
      <c r="G352" s="165"/>
      <c r="H352" s="165"/>
      <c r="I352" s="165"/>
      <c r="J352" s="165"/>
      <c r="K352" s="165"/>
      <c r="L352" s="165"/>
      <c r="M352" s="165"/>
      <c r="N352" s="165"/>
      <c r="O352" s="165"/>
      <c r="P352" s="166"/>
      <c r="Q352" s="166"/>
      <c r="R352" s="166"/>
      <c r="S352" s="165"/>
      <c r="T352" s="166"/>
      <c r="U352" s="166"/>
      <c r="V352" s="166"/>
      <c r="W352" s="172"/>
      <c r="X352" s="167"/>
      <c r="Y352" s="166"/>
      <c r="Z352" s="166"/>
      <c r="AA352" s="166"/>
      <c r="AB352" s="166"/>
      <c r="AC352" s="173"/>
      <c r="AD352" s="166"/>
      <c r="AE352" s="173"/>
      <c r="AF352" s="174"/>
      <c r="AG352" s="174"/>
      <c r="AH352" s="174"/>
      <c r="AI352" s="166"/>
      <c r="AJ352" s="166"/>
      <c r="AK352" s="166"/>
      <c r="AL352" s="166"/>
      <c r="AM352" s="166"/>
      <c r="AN352" s="166"/>
      <c r="AO352" s="166"/>
      <c r="AP352" s="166"/>
      <c r="AQ352" s="166"/>
      <c r="AR352" s="166"/>
      <c r="AS352" s="166"/>
      <c r="AT352" s="166"/>
      <c r="AU352" s="166"/>
      <c r="AV352" s="166"/>
      <c r="AW352" s="174"/>
      <c r="AX352" s="174"/>
      <c r="AY352" s="174"/>
      <c r="AZ352" s="174"/>
      <c r="BA352" s="174"/>
      <c r="BB352" s="174"/>
      <c r="BC352" s="174"/>
      <c r="BD352" s="174"/>
      <c r="BE352" s="174"/>
      <c r="BF352" s="174"/>
      <c r="BG352" s="174"/>
      <c r="BH352" s="174"/>
      <c r="BI352" s="174"/>
      <c r="BJ352" s="174"/>
      <c r="BK352" s="166"/>
      <c r="BL352" s="164"/>
      <c r="BM352" s="174"/>
      <c r="BN352" s="174"/>
      <c r="BO352" s="174"/>
      <c r="BP352" s="174"/>
      <c r="BQ352" s="174"/>
    </row>
    <row r="353" spans="1:69">
      <c r="A353" s="158" t="s">
        <v>837</v>
      </c>
      <c r="B353" s="158" t="s">
        <v>5984</v>
      </c>
      <c r="C353" s="158" t="s">
        <v>369</v>
      </c>
      <c r="D353" s="158" t="s">
        <v>370</v>
      </c>
      <c r="E353" s="188" t="s">
        <v>866</v>
      </c>
      <c r="F353" s="158" t="s">
        <v>867</v>
      </c>
      <c r="G353" s="186" t="s">
        <v>867</v>
      </c>
      <c r="H353" s="186" t="s">
        <v>867</v>
      </c>
      <c r="I353" s="158" t="s">
        <v>345</v>
      </c>
      <c r="J353" s="177" t="s">
        <v>352</v>
      </c>
      <c r="K353" s="178" t="s">
        <v>37</v>
      </c>
      <c r="L353" s="179" t="s">
        <v>121</v>
      </c>
      <c r="M353" s="178" t="s">
        <v>82</v>
      </c>
      <c r="N353" s="180" t="s">
        <v>134</v>
      </c>
      <c r="O353" s="191" t="str">
        <f ca="1">VLOOKUP($N353,INDIRECT(VLOOKUP($M353,'A-Validation Data list'!$D$1:$F$8,3,0)),2,FALSE)</f>
        <v>MODBUS:MEMBLOCK04</v>
      </c>
      <c r="P353" s="177" t="s">
        <v>361</v>
      </c>
      <c r="Q353" s="177" t="s">
        <v>394</v>
      </c>
      <c r="R353" s="178"/>
      <c r="S353" s="178"/>
      <c r="T353" s="177" t="s">
        <v>361</v>
      </c>
      <c r="U353" s="178" t="s">
        <v>343</v>
      </c>
      <c r="V353" s="181" t="str">
        <f>IF($K353="DI",CONCATENATE( F353," : ",P353,"/",Q353),IF($K353="DI2",CONCATENATE( F353," : ",P353,"/",Q353,"/",R353,"/",S353),""))</f>
        <v>Main circuit breaker fault : NORMAL/FAULTY</v>
      </c>
      <c r="W353" s="179"/>
      <c r="X353" s="179"/>
      <c r="Y353" s="178"/>
      <c r="Z353" s="178"/>
      <c r="AA353" s="178"/>
      <c r="AB353" s="178"/>
      <c r="AC353" s="182"/>
      <c r="AD353" s="178"/>
      <c r="AE353" s="182"/>
      <c r="AF353" s="178"/>
      <c r="AG353" s="178"/>
      <c r="AH353" s="178"/>
      <c r="AI353" s="178"/>
      <c r="AJ353" s="178"/>
      <c r="AK353" s="178"/>
      <c r="AL353" s="178"/>
      <c r="AM353" s="178"/>
      <c r="AN353" s="178"/>
      <c r="AO353" s="178"/>
      <c r="AP353" s="178"/>
      <c r="AQ353" s="178"/>
      <c r="AR353" s="178"/>
      <c r="AS353" s="178"/>
      <c r="AT353" s="178"/>
      <c r="AU353" s="178"/>
      <c r="AV353" s="178"/>
      <c r="AW353" s="178"/>
      <c r="AX353" s="190"/>
      <c r="AY353" s="190"/>
      <c r="AZ353" s="190"/>
      <c r="BA353" s="190"/>
      <c r="BB353" s="190"/>
      <c r="BC353" s="190"/>
      <c r="BD353" s="190"/>
      <c r="BE353" s="190"/>
      <c r="BF353" s="158"/>
      <c r="BG353" s="190"/>
      <c r="BH353" s="224">
        <f>VLOOKUP($K353,SE_Point_Type_DataLength_assoc,2,0)</f>
        <v>1</v>
      </c>
      <c r="BI353" s="236" t="s">
        <v>2623</v>
      </c>
      <c r="BJ353" s="236" t="s">
        <v>150</v>
      </c>
      <c r="BK353" s="177" t="s">
        <v>395</v>
      </c>
      <c r="BL353" s="179" t="s">
        <v>2797</v>
      </c>
      <c r="BM353" s="190"/>
      <c r="BN353" s="190"/>
      <c r="BO353" s="190"/>
      <c r="BP353" s="190"/>
      <c r="BQ353" s="190"/>
    </row>
    <row r="354" spans="1:69">
      <c r="A354" s="158" t="s">
        <v>837</v>
      </c>
      <c r="B354" s="158" t="s">
        <v>5984</v>
      </c>
      <c r="C354" s="158" t="s">
        <v>369</v>
      </c>
      <c r="D354" s="158" t="s">
        <v>370</v>
      </c>
      <c r="E354" s="188" t="s">
        <v>866</v>
      </c>
      <c r="F354" s="158" t="s">
        <v>868</v>
      </c>
      <c r="G354" s="186" t="s">
        <v>868</v>
      </c>
      <c r="H354" s="186" t="s">
        <v>868</v>
      </c>
      <c r="I354" s="158" t="s">
        <v>345</v>
      </c>
      <c r="J354" s="177" t="s">
        <v>352</v>
      </c>
      <c r="K354" s="178" t="s">
        <v>37</v>
      </c>
      <c r="L354" s="179" t="s">
        <v>121</v>
      </c>
      <c r="M354" s="178" t="s">
        <v>82</v>
      </c>
      <c r="N354" s="180" t="s">
        <v>134</v>
      </c>
      <c r="O354" s="191" t="str">
        <f ca="1">VLOOKUP($N354,INDIRECT(VLOOKUP($M354,'A-Validation Data list'!$D$1:$F$8,3,0)),2,FALSE)</f>
        <v>MODBUS:MEMBLOCK04</v>
      </c>
      <c r="P354" s="177" t="s">
        <v>658</v>
      </c>
      <c r="Q354" s="177" t="s">
        <v>657</v>
      </c>
      <c r="R354" s="178"/>
      <c r="S354" s="178"/>
      <c r="T354" s="177" t="s">
        <v>658</v>
      </c>
      <c r="U354" s="178" t="s">
        <v>343</v>
      </c>
      <c r="V354" s="181" t="str">
        <f t="shared" ref="V354:V355" si="38">IF($K354="DI",CONCATENATE( F354," : ",P354,"/",Q354),IF($K354="DI2",CONCATENATE( F354," : ",P354,"/",Q354,"/",R354,"/",S354),""))</f>
        <v>Main circuit breaker open/closed status : CLOSE/OPEN</v>
      </c>
      <c r="W354" s="179"/>
      <c r="X354" s="179"/>
      <c r="Y354" s="178"/>
      <c r="Z354" s="178"/>
      <c r="AA354" s="178"/>
      <c r="AB354" s="178"/>
      <c r="AC354" s="182"/>
      <c r="AD354" s="178"/>
      <c r="AE354" s="182"/>
      <c r="AF354" s="178"/>
      <c r="AG354" s="178"/>
      <c r="AH354" s="178"/>
      <c r="AI354" s="178"/>
      <c r="AJ354" s="178"/>
      <c r="AK354" s="178"/>
      <c r="AL354" s="178"/>
      <c r="AM354" s="178"/>
      <c r="AN354" s="178"/>
      <c r="AO354" s="178"/>
      <c r="AP354" s="178"/>
      <c r="AQ354" s="178"/>
      <c r="AR354" s="178"/>
      <c r="AS354" s="178"/>
      <c r="AT354" s="178"/>
      <c r="AU354" s="178"/>
      <c r="AV354" s="178"/>
      <c r="AW354" s="178"/>
      <c r="AX354" s="178"/>
      <c r="AY354" s="178"/>
      <c r="AZ354" s="178"/>
      <c r="BA354" s="178"/>
      <c r="BB354" s="178"/>
      <c r="BC354" s="178"/>
      <c r="BD354" s="178"/>
      <c r="BE354" s="178"/>
      <c r="BF354" s="178"/>
      <c r="BG354" s="178"/>
      <c r="BH354" s="224">
        <f>VLOOKUP($K354,SE_Point_Type_DataLength_assoc,2,0)</f>
        <v>1</v>
      </c>
      <c r="BI354" s="236" t="s">
        <v>2623</v>
      </c>
      <c r="BJ354" s="236" t="s">
        <v>2623</v>
      </c>
      <c r="BK354" s="177" t="s">
        <v>395</v>
      </c>
      <c r="BL354" s="179" t="s">
        <v>2798</v>
      </c>
      <c r="BM354" s="178"/>
      <c r="BN354" s="178"/>
      <c r="BO354" s="178"/>
      <c r="BP354" s="178"/>
      <c r="BQ354" s="178"/>
    </row>
    <row r="355" spans="1:69">
      <c r="A355" s="158" t="s">
        <v>837</v>
      </c>
      <c r="B355" s="158" t="s">
        <v>5984</v>
      </c>
      <c r="C355" s="158" t="s">
        <v>369</v>
      </c>
      <c r="D355" s="158" t="s">
        <v>370</v>
      </c>
      <c r="E355" s="188" t="s">
        <v>866</v>
      </c>
      <c r="F355" s="158" t="s">
        <v>869</v>
      </c>
      <c r="G355" s="186" t="s">
        <v>869</v>
      </c>
      <c r="H355" s="186" t="s">
        <v>869</v>
      </c>
      <c r="I355" s="158" t="s">
        <v>345</v>
      </c>
      <c r="J355" s="177" t="s">
        <v>352</v>
      </c>
      <c r="K355" s="178" t="s">
        <v>37</v>
      </c>
      <c r="L355" s="179" t="s">
        <v>121</v>
      </c>
      <c r="M355" s="178" t="s">
        <v>82</v>
      </c>
      <c r="N355" s="180" t="s">
        <v>134</v>
      </c>
      <c r="O355" s="191" t="str">
        <f ca="1">VLOOKUP($N355,INDIRECT(VLOOKUP($M355,'A-Validation Data list'!$D$1:$F$8,3,0)),2,FALSE)</f>
        <v>MODBUS:MEMBLOCK04</v>
      </c>
      <c r="P355" s="177" t="s">
        <v>856</v>
      </c>
      <c r="Q355" s="177" t="s">
        <v>857</v>
      </c>
      <c r="R355" s="178"/>
      <c r="S355" s="178"/>
      <c r="T355" s="177" t="s">
        <v>856</v>
      </c>
      <c r="U355" s="178" t="s">
        <v>343</v>
      </c>
      <c r="V355" s="181" t="str">
        <f t="shared" si="38"/>
        <v>Main CBC ACB racked position : IN/OUT</v>
      </c>
      <c r="W355" s="179"/>
      <c r="X355" s="179"/>
      <c r="Y355" s="178"/>
      <c r="Z355" s="178"/>
      <c r="AA355" s="178"/>
      <c r="AB355" s="178"/>
      <c r="AC355" s="182"/>
      <c r="AD355" s="178"/>
      <c r="AE355" s="182"/>
      <c r="AF355" s="178"/>
      <c r="AG355" s="178"/>
      <c r="AH355" s="178"/>
      <c r="AI355" s="178"/>
      <c r="AJ355" s="178"/>
      <c r="AK355" s="178"/>
      <c r="AL355" s="178"/>
      <c r="AM355" s="178"/>
      <c r="AN355" s="178"/>
      <c r="AO355" s="178"/>
      <c r="AP355" s="178"/>
      <c r="AQ355" s="178"/>
      <c r="AR355" s="178"/>
      <c r="AS355" s="178"/>
      <c r="AT355" s="178"/>
      <c r="AU355" s="178"/>
      <c r="AV355" s="178"/>
      <c r="AW355" s="178"/>
      <c r="AX355" s="190"/>
      <c r="AY355" s="190"/>
      <c r="AZ355" s="190"/>
      <c r="BA355" s="190"/>
      <c r="BB355" s="190"/>
      <c r="BC355" s="190"/>
      <c r="BD355" s="190"/>
      <c r="BE355" s="190"/>
      <c r="BF355" s="158"/>
      <c r="BG355" s="190"/>
      <c r="BH355" s="224">
        <f>VLOOKUP($K355,SE_Point_Type_DataLength_assoc,2,0)</f>
        <v>1</v>
      </c>
      <c r="BI355" s="236" t="s">
        <v>2623</v>
      </c>
      <c r="BJ355" s="236" t="s">
        <v>349</v>
      </c>
      <c r="BK355" s="177" t="s">
        <v>395</v>
      </c>
      <c r="BL355" s="179" t="s">
        <v>2799</v>
      </c>
      <c r="BM355" s="190"/>
      <c r="BN355" s="190"/>
      <c r="BO355" s="190"/>
      <c r="BP355" s="190"/>
      <c r="BQ355" s="190"/>
    </row>
    <row r="356" spans="1:69">
      <c r="A356" s="164" t="s">
        <v>837</v>
      </c>
      <c r="B356" s="164" t="s">
        <v>4</v>
      </c>
      <c r="C356" s="164" t="s">
        <v>366</v>
      </c>
      <c r="D356" s="164"/>
      <c r="E356" s="164"/>
      <c r="F356" s="171" t="s">
        <v>870</v>
      </c>
      <c r="G356" s="165"/>
      <c r="H356" s="165"/>
      <c r="I356" s="165"/>
      <c r="J356" s="165"/>
      <c r="K356" s="165"/>
      <c r="L356" s="165"/>
      <c r="M356" s="165"/>
      <c r="N356" s="165"/>
      <c r="O356" s="165"/>
      <c r="P356" s="166"/>
      <c r="Q356" s="166"/>
      <c r="R356" s="166"/>
      <c r="S356" s="165"/>
      <c r="T356" s="166"/>
      <c r="U356" s="166"/>
      <c r="V356" s="166"/>
      <c r="W356" s="172"/>
      <c r="X356" s="167"/>
      <c r="Y356" s="166"/>
      <c r="Z356" s="166"/>
      <c r="AA356" s="166"/>
      <c r="AB356" s="166"/>
      <c r="AC356" s="173"/>
      <c r="AD356" s="166"/>
      <c r="AE356" s="173"/>
      <c r="AF356" s="174"/>
      <c r="AG356" s="174"/>
      <c r="AH356" s="174"/>
      <c r="AI356" s="166"/>
      <c r="AJ356" s="166"/>
      <c r="AK356" s="166"/>
      <c r="AL356" s="166"/>
      <c r="AM356" s="166"/>
      <c r="AN356" s="166"/>
      <c r="AO356" s="166"/>
      <c r="AP356" s="166"/>
      <c r="AQ356" s="166"/>
      <c r="AR356" s="166"/>
      <c r="AS356" s="166"/>
      <c r="AT356" s="166"/>
      <c r="AU356" s="166"/>
      <c r="AV356" s="166"/>
      <c r="AW356" s="174"/>
      <c r="AX356" s="174"/>
      <c r="AY356" s="174"/>
      <c r="AZ356" s="174"/>
      <c r="BA356" s="174"/>
      <c r="BB356" s="174"/>
      <c r="BC356" s="174"/>
      <c r="BD356" s="174"/>
      <c r="BE356" s="174"/>
      <c r="BF356" s="174"/>
      <c r="BG356" s="174"/>
      <c r="BH356" s="174"/>
      <c r="BI356" s="174"/>
      <c r="BJ356" s="174"/>
      <c r="BK356" s="166"/>
      <c r="BL356" s="164"/>
      <c r="BM356" s="174"/>
      <c r="BN356" s="174"/>
      <c r="BO356" s="174"/>
      <c r="BP356" s="174"/>
      <c r="BQ356" s="174"/>
    </row>
    <row r="357" spans="1:69">
      <c r="A357" s="158" t="s">
        <v>837</v>
      </c>
      <c r="B357" s="158" t="s">
        <v>5984</v>
      </c>
      <c r="C357" s="158" t="s">
        <v>369</v>
      </c>
      <c r="D357" s="158" t="s">
        <v>370</v>
      </c>
      <c r="E357" s="188" t="s">
        <v>871</v>
      </c>
      <c r="F357" s="158" t="s">
        <v>872</v>
      </c>
      <c r="G357" s="186" t="s">
        <v>872</v>
      </c>
      <c r="H357" s="186" t="s">
        <v>872</v>
      </c>
      <c r="I357" s="158" t="s">
        <v>345</v>
      </c>
      <c r="J357" s="177" t="s">
        <v>352</v>
      </c>
      <c r="K357" s="178" t="s">
        <v>37</v>
      </c>
      <c r="L357" s="179" t="s">
        <v>121</v>
      </c>
      <c r="M357" s="178" t="s">
        <v>82</v>
      </c>
      <c r="N357" s="180" t="s">
        <v>134</v>
      </c>
      <c r="O357" s="191" t="str">
        <f ca="1">VLOOKUP($N357,INDIRECT(VLOOKUP($M357,'A-Validation Data list'!$D$1:$F$8,3,0)),2,FALSE)</f>
        <v>MODBUS:MEMBLOCK04</v>
      </c>
      <c r="P357" s="177" t="s">
        <v>658</v>
      </c>
      <c r="Q357" s="177" t="s">
        <v>657</v>
      </c>
      <c r="R357" s="178"/>
      <c r="S357" s="178"/>
      <c r="T357" s="177" t="s">
        <v>658</v>
      </c>
      <c r="U357" s="178" t="s">
        <v>343</v>
      </c>
      <c r="V357" s="181" t="str">
        <f t="shared" ref="V357:V372" si="39">IF($K357="DI",CONCATENATE( F357," : ",P357,"/",Q357),IF($K357="DI2",CONCATENATE( F357," : ",P357,"/",Q357,"/",R357,"/",S357),""))</f>
        <v>Power normal MCSD 1 status  : CLOSE/OPEN</v>
      </c>
      <c r="W357" s="179"/>
      <c r="X357" s="179"/>
      <c r="Y357" s="178"/>
      <c r="Z357" s="178"/>
      <c r="AA357" s="178"/>
      <c r="AB357" s="178"/>
      <c r="AC357" s="182"/>
      <c r="AD357" s="178"/>
      <c r="AE357" s="182"/>
      <c r="AF357" s="178"/>
      <c r="AG357" s="178"/>
      <c r="AH357" s="178"/>
      <c r="AI357" s="178"/>
      <c r="AJ357" s="178"/>
      <c r="AK357" s="178"/>
      <c r="AL357" s="178"/>
      <c r="AM357" s="178"/>
      <c r="AN357" s="178"/>
      <c r="AO357" s="178"/>
      <c r="AP357" s="178"/>
      <c r="AQ357" s="178"/>
      <c r="AR357" s="178"/>
      <c r="AS357" s="178"/>
      <c r="AT357" s="178"/>
      <c r="AU357" s="178"/>
      <c r="AV357" s="178"/>
      <c r="AW357" s="178"/>
      <c r="AX357" s="178"/>
      <c r="AY357" s="178"/>
      <c r="AZ357" s="178"/>
      <c r="BA357" s="178"/>
      <c r="BB357" s="178"/>
      <c r="BC357" s="178"/>
      <c r="BD357" s="178"/>
      <c r="BE357" s="178"/>
      <c r="BF357" s="178"/>
      <c r="BG357" s="178"/>
      <c r="BH357" s="224">
        <f t="shared" ref="BH357:BH372" si="40">VLOOKUP($K357,SE_Point_Type_DataLength_assoc,2,0)</f>
        <v>1</v>
      </c>
      <c r="BI357" s="236" t="s">
        <v>2623</v>
      </c>
      <c r="BJ357" s="236" t="s">
        <v>150</v>
      </c>
      <c r="BK357" s="177" t="s">
        <v>395</v>
      </c>
      <c r="BL357" s="179" t="s">
        <v>2800</v>
      </c>
      <c r="BM357" s="178"/>
      <c r="BN357" s="178"/>
      <c r="BO357" s="178"/>
      <c r="BP357" s="178"/>
      <c r="BQ357" s="178"/>
    </row>
    <row r="358" spans="1:69">
      <c r="A358" s="158" t="s">
        <v>837</v>
      </c>
      <c r="B358" s="158" t="s">
        <v>5984</v>
      </c>
      <c r="C358" s="158" t="s">
        <v>369</v>
      </c>
      <c r="D358" s="158" t="s">
        <v>370</v>
      </c>
      <c r="E358" s="188" t="s">
        <v>871</v>
      </c>
      <c r="F358" s="158" t="s">
        <v>873</v>
      </c>
      <c r="G358" s="186" t="s">
        <v>873</v>
      </c>
      <c r="H358" s="186" t="s">
        <v>873</v>
      </c>
      <c r="I358" s="158" t="s">
        <v>345</v>
      </c>
      <c r="J358" s="177" t="s">
        <v>352</v>
      </c>
      <c r="K358" s="178" t="s">
        <v>37</v>
      </c>
      <c r="L358" s="179" t="s">
        <v>121</v>
      </c>
      <c r="M358" s="178" t="s">
        <v>82</v>
      </c>
      <c r="N358" s="180" t="s">
        <v>134</v>
      </c>
      <c r="O358" s="191" t="str">
        <f ca="1">VLOOKUP($N358,INDIRECT(VLOOKUP($M358,'A-Validation Data list'!$D$1:$F$8,3,0)),2,FALSE)</f>
        <v>MODBUS:MEMBLOCK04</v>
      </c>
      <c r="P358" s="177" t="s">
        <v>658</v>
      </c>
      <c r="Q358" s="177" t="s">
        <v>657</v>
      </c>
      <c r="R358" s="178"/>
      <c r="S358" s="178"/>
      <c r="T358" s="177" t="s">
        <v>658</v>
      </c>
      <c r="U358" s="178" t="s">
        <v>343</v>
      </c>
      <c r="V358" s="181" t="str">
        <f t="shared" si="39"/>
        <v>Power replacement MCSD 2 status : CLOSE/OPEN</v>
      </c>
      <c r="W358" s="179"/>
      <c r="X358" s="179"/>
      <c r="Y358" s="178"/>
      <c r="Z358" s="178"/>
      <c r="AA358" s="178"/>
      <c r="AB358" s="178"/>
      <c r="AC358" s="182"/>
      <c r="AD358" s="178"/>
      <c r="AE358" s="182"/>
      <c r="AF358" s="178"/>
      <c r="AG358" s="178"/>
      <c r="AH358" s="178"/>
      <c r="AI358" s="178"/>
      <c r="AJ358" s="178"/>
      <c r="AK358" s="178"/>
      <c r="AL358" s="178"/>
      <c r="AM358" s="178"/>
      <c r="AN358" s="178"/>
      <c r="AO358" s="178"/>
      <c r="AP358" s="178"/>
      <c r="AQ358" s="178"/>
      <c r="AR358" s="178"/>
      <c r="AS358" s="178"/>
      <c r="AT358" s="178"/>
      <c r="AU358" s="178"/>
      <c r="AV358" s="178"/>
      <c r="AW358" s="178"/>
      <c r="AX358" s="178"/>
      <c r="AY358" s="178"/>
      <c r="AZ358" s="178"/>
      <c r="BA358" s="178"/>
      <c r="BB358" s="178"/>
      <c r="BC358" s="178"/>
      <c r="BD358" s="178"/>
      <c r="BE358" s="178"/>
      <c r="BF358" s="178"/>
      <c r="BG358" s="178"/>
      <c r="BH358" s="224">
        <f t="shared" si="40"/>
        <v>1</v>
      </c>
      <c r="BI358" s="236" t="s">
        <v>2623</v>
      </c>
      <c r="BJ358" s="236" t="s">
        <v>2623</v>
      </c>
      <c r="BK358" s="177" t="s">
        <v>395</v>
      </c>
      <c r="BL358" s="179" t="s">
        <v>2801</v>
      </c>
      <c r="BM358" s="178"/>
      <c r="BN358" s="178"/>
      <c r="BO358" s="178"/>
      <c r="BP358" s="178"/>
      <c r="BQ358" s="178"/>
    </row>
    <row r="359" spans="1:69">
      <c r="A359" s="158" t="s">
        <v>837</v>
      </c>
      <c r="B359" s="158" t="s">
        <v>5984</v>
      </c>
      <c r="C359" s="158" t="s">
        <v>369</v>
      </c>
      <c r="D359" s="158" t="s">
        <v>370</v>
      </c>
      <c r="E359" s="188" t="s">
        <v>871</v>
      </c>
      <c r="F359" s="158" t="s">
        <v>874</v>
      </c>
      <c r="G359" s="186" t="s">
        <v>874</v>
      </c>
      <c r="H359" s="186" t="s">
        <v>874</v>
      </c>
      <c r="I359" s="158" t="s">
        <v>345</v>
      </c>
      <c r="J359" s="177" t="s">
        <v>352</v>
      </c>
      <c r="K359" s="178" t="s">
        <v>37</v>
      </c>
      <c r="L359" s="179" t="s">
        <v>121</v>
      </c>
      <c r="M359" s="178" t="s">
        <v>82</v>
      </c>
      <c r="N359" s="180" t="s">
        <v>134</v>
      </c>
      <c r="O359" s="191" t="str">
        <f ca="1">VLOOKUP($N359,INDIRECT(VLOOKUP($M359,'A-Validation Data list'!$D$1:$F$8,3,0)),2,FALSE)</f>
        <v>MODBUS:MEMBLOCK04</v>
      </c>
      <c r="P359" s="177" t="s">
        <v>856</v>
      </c>
      <c r="Q359" s="177" t="s">
        <v>857</v>
      </c>
      <c r="R359" s="178"/>
      <c r="S359" s="178"/>
      <c r="T359" s="177" t="s">
        <v>856</v>
      </c>
      <c r="U359" s="178" t="s">
        <v>343</v>
      </c>
      <c r="V359" s="181" t="str">
        <f t="shared" si="39"/>
        <v>MDB-01 MCSD 1 racked position : IN/OUT</v>
      </c>
      <c r="W359" s="179"/>
      <c r="X359" s="179"/>
      <c r="Y359" s="178"/>
      <c r="Z359" s="178"/>
      <c r="AA359" s="178"/>
      <c r="AB359" s="178"/>
      <c r="AC359" s="182"/>
      <c r="AD359" s="178"/>
      <c r="AE359" s="182"/>
      <c r="AF359" s="178"/>
      <c r="AG359" s="178"/>
      <c r="AH359" s="178"/>
      <c r="AI359" s="178"/>
      <c r="AJ359" s="178"/>
      <c r="AK359" s="178"/>
      <c r="AL359" s="178"/>
      <c r="AM359" s="178"/>
      <c r="AN359" s="178"/>
      <c r="AO359" s="178"/>
      <c r="AP359" s="178"/>
      <c r="AQ359" s="178"/>
      <c r="AR359" s="178"/>
      <c r="AS359" s="178"/>
      <c r="AT359" s="178"/>
      <c r="AU359" s="178"/>
      <c r="AV359" s="178"/>
      <c r="AW359" s="178"/>
      <c r="AX359" s="178"/>
      <c r="AY359" s="178"/>
      <c r="AZ359" s="178"/>
      <c r="BA359" s="178"/>
      <c r="BB359" s="178"/>
      <c r="BC359" s="178"/>
      <c r="BD359" s="178"/>
      <c r="BE359" s="178"/>
      <c r="BF359" s="178"/>
      <c r="BG359" s="178"/>
      <c r="BH359" s="224">
        <f t="shared" si="40"/>
        <v>1</v>
      </c>
      <c r="BI359" s="236" t="s">
        <v>2623</v>
      </c>
      <c r="BJ359" s="236" t="s">
        <v>349</v>
      </c>
      <c r="BK359" s="177" t="s">
        <v>395</v>
      </c>
      <c r="BL359" s="179" t="s">
        <v>2802</v>
      </c>
      <c r="BM359" s="178"/>
      <c r="BN359" s="178"/>
      <c r="BO359" s="178"/>
      <c r="BP359" s="178"/>
      <c r="BQ359" s="178"/>
    </row>
    <row r="360" spans="1:69">
      <c r="A360" s="158" t="s">
        <v>837</v>
      </c>
      <c r="B360" s="158" t="s">
        <v>5984</v>
      </c>
      <c r="C360" s="158" t="s">
        <v>369</v>
      </c>
      <c r="D360" s="158" t="s">
        <v>370</v>
      </c>
      <c r="E360" s="188" t="s">
        <v>871</v>
      </c>
      <c r="F360" s="158" t="s">
        <v>875</v>
      </c>
      <c r="G360" s="186" t="s">
        <v>875</v>
      </c>
      <c r="H360" s="186" t="s">
        <v>875</v>
      </c>
      <c r="I360" s="158" t="s">
        <v>345</v>
      </c>
      <c r="J360" s="177" t="s">
        <v>352</v>
      </c>
      <c r="K360" s="178" t="s">
        <v>37</v>
      </c>
      <c r="L360" s="179" t="s">
        <v>121</v>
      </c>
      <c r="M360" s="178" t="s">
        <v>82</v>
      </c>
      <c r="N360" s="180" t="s">
        <v>134</v>
      </c>
      <c r="O360" s="191" t="str">
        <f ca="1">VLOOKUP($N360,INDIRECT(VLOOKUP($M360,'A-Validation Data list'!$D$1:$F$8,3,0)),2,FALSE)</f>
        <v>MODBUS:MEMBLOCK04</v>
      </c>
      <c r="P360" s="177" t="s">
        <v>856</v>
      </c>
      <c r="Q360" s="177" t="s">
        <v>857</v>
      </c>
      <c r="R360" s="178"/>
      <c r="S360" s="178"/>
      <c r="T360" s="177" t="s">
        <v>856</v>
      </c>
      <c r="U360" s="178" t="s">
        <v>343</v>
      </c>
      <c r="V360" s="181" t="str">
        <f t="shared" si="39"/>
        <v>MDB-01 MCSD 2 racked position : IN/OUT</v>
      </c>
      <c r="W360" s="179"/>
      <c r="X360" s="179"/>
      <c r="Y360" s="178"/>
      <c r="Z360" s="178"/>
      <c r="AA360" s="178"/>
      <c r="AB360" s="178"/>
      <c r="AC360" s="182"/>
      <c r="AD360" s="178"/>
      <c r="AE360" s="182"/>
      <c r="AF360" s="178"/>
      <c r="AG360" s="178"/>
      <c r="AH360" s="178"/>
      <c r="AI360" s="178"/>
      <c r="AJ360" s="178"/>
      <c r="AK360" s="178"/>
      <c r="AL360" s="178"/>
      <c r="AM360" s="178"/>
      <c r="AN360" s="178"/>
      <c r="AO360" s="178"/>
      <c r="AP360" s="178"/>
      <c r="AQ360" s="178"/>
      <c r="AR360" s="178"/>
      <c r="AS360" s="178"/>
      <c r="AT360" s="178"/>
      <c r="AU360" s="178"/>
      <c r="AV360" s="178"/>
      <c r="AW360" s="178"/>
      <c r="AX360" s="178"/>
      <c r="AY360" s="178"/>
      <c r="AZ360" s="178"/>
      <c r="BA360" s="178"/>
      <c r="BB360" s="178"/>
      <c r="BC360" s="178"/>
      <c r="BD360" s="178"/>
      <c r="BE360" s="178"/>
      <c r="BF360" s="178"/>
      <c r="BG360" s="178"/>
      <c r="BH360" s="224">
        <f t="shared" si="40"/>
        <v>1</v>
      </c>
      <c r="BI360" s="236" t="s">
        <v>2623</v>
      </c>
      <c r="BJ360" s="236" t="s">
        <v>2624</v>
      </c>
      <c r="BK360" s="177" t="s">
        <v>395</v>
      </c>
      <c r="BL360" s="179" t="s">
        <v>2803</v>
      </c>
      <c r="BM360" s="178"/>
      <c r="BN360" s="178"/>
      <c r="BO360" s="178"/>
      <c r="BP360" s="178"/>
      <c r="BQ360" s="178"/>
    </row>
    <row r="361" spans="1:69">
      <c r="A361" s="158" t="s">
        <v>837</v>
      </c>
      <c r="B361" s="158" t="s">
        <v>5984</v>
      </c>
      <c r="C361" s="158" t="s">
        <v>369</v>
      </c>
      <c r="D361" s="158" t="s">
        <v>370</v>
      </c>
      <c r="E361" s="188" t="s">
        <v>871</v>
      </c>
      <c r="F361" s="158" t="s">
        <v>876</v>
      </c>
      <c r="G361" s="186" t="s">
        <v>876</v>
      </c>
      <c r="H361" s="186" t="s">
        <v>876</v>
      </c>
      <c r="I361" s="158" t="s">
        <v>345</v>
      </c>
      <c r="J361" s="177" t="s">
        <v>352</v>
      </c>
      <c r="K361" s="178" t="s">
        <v>37</v>
      </c>
      <c r="L361" s="179" t="s">
        <v>121</v>
      </c>
      <c r="M361" s="178" t="s">
        <v>82</v>
      </c>
      <c r="N361" s="180" t="s">
        <v>134</v>
      </c>
      <c r="O361" s="191" t="str">
        <f ca="1">VLOOKUP($N361,INDIRECT(VLOOKUP($M361,'A-Validation Data list'!$D$1:$F$8,3,0)),2,FALSE)</f>
        <v>MODBUS:MEMBLOCK04</v>
      </c>
      <c r="P361" s="177" t="s">
        <v>361</v>
      </c>
      <c r="Q361" s="177" t="s">
        <v>394</v>
      </c>
      <c r="R361" s="178"/>
      <c r="S361" s="178"/>
      <c r="T361" s="177" t="s">
        <v>361</v>
      </c>
      <c r="U361" s="178" t="s">
        <v>343</v>
      </c>
      <c r="V361" s="181" t="str">
        <f t="shared" si="39"/>
        <v>Change over  : NORMAL/FAULTY</v>
      </c>
      <c r="W361" s="179"/>
      <c r="X361" s="179"/>
      <c r="Y361" s="178"/>
      <c r="Z361" s="178"/>
      <c r="AA361" s="178"/>
      <c r="AB361" s="178"/>
      <c r="AC361" s="182"/>
      <c r="AD361" s="178"/>
      <c r="AE361" s="182"/>
      <c r="AF361" s="178"/>
      <c r="AG361" s="178"/>
      <c r="AH361" s="178"/>
      <c r="AI361" s="178"/>
      <c r="AJ361" s="178"/>
      <c r="AK361" s="178"/>
      <c r="AL361" s="178"/>
      <c r="AM361" s="178"/>
      <c r="AN361" s="178"/>
      <c r="AO361" s="178"/>
      <c r="AP361" s="178"/>
      <c r="AQ361" s="178"/>
      <c r="AR361" s="178"/>
      <c r="AS361" s="178"/>
      <c r="AT361" s="178"/>
      <c r="AU361" s="178"/>
      <c r="AV361" s="178"/>
      <c r="AW361" s="178"/>
      <c r="AX361" s="178"/>
      <c r="AY361" s="178"/>
      <c r="AZ361" s="178"/>
      <c r="BA361" s="178"/>
      <c r="BB361" s="178"/>
      <c r="BC361" s="178"/>
      <c r="BD361" s="178"/>
      <c r="BE361" s="178"/>
      <c r="BF361" s="178"/>
      <c r="BG361" s="178"/>
      <c r="BH361" s="224">
        <f t="shared" si="40"/>
        <v>1</v>
      </c>
      <c r="BI361" s="236" t="s">
        <v>2623</v>
      </c>
      <c r="BJ361" s="236" t="s">
        <v>2625</v>
      </c>
      <c r="BK361" s="177" t="s">
        <v>395</v>
      </c>
      <c r="BL361" s="179" t="s">
        <v>2804</v>
      </c>
      <c r="BM361" s="178"/>
      <c r="BN361" s="178"/>
      <c r="BO361" s="178"/>
      <c r="BP361" s="178"/>
      <c r="BQ361" s="178"/>
    </row>
    <row r="362" spans="1:69">
      <c r="A362" s="158" t="s">
        <v>837</v>
      </c>
      <c r="B362" s="158" t="s">
        <v>5984</v>
      </c>
      <c r="C362" s="158" t="s">
        <v>369</v>
      </c>
      <c r="D362" s="158" t="s">
        <v>370</v>
      </c>
      <c r="E362" s="188" t="s">
        <v>871</v>
      </c>
      <c r="F362" s="158" t="s">
        <v>877</v>
      </c>
      <c r="G362" s="186" t="s">
        <v>877</v>
      </c>
      <c r="H362" s="186" t="s">
        <v>877</v>
      </c>
      <c r="I362" s="158" t="s">
        <v>345</v>
      </c>
      <c r="J362" s="177" t="s">
        <v>352</v>
      </c>
      <c r="K362" s="178" t="s">
        <v>37</v>
      </c>
      <c r="L362" s="179" t="s">
        <v>121</v>
      </c>
      <c r="M362" s="178" t="s">
        <v>82</v>
      </c>
      <c r="N362" s="180" t="s">
        <v>134</v>
      </c>
      <c r="O362" s="191" t="str">
        <f ca="1">VLOOKUP($N362,INDIRECT(VLOOKUP($M362,'A-Validation Data list'!$D$1:$F$8,3,0)),2,FALSE)</f>
        <v>MODBUS:MEMBLOCK04</v>
      </c>
      <c r="P362" s="177" t="s">
        <v>361</v>
      </c>
      <c r="Q362" s="177" t="s">
        <v>394</v>
      </c>
      <c r="R362" s="178"/>
      <c r="S362" s="178"/>
      <c r="T362" s="177" t="s">
        <v>361</v>
      </c>
      <c r="U362" s="178" t="s">
        <v>343</v>
      </c>
      <c r="V362" s="181" t="str">
        <f t="shared" si="39"/>
        <v>Phase failure relay 1 : NORMAL/FAULTY</v>
      </c>
      <c r="W362" s="179"/>
      <c r="X362" s="179"/>
      <c r="Y362" s="178"/>
      <c r="Z362" s="178"/>
      <c r="AA362" s="178"/>
      <c r="AB362" s="178"/>
      <c r="AC362" s="182"/>
      <c r="AD362" s="178"/>
      <c r="AE362" s="182"/>
      <c r="AF362" s="178"/>
      <c r="AG362" s="178"/>
      <c r="AH362" s="178"/>
      <c r="AI362" s="178"/>
      <c r="AJ362" s="178"/>
      <c r="AK362" s="178"/>
      <c r="AL362" s="178"/>
      <c r="AM362" s="178"/>
      <c r="AN362" s="178"/>
      <c r="AO362" s="178"/>
      <c r="AP362" s="178"/>
      <c r="AQ362" s="178"/>
      <c r="AR362" s="178"/>
      <c r="AS362" s="178"/>
      <c r="AT362" s="178"/>
      <c r="AU362" s="178"/>
      <c r="AV362" s="178"/>
      <c r="AW362" s="178"/>
      <c r="AX362" s="178"/>
      <c r="AY362" s="178"/>
      <c r="AZ362" s="178"/>
      <c r="BA362" s="178"/>
      <c r="BB362" s="178"/>
      <c r="BC362" s="178"/>
      <c r="BD362" s="178"/>
      <c r="BE362" s="178"/>
      <c r="BF362" s="178"/>
      <c r="BG362" s="178"/>
      <c r="BH362" s="224">
        <f t="shared" si="40"/>
        <v>1</v>
      </c>
      <c r="BI362" s="236" t="s">
        <v>2623</v>
      </c>
      <c r="BJ362" s="236" t="s">
        <v>2626</v>
      </c>
      <c r="BK362" s="177" t="s">
        <v>395</v>
      </c>
      <c r="BL362" s="179" t="s">
        <v>2805</v>
      </c>
      <c r="BM362" s="178"/>
      <c r="BN362" s="178"/>
      <c r="BO362" s="178"/>
      <c r="BP362" s="178"/>
      <c r="BQ362" s="178"/>
    </row>
    <row r="363" spans="1:69">
      <c r="A363" s="158" t="s">
        <v>837</v>
      </c>
      <c r="B363" s="158" t="s">
        <v>5984</v>
      </c>
      <c r="C363" s="158" t="s">
        <v>369</v>
      </c>
      <c r="D363" s="158" t="s">
        <v>370</v>
      </c>
      <c r="E363" s="188" t="s">
        <v>871</v>
      </c>
      <c r="F363" s="158" t="s">
        <v>878</v>
      </c>
      <c r="G363" s="186" t="s">
        <v>878</v>
      </c>
      <c r="H363" s="186" t="s">
        <v>878</v>
      </c>
      <c r="I363" s="158" t="s">
        <v>345</v>
      </c>
      <c r="J363" s="177" t="s">
        <v>352</v>
      </c>
      <c r="K363" s="178" t="s">
        <v>37</v>
      </c>
      <c r="L363" s="179" t="s">
        <v>121</v>
      </c>
      <c r="M363" s="178" t="s">
        <v>82</v>
      </c>
      <c r="N363" s="180" t="s">
        <v>134</v>
      </c>
      <c r="O363" s="191" t="str">
        <f ca="1">VLOOKUP($N363,INDIRECT(VLOOKUP($M363,'A-Validation Data list'!$D$1:$F$8,3,0)),2,FALSE)</f>
        <v>MODBUS:MEMBLOCK04</v>
      </c>
      <c r="P363" s="177" t="s">
        <v>361</v>
      </c>
      <c r="Q363" s="177" t="s">
        <v>394</v>
      </c>
      <c r="R363" s="178"/>
      <c r="S363" s="178"/>
      <c r="T363" s="177" t="s">
        <v>361</v>
      </c>
      <c r="U363" s="178" t="s">
        <v>343</v>
      </c>
      <c r="V363" s="181" t="str">
        <f t="shared" si="39"/>
        <v>Phase failure relay 2 : NORMAL/FAULTY</v>
      </c>
      <c r="W363" s="179"/>
      <c r="X363" s="179"/>
      <c r="Y363" s="178"/>
      <c r="Z363" s="178"/>
      <c r="AA363" s="178"/>
      <c r="AB363" s="178"/>
      <c r="AC363" s="182"/>
      <c r="AD363" s="178"/>
      <c r="AE363" s="182"/>
      <c r="AF363" s="178"/>
      <c r="AG363" s="178"/>
      <c r="AH363" s="178"/>
      <c r="AI363" s="178"/>
      <c r="AJ363" s="178"/>
      <c r="AK363" s="178"/>
      <c r="AL363" s="178"/>
      <c r="AM363" s="178"/>
      <c r="AN363" s="178"/>
      <c r="AO363" s="178"/>
      <c r="AP363" s="178"/>
      <c r="AQ363" s="178"/>
      <c r="AR363" s="178"/>
      <c r="AS363" s="178"/>
      <c r="AT363" s="178"/>
      <c r="AU363" s="178"/>
      <c r="AV363" s="178"/>
      <c r="AW363" s="178"/>
      <c r="AX363" s="178"/>
      <c r="AY363" s="178"/>
      <c r="AZ363" s="178"/>
      <c r="BA363" s="178"/>
      <c r="BB363" s="178"/>
      <c r="BC363" s="178"/>
      <c r="BD363" s="178"/>
      <c r="BE363" s="178"/>
      <c r="BF363" s="178"/>
      <c r="BG363" s="178"/>
      <c r="BH363" s="224">
        <f t="shared" si="40"/>
        <v>1</v>
      </c>
      <c r="BI363" s="236" t="s">
        <v>2623</v>
      </c>
      <c r="BJ363" s="236" t="s">
        <v>2627</v>
      </c>
      <c r="BK363" s="177" t="s">
        <v>395</v>
      </c>
      <c r="BL363" s="179" t="s">
        <v>2806</v>
      </c>
      <c r="BM363" s="178"/>
      <c r="BN363" s="178"/>
      <c r="BO363" s="178"/>
      <c r="BP363" s="178"/>
      <c r="BQ363" s="178"/>
    </row>
    <row r="364" spans="1:69">
      <c r="A364" s="158" t="s">
        <v>837</v>
      </c>
      <c r="B364" s="158" t="s">
        <v>5984</v>
      </c>
      <c r="C364" s="158" t="s">
        <v>369</v>
      </c>
      <c r="D364" s="158" t="s">
        <v>370</v>
      </c>
      <c r="E364" s="188" t="s">
        <v>871</v>
      </c>
      <c r="F364" s="158" t="s">
        <v>879</v>
      </c>
      <c r="G364" s="186" t="s">
        <v>879</v>
      </c>
      <c r="H364" s="186" t="s">
        <v>879</v>
      </c>
      <c r="I364" s="158" t="s">
        <v>345</v>
      </c>
      <c r="J364" s="177" t="s">
        <v>352</v>
      </c>
      <c r="K364" s="178" t="s">
        <v>37</v>
      </c>
      <c r="L364" s="179" t="s">
        <v>121</v>
      </c>
      <c r="M364" s="178" t="s">
        <v>82</v>
      </c>
      <c r="N364" s="180" t="s">
        <v>134</v>
      </c>
      <c r="O364" s="191" t="str">
        <f ca="1">VLOOKUP($N364,INDIRECT(VLOOKUP($M364,'A-Validation Data list'!$D$1:$F$8,3,0)),2,FALSE)</f>
        <v>MODBUS:MEMBLOCK04</v>
      </c>
      <c r="P364" s="177" t="s">
        <v>658</v>
      </c>
      <c r="Q364" s="177" t="s">
        <v>657</v>
      </c>
      <c r="R364" s="178"/>
      <c r="S364" s="178"/>
      <c r="T364" s="177" t="s">
        <v>658</v>
      </c>
      <c r="U364" s="178" t="s">
        <v>343</v>
      </c>
      <c r="V364" s="181" t="str">
        <f t="shared" si="39"/>
        <v>MCB closed status : CLOSE/OPEN</v>
      </c>
      <c r="W364" s="179"/>
      <c r="X364" s="179"/>
      <c r="Y364" s="178"/>
      <c r="Z364" s="178"/>
      <c r="AA364" s="178"/>
      <c r="AB364" s="178"/>
      <c r="AC364" s="182"/>
      <c r="AD364" s="178"/>
      <c r="AE364" s="182"/>
      <c r="AF364" s="178"/>
      <c r="AG364" s="178"/>
      <c r="AH364" s="178"/>
      <c r="AI364" s="178"/>
      <c r="AJ364" s="178"/>
      <c r="AK364" s="178"/>
      <c r="AL364" s="178"/>
      <c r="AM364" s="178"/>
      <c r="AN364" s="178"/>
      <c r="AO364" s="178"/>
      <c r="AP364" s="178"/>
      <c r="AQ364" s="178"/>
      <c r="AR364" s="178"/>
      <c r="AS364" s="178"/>
      <c r="AT364" s="178"/>
      <c r="AU364" s="178"/>
      <c r="AV364" s="178"/>
      <c r="AW364" s="178"/>
      <c r="AX364" s="178"/>
      <c r="AY364" s="178"/>
      <c r="AZ364" s="178"/>
      <c r="BA364" s="178"/>
      <c r="BB364" s="178"/>
      <c r="BC364" s="178"/>
      <c r="BD364" s="178"/>
      <c r="BE364" s="178"/>
      <c r="BF364" s="178"/>
      <c r="BG364" s="178"/>
      <c r="BH364" s="224">
        <f t="shared" si="40"/>
        <v>1</v>
      </c>
      <c r="BI364" s="236" t="s">
        <v>2623</v>
      </c>
      <c r="BJ364" s="236" t="s">
        <v>2619</v>
      </c>
      <c r="BK364" s="177" t="s">
        <v>395</v>
      </c>
      <c r="BL364" s="179" t="s">
        <v>2807</v>
      </c>
      <c r="BM364" s="178"/>
      <c r="BN364" s="178"/>
      <c r="BO364" s="178"/>
      <c r="BP364" s="178"/>
      <c r="BQ364" s="178"/>
    </row>
    <row r="365" spans="1:69">
      <c r="A365" s="158" t="s">
        <v>837</v>
      </c>
      <c r="B365" s="158" t="s">
        <v>5984</v>
      </c>
      <c r="C365" s="158" t="s">
        <v>369</v>
      </c>
      <c r="D365" s="158" t="s">
        <v>370</v>
      </c>
      <c r="E365" s="188" t="s">
        <v>871</v>
      </c>
      <c r="F365" s="158" t="s">
        <v>880</v>
      </c>
      <c r="G365" s="186" t="s">
        <v>880</v>
      </c>
      <c r="H365" s="186" t="s">
        <v>880</v>
      </c>
      <c r="I365" s="158" t="s">
        <v>345</v>
      </c>
      <c r="J365" s="177" t="s">
        <v>352</v>
      </c>
      <c r="K365" s="178" t="s">
        <v>37</v>
      </c>
      <c r="L365" s="179" t="s">
        <v>121</v>
      </c>
      <c r="M365" s="178" t="s">
        <v>82</v>
      </c>
      <c r="N365" s="180" t="s">
        <v>134</v>
      </c>
      <c r="O365" s="191" t="str">
        <f ca="1">VLOOKUP($N365,INDIRECT(VLOOKUP($M365,'A-Validation Data list'!$D$1:$F$8,3,0)),2,FALSE)</f>
        <v>MODBUS:MEMBLOCK04</v>
      </c>
      <c r="P365" s="177" t="s">
        <v>361</v>
      </c>
      <c r="Q365" s="177" t="s">
        <v>662</v>
      </c>
      <c r="R365" s="178"/>
      <c r="S365" s="178"/>
      <c r="T365" s="177" t="s">
        <v>361</v>
      </c>
      <c r="U365" s="178" t="s">
        <v>343</v>
      </c>
      <c r="V365" s="181" t="str">
        <f t="shared" si="39"/>
        <v>MCB  tripped status : NORMAL/TRIPPED</v>
      </c>
      <c r="W365" s="179"/>
      <c r="X365" s="179"/>
      <c r="Y365" s="178"/>
      <c r="Z365" s="178"/>
      <c r="AA365" s="178"/>
      <c r="AB365" s="178"/>
      <c r="AC365" s="182"/>
      <c r="AD365" s="178"/>
      <c r="AE365" s="182"/>
      <c r="AF365" s="178"/>
      <c r="AG365" s="178"/>
      <c r="AH365" s="178"/>
      <c r="AI365" s="178"/>
      <c r="AJ365" s="178"/>
      <c r="AK365" s="178"/>
      <c r="AL365" s="178"/>
      <c r="AM365" s="178"/>
      <c r="AN365" s="178"/>
      <c r="AO365" s="178"/>
      <c r="AP365" s="178"/>
      <c r="AQ365" s="178"/>
      <c r="AR365" s="178"/>
      <c r="AS365" s="178"/>
      <c r="AT365" s="178"/>
      <c r="AU365" s="178"/>
      <c r="AV365" s="178"/>
      <c r="AW365" s="178"/>
      <c r="AX365" s="178"/>
      <c r="AY365" s="178"/>
      <c r="AZ365" s="178"/>
      <c r="BA365" s="178"/>
      <c r="BB365" s="178"/>
      <c r="BC365" s="178"/>
      <c r="BD365" s="178"/>
      <c r="BE365" s="178"/>
      <c r="BF365" s="178"/>
      <c r="BG365" s="178"/>
      <c r="BH365" s="224">
        <f t="shared" si="40"/>
        <v>1</v>
      </c>
      <c r="BI365" s="236" t="s">
        <v>2623</v>
      </c>
      <c r="BJ365" s="236" t="s">
        <v>2620</v>
      </c>
      <c r="BK365" s="177" t="s">
        <v>395</v>
      </c>
      <c r="BL365" s="179" t="s">
        <v>2808</v>
      </c>
      <c r="BM365" s="178"/>
      <c r="BN365" s="178"/>
      <c r="BO365" s="178"/>
      <c r="BP365" s="178"/>
      <c r="BQ365" s="178"/>
    </row>
    <row r="366" spans="1:69">
      <c r="A366" s="158" t="s">
        <v>837</v>
      </c>
      <c r="B366" s="158" t="s">
        <v>5984</v>
      </c>
      <c r="C366" s="158" t="s">
        <v>369</v>
      </c>
      <c r="D366" s="158" t="s">
        <v>370</v>
      </c>
      <c r="E366" s="188" t="s">
        <v>871</v>
      </c>
      <c r="F366" s="158" t="s">
        <v>881</v>
      </c>
      <c r="G366" s="186" t="s">
        <v>881</v>
      </c>
      <c r="H366" s="186" t="s">
        <v>881</v>
      </c>
      <c r="I366" s="158" t="s">
        <v>345</v>
      </c>
      <c r="J366" s="177" t="s">
        <v>352</v>
      </c>
      <c r="K366" s="178" t="s">
        <v>37</v>
      </c>
      <c r="L366" s="179" t="s">
        <v>121</v>
      </c>
      <c r="M366" s="178" t="s">
        <v>82</v>
      </c>
      <c r="N366" s="180" t="s">
        <v>134</v>
      </c>
      <c r="O366" s="191" t="str">
        <f ca="1">VLOOKUP($N366,INDIRECT(VLOOKUP($M366,'A-Validation Data list'!$D$1:$F$8,3,0)),2,FALSE)</f>
        <v>MODBUS:MEMBLOCK04</v>
      </c>
      <c r="P366" s="177" t="s">
        <v>361</v>
      </c>
      <c r="Q366" s="177" t="s">
        <v>394</v>
      </c>
      <c r="R366" s="178"/>
      <c r="S366" s="178"/>
      <c r="T366" s="177" t="s">
        <v>361</v>
      </c>
      <c r="U366" s="178" t="s">
        <v>343</v>
      </c>
      <c r="V366" s="181" t="str">
        <f t="shared" si="39"/>
        <v>Emergency power cut (push button) : NORMAL/FAULTY</v>
      </c>
      <c r="W366" s="179"/>
      <c r="X366" s="179"/>
      <c r="Y366" s="178"/>
      <c r="Z366" s="178"/>
      <c r="AA366" s="178"/>
      <c r="AB366" s="178"/>
      <c r="AC366" s="182"/>
      <c r="AD366" s="178"/>
      <c r="AE366" s="182"/>
      <c r="AF366" s="178"/>
      <c r="AG366" s="178"/>
      <c r="AH366" s="178"/>
      <c r="AI366" s="178"/>
      <c r="AJ366" s="178"/>
      <c r="AK366" s="178"/>
      <c r="AL366" s="178"/>
      <c r="AM366" s="178"/>
      <c r="AN366" s="178"/>
      <c r="AO366" s="178"/>
      <c r="AP366" s="178"/>
      <c r="AQ366" s="178"/>
      <c r="AR366" s="178"/>
      <c r="AS366" s="178"/>
      <c r="AT366" s="178"/>
      <c r="AU366" s="178"/>
      <c r="AV366" s="178"/>
      <c r="AW366" s="178"/>
      <c r="AX366" s="178"/>
      <c r="AY366" s="178"/>
      <c r="AZ366" s="178"/>
      <c r="BA366" s="178"/>
      <c r="BB366" s="178"/>
      <c r="BC366" s="178"/>
      <c r="BD366" s="178"/>
      <c r="BE366" s="178"/>
      <c r="BF366" s="178"/>
      <c r="BG366" s="178"/>
      <c r="BH366" s="224">
        <f t="shared" si="40"/>
        <v>1</v>
      </c>
      <c r="BI366" s="236" t="s">
        <v>2623</v>
      </c>
      <c r="BJ366" s="236" t="s">
        <v>2621</v>
      </c>
      <c r="BK366" s="177" t="s">
        <v>395</v>
      </c>
      <c r="BL366" s="179" t="s">
        <v>2809</v>
      </c>
      <c r="BM366" s="178"/>
      <c r="BN366" s="178"/>
      <c r="BO366" s="178"/>
      <c r="BP366" s="178"/>
      <c r="BQ366" s="178"/>
    </row>
    <row r="367" spans="1:69">
      <c r="A367" s="158" t="s">
        <v>837</v>
      </c>
      <c r="B367" s="158" t="s">
        <v>5984</v>
      </c>
      <c r="C367" s="158" t="s">
        <v>369</v>
      </c>
      <c r="D367" s="158" t="s">
        <v>370</v>
      </c>
      <c r="E367" s="188" t="s">
        <v>871</v>
      </c>
      <c r="F367" s="158" t="s">
        <v>882</v>
      </c>
      <c r="G367" s="186" t="s">
        <v>882</v>
      </c>
      <c r="H367" s="186" t="s">
        <v>882</v>
      </c>
      <c r="I367" s="158" t="s">
        <v>345</v>
      </c>
      <c r="J367" s="177" t="s">
        <v>352</v>
      </c>
      <c r="K367" s="178" t="s">
        <v>37</v>
      </c>
      <c r="L367" s="179" t="s">
        <v>121</v>
      </c>
      <c r="M367" s="178" t="s">
        <v>82</v>
      </c>
      <c r="N367" s="180" t="s">
        <v>134</v>
      </c>
      <c r="O367" s="191" t="str">
        <f ca="1">VLOOKUP($N367,INDIRECT(VLOOKUP($M367,'A-Validation Data list'!$D$1:$F$8,3,0)),2,FALSE)</f>
        <v>MODBUS:MEMBLOCK04</v>
      </c>
      <c r="P367" s="177" t="s">
        <v>658</v>
      </c>
      <c r="Q367" s="177" t="s">
        <v>657</v>
      </c>
      <c r="R367" s="178"/>
      <c r="S367" s="178"/>
      <c r="T367" s="177" t="s">
        <v>658</v>
      </c>
      <c r="U367" s="178" t="s">
        <v>343</v>
      </c>
      <c r="V367" s="181" t="str">
        <f t="shared" si="39"/>
        <v>MCCB 1 Incomer EL2 status : CLOSE/OPEN</v>
      </c>
      <c r="W367" s="179"/>
      <c r="X367" s="179"/>
      <c r="Y367" s="178"/>
      <c r="Z367" s="178"/>
      <c r="AA367" s="178"/>
      <c r="AB367" s="178"/>
      <c r="AC367" s="182"/>
      <c r="AD367" s="178"/>
      <c r="AE367" s="182"/>
      <c r="AF367" s="178"/>
      <c r="AG367" s="178"/>
      <c r="AH367" s="178"/>
      <c r="AI367" s="178"/>
      <c r="AJ367" s="178"/>
      <c r="AK367" s="178"/>
      <c r="AL367" s="178"/>
      <c r="AM367" s="178"/>
      <c r="AN367" s="178"/>
      <c r="AO367" s="178"/>
      <c r="AP367" s="178"/>
      <c r="AQ367" s="178"/>
      <c r="AR367" s="178"/>
      <c r="AS367" s="178"/>
      <c r="AT367" s="178"/>
      <c r="AU367" s="178"/>
      <c r="AV367" s="178"/>
      <c r="AW367" s="178"/>
      <c r="AX367" s="178"/>
      <c r="AY367" s="178"/>
      <c r="AZ367" s="178"/>
      <c r="BA367" s="178"/>
      <c r="BB367" s="178"/>
      <c r="BC367" s="178"/>
      <c r="BD367" s="178"/>
      <c r="BE367" s="178"/>
      <c r="BF367" s="178"/>
      <c r="BG367" s="178"/>
      <c r="BH367" s="224">
        <f t="shared" si="40"/>
        <v>1</v>
      </c>
      <c r="BI367" s="236" t="s">
        <v>2623</v>
      </c>
      <c r="BJ367" s="236" t="s">
        <v>509</v>
      </c>
      <c r="BK367" s="177" t="s">
        <v>395</v>
      </c>
      <c r="BL367" s="179" t="s">
        <v>2810</v>
      </c>
      <c r="BM367" s="178"/>
      <c r="BN367" s="178"/>
      <c r="BO367" s="178"/>
      <c r="BP367" s="178"/>
      <c r="BQ367" s="178"/>
    </row>
    <row r="368" spans="1:69">
      <c r="A368" s="158" t="s">
        <v>837</v>
      </c>
      <c r="B368" s="158" t="s">
        <v>5984</v>
      </c>
      <c r="C368" s="158" t="s">
        <v>369</v>
      </c>
      <c r="D368" s="158" t="s">
        <v>370</v>
      </c>
      <c r="E368" s="188" t="s">
        <v>871</v>
      </c>
      <c r="F368" s="158" t="s">
        <v>883</v>
      </c>
      <c r="G368" s="186" t="s">
        <v>883</v>
      </c>
      <c r="H368" s="186" t="s">
        <v>883</v>
      </c>
      <c r="I368" s="158" t="s">
        <v>345</v>
      </c>
      <c r="J368" s="177" t="s">
        <v>352</v>
      </c>
      <c r="K368" s="178" t="s">
        <v>37</v>
      </c>
      <c r="L368" s="179" t="s">
        <v>121</v>
      </c>
      <c r="M368" s="178" t="s">
        <v>82</v>
      </c>
      <c r="N368" s="180" t="s">
        <v>134</v>
      </c>
      <c r="O368" s="191" t="str">
        <f ca="1">VLOOKUP($N368,INDIRECT(VLOOKUP($M368,'A-Validation Data list'!$D$1:$F$8,3,0)),2,FALSE)</f>
        <v>MODBUS:MEMBLOCK04</v>
      </c>
      <c r="P368" s="177" t="s">
        <v>361</v>
      </c>
      <c r="Q368" s="177" t="s">
        <v>662</v>
      </c>
      <c r="R368" s="178"/>
      <c r="S368" s="178"/>
      <c r="T368" s="177" t="s">
        <v>361</v>
      </c>
      <c r="U368" s="178" t="s">
        <v>343</v>
      </c>
      <c r="V368" s="181" t="str">
        <f t="shared" si="39"/>
        <v>MCCB 1 Incomer EL2 trip : NORMAL/TRIPPED</v>
      </c>
      <c r="W368" s="179"/>
      <c r="X368" s="179"/>
      <c r="Y368" s="178"/>
      <c r="Z368" s="178"/>
      <c r="AA368" s="178"/>
      <c r="AB368" s="178"/>
      <c r="AC368" s="182"/>
      <c r="AD368" s="178"/>
      <c r="AE368" s="182"/>
      <c r="AF368" s="178"/>
      <c r="AG368" s="178"/>
      <c r="AH368" s="178"/>
      <c r="AI368" s="178"/>
      <c r="AJ368" s="178"/>
      <c r="AK368" s="178"/>
      <c r="AL368" s="178"/>
      <c r="AM368" s="178"/>
      <c r="AN368" s="178"/>
      <c r="AO368" s="178"/>
      <c r="AP368" s="178"/>
      <c r="AQ368" s="178"/>
      <c r="AR368" s="178"/>
      <c r="AS368" s="178"/>
      <c r="AT368" s="178"/>
      <c r="AU368" s="178"/>
      <c r="AV368" s="178"/>
      <c r="AW368" s="178"/>
      <c r="AX368" s="178"/>
      <c r="AY368" s="178"/>
      <c r="AZ368" s="178"/>
      <c r="BA368" s="178"/>
      <c r="BB368" s="178"/>
      <c r="BC368" s="178"/>
      <c r="BD368" s="178"/>
      <c r="BE368" s="178"/>
      <c r="BF368" s="178"/>
      <c r="BG368" s="178"/>
      <c r="BH368" s="224">
        <f t="shared" si="40"/>
        <v>1</v>
      </c>
      <c r="BI368" s="236" t="s">
        <v>2623</v>
      </c>
      <c r="BJ368" s="236" t="s">
        <v>2622</v>
      </c>
      <c r="BK368" s="177" t="s">
        <v>395</v>
      </c>
      <c r="BL368" s="179" t="s">
        <v>5613</v>
      </c>
      <c r="BM368" s="178"/>
      <c r="BN368" s="178"/>
      <c r="BO368" s="178"/>
      <c r="BP368" s="178"/>
      <c r="BQ368" s="178"/>
    </row>
    <row r="369" spans="1:69">
      <c r="A369" s="158" t="s">
        <v>837</v>
      </c>
      <c r="B369" s="158" t="s">
        <v>5984</v>
      </c>
      <c r="C369" s="158" t="s">
        <v>369</v>
      </c>
      <c r="D369" s="158" t="s">
        <v>370</v>
      </c>
      <c r="E369" s="188" t="s">
        <v>871</v>
      </c>
      <c r="F369" s="158" t="s">
        <v>884</v>
      </c>
      <c r="G369" s="186" t="s">
        <v>884</v>
      </c>
      <c r="H369" s="186" t="s">
        <v>884</v>
      </c>
      <c r="I369" s="158" t="s">
        <v>345</v>
      </c>
      <c r="J369" s="177" t="s">
        <v>352</v>
      </c>
      <c r="K369" s="178" t="s">
        <v>37</v>
      </c>
      <c r="L369" s="179" t="s">
        <v>121</v>
      </c>
      <c r="M369" s="178" t="s">
        <v>82</v>
      </c>
      <c r="N369" s="180" t="s">
        <v>134</v>
      </c>
      <c r="O369" s="191" t="str">
        <f ca="1">VLOOKUP($N369,INDIRECT(VLOOKUP($M369,'A-Validation Data list'!$D$1:$F$8,3,0)),2,FALSE)</f>
        <v>MODBUS:MEMBLOCK04</v>
      </c>
      <c r="P369" s="177" t="s">
        <v>658</v>
      </c>
      <c r="Q369" s="177" t="s">
        <v>657</v>
      </c>
      <c r="R369" s="178"/>
      <c r="S369" s="178"/>
      <c r="T369" s="177" t="s">
        <v>658</v>
      </c>
      <c r="U369" s="178" t="s">
        <v>343</v>
      </c>
      <c r="V369" s="181" t="str">
        <f t="shared" si="39"/>
        <v>MCCB 2 Incomer EL2 status : CLOSE/OPEN</v>
      </c>
      <c r="W369" s="179"/>
      <c r="X369" s="179"/>
      <c r="Y369" s="178"/>
      <c r="Z369" s="178"/>
      <c r="AA369" s="178"/>
      <c r="AB369" s="178"/>
      <c r="AC369" s="182"/>
      <c r="AD369" s="178"/>
      <c r="AE369" s="182"/>
      <c r="AF369" s="178"/>
      <c r="AG369" s="178"/>
      <c r="AH369" s="178"/>
      <c r="AI369" s="178"/>
      <c r="AJ369" s="178"/>
      <c r="AK369" s="178"/>
      <c r="AL369" s="178"/>
      <c r="AM369" s="178"/>
      <c r="AN369" s="178"/>
      <c r="AO369" s="178"/>
      <c r="AP369" s="178"/>
      <c r="AQ369" s="178"/>
      <c r="AR369" s="178"/>
      <c r="AS369" s="178"/>
      <c r="AT369" s="178"/>
      <c r="AU369" s="178"/>
      <c r="AV369" s="178"/>
      <c r="AW369" s="178"/>
      <c r="AX369" s="178"/>
      <c r="AY369" s="178"/>
      <c r="AZ369" s="178"/>
      <c r="BA369" s="178"/>
      <c r="BB369" s="178"/>
      <c r="BC369" s="178"/>
      <c r="BD369" s="178"/>
      <c r="BE369" s="178"/>
      <c r="BF369" s="178"/>
      <c r="BG369" s="178"/>
      <c r="BH369" s="224">
        <f t="shared" si="40"/>
        <v>1</v>
      </c>
      <c r="BI369" s="236" t="s">
        <v>2623</v>
      </c>
      <c r="BJ369" s="236" t="s">
        <v>2554</v>
      </c>
      <c r="BK369" s="177" t="s">
        <v>395</v>
      </c>
      <c r="BL369" s="179" t="s">
        <v>2812</v>
      </c>
      <c r="BM369" s="178"/>
      <c r="BN369" s="178"/>
      <c r="BO369" s="178"/>
      <c r="BP369" s="178"/>
      <c r="BQ369" s="178"/>
    </row>
    <row r="370" spans="1:69">
      <c r="A370" s="158" t="s">
        <v>837</v>
      </c>
      <c r="B370" s="158" t="s">
        <v>5984</v>
      </c>
      <c r="C370" s="158" t="s">
        <v>369</v>
      </c>
      <c r="D370" s="158" t="s">
        <v>370</v>
      </c>
      <c r="E370" s="188" t="s">
        <v>871</v>
      </c>
      <c r="F370" s="158" t="s">
        <v>885</v>
      </c>
      <c r="G370" s="186" t="s">
        <v>885</v>
      </c>
      <c r="H370" s="186" t="s">
        <v>885</v>
      </c>
      <c r="I370" s="158" t="s">
        <v>345</v>
      </c>
      <c r="J370" s="177" t="s">
        <v>352</v>
      </c>
      <c r="K370" s="178" t="s">
        <v>37</v>
      </c>
      <c r="L370" s="179" t="s">
        <v>121</v>
      </c>
      <c r="M370" s="178" t="s">
        <v>82</v>
      </c>
      <c r="N370" s="180" t="s">
        <v>134</v>
      </c>
      <c r="O370" s="191" t="str">
        <f ca="1">VLOOKUP($N370,INDIRECT(VLOOKUP($M370,'A-Validation Data list'!$D$1:$F$8,3,0)),2,FALSE)</f>
        <v>MODBUS:MEMBLOCK04</v>
      </c>
      <c r="P370" s="177" t="s">
        <v>361</v>
      </c>
      <c r="Q370" s="177" t="s">
        <v>662</v>
      </c>
      <c r="R370" s="178"/>
      <c r="S370" s="178"/>
      <c r="T370" s="177" t="s">
        <v>361</v>
      </c>
      <c r="U370" s="178" t="s">
        <v>343</v>
      </c>
      <c r="V370" s="181" t="str">
        <f t="shared" si="39"/>
        <v>MCCB 2 Incomer EL2 trip : NORMAL/TRIPPED</v>
      </c>
      <c r="W370" s="179"/>
      <c r="X370" s="179"/>
      <c r="Y370" s="178"/>
      <c r="Z370" s="178"/>
      <c r="AA370" s="178"/>
      <c r="AB370" s="178"/>
      <c r="AC370" s="182"/>
      <c r="AD370" s="178"/>
      <c r="AE370" s="182"/>
      <c r="AF370" s="178"/>
      <c r="AG370" s="178"/>
      <c r="AH370" s="178"/>
      <c r="AI370" s="178"/>
      <c r="AJ370" s="178"/>
      <c r="AK370" s="178"/>
      <c r="AL370" s="178"/>
      <c r="AM370" s="178"/>
      <c r="AN370" s="178"/>
      <c r="AO370" s="178"/>
      <c r="AP370" s="178"/>
      <c r="AQ370" s="178"/>
      <c r="AR370" s="178"/>
      <c r="AS370" s="178"/>
      <c r="AT370" s="178"/>
      <c r="AU370" s="178"/>
      <c r="AV370" s="178"/>
      <c r="AW370" s="178"/>
      <c r="AX370" s="178"/>
      <c r="AY370" s="178"/>
      <c r="AZ370" s="178"/>
      <c r="BA370" s="178"/>
      <c r="BB370" s="178"/>
      <c r="BC370" s="178"/>
      <c r="BD370" s="178"/>
      <c r="BE370" s="178"/>
      <c r="BF370" s="178"/>
      <c r="BG370" s="178"/>
      <c r="BH370" s="224">
        <f t="shared" si="40"/>
        <v>1</v>
      </c>
      <c r="BI370" s="236" t="s">
        <v>2623</v>
      </c>
      <c r="BJ370" s="236" t="s">
        <v>2514</v>
      </c>
      <c r="BK370" s="177" t="s">
        <v>395</v>
      </c>
      <c r="BL370" s="179" t="s">
        <v>2811</v>
      </c>
      <c r="BM370" s="178"/>
      <c r="BN370" s="178"/>
      <c r="BO370" s="178"/>
      <c r="BP370" s="178"/>
      <c r="BQ370" s="178"/>
    </row>
    <row r="371" spans="1:69">
      <c r="A371" s="158" t="s">
        <v>837</v>
      </c>
      <c r="B371" s="158" t="s">
        <v>5984</v>
      </c>
      <c r="C371" s="158" t="s">
        <v>369</v>
      </c>
      <c r="D371" s="158" t="s">
        <v>370</v>
      </c>
      <c r="E371" s="188" t="s">
        <v>871</v>
      </c>
      <c r="F371" s="158" t="s">
        <v>886</v>
      </c>
      <c r="G371" s="186" t="s">
        <v>886</v>
      </c>
      <c r="H371" s="186" t="s">
        <v>886</v>
      </c>
      <c r="I371" s="158" t="s">
        <v>345</v>
      </c>
      <c r="J371" s="177" t="s">
        <v>352</v>
      </c>
      <c r="K371" s="178" t="s">
        <v>37</v>
      </c>
      <c r="L371" s="179" t="s">
        <v>121</v>
      </c>
      <c r="M371" s="178" t="s">
        <v>82</v>
      </c>
      <c r="N371" s="180" t="s">
        <v>134</v>
      </c>
      <c r="O371" s="191" t="str">
        <f ca="1">VLOOKUP($N371,INDIRECT(VLOOKUP($M371,'A-Validation Data list'!$D$1:$F$8,3,0)),2,FALSE)</f>
        <v>MODBUS:MEMBLOCK04</v>
      </c>
      <c r="P371" s="177" t="s">
        <v>658</v>
      </c>
      <c r="Q371" s="177" t="s">
        <v>657</v>
      </c>
      <c r="R371" s="178"/>
      <c r="S371" s="178"/>
      <c r="T371" s="177" t="s">
        <v>658</v>
      </c>
      <c r="U371" s="178" t="s">
        <v>343</v>
      </c>
      <c r="V371" s="181" t="str">
        <f t="shared" si="39"/>
        <v>MCCB 3 Incomer EL2 status : CLOSE/OPEN</v>
      </c>
      <c r="W371" s="179"/>
      <c r="X371" s="179"/>
      <c r="Y371" s="178"/>
      <c r="Z371" s="178"/>
      <c r="AA371" s="178"/>
      <c r="AB371" s="178"/>
      <c r="AC371" s="182"/>
      <c r="AD371" s="178"/>
      <c r="AE371" s="182"/>
      <c r="AF371" s="178"/>
      <c r="AG371" s="178"/>
      <c r="AH371" s="178"/>
      <c r="AI371" s="178"/>
      <c r="AJ371" s="178"/>
      <c r="AK371" s="178"/>
      <c r="AL371" s="178"/>
      <c r="AM371" s="178"/>
      <c r="AN371" s="178"/>
      <c r="AO371" s="178"/>
      <c r="AP371" s="178"/>
      <c r="AQ371" s="178"/>
      <c r="AR371" s="178"/>
      <c r="AS371" s="178"/>
      <c r="AT371" s="178"/>
      <c r="AU371" s="178"/>
      <c r="AV371" s="178"/>
      <c r="AW371" s="178"/>
      <c r="AX371" s="178"/>
      <c r="AY371" s="178"/>
      <c r="AZ371" s="178"/>
      <c r="BA371" s="178"/>
      <c r="BB371" s="178"/>
      <c r="BC371" s="178"/>
      <c r="BD371" s="178"/>
      <c r="BE371" s="178"/>
      <c r="BF371" s="178"/>
      <c r="BG371" s="178"/>
      <c r="BH371" s="224">
        <f t="shared" si="40"/>
        <v>1</v>
      </c>
      <c r="BI371" s="236" t="s">
        <v>2623</v>
      </c>
      <c r="BJ371" s="236" t="s">
        <v>2555</v>
      </c>
      <c r="BK371" s="177" t="s">
        <v>395</v>
      </c>
      <c r="BL371" s="179" t="s">
        <v>2813</v>
      </c>
      <c r="BM371" s="178"/>
      <c r="BN371" s="178"/>
      <c r="BO371" s="178"/>
      <c r="BP371" s="178"/>
      <c r="BQ371" s="178"/>
    </row>
    <row r="372" spans="1:69">
      <c r="A372" s="158" t="s">
        <v>837</v>
      </c>
      <c r="B372" s="158" t="s">
        <v>5984</v>
      </c>
      <c r="C372" s="158" t="s">
        <v>369</v>
      </c>
      <c r="D372" s="158" t="s">
        <v>370</v>
      </c>
      <c r="E372" s="188" t="s">
        <v>871</v>
      </c>
      <c r="F372" s="158" t="s">
        <v>887</v>
      </c>
      <c r="G372" s="186" t="s">
        <v>887</v>
      </c>
      <c r="H372" s="186" t="s">
        <v>887</v>
      </c>
      <c r="I372" s="158" t="s">
        <v>345</v>
      </c>
      <c r="J372" s="177" t="s">
        <v>352</v>
      </c>
      <c r="K372" s="178" t="s">
        <v>37</v>
      </c>
      <c r="L372" s="179" t="s">
        <v>121</v>
      </c>
      <c r="M372" s="178" t="s">
        <v>82</v>
      </c>
      <c r="N372" s="180" t="s">
        <v>134</v>
      </c>
      <c r="O372" s="191" t="str">
        <f ca="1">VLOOKUP($N372,INDIRECT(VLOOKUP($M372,'A-Validation Data list'!$D$1:$F$8,3,0)),2,FALSE)</f>
        <v>MODBUS:MEMBLOCK04</v>
      </c>
      <c r="P372" s="177" t="s">
        <v>361</v>
      </c>
      <c r="Q372" s="177" t="s">
        <v>662</v>
      </c>
      <c r="R372" s="178"/>
      <c r="S372" s="178"/>
      <c r="T372" s="177" t="s">
        <v>361</v>
      </c>
      <c r="U372" s="178" t="s">
        <v>343</v>
      </c>
      <c r="V372" s="181" t="str">
        <f t="shared" si="39"/>
        <v>MCCB 3 Incomer EL2 trip : NORMAL/TRIPPED</v>
      </c>
      <c r="W372" s="179"/>
      <c r="X372" s="179"/>
      <c r="Y372" s="178"/>
      <c r="Z372" s="178"/>
      <c r="AA372" s="178"/>
      <c r="AB372" s="178"/>
      <c r="AC372" s="182"/>
      <c r="AD372" s="178"/>
      <c r="AE372" s="182"/>
      <c r="AF372" s="178"/>
      <c r="AG372" s="178"/>
      <c r="AH372" s="178"/>
      <c r="AI372" s="178"/>
      <c r="AJ372" s="178"/>
      <c r="AK372" s="178"/>
      <c r="AL372" s="178"/>
      <c r="AM372" s="178"/>
      <c r="AN372" s="178"/>
      <c r="AO372" s="178"/>
      <c r="AP372" s="178"/>
      <c r="AQ372" s="178"/>
      <c r="AR372" s="178"/>
      <c r="AS372" s="178"/>
      <c r="AT372" s="178"/>
      <c r="AU372" s="178"/>
      <c r="AV372" s="178"/>
      <c r="AW372" s="178"/>
      <c r="AX372" s="178"/>
      <c r="AY372" s="178"/>
      <c r="AZ372" s="178"/>
      <c r="BA372" s="178"/>
      <c r="BB372" s="178"/>
      <c r="BC372" s="178"/>
      <c r="BD372" s="178"/>
      <c r="BE372" s="178"/>
      <c r="BF372" s="178"/>
      <c r="BG372" s="178"/>
      <c r="BH372" s="224">
        <f t="shared" si="40"/>
        <v>1</v>
      </c>
      <c r="BI372" s="236" t="s">
        <v>2623</v>
      </c>
      <c r="BJ372" s="236" t="s">
        <v>2515</v>
      </c>
      <c r="BK372" s="177" t="s">
        <v>395</v>
      </c>
      <c r="BL372" s="179" t="s">
        <v>2814</v>
      </c>
      <c r="BM372" s="178"/>
      <c r="BN372" s="178"/>
      <c r="BO372" s="178"/>
      <c r="BP372" s="178"/>
      <c r="BQ372" s="178"/>
    </row>
    <row r="373" spans="1:69">
      <c r="A373" s="164" t="s">
        <v>837</v>
      </c>
      <c r="B373" s="164" t="s">
        <v>4</v>
      </c>
      <c r="C373" s="164" t="s">
        <v>366</v>
      </c>
      <c r="D373" s="164"/>
      <c r="E373" s="164"/>
      <c r="F373" s="171" t="s">
        <v>888</v>
      </c>
      <c r="G373" s="165"/>
      <c r="H373" s="165"/>
      <c r="I373" s="165"/>
      <c r="J373" s="165"/>
      <c r="K373" s="165"/>
      <c r="L373" s="165"/>
      <c r="M373" s="165"/>
      <c r="N373" s="165"/>
      <c r="O373" s="165"/>
      <c r="P373" s="166"/>
      <c r="Q373" s="166"/>
      <c r="R373" s="166"/>
      <c r="S373" s="165"/>
      <c r="T373" s="166"/>
      <c r="U373" s="166"/>
      <c r="V373" s="166"/>
      <c r="W373" s="172"/>
      <c r="X373" s="167"/>
      <c r="Y373" s="166"/>
      <c r="Z373" s="166"/>
      <c r="AA373" s="166"/>
      <c r="AB373" s="166"/>
      <c r="AC373" s="173"/>
      <c r="AD373" s="166"/>
      <c r="AE373" s="173"/>
      <c r="AF373" s="174"/>
      <c r="AG373" s="174"/>
      <c r="AH373" s="174"/>
      <c r="AI373" s="166"/>
      <c r="AJ373" s="166"/>
      <c r="AK373" s="166"/>
      <c r="AL373" s="166"/>
      <c r="AM373" s="166"/>
      <c r="AN373" s="166"/>
      <c r="AO373" s="166"/>
      <c r="AP373" s="166"/>
      <c r="AQ373" s="166"/>
      <c r="AR373" s="166"/>
      <c r="AS373" s="166"/>
      <c r="AT373" s="166"/>
      <c r="AU373" s="166"/>
      <c r="AV373" s="166"/>
      <c r="AW373" s="174"/>
      <c r="AX373" s="174"/>
      <c r="AY373" s="174"/>
      <c r="AZ373" s="174"/>
      <c r="BA373" s="174"/>
      <c r="BB373" s="174"/>
      <c r="BC373" s="174"/>
      <c r="BD373" s="174"/>
      <c r="BE373" s="174"/>
      <c r="BF373" s="174"/>
      <c r="BG373" s="174"/>
      <c r="BH373" s="174"/>
      <c r="BI373" s="174"/>
      <c r="BJ373" s="174"/>
      <c r="BK373" s="166"/>
      <c r="BL373" s="164"/>
      <c r="BM373" s="174"/>
      <c r="BN373" s="174"/>
      <c r="BO373" s="174"/>
      <c r="BP373" s="174"/>
      <c r="BQ373" s="174"/>
    </row>
    <row r="374" spans="1:69">
      <c r="A374" s="158" t="s">
        <v>837</v>
      </c>
      <c r="B374" s="158" t="s">
        <v>5984</v>
      </c>
      <c r="C374" s="158" t="s">
        <v>369</v>
      </c>
      <c r="D374" s="158" t="s">
        <v>370</v>
      </c>
      <c r="E374" s="188" t="s">
        <v>889</v>
      </c>
      <c r="F374" s="158" t="s">
        <v>890</v>
      </c>
      <c r="G374" s="186" t="s">
        <v>890</v>
      </c>
      <c r="H374" s="186" t="s">
        <v>890</v>
      </c>
      <c r="I374" s="158" t="s">
        <v>345</v>
      </c>
      <c r="J374" s="177" t="s">
        <v>352</v>
      </c>
      <c r="K374" s="178" t="s">
        <v>37</v>
      </c>
      <c r="L374" s="179" t="s">
        <v>121</v>
      </c>
      <c r="M374" s="178" t="s">
        <v>82</v>
      </c>
      <c r="N374" s="180" t="s">
        <v>134</v>
      </c>
      <c r="O374" s="191" t="str">
        <f ca="1">VLOOKUP($N374,INDIRECT(VLOOKUP($M374,'A-Validation Data list'!$D$1:$F$8,3,0)),2,FALSE)</f>
        <v>MODBUS:MEMBLOCK04</v>
      </c>
      <c r="P374" s="177" t="s">
        <v>361</v>
      </c>
      <c r="Q374" s="177" t="s">
        <v>394</v>
      </c>
      <c r="R374" s="178"/>
      <c r="S374" s="178"/>
      <c r="T374" s="177" t="s">
        <v>361</v>
      </c>
      <c r="U374" s="178" t="s">
        <v>343</v>
      </c>
      <c r="V374" s="181" t="str">
        <f>IF($K374="DI",CONCATENATE( F374," : ",P374,"/",Q374),IF($K374="DI2",CONCATENATE( F374," : ",P374,"/",Q374,"/",R374,"/",S374),""))</f>
        <v>Phase failure relay : NORMAL/FAULTY</v>
      </c>
      <c r="W374" s="179"/>
      <c r="X374" s="179"/>
      <c r="Y374" s="178"/>
      <c r="Z374" s="178"/>
      <c r="AA374" s="178"/>
      <c r="AB374" s="178"/>
      <c r="AC374" s="182"/>
      <c r="AD374" s="178"/>
      <c r="AE374" s="182"/>
      <c r="AF374" s="178"/>
      <c r="AG374" s="178"/>
      <c r="AH374" s="178"/>
      <c r="AI374" s="178"/>
      <c r="AJ374" s="178"/>
      <c r="AK374" s="178"/>
      <c r="AL374" s="178"/>
      <c r="AM374" s="178"/>
      <c r="AN374" s="178"/>
      <c r="AO374" s="178"/>
      <c r="AP374" s="178"/>
      <c r="AQ374" s="178"/>
      <c r="AR374" s="178"/>
      <c r="AS374" s="178"/>
      <c r="AT374" s="178"/>
      <c r="AU374" s="178"/>
      <c r="AV374" s="178"/>
      <c r="AW374" s="178"/>
      <c r="AX374" s="178"/>
      <c r="AY374" s="178"/>
      <c r="AZ374" s="178"/>
      <c r="BA374" s="178"/>
      <c r="BB374" s="178"/>
      <c r="BC374" s="178"/>
      <c r="BD374" s="178"/>
      <c r="BE374" s="178"/>
      <c r="BF374" s="178"/>
      <c r="BG374" s="178"/>
      <c r="BH374" s="224">
        <f>VLOOKUP($K374,SE_Point_Type_DataLength_assoc,2,0)</f>
        <v>1</v>
      </c>
      <c r="BI374" s="236" t="s">
        <v>2623</v>
      </c>
      <c r="BJ374" s="236" t="s">
        <v>150</v>
      </c>
      <c r="BK374" s="177" t="s">
        <v>395</v>
      </c>
      <c r="BL374" s="179" t="s">
        <v>2815</v>
      </c>
      <c r="BM374" s="178"/>
      <c r="BN374" s="178"/>
      <c r="BO374" s="178"/>
      <c r="BP374" s="178"/>
      <c r="BQ374" s="178"/>
    </row>
    <row r="375" spans="1:69">
      <c r="A375" s="158" t="s">
        <v>837</v>
      </c>
      <c r="B375" s="158" t="s">
        <v>5984</v>
      </c>
      <c r="C375" s="158" t="s">
        <v>369</v>
      </c>
      <c r="D375" s="158" t="s">
        <v>370</v>
      </c>
      <c r="E375" s="188" t="s">
        <v>889</v>
      </c>
      <c r="F375" s="158" t="s">
        <v>891</v>
      </c>
      <c r="G375" s="186" t="s">
        <v>891</v>
      </c>
      <c r="H375" s="186" t="s">
        <v>891</v>
      </c>
      <c r="I375" s="158" t="s">
        <v>345</v>
      </c>
      <c r="J375" s="177" t="s">
        <v>352</v>
      </c>
      <c r="K375" s="178" t="s">
        <v>37</v>
      </c>
      <c r="L375" s="179" t="s">
        <v>121</v>
      </c>
      <c r="M375" s="178" t="s">
        <v>82</v>
      </c>
      <c r="N375" s="180" t="s">
        <v>134</v>
      </c>
      <c r="O375" s="191" t="str">
        <f ca="1">VLOOKUP($N375,INDIRECT(VLOOKUP($M375,'A-Validation Data list'!$D$1:$F$8,3,0)),2,FALSE)</f>
        <v>MODBUS:MEMBLOCK04</v>
      </c>
      <c r="P375" s="177" t="s">
        <v>658</v>
      </c>
      <c r="Q375" s="177" t="s">
        <v>657</v>
      </c>
      <c r="R375" s="178"/>
      <c r="S375" s="178"/>
      <c r="T375" s="177" t="s">
        <v>658</v>
      </c>
      <c r="U375" s="178" t="s">
        <v>343</v>
      </c>
      <c r="V375" s="181" t="str">
        <f>IF($K375="DI",CONCATENATE( F375," : ",P375,"/",Q375),IF($K375="DI2",CONCATENATE( F375," : ",P375,"/",Q375,"/",R375,"/",S375),""))</f>
        <v>LBS Main incomer isolator status : CLOSE/OPEN</v>
      </c>
      <c r="W375" s="179"/>
      <c r="X375" s="179"/>
      <c r="Y375" s="178"/>
      <c r="Z375" s="178"/>
      <c r="AA375" s="178"/>
      <c r="AB375" s="178"/>
      <c r="AC375" s="182"/>
      <c r="AD375" s="178"/>
      <c r="AE375" s="182"/>
      <c r="AF375" s="178"/>
      <c r="AG375" s="178"/>
      <c r="AH375" s="178"/>
      <c r="AI375" s="178"/>
      <c r="AJ375" s="178"/>
      <c r="AK375" s="178"/>
      <c r="AL375" s="178"/>
      <c r="AM375" s="178"/>
      <c r="AN375" s="178"/>
      <c r="AO375" s="178"/>
      <c r="AP375" s="178"/>
      <c r="AQ375" s="178"/>
      <c r="AR375" s="178"/>
      <c r="AS375" s="178"/>
      <c r="AT375" s="178"/>
      <c r="AU375" s="178"/>
      <c r="AV375" s="178"/>
      <c r="AW375" s="178"/>
      <c r="AX375" s="178"/>
      <c r="AY375" s="178"/>
      <c r="AZ375" s="178"/>
      <c r="BA375" s="178"/>
      <c r="BB375" s="178"/>
      <c r="BC375" s="178"/>
      <c r="BD375" s="178"/>
      <c r="BE375" s="178"/>
      <c r="BF375" s="178"/>
      <c r="BG375" s="178"/>
      <c r="BH375" s="224">
        <f>VLOOKUP($K375,SE_Point_Type_DataLength_assoc,2,0)</f>
        <v>1</v>
      </c>
      <c r="BI375" s="236" t="s">
        <v>2623</v>
      </c>
      <c r="BJ375" s="236" t="s">
        <v>2623</v>
      </c>
      <c r="BK375" s="177" t="s">
        <v>395</v>
      </c>
      <c r="BL375" s="179" t="s">
        <v>2816</v>
      </c>
      <c r="BM375" s="178"/>
      <c r="BN375" s="178"/>
      <c r="BO375" s="178"/>
      <c r="BP375" s="178"/>
      <c r="BQ375" s="178"/>
    </row>
    <row r="376" spans="1:69">
      <c r="A376" s="158" t="s">
        <v>837</v>
      </c>
      <c r="B376" s="158" t="s">
        <v>5984</v>
      </c>
      <c r="C376" s="158" t="s">
        <v>369</v>
      </c>
      <c r="D376" s="158" t="s">
        <v>370</v>
      </c>
      <c r="E376" s="188" t="s">
        <v>889</v>
      </c>
      <c r="F376" s="158" t="s">
        <v>892</v>
      </c>
      <c r="G376" s="186" t="s">
        <v>892</v>
      </c>
      <c r="H376" s="186" t="s">
        <v>892</v>
      </c>
      <c r="I376" s="158" t="s">
        <v>345</v>
      </c>
      <c r="J376" s="177" t="s">
        <v>352</v>
      </c>
      <c r="K376" s="178" t="s">
        <v>37</v>
      </c>
      <c r="L376" s="179" t="s">
        <v>121</v>
      </c>
      <c r="M376" s="178" t="s">
        <v>82</v>
      </c>
      <c r="N376" s="180" t="s">
        <v>134</v>
      </c>
      <c r="O376" s="191" t="str">
        <f ca="1">VLOOKUP($N376,INDIRECT(VLOOKUP($M376,'A-Validation Data list'!$D$1:$F$8,3,0)),2,FALSE)</f>
        <v>MODBUS:MEMBLOCK04</v>
      </c>
      <c r="P376" s="177" t="s">
        <v>361</v>
      </c>
      <c r="Q376" s="177" t="s">
        <v>394</v>
      </c>
      <c r="R376" s="178"/>
      <c r="S376" s="178"/>
      <c r="T376" s="177" t="s">
        <v>361</v>
      </c>
      <c r="U376" s="178" t="s">
        <v>343</v>
      </c>
      <c r="V376" s="181" t="str">
        <f>IF($K376="DI",CONCATENATE( F376," : ",P376,"/",Q376),IF($K376="DI2",CONCATENATE( F376," : ",P376,"/",Q376,"/",R376,"/",S376),""))</f>
        <v>UPS supply status : NORMAL/FAULTY</v>
      </c>
      <c r="W376" s="179"/>
      <c r="X376" s="179"/>
      <c r="Y376" s="178"/>
      <c r="Z376" s="178"/>
      <c r="AA376" s="178"/>
      <c r="AB376" s="178"/>
      <c r="AC376" s="182"/>
      <c r="AD376" s="178"/>
      <c r="AE376" s="182"/>
      <c r="AF376" s="178"/>
      <c r="AG376" s="178"/>
      <c r="AH376" s="178"/>
      <c r="AI376" s="178"/>
      <c r="AJ376" s="178"/>
      <c r="AK376" s="178"/>
      <c r="AL376" s="178"/>
      <c r="AM376" s="178"/>
      <c r="AN376" s="178"/>
      <c r="AO376" s="178"/>
      <c r="AP376" s="178"/>
      <c r="AQ376" s="178"/>
      <c r="AR376" s="178"/>
      <c r="AS376" s="178"/>
      <c r="AT376" s="178"/>
      <c r="AU376" s="178"/>
      <c r="AV376" s="178"/>
      <c r="AW376" s="178"/>
      <c r="AX376" s="178"/>
      <c r="AY376" s="178"/>
      <c r="AZ376" s="178"/>
      <c r="BA376" s="178"/>
      <c r="BB376" s="178"/>
      <c r="BC376" s="178"/>
      <c r="BD376" s="178"/>
      <c r="BE376" s="178"/>
      <c r="BF376" s="178"/>
      <c r="BG376" s="178"/>
      <c r="BH376" s="224">
        <f>VLOOKUP($K376,SE_Point_Type_DataLength_assoc,2,0)</f>
        <v>1</v>
      </c>
      <c r="BI376" s="236" t="s">
        <v>2623</v>
      </c>
      <c r="BJ376" s="236" t="s">
        <v>349</v>
      </c>
      <c r="BK376" s="177" t="s">
        <v>395</v>
      </c>
      <c r="BL376" s="179" t="s">
        <v>2817</v>
      </c>
      <c r="BM376" s="178"/>
      <c r="BN376" s="178"/>
      <c r="BO376" s="178"/>
      <c r="BP376" s="178"/>
      <c r="BQ376" s="178"/>
    </row>
    <row r="377" spans="1:69">
      <c r="A377" s="158" t="s">
        <v>837</v>
      </c>
      <c r="B377" s="158" t="s">
        <v>5984</v>
      </c>
      <c r="C377" s="158" t="s">
        <v>369</v>
      </c>
      <c r="D377" s="158" t="s">
        <v>370</v>
      </c>
      <c r="E377" s="188" t="s">
        <v>889</v>
      </c>
      <c r="F377" s="158" t="s">
        <v>893</v>
      </c>
      <c r="G377" s="186" t="s">
        <v>893</v>
      </c>
      <c r="H377" s="186" t="s">
        <v>893</v>
      </c>
      <c r="I377" s="158" t="s">
        <v>345</v>
      </c>
      <c r="J377" s="177" t="s">
        <v>352</v>
      </c>
      <c r="K377" s="178" t="s">
        <v>37</v>
      </c>
      <c r="L377" s="179" t="s">
        <v>121</v>
      </c>
      <c r="M377" s="178" t="s">
        <v>82</v>
      </c>
      <c r="N377" s="180" t="s">
        <v>134</v>
      </c>
      <c r="O377" s="191" t="str">
        <f ca="1">VLOOKUP($N377,INDIRECT(VLOOKUP($M377,'A-Validation Data list'!$D$1:$F$8,3,0)),2,FALSE)</f>
        <v>MODBUS:MEMBLOCK04</v>
      </c>
      <c r="P377" s="177" t="s">
        <v>361</v>
      </c>
      <c r="Q377" s="177" t="s">
        <v>394</v>
      </c>
      <c r="R377" s="178"/>
      <c r="S377" s="178"/>
      <c r="T377" s="177" t="s">
        <v>361</v>
      </c>
      <c r="U377" s="178" t="s">
        <v>343</v>
      </c>
      <c r="V377" s="181" t="str">
        <f>IF($K377="DI",CONCATENATE( F377," : ",P377,"/",Q377),IF($K377="DI2",CONCATENATE( F377," : ",P377,"/",Q377,"/",R377,"/",S377),""))</f>
        <v>UPS faulty : NORMAL/FAULTY</v>
      </c>
      <c r="W377" s="179"/>
      <c r="X377" s="179"/>
      <c r="Y377" s="178"/>
      <c r="Z377" s="178"/>
      <c r="AA377" s="178"/>
      <c r="AB377" s="178"/>
      <c r="AC377" s="182"/>
      <c r="AD377" s="178"/>
      <c r="AE377" s="182"/>
      <c r="AF377" s="178"/>
      <c r="AG377" s="178"/>
      <c r="AH377" s="178"/>
      <c r="AI377" s="178"/>
      <c r="AJ377" s="178"/>
      <c r="AK377" s="178"/>
      <c r="AL377" s="178"/>
      <c r="AM377" s="178"/>
      <c r="AN377" s="178"/>
      <c r="AO377" s="178"/>
      <c r="AP377" s="178"/>
      <c r="AQ377" s="178"/>
      <c r="AR377" s="178"/>
      <c r="AS377" s="178"/>
      <c r="AT377" s="178"/>
      <c r="AU377" s="178"/>
      <c r="AV377" s="178"/>
      <c r="AW377" s="178"/>
      <c r="AX377" s="178"/>
      <c r="AY377" s="178"/>
      <c r="AZ377" s="178"/>
      <c r="BA377" s="178"/>
      <c r="BB377" s="178"/>
      <c r="BC377" s="178"/>
      <c r="BD377" s="178"/>
      <c r="BE377" s="178"/>
      <c r="BF377" s="178"/>
      <c r="BG377" s="178"/>
      <c r="BH377" s="224">
        <f>VLOOKUP($K377,SE_Point_Type_DataLength_assoc,2,0)</f>
        <v>1</v>
      </c>
      <c r="BI377" s="236" t="s">
        <v>2623</v>
      </c>
      <c r="BJ377" s="236" t="s">
        <v>2624</v>
      </c>
      <c r="BK377" s="177" t="s">
        <v>395</v>
      </c>
      <c r="BL377" s="179" t="s">
        <v>2818</v>
      </c>
      <c r="BM377" s="178"/>
      <c r="BN377" s="178"/>
      <c r="BO377" s="178"/>
      <c r="BP377" s="178"/>
      <c r="BQ377" s="178"/>
    </row>
    <row r="378" spans="1:69">
      <c r="A378" s="158" t="s">
        <v>837</v>
      </c>
      <c r="B378" s="158" t="s">
        <v>5984</v>
      </c>
      <c r="C378" s="158" t="s">
        <v>369</v>
      </c>
      <c r="D378" s="158" t="s">
        <v>370</v>
      </c>
      <c r="E378" s="188" t="s">
        <v>889</v>
      </c>
      <c r="F378" s="158" t="s">
        <v>894</v>
      </c>
      <c r="G378" s="186" t="s">
        <v>894</v>
      </c>
      <c r="H378" s="186" t="s">
        <v>894</v>
      </c>
      <c r="I378" s="158" t="s">
        <v>345</v>
      </c>
      <c r="J378" s="177" t="s">
        <v>352</v>
      </c>
      <c r="K378" s="178" t="s">
        <v>37</v>
      </c>
      <c r="L378" s="179" t="s">
        <v>121</v>
      </c>
      <c r="M378" s="178" t="s">
        <v>82</v>
      </c>
      <c r="N378" s="180" t="s">
        <v>134</v>
      </c>
      <c r="O378" s="191" t="str">
        <f ca="1">VLOOKUP($N378,INDIRECT(VLOOKUP($M378,'A-Validation Data list'!$D$1:$F$8,3,0)),2,FALSE)</f>
        <v>MODBUS:MEMBLOCK04</v>
      </c>
      <c r="P378" s="177" t="s">
        <v>361</v>
      </c>
      <c r="Q378" s="177" t="s">
        <v>394</v>
      </c>
      <c r="R378" s="178"/>
      <c r="S378" s="178"/>
      <c r="T378" s="177" t="s">
        <v>361</v>
      </c>
      <c r="U378" s="178" t="s">
        <v>343</v>
      </c>
      <c r="V378" s="181" t="str">
        <f>IF($K378="DI",CONCATENATE( F378," : ",P378,"/",Q378),IF($K378="DI2",CONCATENATE( F378," : ",P378,"/",Q378,"/",R378,"/",S378),""))</f>
        <v>24VDC UPS power status : NORMAL/FAULTY</v>
      </c>
      <c r="W378" s="179"/>
      <c r="X378" s="179"/>
      <c r="Y378" s="178"/>
      <c r="Z378" s="178"/>
      <c r="AA378" s="178"/>
      <c r="AB378" s="178"/>
      <c r="AC378" s="182"/>
      <c r="AD378" s="178"/>
      <c r="AE378" s="182"/>
      <c r="AF378" s="178"/>
      <c r="AG378" s="178"/>
      <c r="AH378" s="178"/>
      <c r="AI378" s="178"/>
      <c r="AJ378" s="178"/>
      <c r="AK378" s="178"/>
      <c r="AL378" s="178"/>
      <c r="AM378" s="178"/>
      <c r="AN378" s="178"/>
      <c r="AO378" s="178"/>
      <c r="AP378" s="178"/>
      <c r="AQ378" s="178"/>
      <c r="AR378" s="178"/>
      <c r="AS378" s="178"/>
      <c r="AT378" s="178"/>
      <c r="AU378" s="178"/>
      <c r="AV378" s="178"/>
      <c r="AW378" s="178"/>
      <c r="AX378" s="178"/>
      <c r="AY378" s="178"/>
      <c r="AZ378" s="178"/>
      <c r="BA378" s="178"/>
      <c r="BB378" s="178"/>
      <c r="BC378" s="178"/>
      <c r="BD378" s="178"/>
      <c r="BE378" s="178"/>
      <c r="BF378" s="178"/>
      <c r="BG378" s="178"/>
      <c r="BH378" s="224">
        <f>VLOOKUP($K378,SE_Point_Type_DataLength_assoc,2,0)</f>
        <v>1</v>
      </c>
      <c r="BI378" s="236" t="s">
        <v>2623</v>
      </c>
      <c r="BJ378" s="236" t="s">
        <v>2625</v>
      </c>
      <c r="BK378" s="177" t="s">
        <v>395</v>
      </c>
      <c r="BL378" s="179" t="s">
        <v>2819</v>
      </c>
      <c r="BM378" s="178"/>
      <c r="BN378" s="178"/>
      <c r="BO378" s="178"/>
      <c r="BP378" s="178"/>
      <c r="BQ378" s="178"/>
    </row>
    <row r="379" spans="1:69">
      <c r="A379" s="164" t="s">
        <v>837</v>
      </c>
      <c r="B379" s="164" t="s">
        <v>4</v>
      </c>
      <c r="C379" s="164" t="s">
        <v>366</v>
      </c>
      <c r="D379" s="164"/>
      <c r="E379" s="164"/>
      <c r="F379" s="171" t="s">
        <v>895</v>
      </c>
      <c r="G379" s="165"/>
      <c r="H379" s="165"/>
      <c r="I379" s="165"/>
      <c r="J379" s="165"/>
      <c r="K379" s="165"/>
      <c r="L379" s="165"/>
      <c r="M379" s="165"/>
      <c r="N379" s="165"/>
      <c r="O379" s="165"/>
      <c r="P379" s="166"/>
      <c r="Q379" s="166"/>
      <c r="R379" s="166"/>
      <c r="S379" s="165"/>
      <c r="T379" s="166"/>
      <c r="U379" s="166"/>
      <c r="V379" s="166"/>
      <c r="W379" s="172"/>
      <c r="X379" s="167"/>
      <c r="Y379" s="166"/>
      <c r="Z379" s="166"/>
      <c r="AA379" s="166"/>
      <c r="AB379" s="166"/>
      <c r="AC379" s="173"/>
      <c r="AD379" s="166"/>
      <c r="AE379" s="173"/>
      <c r="AF379" s="174"/>
      <c r="AG379" s="174"/>
      <c r="AH379" s="174"/>
      <c r="AI379" s="166"/>
      <c r="AJ379" s="166"/>
      <c r="AK379" s="166"/>
      <c r="AL379" s="166"/>
      <c r="AM379" s="166"/>
      <c r="AN379" s="166"/>
      <c r="AO379" s="166"/>
      <c r="AP379" s="166"/>
      <c r="AQ379" s="166"/>
      <c r="AR379" s="166"/>
      <c r="AS379" s="166"/>
      <c r="AT379" s="166"/>
      <c r="AU379" s="166"/>
      <c r="AV379" s="166"/>
      <c r="AW379" s="174"/>
      <c r="AX379" s="174"/>
      <c r="AY379" s="174"/>
      <c r="AZ379" s="174"/>
      <c r="BA379" s="174"/>
      <c r="BB379" s="174"/>
      <c r="BC379" s="174"/>
      <c r="BD379" s="174"/>
      <c r="BE379" s="174"/>
      <c r="BF379" s="174"/>
      <c r="BG379" s="174"/>
      <c r="BH379" s="174"/>
      <c r="BI379" s="174"/>
      <c r="BJ379" s="174"/>
      <c r="BK379" s="166"/>
      <c r="BL379" s="164"/>
      <c r="BM379" s="174"/>
      <c r="BN379" s="174"/>
      <c r="BO379" s="174"/>
      <c r="BP379" s="174"/>
      <c r="BQ379" s="174"/>
    </row>
    <row r="380" spans="1:69">
      <c r="A380" s="158" t="s">
        <v>837</v>
      </c>
      <c r="B380" s="158" t="s">
        <v>5984</v>
      </c>
      <c r="C380" s="158" t="s">
        <v>369</v>
      </c>
      <c r="D380" s="158" t="s">
        <v>370</v>
      </c>
      <c r="E380" s="188" t="s">
        <v>895</v>
      </c>
      <c r="F380" s="158" t="s">
        <v>896</v>
      </c>
      <c r="G380" s="186" t="s">
        <v>896</v>
      </c>
      <c r="H380" s="186" t="s">
        <v>896</v>
      </c>
      <c r="I380" s="158" t="s">
        <v>345</v>
      </c>
      <c r="J380" s="177" t="s">
        <v>352</v>
      </c>
      <c r="K380" s="178" t="s">
        <v>37</v>
      </c>
      <c r="L380" s="179" t="s">
        <v>121</v>
      </c>
      <c r="M380" s="178" t="s">
        <v>82</v>
      </c>
      <c r="N380" s="180" t="s">
        <v>134</v>
      </c>
      <c r="O380" s="191" t="str">
        <f ca="1">VLOOKUP($N380,INDIRECT(VLOOKUP($M380,'A-Validation Data list'!$D$1:$F$8,3,0)),2,FALSE)</f>
        <v>MODBUS:MEMBLOCK04</v>
      </c>
      <c r="P380" s="177" t="s">
        <v>361</v>
      </c>
      <c r="Q380" s="177" t="s">
        <v>662</v>
      </c>
      <c r="R380" s="178"/>
      <c r="S380" s="178"/>
      <c r="T380" s="177" t="s">
        <v>361</v>
      </c>
      <c r="U380" s="178" t="s">
        <v>360</v>
      </c>
      <c r="V380" s="181" t="str">
        <f t="shared" ref="V380:V381" si="41">IF($K380="DI",CONCATENATE( F380," : ",P380,"/",Q380),IF($K380="DI2",CONCATENATE( F380," : ",P380,"/",Q380,"/",R380,"/",S380),""))</f>
        <v>MCCB trip status : NORMAL/TRIPPED</v>
      </c>
      <c r="W380" s="179"/>
      <c r="X380" s="179"/>
      <c r="Y380" s="178"/>
      <c r="Z380" s="178"/>
      <c r="AA380" s="178"/>
      <c r="AB380" s="178"/>
      <c r="AC380" s="182"/>
      <c r="AD380" s="178"/>
      <c r="AE380" s="182"/>
      <c r="AF380" s="178"/>
      <c r="AG380" s="178"/>
      <c r="AH380" s="178"/>
      <c r="AI380" s="178"/>
      <c r="AJ380" s="178"/>
      <c r="AK380" s="178"/>
      <c r="AL380" s="178"/>
      <c r="AM380" s="178"/>
      <c r="AN380" s="178"/>
      <c r="AO380" s="178"/>
      <c r="AP380" s="178"/>
      <c r="AQ380" s="178"/>
      <c r="AR380" s="178"/>
      <c r="AS380" s="178"/>
      <c r="AT380" s="178"/>
      <c r="AU380" s="178"/>
      <c r="AV380" s="178"/>
      <c r="AW380" s="178"/>
      <c r="AX380" s="190"/>
      <c r="AY380" s="190"/>
      <c r="AZ380" s="190"/>
      <c r="BA380" s="190"/>
      <c r="BB380" s="190"/>
      <c r="BC380" s="190"/>
      <c r="BD380" s="190"/>
      <c r="BE380" s="190"/>
      <c r="BF380" s="158"/>
      <c r="BG380" s="190"/>
      <c r="BH380" s="224">
        <f>VLOOKUP($K380,SE_Point_Type_DataLength_assoc,2,0)</f>
        <v>1</v>
      </c>
      <c r="BI380" s="236" t="s">
        <v>2623</v>
      </c>
      <c r="BJ380" s="236" t="s">
        <v>150</v>
      </c>
      <c r="BK380" s="177" t="s">
        <v>395</v>
      </c>
      <c r="BL380" s="179" t="s">
        <v>2808</v>
      </c>
      <c r="BM380" s="190"/>
      <c r="BN380" s="190"/>
      <c r="BO380" s="190"/>
      <c r="BP380" s="190"/>
      <c r="BQ380" s="190"/>
    </row>
    <row r="381" spans="1:69">
      <c r="A381" s="158" t="s">
        <v>837</v>
      </c>
      <c r="B381" s="158" t="s">
        <v>5984</v>
      </c>
      <c r="C381" s="158" t="s">
        <v>369</v>
      </c>
      <c r="D381" s="158" t="s">
        <v>370</v>
      </c>
      <c r="E381" s="188" t="s">
        <v>895</v>
      </c>
      <c r="F381" s="158" t="s">
        <v>897</v>
      </c>
      <c r="G381" s="186" t="s">
        <v>897</v>
      </c>
      <c r="H381" s="186" t="s">
        <v>897</v>
      </c>
      <c r="I381" s="158" t="s">
        <v>345</v>
      </c>
      <c r="J381" s="177" t="s">
        <v>352</v>
      </c>
      <c r="K381" s="178" t="s">
        <v>37</v>
      </c>
      <c r="L381" s="179" t="s">
        <v>121</v>
      </c>
      <c r="M381" s="178" t="s">
        <v>82</v>
      </c>
      <c r="N381" s="180" t="s">
        <v>134</v>
      </c>
      <c r="O381" s="191" t="str">
        <f ca="1">VLOOKUP($N381,INDIRECT(VLOOKUP($M381,'A-Validation Data list'!$D$1:$F$8,3,0)),2,FALSE)</f>
        <v>MODBUS:MEMBLOCK04</v>
      </c>
      <c r="P381" s="177" t="s">
        <v>658</v>
      </c>
      <c r="Q381" s="177" t="s">
        <v>657</v>
      </c>
      <c r="R381" s="178"/>
      <c r="S381" s="178"/>
      <c r="T381" s="177" t="s">
        <v>658</v>
      </c>
      <c r="U381" s="178" t="s">
        <v>343</v>
      </c>
      <c r="V381" s="181" t="str">
        <f t="shared" si="41"/>
        <v>MCCB closed status : CLOSE/OPEN</v>
      </c>
      <c r="W381" s="179"/>
      <c r="X381" s="179"/>
      <c r="Y381" s="178"/>
      <c r="Z381" s="178"/>
      <c r="AA381" s="178"/>
      <c r="AB381" s="178"/>
      <c r="AC381" s="182"/>
      <c r="AD381" s="178"/>
      <c r="AE381" s="182"/>
      <c r="AF381" s="178"/>
      <c r="AG381" s="178"/>
      <c r="AH381" s="178"/>
      <c r="AI381" s="178"/>
      <c r="AJ381" s="178"/>
      <c r="AK381" s="178"/>
      <c r="AL381" s="178"/>
      <c r="AM381" s="178"/>
      <c r="AN381" s="178"/>
      <c r="AO381" s="178"/>
      <c r="AP381" s="178"/>
      <c r="AQ381" s="178"/>
      <c r="AR381" s="178"/>
      <c r="AS381" s="178"/>
      <c r="AT381" s="178"/>
      <c r="AU381" s="178"/>
      <c r="AV381" s="178"/>
      <c r="AW381" s="178"/>
      <c r="AX381" s="190"/>
      <c r="AY381" s="190"/>
      <c r="AZ381" s="190"/>
      <c r="BA381" s="190"/>
      <c r="BB381" s="190"/>
      <c r="BC381" s="190"/>
      <c r="BD381" s="190"/>
      <c r="BE381" s="190"/>
      <c r="BF381" s="158"/>
      <c r="BG381" s="190"/>
      <c r="BH381" s="224">
        <f>VLOOKUP($K381,SE_Point_Type_DataLength_assoc,2,0)</f>
        <v>1</v>
      </c>
      <c r="BI381" s="236" t="s">
        <v>2623</v>
      </c>
      <c r="BJ381" s="236" t="s">
        <v>2623</v>
      </c>
      <c r="BK381" s="177" t="s">
        <v>395</v>
      </c>
      <c r="BL381" s="179" t="s">
        <v>2807</v>
      </c>
      <c r="BM381" s="190"/>
      <c r="BN381" s="190"/>
      <c r="BO381" s="190"/>
      <c r="BP381" s="190"/>
      <c r="BQ381" s="190"/>
    </row>
    <row r="382" spans="1:69">
      <c r="A382" s="164" t="s">
        <v>837</v>
      </c>
      <c r="B382" s="164" t="s">
        <v>4</v>
      </c>
      <c r="C382" s="164" t="s">
        <v>366</v>
      </c>
      <c r="D382" s="164"/>
      <c r="E382" s="164"/>
      <c r="F382" s="171" t="s">
        <v>898</v>
      </c>
      <c r="G382" s="165"/>
      <c r="H382" s="165"/>
      <c r="I382" s="165"/>
      <c r="J382" s="165"/>
      <c r="K382" s="165"/>
      <c r="L382" s="165"/>
      <c r="M382" s="165"/>
      <c r="N382" s="165"/>
      <c r="O382" s="165"/>
      <c r="P382" s="166"/>
      <c r="Q382" s="166"/>
      <c r="R382" s="166"/>
      <c r="S382" s="165"/>
      <c r="T382" s="166"/>
      <c r="U382" s="166"/>
      <c r="V382" s="166"/>
      <c r="W382" s="172"/>
      <c r="X382" s="167"/>
      <c r="Y382" s="166"/>
      <c r="Z382" s="166"/>
      <c r="AA382" s="166"/>
      <c r="AB382" s="166"/>
      <c r="AC382" s="173"/>
      <c r="AD382" s="166"/>
      <c r="AE382" s="173"/>
      <c r="AF382" s="174"/>
      <c r="AG382" s="174"/>
      <c r="AH382" s="174"/>
      <c r="AI382" s="166"/>
      <c r="AJ382" s="166"/>
      <c r="AK382" s="166"/>
      <c r="AL382" s="166"/>
      <c r="AM382" s="166"/>
      <c r="AN382" s="166"/>
      <c r="AO382" s="166"/>
      <c r="AP382" s="166"/>
      <c r="AQ382" s="166"/>
      <c r="AR382" s="166"/>
      <c r="AS382" s="166"/>
      <c r="AT382" s="166"/>
      <c r="AU382" s="166"/>
      <c r="AV382" s="166"/>
      <c r="AW382" s="174"/>
      <c r="AX382" s="174"/>
      <c r="AY382" s="174"/>
      <c r="AZ382" s="174"/>
      <c r="BA382" s="174"/>
      <c r="BB382" s="174"/>
      <c r="BC382" s="174"/>
      <c r="BD382" s="174"/>
      <c r="BE382" s="174"/>
      <c r="BF382" s="174"/>
      <c r="BG382" s="174"/>
      <c r="BH382" s="174"/>
      <c r="BI382" s="174"/>
      <c r="BJ382" s="174"/>
      <c r="BK382" s="166"/>
      <c r="BL382" s="164"/>
      <c r="BM382" s="174"/>
      <c r="BN382" s="174"/>
      <c r="BO382" s="174"/>
      <c r="BP382" s="174"/>
      <c r="BQ382" s="174"/>
    </row>
    <row r="383" spans="1:69">
      <c r="A383" s="158" t="s">
        <v>837</v>
      </c>
      <c r="B383" s="158" t="s">
        <v>5984</v>
      </c>
      <c r="C383" s="158" t="s">
        <v>369</v>
      </c>
      <c r="D383" s="158" t="s">
        <v>370</v>
      </c>
      <c r="E383" s="188" t="s">
        <v>898</v>
      </c>
      <c r="F383" s="158" t="s">
        <v>899</v>
      </c>
      <c r="G383" s="186" t="s">
        <v>899</v>
      </c>
      <c r="H383" s="186" t="s">
        <v>899</v>
      </c>
      <c r="I383" s="158" t="s">
        <v>345</v>
      </c>
      <c r="J383" s="177" t="s">
        <v>352</v>
      </c>
      <c r="K383" s="178" t="s">
        <v>37</v>
      </c>
      <c r="L383" s="179" t="s">
        <v>121</v>
      </c>
      <c r="M383" s="178" t="s">
        <v>82</v>
      </c>
      <c r="N383" s="180" t="s">
        <v>134</v>
      </c>
      <c r="O383" s="191" t="str">
        <f ca="1">VLOOKUP($N383,INDIRECT(VLOOKUP($M383,'A-Validation Data list'!$D$1:$F$8,3,0)),2,FALSE)</f>
        <v>MODBUS:MEMBLOCK04</v>
      </c>
      <c r="P383" s="177" t="s">
        <v>658</v>
      </c>
      <c r="Q383" s="177" t="s">
        <v>657</v>
      </c>
      <c r="R383" s="178"/>
      <c r="S383" s="178"/>
      <c r="T383" s="177" t="s">
        <v>658</v>
      </c>
      <c r="U383" s="178" t="s">
        <v>343</v>
      </c>
      <c r="V383" s="181" t="str">
        <f t="shared" ref="V383" si="42">IF($K383="DI",CONCATENATE( F383," : ",P383,"/",Q383),IF($K383="DI2",CONCATENATE( F383," : ",P383,"/",Q383,"/",R383,"/",S383),""))</f>
        <v>LBS closed status : CLOSE/OPEN</v>
      </c>
      <c r="W383" s="179"/>
      <c r="X383" s="179"/>
      <c r="Y383" s="178"/>
      <c r="Z383" s="178"/>
      <c r="AA383" s="178"/>
      <c r="AB383" s="178"/>
      <c r="AC383" s="182"/>
      <c r="AD383" s="178"/>
      <c r="AE383" s="182"/>
      <c r="AF383" s="178"/>
      <c r="AG383" s="178"/>
      <c r="AH383" s="178"/>
      <c r="AI383" s="178"/>
      <c r="AJ383" s="178"/>
      <c r="AK383" s="178"/>
      <c r="AL383" s="178"/>
      <c r="AM383" s="178"/>
      <c r="AN383" s="178"/>
      <c r="AO383" s="178"/>
      <c r="AP383" s="178"/>
      <c r="AQ383" s="178"/>
      <c r="AR383" s="178"/>
      <c r="AS383" s="178"/>
      <c r="AT383" s="178"/>
      <c r="AU383" s="178"/>
      <c r="AV383" s="178"/>
      <c r="AW383" s="178"/>
      <c r="AX383" s="190"/>
      <c r="AY383" s="190"/>
      <c r="AZ383" s="190"/>
      <c r="BA383" s="190"/>
      <c r="BB383" s="190"/>
      <c r="BC383" s="190"/>
      <c r="BD383" s="190"/>
      <c r="BE383" s="190"/>
      <c r="BF383" s="158"/>
      <c r="BG383" s="190"/>
      <c r="BH383" s="224">
        <f>VLOOKUP($K383,SE_Point_Type_DataLength_assoc,2,0)</f>
        <v>1</v>
      </c>
      <c r="BI383" s="236" t="s">
        <v>2623</v>
      </c>
      <c r="BJ383" s="236" t="s">
        <v>150</v>
      </c>
      <c r="BK383" s="177" t="s">
        <v>395</v>
      </c>
      <c r="BL383" s="179" t="s">
        <v>2807</v>
      </c>
      <c r="BM383" s="190"/>
      <c r="BN383" s="190"/>
      <c r="BO383" s="190"/>
      <c r="BP383" s="190"/>
      <c r="BQ383" s="190"/>
    </row>
    <row r="384" spans="1:69">
      <c r="A384" s="164" t="s">
        <v>837</v>
      </c>
      <c r="B384" s="164" t="s">
        <v>4</v>
      </c>
      <c r="C384" s="164" t="s">
        <v>366</v>
      </c>
      <c r="D384" s="164"/>
      <c r="E384" s="164"/>
      <c r="F384" s="171" t="s">
        <v>900</v>
      </c>
      <c r="G384" s="165"/>
      <c r="H384" s="165"/>
      <c r="I384" s="165"/>
      <c r="J384" s="165"/>
      <c r="K384" s="165"/>
      <c r="L384" s="165"/>
      <c r="M384" s="165"/>
      <c r="N384" s="165"/>
      <c r="O384" s="165"/>
      <c r="P384" s="166"/>
      <c r="Q384" s="166"/>
      <c r="R384" s="166"/>
      <c r="S384" s="165"/>
      <c r="T384" s="166"/>
      <c r="U384" s="166"/>
      <c r="V384" s="166"/>
      <c r="W384" s="172"/>
      <c r="X384" s="167"/>
      <c r="Y384" s="166"/>
      <c r="Z384" s="166"/>
      <c r="AA384" s="166"/>
      <c r="AB384" s="166"/>
      <c r="AC384" s="173"/>
      <c r="AD384" s="166"/>
      <c r="AE384" s="173"/>
      <c r="AF384" s="174"/>
      <c r="AG384" s="174"/>
      <c r="AH384" s="174"/>
      <c r="AI384" s="166"/>
      <c r="AJ384" s="166"/>
      <c r="AK384" s="166"/>
      <c r="AL384" s="166"/>
      <c r="AM384" s="166"/>
      <c r="AN384" s="166"/>
      <c r="AO384" s="166"/>
      <c r="AP384" s="166"/>
      <c r="AQ384" s="166"/>
      <c r="AR384" s="166"/>
      <c r="AS384" s="166"/>
      <c r="AT384" s="166"/>
      <c r="AU384" s="166"/>
      <c r="AV384" s="166"/>
      <c r="AW384" s="174"/>
      <c r="AX384" s="174"/>
      <c r="AY384" s="174"/>
      <c r="AZ384" s="174"/>
      <c r="BA384" s="174"/>
      <c r="BB384" s="174"/>
      <c r="BC384" s="174"/>
      <c r="BD384" s="174"/>
      <c r="BE384" s="174"/>
      <c r="BF384" s="174"/>
      <c r="BG384" s="174"/>
      <c r="BH384" s="174"/>
      <c r="BI384" s="174"/>
      <c r="BJ384" s="174"/>
      <c r="BK384" s="166"/>
      <c r="BL384" s="164"/>
      <c r="BM384" s="174"/>
      <c r="BN384" s="174"/>
      <c r="BO384" s="174"/>
      <c r="BP384" s="174"/>
      <c r="BQ384" s="174"/>
    </row>
    <row r="385" spans="1:69">
      <c r="A385" s="158" t="s">
        <v>837</v>
      </c>
      <c r="B385" s="158" t="s">
        <v>5984</v>
      </c>
      <c r="C385" s="158" t="s">
        <v>369</v>
      </c>
      <c r="D385" s="158" t="s">
        <v>370</v>
      </c>
      <c r="E385" s="188" t="s">
        <v>901</v>
      </c>
      <c r="F385" s="158" t="s">
        <v>902</v>
      </c>
      <c r="G385" s="186" t="s">
        <v>902</v>
      </c>
      <c r="H385" s="186" t="s">
        <v>902</v>
      </c>
      <c r="I385" s="158" t="s">
        <v>345</v>
      </c>
      <c r="J385" s="177" t="s">
        <v>352</v>
      </c>
      <c r="K385" s="178" t="s">
        <v>37</v>
      </c>
      <c r="L385" s="179" t="s">
        <v>121</v>
      </c>
      <c r="M385" s="178" t="s">
        <v>82</v>
      </c>
      <c r="N385" s="180" t="s">
        <v>134</v>
      </c>
      <c r="O385" s="191" t="str">
        <f ca="1">VLOOKUP($N385,INDIRECT(VLOOKUP($M385,'A-Validation Data list'!$D$1:$F$8,3,0)),2,FALSE)</f>
        <v>MODBUS:MEMBLOCK04</v>
      </c>
      <c r="P385" s="177" t="s">
        <v>658</v>
      </c>
      <c r="Q385" s="177" t="s">
        <v>657</v>
      </c>
      <c r="R385" s="178"/>
      <c r="S385" s="178"/>
      <c r="T385" s="177" t="s">
        <v>658</v>
      </c>
      <c r="U385" s="178" t="s">
        <v>343</v>
      </c>
      <c r="V385" s="181" t="str">
        <f t="shared" ref="V385:V406" si="43">IF($K385="DI",CONCATENATE( F385," : ",P385,"/",Q385),IF($K385="DI2",CONCATENATE( F385," : ",P385,"/",Q385,"/",R385,"/",S385),""))</f>
        <v>Power normal ACB 1 closed  : CLOSE/OPEN</v>
      </c>
      <c r="W385" s="179"/>
      <c r="X385" s="179"/>
      <c r="Y385" s="178"/>
      <c r="Z385" s="178"/>
      <c r="AA385" s="178"/>
      <c r="AB385" s="178"/>
      <c r="AC385" s="182"/>
      <c r="AD385" s="178"/>
      <c r="AE385" s="182"/>
      <c r="AF385" s="178"/>
      <c r="AG385" s="178"/>
      <c r="AH385" s="178"/>
      <c r="AI385" s="178"/>
      <c r="AJ385" s="178"/>
      <c r="AK385" s="178"/>
      <c r="AL385" s="178"/>
      <c r="AM385" s="178"/>
      <c r="AN385" s="178"/>
      <c r="AO385" s="178"/>
      <c r="AP385" s="178"/>
      <c r="AQ385" s="178"/>
      <c r="AR385" s="178"/>
      <c r="AS385" s="178"/>
      <c r="AT385" s="178"/>
      <c r="AU385" s="178"/>
      <c r="AV385" s="178"/>
      <c r="AW385" s="178"/>
      <c r="AX385" s="178"/>
      <c r="AY385" s="178"/>
      <c r="AZ385" s="178"/>
      <c r="BA385" s="178"/>
      <c r="BB385" s="178"/>
      <c r="BC385" s="178"/>
      <c r="BD385" s="178"/>
      <c r="BE385" s="178"/>
      <c r="BF385" s="178"/>
      <c r="BG385" s="178"/>
      <c r="BH385" s="224">
        <f t="shared" ref="BH385:BH406" si="44">VLOOKUP($K385,SE_Point_Type_DataLength_assoc,2,0)</f>
        <v>1</v>
      </c>
      <c r="BI385" s="236" t="s">
        <v>2623</v>
      </c>
      <c r="BJ385" s="236" t="s">
        <v>150</v>
      </c>
      <c r="BK385" s="177" t="s">
        <v>395</v>
      </c>
      <c r="BL385" s="179" t="s">
        <v>2820</v>
      </c>
      <c r="BM385" s="178"/>
      <c r="BN385" s="178"/>
      <c r="BO385" s="178"/>
      <c r="BP385" s="178"/>
      <c r="BQ385" s="178"/>
    </row>
    <row r="386" spans="1:69">
      <c r="A386" s="158" t="s">
        <v>837</v>
      </c>
      <c r="B386" s="158" t="s">
        <v>5984</v>
      </c>
      <c r="C386" s="158" t="s">
        <v>369</v>
      </c>
      <c r="D386" s="158" t="s">
        <v>370</v>
      </c>
      <c r="E386" s="188" t="s">
        <v>901</v>
      </c>
      <c r="F386" s="158" t="s">
        <v>903</v>
      </c>
      <c r="G386" s="186" t="s">
        <v>903</v>
      </c>
      <c r="H386" s="186" t="s">
        <v>903</v>
      </c>
      <c r="I386" s="158" t="s">
        <v>345</v>
      </c>
      <c r="J386" s="177" t="s">
        <v>352</v>
      </c>
      <c r="K386" s="178" t="s">
        <v>37</v>
      </c>
      <c r="L386" s="179" t="s">
        <v>121</v>
      </c>
      <c r="M386" s="178" t="s">
        <v>82</v>
      </c>
      <c r="N386" s="180" t="s">
        <v>134</v>
      </c>
      <c r="O386" s="191" t="str">
        <f ca="1">VLOOKUP($N386,INDIRECT(VLOOKUP($M386,'A-Validation Data list'!$D$1:$F$8,3,0)),2,FALSE)</f>
        <v>MODBUS:MEMBLOCK04</v>
      </c>
      <c r="P386" s="177" t="s">
        <v>361</v>
      </c>
      <c r="Q386" s="177" t="s">
        <v>662</v>
      </c>
      <c r="R386" s="178"/>
      <c r="S386" s="178"/>
      <c r="T386" s="177" t="s">
        <v>361</v>
      </c>
      <c r="U386" s="178" t="s">
        <v>343</v>
      </c>
      <c r="V386" s="181" t="str">
        <f t="shared" si="43"/>
        <v>Power normal ACB 1 tripped : NORMAL/TRIPPED</v>
      </c>
      <c r="W386" s="179"/>
      <c r="X386" s="179"/>
      <c r="Y386" s="178"/>
      <c r="Z386" s="178"/>
      <c r="AA386" s="178"/>
      <c r="AB386" s="178"/>
      <c r="AC386" s="182"/>
      <c r="AD386" s="178"/>
      <c r="AE386" s="182"/>
      <c r="AF386" s="178"/>
      <c r="AG386" s="178"/>
      <c r="AH386" s="178"/>
      <c r="AI386" s="178"/>
      <c r="AJ386" s="178"/>
      <c r="AK386" s="178"/>
      <c r="AL386" s="178"/>
      <c r="AM386" s="178"/>
      <c r="AN386" s="178"/>
      <c r="AO386" s="178"/>
      <c r="AP386" s="178"/>
      <c r="AQ386" s="178"/>
      <c r="AR386" s="178"/>
      <c r="AS386" s="178"/>
      <c r="AT386" s="178"/>
      <c r="AU386" s="178"/>
      <c r="AV386" s="178"/>
      <c r="AW386" s="178"/>
      <c r="AX386" s="178"/>
      <c r="AY386" s="178"/>
      <c r="AZ386" s="178"/>
      <c r="BA386" s="178"/>
      <c r="BB386" s="178"/>
      <c r="BC386" s="178"/>
      <c r="BD386" s="178"/>
      <c r="BE386" s="178"/>
      <c r="BF386" s="178"/>
      <c r="BG386" s="178"/>
      <c r="BH386" s="224">
        <f t="shared" si="44"/>
        <v>1</v>
      </c>
      <c r="BI386" s="236" t="s">
        <v>2623</v>
      </c>
      <c r="BJ386" s="236" t="s">
        <v>2623</v>
      </c>
      <c r="BK386" s="177" t="s">
        <v>395</v>
      </c>
      <c r="BL386" s="179" t="s">
        <v>2821</v>
      </c>
      <c r="BM386" s="178"/>
      <c r="BN386" s="178"/>
      <c r="BO386" s="178"/>
      <c r="BP386" s="178"/>
      <c r="BQ386" s="178"/>
    </row>
    <row r="387" spans="1:69">
      <c r="A387" s="158" t="s">
        <v>837</v>
      </c>
      <c r="B387" s="158" t="s">
        <v>5984</v>
      </c>
      <c r="C387" s="158" t="s">
        <v>369</v>
      </c>
      <c r="D387" s="158" t="s">
        <v>370</v>
      </c>
      <c r="E387" s="188" t="s">
        <v>901</v>
      </c>
      <c r="F387" s="158" t="s">
        <v>904</v>
      </c>
      <c r="G387" s="186" t="s">
        <v>904</v>
      </c>
      <c r="H387" s="186" t="s">
        <v>904</v>
      </c>
      <c r="I387" s="158" t="s">
        <v>345</v>
      </c>
      <c r="J387" s="177" t="s">
        <v>352</v>
      </c>
      <c r="K387" s="178" t="s">
        <v>37</v>
      </c>
      <c r="L387" s="179" t="s">
        <v>121</v>
      </c>
      <c r="M387" s="178" t="s">
        <v>82</v>
      </c>
      <c r="N387" s="180" t="s">
        <v>134</v>
      </c>
      <c r="O387" s="191" t="str">
        <f ca="1">VLOOKUP($N387,INDIRECT(VLOOKUP($M387,'A-Validation Data list'!$D$1:$F$8,3,0)),2,FALSE)</f>
        <v>MODBUS:MEMBLOCK04</v>
      </c>
      <c r="P387" s="177" t="s">
        <v>658</v>
      </c>
      <c r="Q387" s="177" t="s">
        <v>657</v>
      </c>
      <c r="R387" s="178"/>
      <c r="S387" s="178"/>
      <c r="T387" s="177" t="s">
        <v>658</v>
      </c>
      <c r="U387" s="178" t="s">
        <v>343</v>
      </c>
      <c r="V387" s="181" t="str">
        <f t="shared" si="43"/>
        <v>Power replacement ACB 2 closed status : CLOSE/OPEN</v>
      </c>
      <c r="W387" s="179"/>
      <c r="X387" s="179"/>
      <c r="Y387" s="178"/>
      <c r="Z387" s="178"/>
      <c r="AA387" s="178"/>
      <c r="AB387" s="178"/>
      <c r="AC387" s="182"/>
      <c r="AD387" s="178"/>
      <c r="AE387" s="182"/>
      <c r="AF387" s="178"/>
      <c r="AG387" s="178"/>
      <c r="AH387" s="178"/>
      <c r="AI387" s="178"/>
      <c r="AJ387" s="178"/>
      <c r="AK387" s="178"/>
      <c r="AL387" s="178"/>
      <c r="AM387" s="178"/>
      <c r="AN387" s="178"/>
      <c r="AO387" s="178"/>
      <c r="AP387" s="178"/>
      <c r="AQ387" s="178"/>
      <c r="AR387" s="178"/>
      <c r="AS387" s="178"/>
      <c r="AT387" s="178"/>
      <c r="AU387" s="178"/>
      <c r="AV387" s="178"/>
      <c r="AW387" s="178"/>
      <c r="AX387" s="178"/>
      <c r="AY387" s="178"/>
      <c r="AZ387" s="178"/>
      <c r="BA387" s="178"/>
      <c r="BB387" s="178"/>
      <c r="BC387" s="178"/>
      <c r="BD387" s="178"/>
      <c r="BE387" s="178"/>
      <c r="BF387" s="178"/>
      <c r="BG387" s="178"/>
      <c r="BH387" s="224">
        <f t="shared" si="44"/>
        <v>1</v>
      </c>
      <c r="BI387" s="236" t="s">
        <v>2623</v>
      </c>
      <c r="BJ387" s="236" t="s">
        <v>349</v>
      </c>
      <c r="BK387" s="177" t="s">
        <v>395</v>
      </c>
      <c r="BL387" s="179" t="s">
        <v>2822</v>
      </c>
      <c r="BM387" s="178"/>
      <c r="BN387" s="178"/>
      <c r="BO387" s="178"/>
      <c r="BP387" s="178"/>
      <c r="BQ387" s="178"/>
    </row>
    <row r="388" spans="1:69">
      <c r="A388" s="158" t="s">
        <v>837</v>
      </c>
      <c r="B388" s="158" t="s">
        <v>5984</v>
      </c>
      <c r="C388" s="158" t="s">
        <v>369</v>
      </c>
      <c r="D388" s="158" t="s">
        <v>370</v>
      </c>
      <c r="E388" s="188" t="s">
        <v>901</v>
      </c>
      <c r="F388" s="158" t="s">
        <v>905</v>
      </c>
      <c r="G388" s="186" t="s">
        <v>905</v>
      </c>
      <c r="H388" s="186" t="s">
        <v>905</v>
      </c>
      <c r="I388" s="158" t="s">
        <v>345</v>
      </c>
      <c r="J388" s="177" t="s">
        <v>352</v>
      </c>
      <c r="K388" s="178" t="s">
        <v>37</v>
      </c>
      <c r="L388" s="179" t="s">
        <v>121</v>
      </c>
      <c r="M388" s="178" t="s">
        <v>82</v>
      </c>
      <c r="N388" s="180" t="s">
        <v>134</v>
      </c>
      <c r="O388" s="191" t="str">
        <f ca="1">VLOOKUP($N388,INDIRECT(VLOOKUP($M388,'A-Validation Data list'!$D$1:$F$8,3,0)),2,FALSE)</f>
        <v>MODBUS:MEMBLOCK04</v>
      </c>
      <c r="P388" s="177" t="s">
        <v>361</v>
      </c>
      <c r="Q388" s="177" t="s">
        <v>662</v>
      </c>
      <c r="R388" s="178"/>
      <c r="S388" s="178"/>
      <c r="T388" s="177" t="s">
        <v>361</v>
      </c>
      <c r="U388" s="178" t="s">
        <v>343</v>
      </c>
      <c r="V388" s="181" t="str">
        <f t="shared" si="43"/>
        <v>Power replacement ACB 2 Triped status : NORMAL/TRIPPED</v>
      </c>
      <c r="W388" s="179"/>
      <c r="X388" s="179"/>
      <c r="Y388" s="178"/>
      <c r="Z388" s="178"/>
      <c r="AA388" s="178"/>
      <c r="AB388" s="178"/>
      <c r="AC388" s="182"/>
      <c r="AD388" s="178"/>
      <c r="AE388" s="182"/>
      <c r="AF388" s="178"/>
      <c r="AG388" s="178"/>
      <c r="AH388" s="178"/>
      <c r="AI388" s="178"/>
      <c r="AJ388" s="178"/>
      <c r="AK388" s="178"/>
      <c r="AL388" s="178"/>
      <c r="AM388" s="178"/>
      <c r="AN388" s="178"/>
      <c r="AO388" s="178"/>
      <c r="AP388" s="178"/>
      <c r="AQ388" s="178"/>
      <c r="AR388" s="178"/>
      <c r="AS388" s="178"/>
      <c r="AT388" s="178"/>
      <c r="AU388" s="178"/>
      <c r="AV388" s="178"/>
      <c r="AW388" s="178"/>
      <c r="AX388" s="178"/>
      <c r="AY388" s="178"/>
      <c r="AZ388" s="178"/>
      <c r="BA388" s="178"/>
      <c r="BB388" s="178"/>
      <c r="BC388" s="178"/>
      <c r="BD388" s="178"/>
      <c r="BE388" s="178"/>
      <c r="BF388" s="178"/>
      <c r="BG388" s="178"/>
      <c r="BH388" s="224">
        <f t="shared" si="44"/>
        <v>1</v>
      </c>
      <c r="BI388" s="236" t="s">
        <v>2623</v>
      </c>
      <c r="BJ388" s="236" t="s">
        <v>2624</v>
      </c>
      <c r="BK388" s="177" t="s">
        <v>395</v>
      </c>
      <c r="BL388" s="179" t="s">
        <v>2823</v>
      </c>
      <c r="BM388" s="178"/>
      <c r="BN388" s="178"/>
      <c r="BO388" s="178"/>
      <c r="BP388" s="178"/>
      <c r="BQ388" s="178"/>
    </row>
    <row r="389" spans="1:69">
      <c r="A389" s="158" t="s">
        <v>837</v>
      </c>
      <c r="B389" s="158" t="s">
        <v>5984</v>
      </c>
      <c r="C389" s="158" t="s">
        <v>369</v>
      </c>
      <c r="D389" s="158" t="s">
        <v>370</v>
      </c>
      <c r="E389" s="188" t="s">
        <v>901</v>
      </c>
      <c r="F389" s="158" t="s">
        <v>906</v>
      </c>
      <c r="G389" s="186" t="s">
        <v>906</v>
      </c>
      <c r="H389" s="186" t="s">
        <v>906</v>
      </c>
      <c r="I389" s="158" t="s">
        <v>345</v>
      </c>
      <c r="J389" s="177" t="s">
        <v>352</v>
      </c>
      <c r="K389" s="178" t="s">
        <v>37</v>
      </c>
      <c r="L389" s="179" t="s">
        <v>121</v>
      </c>
      <c r="M389" s="178" t="s">
        <v>82</v>
      </c>
      <c r="N389" s="180" t="s">
        <v>134</v>
      </c>
      <c r="O389" s="191" t="str">
        <f ca="1">VLOOKUP($N389,INDIRECT(VLOOKUP($M389,'A-Validation Data list'!$D$1:$F$8,3,0)),2,FALSE)</f>
        <v>MODBUS:MEMBLOCK04</v>
      </c>
      <c r="P389" s="177" t="s">
        <v>856</v>
      </c>
      <c r="Q389" s="177" t="s">
        <v>857</v>
      </c>
      <c r="R389" s="178"/>
      <c r="S389" s="178"/>
      <c r="T389" s="177" t="s">
        <v>856</v>
      </c>
      <c r="U389" s="178" t="s">
        <v>343</v>
      </c>
      <c r="V389" s="181" t="str">
        <f t="shared" si="43"/>
        <v>MDB-01 ACB 1 racked position : IN/OUT</v>
      </c>
      <c r="W389" s="179"/>
      <c r="X389" s="179"/>
      <c r="Y389" s="178"/>
      <c r="Z389" s="178"/>
      <c r="AA389" s="178"/>
      <c r="AB389" s="178"/>
      <c r="AC389" s="182"/>
      <c r="AD389" s="178"/>
      <c r="AE389" s="182"/>
      <c r="AF389" s="178"/>
      <c r="AG389" s="178"/>
      <c r="AH389" s="178"/>
      <c r="AI389" s="178"/>
      <c r="AJ389" s="178"/>
      <c r="AK389" s="178"/>
      <c r="AL389" s="178"/>
      <c r="AM389" s="178"/>
      <c r="AN389" s="178"/>
      <c r="AO389" s="178"/>
      <c r="AP389" s="178"/>
      <c r="AQ389" s="178"/>
      <c r="AR389" s="178"/>
      <c r="AS389" s="178"/>
      <c r="AT389" s="178"/>
      <c r="AU389" s="178"/>
      <c r="AV389" s="178"/>
      <c r="AW389" s="178"/>
      <c r="AX389" s="178"/>
      <c r="AY389" s="178"/>
      <c r="AZ389" s="178"/>
      <c r="BA389" s="178"/>
      <c r="BB389" s="178"/>
      <c r="BC389" s="178"/>
      <c r="BD389" s="178"/>
      <c r="BE389" s="178"/>
      <c r="BF389" s="178"/>
      <c r="BG389" s="178"/>
      <c r="BH389" s="224">
        <f t="shared" si="44"/>
        <v>1</v>
      </c>
      <c r="BI389" s="236" t="s">
        <v>2623</v>
      </c>
      <c r="BJ389" s="236" t="s">
        <v>2625</v>
      </c>
      <c r="BK389" s="177" t="s">
        <v>395</v>
      </c>
      <c r="BL389" s="179" t="s">
        <v>2824</v>
      </c>
      <c r="BM389" s="178"/>
      <c r="BN389" s="178"/>
      <c r="BO389" s="178"/>
      <c r="BP389" s="178"/>
      <c r="BQ389" s="178"/>
    </row>
    <row r="390" spans="1:69">
      <c r="A390" s="158" t="s">
        <v>837</v>
      </c>
      <c r="B390" s="158" t="s">
        <v>5984</v>
      </c>
      <c r="C390" s="158" t="s">
        <v>369</v>
      </c>
      <c r="D390" s="158" t="s">
        <v>370</v>
      </c>
      <c r="E390" s="188" t="s">
        <v>901</v>
      </c>
      <c r="F390" s="158" t="s">
        <v>907</v>
      </c>
      <c r="G390" s="186" t="s">
        <v>907</v>
      </c>
      <c r="H390" s="186" t="s">
        <v>907</v>
      </c>
      <c r="I390" s="158" t="s">
        <v>345</v>
      </c>
      <c r="J390" s="177" t="s">
        <v>352</v>
      </c>
      <c r="K390" s="178" t="s">
        <v>37</v>
      </c>
      <c r="L390" s="179" t="s">
        <v>121</v>
      </c>
      <c r="M390" s="178" t="s">
        <v>82</v>
      </c>
      <c r="N390" s="180" t="s">
        <v>134</v>
      </c>
      <c r="O390" s="191" t="str">
        <f ca="1">VLOOKUP($N390,INDIRECT(VLOOKUP($M390,'A-Validation Data list'!$D$1:$F$8,3,0)),2,FALSE)</f>
        <v>MODBUS:MEMBLOCK04</v>
      </c>
      <c r="P390" s="177" t="s">
        <v>856</v>
      </c>
      <c r="Q390" s="177" t="s">
        <v>857</v>
      </c>
      <c r="R390" s="178"/>
      <c r="S390" s="178"/>
      <c r="T390" s="177" t="s">
        <v>856</v>
      </c>
      <c r="U390" s="178" t="s">
        <v>343</v>
      </c>
      <c r="V390" s="181" t="str">
        <f t="shared" si="43"/>
        <v>MDB-01 ACB 2 racked position : IN/OUT</v>
      </c>
      <c r="W390" s="179"/>
      <c r="X390" s="179"/>
      <c r="Y390" s="178"/>
      <c r="Z390" s="178"/>
      <c r="AA390" s="178"/>
      <c r="AB390" s="178"/>
      <c r="AC390" s="182"/>
      <c r="AD390" s="178"/>
      <c r="AE390" s="182"/>
      <c r="AF390" s="178"/>
      <c r="AG390" s="178"/>
      <c r="AH390" s="178"/>
      <c r="AI390" s="178"/>
      <c r="AJ390" s="178"/>
      <c r="AK390" s="178"/>
      <c r="AL390" s="178"/>
      <c r="AM390" s="178"/>
      <c r="AN390" s="178"/>
      <c r="AO390" s="178"/>
      <c r="AP390" s="178"/>
      <c r="AQ390" s="178"/>
      <c r="AR390" s="178"/>
      <c r="AS390" s="178"/>
      <c r="AT390" s="178"/>
      <c r="AU390" s="178"/>
      <c r="AV390" s="178"/>
      <c r="AW390" s="178"/>
      <c r="AX390" s="178"/>
      <c r="AY390" s="178"/>
      <c r="AZ390" s="178"/>
      <c r="BA390" s="178"/>
      <c r="BB390" s="178"/>
      <c r="BC390" s="178"/>
      <c r="BD390" s="178"/>
      <c r="BE390" s="178"/>
      <c r="BF390" s="178"/>
      <c r="BG390" s="178"/>
      <c r="BH390" s="224">
        <f t="shared" si="44"/>
        <v>1</v>
      </c>
      <c r="BI390" s="236" t="s">
        <v>2623</v>
      </c>
      <c r="BJ390" s="236" t="s">
        <v>2626</v>
      </c>
      <c r="BK390" s="177" t="s">
        <v>395</v>
      </c>
      <c r="BL390" s="179" t="s">
        <v>2825</v>
      </c>
      <c r="BM390" s="178"/>
      <c r="BN390" s="178"/>
      <c r="BO390" s="178"/>
      <c r="BP390" s="178"/>
      <c r="BQ390" s="178"/>
    </row>
    <row r="391" spans="1:69">
      <c r="A391" s="158" t="s">
        <v>837</v>
      </c>
      <c r="B391" s="158" t="s">
        <v>5984</v>
      </c>
      <c r="C391" s="158" t="s">
        <v>369</v>
      </c>
      <c r="D391" s="158" t="s">
        <v>370</v>
      </c>
      <c r="E391" s="188" t="s">
        <v>901</v>
      </c>
      <c r="F391" s="158" t="s">
        <v>876</v>
      </c>
      <c r="G391" s="186" t="s">
        <v>876</v>
      </c>
      <c r="H391" s="186" t="s">
        <v>876</v>
      </c>
      <c r="I391" s="158" t="s">
        <v>345</v>
      </c>
      <c r="J391" s="177" t="s">
        <v>352</v>
      </c>
      <c r="K391" s="178" t="s">
        <v>37</v>
      </c>
      <c r="L391" s="179" t="s">
        <v>121</v>
      </c>
      <c r="M391" s="178" t="s">
        <v>82</v>
      </c>
      <c r="N391" s="180" t="s">
        <v>134</v>
      </c>
      <c r="O391" s="191" t="str">
        <f ca="1">VLOOKUP($N391,INDIRECT(VLOOKUP($M391,'A-Validation Data list'!$D$1:$F$8,3,0)),2,FALSE)</f>
        <v>MODBUS:MEMBLOCK04</v>
      </c>
      <c r="P391" s="177" t="s">
        <v>361</v>
      </c>
      <c r="Q391" s="177" t="s">
        <v>394</v>
      </c>
      <c r="R391" s="178"/>
      <c r="S391" s="178"/>
      <c r="T391" s="177" t="s">
        <v>361</v>
      </c>
      <c r="U391" s="178" t="s">
        <v>343</v>
      </c>
      <c r="V391" s="181" t="str">
        <f t="shared" si="43"/>
        <v>Change over  : NORMAL/FAULTY</v>
      </c>
      <c r="W391" s="179"/>
      <c r="X391" s="179"/>
      <c r="Y391" s="178"/>
      <c r="Z391" s="178"/>
      <c r="AA391" s="178"/>
      <c r="AB391" s="178"/>
      <c r="AC391" s="182"/>
      <c r="AD391" s="178"/>
      <c r="AE391" s="182"/>
      <c r="AF391" s="178"/>
      <c r="AG391" s="178"/>
      <c r="AH391" s="178"/>
      <c r="AI391" s="178"/>
      <c r="AJ391" s="178"/>
      <c r="AK391" s="178"/>
      <c r="AL391" s="178"/>
      <c r="AM391" s="178"/>
      <c r="AN391" s="178"/>
      <c r="AO391" s="178"/>
      <c r="AP391" s="178"/>
      <c r="AQ391" s="178"/>
      <c r="AR391" s="178"/>
      <c r="AS391" s="178"/>
      <c r="AT391" s="178"/>
      <c r="AU391" s="178"/>
      <c r="AV391" s="178"/>
      <c r="AW391" s="178"/>
      <c r="AX391" s="178"/>
      <c r="AY391" s="178"/>
      <c r="AZ391" s="178"/>
      <c r="BA391" s="178"/>
      <c r="BB391" s="178"/>
      <c r="BC391" s="178"/>
      <c r="BD391" s="178"/>
      <c r="BE391" s="178"/>
      <c r="BF391" s="178"/>
      <c r="BG391" s="178"/>
      <c r="BH391" s="224">
        <f t="shared" si="44"/>
        <v>1</v>
      </c>
      <c r="BI391" s="236" t="s">
        <v>2623</v>
      </c>
      <c r="BJ391" s="236" t="s">
        <v>2627</v>
      </c>
      <c r="BK391" s="177" t="s">
        <v>395</v>
      </c>
      <c r="BL391" s="179" t="s">
        <v>2804</v>
      </c>
      <c r="BM391" s="178"/>
      <c r="BN391" s="178"/>
      <c r="BO391" s="178"/>
      <c r="BP391" s="178"/>
      <c r="BQ391" s="178"/>
    </row>
    <row r="392" spans="1:69">
      <c r="A392" s="158" t="s">
        <v>837</v>
      </c>
      <c r="B392" s="158" t="s">
        <v>5984</v>
      </c>
      <c r="C392" s="158" t="s">
        <v>369</v>
      </c>
      <c r="D392" s="158" t="s">
        <v>370</v>
      </c>
      <c r="E392" s="188" t="s">
        <v>901</v>
      </c>
      <c r="F392" s="158" t="s">
        <v>877</v>
      </c>
      <c r="G392" s="186" t="s">
        <v>877</v>
      </c>
      <c r="H392" s="186" t="s">
        <v>877</v>
      </c>
      <c r="I392" s="158" t="s">
        <v>345</v>
      </c>
      <c r="J392" s="177" t="s">
        <v>352</v>
      </c>
      <c r="K392" s="178" t="s">
        <v>37</v>
      </c>
      <c r="L392" s="179" t="s">
        <v>121</v>
      </c>
      <c r="M392" s="178" t="s">
        <v>82</v>
      </c>
      <c r="N392" s="180" t="s">
        <v>134</v>
      </c>
      <c r="O392" s="191" t="str">
        <f ca="1">VLOOKUP($N392,INDIRECT(VLOOKUP($M392,'A-Validation Data list'!$D$1:$F$8,3,0)),2,FALSE)</f>
        <v>MODBUS:MEMBLOCK04</v>
      </c>
      <c r="P392" s="177" t="s">
        <v>361</v>
      </c>
      <c r="Q392" s="177" t="s">
        <v>394</v>
      </c>
      <c r="R392" s="178"/>
      <c r="S392" s="178"/>
      <c r="T392" s="177" t="s">
        <v>361</v>
      </c>
      <c r="U392" s="178" t="s">
        <v>343</v>
      </c>
      <c r="V392" s="181" t="str">
        <f t="shared" si="43"/>
        <v>Phase failure relay 1 : NORMAL/FAULTY</v>
      </c>
      <c r="W392" s="179"/>
      <c r="X392" s="179"/>
      <c r="Y392" s="178"/>
      <c r="Z392" s="178"/>
      <c r="AA392" s="178"/>
      <c r="AB392" s="178"/>
      <c r="AC392" s="182"/>
      <c r="AD392" s="178"/>
      <c r="AE392" s="182"/>
      <c r="AF392" s="178"/>
      <c r="AG392" s="178"/>
      <c r="AH392" s="178"/>
      <c r="AI392" s="178"/>
      <c r="AJ392" s="178"/>
      <c r="AK392" s="178"/>
      <c r="AL392" s="178"/>
      <c r="AM392" s="178"/>
      <c r="AN392" s="178"/>
      <c r="AO392" s="178"/>
      <c r="AP392" s="178"/>
      <c r="AQ392" s="178"/>
      <c r="AR392" s="178"/>
      <c r="AS392" s="178"/>
      <c r="AT392" s="178"/>
      <c r="AU392" s="178"/>
      <c r="AV392" s="178"/>
      <c r="AW392" s="178"/>
      <c r="AX392" s="178"/>
      <c r="AY392" s="178"/>
      <c r="AZ392" s="178"/>
      <c r="BA392" s="178"/>
      <c r="BB392" s="178"/>
      <c r="BC392" s="178"/>
      <c r="BD392" s="178"/>
      <c r="BE392" s="178"/>
      <c r="BF392" s="178"/>
      <c r="BG392" s="178"/>
      <c r="BH392" s="224">
        <f t="shared" si="44"/>
        <v>1</v>
      </c>
      <c r="BI392" s="236" t="s">
        <v>2623</v>
      </c>
      <c r="BJ392" s="236" t="s">
        <v>2619</v>
      </c>
      <c r="BK392" s="177" t="s">
        <v>395</v>
      </c>
      <c r="BL392" s="179" t="s">
        <v>2826</v>
      </c>
      <c r="BM392" s="178"/>
      <c r="BN392" s="178"/>
      <c r="BO392" s="178"/>
      <c r="BP392" s="178"/>
      <c r="BQ392" s="178"/>
    </row>
    <row r="393" spans="1:69">
      <c r="A393" s="158" t="s">
        <v>837</v>
      </c>
      <c r="B393" s="158" t="s">
        <v>5984</v>
      </c>
      <c r="C393" s="158" t="s">
        <v>369</v>
      </c>
      <c r="D393" s="158" t="s">
        <v>370</v>
      </c>
      <c r="E393" s="188" t="s">
        <v>901</v>
      </c>
      <c r="F393" s="158" t="s">
        <v>878</v>
      </c>
      <c r="G393" s="186" t="s">
        <v>878</v>
      </c>
      <c r="H393" s="186" t="s">
        <v>878</v>
      </c>
      <c r="I393" s="158" t="s">
        <v>345</v>
      </c>
      <c r="J393" s="177" t="s">
        <v>352</v>
      </c>
      <c r="K393" s="178" t="s">
        <v>37</v>
      </c>
      <c r="L393" s="179" t="s">
        <v>121</v>
      </c>
      <c r="M393" s="178" t="s">
        <v>82</v>
      </c>
      <c r="N393" s="180" t="s">
        <v>134</v>
      </c>
      <c r="O393" s="191" t="str">
        <f ca="1">VLOOKUP($N393,INDIRECT(VLOOKUP($M393,'A-Validation Data list'!$D$1:$F$8,3,0)),2,FALSE)</f>
        <v>MODBUS:MEMBLOCK04</v>
      </c>
      <c r="P393" s="177" t="s">
        <v>361</v>
      </c>
      <c r="Q393" s="177" t="s">
        <v>394</v>
      </c>
      <c r="R393" s="178"/>
      <c r="S393" s="178"/>
      <c r="T393" s="177" t="s">
        <v>361</v>
      </c>
      <c r="U393" s="178" t="s">
        <v>343</v>
      </c>
      <c r="V393" s="181" t="str">
        <f t="shared" si="43"/>
        <v>Phase failure relay 2 : NORMAL/FAULTY</v>
      </c>
      <c r="W393" s="179"/>
      <c r="X393" s="179"/>
      <c r="Y393" s="178"/>
      <c r="Z393" s="178"/>
      <c r="AA393" s="178"/>
      <c r="AB393" s="178"/>
      <c r="AC393" s="182"/>
      <c r="AD393" s="178"/>
      <c r="AE393" s="182"/>
      <c r="AF393" s="178"/>
      <c r="AG393" s="178"/>
      <c r="AH393" s="178"/>
      <c r="AI393" s="178"/>
      <c r="AJ393" s="178"/>
      <c r="AK393" s="178"/>
      <c r="AL393" s="178"/>
      <c r="AM393" s="178"/>
      <c r="AN393" s="178"/>
      <c r="AO393" s="178"/>
      <c r="AP393" s="178"/>
      <c r="AQ393" s="178"/>
      <c r="AR393" s="178"/>
      <c r="AS393" s="178"/>
      <c r="AT393" s="178"/>
      <c r="AU393" s="178"/>
      <c r="AV393" s="178"/>
      <c r="AW393" s="178"/>
      <c r="AX393" s="178"/>
      <c r="AY393" s="178"/>
      <c r="AZ393" s="178"/>
      <c r="BA393" s="178"/>
      <c r="BB393" s="178"/>
      <c r="BC393" s="178"/>
      <c r="BD393" s="178"/>
      <c r="BE393" s="178"/>
      <c r="BF393" s="178"/>
      <c r="BG393" s="178"/>
      <c r="BH393" s="224">
        <f t="shared" si="44"/>
        <v>1</v>
      </c>
      <c r="BI393" s="236" t="s">
        <v>2623</v>
      </c>
      <c r="BJ393" s="236" t="s">
        <v>2620</v>
      </c>
      <c r="BK393" s="177" t="s">
        <v>395</v>
      </c>
      <c r="BL393" s="179" t="s">
        <v>2827</v>
      </c>
      <c r="BM393" s="178"/>
      <c r="BN393" s="178"/>
      <c r="BO393" s="178"/>
      <c r="BP393" s="178"/>
      <c r="BQ393" s="178"/>
    </row>
    <row r="394" spans="1:69">
      <c r="A394" s="158" t="s">
        <v>837</v>
      </c>
      <c r="B394" s="158" t="s">
        <v>5984</v>
      </c>
      <c r="C394" s="158" t="s">
        <v>369</v>
      </c>
      <c r="D394" s="158" t="s">
        <v>370</v>
      </c>
      <c r="E394" s="188" t="s">
        <v>901</v>
      </c>
      <c r="F394" s="158" t="s">
        <v>879</v>
      </c>
      <c r="G394" s="186" t="s">
        <v>879</v>
      </c>
      <c r="H394" s="186" t="s">
        <v>879</v>
      </c>
      <c r="I394" s="158" t="s">
        <v>345</v>
      </c>
      <c r="J394" s="177" t="s">
        <v>352</v>
      </c>
      <c r="K394" s="178" t="s">
        <v>37</v>
      </c>
      <c r="L394" s="179" t="s">
        <v>121</v>
      </c>
      <c r="M394" s="178" t="s">
        <v>82</v>
      </c>
      <c r="N394" s="180" t="s">
        <v>134</v>
      </c>
      <c r="O394" s="191" t="str">
        <f ca="1">VLOOKUP($N394,INDIRECT(VLOOKUP($M394,'A-Validation Data list'!$D$1:$F$8,3,0)),2,FALSE)</f>
        <v>MODBUS:MEMBLOCK04</v>
      </c>
      <c r="P394" s="177" t="s">
        <v>658</v>
      </c>
      <c r="Q394" s="177" t="s">
        <v>657</v>
      </c>
      <c r="R394" s="178"/>
      <c r="S394" s="178"/>
      <c r="T394" s="177" t="s">
        <v>658</v>
      </c>
      <c r="U394" s="178" t="s">
        <v>343</v>
      </c>
      <c r="V394" s="181" t="str">
        <f t="shared" si="43"/>
        <v>MCB closed status : CLOSE/OPEN</v>
      </c>
      <c r="W394" s="179"/>
      <c r="X394" s="179"/>
      <c r="Y394" s="178"/>
      <c r="Z394" s="178"/>
      <c r="AA394" s="178"/>
      <c r="AB394" s="178"/>
      <c r="AC394" s="182"/>
      <c r="AD394" s="178"/>
      <c r="AE394" s="182"/>
      <c r="AF394" s="178"/>
      <c r="AG394" s="178"/>
      <c r="AH394" s="178"/>
      <c r="AI394" s="178"/>
      <c r="AJ394" s="178"/>
      <c r="AK394" s="178"/>
      <c r="AL394" s="178"/>
      <c r="AM394" s="178"/>
      <c r="AN394" s="178"/>
      <c r="AO394" s="178"/>
      <c r="AP394" s="178"/>
      <c r="AQ394" s="178"/>
      <c r="AR394" s="178"/>
      <c r="AS394" s="178"/>
      <c r="AT394" s="178"/>
      <c r="AU394" s="178"/>
      <c r="AV394" s="178"/>
      <c r="AW394" s="178"/>
      <c r="AX394" s="178"/>
      <c r="AY394" s="178"/>
      <c r="AZ394" s="178"/>
      <c r="BA394" s="178"/>
      <c r="BB394" s="178"/>
      <c r="BC394" s="178"/>
      <c r="BD394" s="178"/>
      <c r="BE394" s="178"/>
      <c r="BF394" s="178"/>
      <c r="BG394" s="178"/>
      <c r="BH394" s="224">
        <f t="shared" si="44"/>
        <v>1</v>
      </c>
      <c r="BI394" s="236" t="s">
        <v>2623</v>
      </c>
      <c r="BJ394" s="236" t="s">
        <v>2621</v>
      </c>
      <c r="BK394" s="177" t="s">
        <v>395</v>
      </c>
      <c r="BL394" s="179" t="s">
        <v>2789</v>
      </c>
      <c r="BM394" s="178"/>
      <c r="BN394" s="178"/>
      <c r="BO394" s="178"/>
      <c r="BP394" s="178"/>
      <c r="BQ394" s="178"/>
    </row>
    <row r="395" spans="1:69">
      <c r="A395" s="158" t="s">
        <v>837</v>
      </c>
      <c r="B395" s="158" t="s">
        <v>5984</v>
      </c>
      <c r="C395" s="158" t="s">
        <v>369</v>
      </c>
      <c r="D395" s="158" t="s">
        <v>370</v>
      </c>
      <c r="E395" s="188" t="s">
        <v>901</v>
      </c>
      <c r="F395" s="158" t="s">
        <v>908</v>
      </c>
      <c r="G395" s="186" t="s">
        <v>908</v>
      </c>
      <c r="H395" s="186" t="s">
        <v>908</v>
      </c>
      <c r="I395" s="158" t="s">
        <v>345</v>
      </c>
      <c r="J395" s="177" t="s">
        <v>352</v>
      </c>
      <c r="K395" s="178" t="s">
        <v>37</v>
      </c>
      <c r="L395" s="179" t="s">
        <v>121</v>
      </c>
      <c r="M395" s="178" t="s">
        <v>82</v>
      </c>
      <c r="N395" s="180" t="s">
        <v>134</v>
      </c>
      <c r="O395" s="191" t="str">
        <f ca="1">VLOOKUP($N395,INDIRECT(VLOOKUP($M395,'A-Validation Data list'!$D$1:$F$8,3,0)),2,FALSE)</f>
        <v>MODBUS:MEMBLOCK04</v>
      </c>
      <c r="P395" s="177" t="s">
        <v>361</v>
      </c>
      <c r="Q395" s="177" t="s">
        <v>662</v>
      </c>
      <c r="R395" s="178"/>
      <c r="S395" s="178"/>
      <c r="T395" s="177" t="s">
        <v>361</v>
      </c>
      <c r="U395" s="178" t="s">
        <v>343</v>
      </c>
      <c r="V395" s="181" t="str">
        <f t="shared" si="43"/>
        <v>MCB tripped status : NORMAL/TRIPPED</v>
      </c>
      <c r="W395" s="179"/>
      <c r="X395" s="179"/>
      <c r="Y395" s="178"/>
      <c r="Z395" s="178"/>
      <c r="AA395" s="178"/>
      <c r="AB395" s="178"/>
      <c r="AC395" s="182"/>
      <c r="AD395" s="178"/>
      <c r="AE395" s="182"/>
      <c r="AF395" s="178"/>
      <c r="AG395" s="178"/>
      <c r="AH395" s="178"/>
      <c r="AI395" s="178"/>
      <c r="AJ395" s="178"/>
      <c r="AK395" s="178"/>
      <c r="AL395" s="178"/>
      <c r="AM395" s="178"/>
      <c r="AN395" s="178"/>
      <c r="AO395" s="178"/>
      <c r="AP395" s="178"/>
      <c r="AQ395" s="178"/>
      <c r="AR395" s="178"/>
      <c r="AS395" s="178"/>
      <c r="AT395" s="178"/>
      <c r="AU395" s="178"/>
      <c r="AV395" s="178"/>
      <c r="AW395" s="178"/>
      <c r="AX395" s="178"/>
      <c r="AY395" s="178"/>
      <c r="AZ395" s="178"/>
      <c r="BA395" s="178"/>
      <c r="BB395" s="178"/>
      <c r="BC395" s="178"/>
      <c r="BD395" s="178"/>
      <c r="BE395" s="178"/>
      <c r="BF395" s="178"/>
      <c r="BG395" s="178"/>
      <c r="BH395" s="224">
        <f t="shared" si="44"/>
        <v>1</v>
      </c>
      <c r="BI395" s="236" t="s">
        <v>2623</v>
      </c>
      <c r="BJ395" s="236" t="s">
        <v>509</v>
      </c>
      <c r="BK395" s="177" t="s">
        <v>395</v>
      </c>
      <c r="BL395" s="179" t="s">
        <v>2788</v>
      </c>
      <c r="BM395" s="178"/>
      <c r="BN395" s="178"/>
      <c r="BO395" s="178"/>
      <c r="BP395" s="178"/>
      <c r="BQ395" s="178"/>
    </row>
    <row r="396" spans="1:69">
      <c r="A396" s="158" t="s">
        <v>837</v>
      </c>
      <c r="B396" s="158" t="s">
        <v>5984</v>
      </c>
      <c r="C396" s="158" t="s">
        <v>369</v>
      </c>
      <c r="D396" s="158" t="s">
        <v>370</v>
      </c>
      <c r="E396" s="188" t="s">
        <v>901</v>
      </c>
      <c r="F396" s="158" t="s">
        <v>881</v>
      </c>
      <c r="G396" s="186" t="s">
        <v>881</v>
      </c>
      <c r="H396" s="186" t="s">
        <v>881</v>
      </c>
      <c r="I396" s="158" t="s">
        <v>345</v>
      </c>
      <c r="J396" s="177" t="s">
        <v>352</v>
      </c>
      <c r="K396" s="178" t="s">
        <v>37</v>
      </c>
      <c r="L396" s="179" t="s">
        <v>121</v>
      </c>
      <c r="M396" s="178" t="s">
        <v>82</v>
      </c>
      <c r="N396" s="180" t="s">
        <v>134</v>
      </c>
      <c r="O396" s="191" t="str">
        <f ca="1">VLOOKUP($N396,INDIRECT(VLOOKUP($M396,'A-Validation Data list'!$D$1:$F$8,3,0)),2,FALSE)</f>
        <v>MODBUS:MEMBLOCK04</v>
      </c>
      <c r="P396" s="177" t="s">
        <v>361</v>
      </c>
      <c r="Q396" s="177" t="s">
        <v>394</v>
      </c>
      <c r="R396" s="178"/>
      <c r="S396" s="178"/>
      <c r="T396" s="177" t="s">
        <v>361</v>
      </c>
      <c r="U396" s="178" t="s">
        <v>343</v>
      </c>
      <c r="V396" s="181" t="str">
        <f t="shared" si="43"/>
        <v>Emergency power cut (push button) : NORMAL/FAULTY</v>
      </c>
      <c r="W396" s="179"/>
      <c r="X396" s="179"/>
      <c r="Y396" s="178"/>
      <c r="Z396" s="178"/>
      <c r="AA396" s="178"/>
      <c r="AB396" s="178"/>
      <c r="AC396" s="182"/>
      <c r="AD396" s="178"/>
      <c r="AE396" s="182"/>
      <c r="AF396" s="178"/>
      <c r="AG396" s="178"/>
      <c r="AH396" s="178"/>
      <c r="AI396" s="178"/>
      <c r="AJ396" s="178"/>
      <c r="AK396" s="178"/>
      <c r="AL396" s="178"/>
      <c r="AM396" s="178"/>
      <c r="AN396" s="178"/>
      <c r="AO396" s="178"/>
      <c r="AP396" s="178"/>
      <c r="AQ396" s="178"/>
      <c r="AR396" s="178"/>
      <c r="AS396" s="178"/>
      <c r="AT396" s="178"/>
      <c r="AU396" s="178"/>
      <c r="AV396" s="178"/>
      <c r="AW396" s="178"/>
      <c r="AX396" s="178"/>
      <c r="AY396" s="178"/>
      <c r="AZ396" s="178"/>
      <c r="BA396" s="178"/>
      <c r="BB396" s="178"/>
      <c r="BC396" s="178"/>
      <c r="BD396" s="178"/>
      <c r="BE396" s="178"/>
      <c r="BF396" s="178"/>
      <c r="BG396" s="178"/>
      <c r="BH396" s="224">
        <f t="shared" si="44"/>
        <v>1</v>
      </c>
      <c r="BI396" s="236" t="s">
        <v>2623</v>
      </c>
      <c r="BJ396" s="236" t="s">
        <v>2622</v>
      </c>
      <c r="BK396" s="177" t="s">
        <v>395</v>
      </c>
      <c r="BL396" s="179" t="s">
        <v>2809</v>
      </c>
      <c r="BM396" s="178"/>
      <c r="BN396" s="178"/>
      <c r="BO396" s="178"/>
      <c r="BP396" s="178"/>
      <c r="BQ396" s="178"/>
    </row>
    <row r="397" spans="1:69">
      <c r="A397" s="158" t="s">
        <v>837</v>
      </c>
      <c r="B397" s="158" t="s">
        <v>5984</v>
      </c>
      <c r="C397" s="158" t="s">
        <v>369</v>
      </c>
      <c r="D397" s="158" t="s">
        <v>370</v>
      </c>
      <c r="E397" s="188" t="s">
        <v>901</v>
      </c>
      <c r="F397" s="158" t="s">
        <v>909</v>
      </c>
      <c r="G397" s="186" t="s">
        <v>909</v>
      </c>
      <c r="H397" s="186" t="s">
        <v>909</v>
      </c>
      <c r="I397" s="158" t="s">
        <v>345</v>
      </c>
      <c r="J397" s="177" t="s">
        <v>352</v>
      </c>
      <c r="K397" s="178" t="s">
        <v>37</v>
      </c>
      <c r="L397" s="179" t="s">
        <v>121</v>
      </c>
      <c r="M397" s="178" t="s">
        <v>82</v>
      </c>
      <c r="N397" s="180" t="s">
        <v>134</v>
      </c>
      <c r="O397" s="191" t="str">
        <f ca="1">VLOOKUP($N397,INDIRECT(VLOOKUP($M397,'A-Validation Data list'!$D$1:$F$8,3,0)),2,FALSE)</f>
        <v>MODBUS:MEMBLOCK04</v>
      </c>
      <c r="P397" s="177" t="s">
        <v>658</v>
      </c>
      <c r="Q397" s="177" t="s">
        <v>657</v>
      </c>
      <c r="R397" s="178"/>
      <c r="S397" s="178"/>
      <c r="T397" s="177" t="s">
        <v>658</v>
      </c>
      <c r="U397" s="178" t="s">
        <v>343</v>
      </c>
      <c r="V397" s="181" t="str">
        <f t="shared" si="43"/>
        <v>Control cabinet MCCB  PLC01 closed status : CLOSE/OPEN</v>
      </c>
      <c r="W397" s="179"/>
      <c r="X397" s="179"/>
      <c r="Y397" s="178"/>
      <c r="Z397" s="178"/>
      <c r="AA397" s="178"/>
      <c r="AB397" s="178"/>
      <c r="AC397" s="182"/>
      <c r="AD397" s="178"/>
      <c r="AE397" s="182"/>
      <c r="AF397" s="178"/>
      <c r="AG397" s="178"/>
      <c r="AH397" s="178"/>
      <c r="AI397" s="178"/>
      <c r="AJ397" s="178"/>
      <c r="AK397" s="178"/>
      <c r="AL397" s="178"/>
      <c r="AM397" s="178"/>
      <c r="AN397" s="178"/>
      <c r="AO397" s="178"/>
      <c r="AP397" s="178"/>
      <c r="AQ397" s="178"/>
      <c r="AR397" s="178"/>
      <c r="AS397" s="178"/>
      <c r="AT397" s="178"/>
      <c r="AU397" s="178"/>
      <c r="AV397" s="178"/>
      <c r="AW397" s="178"/>
      <c r="AX397" s="178"/>
      <c r="AY397" s="178"/>
      <c r="AZ397" s="178"/>
      <c r="BA397" s="178"/>
      <c r="BB397" s="178"/>
      <c r="BC397" s="178"/>
      <c r="BD397" s="178"/>
      <c r="BE397" s="178"/>
      <c r="BF397" s="178"/>
      <c r="BG397" s="178"/>
      <c r="BH397" s="224">
        <f t="shared" si="44"/>
        <v>1</v>
      </c>
      <c r="BI397" s="236" t="s">
        <v>2623</v>
      </c>
      <c r="BJ397" s="236" t="s">
        <v>2554</v>
      </c>
      <c r="BK397" s="177" t="s">
        <v>395</v>
      </c>
      <c r="BL397" s="179" t="s">
        <v>2828</v>
      </c>
      <c r="BM397" s="178"/>
      <c r="BN397" s="178"/>
      <c r="BO397" s="178"/>
      <c r="BP397" s="178"/>
      <c r="BQ397" s="178"/>
    </row>
    <row r="398" spans="1:69">
      <c r="A398" s="158" t="s">
        <v>837</v>
      </c>
      <c r="B398" s="158" t="s">
        <v>5984</v>
      </c>
      <c r="C398" s="158" t="s">
        <v>369</v>
      </c>
      <c r="D398" s="158" t="s">
        <v>370</v>
      </c>
      <c r="E398" s="188" t="s">
        <v>901</v>
      </c>
      <c r="F398" s="158" t="s">
        <v>910</v>
      </c>
      <c r="G398" s="186" t="s">
        <v>910</v>
      </c>
      <c r="H398" s="186" t="s">
        <v>910</v>
      </c>
      <c r="I398" s="158" t="s">
        <v>345</v>
      </c>
      <c r="J398" s="177" t="s">
        <v>352</v>
      </c>
      <c r="K398" s="178" t="s">
        <v>37</v>
      </c>
      <c r="L398" s="179" t="s">
        <v>121</v>
      </c>
      <c r="M398" s="178" t="s">
        <v>82</v>
      </c>
      <c r="N398" s="180" t="s">
        <v>134</v>
      </c>
      <c r="O398" s="191" t="str">
        <f ca="1">VLOOKUP($N398,INDIRECT(VLOOKUP($M398,'A-Validation Data list'!$D$1:$F$8,3,0)),2,FALSE)</f>
        <v>MODBUS:MEMBLOCK04</v>
      </c>
      <c r="P398" s="177" t="s">
        <v>361</v>
      </c>
      <c r="Q398" s="177" t="s">
        <v>662</v>
      </c>
      <c r="R398" s="178"/>
      <c r="S398" s="178"/>
      <c r="T398" s="177" t="s">
        <v>361</v>
      </c>
      <c r="U398" s="178" t="s">
        <v>343</v>
      </c>
      <c r="V398" s="181" t="str">
        <f t="shared" si="43"/>
        <v>Control cabinet MCCB  PLC01 on tripped status : NORMAL/TRIPPED</v>
      </c>
      <c r="W398" s="179"/>
      <c r="X398" s="179"/>
      <c r="Y398" s="178"/>
      <c r="Z398" s="178"/>
      <c r="AA398" s="178"/>
      <c r="AB398" s="178"/>
      <c r="AC398" s="182"/>
      <c r="AD398" s="178"/>
      <c r="AE398" s="182"/>
      <c r="AF398" s="178"/>
      <c r="AG398" s="178"/>
      <c r="AH398" s="178"/>
      <c r="AI398" s="178"/>
      <c r="AJ398" s="178"/>
      <c r="AK398" s="178"/>
      <c r="AL398" s="178"/>
      <c r="AM398" s="178"/>
      <c r="AN398" s="178"/>
      <c r="AO398" s="178"/>
      <c r="AP398" s="178"/>
      <c r="AQ398" s="178"/>
      <c r="AR398" s="178"/>
      <c r="AS398" s="178"/>
      <c r="AT398" s="178"/>
      <c r="AU398" s="178"/>
      <c r="AV398" s="178"/>
      <c r="AW398" s="178"/>
      <c r="AX398" s="178"/>
      <c r="AY398" s="178"/>
      <c r="AZ398" s="178"/>
      <c r="BA398" s="178"/>
      <c r="BB398" s="178"/>
      <c r="BC398" s="178"/>
      <c r="BD398" s="178"/>
      <c r="BE398" s="178"/>
      <c r="BF398" s="178"/>
      <c r="BG398" s="178"/>
      <c r="BH398" s="224">
        <f t="shared" si="44"/>
        <v>1</v>
      </c>
      <c r="BI398" s="236" t="s">
        <v>2623</v>
      </c>
      <c r="BJ398" s="236" t="s">
        <v>2514</v>
      </c>
      <c r="BK398" s="177" t="s">
        <v>395</v>
      </c>
      <c r="BL398" s="179" t="s">
        <v>2829</v>
      </c>
      <c r="BM398" s="178"/>
      <c r="BN398" s="178"/>
      <c r="BO398" s="178"/>
      <c r="BP398" s="178"/>
      <c r="BQ398" s="178"/>
    </row>
    <row r="399" spans="1:69">
      <c r="A399" s="158" t="s">
        <v>837</v>
      </c>
      <c r="B399" s="158" t="s">
        <v>5984</v>
      </c>
      <c r="C399" s="158" t="s">
        <v>369</v>
      </c>
      <c r="D399" s="158" t="s">
        <v>370</v>
      </c>
      <c r="E399" s="188" t="s">
        <v>901</v>
      </c>
      <c r="F399" s="158" t="s">
        <v>911</v>
      </c>
      <c r="G399" s="186" t="s">
        <v>911</v>
      </c>
      <c r="H399" s="186" t="s">
        <v>911</v>
      </c>
      <c r="I399" s="158" t="s">
        <v>345</v>
      </c>
      <c r="J399" s="177" t="s">
        <v>352</v>
      </c>
      <c r="K399" s="178" t="s">
        <v>37</v>
      </c>
      <c r="L399" s="179" t="s">
        <v>121</v>
      </c>
      <c r="M399" s="178" t="s">
        <v>82</v>
      </c>
      <c r="N399" s="180" t="s">
        <v>134</v>
      </c>
      <c r="O399" s="191" t="str">
        <f ca="1">VLOOKUP($N399,INDIRECT(VLOOKUP($M399,'A-Validation Data list'!$D$1:$F$8,3,0)),2,FALSE)</f>
        <v>MODBUS:MEMBLOCK04</v>
      </c>
      <c r="P399" s="177" t="s">
        <v>658</v>
      </c>
      <c r="Q399" s="177" t="s">
        <v>657</v>
      </c>
      <c r="R399" s="178"/>
      <c r="S399" s="178"/>
      <c r="T399" s="177" t="s">
        <v>658</v>
      </c>
      <c r="U399" s="178" t="s">
        <v>343</v>
      </c>
      <c r="V399" s="181" t="str">
        <f t="shared" si="43"/>
        <v>Control cabinet MCCB VSD1 closed status : CLOSE/OPEN</v>
      </c>
      <c r="W399" s="179"/>
      <c r="X399" s="179"/>
      <c r="Y399" s="178"/>
      <c r="Z399" s="178"/>
      <c r="AA399" s="178"/>
      <c r="AB399" s="178"/>
      <c r="AC399" s="182"/>
      <c r="AD399" s="178"/>
      <c r="AE399" s="182"/>
      <c r="AF399" s="178"/>
      <c r="AG399" s="178"/>
      <c r="AH399" s="178"/>
      <c r="AI399" s="178"/>
      <c r="AJ399" s="178"/>
      <c r="AK399" s="178"/>
      <c r="AL399" s="178"/>
      <c r="AM399" s="178"/>
      <c r="AN399" s="178"/>
      <c r="AO399" s="178"/>
      <c r="AP399" s="178"/>
      <c r="AQ399" s="178"/>
      <c r="AR399" s="178"/>
      <c r="AS399" s="178"/>
      <c r="AT399" s="178"/>
      <c r="AU399" s="178"/>
      <c r="AV399" s="178"/>
      <c r="AW399" s="178"/>
      <c r="AX399" s="178"/>
      <c r="AY399" s="178"/>
      <c r="AZ399" s="178"/>
      <c r="BA399" s="178"/>
      <c r="BB399" s="178"/>
      <c r="BC399" s="178"/>
      <c r="BD399" s="178"/>
      <c r="BE399" s="178"/>
      <c r="BF399" s="178"/>
      <c r="BG399" s="178"/>
      <c r="BH399" s="224">
        <f t="shared" si="44"/>
        <v>1</v>
      </c>
      <c r="BI399" s="236" t="s">
        <v>2623</v>
      </c>
      <c r="BJ399" s="236" t="s">
        <v>2555</v>
      </c>
      <c r="BK399" s="177" t="s">
        <v>395</v>
      </c>
      <c r="BL399" s="179" t="s">
        <v>2830</v>
      </c>
      <c r="BM399" s="178"/>
      <c r="BN399" s="178"/>
      <c r="BO399" s="178"/>
      <c r="BP399" s="178"/>
      <c r="BQ399" s="178"/>
    </row>
    <row r="400" spans="1:69">
      <c r="A400" s="158" t="s">
        <v>837</v>
      </c>
      <c r="B400" s="158" t="s">
        <v>5984</v>
      </c>
      <c r="C400" s="158" t="s">
        <v>369</v>
      </c>
      <c r="D400" s="158" t="s">
        <v>370</v>
      </c>
      <c r="E400" s="188" t="s">
        <v>901</v>
      </c>
      <c r="F400" s="158" t="s">
        <v>912</v>
      </c>
      <c r="G400" s="186" t="s">
        <v>912</v>
      </c>
      <c r="H400" s="186" t="s">
        <v>912</v>
      </c>
      <c r="I400" s="158" t="s">
        <v>345</v>
      </c>
      <c r="J400" s="177" t="s">
        <v>352</v>
      </c>
      <c r="K400" s="178" t="s">
        <v>37</v>
      </c>
      <c r="L400" s="179" t="s">
        <v>121</v>
      </c>
      <c r="M400" s="178" t="s">
        <v>82</v>
      </c>
      <c r="N400" s="180" t="s">
        <v>134</v>
      </c>
      <c r="O400" s="191" t="str">
        <f ca="1">VLOOKUP($N400,INDIRECT(VLOOKUP($M400,'A-Validation Data list'!$D$1:$F$8,3,0)),2,FALSE)</f>
        <v>MODBUS:MEMBLOCK04</v>
      </c>
      <c r="P400" s="177" t="s">
        <v>361</v>
      </c>
      <c r="Q400" s="177" t="s">
        <v>662</v>
      </c>
      <c r="R400" s="178"/>
      <c r="S400" s="178"/>
      <c r="T400" s="177" t="s">
        <v>361</v>
      </c>
      <c r="U400" s="178" t="s">
        <v>343</v>
      </c>
      <c r="V400" s="181" t="str">
        <f t="shared" si="43"/>
        <v>Control cabinet MCCB VSD1 on tripped status : NORMAL/TRIPPED</v>
      </c>
      <c r="W400" s="179"/>
      <c r="X400" s="179"/>
      <c r="Y400" s="178"/>
      <c r="Z400" s="178"/>
      <c r="AA400" s="178"/>
      <c r="AB400" s="178"/>
      <c r="AC400" s="182"/>
      <c r="AD400" s="178"/>
      <c r="AE400" s="182"/>
      <c r="AF400" s="178"/>
      <c r="AG400" s="178"/>
      <c r="AH400" s="178"/>
      <c r="AI400" s="178"/>
      <c r="AJ400" s="178"/>
      <c r="AK400" s="178"/>
      <c r="AL400" s="178"/>
      <c r="AM400" s="178"/>
      <c r="AN400" s="178"/>
      <c r="AO400" s="178"/>
      <c r="AP400" s="178"/>
      <c r="AQ400" s="178"/>
      <c r="AR400" s="178"/>
      <c r="AS400" s="178"/>
      <c r="AT400" s="178"/>
      <c r="AU400" s="178"/>
      <c r="AV400" s="178"/>
      <c r="AW400" s="178"/>
      <c r="AX400" s="178"/>
      <c r="AY400" s="178"/>
      <c r="AZ400" s="178"/>
      <c r="BA400" s="178"/>
      <c r="BB400" s="178"/>
      <c r="BC400" s="178"/>
      <c r="BD400" s="178"/>
      <c r="BE400" s="178"/>
      <c r="BF400" s="178"/>
      <c r="BG400" s="178"/>
      <c r="BH400" s="224">
        <f t="shared" si="44"/>
        <v>1</v>
      </c>
      <c r="BI400" s="236" t="s">
        <v>2623</v>
      </c>
      <c r="BJ400" s="236" t="s">
        <v>2515</v>
      </c>
      <c r="BK400" s="177" t="s">
        <v>395</v>
      </c>
      <c r="BL400" s="179" t="s">
        <v>2831</v>
      </c>
      <c r="BM400" s="178"/>
      <c r="BN400" s="178"/>
      <c r="BO400" s="178"/>
      <c r="BP400" s="178"/>
      <c r="BQ400" s="178"/>
    </row>
    <row r="401" spans="1:69">
      <c r="A401" s="158" t="s">
        <v>837</v>
      </c>
      <c r="B401" s="158" t="s">
        <v>5984</v>
      </c>
      <c r="C401" s="158" t="s">
        <v>369</v>
      </c>
      <c r="D401" s="158" t="s">
        <v>370</v>
      </c>
      <c r="E401" s="188" t="s">
        <v>901</v>
      </c>
      <c r="F401" s="158" t="s">
        <v>913</v>
      </c>
      <c r="G401" s="186" t="s">
        <v>913</v>
      </c>
      <c r="H401" s="186" t="s">
        <v>913</v>
      </c>
      <c r="I401" s="158" t="s">
        <v>345</v>
      </c>
      <c r="J401" s="177" t="s">
        <v>352</v>
      </c>
      <c r="K401" s="178" t="s">
        <v>37</v>
      </c>
      <c r="L401" s="179" t="s">
        <v>121</v>
      </c>
      <c r="M401" s="178" t="s">
        <v>82</v>
      </c>
      <c r="N401" s="180" t="s">
        <v>134</v>
      </c>
      <c r="O401" s="191" t="str">
        <f ca="1">VLOOKUP($N401,INDIRECT(VLOOKUP($M401,'A-Validation Data list'!$D$1:$F$8,3,0)),2,FALSE)</f>
        <v>MODBUS:MEMBLOCK04</v>
      </c>
      <c r="P401" s="177" t="s">
        <v>658</v>
      </c>
      <c r="Q401" s="177" t="s">
        <v>657</v>
      </c>
      <c r="R401" s="178"/>
      <c r="S401" s="178"/>
      <c r="T401" s="177" t="s">
        <v>658</v>
      </c>
      <c r="U401" s="178" t="s">
        <v>343</v>
      </c>
      <c r="V401" s="181" t="str">
        <f t="shared" si="43"/>
        <v>Control cabinet MCCB VSD2 closed status : CLOSE/OPEN</v>
      </c>
      <c r="W401" s="179"/>
      <c r="X401" s="179"/>
      <c r="Y401" s="178"/>
      <c r="Z401" s="178"/>
      <c r="AA401" s="178"/>
      <c r="AB401" s="178"/>
      <c r="AC401" s="182"/>
      <c r="AD401" s="178"/>
      <c r="AE401" s="182"/>
      <c r="AF401" s="178"/>
      <c r="AG401" s="178"/>
      <c r="AH401" s="178"/>
      <c r="AI401" s="178"/>
      <c r="AJ401" s="178"/>
      <c r="AK401" s="178"/>
      <c r="AL401" s="178"/>
      <c r="AM401" s="178"/>
      <c r="AN401" s="178"/>
      <c r="AO401" s="178"/>
      <c r="AP401" s="178"/>
      <c r="AQ401" s="178"/>
      <c r="AR401" s="178"/>
      <c r="AS401" s="178"/>
      <c r="AT401" s="178"/>
      <c r="AU401" s="178"/>
      <c r="AV401" s="178"/>
      <c r="AW401" s="178"/>
      <c r="AX401" s="178"/>
      <c r="AY401" s="178"/>
      <c r="AZ401" s="178"/>
      <c r="BA401" s="178"/>
      <c r="BB401" s="178"/>
      <c r="BC401" s="178"/>
      <c r="BD401" s="178"/>
      <c r="BE401" s="178"/>
      <c r="BF401" s="178"/>
      <c r="BG401" s="178"/>
      <c r="BH401" s="224">
        <f t="shared" si="44"/>
        <v>1</v>
      </c>
      <c r="BI401" s="236" t="s">
        <v>349</v>
      </c>
      <c r="BJ401" s="236" t="s">
        <v>150</v>
      </c>
      <c r="BK401" s="177" t="s">
        <v>395</v>
      </c>
      <c r="BL401" s="179" t="s">
        <v>2832</v>
      </c>
      <c r="BM401" s="178"/>
      <c r="BN401" s="178"/>
      <c r="BO401" s="178"/>
      <c r="BP401" s="178"/>
      <c r="BQ401" s="178"/>
    </row>
    <row r="402" spans="1:69">
      <c r="A402" s="158" t="s">
        <v>837</v>
      </c>
      <c r="B402" s="158" t="s">
        <v>5984</v>
      </c>
      <c r="C402" s="158" t="s">
        <v>369</v>
      </c>
      <c r="D402" s="158" t="s">
        <v>370</v>
      </c>
      <c r="E402" s="188" t="s">
        <v>901</v>
      </c>
      <c r="F402" s="158" t="s">
        <v>914</v>
      </c>
      <c r="G402" s="186" t="s">
        <v>914</v>
      </c>
      <c r="H402" s="186" t="s">
        <v>914</v>
      </c>
      <c r="I402" s="158" t="s">
        <v>345</v>
      </c>
      <c r="J402" s="177" t="s">
        <v>352</v>
      </c>
      <c r="K402" s="178" t="s">
        <v>37</v>
      </c>
      <c r="L402" s="179" t="s">
        <v>121</v>
      </c>
      <c r="M402" s="178" t="s">
        <v>82</v>
      </c>
      <c r="N402" s="180" t="s">
        <v>134</v>
      </c>
      <c r="O402" s="191" t="str">
        <f ca="1">VLOOKUP($N402,INDIRECT(VLOOKUP($M402,'A-Validation Data list'!$D$1:$F$8,3,0)),2,FALSE)</f>
        <v>MODBUS:MEMBLOCK04</v>
      </c>
      <c r="P402" s="177" t="s">
        <v>361</v>
      </c>
      <c r="Q402" s="177" t="s">
        <v>662</v>
      </c>
      <c r="R402" s="178"/>
      <c r="S402" s="178"/>
      <c r="T402" s="177" t="s">
        <v>361</v>
      </c>
      <c r="U402" s="178" t="s">
        <v>343</v>
      </c>
      <c r="V402" s="181" t="str">
        <f t="shared" si="43"/>
        <v>Control cabinet MCCB VSD2 on tripped status : NORMAL/TRIPPED</v>
      </c>
      <c r="W402" s="179"/>
      <c r="X402" s="179"/>
      <c r="Y402" s="178"/>
      <c r="Z402" s="178"/>
      <c r="AA402" s="178"/>
      <c r="AB402" s="178"/>
      <c r="AC402" s="182"/>
      <c r="AD402" s="178"/>
      <c r="AE402" s="182"/>
      <c r="AF402" s="178"/>
      <c r="AG402" s="178"/>
      <c r="AH402" s="178"/>
      <c r="AI402" s="178"/>
      <c r="AJ402" s="178"/>
      <c r="AK402" s="178"/>
      <c r="AL402" s="178"/>
      <c r="AM402" s="178"/>
      <c r="AN402" s="178"/>
      <c r="AO402" s="178"/>
      <c r="AP402" s="178"/>
      <c r="AQ402" s="178"/>
      <c r="AR402" s="178"/>
      <c r="AS402" s="178"/>
      <c r="AT402" s="178"/>
      <c r="AU402" s="178"/>
      <c r="AV402" s="178"/>
      <c r="AW402" s="178"/>
      <c r="AX402" s="178"/>
      <c r="AY402" s="178"/>
      <c r="AZ402" s="178"/>
      <c r="BA402" s="178"/>
      <c r="BB402" s="178"/>
      <c r="BC402" s="178"/>
      <c r="BD402" s="178"/>
      <c r="BE402" s="178"/>
      <c r="BF402" s="178"/>
      <c r="BG402" s="178"/>
      <c r="BH402" s="224">
        <f t="shared" si="44"/>
        <v>1</v>
      </c>
      <c r="BI402" s="236" t="s">
        <v>349</v>
      </c>
      <c r="BJ402" s="236" t="s">
        <v>2623</v>
      </c>
      <c r="BK402" s="177" t="s">
        <v>395</v>
      </c>
      <c r="BL402" s="179" t="s">
        <v>2833</v>
      </c>
      <c r="BM402" s="178"/>
      <c r="BN402" s="178"/>
      <c r="BO402" s="178"/>
      <c r="BP402" s="178"/>
      <c r="BQ402" s="178"/>
    </row>
    <row r="403" spans="1:69">
      <c r="A403" s="158" t="s">
        <v>837</v>
      </c>
      <c r="B403" s="158" t="s">
        <v>5984</v>
      </c>
      <c r="C403" s="158" t="s">
        <v>369</v>
      </c>
      <c r="D403" s="158" t="s">
        <v>370</v>
      </c>
      <c r="E403" s="188" t="s">
        <v>901</v>
      </c>
      <c r="F403" s="158" t="s">
        <v>915</v>
      </c>
      <c r="G403" s="186" t="s">
        <v>915</v>
      </c>
      <c r="H403" s="186" t="s">
        <v>915</v>
      </c>
      <c r="I403" s="158" t="s">
        <v>345</v>
      </c>
      <c r="J403" s="177" t="s">
        <v>352</v>
      </c>
      <c r="K403" s="178" t="s">
        <v>37</v>
      </c>
      <c r="L403" s="179" t="s">
        <v>121</v>
      </c>
      <c r="M403" s="178" t="s">
        <v>82</v>
      </c>
      <c r="N403" s="180" t="s">
        <v>134</v>
      </c>
      <c r="O403" s="191" t="str">
        <f ca="1">VLOOKUP($N403,INDIRECT(VLOOKUP($M403,'A-Validation Data list'!$D$1:$F$8,3,0)),2,FALSE)</f>
        <v>MODBUS:MEMBLOCK04</v>
      </c>
      <c r="P403" s="177" t="s">
        <v>658</v>
      </c>
      <c r="Q403" s="177" t="s">
        <v>657</v>
      </c>
      <c r="R403" s="178"/>
      <c r="S403" s="178"/>
      <c r="T403" s="177" t="s">
        <v>658</v>
      </c>
      <c r="U403" s="178" t="s">
        <v>343</v>
      </c>
      <c r="V403" s="181" t="str">
        <f t="shared" si="43"/>
        <v>Spare E1 cabinet closed status : CLOSE/OPEN</v>
      </c>
      <c r="W403" s="179"/>
      <c r="X403" s="179"/>
      <c r="Y403" s="178"/>
      <c r="Z403" s="178"/>
      <c r="AA403" s="178"/>
      <c r="AB403" s="178"/>
      <c r="AC403" s="182"/>
      <c r="AD403" s="178"/>
      <c r="AE403" s="182"/>
      <c r="AF403" s="178"/>
      <c r="AG403" s="178"/>
      <c r="AH403" s="178"/>
      <c r="AI403" s="178"/>
      <c r="AJ403" s="178"/>
      <c r="AK403" s="178"/>
      <c r="AL403" s="178"/>
      <c r="AM403" s="178"/>
      <c r="AN403" s="178"/>
      <c r="AO403" s="178"/>
      <c r="AP403" s="178"/>
      <c r="AQ403" s="178"/>
      <c r="AR403" s="178"/>
      <c r="AS403" s="178"/>
      <c r="AT403" s="178"/>
      <c r="AU403" s="178"/>
      <c r="AV403" s="178"/>
      <c r="AW403" s="178"/>
      <c r="AX403" s="178"/>
      <c r="AY403" s="178"/>
      <c r="AZ403" s="178"/>
      <c r="BA403" s="178"/>
      <c r="BB403" s="178"/>
      <c r="BC403" s="178"/>
      <c r="BD403" s="178"/>
      <c r="BE403" s="178"/>
      <c r="BF403" s="178"/>
      <c r="BG403" s="178"/>
      <c r="BH403" s="224">
        <f t="shared" si="44"/>
        <v>1</v>
      </c>
      <c r="BI403" s="236" t="s">
        <v>349</v>
      </c>
      <c r="BJ403" s="236" t="s">
        <v>349</v>
      </c>
      <c r="BK403" s="177" t="s">
        <v>395</v>
      </c>
      <c r="BL403" s="179" t="s">
        <v>2834</v>
      </c>
      <c r="BM403" s="178"/>
      <c r="BN403" s="178"/>
      <c r="BO403" s="178"/>
      <c r="BP403" s="178"/>
      <c r="BQ403" s="178"/>
    </row>
    <row r="404" spans="1:69">
      <c r="A404" s="158" t="s">
        <v>837</v>
      </c>
      <c r="B404" s="158" t="s">
        <v>5984</v>
      </c>
      <c r="C404" s="158" t="s">
        <v>369</v>
      </c>
      <c r="D404" s="158" t="s">
        <v>370</v>
      </c>
      <c r="E404" s="188" t="s">
        <v>901</v>
      </c>
      <c r="F404" s="158" t="s">
        <v>916</v>
      </c>
      <c r="G404" s="186" t="s">
        <v>916</v>
      </c>
      <c r="H404" s="186" t="s">
        <v>916</v>
      </c>
      <c r="I404" s="158" t="s">
        <v>345</v>
      </c>
      <c r="J404" s="177" t="s">
        <v>352</v>
      </c>
      <c r="K404" s="178" t="s">
        <v>37</v>
      </c>
      <c r="L404" s="179" t="s">
        <v>121</v>
      </c>
      <c r="M404" s="178" t="s">
        <v>82</v>
      </c>
      <c r="N404" s="180" t="s">
        <v>134</v>
      </c>
      <c r="O404" s="191" t="str">
        <f ca="1">VLOOKUP($N404,INDIRECT(VLOOKUP($M404,'A-Validation Data list'!$D$1:$F$8,3,0)),2,FALSE)</f>
        <v>MODBUS:MEMBLOCK04</v>
      </c>
      <c r="P404" s="177" t="s">
        <v>361</v>
      </c>
      <c r="Q404" s="177" t="s">
        <v>662</v>
      </c>
      <c r="R404" s="178"/>
      <c r="S404" s="178"/>
      <c r="T404" s="177" t="s">
        <v>361</v>
      </c>
      <c r="U404" s="178" t="s">
        <v>343</v>
      </c>
      <c r="V404" s="181" t="str">
        <f t="shared" si="43"/>
        <v>Spare E1 tripped status : NORMAL/TRIPPED</v>
      </c>
      <c r="W404" s="179"/>
      <c r="X404" s="179"/>
      <c r="Y404" s="178"/>
      <c r="Z404" s="178"/>
      <c r="AA404" s="178"/>
      <c r="AB404" s="178"/>
      <c r="AC404" s="182"/>
      <c r="AD404" s="178"/>
      <c r="AE404" s="182"/>
      <c r="AF404" s="178"/>
      <c r="AG404" s="178"/>
      <c r="AH404" s="178"/>
      <c r="AI404" s="178"/>
      <c r="AJ404" s="178"/>
      <c r="AK404" s="178"/>
      <c r="AL404" s="178"/>
      <c r="AM404" s="178"/>
      <c r="AN404" s="178"/>
      <c r="AO404" s="178"/>
      <c r="AP404" s="178"/>
      <c r="AQ404" s="178"/>
      <c r="AR404" s="178"/>
      <c r="AS404" s="178"/>
      <c r="AT404" s="178"/>
      <c r="AU404" s="178"/>
      <c r="AV404" s="178"/>
      <c r="AW404" s="178"/>
      <c r="AX404" s="178"/>
      <c r="AY404" s="178"/>
      <c r="AZ404" s="178"/>
      <c r="BA404" s="178"/>
      <c r="BB404" s="178"/>
      <c r="BC404" s="178"/>
      <c r="BD404" s="178"/>
      <c r="BE404" s="178"/>
      <c r="BF404" s="178"/>
      <c r="BG404" s="178"/>
      <c r="BH404" s="224">
        <f t="shared" si="44"/>
        <v>1</v>
      </c>
      <c r="BI404" s="236" t="s">
        <v>349</v>
      </c>
      <c r="BJ404" s="236" t="s">
        <v>2624</v>
      </c>
      <c r="BK404" s="177" t="s">
        <v>395</v>
      </c>
      <c r="BL404" s="179" t="s">
        <v>2835</v>
      </c>
      <c r="BM404" s="178"/>
      <c r="BN404" s="178"/>
      <c r="BO404" s="178"/>
      <c r="BP404" s="178"/>
      <c r="BQ404" s="178"/>
    </row>
    <row r="405" spans="1:69">
      <c r="A405" s="158" t="s">
        <v>837</v>
      </c>
      <c r="B405" s="158" t="s">
        <v>5984</v>
      </c>
      <c r="C405" s="158" t="s">
        <v>369</v>
      </c>
      <c r="D405" s="158" t="s">
        <v>370</v>
      </c>
      <c r="E405" s="188" t="s">
        <v>901</v>
      </c>
      <c r="F405" s="158" t="s">
        <v>917</v>
      </c>
      <c r="G405" s="186" t="s">
        <v>917</v>
      </c>
      <c r="H405" s="186" t="s">
        <v>917</v>
      </c>
      <c r="I405" s="158" t="s">
        <v>345</v>
      </c>
      <c r="J405" s="177" t="s">
        <v>352</v>
      </c>
      <c r="K405" s="178" t="s">
        <v>37</v>
      </c>
      <c r="L405" s="179" t="s">
        <v>121</v>
      </c>
      <c r="M405" s="178" t="s">
        <v>82</v>
      </c>
      <c r="N405" s="180" t="s">
        <v>134</v>
      </c>
      <c r="O405" s="191" t="str">
        <f ca="1">VLOOKUP($N405,INDIRECT(VLOOKUP($M405,'A-Validation Data list'!$D$1:$F$8,3,0)),2,FALSE)</f>
        <v>MODBUS:MEMBLOCK04</v>
      </c>
      <c r="P405" s="177" t="s">
        <v>658</v>
      </c>
      <c r="Q405" s="177" t="s">
        <v>657</v>
      </c>
      <c r="R405" s="178"/>
      <c r="S405" s="178"/>
      <c r="T405" s="177" t="s">
        <v>658</v>
      </c>
      <c r="U405" s="178" t="s">
        <v>343</v>
      </c>
      <c r="V405" s="181" t="str">
        <f t="shared" si="43"/>
        <v>Spare E2 cabinet closed status : CLOSE/OPEN</v>
      </c>
      <c r="W405" s="179"/>
      <c r="X405" s="179"/>
      <c r="Y405" s="178"/>
      <c r="Z405" s="178"/>
      <c r="AA405" s="178"/>
      <c r="AB405" s="178"/>
      <c r="AC405" s="182"/>
      <c r="AD405" s="178"/>
      <c r="AE405" s="182"/>
      <c r="AF405" s="178"/>
      <c r="AG405" s="178"/>
      <c r="AH405" s="178"/>
      <c r="AI405" s="178"/>
      <c r="AJ405" s="178"/>
      <c r="AK405" s="178"/>
      <c r="AL405" s="178"/>
      <c r="AM405" s="178"/>
      <c r="AN405" s="178"/>
      <c r="AO405" s="178"/>
      <c r="AP405" s="178"/>
      <c r="AQ405" s="178"/>
      <c r="AR405" s="178"/>
      <c r="AS405" s="178"/>
      <c r="AT405" s="178"/>
      <c r="AU405" s="178"/>
      <c r="AV405" s="178"/>
      <c r="AW405" s="178"/>
      <c r="AX405" s="178"/>
      <c r="AY405" s="178"/>
      <c r="AZ405" s="178"/>
      <c r="BA405" s="178"/>
      <c r="BB405" s="178"/>
      <c r="BC405" s="178"/>
      <c r="BD405" s="178"/>
      <c r="BE405" s="178"/>
      <c r="BF405" s="178"/>
      <c r="BG405" s="178"/>
      <c r="BH405" s="224">
        <f t="shared" si="44"/>
        <v>1</v>
      </c>
      <c r="BI405" s="236" t="s">
        <v>349</v>
      </c>
      <c r="BJ405" s="236" t="s">
        <v>2625</v>
      </c>
      <c r="BK405" s="177" t="s">
        <v>395</v>
      </c>
      <c r="BL405" s="179" t="s">
        <v>2836</v>
      </c>
      <c r="BM405" s="178"/>
      <c r="BN405" s="178"/>
      <c r="BO405" s="178"/>
      <c r="BP405" s="178"/>
      <c r="BQ405" s="178"/>
    </row>
    <row r="406" spans="1:69">
      <c r="A406" s="158" t="s">
        <v>837</v>
      </c>
      <c r="B406" s="158" t="s">
        <v>5984</v>
      </c>
      <c r="C406" s="158" t="s">
        <v>369</v>
      </c>
      <c r="D406" s="158" t="s">
        <v>370</v>
      </c>
      <c r="E406" s="188" t="s">
        <v>901</v>
      </c>
      <c r="F406" s="158" t="s">
        <v>918</v>
      </c>
      <c r="G406" s="186" t="s">
        <v>918</v>
      </c>
      <c r="H406" s="186" t="s">
        <v>918</v>
      </c>
      <c r="I406" s="158" t="s">
        <v>345</v>
      </c>
      <c r="J406" s="177" t="s">
        <v>352</v>
      </c>
      <c r="K406" s="178" t="s">
        <v>37</v>
      </c>
      <c r="L406" s="179" t="s">
        <v>121</v>
      </c>
      <c r="M406" s="178" t="s">
        <v>82</v>
      </c>
      <c r="N406" s="180" t="s">
        <v>134</v>
      </c>
      <c r="O406" s="191" t="str">
        <f ca="1">VLOOKUP($N406,INDIRECT(VLOOKUP($M406,'A-Validation Data list'!$D$1:$F$8,3,0)),2,FALSE)</f>
        <v>MODBUS:MEMBLOCK04</v>
      </c>
      <c r="P406" s="177" t="s">
        <v>361</v>
      </c>
      <c r="Q406" s="177" t="s">
        <v>662</v>
      </c>
      <c r="R406" s="178"/>
      <c r="S406" s="178"/>
      <c r="T406" s="177" t="s">
        <v>361</v>
      </c>
      <c r="U406" s="178" t="s">
        <v>343</v>
      </c>
      <c r="V406" s="181" t="str">
        <f t="shared" si="43"/>
        <v>Spare E2 tripped status : NORMAL/TRIPPED</v>
      </c>
      <c r="W406" s="179"/>
      <c r="X406" s="179"/>
      <c r="Y406" s="178"/>
      <c r="Z406" s="178"/>
      <c r="AA406" s="178"/>
      <c r="AB406" s="178"/>
      <c r="AC406" s="182"/>
      <c r="AD406" s="178"/>
      <c r="AE406" s="182"/>
      <c r="AF406" s="178"/>
      <c r="AG406" s="178"/>
      <c r="AH406" s="178"/>
      <c r="AI406" s="178"/>
      <c r="AJ406" s="178"/>
      <c r="AK406" s="178"/>
      <c r="AL406" s="178"/>
      <c r="AM406" s="178"/>
      <c r="AN406" s="178"/>
      <c r="AO406" s="178"/>
      <c r="AP406" s="178"/>
      <c r="AQ406" s="178"/>
      <c r="AR406" s="178"/>
      <c r="AS406" s="178"/>
      <c r="AT406" s="178"/>
      <c r="AU406" s="178"/>
      <c r="AV406" s="178"/>
      <c r="AW406" s="178"/>
      <c r="AX406" s="178"/>
      <c r="AY406" s="178"/>
      <c r="AZ406" s="178"/>
      <c r="BA406" s="178"/>
      <c r="BB406" s="178"/>
      <c r="BC406" s="178"/>
      <c r="BD406" s="178"/>
      <c r="BE406" s="178"/>
      <c r="BF406" s="178"/>
      <c r="BG406" s="178"/>
      <c r="BH406" s="224">
        <f t="shared" si="44"/>
        <v>1</v>
      </c>
      <c r="BI406" s="236" t="s">
        <v>349</v>
      </c>
      <c r="BJ406" s="236" t="s">
        <v>2626</v>
      </c>
      <c r="BK406" s="177" t="s">
        <v>395</v>
      </c>
      <c r="BL406" s="179" t="s">
        <v>2837</v>
      </c>
      <c r="BM406" s="178"/>
      <c r="BN406" s="178"/>
      <c r="BO406" s="178"/>
      <c r="BP406" s="178"/>
      <c r="BQ406" s="178"/>
    </row>
  </sheetData>
  <sheetProtection selectLockedCells="1" selectUnlockedCells="1"/>
  <autoFilter ref="A2:BQ406">
    <filterColumn colId="4"/>
    <filterColumn colId="10"/>
  </autoFilter>
  <customSheetViews>
    <customSheetView guid="{20A2D112-3F48-4F6E-8776-F6052073D692}" fitToPage="1" showAutoFilter="1">
      <selection activeCell="J14" sqref="J14"/>
      <pageMargins left="0.25972222222222224" right="0.20972222222222223" top="0.77013888888888893" bottom="0.33055555555555555" header="0.51180555555555551" footer="0.19027777777777777"/>
      <printOptions gridLines="1"/>
      <pageSetup paperSize="8" scale="38" firstPageNumber="0" fitToHeight="0" orientation="landscape" horizontalDpi="300" verticalDpi="300" r:id="rId1"/>
      <headerFooter alignWithMargins="0">
        <oddFooter>&amp;L&amp;F  &amp;A &amp;C&amp;D&amp;R&amp;P/&amp;N</oddFooter>
      </headerFooter>
      <autoFilter ref="B1:BL1"/>
    </customSheetView>
  </customSheetViews>
  <mergeCells count="9">
    <mergeCell ref="AX1:BF1"/>
    <mergeCell ref="BH1:BK1"/>
    <mergeCell ref="BM1:BQ1"/>
    <mergeCell ref="C1:F1"/>
    <mergeCell ref="G1:K1"/>
    <mergeCell ref="L1:O1"/>
    <mergeCell ref="P1:V1"/>
    <mergeCell ref="W1:AE1"/>
    <mergeCell ref="AF1:AW1"/>
  </mergeCells>
  <phoneticPr fontId="22" type="noConversion"/>
  <conditionalFormatting sqref="U2 U407:U63310">
    <cfRule type="containsText" dxfId="275" priority="2422" stopIfTrue="1" operator="containsText" text=": Crit">
      <formula>NOT(ISERROR(SEARCH(": Crit",U2)))</formula>
    </cfRule>
    <cfRule type="containsText" dxfId="274" priority="2423" stopIfTrue="1" operator="containsText" text=": Maj">
      <formula>NOT(ISERROR(SEARCH(": Maj",U2)))</formula>
    </cfRule>
    <cfRule type="containsText" dxfId="273" priority="2424" stopIfTrue="1" operator="containsText" text=": Min">
      <formula>NOT(ISERROR(SEARCH(": Min",U2)))</formula>
    </cfRule>
  </conditionalFormatting>
  <conditionalFormatting sqref="U80">
    <cfRule type="containsText" dxfId="272" priority="37" stopIfTrue="1" operator="containsText" text=": Crit">
      <formula>NOT(ISERROR(SEARCH(": Crit",U80)))</formula>
    </cfRule>
    <cfRule type="containsText" dxfId="271" priority="38" stopIfTrue="1" operator="containsText" text=": Maj">
      <formula>NOT(ISERROR(SEARCH(": Maj",U80)))</formula>
    </cfRule>
    <cfRule type="containsText" dxfId="270" priority="39" stopIfTrue="1" operator="containsText" text=": Min">
      <formula>NOT(ISERROR(SEARCH(": Min",U80)))</formula>
    </cfRule>
  </conditionalFormatting>
  <conditionalFormatting sqref="U83:U85">
    <cfRule type="containsText" dxfId="269" priority="34" stopIfTrue="1" operator="containsText" text=": Crit">
      <formula>NOT(ISERROR(SEARCH(": Crit",U83)))</formula>
    </cfRule>
    <cfRule type="containsText" dxfId="268" priority="35" stopIfTrue="1" operator="containsText" text=": Maj">
      <formula>NOT(ISERROR(SEARCH(": Maj",U83)))</formula>
    </cfRule>
    <cfRule type="containsText" dxfId="267" priority="36" stopIfTrue="1" operator="containsText" text=": Min">
      <formula>NOT(ISERROR(SEARCH(": Min",U83)))</formula>
    </cfRule>
  </conditionalFormatting>
  <conditionalFormatting sqref="U81">
    <cfRule type="containsText" dxfId="266" priority="31" stopIfTrue="1" operator="containsText" text=": Crit">
      <formula>NOT(ISERROR(SEARCH(": Crit",U81)))</formula>
    </cfRule>
    <cfRule type="containsText" dxfId="265" priority="32" stopIfTrue="1" operator="containsText" text=": Maj">
      <formula>NOT(ISERROR(SEARCH(": Maj",U81)))</formula>
    </cfRule>
    <cfRule type="containsText" dxfId="264" priority="33" stopIfTrue="1" operator="containsText" text=": Min">
      <formula>NOT(ISERROR(SEARCH(": Min",U81)))</formula>
    </cfRule>
  </conditionalFormatting>
  <conditionalFormatting sqref="U219:U220">
    <cfRule type="containsText" dxfId="263" priority="28" stopIfTrue="1" operator="containsText" text=": Crit">
      <formula>NOT(ISERROR(SEARCH(": Crit",U219)))</formula>
    </cfRule>
    <cfRule type="containsText" dxfId="262" priority="29" stopIfTrue="1" operator="containsText" text=": Maj">
      <formula>NOT(ISERROR(SEARCH(": Maj",U219)))</formula>
    </cfRule>
    <cfRule type="containsText" dxfId="261" priority="30" stopIfTrue="1" operator="containsText" text=": Min">
      <formula>NOT(ISERROR(SEARCH(": Min",U219)))</formula>
    </cfRule>
  </conditionalFormatting>
  <conditionalFormatting sqref="U221">
    <cfRule type="containsText" dxfId="260" priority="25" stopIfTrue="1" operator="containsText" text=": Crit">
      <formula>NOT(ISERROR(SEARCH(": Crit",U221)))</formula>
    </cfRule>
    <cfRule type="containsText" dxfId="259" priority="26" stopIfTrue="1" operator="containsText" text=": Maj">
      <formula>NOT(ISERROR(SEARCH(": Maj",U221)))</formula>
    </cfRule>
    <cfRule type="containsText" dxfId="258" priority="27" stopIfTrue="1" operator="containsText" text=": Min">
      <formula>NOT(ISERROR(SEARCH(": Min",U221)))</formula>
    </cfRule>
  </conditionalFormatting>
  <conditionalFormatting sqref="U385:U388 U391:U406">
    <cfRule type="containsText" dxfId="257" priority="22" stopIfTrue="1" operator="containsText" text=": Crit">
      <formula>NOT(ISERROR(SEARCH(": Crit",U385)))</formula>
    </cfRule>
    <cfRule type="containsText" dxfId="256" priority="23" stopIfTrue="1" operator="containsText" text=": Maj">
      <formula>NOT(ISERROR(SEARCH(": Maj",U385)))</formula>
    </cfRule>
    <cfRule type="containsText" dxfId="255" priority="24" stopIfTrue="1" operator="containsText" text=": Min">
      <formula>NOT(ISERROR(SEARCH(": Min",U385)))</formula>
    </cfRule>
  </conditionalFormatting>
  <conditionalFormatting sqref="U344:U345">
    <cfRule type="containsText" dxfId="254" priority="10" stopIfTrue="1" operator="containsText" text=": Crit">
      <formula>NOT(ISERROR(SEARCH(": Crit",U344)))</formula>
    </cfRule>
    <cfRule type="containsText" dxfId="253" priority="11" stopIfTrue="1" operator="containsText" text=": Maj">
      <formula>NOT(ISERROR(SEARCH(": Maj",U344)))</formula>
    </cfRule>
    <cfRule type="containsText" dxfId="252" priority="12" stopIfTrue="1" operator="containsText" text=": Min">
      <formula>NOT(ISERROR(SEARCH(": Min",U344)))</formula>
    </cfRule>
  </conditionalFormatting>
  <conditionalFormatting sqref="U347:U351">
    <cfRule type="containsText" dxfId="251" priority="7" stopIfTrue="1" operator="containsText" text=": Crit">
      <formula>NOT(ISERROR(SEARCH(": Crit",U347)))</formula>
    </cfRule>
    <cfRule type="containsText" dxfId="250" priority="8" stopIfTrue="1" operator="containsText" text=": Maj">
      <formula>NOT(ISERROR(SEARCH(": Maj",U347)))</formula>
    </cfRule>
    <cfRule type="containsText" dxfId="249" priority="9" stopIfTrue="1" operator="containsText" text=": Min">
      <formula>NOT(ISERROR(SEARCH(": Min",U347)))</formula>
    </cfRule>
  </conditionalFormatting>
  <conditionalFormatting sqref="U341:U342">
    <cfRule type="containsText" dxfId="248" priority="13" stopIfTrue="1" operator="containsText" text=": Crit">
      <formula>NOT(ISERROR(SEARCH(": Crit",U341)))</formula>
    </cfRule>
    <cfRule type="containsText" dxfId="247" priority="14" stopIfTrue="1" operator="containsText" text=": Maj">
      <formula>NOT(ISERROR(SEARCH(": Maj",U341)))</formula>
    </cfRule>
    <cfRule type="containsText" dxfId="246" priority="15" stopIfTrue="1" operator="containsText" text=": Min">
      <formula>NOT(ISERROR(SEARCH(": Min",U341)))</formula>
    </cfRule>
  </conditionalFormatting>
  <conditionalFormatting sqref="U380:U381">
    <cfRule type="containsText" dxfId="245" priority="4" stopIfTrue="1" operator="containsText" text=": Crit">
      <formula>NOT(ISERROR(SEARCH(": Crit",U380)))</formula>
    </cfRule>
    <cfRule type="containsText" dxfId="244" priority="5" stopIfTrue="1" operator="containsText" text=": Maj">
      <formula>NOT(ISERROR(SEARCH(": Maj",U380)))</formula>
    </cfRule>
    <cfRule type="containsText" dxfId="243" priority="6" stopIfTrue="1" operator="containsText" text=": Min">
      <formula>NOT(ISERROR(SEARCH(": Min",U380)))</formula>
    </cfRule>
  </conditionalFormatting>
  <conditionalFormatting sqref="U31 U33 U285:U313 U315:U339 U57:U58 U87 U223:U226 U228:U233 U235:U237 U192 U208:U209 U240 U244 U280 U102 U119:U120 U116 U3:U29 U41:U42 U45 U109:U112 U134:U147 U179:U188 U258:U259 U282 U60 U62:U63 U82 U353:U355 U357:U372 U374:U378 U383 U389:U390">
    <cfRule type="containsText" dxfId="242" priority="283" stopIfTrue="1" operator="containsText" text=": Crit">
      <formula>NOT(ISERROR(SEARCH(": Crit",U3)))</formula>
    </cfRule>
    <cfRule type="containsText" dxfId="241" priority="284" stopIfTrue="1" operator="containsText" text=": Maj">
      <formula>NOT(ISERROR(SEARCH(": Maj",U3)))</formula>
    </cfRule>
    <cfRule type="containsText" dxfId="240" priority="285" stopIfTrue="1" operator="containsText" text=": Min">
      <formula>NOT(ISERROR(SEARCH(": Min",U3)))</formula>
    </cfRule>
  </conditionalFormatting>
  <conditionalFormatting sqref="U130:U133">
    <cfRule type="containsText" dxfId="239" priority="274" stopIfTrue="1" operator="containsText" text=": Crit">
      <formula>NOT(ISERROR(SEARCH(": Crit",U130)))</formula>
    </cfRule>
    <cfRule type="containsText" dxfId="238" priority="275" stopIfTrue="1" operator="containsText" text=": Maj">
      <formula>NOT(ISERROR(SEARCH(": Maj",U130)))</formula>
    </cfRule>
    <cfRule type="containsText" dxfId="237" priority="276" stopIfTrue="1" operator="containsText" text=": Min">
      <formula>NOT(ISERROR(SEARCH(": Min",U130)))</formula>
    </cfRule>
  </conditionalFormatting>
  <conditionalFormatting sqref="U123:U127">
    <cfRule type="containsText" dxfId="236" priority="277" stopIfTrue="1" operator="containsText" text=": Crit">
      <formula>NOT(ISERROR(SEARCH(": Crit",U123)))</formula>
    </cfRule>
    <cfRule type="containsText" dxfId="235" priority="278" stopIfTrue="1" operator="containsText" text=": Maj">
      <formula>NOT(ISERROR(SEARCH(": Maj",U123)))</formula>
    </cfRule>
    <cfRule type="containsText" dxfId="234" priority="279" stopIfTrue="1" operator="containsText" text=": Min">
      <formula>NOT(ISERROR(SEARCH(": Min",U123)))</formula>
    </cfRule>
  </conditionalFormatting>
  <conditionalFormatting sqref="U113:U115 U121:U122">
    <cfRule type="containsText" dxfId="233" priority="280" stopIfTrue="1" operator="containsText" text=": Crit">
      <formula>NOT(ISERROR(SEARCH(": Crit",U113)))</formula>
    </cfRule>
    <cfRule type="containsText" dxfId="232" priority="281" stopIfTrue="1" operator="containsText" text=": Maj">
      <formula>NOT(ISERROR(SEARCH(": Maj",U113)))</formula>
    </cfRule>
    <cfRule type="containsText" dxfId="231" priority="282" stopIfTrue="1" operator="containsText" text=": Min">
      <formula>NOT(ISERROR(SEARCH(": Min",U113)))</formula>
    </cfRule>
  </conditionalFormatting>
  <conditionalFormatting sqref="U128:U129">
    <cfRule type="containsText" dxfId="230" priority="271" stopIfTrue="1" operator="containsText" text=": Crit">
      <formula>NOT(ISERROR(SEARCH(": Crit",U128)))</formula>
    </cfRule>
    <cfRule type="containsText" dxfId="229" priority="272" stopIfTrue="1" operator="containsText" text=": Maj">
      <formula>NOT(ISERROR(SEARCH(": Maj",U128)))</formula>
    </cfRule>
    <cfRule type="containsText" dxfId="228" priority="273" stopIfTrue="1" operator="containsText" text=": Min">
      <formula>NOT(ISERROR(SEARCH(": Min",U128)))</formula>
    </cfRule>
  </conditionalFormatting>
  <conditionalFormatting sqref="U149:U153">
    <cfRule type="containsText" dxfId="227" priority="268" stopIfTrue="1" operator="containsText" text=": Crit">
      <formula>NOT(ISERROR(SEARCH(": Crit",U149)))</formula>
    </cfRule>
    <cfRule type="containsText" dxfId="226" priority="269" stopIfTrue="1" operator="containsText" text=": Maj">
      <formula>NOT(ISERROR(SEARCH(": Maj",U149)))</formula>
    </cfRule>
    <cfRule type="containsText" dxfId="225" priority="270" stopIfTrue="1" operator="containsText" text=": Min">
      <formula>NOT(ISERROR(SEARCH(": Min",U149)))</formula>
    </cfRule>
  </conditionalFormatting>
  <conditionalFormatting sqref="U154:U156 U162:U163">
    <cfRule type="containsText" dxfId="224" priority="265" stopIfTrue="1" operator="containsText" text=": Crit">
      <formula>NOT(ISERROR(SEARCH(": Crit",U154)))</formula>
    </cfRule>
    <cfRule type="containsText" dxfId="223" priority="266" stopIfTrue="1" operator="containsText" text=": Maj">
      <formula>NOT(ISERROR(SEARCH(": Maj",U154)))</formula>
    </cfRule>
    <cfRule type="containsText" dxfId="222" priority="267" stopIfTrue="1" operator="containsText" text=": Min">
      <formula>NOT(ISERROR(SEARCH(": Min",U154)))</formula>
    </cfRule>
  </conditionalFormatting>
  <conditionalFormatting sqref="U164:U168">
    <cfRule type="containsText" dxfId="221" priority="262" stopIfTrue="1" operator="containsText" text=": Crit">
      <formula>NOT(ISERROR(SEARCH(": Crit",U164)))</formula>
    </cfRule>
    <cfRule type="containsText" dxfId="220" priority="263" stopIfTrue="1" operator="containsText" text=": Maj">
      <formula>NOT(ISERROR(SEARCH(": Maj",U164)))</formula>
    </cfRule>
    <cfRule type="containsText" dxfId="219" priority="264" stopIfTrue="1" operator="containsText" text=": Min">
      <formula>NOT(ISERROR(SEARCH(": Min",U164)))</formula>
    </cfRule>
  </conditionalFormatting>
  <conditionalFormatting sqref="U171:U174">
    <cfRule type="containsText" dxfId="218" priority="259" stopIfTrue="1" operator="containsText" text=": Crit">
      <formula>NOT(ISERROR(SEARCH(": Crit",U171)))</formula>
    </cfRule>
    <cfRule type="containsText" dxfId="217" priority="260" stopIfTrue="1" operator="containsText" text=": Maj">
      <formula>NOT(ISERROR(SEARCH(": Maj",U171)))</formula>
    </cfRule>
    <cfRule type="containsText" dxfId="216" priority="261" stopIfTrue="1" operator="containsText" text=": Min">
      <formula>NOT(ISERROR(SEARCH(": Min",U171)))</formula>
    </cfRule>
  </conditionalFormatting>
  <conditionalFormatting sqref="U169:U170">
    <cfRule type="containsText" dxfId="215" priority="256" stopIfTrue="1" operator="containsText" text=": Crit">
      <formula>NOT(ISERROR(SEARCH(": Crit",U169)))</formula>
    </cfRule>
    <cfRule type="containsText" dxfId="214" priority="257" stopIfTrue="1" operator="containsText" text=": Maj">
      <formula>NOT(ISERROR(SEARCH(": Maj",U169)))</formula>
    </cfRule>
    <cfRule type="containsText" dxfId="213" priority="258" stopIfTrue="1" operator="containsText" text=": Min">
      <formula>NOT(ISERROR(SEARCH(": Min",U169)))</formula>
    </cfRule>
  </conditionalFormatting>
  <conditionalFormatting sqref="U190">
    <cfRule type="containsText" dxfId="212" priority="253" stopIfTrue="1" operator="containsText" text=": Crit">
      <formula>NOT(ISERROR(SEARCH(": Crit",U190)))</formula>
    </cfRule>
    <cfRule type="containsText" dxfId="211" priority="254" stopIfTrue="1" operator="containsText" text=": Maj">
      <formula>NOT(ISERROR(SEARCH(": Maj",U190)))</formula>
    </cfRule>
    <cfRule type="containsText" dxfId="210" priority="255" stopIfTrue="1" operator="containsText" text=": Min">
      <formula>NOT(ISERROR(SEARCH(": Min",U190)))</formula>
    </cfRule>
  </conditionalFormatting>
  <conditionalFormatting sqref="U193:U194">
    <cfRule type="containsText" dxfId="209" priority="250" stopIfTrue="1" operator="containsText" text=": Crit">
      <formula>NOT(ISERROR(SEARCH(": Crit",U193)))</formula>
    </cfRule>
    <cfRule type="containsText" dxfId="208" priority="251" stopIfTrue="1" operator="containsText" text=": Maj">
      <formula>NOT(ISERROR(SEARCH(": Maj",U193)))</formula>
    </cfRule>
    <cfRule type="containsText" dxfId="207" priority="252" stopIfTrue="1" operator="containsText" text=": Min">
      <formula>NOT(ISERROR(SEARCH(": Min",U193)))</formula>
    </cfRule>
  </conditionalFormatting>
  <conditionalFormatting sqref="U195:U199">
    <cfRule type="containsText" dxfId="206" priority="247" stopIfTrue="1" operator="containsText" text=": Crit">
      <formula>NOT(ISERROR(SEARCH(": Crit",U195)))</formula>
    </cfRule>
    <cfRule type="containsText" dxfId="205" priority="248" stopIfTrue="1" operator="containsText" text=": Maj">
      <formula>NOT(ISERROR(SEARCH(": Maj",U195)))</formula>
    </cfRule>
    <cfRule type="containsText" dxfId="204" priority="249" stopIfTrue="1" operator="containsText" text=": Min">
      <formula>NOT(ISERROR(SEARCH(": Min",U195)))</formula>
    </cfRule>
  </conditionalFormatting>
  <conditionalFormatting sqref="U200:U204">
    <cfRule type="containsText" dxfId="203" priority="244" stopIfTrue="1" operator="containsText" text=": Crit">
      <formula>NOT(ISERROR(SEARCH(": Crit",U200)))</formula>
    </cfRule>
    <cfRule type="containsText" dxfId="202" priority="245" stopIfTrue="1" operator="containsText" text=": Maj">
      <formula>NOT(ISERROR(SEARCH(": Maj",U200)))</formula>
    </cfRule>
    <cfRule type="containsText" dxfId="201" priority="246" stopIfTrue="1" operator="containsText" text=": Min">
      <formula>NOT(ISERROR(SEARCH(": Min",U200)))</formula>
    </cfRule>
  </conditionalFormatting>
  <conditionalFormatting sqref="U205">
    <cfRule type="containsText" dxfId="200" priority="241" stopIfTrue="1" operator="containsText" text=": Crit">
      <formula>NOT(ISERROR(SEARCH(": Crit",U205)))</formula>
    </cfRule>
    <cfRule type="containsText" dxfId="199" priority="242" stopIfTrue="1" operator="containsText" text=": Maj">
      <formula>NOT(ISERROR(SEARCH(": Maj",U205)))</formula>
    </cfRule>
    <cfRule type="containsText" dxfId="198" priority="243" stopIfTrue="1" operator="containsText" text=": Min">
      <formula>NOT(ISERROR(SEARCH(": Min",U205)))</formula>
    </cfRule>
  </conditionalFormatting>
  <conditionalFormatting sqref="U245:U246">
    <cfRule type="containsText" dxfId="197" priority="238" stopIfTrue="1" operator="containsText" text=": Crit">
      <formula>NOT(ISERROR(SEARCH(": Crit",U245)))</formula>
    </cfRule>
    <cfRule type="containsText" dxfId="196" priority="239" stopIfTrue="1" operator="containsText" text=": Maj">
      <formula>NOT(ISERROR(SEARCH(": Maj",U245)))</formula>
    </cfRule>
    <cfRule type="containsText" dxfId="195" priority="240" stopIfTrue="1" operator="containsText" text=": Min">
      <formula>NOT(ISERROR(SEARCH(": Min",U245)))</formula>
    </cfRule>
  </conditionalFormatting>
  <conditionalFormatting sqref="U257">
    <cfRule type="containsText" dxfId="194" priority="229" stopIfTrue="1" operator="containsText" text=": Crit">
      <formula>NOT(ISERROR(SEARCH(": Crit",U257)))</formula>
    </cfRule>
    <cfRule type="containsText" dxfId="193" priority="230" stopIfTrue="1" operator="containsText" text=": Maj">
      <formula>NOT(ISERROR(SEARCH(": Maj",U257)))</formula>
    </cfRule>
    <cfRule type="containsText" dxfId="192" priority="231" stopIfTrue="1" operator="containsText" text=": Min">
      <formula>NOT(ISERROR(SEARCH(": Min",U257)))</formula>
    </cfRule>
  </conditionalFormatting>
  <conditionalFormatting sqref="U247:U251">
    <cfRule type="containsText" dxfId="191" priority="235" stopIfTrue="1" operator="containsText" text=": Crit">
      <formula>NOT(ISERROR(SEARCH(": Crit",U247)))</formula>
    </cfRule>
    <cfRule type="containsText" dxfId="190" priority="236" stopIfTrue="1" operator="containsText" text=": Maj">
      <formula>NOT(ISERROR(SEARCH(": Maj",U247)))</formula>
    </cfRule>
    <cfRule type="containsText" dxfId="189" priority="237" stopIfTrue="1" operator="containsText" text=": Min">
      <formula>NOT(ISERROR(SEARCH(": Min",U247)))</formula>
    </cfRule>
  </conditionalFormatting>
  <conditionalFormatting sqref="U252:U256">
    <cfRule type="containsText" dxfId="188" priority="232" stopIfTrue="1" operator="containsText" text=": Crit">
      <formula>NOT(ISERROR(SEARCH(": Crit",U252)))</formula>
    </cfRule>
    <cfRule type="containsText" dxfId="187" priority="233" stopIfTrue="1" operator="containsText" text=": Maj">
      <formula>NOT(ISERROR(SEARCH(": Maj",U252)))</formula>
    </cfRule>
    <cfRule type="containsText" dxfId="186" priority="234" stopIfTrue="1" operator="containsText" text=": Min">
      <formula>NOT(ISERROR(SEARCH(": Min",U252)))</formula>
    </cfRule>
  </conditionalFormatting>
  <conditionalFormatting sqref="U88">
    <cfRule type="containsText" dxfId="185" priority="226" stopIfTrue="1" operator="containsText" text=": Crit">
      <formula>NOT(ISERROR(SEARCH(": Crit",U88)))</formula>
    </cfRule>
    <cfRule type="containsText" dxfId="184" priority="227" stopIfTrue="1" operator="containsText" text=": Maj">
      <formula>NOT(ISERROR(SEARCH(": Maj",U88)))</formula>
    </cfRule>
    <cfRule type="containsText" dxfId="183" priority="228" stopIfTrue="1" operator="containsText" text=": Min">
      <formula>NOT(ISERROR(SEARCH(": Min",U88)))</formula>
    </cfRule>
  </conditionalFormatting>
  <conditionalFormatting sqref="U89">
    <cfRule type="containsText" dxfId="182" priority="223" stopIfTrue="1" operator="containsText" text=": Crit">
      <formula>NOT(ISERROR(SEARCH(": Crit",U89)))</formula>
    </cfRule>
    <cfRule type="containsText" dxfId="181" priority="224" stopIfTrue="1" operator="containsText" text=": Maj">
      <formula>NOT(ISERROR(SEARCH(": Maj",U89)))</formula>
    </cfRule>
    <cfRule type="containsText" dxfId="180" priority="225" stopIfTrue="1" operator="containsText" text=": Min">
      <formula>NOT(ISERROR(SEARCH(": Min",U89)))</formula>
    </cfRule>
  </conditionalFormatting>
  <conditionalFormatting sqref="U90">
    <cfRule type="containsText" dxfId="179" priority="220" stopIfTrue="1" operator="containsText" text=": Crit">
      <formula>NOT(ISERROR(SEARCH(": Crit",U90)))</formula>
    </cfRule>
    <cfRule type="containsText" dxfId="178" priority="221" stopIfTrue="1" operator="containsText" text=": Maj">
      <formula>NOT(ISERROR(SEARCH(": Maj",U90)))</formula>
    </cfRule>
    <cfRule type="containsText" dxfId="177" priority="222" stopIfTrue="1" operator="containsText" text=": Min">
      <formula>NOT(ISERROR(SEARCH(": Min",U90)))</formula>
    </cfRule>
  </conditionalFormatting>
  <conditionalFormatting sqref="U91">
    <cfRule type="containsText" dxfId="176" priority="217" stopIfTrue="1" operator="containsText" text=": Crit">
      <formula>NOT(ISERROR(SEARCH(": Crit",U91)))</formula>
    </cfRule>
    <cfRule type="containsText" dxfId="175" priority="218" stopIfTrue="1" operator="containsText" text=": Maj">
      <formula>NOT(ISERROR(SEARCH(": Maj",U91)))</formula>
    </cfRule>
    <cfRule type="containsText" dxfId="174" priority="219" stopIfTrue="1" operator="containsText" text=": Min">
      <formula>NOT(ISERROR(SEARCH(": Min",U91)))</formula>
    </cfRule>
  </conditionalFormatting>
  <conditionalFormatting sqref="U92">
    <cfRule type="containsText" dxfId="173" priority="214" stopIfTrue="1" operator="containsText" text=": Crit">
      <formula>NOT(ISERROR(SEARCH(": Crit",U92)))</formula>
    </cfRule>
    <cfRule type="containsText" dxfId="172" priority="215" stopIfTrue="1" operator="containsText" text=": Maj">
      <formula>NOT(ISERROR(SEARCH(": Maj",U92)))</formula>
    </cfRule>
    <cfRule type="containsText" dxfId="171" priority="216" stopIfTrue="1" operator="containsText" text=": Min">
      <formula>NOT(ISERROR(SEARCH(": Min",U92)))</formula>
    </cfRule>
  </conditionalFormatting>
  <conditionalFormatting sqref="U93">
    <cfRule type="containsText" dxfId="170" priority="211" stopIfTrue="1" operator="containsText" text=": Crit">
      <formula>NOT(ISERROR(SEARCH(": Crit",U93)))</formula>
    </cfRule>
    <cfRule type="containsText" dxfId="169" priority="212" stopIfTrue="1" operator="containsText" text=": Maj">
      <formula>NOT(ISERROR(SEARCH(": Maj",U93)))</formula>
    </cfRule>
    <cfRule type="containsText" dxfId="168" priority="213" stopIfTrue="1" operator="containsText" text=": Min">
      <formula>NOT(ISERROR(SEARCH(": Min",U93)))</formula>
    </cfRule>
  </conditionalFormatting>
  <conditionalFormatting sqref="U94">
    <cfRule type="containsText" dxfId="167" priority="208" stopIfTrue="1" operator="containsText" text=": Crit">
      <formula>NOT(ISERROR(SEARCH(": Crit",U94)))</formula>
    </cfRule>
    <cfRule type="containsText" dxfId="166" priority="209" stopIfTrue="1" operator="containsText" text=": Maj">
      <formula>NOT(ISERROR(SEARCH(": Maj",U94)))</formula>
    </cfRule>
    <cfRule type="containsText" dxfId="165" priority="210" stopIfTrue="1" operator="containsText" text=": Min">
      <formula>NOT(ISERROR(SEARCH(": Min",U94)))</formula>
    </cfRule>
  </conditionalFormatting>
  <conditionalFormatting sqref="U95">
    <cfRule type="containsText" dxfId="164" priority="205" stopIfTrue="1" operator="containsText" text=": Crit">
      <formula>NOT(ISERROR(SEARCH(": Crit",U95)))</formula>
    </cfRule>
    <cfRule type="containsText" dxfId="163" priority="206" stopIfTrue="1" operator="containsText" text=": Maj">
      <formula>NOT(ISERROR(SEARCH(": Maj",U95)))</formula>
    </cfRule>
    <cfRule type="containsText" dxfId="162" priority="207" stopIfTrue="1" operator="containsText" text=": Min">
      <formula>NOT(ISERROR(SEARCH(": Min",U95)))</formula>
    </cfRule>
  </conditionalFormatting>
  <conditionalFormatting sqref="U96">
    <cfRule type="containsText" dxfId="161" priority="202" stopIfTrue="1" operator="containsText" text=": Crit">
      <formula>NOT(ISERROR(SEARCH(": Crit",U96)))</formula>
    </cfRule>
    <cfRule type="containsText" dxfId="160" priority="203" stopIfTrue="1" operator="containsText" text=": Maj">
      <formula>NOT(ISERROR(SEARCH(": Maj",U96)))</formula>
    </cfRule>
    <cfRule type="containsText" dxfId="159" priority="204" stopIfTrue="1" operator="containsText" text=": Min">
      <formula>NOT(ISERROR(SEARCH(": Min",U96)))</formula>
    </cfRule>
  </conditionalFormatting>
  <conditionalFormatting sqref="U97">
    <cfRule type="containsText" dxfId="158" priority="199" stopIfTrue="1" operator="containsText" text=": Crit">
      <formula>NOT(ISERROR(SEARCH(": Crit",U97)))</formula>
    </cfRule>
    <cfRule type="containsText" dxfId="157" priority="200" stopIfTrue="1" operator="containsText" text=": Maj">
      <formula>NOT(ISERROR(SEARCH(": Maj",U97)))</formula>
    </cfRule>
    <cfRule type="containsText" dxfId="156" priority="201" stopIfTrue="1" operator="containsText" text=": Min">
      <formula>NOT(ISERROR(SEARCH(": Min",U97)))</formula>
    </cfRule>
  </conditionalFormatting>
  <conditionalFormatting sqref="U98">
    <cfRule type="containsText" dxfId="155" priority="196" stopIfTrue="1" operator="containsText" text=": Crit">
      <formula>NOT(ISERROR(SEARCH(": Crit",U98)))</formula>
    </cfRule>
    <cfRule type="containsText" dxfId="154" priority="197" stopIfTrue="1" operator="containsText" text=": Maj">
      <formula>NOT(ISERROR(SEARCH(": Maj",U98)))</formula>
    </cfRule>
    <cfRule type="containsText" dxfId="153" priority="198" stopIfTrue="1" operator="containsText" text=": Min">
      <formula>NOT(ISERROR(SEARCH(": Min",U98)))</formula>
    </cfRule>
  </conditionalFormatting>
  <conditionalFormatting sqref="U99">
    <cfRule type="containsText" dxfId="152" priority="193" stopIfTrue="1" operator="containsText" text=": Crit">
      <formula>NOT(ISERROR(SEARCH(": Crit",U99)))</formula>
    </cfRule>
    <cfRule type="containsText" dxfId="151" priority="194" stopIfTrue="1" operator="containsText" text=": Maj">
      <formula>NOT(ISERROR(SEARCH(": Maj",U99)))</formula>
    </cfRule>
    <cfRule type="containsText" dxfId="150" priority="195" stopIfTrue="1" operator="containsText" text=": Min">
      <formula>NOT(ISERROR(SEARCH(": Min",U99)))</formula>
    </cfRule>
  </conditionalFormatting>
  <conditionalFormatting sqref="U100">
    <cfRule type="containsText" dxfId="149" priority="190" stopIfTrue="1" operator="containsText" text=": Crit">
      <formula>NOT(ISERROR(SEARCH(": Crit",U100)))</formula>
    </cfRule>
    <cfRule type="containsText" dxfId="148" priority="191" stopIfTrue="1" operator="containsText" text=": Maj">
      <formula>NOT(ISERROR(SEARCH(": Maj",U100)))</formula>
    </cfRule>
    <cfRule type="containsText" dxfId="147" priority="192" stopIfTrue="1" operator="containsText" text=": Min">
      <formula>NOT(ISERROR(SEARCH(": Min",U100)))</formula>
    </cfRule>
  </conditionalFormatting>
  <conditionalFormatting sqref="U101">
    <cfRule type="containsText" dxfId="146" priority="187" stopIfTrue="1" operator="containsText" text=": Crit">
      <formula>NOT(ISERROR(SEARCH(": Crit",U101)))</formula>
    </cfRule>
    <cfRule type="containsText" dxfId="145" priority="188" stopIfTrue="1" operator="containsText" text=": Maj">
      <formula>NOT(ISERROR(SEARCH(": Maj",U101)))</formula>
    </cfRule>
    <cfRule type="containsText" dxfId="144" priority="189" stopIfTrue="1" operator="containsText" text=": Min">
      <formula>NOT(ISERROR(SEARCH(": Min",U101)))</formula>
    </cfRule>
  </conditionalFormatting>
  <conditionalFormatting sqref="U104 U106">
    <cfRule type="containsText" dxfId="143" priority="184" stopIfTrue="1" operator="containsText" text=": Crit">
      <formula>NOT(ISERROR(SEARCH(": Crit",U104)))</formula>
    </cfRule>
    <cfRule type="containsText" dxfId="142" priority="185" stopIfTrue="1" operator="containsText" text=": Maj">
      <formula>NOT(ISERROR(SEARCH(": Maj",U104)))</formula>
    </cfRule>
    <cfRule type="containsText" dxfId="141" priority="186" stopIfTrue="1" operator="containsText" text=": Min">
      <formula>NOT(ISERROR(SEARCH(": Min",U104)))</formula>
    </cfRule>
  </conditionalFormatting>
  <conditionalFormatting sqref="U105">
    <cfRule type="containsText" dxfId="140" priority="181" stopIfTrue="1" operator="containsText" text=": Crit">
      <formula>NOT(ISERROR(SEARCH(": Crit",U105)))</formula>
    </cfRule>
    <cfRule type="containsText" dxfId="139" priority="182" stopIfTrue="1" operator="containsText" text=": Maj">
      <formula>NOT(ISERROR(SEARCH(": Maj",U105)))</formula>
    </cfRule>
    <cfRule type="containsText" dxfId="138" priority="183" stopIfTrue="1" operator="containsText" text=": Min">
      <formula>NOT(ISERROR(SEARCH(": Min",U105)))</formula>
    </cfRule>
  </conditionalFormatting>
  <conditionalFormatting sqref="U118">
    <cfRule type="containsText" dxfId="137" priority="178" stopIfTrue="1" operator="containsText" text=": Crit">
      <formula>NOT(ISERROR(SEARCH(": Crit",U118)))</formula>
    </cfRule>
    <cfRule type="containsText" dxfId="136" priority="179" stopIfTrue="1" operator="containsText" text=": Maj">
      <formula>NOT(ISERROR(SEARCH(": Maj",U118)))</formula>
    </cfRule>
    <cfRule type="containsText" dxfId="135" priority="180" stopIfTrue="1" operator="containsText" text=": Min">
      <formula>NOT(ISERROR(SEARCH(": Min",U118)))</formula>
    </cfRule>
  </conditionalFormatting>
  <conditionalFormatting sqref="U117">
    <cfRule type="containsText" dxfId="134" priority="175" stopIfTrue="1" operator="containsText" text=": Crit">
      <formula>NOT(ISERROR(SEARCH(": Crit",U117)))</formula>
    </cfRule>
    <cfRule type="containsText" dxfId="133" priority="176" stopIfTrue="1" operator="containsText" text=": Maj">
      <formula>NOT(ISERROR(SEARCH(": Maj",U117)))</formula>
    </cfRule>
    <cfRule type="containsText" dxfId="132" priority="177" stopIfTrue="1" operator="containsText" text=": Min">
      <formula>NOT(ISERROR(SEARCH(": Min",U117)))</formula>
    </cfRule>
  </conditionalFormatting>
  <conditionalFormatting sqref="U160:U161 U157">
    <cfRule type="containsText" dxfId="131" priority="172" stopIfTrue="1" operator="containsText" text=": Crit">
      <formula>NOT(ISERROR(SEARCH(": Crit",U157)))</formula>
    </cfRule>
    <cfRule type="containsText" dxfId="130" priority="173" stopIfTrue="1" operator="containsText" text=": Maj">
      <formula>NOT(ISERROR(SEARCH(": Maj",U157)))</formula>
    </cfRule>
    <cfRule type="containsText" dxfId="129" priority="174" stopIfTrue="1" operator="containsText" text=": Min">
      <formula>NOT(ISERROR(SEARCH(": Min",U157)))</formula>
    </cfRule>
  </conditionalFormatting>
  <conditionalFormatting sqref="U37:U39">
    <cfRule type="containsText" dxfId="128" priority="160" stopIfTrue="1" operator="containsText" text=": Crit">
      <formula>NOT(ISERROR(SEARCH(": Crit",U37)))</formula>
    </cfRule>
    <cfRule type="containsText" dxfId="127" priority="161" stopIfTrue="1" operator="containsText" text=": Maj">
      <formula>NOT(ISERROR(SEARCH(": Maj",U37)))</formula>
    </cfRule>
    <cfRule type="containsText" dxfId="126" priority="162" stopIfTrue="1" operator="containsText" text=": Min">
      <formula>NOT(ISERROR(SEARCH(": Min",U37)))</formula>
    </cfRule>
  </conditionalFormatting>
  <conditionalFormatting sqref="U159">
    <cfRule type="containsText" dxfId="125" priority="169" stopIfTrue="1" operator="containsText" text=": Crit">
      <formula>NOT(ISERROR(SEARCH(": Crit",U159)))</formula>
    </cfRule>
    <cfRule type="containsText" dxfId="124" priority="170" stopIfTrue="1" operator="containsText" text=": Maj">
      <formula>NOT(ISERROR(SEARCH(": Maj",U159)))</formula>
    </cfRule>
    <cfRule type="containsText" dxfId="123" priority="171" stopIfTrue="1" operator="containsText" text=": Min">
      <formula>NOT(ISERROR(SEARCH(": Min",U159)))</formula>
    </cfRule>
  </conditionalFormatting>
  <conditionalFormatting sqref="U158">
    <cfRule type="containsText" dxfId="122" priority="166" stopIfTrue="1" operator="containsText" text=": Crit">
      <formula>NOT(ISERROR(SEARCH(": Crit",U158)))</formula>
    </cfRule>
    <cfRule type="containsText" dxfId="121" priority="167" stopIfTrue="1" operator="containsText" text=": Maj">
      <formula>NOT(ISERROR(SEARCH(": Maj",U158)))</formula>
    </cfRule>
    <cfRule type="containsText" dxfId="120" priority="168" stopIfTrue="1" operator="containsText" text=": Min">
      <formula>NOT(ISERROR(SEARCH(": Min",U158)))</formula>
    </cfRule>
  </conditionalFormatting>
  <conditionalFormatting sqref="U46">
    <cfRule type="containsText" dxfId="119" priority="151" stopIfTrue="1" operator="containsText" text=": Crit">
      <formula>NOT(ISERROR(SEARCH(": Crit",U46)))</formula>
    </cfRule>
    <cfRule type="containsText" dxfId="118" priority="152" stopIfTrue="1" operator="containsText" text=": Maj">
      <formula>NOT(ISERROR(SEARCH(": Maj",U46)))</formula>
    </cfRule>
    <cfRule type="containsText" dxfId="117" priority="153" stopIfTrue="1" operator="containsText" text=": Min">
      <formula>NOT(ISERROR(SEARCH(": Min",U46)))</formula>
    </cfRule>
  </conditionalFormatting>
  <conditionalFormatting sqref="U35:U36">
    <cfRule type="containsText" dxfId="116" priority="163" stopIfTrue="1" operator="containsText" text=": Crit">
      <formula>NOT(ISERROR(SEARCH(": Crit",U35)))</formula>
    </cfRule>
    <cfRule type="containsText" dxfId="115" priority="164" stopIfTrue="1" operator="containsText" text=": Maj">
      <formula>NOT(ISERROR(SEARCH(": Maj",U35)))</formula>
    </cfRule>
    <cfRule type="containsText" dxfId="114" priority="165" stopIfTrue="1" operator="containsText" text=": Min">
      <formula>NOT(ISERROR(SEARCH(": Min",U35)))</formula>
    </cfRule>
  </conditionalFormatting>
  <conditionalFormatting sqref="U51">
    <cfRule type="containsText" dxfId="113" priority="136" stopIfTrue="1" operator="containsText" text=": Crit">
      <formula>NOT(ISERROR(SEARCH(": Crit",U51)))</formula>
    </cfRule>
    <cfRule type="containsText" dxfId="112" priority="137" stopIfTrue="1" operator="containsText" text=": Maj">
      <formula>NOT(ISERROR(SEARCH(": Maj",U51)))</formula>
    </cfRule>
    <cfRule type="containsText" dxfId="111" priority="138" stopIfTrue="1" operator="containsText" text=": Min">
      <formula>NOT(ISERROR(SEARCH(": Min",U51)))</formula>
    </cfRule>
  </conditionalFormatting>
  <conditionalFormatting sqref="U40">
    <cfRule type="containsText" dxfId="110" priority="157" stopIfTrue="1" operator="containsText" text=": Crit">
      <formula>NOT(ISERROR(SEARCH(": Crit",U40)))</formula>
    </cfRule>
    <cfRule type="containsText" dxfId="109" priority="158" stopIfTrue="1" operator="containsText" text=": Maj">
      <formula>NOT(ISERROR(SEARCH(": Maj",U40)))</formula>
    </cfRule>
    <cfRule type="containsText" dxfId="108" priority="159" stopIfTrue="1" operator="containsText" text=": Min">
      <formula>NOT(ISERROR(SEARCH(": Min",U40)))</formula>
    </cfRule>
  </conditionalFormatting>
  <conditionalFormatting sqref="U43">
    <cfRule type="containsText" dxfId="107" priority="154" stopIfTrue="1" operator="containsText" text=": Crit">
      <formula>NOT(ISERROR(SEARCH(": Crit",U43)))</formula>
    </cfRule>
    <cfRule type="containsText" dxfId="106" priority="155" stopIfTrue="1" operator="containsText" text=": Maj">
      <formula>NOT(ISERROR(SEARCH(": Maj",U43)))</formula>
    </cfRule>
    <cfRule type="containsText" dxfId="105" priority="156" stopIfTrue="1" operator="containsText" text=": Min">
      <formula>NOT(ISERROR(SEARCH(": Min",U43)))</formula>
    </cfRule>
  </conditionalFormatting>
  <conditionalFormatting sqref="U47">
    <cfRule type="containsText" dxfId="104" priority="148" stopIfTrue="1" operator="containsText" text=": Crit">
      <formula>NOT(ISERROR(SEARCH(": Crit",U47)))</formula>
    </cfRule>
    <cfRule type="containsText" dxfId="103" priority="149" stopIfTrue="1" operator="containsText" text=": Maj">
      <formula>NOT(ISERROR(SEARCH(": Maj",U47)))</formula>
    </cfRule>
    <cfRule type="containsText" dxfId="102" priority="150" stopIfTrue="1" operator="containsText" text=": Min">
      <formula>NOT(ISERROR(SEARCH(": Min",U47)))</formula>
    </cfRule>
  </conditionalFormatting>
  <conditionalFormatting sqref="U48">
    <cfRule type="containsText" dxfId="101" priority="145" stopIfTrue="1" operator="containsText" text=": Crit">
      <formula>NOT(ISERROR(SEARCH(": Crit",U48)))</formula>
    </cfRule>
    <cfRule type="containsText" dxfId="100" priority="146" stopIfTrue="1" operator="containsText" text=": Maj">
      <formula>NOT(ISERROR(SEARCH(": Maj",U48)))</formula>
    </cfRule>
    <cfRule type="containsText" dxfId="99" priority="147" stopIfTrue="1" operator="containsText" text=": Min">
      <formula>NOT(ISERROR(SEARCH(": Min",U48)))</formula>
    </cfRule>
  </conditionalFormatting>
  <conditionalFormatting sqref="U49">
    <cfRule type="containsText" dxfId="98" priority="142" stopIfTrue="1" operator="containsText" text=": Crit">
      <formula>NOT(ISERROR(SEARCH(": Crit",U49)))</formula>
    </cfRule>
    <cfRule type="containsText" dxfId="97" priority="143" stopIfTrue="1" operator="containsText" text=": Maj">
      <formula>NOT(ISERROR(SEARCH(": Maj",U49)))</formula>
    </cfRule>
    <cfRule type="containsText" dxfId="96" priority="144" stopIfTrue="1" operator="containsText" text=": Min">
      <formula>NOT(ISERROR(SEARCH(": Min",U49)))</formula>
    </cfRule>
  </conditionalFormatting>
  <conditionalFormatting sqref="U50">
    <cfRule type="containsText" dxfId="95" priority="139" stopIfTrue="1" operator="containsText" text=": Crit">
      <formula>NOT(ISERROR(SEARCH(": Crit",U50)))</formula>
    </cfRule>
    <cfRule type="containsText" dxfId="94" priority="140" stopIfTrue="1" operator="containsText" text=": Maj">
      <formula>NOT(ISERROR(SEARCH(": Maj",U50)))</formula>
    </cfRule>
    <cfRule type="containsText" dxfId="93" priority="141" stopIfTrue="1" operator="containsText" text=": Min">
      <formula>NOT(ISERROR(SEARCH(": Min",U50)))</formula>
    </cfRule>
  </conditionalFormatting>
  <conditionalFormatting sqref="U206:U207">
    <cfRule type="containsText" dxfId="92" priority="112" stopIfTrue="1" operator="containsText" text=": Crit">
      <formula>NOT(ISERROR(SEARCH(": Crit",U206)))</formula>
    </cfRule>
    <cfRule type="containsText" dxfId="91" priority="113" stopIfTrue="1" operator="containsText" text=": Maj">
      <formula>NOT(ISERROR(SEARCH(": Maj",U206)))</formula>
    </cfRule>
    <cfRule type="containsText" dxfId="90" priority="114" stopIfTrue="1" operator="containsText" text=": Min">
      <formula>NOT(ISERROR(SEARCH(": Min",U206)))</formula>
    </cfRule>
  </conditionalFormatting>
  <conditionalFormatting sqref="U52">
    <cfRule type="containsText" dxfId="89" priority="133" stopIfTrue="1" operator="containsText" text=": Crit">
      <formula>NOT(ISERROR(SEARCH(": Crit",U52)))</formula>
    </cfRule>
    <cfRule type="containsText" dxfId="88" priority="134" stopIfTrue="1" operator="containsText" text=": Maj">
      <formula>NOT(ISERROR(SEARCH(": Maj",U52)))</formula>
    </cfRule>
    <cfRule type="containsText" dxfId="87" priority="135" stopIfTrue="1" operator="containsText" text=": Min">
      <formula>NOT(ISERROR(SEARCH(": Min",U52)))</formula>
    </cfRule>
  </conditionalFormatting>
  <conditionalFormatting sqref="U53">
    <cfRule type="containsText" dxfId="86" priority="130" stopIfTrue="1" operator="containsText" text=": Crit">
      <formula>NOT(ISERROR(SEARCH(": Crit",U53)))</formula>
    </cfRule>
    <cfRule type="containsText" dxfId="85" priority="131" stopIfTrue="1" operator="containsText" text=": Maj">
      <formula>NOT(ISERROR(SEARCH(": Maj",U53)))</formula>
    </cfRule>
    <cfRule type="containsText" dxfId="84" priority="132" stopIfTrue="1" operator="containsText" text=": Min">
      <formula>NOT(ISERROR(SEARCH(": Min",U53)))</formula>
    </cfRule>
  </conditionalFormatting>
  <conditionalFormatting sqref="U54">
    <cfRule type="containsText" dxfId="83" priority="127" stopIfTrue="1" operator="containsText" text=": Crit">
      <formula>NOT(ISERROR(SEARCH(": Crit",U54)))</formula>
    </cfRule>
    <cfRule type="containsText" dxfId="82" priority="128" stopIfTrue="1" operator="containsText" text=": Maj">
      <formula>NOT(ISERROR(SEARCH(": Maj",U54)))</formula>
    </cfRule>
    <cfRule type="containsText" dxfId="81" priority="129" stopIfTrue="1" operator="containsText" text=": Min">
      <formula>NOT(ISERROR(SEARCH(": Min",U54)))</formula>
    </cfRule>
  </conditionalFormatting>
  <conditionalFormatting sqref="U55">
    <cfRule type="containsText" dxfId="80" priority="124" stopIfTrue="1" operator="containsText" text=": Crit">
      <formula>NOT(ISERROR(SEARCH(": Crit",U55)))</formula>
    </cfRule>
    <cfRule type="containsText" dxfId="79" priority="125" stopIfTrue="1" operator="containsText" text=": Maj">
      <formula>NOT(ISERROR(SEARCH(": Maj",U55)))</formula>
    </cfRule>
    <cfRule type="containsText" dxfId="78" priority="126" stopIfTrue="1" operator="containsText" text=": Min">
      <formula>NOT(ISERROR(SEARCH(": Min",U55)))</formula>
    </cfRule>
  </conditionalFormatting>
  <conditionalFormatting sqref="U108">
    <cfRule type="containsText" dxfId="77" priority="121" stopIfTrue="1" operator="containsText" text=": Crit">
      <formula>NOT(ISERROR(SEARCH(": Crit",U108)))</formula>
    </cfRule>
    <cfRule type="containsText" dxfId="76" priority="122" stopIfTrue="1" operator="containsText" text=": Maj">
      <formula>NOT(ISERROR(SEARCH(": Maj",U108)))</formula>
    </cfRule>
    <cfRule type="containsText" dxfId="75" priority="123" stopIfTrue="1" operator="containsText" text=": Min">
      <formula>NOT(ISERROR(SEARCH(": Min",U108)))</formula>
    </cfRule>
  </conditionalFormatting>
  <conditionalFormatting sqref="U175:U178">
    <cfRule type="containsText" dxfId="74" priority="118" stopIfTrue="1" operator="containsText" text=": Crit">
      <formula>NOT(ISERROR(SEARCH(": Crit",U175)))</formula>
    </cfRule>
    <cfRule type="containsText" dxfId="73" priority="119" stopIfTrue="1" operator="containsText" text=": Maj">
      <formula>NOT(ISERROR(SEARCH(": Maj",U175)))</formula>
    </cfRule>
    <cfRule type="containsText" dxfId="72" priority="120" stopIfTrue="1" operator="containsText" text=": Min">
      <formula>NOT(ISERROR(SEARCH(": Min",U175)))</formula>
    </cfRule>
  </conditionalFormatting>
  <conditionalFormatting sqref="U191">
    <cfRule type="containsText" dxfId="71" priority="115" stopIfTrue="1" operator="containsText" text=": Crit">
      <formula>NOT(ISERROR(SEARCH(": Crit",U191)))</formula>
    </cfRule>
    <cfRule type="containsText" dxfId="70" priority="116" stopIfTrue="1" operator="containsText" text=": Maj">
      <formula>NOT(ISERROR(SEARCH(": Maj",U191)))</formula>
    </cfRule>
    <cfRule type="containsText" dxfId="69" priority="117" stopIfTrue="1" operator="containsText" text=": Min">
      <formula>NOT(ISERROR(SEARCH(": Min",U191)))</formula>
    </cfRule>
  </conditionalFormatting>
  <conditionalFormatting sqref="U212 U215:U216">
    <cfRule type="containsText" dxfId="68" priority="109" stopIfTrue="1" operator="containsText" text=": Crit">
      <formula>NOT(ISERROR(SEARCH(": Crit",U212)))</formula>
    </cfRule>
    <cfRule type="containsText" dxfId="67" priority="110" stopIfTrue="1" operator="containsText" text=": Maj">
      <formula>NOT(ISERROR(SEARCH(": Maj",U212)))</formula>
    </cfRule>
    <cfRule type="containsText" dxfId="66" priority="111" stopIfTrue="1" operator="containsText" text=": Min">
      <formula>NOT(ISERROR(SEARCH(": Min",U212)))</formula>
    </cfRule>
  </conditionalFormatting>
  <conditionalFormatting sqref="U218">
    <cfRule type="containsText" dxfId="65" priority="100" stopIfTrue="1" operator="containsText" text=": Crit">
      <formula>NOT(ISERROR(SEARCH(": Crit",U218)))</formula>
    </cfRule>
    <cfRule type="containsText" dxfId="64" priority="101" stopIfTrue="1" operator="containsText" text=": Maj">
      <formula>NOT(ISERROR(SEARCH(": Maj",U218)))</formula>
    </cfRule>
    <cfRule type="containsText" dxfId="63" priority="102" stopIfTrue="1" operator="containsText" text=": Min">
      <formula>NOT(ISERROR(SEARCH(": Min",U218)))</formula>
    </cfRule>
  </conditionalFormatting>
  <conditionalFormatting sqref="U211">
    <cfRule type="containsText" dxfId="62" priority="106" stopIfTrue="1" operator="containsText" text=": Crit">
      <formula>NOT(ISERROR(SEARCH(": Crit",U211)))</formula>
    </cfRule>
    <cfRule type="containsText" dxfId="61" priority="107" stopIfTrue="1" operator="containsText" text=": Maj">
      <formula>NOT(ISERROR(SEARCH(": Maj",U211)))</formula>
    </cfRule>
    <cfRule type="containsText" dxfId="60" priority="108" stopIfTrue="1" operator="containsText" text=": Min">
      <formula>NOT(ISERROR(SEARCH(": Min",U211)))</formula>
    </cfRule>
  </conditionalFormatting>
  <conditionalFormatting sqref="U213:U214">
    <cfRule type="containsText" dxfId="59" priority="103" stopIfTrue="1" operator="containsText" text=": Crit">
      <formula>NOT(ISERROR(SEARCH(": Crit",U213)))</formula>
    </cfRule>
    <cfRule type="containsText" dxfId="58" priority="104" stopIfTrue="1" operator="containsText" text=": Maj">
      <formula>NOT(ISERROR(SEARCH(": Maj",U213)))</formula>
    </cfRule>
    <cfRule type="containsText" dxfId="57" priority="105" stopIfTrue="1" operator="containsText" text=": Min">
      <formula>NOT(ISERROR(SEARCH(": Min",U213)))</formula>
    </cfRule>
  </conditionalFormatting>
  <conditionalFormatting sqref="U239">
    <cfRule type="containsText" dxfId="56" priority="97" stopIfTrue="1" operator="containsText" text=": Crit">
      <formula>NOT(ISERROR(SEARCH(": Crit",U239)))</formula>
    </cfRule>
    <cfRule type="containsText" dxfId="55" priority="98" stopIfTrue="1" operator="containsText" text=": Maj">
      <formula>NOT(ISERROR(SEARCH(": Maj",U239)))</formula>
    </cfRule>
    <cfRule type="containsText" dxfId="54" priority="99" stopIfTrue="1" operator="containsText" text=": Min">
      <formula>NOT(ISERROR(SEARCH(": Min",U239)))</formula>
    </cfRule>
  </conditionalFormatting>
  <conditionalFormatting sqref="U242">
    <cfRule type="containsText" dxfId="53" priority="94" stopIfTrue="1" operator="containsText" text=": Crit">
      <formula>NOT(ISERROR(SEARCH(": Crit",U242)))</formula>
    </cfRule>
    <cfRule type="containsText" dxfId="52" priority="95" stopIfTrue="1" operator="containsText" text=": Maj">
      <formula>NOT(ISERROR(SEARCH(": Maj",U242)))</formula>
    </cfRule>
    <cfRule type="containsText" dxfId="51" priority="96" stopIfTrue="1" operator="containsText" text=": Min">
      <formula>NOT(ISERROR(SEARCH(": Min",U242)))</formula>
    </cfRule>
  </conditionalFormatting>
  <conditionalFormatting sqref="U243">
    <cfRule type="containsText" dxfId="50" priority="91" stopIfTrue="1" operator="containsText" text=": Crit">
      <formula>NOT(ISERROR(SEARCH(": Crit",U243)))</formula>
    </cfRule>
    <cfRule type="containsText" dxfId="49" priority="92" stopIfTrue="1" operator="containsText" text=": Maj">
      <formula>NOT(ISERROR(SEARCH(": Maj",U243)))</formula>
    </cfRule>
    <cfRule type="containsText" dxfId="48" priority="93" stopIfTrue="1" operator="containsText" text=": Min">
      <formula>NOT(ISERROR(SEARCH(": Min",U243)))</formula>
    </cfRule>
  </conditionalFormatting>
  <conditionalFormatting sqref="U263 U277:U278">
    <cfRule type="containsText" dxfId="47" priority="88" stopIfTrue="1" operator="containsText" text=": Crit">
      <formula>NOT(ISERROR(SEARCH(": Crit",U263)))</formula>
    </cfRule>
    <cfRule type="containsText" dxfId="46" priority="89" stopIfTrue="1" operator="containsText" text=": Maj">
      <formula>NOT(ISERROR(SEARCH(": Maj",U263)))</formula>
    </cfRule>
    <cfRule type="containsText" dxfId="45" priority="90" stopIfTrue="1" operator="containsText" text=": Min">
      <formula>NOT(ISERROR(SEARCH(": Min",U263)))</formula>
    </cfRule>
  </conditionalFormatting>
  <conditionalFormatting sqref="U264:U265">
    <cfRule type="containsText" dxfId="44" priority="85" stopIfTrue="1" operator="containsText" text=": Crit">
      <formula>NOT(ISERROR(SEARCH(": Crit",U264)))</formula>
    </cfRule>
    <cfRule type="containsText" dxfId="43" priority="86" stopIfTrue="1" operator="containsText" text=": Maj">
      <formula>NOT(ISERROR(SEARCH(": Maj",U264)))</formula>
    </cfRule>
    <cfRule type="containsText" dxfId="42" priority="87" stopIfTrue="1" operator="containsText" text=": Min">
      <formula>NOT(ISERROR(SEARCH(": Min",U264)))</formula>
    </cfRule>
  </conditionalFormatting>
  <conditionalFormatting sqref="U266:U270">
    <cfRule type="containsText" dxfId="41" priority="82" stopIfTrue="1" operator="containsText" text=": Crit">
      <formula>NOT(ISERROR(SEARCH(": Crit",U266)))</formula>
    </cfRule>
    <cfRule type="containsText" dxfId="40" priority="83" stopIfTrue="1" operator="containsText" text=": Maj">
      <formula>NOT(ISERROR(SEARCH(": Maj",U266)))</formula>
    </cfRule>
    <cfRule type="containsText" dxfId="39" priority="84" stopIfTrue="1" operator="containsText" text=": Min">
      <formula>NOT(ISERROR(SEARCH(": Min",U266)))</formula>
    </cfRule>
  </conditionalFormatting>
  <conditionalFormatting sqref="U276">
    <cfRule type="containsText" dxfId="38" priority="76" stopIfTrue="1" operator="containsText" text=": Crit">
      <formula>NOT(ISERROR(SEARCH(": Crit",U276)))</formula>
    </cfRule>
    <cfRule type="containsText" dxfId="37" priority="77" stopIfTrue="1" operator="containsText" text=": Maj">
      <formula>NOT(ISERROR(SEARCH(": Maj",U276)))</formula>
    </cfRule>
    <cfRule type="containsText" dxfId="36" priority="78" stopIfTrue="1" operator="containsText" text=": Min">
      <formula>NOT(ISERROR(SEARCH(": Min",U276)))</formula>
    </cfRule>
  </conditionalFormatting>
  <conditionalFormatting sqref="U271:U275">
    <cfRule type="containsText" dxfId="35" priority="79" stopIfTrue="1" operator="containsText" text=": Crit">
      <formula>NOT(ISERROR(SEARCH(": Crit",U271)))</formula>
    </cfRule>
    <cfRule type="containsText" dxfId="34" priority="80" stopIfTrue="1" operator="containsText" text=": Maj">
      <formula>NOT(ISERROR(SEARCH(": Maj",U271)))</formula>
    </cfRule>
    <cfRule type="containsText" dxfId="33" priority="81" stopIfTrue="1" operator="containsText" text=": Min">
      <formula>NOT(ISERROR(SEARCH(": Min",U271)))</formula>
    </cfRule>
  </conditionalFormatting>
  <conditionalFormatting sqref="U261">
    <cfRule type="containsText" dxfId="32" priority="73" stopIfTrue="1" operator="containsText" text=": Crit">
      <formula>NOT(ISERROR(SEARCH(": Crit",U261)))</formula>
    </cfRule>
    <cfRule type="containsText" dxfId="31" priority="74" stopIfTrue="1" operator="containsText" text=": Maj">
      <formula>NOT(ISERROR(SEARCH(": Maj",U261)))</formula>
    </cfRule>
    <cfRule type="containsText" dxfId="30" priority="75" stopIfTrue="1" operator="containsText" text=": Min">
      <formula>NOT(ISERROR(SEARCH(": Min",U261)))</formula>
    </cfRule>
  </conditionalFormatting>
  <conditionalFormatting sqref="U262">
    <cfRule type="containsText" dxfId="29" priority="70" stopIfTrue="1" operator="containsText" text=": Crit">
      <formula>NOT(ISERROR(SEARCH(": Crit",U262)))</formula>
    </cfRule>
    <cfRule type="containsText" dxfId="28" priority="71" stopIfTrue="1" operator="containsText" text=": Maj">
      <formula>NOT(ISERROR(SEARCH(": Maj",U262)))</formula>
    </cfRule>
    <cfRule type="containsText" dxfId="27" priority="72" stopIfTrue="1" operator="containsText" text=": Min">
      <formula>NOT(ISERROR(SEARCH(": Min",U262)))</formula>
    </cfRule>
  </conditionalFormatting>
  <conditionalFormatting sqref="U64:U66">
    <cfRule type="containsText" dxfId="26" priority="67" stopIfTrue="1" operator="containsText" text=": Crit">
      <formula>NOT(ISERROR(SEARCH(": Crit",U64)))</formula>
    </cfRule>
    <cfRule type="containsText" dxfId="25" priority="68" stopIfTrue="1" operator="containsText" text=": Maj">
      <formula>NOT(ISERROR(SEARCH(": Maj",U64)))</formula>
    </cfRule>
    <cfRule type="containsText" dxfId="24" priority="69" stopIfTrue="1" operator="containsText" text=": Min">
      <formula>NOT(ISERROR(SEARCH(": Min",U64)))</formula>
    </cfRule>
  </conditionalFormatting>
  <conditionalFormatting sqref="U61">
    <cfRule type="containsText" dxfId="23" priority="64" stopIfTrue="1" operator="containsText" text=": Crit">
      <formula>NOT(ISERROR(SEARCH(": Crit",U61)))</formula>
    </cfRule>
    <cfRule type="containsText" dxfId="22" priority="65" stopIfTrue="1" operator="containsText" text=": Maj">
      <formula>NOT(ISERROR(SEARCH(": Maj",U61)))</formula>
    </cfRule>
    <cfRule type="containsText" dxfId="21" priority="66" stopIfTrue="1" operator="containsText" text=": Min">
      <formula>NOT(ISERROR(SEARCH(": Min",U61)))</formula>
    </cfRule>
  </conditionalFormatting>
  <conditionalFormatting sqref="U67">
    <cfRule type="containsText" dxfId="20" priority="61" stopIfTrue="1" operator="containsText" text=": Crit">
      <formula>NOT(ISERROR(SEARCH(": Crit",U67)))</formula>
    </cfRule>
    <cfRule type="containsText" dxfId="19" priority="62" stopIfTrue="1" operator="containsText" text=": Maj">
      <formula>NOT(ISERROR(SEARCH(": Maj",U67)))</formula>
    </cfRule>
    <cfRule type="containsText" dxfId="18" priority="63" stopIfTrue="1" operator="containsText" text=": Min">
      <formula>NOT(ISERROR(SEARCH(": Min",U67)))</formula>
    </cfRule>
  </conditionalFormatting>
  <conditionalFormatting sqref="U68:U70">
    <cfRule type="containsText" dxfId="17" priority="58" stopIfTrue="1" operator="containsText" text=": Crit">
      <formula>NOT(ISERROR(SEARCH(": Crit",U68)))</formula>
    </cfRule>
    <cfRule type="containsText" dxfId="16" priority="59" stopIfTrue="1" operator="containsText" text=": Maj">
      <formula>NOT(ISERROR(SEARCH(": Maj",U68)))</formula>
    </cfRule>
    <cfRule type="containsText" dxfId="15" priority="60" stopIfTrue="1" operator="containsText" text=": Min">
      <formula>NOT(ISERROR(SEARCH(": Min",U68)))</formula>
    </cfRule>
  </conditionalFormatting>
  <conditionalFormatting sqref="U71">
    <cfRule type="containsText" dxfId="14" priority="55" stopIfTrue="1" operator="containsText" text=": Crit">
      <formula>NOT(ISERROR(SEARCH(": Crit",U71)))</formula>
    </cfRule>
    <cfRule type="containsText" dxfId="13" priority="56" stopIfTrue="1" operator="containsText" text=": Maj">
      <formula>NOT(ISERROR(SEARCH(": Maj",U71)))</formula>
    </cfRule>
    <cfRule type="containsText" dxfId="12" priority="57" stopIfTrue="1" operator="containsText" text=": Min">
      <formula>NOT(ISERROR(SEARCH(": Min",U71)))</formula>
    </cfRule>
  </conditionalFormatting>
  <conditionalFormatting sqref="U72:U74">
    <cfRule type="containsText" dxfId="11" priority="52" stopIfTrue="1" operator="containsText" text=": Crit">
      <formula>NOT(ISERROR(SEARCH(": Crit",U72)))</formula>
    </cfRule>
    <cfRule type="containsText" dxfId="10" priority="53" stopIfTrue="1" operator="containsText" text=": Maj">
      <formula>NOT(ISERROR(SEARCH(": Maj",U72)))</formula>
    </cfRule>
    <cfRule type="containsText" dxfId="9" priority="54" stopIfTrue="1" operator="containsText" text=": Min">
      <formula>NOT(ISERROR(SEARCH(": Min",U72)))</formula>
    </cfRule>
  </conditionalFormatting>
  <conditionalFormatting sqref="U75">
    <cfRule type="containsText" dxfId="8" priority="49" stopIfTrue="1" operator="containsText" text=": Crit">
      <formula>NOT(ISERROR(SEARCH(": Crit",U75)))</formula>
    </cfRule>
    <cfRule type="containsText" dxfId="7" priority="50" stopIfTrue="1" operator="containsText" text=": Maj">
      <formula>NOT(ISERROR(SEARCH(": Maj",U75)))</formula>
    </cfRule>
    <cfRule type="containsText" dxfId="6" priority="51" stopIfTrue="1" operator="containsText" text=": Min">
      <formula>NOT(ISERROR(SEARCH(": Min",U75)))</formula>
    </cfRule>
  </conditionalFormatting>
  <conditionalFormatting sqref="U76:U78">
    <cfRule type="containsText" dxfId="5" priority="46" stopIfTrue="1" operator="containsText" text=": Crit">
      <formula>NOT(ISERROR(SEARCH(": Crit",U76)))</formula>
    </cfRule>
    <cfRule type="containsText" dxfId="4" priority="47" stopIfTrue="1" operator="containsText" text=": Maj">
      <formula>NOT(ISERROR(SEARCH(": Maj",U76)))</formula>
    </cfRule>
    <cfRule type="containsText" dxfId="3" priority="48" stopIfTrue="1" operator="containsText" text=": Min">
      <formula>NOT(ISERROR(SEARCH(": Min",U76)))</formula>
    </cfRule>
  </conditionalFormatting>
  <conditionalFormatting sqref="U283">
    <cfRule type="containsText" dxfId="2" priority="1" stopIfTrue="1" operator="containsText" text=": Crit">
      <formula>NOT(ISERROR(SEARCH(": Crit",U283)))</formula>
    </cfRule>
    <cfRule type="containsText" dxfId="1" priority="2" stopIfTrue="1" operator="containsText" text=": Maj">
      <formula>NOT(ISERROR(SEARCH(": Maj",U283)))</formula>
    </cfRule>
    <cfRule type="containsText" dxfId="0" priority="3" stopIfTrue="1" operator="containsText" text=": Min">
      <formula>NOT(ISERROR(SEARCH(": Min",U283)))</formula>
    </cfRule>
  </conditionalFormatting>
  <printOptions gridLines="1"/>
  <pageMargins left="0.25972222222222224" right="0.20972222222222223" top="0.77013888888888893" bottom="0.33055555555555555" header="0.51180555555555551" footer="0.19027777777777777"/>
  <pageSetup paperSize="8" scale="38" firstPageNumber="0" fitToHeight="0" orientation="landscape" horizontalDpi="300" verticalDpi="300" r:id="rId2"/>
  <headerFooter alignWithMargins="0">
    <oddFooter>&amp;L&amp;F  &amp;A &amp;C&amp;D&amp;R&amp;P/&amp;N</oddFooter>
  </headerFooter>
  <legacyDrawing r:id="rId3"/>
</worksheet>
</file>

<file path=xl/worksheets/sheet6.xml><?xml version="1.0" encoding="utf-8"?>
<worksheet xmlns="http://schemas.openxmlformats.org/spreadsheetml/2006/main" xmlns:r="http://schemas.openxmlformats.org/officeDocument/2006/relationships">
  <sheetPr codeName="Feuil6">
    <pageSetUpPr fitToPage="1"/>
  </sheetPr>
  <dimension ref="A1:AB725"/>
  <sheetViews>
    <sheetView tabSelected="1" zoomScale="85" zoomScaleNormal="85" workbookViewId="0">
      <pane ySplit="2" topLeftCell="A442" activePane="bottomLeft" state="frozen"/>
      <selection pane="bottomLeft" activeCell="F448" sqref="F448"/>
    </sheetView>
  </sheetViews>
  <sheetFormatPr defaultColWidth="9.140625" defaultRowHeight="12.75" outlineLevelCol="1"/>
  <cols>
    <col min="1" max="2" width="5.5703125" style="152" customWidth="1"/>
    <col min="3" max="3" width="12" style="108" customWidth="1"/>
    <col min="4" max="4" width="17" style="108" customWidth="1"/>
    <col min="5" max="5" width="17.28515625" style="108" customWidth="1"/>
    <col min="6" max="6" width="64.42578125" style="108" customWidth="1"/>
    <col min="7" max="7" width="45.28515625" style="108" bestFit="1" customWidth="1"/>
    <col min="8" max="8" width="36.28515625" style="108" customWidth="1"/>
    <col min="9" max="9" width="16.140625" style="108" customWidth="1"/>
    <col min="10" max="10" width="18.140625" style="108" customWidth="1"/>
    <col min="11" max="12" width="16.42578125" style="156" customWidth="1"/>
    <col min="13" max="13" width="3" style="156" customWidth="1"/>
    <col min="14" max="14" width="3.42578125" style="156" customWidth="1"/>
    <col min="15" max="15" width="3.28515625" style="156" customWidth="1"/>
    <col min="16" max="16" width="10" style="104" customWidth="1" outlineLevel="1"/>
    <col min="17" max="17" width="13.7109375" style="156" customWidth="1" outlineLevel="1"/>
    <col min="18" max="18" width="11.42578125" style="156" customWidth="1" outlineLevel="1"/>
    <col min="19" max="19" width="8.5703125" style="156" customWidth="1" outlineLevel="1"/>
    <col min="20" max="20" width="12.7109375" style="156" customWidth="1" outlineLevel="1"/>
    <col min="21" max="21" width="29" style="108" customWidth="1" outlineLevel="1"/>
    <col min="22" max="22" width="56.7109375" style="108" customWidth="1" outlineLevel="1"/>
    <col min="23" max="23" width="8.42578125" style="156" customWidth="1" outlineLevel="1"/>
    <col min="24" max="24" width="7.85546875" style="156" customWidth="1" outlineLevel="1"/>
    <col min="25" max="25" width="14.85546875" style="108" customWidth="1" outlineLevel="1"/>
    <col min="26" max="26" width="19" style="108" customWidth="1" outlineLevel="1"/>
    <col min="27" max="27" width="32.7109375" style="156" customWidth="1"/>
    <col min="28" max="258" width="11.42578125" style="156" customWidth="1"/>
    <col min="259" max="16384" width="9.140625" style="156"/>
  </cols>
  <sheetData>
    <row r="1" spans="1:28" s="22" customFormat="1" ht="30.6" customHeight="1">
      <c r="A1" s="151"/>
      <c r="B1" s="151"/>
      <c r="C1" s="117" t="s">
        <v>157</v>
      </c>
      <c r="D1" s="117"/>
      <c r="E1" s="117"/>
      <c r="F1" s="113"/>
      <c r="G1" s="115" t="s">
        <v>6</v>
      </c>
      <c r="H1" s="114"/>
      <c r="I1" s="114"/>
      <c r="J1" s="114"/>
      <c r="K1" s="113"/>
      <c r="L1" s="113"/>
      <c r="M1" s="113"/>
      <c r="N1" s="113"/>
      <c r="O1" s="113"/>
      <c r="P1" s="105" t="s">
        <v>158</v>
      </c>
      <c r="Q1" s="145"/>
      <c r="R1" s="145"/>
      <c r="S1" s="145"/>
      <c r="T1" s="146"/>
      <c r="U1" s="114"/>
      <c r="V1" s="113"/>
      <c r="W1" s="113"/>
      <c r="X1" s="113"/>
      <c r="Y1" s="113"/>
      <c r="Z1" s="147"/>
    </row>
    <row r="2" spans="1:28" s="47" customFormat="1" ht="76.150000000000006" customHeight="1">
      <c r="A2" s="133" t="s">
        <v>8</v>
      </c>
      <c r="B2" s="133" t="s">
        <v>2355</v>
      </c>
      <c r="C2" s="76" t="s">
        <v>156</v>
      </c>
      <c r="D2" s="76" t="s">
        <v>154</v>
      </c>
      <c r="E2" s="76" t="s">
        <v>155</v>
      </c>
      <c r="F2" s="120" t="s">
        <v>41</v>
      </c>
      <c r="G2" s="48" t="s">
        <v>54</v>
      </c>
      <c r="H2" s="123" t="s">
        <v>55</v>
      </c>
      <c r="I2" s="121" t="s">
        <v>32</v>
      </c>
      <c r="J2" s="123" t="s">
        <v>56</v>
      </c>
      <c r="K2" s="120" t="s">
        <v>173</v>
      </c>
      <c r="L2" s="120" t="s">
        <v>197</v>
      </c>
      <c r="M2" s="122" t="s">
        <v>60</v>
      </c>
      <c r="N2" s="122" t="s">
        <v>62</v>
      </c>
      <c r="O2" s="122" t="s">
        <v>64</v>
      </c>
      <c r="P2" s="148" t="s">
        <v>124</v>
      </c>
      <c r="Q2" s="148" t="s">
        <v>120</v>
      </c>
      <c r="R2" s="148" t="s">
        <v>114</v>
      </c>
      <c r="S2" s="148" t="s">
        <v>174</v>
      </c>
      <c r="T2" s="149" t="s">
        <v>175</v>
      </c>
      <c r="U2" s="120" t="s">
        <v>57</v>
      </c>
      <c r="V2" s="120" t="s">
        <v>71</v>
      </c>
      <c r="W2" s="120" t="s">
        <v>73</v>
      </c>
      <c r="X2" s="120" t="s">
        <v>59</v>
      </c>
      <c r="Y2" s="120" t="s">
        <v>151</v>
      </c>
      <c r="Z2" s="150" t="s">
        <v>326</v>
      </c>
    </row>
    <row r="3" spans="1:28" s="155" customFormat="1" ht="15.75">
      <c r="A3" s="207" t="s">
        <v>457</v>
      </c>
      <c r="B3" s="232" t="s">
        <v>2354</v>
      </c>
      <c r="C3" s="208"/>
      <c r="D3" s="208"/>
      <c r="E3" s="208"/>
      <c r="F3" s="208"/>
      <c r="G3" s="209" t="s">
        <v>965</v>
      </c>
      <c r="H3" s="208"/>
      <c r="I3" s="208"/>
      <c r="J3" s="208"/>
      <c r="K3" s="208"/>
      <c r="L3" s="156"/>
      <c r="M3" s="156"/>
      <c r="N3" s="156"/>
      <c r="O3" s="156"/>
      <c r="P3" s="210"/>
      <c r="Q3" s="156"/>
      <c r="R3" s="156"/>
      <c r="S3" s="156"/>
      <c r="T3" s="156"/>
      <c r="U3" s="156"/>
      <c r="V3" s="156"/>
      <c r="W3" s="156"/>
      <c r="X3" s="156"/>
      <c r="Y3" s="108"/>
      <c r="Z3" s="108"/>
    </row>
    <row r="4" spans="1:28" ht="15.75">
      <c r="A4" s="207" t="s">
        <v>457</v>
      </c>
      <c r="B4" s="232" t="s">
        <v>2354</v>
      </c>
      <c r="C4" s="208"/>
      <c r="D4" s="208"/>
      <c r="E4" s="208"/>
      <c r="F4" s="208"/>
      <c r="G4" s="209" t="s">
        <v>367</v>
      </c>
      <c r="H4" s="208"/>
      <c r="I4" s="208"/>
      <c r="J4" s="208"/>
      <c r="K4" s="208"/>
      <c r="L4" s="208"/>
      <c r="M4" s="208"/>
      <c r="N4" s="208"/>
      <c r="O4" s="208"/>
      <c r="P4" s="208"/>
      <c r="Q4" s="208"/>
      <c r="R4" s="208"/>
      <c r="S4" s="208"/>
      <c r="T4" s="208"/>
      <c r="U4" s="208"/>
      <c r="V4" s="208"/>
      <c r="W4" s="208"/>
      <c r="X4" s="208"/>
      <c r="Y4" s="208"/>
      <c r="Z4" s="208"/>
    </row>
    <row r="5" spans="1:28">
      <c r="A5" s="231" t="s">
        <v>2360</v>
      </c>
      <c r="B5" s="243" t="s">
        <v>4</v>
      </c>
      <c r="F5" s="108" t="s">
        <v>966</v>
      </c>
      <c r="G5" s="230" t="s">
        <v>1786</v>
      </c>
      <c r="H5" s="211" t="s">
        <v>371</v>
      </c>
      <c r="I5" s="108" t="s">
        <v>371</v>
      </c>
      <c r="J5" s="108" t="s">
        <v>967</v>
      </c>
      <c r="K5" s="168" t="s">
        <v>1794</v>
      </c>
      <c r="P5" s="104">
        <v>1</v>
      </c>
      <c r="U5" s="156" t="str">
        <f>CONCATENATE("&amp;",SUBSTITUTE(J5,"_","-"))</f>
        <v>&amp;MPLC01</v>
      </c>
      <c r="V5" s="156" t="str">
        <f>SUBSTITUTE(G5&amp;"_"&amp;H5&amp;"_"&amp;J5,":","_")</f>
        <v>TUN_BOCC_MPLC_MPLC01</v>
      </c>
      <c r="Z5" s="108" t="s">
        <v>377</v>
      </c>
      <c r="AA5" s="156" t="s">
        <v>1796</v>
      </c>
      <c r="AB5" s="156">
        <v>17</v>
      </c>
    </row>
    <row r="6" spans="1:28" ht="15.75">
      <c r="A6" s="207" t="s">
        <v>837</v>
      </c>
      <c r="B6" s="232" t="s">
        <v>2354</v>
      </c>
      <c r="C6" s="208"/>
      <c r="D6" s="208"/>
      <c r="E6" s="208"/>
      <c r="F6" s="208"/>
      <c r="G6" s="209" t="s">
        <v>1113</v>
      </c>
      <c r="H6" s="208"/>
      <c r="I6" s="208"/>
      <c r="J6" s="208"/>
      <c r="K6" s="208"/>
      <c r="L6" s="208"/>
      <c r="M6" s="208"/>
      <c r="N6" s="208"/>
      <c r="O6" s="208"/>
      <c r="P6" s="208"/>
      <c r="Q6" s="208"/>
      <c r="R6" s="208"/>
      <c r="S6" s="208"/>
      <c r="T6" s="208"/>
      <c r="U6" s="208"/>
      <c r="V6" s="208"/>
      <c r="W6" s="208"/>
      <c r="X6" s="208"/>
      <c r="Y6" s="208"/>
      <c r="Z6" s="208"/>
    </row>
    <row r="7" spans="1:28">
      <c r="A7" s="231" t="s">
        <v>2360</v>
      </c>
      <c r="B7" s="270" t="s">
        <v>5984</v>
      </c>
      <c r="F7" s="108" t="s">
        <v>1371</v>
      </c>
      <c r="G7" s="230" t="s">
        <v>1786</v>
      </c>
      <c r="H7" s="211" t="s">
        <v>152</v>
      </c>
      <c r="I7" s="108" t="s">
        <v>1370</v>
      </c>
      <c r="J7" s="108" t="s">
        <v>967</v>
      </c>
      <c r="K7" s="168" t="s">
        <v>1794</v>
      </c>
      <c r="P7" s="104">
        <v>2</v>
      </c>
      <c r="U7" s="156" t="str">
        <f>CONCATENATE("&amp;",SUBSTITUTE(J7,"_","-"))</f>
        <v>&amp;MPLC01</v>
      </c>
      <c r="V7" s="156" t="str">
        <f>SUBSTITUTE(G7&amp;"_"&amp;H7&amp;"_"&amp;J7,":","_")</f>
        <v>TUN_BOCC_MMS_MPLC01</v>
      </c>
      <c r="Z7" s="108" t="s">
        <v>377</v>
      </c>
      <c r="AA7" s="156" t="s">
        <v>1797</v>
      </c>
      <c r="AB7" s="156">
        <v>16</v>
      </c>
    </row>
    <row r="8" spans="1:28" s="155" customFormat="1" ht="15.75">
      <c r="A8" s="207" t="s">
        <v>457</v>
      </c>
      <c r="B8" s="232" t="s">
        <v>2354</v>
      </c>
      <c r="C8" s="208"/>
      <c r="D8" s="208"/>
      <c r="E8" s="208"/>
      <c r="F8" s="208"/>
      <c r="G8" s="209" t="s">
        <v>968</v>
      </c>
      <c r="H8" s="208"/>
      <c r="I8" s="208"/>
      <c r="J8" s="208"/>
      <c r="K8" s="208"/>
      <c r="L8" s="208"/>
      <c r="M8" s="208"/>
      <c r="N8" s="208"/>
      <c r="O8" s="208"/>
      <c r="P8" s="208"/>
      <c r="Q8" s="208"/>
      <c r="R8" s="208"/>
      <c r="S8" s="208"/>
      <c r="T8" s="208"/>
      <c r="U8" s="208"/>
      <c r="V8" s="208"/>
      <c r="W8" s="208"/>
      <c r="X8" s="208"/>
      <c r="Y8" s="208"/>
      <c r="Z8" s="208"/>
    </row>
    <row r="9" spans="1:28">
      <c r="A9" s="231" t="s">
        <v>2360</v>
      </c>
      <c r="B9" s="243" t="s">
        <v>4</v>
      </c>
      <c r="F9" s="108" t="s">
        <v>969</v>
      </c>
      <c r="G9" s="230" t="s">
        <v>1786</v>
      </c>
      <c r="H9" s="211" t="s">
        <v>459</v>
      </c>
      <c r="I9" s="108" t="s">
        <v>459</v>
      </c>
      <c r="J9" s="211" t="s">
        <v>970</v>
      </c>
      <c r="K9" s="168" t="s">
        <v>1794</v>
      </c>
      <c r="P9" s="104">
        <v>3</v>
      </c>
      <c r="U9" s="156" t="str">
        <f>CONCATENATE("&amp;",SUBSTITUTE(J9,"_","-"))</f>
        <v>&amp;WTDG01</v>
      </c>
      <c r="V9" s="156" t="str">
        <f>SUBSTITUTE(G9&amp;"_"&amp;H9&amp;"_"&amp;J9,":","_")</f>
        <v>TUN_BOCC_WTDG_WTDG01</v>
      </c>
      <c r="Z9" s="108" t="s">
        <v>377</v>
      </c>
      <c r="AA9" s="156" t="s">
        <v>1798</v>
      </c>
      <c r="AB9" s="156">
        <v>17</v>
      </c>
    </row>
    <row r="10" spans="1:28" ht="15.75">
      <c r="A10" s="207" t="s">
        <v>457</v>
      </c>
      <c r="B10" s="232" t="s">
        <v>2354</v>
      </c>
      <c r="C10" s="208"/>
      <c r="D10" s="208"/>
      <c r="E10" s="208"/>
      <c r="F10" s="208"/>
      <c r="G10" s="209" t="s">
        <v>971</v>
      </c>
      <c r="H10" s="208"/>
      <c r="I10" s="208"/>
      <c r="J10" s="208"/>
      <c r="K10" s="208"/>
      <c r="L10" s="208"/>
      <c r="M10" s="208"/>
      <c r="N10" s="208"/>
      <c r="O10" s="208"/>
      <c r="P10" s="208"/>
      <c r="Q10" s="208"/>
      <c r="R10" s="208"/>
      <c r="S10" s="208"/>
      <c r="T10" s="208"/>
      <c r="U10" s="208"/>
      <c r="V10" s="208"/>
      <c r="W10" s="208"/>
      <c r="X10" s="208"/>
      <c r="Y10" s="208"/>
      <c r="Z10" s="208"/>
    </row>
    <row r="11" spans="1:28">
      <c r="A11" s="231" t="s">
        <v>2360</v>
      </c>
      <c r="B11" s="243" t="s">
        <v>4</v>
      </c>
      <c r="F11" s="108" t="s">
        <v>972</v>
      </c>
      <c r="G11" s="230" t="s">
        <v>1786</v>
      </c>
      <c r="H11" s="211" t="s">
        <v>465</v>
      </c>
      <c r="I11" s="108" t="s">
        <v>465</v>
      </c>
      <c r="J11" s="108" t="s">
        <v>973</v>
      </c>
      <c r="K11" s="168" t="s">
        <v>1794</v>
      </c>
      <c r="P11" s="104">
        <v>4</v>
      </c>
      <c r="U11" s="156" t="str">
        <f>CONCATENATE("&amp;",SUBSTITUTE(J11,"_","-"))</f>
        <v>&amp;SWI01</v>
      </c>
      <c r="V11" s="156" t="str">
        <f>SUBSTITUTE(G11&amp;"_"&amp;H11&amp;"_"&amp;J11,":","_")</f>
        <v>TUN_BOCC_SWI_SWI01</v>
      </c>
      <c r="Z11" s="108" t="s">
        <v>377</v>
      </c>
      <c r="AA11" s="156" t="s">
        <v>1799</v>
      </c>
      <c r="AB11" s="156">
        <v>15</v>
      </c>
    </row>
    <row r="12" spans="1:28" s="155" customFormat="1">
      <c r="A12" s="231" t="s">
        <v>2360</v>
      </c>
      <c r="B12" s="243" t="s">
        <v>4</v>
      </c>
      <c r="C12" s="108"/>
      <c r="D12" s="108"/>
      <c r="E12" s="108"/>
      <c r="F12" s="108" t="s">
        <v>974</v>
      </c>
      <c r="G12" s="230" t="s">
        <v>1786</v>
      </c>
      <c r="H12" s="211" t="s">
        <v>465</v>
      </c>
      <c r="I12" s="108" t="s">
        <v>465</v>
      </c>
      <c r="J12" s="108" t="s">
        <v>975</v>
      </c>
      <c r="K12" s="168" t="s">
        <v>1794</v>
      </c>
      <c r="L12" s="156"/>
      <c r="M12" s="156"/>
      <c r="N12" s="156"/>
      <c r="O12" s="156"/>
      <c r="P12" s="104">
        <v>5</v>
      </c>
      <c r="Q12" s="156"/>
      <c r="R12" s="156"/>
      <c r="S12" s="156"/>
      <c r="T12" s="156"/>
      <c r="U12" s="156" t="str">
        <f>CONCATENATE("&amp;",SUBSTITUTE(J12,"_","-"))</f>
        <v>&amp;SWI02</v>
      </c>
      <c r="V12" s="156" t="str">
        <f>SUBSTITUTE(G12&amp;"_"&amp;H12&amp;"_"&amp;J12,":","_")</f>
        <v>TUN_BOCC_SWI_SWI02</v>
      </c>
      <c r="W12" s="156"/>
      <c r="X12" s="156"/>
      <c r="Y12" s="108"/>
      <c r="Z12" s="108" t="s">
        <v>377</v>
      </c>
      <c r="AA12" s="155" t="s">
        <v>1800</v>
      </c>
      <c r="AB12" s="155">
        <v>15</v>
      </c>
    </row>
    <row r="13" spans="1:28" ht="15.75">
      <c r="A13" s="207" t="s">
        <v>457</v>
      </c>
      <c r="B13" s="232" t="s">
        <v>2354</v>
      </c>
      <c r="C13" s="208"/>
      <c r="D13" s="208"/>
      <c r="E13" s="208"/>
      <c r="F13" s="208"/>
      <c r="G13" s="209" t="s">
        <v>976</v>
      </c>
      <c r="H13" s="208"/>
      <c r="I13" s="208"/>
      <c r="J13" s="208"/>
      <c r="K13" s="208"/>
      <c r="L13" s="208"/>
      <c r="M13" s="208"/>
      <c r="N13" s="208"/>
      <c r="O13" s="208"/>
      <c r="P13" s="208"/>
      <c r="Q13" s="208"/>
      <c r="R13" s="208"/>
      <c r="S13" s="208"/>
      <c r="T13" s="208"/>
      <c r="U13" s="208"/>
      <c r="V13" s="208"/>
      <c r="W13" s="208"/>
      <c r="X13" s="208"/>
      <c r="Y13" s="208"/>
      <c r="Z13" s="208"/>
    </row>
    <row r="14" spans="1:28" ht="15.75">
      <c r="A14" s="207" t="s">
        <v>457</v>
      </c>
      <c r="B14" s="232" t="s">
        <v>2354</v>
      </c>
      <c r="C14" s="208"/>
      <c r="D14" s="208"/>
      <c r="E14" s="208"/>
      <c r="F14" s="208"/>
      <c r="G14" s="209" t="s">
        <v>367</v>
      </c>
      <c r="H14" s="208"/>
      <c r="I14" s="208"/>
      <c r="J14" s="208"/>
      <c r="K14" s="208"/>
      <c r="L14" s="208"/>
      <c r="M14" s="208"/>
      <c r="N14" s="208"/>
      <c r="O14" s="208"/>
      <c r="P14" s="208"/>
      <c r="Q14" s="208"/>
      <c r="R14" s="208"/>
      <c r="S14" s="208"/>
      <c r="T14" s="208"/>
      <c r="U14" s="208"/>
      <c r="V14" s="208"/>
      <c r="W14" s="208"/>
      <c r="X14" s="208"/>
      <c r="Y14" s="208"/>
      <c r="Z14" s="208"/>
    </row>
    <row r="15" spans="1:28">
      <c r="A15" s="231" t="s">
        <v>2360</v>
      </c>
      <c r="B15" s="243" t="s">
        <v>4</v>
      </c>
      <c r="F15" s="108" t="s">
        <v>977</v>
      </c>
      <c r="G15" s="230" t="s">
        <v>1787</v>
      </c>
      <c r="H15" s="211" t="s">
        <v>371</v>
      </c>
      <c r="I15" s="108" t="s">
        <v>371</v>
      </c>
      <c r="J15" s="108" t="s">
        <v>967</v>
      </c>
      <c r="K15" s="168" t="s">
        <v>1795</v>
      </c>
      <c r="P15" s="104">
        <v>1</v>
      </c>
      <c r="U15" s="156" t="str">
        <f>CONCATENATE("&amp;",SUBSTITUTE(J15,"_","-"))</f>
        <v>&amp;MPLC01</v>
      </c>
      <c r="V15" s="156" t="str">
        <f>SUBSTITUTE(G15&amp;"_"&amp;H15&amp;"_"&amp;J15,":","_")</f>
        <v>TUN_OCC_MPLC_MPLC01</v>
      </c>
      <c r="Z15" s="108" t="s">
        <v>377</v>
      </c>
      <c r="AA15" s="156" t="s">
        <v>1801</v>
      </c>
      <c r="AB15" s="156">
        <v>16</v>
      </c>
    </row>
    <row r="16" spans="1:28" ht="15.75">
      <c r="A16" s="207" t="s">
        <v>837</v>
      </c>
      <c r="B16" s="232" t="s">
        <v>2354</v>
      </c>
      <c r="C16" s="208"/>
      <c r="D16" s="208"/>
      <c r="E16" s="208"/>
      <c r="F16" s="208"/>
      <c r="G16" s="209" t="s">
        <v>1113</v>
      </c>
      <c r="H16" s="208"/>
      <c r="I16" s="208"/>
      <c r="J16" s="208"/>
      <c r="K16" s="208"/>
      <c r="L16" s="208"/>
      <c r="M16" s="208"/>
      <c r="N16" s="208"/>
      <c r="O16" s="208"/>
      <c r="P16" s="208"/>
      <c r="Q16" s="208"/>
      <c r="R16" s="208"/>
      <c r="S16" s="208"/>
      <c r="T16" s="208"/>
      <c r="U16" s="208"/>
      <c r="V16" s="208"/>
      <c r="W16" s="208"/>
      <c r="X16" s="208"/>
      <c r="Y16" s="208"/>
      <c r="Z16" s="208"/>
    </row>
    <row r="17" spans="1:28">
      <c r="A17" s="231" t="s">
        <v>2360</v>
      </c>
      <c r="B17" s="270" t="s">
        <v>5984</v>
      </c>
      <c r="F17" s="108" t="s">
        <v>1372</v>
      </c>
      <c r="G17" s="230" t="s">
        <v>1787</v>
      </c>
      <c r="H17" s="211" t="s">
        <v>152</v>
      </c>
      <c r="I17" s="108" t="s">
        <v>1370</v>
      </c>
      <c r="J17" s="108" t="s">
        <v>967</v>
      </c>
      <c r="K17" s="168" t="s">
        <v>1795</v>
      </c>
      <c r="P17" s="104">
        <v>2</v>
      </c>
      <c r="U17" s="156" t="str">
        <f>CONCATENATE("&amp;",SUBSTITUTE(J17,"_","-"))</f>
        <v>&amp;MPLC01</v>
      </c>
      <c r="V17" s="156" t="str">
        <f>SUBSTITUTE(G17&amp;"_"&amp;H17&amp;"_"&amp;J17,":","_")</f>
        <v>TUN_OCC_MMS_MPLC01</v>
      </c>
      <c r="Z17" s="108" t="s">
        <v>377</v>
      </c>
      <c r="AA17" s="156" t="s">
        <v>1802</v>
      </c>
      <c r="AB17" s="156">
        <v>15</v>
      </c>
    </row>
    <row r="18" spans="1:28" ht="15.75">
      <c r="A18" s="207" t="s">
        <v>457</v>
      </c>
      <c r="B18" s="232" t="s">
        <v>2354</v>
      </c>
      <c r="C18" s="208"/>
      <c r="D18" s="208"/>
      <c r="E18" s="208"/>
      <c r="F18" s="208"/>
      <c r="G18" s="209" t="s">
        <v>968</v>
      </c>
      <c r="H18" s="208"/>
      <c r="I18" s="208"/>
      <c r="J18" s="208"/>
      <c r="K18" s="208"/>
      <c r="L18" s="208"/>
      <c r="M18" s="208"/>
      <c r="N18" s="208"/>
      <c r="O18" s="208"/>
      <c r="P18" s="208"/>
      <c r="Q18" s="208"/>
      <c r="R18" s="208"/>
      <c r="S18" s="208"/>
      <c r="T18" s="208"/>
      <c r="U18" s="208"/>
      <c r="V18" s="208"/>
      <c r="W18" s="208"/>
      <c r="X18" s="208"/>
      <c r="Y18" s="208"/>
      <c r="Z18" s="208"/>
    </row>
    <row r="19" spans="1:28">
      <c r="A19" s="231" t="s">
        <v>2360</v>
      </c>
      <c r="B19" s="243" t="s">
        <v>4</v>
      </c>
      <c r="F19" s="108" t="s">
        <v>978</v>
      </c>
      <c r="G19" s="230" t="s">
        <v>1787</v>
      </c>
      <c r="H19" s="211" t="s">
        <v>459</v>
      </c>
      <c r="I19" s="108" t="s">
        <v>459</v>
      </c>
      <c r="J19" s="211" t="s">
        <v>970</v>
      </c>
      <c r="K19" s="168" t="s">
        <v>1795</v>
      </c>
      <c r="P19" s="104">
        <v>3</v>
      </c>
      <c r="U19" s="156" t="str">
        <f>CONCATENATE("&amp;",SUBSTITUTE(J19,"_","-"))</f>
        <v>&amp;WTDG01</v>
      </c>
      <c r="V19" s="156" t="str">
        <f>SUBSTITUTE(G19&amp;"_"&amp;H19&amp;"_"&amp;J19,":","_")</f>
        <v>TUN_OCC_WTDG_WTDG01</v>
      </c>
      <c r="Z19" s="108" t="s">
        <v>377</v>
      </c>
      <c r="AA19" s="156" t="s">
        <v>1803</v>
      </c>
      <c r="AB19" s="156">
        <v>16</v>
      </c>
    </row>
    <row r="20" spans="1:28" ht="15.75">
      <c r="A20" s="207" t="s">
        <v>457</v>
      </c>
      <c r="B20" s="232" t="s">
        <v>2354</v>
      </c>
      <c r="C20" s="208"/>
      <c r="D20" s="208"/>
      <c r="E20" s="208"/>
      <c r="F20" s="208"/>
      <c r="G20" s="209" t="s">
        <v>971</v>
      </c>
      <c r="H20" s="208"/>
      <c r="I20" s="208"/>
      <c r="J20" s="208"/>
      <c r="K20" s="208"/>
      <c r="L20" s="208"/>
      <c r="M20" s="208"/>
      <c r="N20" s="208"/>
      <c r="O20" s="208"/>
      <c r="P20" s="208"/>
      <c r="Q20" s="208"/>
      <c r="R20" s="208"/>
      <c r="S20" s="208"/>
      <c r="T20" s="208"/>
      <c r="U20" s="208"/>
      <c r="V20" s="208"/>
      <c r="W20" s="208"/>
      <c r="X20" s="208"/>
      <c r="Y20" s="208"/>
      <c r="Z20" s="208"/>
    </row>
    <row r="21" spans="1:28">
      <c r="A21" s="231" t="s">
        <v>2360</v>
      </c>
      <c r="B21" s="243" t="s">
        <v>4</v>
      </c>
      <c r="F21" s="108" t="s">
        <v>972</v>
      </c>
      <c r="G21" s="230" t="s">
        <v>1787</v>
      </c>
      <c r="H21" s="211" t="s">
        <v>465</v>
      </c>
      <c r="I21" s="108" t="s">
        <v>465</v>
      </c>
      <c r="J21" s="108" t="s">
        <v>973</v>
      </c>
      <c r="K21" s="168" t="s">
        <v>1795</v>
      </c>
      <c r="P21" s="104">
        <v>4</v>
      </c>
      <c r="U21" s="156" t="str">
        <f>CONCATENATE("&amp;",SUBSTITUTE(J21,"_","-"))</f>
        <v>&amp;SWI01</v>
      </c>
      <c r="V21" s="156" t="str">
        <f>SUBSTITUTE(G21&amp;"_"&amp;H21&amp;"_"&amp;J21,":","_")</f>
        <v>TUN_OCC_SWI_SWI01</v>
      </c>
      <c r="Z21" s="108" t="s">
        <v>377</v>
      </c>
      <c r="AA21" s="156" t="s">
        <v>1804</v>
      </c>
      <c r="AB21" s="156">
        <v>14</v>
      </c>
    </row>
    <row r="22" spans="1:28">
      <c r="A22" s="231" t="s">
        <v>2360</v>
      </c>
      <c r="B22" s="243" t="s">
        <v>4</v>
      </c>
      <c r="F22" s="108" t="s">
        <v>974</v>
      </c>
      <c r="G22" s="230" t="s">
        <v>1787</v>
      </c>
      <c r="H22" s="211" t="s">
        <v>465</v>
      </c>
      <c r="I22" s="108" t="s">
        <v>465</v>
      </c>
      <c r="J22" s="108" t="s">
        <v>975</v>
      </c>
      <c r="K22" s="168" t="s">
        <v>1795</v>
      </c>
      <c r="P22" s="104">
        <v>5</v>
      </c>
      <c r="U22" s="156" t="str">
        <f>CONCATENATE("&amp;",SUBSTITUTE(J22,"_","-"))</f>
        <v>&amp;SWI02</v>
      </c>
      <c r="V22" s="156" t="str">
        <f>SUBSTITUTE(G22&amp;"_"&amp;H22&amp;"_"&amp;J22,":","_")</f>
        <v>TUN_OCC_SWI_SWI02</v>
      </c>
      <c r="Z22" s="108" t="s">
        <v>377</v>
      </c>
      <c r="AA22" s="156" t="s">
        <v>1805</v>
      </c>
      <c r="AB22" s="156">
        <v>14</v>
      </c>
    </row>
    <row r="23" spans="1:28" ht="15.75">
      <c r="A23" s="207" t="s">
        <v>365</v>
      </c>
      <c r="B23" s="232" t="s">
        <v>2354</v>
      </c>
      <c r="C23" s="208"/>
      <c r="D23" s="208"/>
      <c r="E23" s="208"/>
      <c r="F23" s="208"/>
      <c r="G23" s="209" t="s">
        <v>561</v>
      </c>
      <c r="H23" s="208"/>
      <c r="I23" s="208"/>
      <c r="J23" s="208"/>
      <c r="K23" s="208"/>
      <c r="L23" s="208"/>
      <c r="M23" s="208"/>
      <c r="N23" s="208"/>
      <c r="O23" s="208"/>
      <c r="P23" s="208"/>
      <c r="Q23" s="208"/>
      <c r="R23" s="208"/>
      <c r="S23" s="208"/>
      <c r="T23" s="208"/>
      <c r="U23" s="208"/>
      <c r="V23" s="208"/>
      <c r="W23" s="208"/>
      <c r="X23" s="208"/>
      <c r="Y23" s="208"/>
      <c r="Z23" s="208"/>
    </row>
    <row r="24" spans="1:28">
      <c r="A24" s="231" t="s">
        <v>2360</v>
      </c>
      <c r="B24" s="243" t="s">
        <v>4</v>
      </c>
      <c r="F24" s="108" t="s">
        <v>979</v>
      </c>
      <c r="G24" s="230" t="s">
        <v>1787</v>
      </c>
      <c r="H24" s="212" t="s">
        <v>980</v>
      </c>
      <c r="I24" s="213" t="s">
        <v>562</v>
      </c>
      <c r="J24" s="213" t="s">
        <v>981</v>
      </c>
      <c r="K24" s="168" t="s">
        <v>1795</v>
      </c>
      <c r="P24" s="104">
        <v>6</v>
      </c>
      <c r="U24" s="168" t="str">
        <f>CONCATENATE("&amp;",SUBSTITUTE(J24,"_","-"))</f>
        <v>&amp;MUL01</v>
      </c>
      <c r="V24" s="168" t="str">
        <f>SUBSTITUTE(G24&amp;"_"&amp;H24&amp;"_"&amp;J24,":","_")</f>
        <v>TUN_OCC_TEMP_MUL01</v>
      </c>
      <c r="Z24" s="108" t="s">
        <v>377</v>
      </c>
      <c r="AA24" s="156" t="s">
        <v>1806</v>
      </c>
      <c r="AB24" s="156">
        <v>15</v>
      </c>
    </row>
    <row r="25" spans="1:28" ht="15.75">
      <c r="A25" s="207" t="s">
        <v>365</v>
      </c>
      <c r="B25" s="232" t="s">
        <v>2354</v>
      </c>
      <c r="C25" s="208"/>
      <c r="D25" s="208"/>
      <c r="E25" s="208"/>
      <c r="F25" s="208"/>
      <c r="G25" s="209" t="s">
        <v>583</v>
      </c>
      <c r="H25" s="208"/>
      <c r="I25" s="208"/>
      <c r="J25" s="208"/>
      <c r="K25" s="208"/>
      <c r="L25" s="208"/>
      <c r="M25" s="208"/>
      <c r="N25" s="208"/>
      <c r="O25" s="208"/>
      <c r="P25" s="208"/>
      <c r="Q25" s="208"/>
      <c r="R25" s="208"/>
      <c r="S25" s="208"/>
      <c r="T25" s="208"/>
      <c r="U25" s="208"/>
      <c r="V25" s="208"/>
      <c r="W25" s="208"/>
      <c r="X25" s="208"/>
      <c r="Y25" s="208"/>
      <c r="Z25" s="208"/>
    </row>
    <row r="26" spans="1:28">
      <c r="A26" s="231" t="s">
        <v>2360</v>
      </c>
      <c r="B26" s="243" t="s">
        <v>4</v>
      </c>
      <c r="F26" s="108" t="s">
        <v>583</v>
      </c>
      <c r="G26" s="230" t="s">
        <v>1787</v>
      </c>
      <c r="H26" s="212" t="s">
        <v>980</v>
      </c>
      <c r="I26" s="213" t="s">
        <v>584</v>
      </c>
      <c r="J26" s="213" t="s">
        <v>982</v>
      </c>
      <c r="K26" s="168" t="s">
        <v>1795</v>
      </c>
      <c r="P26" s="210" t="s">
        <v>2619</v>
      </c>
      <c r="U26" s="168" t="str">
        <f>CONCATENATE("&amp;",SUBSTITUTE(J26,"_","-"))</f>
        <v>&amp;FXL01</v>
      </c>
      <c r="V26" s="168" t="str">
        <f>SUBSTITUTE(G26&amp;"_"&amp;H26&amp;"_"&amp;J26,":","_")</f>
        <v>TUN_OCC_TEMP_FXL01</v>
      </c>
      <c r="Z26" s="108" t="s">
        <v>377</v>
      </c>
      <c r="AA26" s="156" t="s">
        <v>1807</v>
      </c>
      <c r="AB26" s="156">
        <v>15</v>
      </c>
    </row>
    <row r="27" spans="1:28" ht="15.75">
      <c r="A27" s="207" t="s">
        <v>365</v>
      </c>
      <c r="B27" s="232" t="s">
        <v>2354</v>
      </c>
      <c r="C27" s="208"/>
      <c r="D27" s="208"/>
      <c r="E27" s="208"/>
      <c r="F27" s="208"/>
      <c r="G27" s="209" t="s">
        <v>492</v>
      </c>
      <c r="H27" s="208"/>
      <c r="I27" s="208"/>
      <c r="J27" s="208"/>
      <c r="K27" s="208"/>
      <c r="L27" s="208"/>
      <c r="M27" s="208"/>
      <c r="N27" s="208"/>
      <c r="O27" s="208"/>
      <c r="P27" s="208"/>
      <c r="Q27" s="208"/>
      <c r="R27" s="208"/>
      <c r="S27" s="208"/>
      <c r="T27" s="208"/>
      <c r="U27" s="208"/>
      <c r="V27" s="208"/>
      <c r="W27" s="208"/>
      <c r="X27" s="208"/>
      <c r="Y27" s="208"/>
      <c r="Z27" s="208"/>
    </row>
    <row r="28" spans="1:28">
      <c r="A28" s="231" t="s">
        <v>2360</v>
      </c>
      <c r="B28" s="270" t="s">
        <v>5984</v>
      </c>
      <c r="F28" s="108" t="s">
        <v>492</v>
      </c>
      <c r="G28" s="230" t="s">
        <v>2357</v>
      </c>
      <c r="H28" s="212" t="s">
        <v>983</v>
      </c>
      <c r="I28" s="213" t="s">
        <v>493</v>
      </c>
      <c r="J28" s="213" t="s">
        <v>493</v>
      </c>
      <c r="K28" s="168" t="s">
        <v>1795</v>
      </c>
      <c r="P28" s="210" t="s">
        <v>2620</v>
      </c>
      <c r="U28" s="168" t="str">
        <f>CONCATENATE("&amp;",SUBSTITUTE(J28,"_","-"))</f>
        <v>&amp;VENTILATION</v>
      </c>
      <c r="V28" s="168" t="str">
        <f>SUBSTITUTE(G28&amp;"_"&amp;H28&amp;"_"&amp;J28,":","_")</f>
        <v>TUN_OCC_MODES_VENTILATION</v>
      </c>
      <c r="Z28" s="108" t="s">
        <v>377</v>
      </c>
      <c r="AA28" s="156" t="s">
        <v>1808</v>
      </c>
      <c r="AB28" s="156">
        <v>19</v>
      </c>
    </row>
    <row r="29" spans="1:28" ht="15.75">
      <c r="A29" s="207" t="s">
        <v>365</v>
      </c>
      <c r="B29" s="232" t="s">
        <v>2354</v>
      </c>
      <c r="C29" s="208"/>
      <c r="D29" s="208"/>
      <c r="E29" s="208"/>
      <c r="F29" s="208"/>
      <c r="G29" s="209" t="s">
        <v>984</v>
      </c>
      <c r="H29" s="208"/>
      <c r="I29" s="208"/>
      <c r="J29" s="208"/>
      <c r="K29" s="208"/>
      <c r="L29" s="208"/>
      <c r="M29" s="208"/>
      <c r="N29" s="208"/>
      <c r="O29" s="208"/>
      <c r="P29" s="208"/>
      <c r="Q29" s="208"/>
      <c r="R29" s="208"/>
      <c r="S29" s="208"/>
      <c r="T29" s="208"/>
      <c r="U29" s="208"/>
      <c r="V29" s="208"/>
      <c r="W29" s="208"/>
      <c r="X29" s="208"/>
      <c r="Y29" s="208"/>
      <c r="Z29" s="208"/>
    </row>
    <row r="30" spans="1:28" ht="25.5">
      <c r="A30" s="231" t="s">
        <v>2360</v>
      </c>
      <c r="B30" s="243" t="s">
        <v>4</v>
      </c>
      <c r="F30" s="219" t="s">
        <v>1282</v>
      </c>
      <c r="G30" s="230" t="s">
        <v>2357</v>
      </c>
      <c r="H30" s="212" t="s">
        <v>550</v>
      </c>
      <c r="I30" s="213" t="s">
        <v>550</v>
      </c>
      <c r="J30" s="213" t="s">
        <v>1283</v>
      </c>
      <c r="K30" s="218" t="s">
        <v>1795</v>
      </c>
      <c r="P30" s="210" t="s">
        <v>2621</v>
      </c>
      <c r="U30" s="168" t="str">
        <f t="shared" ref="U30:U71" si="0">CONCATENATE("&amp;",SUBSTITUTE(J30,"_","-"))</f>
        <v>&amp;SCENARIO1011</v>
      </c>
      <c r="V30" s="168" t="str">
        <f t="shared" ref="V30:V71" si="1">SUBSTITUTE(G30&amp;"_"&amp;H30&amp;"_"&amp;J30,":","_")</f>
        <v>TUN_OCC_EMERGENCY_SCENARIO1011</v>
      </c>
      <c r="Z30" s="108" t="s">
        <v>377</v>
      </c>
      <c r="AA30" s="156" t="s">
        <v>1809</v>
      </c>
      <c r="AB30" s="156">
        <v>24</v>
      </c>
    </row>
    <row r="31" spans="1:28" ht="25.5">
      <c r="A31" s="231" t="s">
        <v>2360</v>
      </c>
      <c r="B31" s="243" t="s">
        <v>4</v>
      </c>
      <c r="F31" s="219" t="s">
        <v>1287</v>
      </c>
      <c r="G31" s="230" t="s">
        <v>2357</v>
      </c>
      <c r="H31" s="212" t="s">
        <v>550</v>
      </c>
      <c r="I31" s="213" t="s">
        <v>550</v>
      </c>
      <c r="J31" s="213" t="s">
        <v>1284</v>
      </c>
      <c r="K31" s="218" t="s">
        <v>1795</v>
      </c>
      <c r="P31" s="210" t="s">
        <v>509</v>
      </c>
      <c r="U31" s="168" t="str">
        <f t="shared" si="0"/>
        <v>&amp;SCENARIO1012</v>
      </c>
      <c r="V31" s="168" t="str">
        <f t="shared" si="1"/>
        <v>TUN_OCC_EMERGENCY_SCENARIO1012</v>
      </c>
      <c r="Z31" s="108" t="s">
        <v>377</v>
      </c>
      <c r="AA31" s="156" t="s">
        <v>1810</v>
      </c>
      <c r="AB31" s="156">
        <v>24</v>
      </c>
    </row>
    <row r="32" spans="1:28" ht="25.5">
      <c r="A32" s="231" t="s">
        <v>2360</v>
      </c>
      <c r="B32" s="243" t="s">
        <v>4</v>
      </c>
      <c r="F32" s="219" t="s">
        <v>1289</v>
      </c>
      <c r="G32" s="230" t="s">
        <v>2357</v>
      </c>
      <c r="H32" s="212" t="s">
        <v>550</v>
      </c>
      <c r="I32" s="213" t="s">
        <v>550</v>
      </c>
      <c r="J32" s="213" t="s">
        <v>1285</v>
      </c>
      <c r="K32" s="218" t="s">
        <v>1795</v>
      </c>
      <c r="P32" s="210" t="s">
        <v>2622</v>
      </c>
      <c r="U32" s="168" t="str">
        <f t="shared" si="0"/>
        <v>&amp;SCENARIO1021</v>
      </c>
      <c r="V32" s="168" t="str">
        <f t="shared" si="1"/>
        <v>TUN_OCC_EMERGENCY_SCENARIO1021</v>
      </c>
      <c r="Z32" s="108" t="s">
        <v>377</v>
      </c>
      <c r="AA32" s="156" t="s">
        <v>1811</v>
      </c>
      <c r="AB32" s="156">
        <v>24</v>
      </c>
    </row>
    <row r="33" spans="1:28" ht="25.5">
      <c r="A33" s="231" t="s">
        <v>2360</v>
      </c>
      <c r="B33" s="243" t="s">
        <v>4</v>
      </c>
      <c r="F33" s="219" t="s">
        <v>1288</v>
      </c>
      <c r="G33" s="230" t="s">
        <v>2357</v>
      </c>
      <c r="H33" s="212" t="s">
        <v>550</v>
      </c>
      <c r="I33" s="213" t="s">
        <v>550</v>
      </c>
      <c r="J33" s="213" t="s">
        <v>1286</v>
      </c>
      <c r="K33" s="218" t="s">
        <v>1795</v>
      </c>
      <c r="P33" s="210" t="s">
        <v>2554</v>
      </c>
      <c r="U33" s="168" t="str">
        <f t="shared" si="0"/>
        <v>&amp;SCENARIO1022</v>
      </c>
      <c r="V33" s="168" t="str">
        <f t="shared" si="1"/>
        <v>TUN_OCC_EMERGENCY_SCENARIO1022</v>
      </c>
      <c r="Z33" s="108" t="s">
        <v>377</v>
      </c>
      <c r="AA33" s="156" t="s">
        <v>1812</v>
      </c>
      <c r="AB33" s="156">
        <v>24</v>
      </c>
    </row>
    <row r="34" spans="1:28" ht="25.5">
      <c r="A34" s="231" t="s">
        <v>2360</v>
      </c>
      <c r="B34" s="243" t="s">
        <v>4</v>
      </c>
      <c r="F34" s="219" t="s">
        <v>1290</v>
      </c>
      <c r="G34" s="230" t="s">
        <v>2357</v>
      </c>
      <c r="H34" s="212" t="s">
        <v>550</v>
      </c>
      <c r="I34" s="213" t="s">
        <v>550</v>
      </c>
      <c r="J34" s="213" t="s">
        <v>1302</v>
      </c>
      <c r="K34" s="218" t="s">
        <v>1795</v>
      </c>
      <c r="P34" s="210" t="s">
        <v>2514</v>
      </c>
      <c r="U34" s="168" t="str">
        <f t="shared" si="0"/>
        <v>&amp;SCENARIO1031</v>
      </c>
      <c r="V34" s="168" t="str">
        <f t="shared" si="1"/>
        <v>TUN_OCC_EMERGENCY_SCENARIO1031</v>
      </c>
      <c r="Z34" s="108" t="s">
        <v>377</v>
      </c>
      <c r="AA34" s="156" t="s">
        <v>1813</v>
      </c>
      <c r="AB34" s="156">
        <v>24</v>
      </c>
    </row>
    <row r="35" spans="1:28" ht="25.5">
      <c r="A35" s="231" t="s">
        <v>2360</v>
      </c>
      <c r="B35" s="243" t="s">
        <v>4</v>
      </c>
      <c r="F35" s="219" t="s">
        <v>1291</v>
      </c>
      <c r="G35" s="230" t="s">
        <v>2357</v>
      </c>
      <c r="H35" s="212" t="s">
        <v>550</v>
      </c>
      <c r="I35" s="213" t="s">
        <v>550</v>
      </c>
      <c r="J35" s="213" t="s">
        <v>1303</v>
      </c>
      <c r="K35" s="218" t="s">
        <v>1795</v>
      </c>
      <c r="P35" s="210" t="s">
        <v>2555</v>
      </c>
      <c r="U35" s="168" t="str">
        <f t="shared" si="0"/>
        <v>&amp;SCENARIO1032</v>
      </c>
      <c r="V35" s="168" t="str">
        <f t="shared" si="1"/>
        <v>TUN_OCC_EMERGENCY_SCENARIO1032</v>
      </c>
      <c r="Z35" s="108" t="s">
        <v>377</v>
      </c>
      <c r="AA35" s="156" t="s">
        <v>1814</v>
      </c>
      <c r="AB35" s="156">
        <v>24</v>
      </c>
    </row>
    <row r="36" spans="1:28" ht="25.5">
      <c r="A36" s="231" t="s">
        <v>2360</v>
      </c>
      <c r="B36" s="243" t="s">
        <v>4</v>
      </c>
      <c r="F36" s="219" t="s">
        <v>1292</v>
      </c>
      <c r="G36" s="230" t="s">
        <v>2357</v>
      </c>
      <c r="H36" s="212" t="s">
        <v>550</v>
      </c>
      <c r="I36" s="213" t="s">
        <v>550</v>
      </c>
      <c r="J36" s="213" t="s">
        <v>1304</v>
      </c>
      <c r="K36" s="218" t="s">
        <v>1795</v>
      </c>
      <c r="P36" s="210" t="s">
        <v>2515</v>
      </c>
      <c r="U36" s="168" t="str">
        <f t="shared" si="0"/>
        <v>&amp;SCENARIO1041</v>
      </c>
      <c r="V36" s="168" t="str">
        <f t="shared" si="1"/>
        <v>TUN_OCC_EMERGENCY_SCENARIO1041</v>
      </c>
      <c r="Z36" s="108" t="s">
        <v>377</v>
      </c>
      <c r="AA36" s="156" t="s">
        <v>1815</v>
      </c>
      <c r="AB36" s="156">
        <v>24</v>
      </c>
    </row>
    <row r="37" spans="1:28" ht="25.5">
      <c r="A37" s="231" t="s">
        <v>2360</v>
      </c>
      <c r="B37" s="243" t="s">
        <v>4</v>
      </c>
      <c r="F37" s="219" t="s">
        <v>1293</v>
      </c>
      <c r="G37" s="230" t="s">
        <v>2357</v>
      </c>
      <c r="H37" s="212" t="s">
        <v>550</v>
      </c>
      <c r="I37" s="213" t="s">
        <v>550</v>
      </c>
      <c r="J37" s="213" t="s">
        <v>1305</v>
      </c>
      <c r="K37" s="218" t="s">
        <v>1795</v>
      </c>
      <c r="P37" s="210" t="s">
        <v>2556</v>
      </c>
      <c r="U37" s="168" t="str">
        <f t="shared" si="0"/>
        <v>&amp;SCENARIO1042</v>
      </c>
      <c r="V37" s="168" t="str">
        <f t="shared" si="1"/>
        <v>TUN_OCC_EMERGENCY_SCENARIO1042</v>
      </c>
      <c r="Z37" s="108" t="s">
        <v>377</v>
      </c>
      <c r="AA37" s="156" t="s">
        <v>1816</v>
      </c>
      <c r="AB37" s="156">
        <v>24</v>
      </c>
    </row>
    <row r="38" spans="1:28" ht="25.5">
      <c r="A38" s="231" t="s">
        <v>2360</v>
      </c>
      <c r="B38" s="243" t="s">
        <v>4</v>
      </c>
      <c r="F38" s="219" t="s">
        <v>1294</v>
      </c>
      <c r="G38" s="230" t="s">
        <v>2357</v>
      </c>
      <c r="H38" s="212" t="s">
        <v>550</v>
      </c>
      <c r="I38" s="213" t="s">
        <v>550</v>
      </c>
      <c r="J38" s="213" t="s">
        <v>1306</v>
      </c>
      <c r="K38" s="218" t="s">
        <v>1795</v>
      </c>
      <c r="P38" s="210" t="s">
        <v>2516</v>
      </c>
      <c r="U38" s="168" t="str">
        <f t="shared" si="0"/>
        <v>&amp;SCENARIO1051</v>
      </c>
      <c r="V38" s="168" t="str">
        <f t="shared" si="1"/>
        <v>TUN_OCC_EMERGENCY_SCENARIO1051</v>
      </c>
      <c r="Z38" s="108" t="s">
        <v>377</v>
      </c>
      <c r="AA38" s="156" t="s">
        <v>1817</v>
      </c>
      <c r="AB38" s="156">
        <v>24</v>
      </c>
    </row>
    <row r="39" spans="1:28" ht="25.5">
      <c r="A39" s="231" t="s">
        <v>2360</v>
      </c>
      <c r="B39" s="243" t="s">
        <v>4</v>
      </c>
      <c r="F39" s="219" t="s">
        <v>1295</v>
      </c>
      <c r="G39" s="230" t="s">
        <v>2357</v>
      </c>
      <c r="H39" s="212" t="s">
        <v>550</v>
      </c>
      <c r="I39" s="213" t="s">
        <v>550</v>
      </c>
      <c r="J39" s="213" t="s">
        <v>1307</v>
      </c>
      <c r="K39" s="218" t="s">
        <v>1795</v>
      </c>
      <c r="P39" s="210" t="s">
        <v>2517</v>
      </c>
      <c r="U39" s="168" t="str">
        <f t="shared" si="0"/>
        <v>&amp;SCENARIO1052</v>
      </c>
      <c r="V39" s="168" t="str">
        <f t="shared" si="1"/>
        <v>TUN_OCC_EMERGENCY_SCENARIO1052</v>
      </c>
      <c r="Z39" s="108" t="s">
        <v>377</v>
      </c>
      <c r="AA39" s="156" t="s">
        <v>1818</v>
      </c>
      <c r="AB39" s="156">
        <v>24</v>
      </c>
    </row>
    <row r="40" spans="1:28" ht="25.5">
      <c r="A40" s="231" t="s">
        <v>2360</v>
      </c>
      <c r="B40" s="243" t="s">
        <v>4</v>
      </c>
      <c r="F40" s="219" t="s">
        <v>1296</v>
      </c>
      <c r="G40" s="230" t="s">
        <v>2357</v>
      </c>
      <c r="H40" s="212" t="s">
        <v>550</v>
      </c>
      <c r="I40" s="213" t="s">
        <v>550</v>
      </c>
      <c r="J40" s="213" t="s">
        <v>1308</v>
      </c>
      <c r="K40" s="218" t="s">
        <v>1795</v>
      </c>
      <c r="P40" s="210" t="s">
        <v>2557</v>
      </c>
      <c r="U40" s="168" t="str">
        <f t="shared" si="0"/>
        <v>&amp;SCENARIO1061</v>
      </c>
      <c r="V40" s="168" t="str">
        <f t="shared" si="1"/>
        <v>TUN_OCC_EMERGENCY_SCENARIO1061</v>
      </c>
      <c r="Z40" s="108" t="s">
        <v>377</v>
      </c>
      <c r="AA40" s="156" t="s">
        <v>1819</v>
      </c>
      <c r="AB40" s="156">
        <v>24</v>
      </c>
    </row>
    <row r="41" spans="1:28" ht="25.5">
      <c r="A41" s="231" t="s">
        <v>2360</v>
      </c>
      <c r="B41" s="243" t="s">
        <v>4</v>
      </c>
      <c r="F41" s="219" t="s">
        <v>1297</v>
      </c>
      <c r="G41" s="230" t="s">
        <v>2357</v>
      </c>
      <c r="H41" s="212" t="s">
        <v>550</v>
      </c>
      <c r="I41" s="213" t="s">
        <v>550</v>
      </c>
      <c r="J41" s="213" t="s">
        <v>1309</v>
      </c>
      <c r="K41" s="218" t="s">
        <v>1795</v>
      </c>
      <c r="P41" s="210" t="s">
        <v>2518</v>
      </c>
      <c r="U41" s="168" t="str">
        <f t="shared" si="0"/>
        <v>&amp;SCENARIO1062</v>
      </c>
      <c r="V41" s="168" t="str">
        <f t="shared" si="1"/>
        <v>TUN_OCC_EMERGENCY_SCENARIO1062</v>
      </c>
      <c r="Z41" s="108" t="s">
        <v>377</v>
      </c>
      <c r="AA41" s="156" t="s">
        <v>1820</v>
      </c>
      <c r="AB41" s="156">
        <v>24</v>
      </c>
    </row>
    <row r="42" spans="1:28" ht="25.5">
      <c r="A42" s="231" t="s">
        <v>2360</v>
      </c>
      <c r="B42" s="243" t="s">
        <v>4</v>
      </c>
      <c r="F42" s="219" t="s">
        <v>1298</v>
      </c>
      <c r="G42" s="230" t="s">
        <v>2357</v>
      </c>
      <c r="H42" s="212" t="s">
        <v>550</v>
      </c>
      <c r="I42" s="213" t="s">
        <v>550</v>
      </c>
      <c r="J42" s="213" t="s">
        <v>1310</v>
      </c>
      <c r="K42" s="218" t="s">
        <v>1795</v>
      </c>
      <c r="P42" s="210" t="s">
        <v>2558</v>
      </c>
      <c r="U42" s="168" t="str">
        <f t="shared" si="0"/>
        <v>&amp;SCENARIO1071</v>
      </c>
      <c r="V42" s="168" t="str">
        <f t="shared" si="1"/>
        <v>TUN_OCC_EMERGENCY_SCENARIO1071</v>
      </c>
      <c r="Z42" s="108" t="s">
        <v>377</v>
      </c>
      <c r="AA42" s="156" t="s">
        <v>1821</v>
      </c>
      <c r="AB42" s="156">
        <v>24</v>
      </c>
    </row>
    <row r="43" spans="1:28" ht="25.5">
      <c r="A43" s="231" t="s">
        <v>2360</v>
      </c>
      <c r="B43" s="243" t="s">
        <v>4</v>
      </c>
      <c r="F43" s="219" t="s">
        <v>1299</v>
      </c>
      <c r="G43" s="230" t="s">
        <v>2357</v>
      </c>
      <c r="H43" s="212" t="s">
        <v>550</v>
      </c>
      <c r="I43" s="213" t="s">
        <v>550</v>
      </c>
      <c r="J43" s="213" t="s">
        <v>1311</v>
      </c>
      <c r="K43" s="218" t="s">
        <v>1795</v>
      </c>
      <c r="P43" s="210" t="s">
        <v>2519</v>
      </c>
      <c r="U43" s="168" t="str">
        <f t="shared" si="0"/>
        <v>&amp;SCENARIO1072</v>
      </c>
      <c r="V43" s="168" t="str">
        <f t="shared" si="1"/>
        <v>TUN_OCC_EMERGENCY_SCENARIO1072</v>
      </c>
      <c r="Z43" s="108" t="s">
        <v>377</v>
      </c>
      <c r="AA43" s="156" t="s">
        <v>1822</v>
      </c>
      <c r="AB43" s="156">
        <v>24</v>
      </c>
    </row>
    <row r="44" spans="1:28" ht="25.5">
      <c r="A44" s="231" t="s">
        <v>2360</v>
      </c>
      <c r="B44" s="243" t="s">
        <v>4</v>
      </c>
      <c r="F44" s="219" t="s">
        <v>1300</v>
      </c>
      <c r="G44" s="230" t="s">
        <v>2357</v>
      </c>
      <c r="H44" s="212" t="s">
        <v>550</v>
      </c>
      <c r="I44" s="213" t="s">
        <v>550</v>
      </c>
      <c r="J44" s="213" t="s">
        <v>1312</v>
      </c>
      <c r="K44" s="218" t="s">
        <v>1795</v>
      </c>
      <c r="P44" s="210" t="s">
        <v>2559</v>
      </c>
      <c r="U44" s="168" t="str">
        <f t="shared" si="0"/>
        <v>&amp;SCENARIO1081</v>
      </c>
      <c r="V44" s="168" t="str">
        <f t="shared" si="1"/>
        <v>TUN_OCC_EMERGENCY_SCENARIO1081</v>
      </c>
      <c r="Z44" s="108" t="s">
        <v>377</v>
      </c>
      <c r="AA44" s="156" t="s">
        <v>1823</v>
      </c>
      <c r="AB44" s="156">
        <v>24</v>
      </c>
    </row>
    <row r="45" spans="1:28" ht="25.5">
      <c r="A45" s="231" t="s">
        <v>2360</v>
      </c>
      <c r="B45" s="243" t="s">
        <v>4</v>
      </c>
      <c r="F45" s="219" t="s">
        <v>1301</v>
      </c>
      <c r="G45" s="230" t="s">
        <v>2357</v>
      </c>
      <c r="H45" s="212" t="s">
        <v>550</v>
      </c>
      <c r="I45" s="213" t="s">
        <v>550</v>
      </c>
      <c r="J45" s="213" t="s">
        <v>1313</v>
      </c>
      <c r="K45" s="218" t="s">
        <v>1795</v>
      </c>
      <c r="P45" s="210" t="s">
        <v>2520</v>
      </c>
      <c r="U45" s="168" t="str">
        <f t="shared" si="0"/>
        <v>&amp;SCENARIO1082</v>
      </c>
      <c r="V45" s="168" t="str">
        <f t="shared" si="1"/>
        <v>TUN_OCC_EMERGENCY_SCENARIO1082</v>
      </c>
      <c r="Z45" s="108" t="s">
        <v>377</v>
      </c>
      <c r="AA45" s="156" t="s">
        <v>1824</v>
      </c>
      <c r="AB45" s="156">
        <v>24</v>
      </c>
    </row>
    <row r="46" spans="1:28" ht="25.5">
      <c r="A46" s="231" t="s">
        <v>2360</v>
      </c>
      <c r="B46" s="243" t="s">
        <v>4</v>
      </c>
      <c r="F46" s="219" t="s">
        <v>1332</v>
      </c>
      <c r="G46" s="230" t="s">
        <v>2357</v>
      </c>
      <c r="H46" s="212" t="s">
        <v>550</v>
      </c>
      <c r="I46" s="213" t="s">
        <v>550</v>
      </c>
      <c r="J46" s="213" t="s">
        <v>1314</v>
      </c>
      <c r="K46" s="218" t="s">
        <v>1795</v>
      </c>
      <c r="P46" s="210" t="s">
        <v>2560</v>
      </c>
      <c r="U46" s="168" t="str">
        <f t="shared" si="0"/>
        <v>&amp;SCENARIO1091</v>
      </c>
      <c r="V46" s="168" t="str">
        <f t="shared" si="1"/>
        <v>TUN_OCC_EMERGENCY_SCENARIO1091</v>
      </c>
      <c r="Z46" s="108" t="s">
        <v>377</v>
      </c>
      <c r="AA46" s="156" t="s">
        <v>1825</v>
      </c>
      <c r="AB46" s="156">
        <v>24</v>
      </c>
    </row>
    <row r="47" spans="1:28" ht="25.5">
      <c r="A47" s="231" t="s">
        <v>2360</v>
      </c>
      <c r="B47" s="243" t="s">
        <v>4</v>
      </c>
      <c r="F47" s="219" t="s">
        <v>1333</v>
      </c>
      <c r="G47" s="230" t="s">
        <v>2357</v>
      </c>
      <c r="H47" s="212" t="s">
        <v>550</v>
      </c>
      <c r="I47" s="213" t="s">
        <v>550</v>
      </c>
      <c r="J47" s="213" t="s">
        <v>1315</v>
      </c>
      <c r="K47" s="218" t="s">
        <v>1795</v>
      </c>
      <c r="P47" s="210" t="s">
        <v>2521</v>
      </c>
      <c r="U47" s="168" t="str">
        <f t="shared" si="0"/>
        <v>&amp;SCENARIO1092</v>
      </c>
      <c r="V47" s="168" t="str">
        <f t="shared" si="1"/>
        <v>TUN_OCC_EMERGENCY_SCENARIO1092</v>
      </c>
      <c r="Z47" s="108" t="s">
        <v>377</v>
      </c>
      <c r="AA47" s="156" t="s">
        <v>1826</v>
      </c>
      <c r="AB47" s="156">
        <v>24</v>
      </c>
    </row>
    <row r="48" spans="1:28" ht="25.5">
      <c r="A48" s="231" t="s">
        <v>2360</v>
      </c>
      <c r="B48" s="243" t="s">
        <v>4</v>
      </c>
      <c r="F48" s="219" t="s">
        <v>1334</v>
      </c>
      <c r="G48" s="230" t="s">
        <v>2357</v>
      </c>
      <c r="H48" s="212" t="s">
        <v>550</v>
      </c>
      <c r="I48" s="213" t="s">
        <v>550</v>
      </c>
      <c r="J48" s="213" t="s">
        <v>1316</v>
      </c>
      <c r="K48" s="218" t="s">
        <v>1795</v>
      </c>
      <c r="P48" s="210" t="s">
        <v>2522</v>
      </c>
      <c r="U48" s="168" t="str">
        <f t="shared" si="0"/>
        <v>&amp;SCENARIO1101</v>
      </c>
      <c r="V48" s="168" t="str">
        <f t="shared" si="1"/>
        <v>TUN_OCC_EMERGENCY_SCENARIO1101</v>
      </c>
      <c r="Z48" s="108" t="s">
        <v>377</v>
      </c>
      <c r="AA48" s="156" t="s">
        <v>1827</v>
      </c>
      <c r="AB48" s="156">
        <v>24</v>
      </c>
    </row>
    <row r="49" spans="1:28" ht="25.5">
      <c r="A49" s="231" t="s">
        <v>2360</v>
      </c>
      <c r="B49" s="243" t="s">
        <v>4</v>
      </c>
      <c r="F49" s="219" t="s">
        <v>1335</v>
      </c>
      <c r="G49" s="230" t="s">
        <v>2357</v>
      </c>
      <c r="H49" s="212" t="s">
        <v>550</v>
      </c>
      <c r="I49" s="213" t="s">
        <v>550</v>
      </c>
      <c r="J49" s="213" t="s">
        <v>1317</v>
      </c>
      <c r="K49" s="218" t="s">
        <v>1795</v>
      </c>
      <c r="P49" s="210" t="s">
        <v>2523</v>
      </c>
      <c r="U49" s="168" t="str">
        <f t="shared" si="0"/>
        <v>&amp;SCENARIO1102</v>
      </c>
      <c r="V49" s="168" t="str">
        <f t="shared" si="1"/>
        <v>TUN_OCC_EMERGENCY_SCENARIO1102</v>
      </c>
      <c r="Z49" s="108" t="s">
        <v>377</v>
      </c>
      <c r="AA49" s="156" t="s">
        <v>1828</v>
      </c>
      <c r="AB49" s="156">
        <v>24</v>
      </c>
    </row>
    <row r="50" spans="1:28" ht="25.5">
      <c r="A50" s="231" t="s">
        <v>2360</v>
      </c>
      <c r="B50" s="243" t="s">
        <v>4</v>
      </c>
      <c r="F50" s="219" t="s">
        <v>1336</v>
      </c>
      <c r="G50" s="230" t="s">
        <v>2357</v>
      </c>
      <c r="H50" s="212" t="s">
        <v>550</v>
      </c>
      <c r="I50" s="213" t="s">
        <v>550</v>
      </c>
      <c r="J50" s="213" t="s">
        <v>1318</v>
      </c>
      <c r="K50" s="218" t="s">
        <v>1795</v>
      </c>
      <c r="P50" s="210" t="s">
        <v>2524</v>
      </c>
      <c r="U50" s="168" t="str">
        <f t="shared" si="0"/>
        <v>&amp;SCENARIO1111</v>
      </c>
      <c r="V50" s="168" t="str">
        <f t="shared" si="1"/>
        <v>TUN_OCC_EMERGENCY_SCENARIO1111</v>
      </c>
      <c r="Z50" s="108" t="s">
        <v>377</v>
      </c>
      <c r="AA50" s="156" t="s">
        <v>1829</v>
      </c>
      <c r="AB50" s="156">
        <v>24</v>
      </c>
    </row>
    <row r="51" spans="1:28" ht="25.5">
      <c r="A51" s="231" t="s">
        <v>2360</v>
      </c>
      <c r="B51" s="243" t="s">
        <v>4</v>
      </c>
      <c r="F51" s="219" t="s">
        <v>1337</v>
      </c>
      <c r="G51" s="230" t="s">
        <v>2357</v>
      </c>
      <c r="H51" s="212" t="s">
        <v>550</v>
      </c>
      <c r="I51" s="213" t="s">
        <v>550</v>
      </c>
      <c r="J51" s="213" t="s">
        <v>1319</v>
      </c>
      <c r="K51" s="218" t="s">
        <v>1795</v>
      </c>
      <c r="P51" s="210" t="s">
        <v>2525</v>
      </c>
      <c r="U51" s="168" t="str">
        <f t="shared" si="0"/>
        <v>&amp;SCENARIO1112</v>
      </c>
      <c r="V51" s="168" t="str">
        <f t="shared" si="1"/>
        <v>TUN_OCC_EMERGENCY_SCENARIO1112</v>
      </c>
      <c r="Z51" s="108" t="s">
        <v>377</v>
      </c>
      <c r="AA51" s="156" t="s">
        <v>1830</v>
      </c>
      <c r="AB51" s="156">
        <v>24</v>
      </c>
    </row>
    <row r="52" spans="1:28" ht="25.5">
      <c r="A52" s="231" t="s">
        <v>2360</v>
      </c>
      <c r="B52" s="243" t="s">
        <v>4</v>
      </c>
      <c r="F52" s="219" t="s">
        <v>1338</v>
      </c>
      <c r="G52" s="230" t="s">
        <v>2357</v>
      </c>
      <c r="H52" s="212" t="s">
        <v>550</v>
      </c>
      <c r="I52" s="213" t="s">
        <v>550</v>
      </c>
      <c r="J52" s="213" t="s">
        <v>1320</v>
      </c>
      <c r="K52" s="218" t="s">
        <v>1795</v>
      </c>
      <c r="P52" s="210" t="s">
        <v>2526</v>
      </c>
      <c r="U52" s="168" t="str">
        <f t="shared" si="0"/>
        <v>&amp;SCENARIO1121</v>
      </c>
      <c r="V52" s="168" t="str">
        <f t="shared" si="1"/>
        <v>TUN_OCC_EMERGENCY_SCENARIO1121</v>
      </c>
      <c r="Z52" s="108" t="s">
        <v>377</v>
      </c>
      <c r="AA52" s="156" t="s">
        <v>1831</v>
      </c>
      <c r="AB52" s="156">
        <v>24</v>
      </c>
    </row>
    <row r="53" spans="1:28" ht="25.5">
      <c r="A53" s="231" t="s">
        <v>2360</v>
      </c>
      <c r="B53" s="243" t="s">
        <v>4</v>
      </c>
      <c r="F53" s="219" t="s">
        <v>1339</v>
      </c>
      <c r="G53" s="230" t="s">
        <v>2357</v>
      </c>
      <c r="H53" s="212" t="s">
        <v>550</v>
      </c>
      <c r="I53" s="213" t="s">
        <v>550</v>
      </c>
      <c r="J53" s="213" t="s">
        <v>1321</v>
      </c>
      <c r="K53" s="218" t="s">
        <v>1795</v>
      </c>
      <c r="P53" s="210" t="s">
        <v>2527</v>
      </c>
      <c r="U53" s="168" t="str">
        <f t="shared" si="0"/>
        <v>&amp;SCENARIO1122</v>
      </c>
      <c r="V53" s="168" t="str">
        <f t="shared" si="1"/>
        <v>TUN_OCC_EMERGENCY_SCENARIO1122</v>
      </c>
      <c r="Z53" s="108" t="s">
        <v>377</v>
      </c>
      <c r="AA53" s="156" t="s">
        <v>1832</v>
      </c>
      <c r="AB53" s="156">
        <v>24</v>
      </c>
    </row>
    <row r="54" spans="1:28" ht="25.5">
      <c r="A54" s="231" t="s">
        <v>2360</v>
      </c>
      <c r="B54" s="243" t="s">
        <v>4</v>
      </c>
      <c r="F54" s="219" t="s">
        <v>1340</v>
      </c>
      <c r="G54" s="230" t="s">
        <v>2357</v>
      </c>
      <c r="H54" s="212" t="s">
        <v>550</v>
      </c>
      <c r="I54" s="213" t="s">
        <v>550</v>
      </c>
      <c r="J54" s="213" t="s">
        <v>1322</v>
      </c>
      <c r="K54" s="218" t="s">
        <v>1795</v>
      </c>
      <c r="P54" s="210" t="s">
        <v>2528</v>
      </c>
      <c r="U54" s="168" t="str">
        <f t="shared" si="0"/>
        <v>&amp;SCENARIO1131</v>
      </c>
      <c r="V54" s="168" t="str">
        <f t="shared" si="1"/>
        <v>TUN_OCC_EMERGENCY_SCENARIO1131</v>
      </c>
      <c r="Z54" s="108" t="s">
        <v>377</v>
      </c>
      <c r="AA54" s="156" t="s">
        <v>1833</v>
      </c>
      <c r="AB54" s="156">
        <v>24</v>
      </c>
    </row>
    <row r="55" spans="1:28" ht="25.5">
      <c r="A55" s="231" t="s">
        <v>2360</v>
      </c>
      <c r="B55" s="243" t="s">
        <v>4</v>
      </c>
      <c r="F55" s="219" t="s">
        <v>1341</v>
      </c>
      <c r="G55" s="230" t="s">
        <v>2357</v>
      </c>
      <c r="H55" s="212" t="s">
        <v>550</v>
      </c>
      <c r="I55" s="213" t="s">
        <v>550</v>
      </c>
      <c r="J55" s="213" t="s">
        <v>1323</v>
      </c>
      <c r="K55" s="218" t="s">
        <v>1795</v>
      </c>
      <c r="P55" s="210" t="s">
        <v>2529</v>
      </c>
      <c r="U55" s="168" t="str">
        <f t="shared" si="0"/>
        <v>&amp;SCENARIO1132</v>
      </c>
      <c r="V55" s="168" t="str">
        <f t="shared" si="1"/>
        <v>TUN_OCC_EMERGENCY_SCENARIO1132</v>
      </c>
      <c r="Z55" s="108" t="s">
        <v>377</v>
      </c>
      <c r="AA55" s="156" t="s">
        <v>1834</v>
      </c>
      <c r="AB55" s="156">
        <v>24</v>
      </c>
    </row>
    <row r="56" spans="1:28" ht="25.5">
      <c r="A56" s="231" t="s">
        <v>2360</v>
      </c>
      <c r="B56" s="243" t="s">
        <v>4</v>
      </c>
      <c r="F56" s="219" t="s">
        <v>1342</v>
      </c>
      <c r="G56" s="230" t="s">
        <v>2357</v>
      </c>
      <c r="H56" s="212" t="s">
        <v>550</v>
      </c>
      <c r="I56" s="213" t="s">
        <v>550</v>
      </c>
      <c r="J56" s="213" t="s">
        <v>1324</v>
      </c>
      <c r="K56" s="218" t="s">
        <v>1795</v>
      </c>
      <c r="P56" s="210" t="s">
        <v>2530</v>
      </c>
      <c r="U56" s="168" t="str">
        <f t="shared" si="0"/>
        <v>&amp;SCENARIO1141</v>
      </c>
      <c r="V56" s="168" t="str">
        <f t="shared" si="1"/>
        <v>TUN_OCC_EMERGENCY_SCENARIO1141</v>
      </c>
      <c r="Z56" s="108" t="s">
        <v>377</v>
      </c>
      <c r="AA56" s="156" t="s">
        <v>1835</v>
      </c>
      <c r="AB56" s="156">
        <v>24</v>
      </c>
    </row>
    <row r="57" spans="1:28" ht="25.5">
      <c r="A57" s="231" t="s">
        <v>2360</v>
      </c>
      <c r="B57" s="243" t="s">
        <v>4</v>
      </c>
      <c r="F57" s="219" t="s">
        <v>1343</v>
      </c>
      <c r="G57" s="230" t="s">
        <v>2357</v>
      </c>
      <c r="H57" s="212" t="s">
        <v>550</v>
      </c>
      <c r="I57" s="213" t="s">
        <v>550</v>
      </c>
      <c r="J57" s="213" t="s">
        <v>1325</v>
      </c>
      <c r="K57" s="218" t="s">
        <v>1795</v>
      </c>
      <c r="P57" s="210" t="s">
        <v>2531</v>
      </c>
      <c r="U57" s="168" t="str">
        <f t="shared" si="0"/>
        <v>&amp;SCENARIO1142</v>
      </c>
      <c r="V57" s="168" t="str">
        <f t="shared" si="1"/>
        <v>TUN_OCC_EMERGENCY_SCENARIO1142</v>
      </c>
      <c r="Z57" s="108" t="s">
        <v>377</v>
      </c>
      <c r="AA57" s="156" t="s">
        <v>1836</v>
      </c>
      <c r="AB57" s="156">
        <v>24</v>
      </c>
    </row>
    <row r="58" spans="1:28" ht="25.5">
      <c r="A58" s="231" t="s">
        <v>2360</v>
      </c>
      <c r="B58" s="243" t="s">
        <v>4</v>
      </c>
      <c r="F58" s="219" t="s">
        <v>1344</v>
      </c>
      <c r="G58" s="230" t="s">
        <v>2357</v>
      </c>
      <c r="H58" s="212" t="s">
        <v>550</v>
      </c>
      <c r="I58" s="213" t="s">
        <v>550</v>
      </c>
      <c r="J58" s="213" t="s">
        <v>1326</v>
      </c>
      <c r="K58" s="218" t="s">
        <v>1795</v>
      </c>
      <c r="P58" s="210" t="s">
        <v>2532</v>
      </c>
      <c r="U58" s="168" t="str">
        <f t="shared" si="0"/>
        <v>&amp;SCENARIO1151</v>
      </c>
      <c r="V58" s="168" t="str">
        <f t="shared" si="1"/>
        <v>TUN_OCC_EMERGENCY_SCENARIO1151</v>
      </c>
      <c r="Z58" s="108" t="s">
        <v>377</v>
      </c>
      <c r="AA58" s="156" t="s">
        <v>1837</v>
      </c>
      <c r="AB58" s="156">
        <v>24</v>
      </c>
    </row>
    <row r="59" spans="1:28" ht="25.5">
      <c r="A59" s="231" t="s">
        <v>2360</v>
      </c>
      <c r="B59" s="243" t="s">
        <v>4</v>
      </c>
      <c r="F59" s="219" t="s">
        <v>1345</v>
      </c>
      <c r="G59" s="230" t="s">
        <v>2357</v>
      </c>
      <c r="H59" s="212" t="s">
        <v>550</v>
      </c>
      <c r="I59" s="213" t="s">
        <v>550</v>
      </c>
      <c r="J59" s="213" t="s">
        <v>1327</v>
      </c>
      <c r="K59" s="218" t="s">
        <v>1795</v>
      </c>
      <c r="P59" s="210" t="s">
        <v>2533</v>
      </c>
      <c r="U59" s="168" t="str">
        <f t="shared" si="0"/>
        <v>&amp;SCENARIO1152</v>
      </c>
      <c r="V59" s="168" t="str">
        <f t="shared" si="1"/>
        <v>TUN_OCC_EMERGENCY_SCENARIO1152</v>
      </c>
      <c r="Z59" s="108" t="s">
        <v>377</v>
      </c>
      <c r="AA59" s="156" t="s">
        <v>1838</v>
      </c>
      <c r="AB59" s="156">
        <v>24</v>
      </c>
    </row>
    <row r="60" spans="1:28" ht="25.5">
      <c r="A60" s="231" t="s">
        <v>2360</v>
      </c>
      <c r="B60" s="243" t="s">
        <v>4</v>
      </c>
      <c r="F60" s="219" t="s">
        <v>1346</v>
      </c>
      <c r="G60" s="230" t="s">
        <v>2357</v>
      </c>
      <c r="H60" s="212" t="s">
        <v>550</v>
      </c>
      <c r="I60" s="213" t="s">
        <v>550</v>
      </c>
      <c r="J60" s="213" t="s">
        <v>1328</v>
      </c>
      <c r="K60" s="218" t="s">
        <v>1795</v>
      </c>
      <c r="P60" s="210" t="s">
        <v>2534</v>
      </c>
      <c r="U60" s="168" t="str">
        <f t="shared" si="0"/>
        <v>&amp;SCENARIO1161</v>
      </c>
      <c r="V60" s="168" t="str">
        <f t="shared" si="1"/>
        <v>TUN_OCC_EMERGENCY_SCENARIO1161</v>
      </c>
      <c r="Z60" s="108" t="s">
        <v>377</v>
      </c>
      <c r="AA60" s="156" t="s">
        <v>1839</v>
      </c>
      <c r="AB60" s="156">
        <v>24</v>
      </c>
    </row>
    <row r="61" spans="1:28" ht="25.5">
      <c r="A61" s="231" t="s">
        <v>2360</v>
      </c>
      <c r="B61" s="243" t="s">
        <v>4</v>
      </c>
      <c r="F61" s="219" t="s">
        <v>1347</v>
      </c>
      <c r="G61" s="230" t="s">
        <v>2357</v>
      </c>
      <c r="H61" s="212" t="s">
        <v>550</v>
      </c>
      <c r="I61" s="213" t="s">
        <v>550</v>
      </c>
      <c r="J61" s="213" t="s">
        <v>1329</v>
      </c>
      <c r="K61" s="218" t="s">
        <v>1795</v>
      </c>
      <c r="P61" s="210" t="s">
        <v>530</v>
      </c>
      <c r="U61" s="168" t="str">
        <f t="shared" si="0"/>
        <v>&amp;SCENARIO1162</v>
      </c>
      <c r="V61" s="168" t="str">
        <f t="shared" si="1"/>
        <v>TUN_OCC_EMERGENCY_SCENARIO1162</v>
      </c>
      <c r="Z61" s="108" t="s">
        <v>377</v>
      </c>
      <c r="AA61" s="156" t="s">
        <v>1840</v>
      </c>
      <c r="AB61" s="156">
        <v>24</v>
      </c>
    </row>
    <row r="62" spans="1:28" ht="25.5">
      <c r="A62" s="231" t="s">
        <v>2360</v>
      </c>
      <c r="B62" s="243" t="s">
        <v>4</v>
      </c>
      <c r="F62" s="219" t="s">
        <v>1348</v>
      </c>
      <c r="G62" s="230" t="s">
        <v>2357</v>
      </c>
      <c r="H62" s="212" t="s">
        <v>550</v>
      </c>
      <c r="I62" s="213" t="s">
        <v>550</v>
      </c>
      <c r="J62" s="213" t="s">
        <v>1330</v>
      </c>
      <c r="K62" s="218" t="s">
        <v>1795</v>
      </c>
      <c r="P62" s="210" t="s">
        <v>2535</v>
      </c>
      <c r="U62" s="168" t="str">
        <f t="shared" si="0"/>
        <v>&amp;SCENARIO1171</v>
      </c>
      <c r="V62" s="168" t="str">
        <f t="shared" si="1"/>
        <v>TUN_OCC_EMERGENCY_SCENARIO1171</v>
      </c>
      <c r="Z62" s="108" t="s">
        <v>377</v>
      </c>
      <c r="AA62" s="156" t="s">
        <v>1841</v>
      </c>
      <c r="AB62" s="156">
        <v>24</v>
      </c>
    </row>
    <row r="63" spans="1:28" ht="25.5">
      <c r="A63" s="231" t="s">
        <v>2360</v>
      </c>
      <c r="B63" s="243" t="s">
        <v>4</v>
      </c>
      <c r="F63" s="219" t="s">
        <v>1349</v>
      </c>
      <c r="G63" s="230" t="s">
        <v>2357</v>
      </c>
      <c r="H63" s="212" t="s">
        <v>550</v>
      </c>
      <c r="I63" s="213" t="s">
        <v>550</v>
      </c>
      <c r="J63" s="213" t="s">
        <v>1331</v>
      </c>
      <c r="K63" s="218" t="s">
        <v>1795</v>
      </c>
      <c r="P63" s="210" t="s">
        <v>2536</v>
      </c>
      <c r="U63" s="168" t="str">
        <f t="shared" si="0"/>
        <v>&amp;SCENARIO1172</v>
      </c>
      <c r="V63" s="168" t="str">
        <f t="shared" si="1"/>
        <v>TUN_OCC_EMERGENCY_SCENARIO1172</v>
      </c>
      <c r="Z63" s="108" t="s">
        <v>377</v>
      </c>
      <c r="AA63" s="156" t="s">
        <v>1842</v>
      </c>
      <c r="AB63" s="156">
        <v>24</v>
      </c>
    </row>
    <row r="64" spans="1:28" ht="25.5">
      <c r="A64" s="231" t="s">
        <v>2360</v>
      </c>
      <c r="B64" s="243" t="s">
        <v>4</v>
      </c>
      <c r="F64" s="219" t="s">
        <v>1358</v>
      </c>
      <c r="G64" s="230" t="s">
        <v>2357</v>
      </c>
      <c r="H64" s="212" t="s">
        <v>550</v>
      </c>
      <c r="I64" s="213" t="s">
        <v>550</v>
      </c>
      <c r="J64" s="213" t="s">
        <v>1350</v>
      </c>
      <c r="K64" s="218" t="s">
        <v>1795</v>
      </c>
      <c r="P64" s="210" t="s">
        <v>2537</v>
      </c>
      <c r="U64" s="168" t="str">
        <f t="shared" si="0"/>
        <v>&amp;SCENARIO2510</v>
      </c>
      <c r="V64" s="168" t="str">
        <f t="shared" si="1"/>
        <v>TUN_OCC_EMERGENCY_SCENARIO2510</v>
      </c>
      <c r="Z64" s="108" t="s">
        <v>377</v>
      </c>
      <c r="AA64" s="156" t="s">
        <v>1843</v>
      </c>
      <c r="AB64" s="156">
        <v>24</v>
      </c>
    </row>
    <row r="65" spans="1:28" ht="25.5">
      <c r="A65" s="231" t="s">
        <v>2360</v>
      </c>
      <c r="B65" s="243" t="s">
        <v>4</v>
      </c>
      <c r="F65" s="219" t="s">
        <v>1359</v>
      </c>
      <c r="G65" s="230" t="s">
        <v>2357</v>
      </c>
      <c r="H65" s="212" t="s">
        <v>550</v>
      </c>
      <c r="I65" s="213" t="s">
        <v>550</v>
      </c>
      <c r="J65" s="213" t="s">
        <v>1351</v>
      </c>
      <c r="K65" s="218" t="s">
        <v>1795</v>
      </c>
      <c r="P65" s="210" t="s">
        <v>2538</v>
      </c>
      <c r="U65" s="168" t="str">
        <f t="shared" si="0"/>
        <v>&amp;SCENARIO2520</v>
      </c>
      <c r="V65" s="168" t="str">
        <f t="shared" si="1"/>
        <v>TUN_OCC_EMERGENCY_SCENARIO2520</v>
      </c>
      <c r="Z65" s="108" t="s">
        <v>377</v>
      </c>
      <c r="AA65" s="156" t="s">
        <v>1844</v>
      </c>
      <c r="AB65" s="156">
        <v>24</v>
      </c>
    </row>
    <row r="66" spans="1:28" ht="25.5">
      <c r="A66" s="231" t="s">
        <v>2360</v>
      </c>
      <c r="B66" s="243" t="s">
        <v>4</v>
      </c>
      <c r="F66" s="219" t="s">
        <v>1360</v>
      </c>
      <c r="G66" s="230" t="s">
        <v>2357</v>
      </c>
      <c r="H66" s="212" t="s">
        <v>550</v>
      </c>
      <c r="I66" s="213" t="s">
        <v>550</v>
      </c>
      <c r="J66" s="213" t="s">
        <v>1352</v>
      </c>
      <c r="K66" s="218" t="s">
        <v>1795</v>
      </c>
      <c r="P66" s="210" t="s">
        <v>2539</v>
      </c>
      <c r="U66" s="168" t="str">
        <f t="shared" si="0"/>
        <v>&amp;SCENARIO2530</v>
      </c>
      <c r="V66" s="168" t="str">
        <f t="shared" si="1"/>
        <v>TUN_OCC_EMERGENCY_SCENARIO2530</v>
      </c>
      <c r="Z66" s="108" t="s">
        <v>377</v>
      </c>
      <c r="AA66" s="156" t="s">
        <v>1845</v>
      </c>
      <c r="AB66" s="156">
        <v>24</v>
      </c>
    </row>
    <row r="67" spans="1:28" ht="25.5">
      <c r="A67" s="231" t="s">
        <v>2360</v>
      </c>
      <c r="B67" s="243" t="s">
        <v>4</v>
      </c>
      <c r="F67" s="219" t="s">
        <v>1361</v>
      </c>
      <c r="G67" s="230" t="s">
        <v>2357</v>
      </c>
      <c r="H67" s="212" t="s">
        <v>550</v>
      </c>
      <c r="I67" s="213" t="s">
        <v>550</v>
      </c>
      <c r="J67" s="213" t="s">
        <v>1353</v>
      </c>
      <c r="K67" s="218" t="s">
        <v>1795</v>
      </c>
      <c r="P67" s="210" t="s">
        <v>2540</v>
      </c>
      <c r="U67" s="168" t="str">
        <f t="shared" si="0"/>
        <v>&amp;SCENARIO2540</v>
      </c>
      <c r="V67" s="168" t="str">
        <f t="shared" si="1"/>
        <v>TUN_OCC_EMERGENCY_SCENARIO2540</v>
      </c>
      <c r="Z67" s="108" t="s">
        <v>377</v>
      </c>
      <c r="AA67" s="156" t="s">
        <v>1846</v>
      </c>
      <c r="AB67" s="156">
        <v>24</v>
      </c>
    </row>
    <row r="68" spans="1:28" ht="25.5">
      <c r="A68" s="231" t="s">
        <v>2360</v>
      </c>
      <c r="B68" s="243" t="s">
        <v>4</v>
      </c>
      <c r="F68" s="219" t="s">
        <v>1362</v>
      </c>
      <c r="G68" s="230" t="s">
        <v>2357</v>
      </c>
      <c r="H68" s="212" t="s">
        <v>550</v>
      </c>
      <c r="I68" s="213" t="s">
        <v>550</v>
      </c>
      <c r="J68" s="213" t="s">
        <v>1354</v>
      </c>
      <c r="K68" s="218" t="s">
        <v>1795</v>
      </c>
      <c r="P68" s="210" t="s">
        <v>2541</v>
      </c>
      <c r="U68" s="168" t="str">
        <f t="shared" si="0"/>
        <v>&amp;SCENARIO2550</v>
      </c>
      <c r="V68" s="168" t="str">
        <f t="shared" si="1"/>
        <v>TUN_OCC_EMERGENCY_SCENARIO2550</v>
      </c>
      <c r="Z68" s="108" t="s">
        <v>377</v>
      </c>
      <c r="AA68" s="156" t="s">
        <v>1847</v>
      </c>
      <c r="AB68" s="156">
        <v>24</v>
      </c>
    </row>
    <row r="69" spans="1:28" ht="25.5">
      <c r="A69" s="231" t="s">
        <v>2360</v>
      </c>
      <c r="B69" s="243" t="s">
        <v>4</v>
      </c>
      <c r="F69" s="219" t="s">
        <v>1363</v>
      </c>
      <c r="G69" s="230" t="s">
        <v>2357</v>
      </c>
      <c r="H69" s="212" t="s">
        <v>550</v>
      </c>
      <c r="I69" s="213" t="s">
        <v>550</v>
      </c>
      <c r="J69" s="213" t="s">
        <v>1355</v>
      </c>
      <c r="K69" s="218" t="s">
        <v>1795</v>
      </c>
      <c r="P69" s="210" t="s">
        <v>2542</v>
      </c>
      <c r="U69" s="168" t="str">
        <f t="shared" si="0"/>
        <v>&amp;SCENARIO2560</v>
      </c>
      <c r="V69" s="168" t="str">
        <f t="shared" si="1"/>
        <v>TUN_OCC_EMERGENCY_SCENARIO2560</v>
      </c>
      <c r="Z69" s="108" t="s">
        <v>377</v>
      </c>
      <c r="AA69" s="156" t="s">
        <v>1848</v>
      </c>
      <c r="AB69" s="156">
        <v>24</v>
      </c>
    </row>
    <row r="70" spans="1:28" ht="25.5">
      <c r="A70" s="231" t="s">
        <v>2360</v>
      </c>
      <c r="B70" s="243" t="s">
        <v>4</v>
      </c>
      <c r="F70" s="219" t="s">
        <v>1364</v>
      </c>
      <c r="G70" s="230" t="s">
        <v>2357</v>
      </c>
      <c r="H70" s="212" t="s">
        <v>550</v>
      </c>
      <c r="I70" s="213" t="s">
        <v>550</v>
      </c>
      <c r="J70" s="213" t="s">
        <v>1356</v>
      </c>
      <c r="K70" s="218" t="s">
        <v>1795</v>
      </c>
      <c r="P70" s="210" t="s">
        <v>2543</v>
      </c>
      <c r="U70" s="168" t="str">
        <f t="shared" si="0"/>
        <v>&amp;SCENARIO2570</v>
      </c>
      <c r="V70" s="168" t="str">
        <f t="shared" si="1"/>
        <v>TUN_OCC_EMERGENCY_SCENARIO2570</v>
      </c>
      <c r="Z70" s="108" t="s">
        <v>377</v>
      </c>
      <c r="AA70" s="156" t="s">
        <v>1849</v>
      </c>
      <c r="AB70" s="156">
        <v>24</v>
      </c>
    </row>
    <row r="71" spans="1:28" ht="25.5">
      <c r="A71" s="231" t="s">
        <v>2360</v>
      </c>
      <c r="B71" s="243" t="s">
        <v>4</v>
      </c>
      <c r="F71" s="219" t="s">
        <v>1365</v>
      </c>
      <c r="G71" s="230" t="s">
        <v>2357</v>
      </c>
      <c r="H71" s="212" t="s">
        <v>550</v>
      </c>
      <c r="I71" s="213" t="s">
        <v>550</v>
      </c>
      <c r="J71" s="213" t="s">
        <v>1357</v>
      </c>
      <c r="K71" s="218" t="s">
        <v>1795</v>
      </c>
      <c r="P71" s="210" t="s">
        <v>2544</v>
      </c>
      <c r="U71" s="168" t="str">
        <f t="shared" si="0"/>
        <v>&amp;SCENARIO2580</v>
      </c>
      <c r="V71" s="168" t="str">
        <f t="shared" si="1"/>
        <v>TUN_OCC_EMERGENCY_SCENARIO2580</v>
      </c>
      <c r="Z71" s="108" t="s">
        <v>377</v>
      </c>
      <c r="AA71" s="156" t="s">
        <v>1850</v>
      </c>
      <c r="AB71" s="156">
        <v>24</v>
      </c>
    </row>
    <row r="72" spans="1:28" ht="15.75">
      <c r="A72" s="207" t="s">
        <v>457</v>
      </c>
      <c r="B72" s="232" t="s">
        <v>2354</v>
      </c>
      <c r="C72" s="208"/>
      <c r="D72" s="208"/>
      <c r="E72" s="208"/>
      <c r="F72" s="208"/>
      <c r="G72" s="209" t="s">
        <v>363</v>
      </c>
      <c r="H72" s="208"/>
      <c r="I72" s="208"/>
      <c r="J72" s="208"/>
      <c r="K72" s="208"/>
      <c r="L72" s="208"/>
      <c r="M72" s="208"/>
      <c r="N72" s="208"/>
      <c r="O72" s="208"/>
      <c r="P72" s="208"/>
      <c r="Q72" s="208"/>
      <c r="R72" s="208"/>
      <c r="S72" s="208"/>
      <c r="T72" s="208"/>
      <c r="U72" s="208"/>
      <c r="V72" s="208"/>
      <c r="W72" s="208"/>
      <c r="X72" s="208"/>
      <c r="Y72" s="208"/>
      <c r="Z72" s="208"/>
    </row>
    <row r="73" spans="1:28" ht="15.75">
      <c r="A73" s="207" t="s">
        <v>457</v>
      </c>
      <c r="B73" s="232" t="s">
        <v>2354</v>
      </c>
      <c r="C73" s="208"/>
      <c r="D73" s="208"/>
      <c r="E73" s="208"/>
      <c r="F73" s="208"/>
      <c r="G73" s="209" t="s">
        <v>484</v>
      </c>
      <c r="H73" s="208"/>
      <c r="I73" s="208"/>
      <c r="J73" s="208"/>
      <c r="K73" s="208"/>
      <c r="L73" s="208"/>
      <c r="M73" s="208"/>
      <c r="N73" s="208"/>
      <c r="O73" s="208"/>
      <c r="P73" s="208"/>
      <c r="Q73" s="208"/>
      <c r="R73" s="208"/>
      <c r="S73" s="208"/>
      <c r="T73" s="208"/>
      <c r="U73" s="208"/>
      <c r="V73" s="208"/>
      <c r="W73" s="208"/>
      <c r="X73" s="208"/>
      <c r="Y73" s="208"/>
      <c r="Z73" s="208"/>
    </row>
    <row r="74" spans="1:28">
      <c r="A74" s="231" t="s">
        <v>2360</v>
      </c>
      <c r="B74" s="243" t="s">
        <v>4</v>
      </c>
      <c r="F74" s="108" t="s">
        <v>985</v>
      </c>
      <c r="G74" s="230" t="s">
        <v>1788</v>
      </c>
      <c r="H74" s="212" t="s">
        <v>986</v>
      </c>
      <c r="I74" s="213" t="s">
        <v>485</v>
      </c>
      <c r="J74" s="213" t="s">
        <v>987</v>
      </c>
      <c r="K74" s="168" t="str">
        <f>MID(G74,5,10)&amp;"_RTU"</f>
        <v>MAR01_RTU</v>
      </c>
      <c r="P74" s="210" t="s">
        <v>2623</v>
      </c>
      <c r="U74" s="168" t="str">
        <f>CONCATENATE("&amp;",SUBSTITUTE(J74,"_","-"))</f>
        <v>&amp;LCP01</v>
      </c>
      <c r="V74" s="168" t="str">
        <f>SUBSTITUTE(G74&amp;"_"&amp;H74&amp;"_"&amp;J74,":","_")</f>
        <v>TUN_MAR01_SCR_LCP01</v>
      </c>
      <c r="Z74" s="108" t="s">
        <v>377</v>
      </c>
      <c r="AA74" s="156" t="s">
        <v>1851</v>
      </c>
      <c r="AB74" s="156">
        <v>16</v>
      </c>
    </row>
    <row r="75" spans="1:28" ht="15.75">
      <c r="A75" s="207" t="s">
        <v>365</v>
      </c>
      <c r="B75" s="232" t="s">
        <v>2354</v>
      </c>
      <c r="C75" s="208"/>
      <c r="D75" s="208"/>
      <c r="E75" s="208"/>
      <c r="F75" s="208"/>
      <c r="G75" s="209" t="s">
        <v>475</v>
      </c>
      <c r="H75" s="208"/>
      <c r="I75" s="208"/>
      <c r="J75" s="208"/>
      <c r="K75" s="208"/>
      <c r="L75" s="208"/>
      <c r="M75" s="208"/>
      <c r="N75" s="208"/>
      <c r="O75" s="208"/>
      <c r="P75" s="208"/>
      <c r="Q75" s="208"/>
      <c r="R75" s="208"/>
      <c r="S75" s="208"/>
      <c r="T75" s="208"/>
      <c r="U75" s="208"/>
      <c r="V75" s="208"/>
      <c r="W75" s="208"/>
      <c r="X75" s="208"/>
      <c r="Y75" s="208"/>
      <c r="Z75" s="208"/>
    </row>
    <row r="76" spans="1:28">
      <c r="A76" s="231" t="s">
        <v>2360</v>
      </c>
      <c r="B76" s="243" t="s">
        <v>4</v>
      </c>
      <c r="F76" s="108" t="s">
        <v>988</v>
      </c>
      <c r="G76" s="230" t="s">
        <v>1788</v>
      </c>
      <c r="H76" s="212" t="s">
        <v>986</v>
      </c>
      <c r="I76" s="213" t="s">
        <v>476</v>
      </c>
      <c r="J76" s="213" t="s">
        <v>989</v>
      </c>
      <c r="K76" s="168" t="str">
        <f>MID(G76,5,10)&amp;"_RTU"</f>
        <v>MAR01_RTU</v>
      </c>
      <c r="P76" s="210" t="s">
        <v>349</v>
      </c>
      <c r="U76" s="168" t="str">
        <f>CONCATENATE("&amp;",SUBSTITUTE(J76,"_","-"))</f>
        <v>&amp;FMOP01</v>
      </c>
      <c r="V76" s="168" t="str">
        <f>SUBSTITUTE(G76&amp;"_"&amp;H76&amp;"_"&amp;J76,":","_")</f>
        <v>TUN_MAR01_SCR_FMOP01</v>
      </c>
      <c r="Z76" s="108" t="s">
        <v>377</v>
      </c>
      <c r="AA76" s="156" t="s">
        <v>1852</v>
      </c>
      <c r="AB76" s="156">
        <v>17</v>
      </c>
    </row>
    <row r="77" spans="1:28" ht="15.75">
      <c r="A77" s="207" t="s">
        <v>457</v>
      </c>
      <c r="B77" s="232" t="s">
        <v>2354</v>
      </c>
      <c r="C77" s="208"/>
      <c r="D77" s="208"/>
      <c r="E77" s="208"/>
      <c r="F77" s="208"/>
      <c r="G77" s="209" t="s">
        <v>990</v>
      </c>
      <c r="H77" s="208"/>
      <c r="I77" s="208"/>
      <c r="J77" s="208"/>
      <c r="K77" s="208"/>
      <c r="L77" s="208"/>
      <c r="M77" s="208"/>
      <c r="N77" s="208"/>
      <c r="O77" s="208"/>
      <c r="P77" s="208"/>
      <c r="Q77" s="208"/>
      <c r="R77" s="208"/>
      <c r="S77" s="208"/>
      <c r="T77" s="208"/>
      <c r="U77" s="208"/>
      <c r="V77" s="208"/>
      <c r="W77" s="208"/>
      <c r="X77" s="208"/>
      <c r="Y77" s="208"/>
      <c r="Z77" s="208"/>
    </row>
    <row r="78" spans="1:28">
      <c r="A78" s="231" t="s">
        <v>2360</v>
      </c>
      <c r="B78" s="243" t="s">
        <v>4</v>
      </c>
      <c r="F78" s="108" t="s">
        <v>991</v>
      </c>
      <c r="G78" s="230" t="s">
        <v>1788</v>
      </c>
      <c r="H78" s="211" t="s">
        <v>992</v>
      </c>
      <c r="I78" s="108" t="s">
        <v>469</v>
      </c>
      <c r="J78" s="108" t="s">
        <v>993</v>
      </c>
      <c r="K78" s="168" t="str">
        <f>MID(G78,5,10)&amp;"_RTU"</f>
        <v>MAR01_RTU</v>
      </c>
      <c r="P78" s="210" t="s">
        <v>2624</v>
      </c>
      <c r="U78" s="156" t="str">
        <f>CONCATENATE("&amp;",SUBSTITUTE(J78,"_","-"))</f>
        <v>&amp;PLC01</v>
      </c>
      <c r="V78" s="156" t="str">
        <f>SUBSTITUTE(G78&amp;"_"&amp;H78&amp;"_"&amp;J78,":","_")</f>
        <v>TUN_MAR01_TEL_PLC01</v>
      </c>
      <c r="Z78" s="108" t="s">
        <v>377</v>
      </c>
      <c r="AA78" s="156" t="s">
        <v>1853</v>
      </c>
      <c r="AB78" s="156">
        <v>16</v>
      </c>
    </row>
    <row r="79" spans="1:28" ht="15.75">
      <c r="A79" s="207" t="s">
        <v>457</v>
      </c>
      <c r="B79" s="232" t="s">
        <v>2354</v>
      </c>
      <c r="C79" s="208"/>
      <c r="D79" s="208"/>
      <c r="E79" s="208"/>
      <c r="F79" s="208"/>
      <c r="G79" s="209" t="s">
        <v>994</v>
      </c>
      <c r="H79" s="208"/>
      <c r="I79" s="208"/>
      <c r="J79" s="208"/>
      <c r="K79" s="208"/>
      <c r="L79" s="208"/>
      <c r="M79" s="208"/>
      <c r="N79" s="208"/>
      <c r="O79" s="208"/>
      <c r="P79" s="208"/>
      <c r="Q79" s="208"/>
      <c r="R79" s="208"/>
      <c r="S79" s="208"/>
      <c r="T79" s="208"/>
      <c r="U79" s="208"/>
      <c r="V79" s="208"/>
      <c r="W79" s="208"/>
      <c r="X79" s="208"/>
      <c r="Y79" s="208"/>
      <c r="Z79" s="208"/>
    </row>
    <row r="80" spans="1:28">
      <c r="A80" s="231" t="s">
        <v>2360</v>
      </c>
      <c r="B80" s="243" t="s">
        <v>4</v>
      </c>
      <c r="F80" s="108" t="s">
        <v>971</v>
      </c>
      <c r="G80" s="230" t="s">
        <v>1788</v>
      </c>
      <c r="H80" s="211" t="s">
        <v>992</v>
      </c>
      <c r="I80" s="108" t="s">
        <v>465</v>
      </c>
      <c r="J80" s="108" t="s">
        <v>973</v>
      </c>
      <c r="K80" s="168" t="str">
        <f>MID(G80,5,10)&amp;"_RTU"</f>
        <v>MAR01_RTU</v>
      </c>
      <c r="P80" s="210" t="s">
        <v>2625</v>
      </c>
      <c r="U80" s="156" t="str">
        <f>CONCATENATE("&amp;",SUBSTITUTE(J80,"_","-"))</f>
        <v>&amp;SWI01</v>
      </c>
      <c r="V80" s="156" t="str">
        <f>SUBSTITUTE(G80&amp;"_"&amp;H80&amp;"_"&amp;J80,":","_")</f>
        <v>TUN_MAR01_TEL_SWI01</v>
      </c>
      <c r="Z80" s="108" t="s">
        <v>377</v>
      </c>
      <c r="AA80" s="156" t="s">
        <v>1854</v>
      </c>
      <c r="AB80" s="156">
        <v>16</v>
      </c>
    </row>
    <row r="81" spans="1:28" ht="15.75">
      <c r="A81" s="207" t="s">
        <v>457</v>
      </c>
      <c r="B81" s="232" t="s">
        <v>2354</v>
      </c>
      <c r="C81" s="208"/>
      <c r="D81" s="208"/>
      <c r="E81" s="208"/>
      <c r="F81" s="208"/>
      <c r="G81" s="209" t="s">
        <v>995</v>
      </c>
      <c r="H81" s="208"/>
      <c r="I81" s="208"/>
      <c r="J81" s="208"/>
      <c r="K81" s="208"/>
      <c r="L81" s="208"/>
      <c r="M81" s="208"/>
      <c r="N81" s="208"/>
      <c r="O81" s="208"/>
      <c r="P81" s="208"/>
      <c r="Q81" s="208"/>
      <c r="R81" s="208"/>
      <c r="S81" s="208"/>
      <c r="T81" s="208"/>
      <c r="U81" s="208"/>
      <c r="V81" s="208"/>
      <c r="W81" s="208"/>
      <c r="X81" s="208"/>
      <c r="Y81" s="208"/>
      <c r="Z81" s="208"/>
    </row>
    <row r="82" spans="1:28">
      <c r="A82" s="231" t="s">
        <v>2360</v>
      </c>
      <c r="B82" s="243" t="s">
        <v>4</v>
      </c>
      <c r="F82" s="108" t="s">
        <v>996</v>
      </c>
      <c r="G82" s="230" t="s">
        <v>1788</v>
      </c>
      <c r="H82" s="212" t="s">
        <v>997</v>
      </c>
      <c r="I82" s="108" t="s">
        <v>779</v>
      </c>
      <c r="J82" s="213" t="s">
        <v>998</v>
      </c>
      <c r="K82" s="168" t="str">
        <f t="shared" ref="K82:K85" si="2">MID(G82,5,10)&amp;"_RTU"</f>
        <v>MAR01_RTU</v>
      </c>
      <c r="P82" s="210" t="s">
        <v>2626</v>
      </c>
      <c r="U82" s="156" t="str">
        <f>CONCATENATE("&amp;",SUBSTITUTE(J82,"_","-"))</f>
        <v>&amp;CON-04</v>
      </c>
      <c r="V82" s="156" t="str">
        <f>SUBSTITUTE(G82&amp;"_"&amp;H82&amp;"_"&amp;J82,":","_")</f>
        <v>TUN_MAR01_NS01_PFA_CON-04</v>
      </c>
      <c r="Z82" s="108" t="s">
        <v>377</v>
      </c>
      <c r="AA82" s="156" t="s">
        <v>1855</v>
      </c>
      <c r="AB82" s="156">
        <v>21</v>
      </c>
    </row>
    <row r="83" spans="1:28">
      <c r="A83" s="231" t="s">
        <v>2360</v>
      </c>
      <c r="B83" s="243" t="s">
        <v>4</v>
      </c>
      <c r="F83" s="108" t="s">
        <v>999</v>
      </c>
      <c r="G83" s="230" t="s">
        <v>1788</v>
      </c>
      <c r="H83" s="212" t="s">
        <v>997</v>
      </c>
      <c r="I83" s="108" t="s">
        <v>779</v>
      </c>
      <c r="J83" s="213" t="s">
        <v>1000</v>
      </c>
      <c r="K83" s="168" t="str">
        <f t="shared" si="2"/>
        <v>MAR01_RTU</v>
      </c>
      <c r="P83" s="210" t="s">
        <v>2627</v>
      </c>
      <c r="U83" s="156" t="str">
        <f>CONCATENATE("&amp;",SUBSTITUTE(J83,"_","-"))</f>
        <v>&amp;GRD-01</v>
      </c>
      <c r="V83" s="156" t="str">
        <f>SUBSTITUTE(G83&amp;"_"&amp;H83&amp;"_"&amp;J83,":","_")</f>
        <v>TUN_MAR01_NS01_PFA_GRD-01</v>
      </c>
      <c r="Z83" s="108" t="s">
        <v>377</v>
      </c>
      <c r="AA83" s="156" t="s">
        <v>1856</v>
      </c>
      <c r="AB83" s="156">
        <v>21</v>
      </c>
    </row>
    <row r="84" spans="1:28">
      <c r="A84" s="231" t="s">
        <v>2360</v>
      </c>
      <c r="B84" s="243" t="s">
        <v>4</v>
      </c>
      <c r="F84" s="108" t="s">
        <v>996</v>
      </c>
      <c r="G84" s="230" t="s">
        <v>1788</v>
      </c>
      <c r="H84" s="212" t="s">
        <v>1001</v>
      </c>
      <c r="I84" s="108" t="s">
        <v>779</v>
      </c>
      <c r="J84" s="213" t="s">
        <v>1002</v>
      </c>
      <c r="K84" s="168" t="str">
        <f t="shared" si="2"/>
        <v>MAR01_RTU</v>
      </c>
      <c r="P84" s="210" t="s">
        <v>2619</v>
      </c>
      <c r="U84" s="156" t="str">
        <f>CONCATENATE("&amp;",SUBSTITUTE(J84,"_","-"))</f>
        <v>&amp;CON-03</v>
      </c>
      <c r="V84" s="156" t="str">
        <f>SUBSTITUTE(G84&amp;"_"&amp;H84&amp;"_"&amp;J84,":","_")</f>
        <v>TUN_MAR01_SS01_PFA_CON-03</v>
      </c>
      <c r="Z84" s="108" t="s">
        <v>377</v>
      </c>
      <c r="AA84" s="156" t="s">
        <v>1857</v>
      </c>
      <c r="AB84" s="156">
        <v>21</v>
      </c>
    </row>
    <row r="85" spans="1:28">
      <c r="A85" s="231" t="s">
        <v>2360</v>
      </c>
      <c r="B85" s="243" t="s">
        <v>4</v>
      </c>
      <c r="F85" s="108" t="s">
        <v>999</v>
      </c>
      <c r="G85" s="230" t="s">
        <v>1788</v>
      </c>
      <c r="H85" s="212" t="s">
        <v>1001</v>
      </c>
      <c r="I85" s="108" t="s">
        <v>779</v>
      </c>
      <c r="J85" s="213" t="s">
        <v>1003</v>
      </c>
      <c r="K85" s="168" t="str">
        <f t="shared" si="2"/>
        <v>MAR01_RTU</v>
      </c>
      <c r="P85" s="210" t="s">
        <v>2620</v>
      </c>
      <c r="U85" s="156" t="str">
        <f>CONCATENATE("&amp;",SUBSTITUTE(J85,"_","-"))</f>
        <v>&amp;GRD-03</v>
      </c>
      <c r="V85" s="156" t="str">
        <f>SUBSTITUTE(G85&amp;"_"&amp;H85&amp;"_"&amp;J85,":","_")</f>
        <v>TUN_MAR01_SS01_PFA_GRD-03</v>
      </c>
      <c r="Z85" s="108" t="s">
        <v>377</v>
      </c>
      <c r="AA85" s="156" t="s">
        <v>1858</v>
      </c>
      <c r="AB85" s="156">
        <v>21</v>
      </c>
    </row>
    <row r="86" spans="1:28" ht="15.75">
      <c r="A86" s="207" t="s">
        <v>457</v>
      </c>
      <c r="B86" s="232" t="s">
        <v>2354</v>
      </c>
      <c r="C86" s="208"/>
      <c r="D86" s="208"/>
      <c r="E86" s="208"/>
      <c r="F86" s="208"/>
      <c r="G86" s="209" t="s">
        <v>1004</v>
      </c>
      <c r="H86" s="208"/>
      <c r="I86" s="208"/>
      <c r="J86" s="208"/>
      <c r="K86" s="208"/>
      <c r="L86" s="208"/>
      <c r="M86" s="208"/>
      <c r="N86" s="208"/>
      <c r="O86" s="208"/>
      <c r="P86" s="208"/>
      <c r="Q86" s="208"/>
      <c r="R86" s="208"/>
      <c r="S86" s="208"/>
      <c r="T86" s="208"/>
      <c r="U86" s="208"/>
      <c r="V86" s="208"/>
      <c r="W86" s="208"/>
      <c r="X86" s="208"/>
      <c r="Y86" s="208"/>
      <c r="Z86" s="208"/>
    </row>
    <row r="87" spans="1:28">
      <c r="A87" s="231" t="s">
        <v>2360</v>
      </c>
      <c r="B87" s="243" t="s">
        <v>4</v>
      </c>
      <c r="F87" s="108" t="s">
        <v>1005</v>
      </c>
      <c r="G87" s="230" t="s">
        <v>1788</v>
      </c>
      <c r="H87" s="212" t="s">
        <v>800</v>
      </c>
      <c r="I87" s="108" t="s">
        <v>800</v>
      </c>
      <c r="J87" s="108" t="s">
        <v>1006</v>
      </c>
      <c r="K87" s="168" t="str">
        <f t="shared" ref="K87:K94" si="3">MID(G87,5,10)&amp;"_RTU"</f>
        <v>MAR01_RTU</v>
      </c>
      <c r="P87" s="210" t="s">
        <v>2621</v>
      </c>
      <c r="U87" s="156" t="str">
        <f t="shared" ref="U87:U92" si="4">CONCATENATE("&amp;",SUBSTITUTE(J87,"_","-"))</f>
        <v>&amp;SMC01</v>
      </c>
      <c r="V87" s="156" t="str">
        <f t="shared" ref="V87:V92" si="5">SUBSTITUTE(G87&amp;"_"&amp;H87&amp;"_"&amp;J87,":","_")</f>
        <v>TUN_MAR01_SMC_SMC01</v>
      </c>
      <c r="Z87" s="108" t="s">
        <v>377</v>
      </c>
      <c r="AA87" s="156" t="s">
        <v>1859</v>
      </c>
      <c r="AB87" s="156">
        <v>16</v>
      </c>
    </row>
    <row r="88" spans="1:28">
      <c r="A88" s="231" t="s">
        <v>2360</v>
      </c>
      <c r="B88" s="243" t="s">
        <v>4</v>
      </c>
      <c r="F88" s="108" t="s">
        <v>1007</v>
      </c>
      <c r="G88" s="230" t="s">
        <v>1788</v>
      </c>
      <c r="H88" s="212" t="s">
        <v>800</v>
      </c>
      <c r="I88" s="108" t="s">
        <v>800</v>
      </c>
      <c r="J88" s="108" t="s">
        <v>1008</v>
      </c>
      <c r="K88" s="168" t="str">
        <f t="shared" si="3"/>
        <v>MAR01_RTU</v>
      </c>
      <c r="P88" s="210" t="s">
        <v>509</v>
      </c>
      <c r="U88" s="156" t="str">
        <f t="shared" si="4"/>
        <v>&amp;SMC02</v>
      </c>
      <c r="V88" s="156" t="str">
        <f t="shared" si="5"/>
        <v>TUN_MAR01_SMC_SMC02</v>
      </c>
      <c r="Z88" s="108" t="s">
        <v>377</v>
      </c>
      <c r="AA88" s="156" t="s">
        <v>1860</v>
      </c>
      <c r="AB88" s="156">
        <v>16</v>
      </c>
    </row>
    <row r="89" spans="1:28">
      <c r="A89" s="231" t="s">
        <v>2360</v>
      </c>
      <c r="B89" s="243" t="s">
        <v>4</v>
      </c>
      <c r="F89" s="108" t="s">
        <v>1009</v>
      </c>
      <c r="G89" s="230" t="s">
        <v>1788</v>
      </c>
      <c r="H89" s="212" t="s">
        <v>800</v>
      </c>
      <c r="I89" s="108" t="s">
        <v>800</v>
      </c>
      <c r="J89" s="108" t="s">
        <v>1010</v>
      </c>
      <c r="K89" s="168" t="str">
        <f t="shared" si="3"/>
        <v>MAR01_RTU</v>
      </c>
      <c r="P89" s="210" t="s">
        <v>2622</v>
      </c>
      <c r="U89" s="156" t="str">
        <f t="shared" si="4"/>
        <v>&amp;SMC03</v>
      </c>
      <c r="V89" s="156" t="str">
        <f t="shared" si="5"/>
        <v>TUN_MAR01_SMC_SMC03</v>
      </c>
      <c r="Z89" s="108" t="s">
        <v>377</v>
      </c>
      <c r="AA89" s="156" t="s">
        <v>1861</v>
      </c>
      <c r="AB89" s="156">
        <v>16</v>
      </c>
    </row>
    <row r="90" spans="1:28">
      <c r="A90" s="231" t="s">
        <v>2360</v>
      </c>
      <c r="B90" s="243" t="s">
        <v>4</v>
      </c>
      <c r="F90" s="108" t="s">
        <v>1011</v>
      </c>
      <c r="G90" s="230" t="s">
        <v>1788</v>
      </c>
      <c r="H90" s="212" t="s">
        <v>800</v>
      </c>
      <c r="I90" s="108" t="s">
        <v>800</v>
      </c>
      <c r="J90" s="108" t="s">
        <v>1012</v>
      </c>
      <c r="K90" s="168" t="str">
        <f t="shared" si="3"/>
        <v>MAR01_RTU</v>
      </c>
      <c r="P90" s="210" t="s">
        <v>2554</v>
      </c>
      <c r="U90" s="156" t="str">
        <f t="shared" si="4"/>
        <v>&amp;SMC04</v>
      </c>
      <c r="V90" s="156" t="str">
        <f t="shared" si="5"/>
        <v>TUN_MAR01_SMC_SMC04</v>
      </c>
      <c r="Z90" s="108" t="s">
        <v>377</v>
      </c>
      <c r="AA90" s="156" t="s">
        <v>1862</v>
      </c>
      <c r="AB90" s="156">
        <v>16</v>
      </c>
    </row>
    <row r="91" spans="1:28">
      <c r="A91" s="231" t="s">
        <v>2360</v>
      </c>
      <c r="B91" s="243" t="s">
        <v>4</v>
      </c>
      <c r="F91" s="108" t="s">
        <v>1013</v>
      </c>
      <c r="G91" s="230" t="s">
        <v>1788</v>
      </c>
      <c r="H91" s="212" t="s">
        <v>800</v>
      </c>
      <c r="I91" s="108" t="s">
        <v>800</v>
      </c>
      <c r="J91" s="108" t="s">
        <v>1014</v>
      </c>
      <c r="K91" s="168" t="str">
        <f t="shared" si="3"/>
        <v>MAR01_RTU</v>
      </c>
      <c r="P91" s="210" t="s">
        <v>2514</v>
      </c>
      <c r="U91" s="156" t="str">
        <f t="shared" si="4"/>
        <v>&amp;SMC05</v>
      </c>
      <c r="V91" s="156" t="str">
        <f t="shared" si="5"/>
        <v>TUN_MAR01_SMC_SMC05</v>
      </c>
      <c r="Z91" s="108" t="s">
        <v>377</v>
      </c>
      <c r="AA91" s="156" t="s">
        <v>1863</v>
      </c>
      <c r="AB91" s="156">
        <v>16</v>
      </c>
    </row>
    <row r="92" spans="1:28">
      <c r="A92" s="231" t="s">
        <v>2360</v>
      </c>
      <c r="B92" s="243" t="s">
        <v>4</v>
      </c>
      <c r="F92" s="108" t="s">
        <v>1015</v>
      </c>
      <c r="G92" s="230" t="s">
        <v>1788</v>
      </c>
      <c r="H92" s="212" t="s">
        <v>800</v>
      </c>
      <c r="I92" s="108" t="s">
        <v>800</v>
      </c>
      <c r="J92" s="108" t="s">
        <v>1016</v>
      </c>
      <c r="K92" s="168" t="str">
        <f t="shared" si="3"/>
        <v>MAR01_RTU</v>
      </c>
      <c r="P92" s="210" t="s">
        <v>2555</v>
      </c>
      <c r="U92" s="156" t="str">
        <f t="shared" si="4"/>
        <v>&amp;SMC06</v>
      </c>
      <c r="V92" s="156" t="str">
        <f t="shared" si="5"/>
        <v>TUN_MAR01_SMC_SMC06</v>
      </c>
      <c r="Z92" s="108" t="s">
        <v>377</v>
      </c>
      <c r="AA92" s="156" t="s">
        <v>1864</v>
      </c>
      <c r="AB92" s="156">
        <v>16</v>
      </c>
    </row>
    <row r="93" spans="1:28">
      <c r="A93" s="231" t="s">
        <v>2360</v>
      </c>
      <c r="B93" s="243" t="s">
        <v>4</v>
      </c>
      <c r="F93" s="108" t="s">
        <v>1379</v>
      </c>
      <c r="G93" s="230" t="s">
        <v>1788</v>
      </c>
      <c r="H93" s="212" t="s">
        <v>800</v>
      </c>
      <c r="I93" s="108" t="s">
        <v>800</v>
      </c>
      <c r="J93" s="108" t="s">
        <v>1381</v>
      </c>
      <c r="K93" s="168" t="str">
        <f t="shared" si="3"/>
        <v>MAR01_RTU</v>
      </c>
      <c r="P93" s="210" t="s">
        <v>2515</v>
      </c>
      <c r="U93" s="156" t="str">
        <f t="shared" ref="U93:U94" si="6">CONCATENATE("&amp;",SUBSTITUTE(J93,"_","-"))</f>
        <v>&amp;SMC07</v>
      </c>
      <c r="V93" s="156" t="str">
        <f t="shared" ref="V93:V94" si="7">SUBSTITUTE(G93&amp;"_"&amp;H93&amp;"_"&amp;J93,":","_")</f>
        <v>TUN_MAR01_SMC_SMC07</v>
      </c>
      <c r="Z93" s="108" t="s">
        <v>377</v>
      </c>
      <c r="AA93" s="156" t="s">
        <v>1865</v>
      </c>
      <c r="AB93" s="156">
        <v>16</v>
      </c>
    </row>
    <row r="94" spans="1:28">
      <c r="A94" s="231" t="s">
        <v>2360</v>
      </c>
      <c r="B94" s="243" t="s">
        <v>4</v>
      </c>
      <c r="F94" s="108" t="s">
        <v>1380</v>
      </c>
      <c r="G94" s="230" t="s">
        <v>1788</v>
      </c>
      <c r="H94" s="212" t="s">
        <v>800</v>
      </c>
      <c r="I94" s="108" t="s">
        <v>800</v>
      </c>
      <c r="J94" s="108" t="s">
        <v>1382</v>
      </c>
      <c r="K94" s="168" t="str">
        <f t="shared" si="3"/>
        <v>MAR01_RTU</v>
      </c>
      <c r="P94" s="210" t="s">
        <v>2556</v>
      </c>
      <c r="U94" s="156" t="str">
        <f t="shared" si="6"/>
        <v>&amp;SMC08</v>
      </c>
      <c r="V94" s="156" t="str">
        <f t="shared" si="7"/>
        <v>TUN_MAR01_SMC_SMC08</v>
      </c>
      <c r="Z94" s="108" t="s">
        <v>377</v>
      </c>
      <c r="AA94" s="156" t="s">
        <v>1866</v>
      </c>
      <c r="AB94" s="156">
        <v>16</v>
      </c>
    </row>
    <row r="95" spans="1:28" ht="15.75">
      <c r="A95" s="207" t="s">
        <v>457</v>
      </c>
      <c r="B95" s="232" t="s">
        <v>2354</v>
      </c>
      <c r="C95" s="208"/>
      <c r="D95" s="208"/>
      <c r="E95" s="208"/>
      <c r="F95" s="208"/>
      <c r="G95" s="209" t="s">
        <v>1017</v>
      </c>
      <c r="H95" s="208"/>
      <c r="I95" s="208"/>
      <c r="J95" s="208"/>
      <c r="K95" s="208"/>
      <c r="L95" s="208"/>
      <c r="M95" s="208"/>
      <c r="N95" s="208"/>
      <c r="O95" s="208"/>
      <c r="P95" s="208"/>
      <c r="Q95" s="208"/>
      <c r="R95" s="208"/>
      <c r="S95" s="208"/>
      <c r="T95" s="208"/>
      <c r="U95" s="208"/>
      <c r="V95" s="208"/>
      <c r="W95" s="208"/>
      <c r="X95" s="208"/>
      <c r="Y95" s="208"/>
      <c r="Z95" s="208"/>
    </row>
    <row r="96" spans="1:28">
      <c r="A96" s="231" t="s">
        <v>2360</v>
      </c>
      <c r="B96" s="243" t="s">
        <v>4</v>
      </c>
      <c r="F96" s="108" t="s">
        <v>1018</v>
      </c>
      <c r="G96" s="230" t="s">
        <v>1788</v>
      </c>
      <c r="H96" s="212" t="s">
        <v>805</v>
      </c>
      <c r="I96" s="108" t="s">
        <v>805</v>
      </c>
      <c r="J96" s="108" t="s">
        <v>1019</v>
      </c>
      <c r="K96" s="168" t="str">
        <f t="shared" ref="K96:K99" si="8">MID(G96,5,10)&amp;"_RTU"</f>
        <v>MAR01_RTU</v>
      </c>
      <c r="P96" s="210" t="s">
        <v>2516</v>
      </c>
      <c r="U96" s="156" t="str">
        <f>CONCATENATE("&amp;",SUBSTITUTE(J96,"_","-"))</f>
        <v>&amp;SED01</v>
      </c>
      <c r="V96" s="156" t="str">
        <f>SUBSTITUTE(G96&amp;"_"&amp;H96&amp;"_"&amp;J96,":","_")</f>
        <v>TUN_MAR01_SED_SED01</v>
      </c>
      <c r="Z96" s="108" t="s">
        <v>377</v>
      </c>
      <c r="AA96" s="156" t="s">
        <v>1867</v>
      </c>
      <c r="AB96" s="156">
        <v>16</v>
      </c>
    </row>
    <row r="97" spans="1:28">
      <c r="A97" s="231" t="s">
        <v>2360</v>
      </c>
      <c r="B97" s="243" t="s">
        <v>4</v>
      </c>
      <c r="F97" s="108" t="s">
        <v>1020</v>
      </c>
      <c r="G97" s="230" t="s">
        <v>1788</v>
      </c>
      <c r="H97" s="212" t="s">
        <v>805</v>
      </c>
      <c r="I97" s="108" t="s">
        <v>805</v>
      </c>
      <c r="J97" s="108" t="s">
        <v>1021</v>
      </c>
      <c r="K97" s="168" t="str">
        <f t="shared" si="8"/>
        <v>MAR01_RTU</v>
      </c>
      <c r="P97" s="210" t="s">
        <v>2517</v>
      </c>
      <c r="U97" s="156" t="str">
        <f>CONCATENATE("&amp;",SUBSTITUTE(J97,"_","-"))</f>
        <v>&amp;SED02</v>
      </c>
      <c r="V97" s="156" t="str">
        <f>SUBSTITUTE(G97&amp;"_"&amp;H97&amp;"_"&amp;J97,":","_")</f>
        <v>TUN_MAR01_SED_SED02</v>
      </c>
      <c r="Z97" s="108" t="s">
        <v>377</v>
      </c>
      <c r="AA97" s="156" t="s">
        <v>1868</v>
      </c>
      <c r="AB97" s="156">
        <v>16</v>
      </c>
    </row>
    <row r="98" spans="1:28">
      <c r="A98" s="231" t="s">
        <v>2360</v>
      </c>
      <c r="B98" s="243" t="s">
        <v>4</v>
      </c>
      <c r="F98" s="108" t="s">
        <v>1022</v>
      </c>
      <c r="G98" s="230" t="s">
        <v>1788</v>
      </c>
      <c r="H98" s="212" t="s">
        <v>805</v>
      </c>
      <c r="I98" s="108" t="s">
        <v>805</v>
      </c>
      <c r="J98" s="108" t="s">
        <v>1023</v>
      </c>
      <c r="K98" s="168" t="str">
        <f t="shared" si="8"/>
        <v>MAR01_RTU</v>
      </c>
      <c r="P98" s="210" t="s">
        <v>2557</v>
      </c>
      <c r="U98" s="156" t="str">
        <f>CONCATENATE("&amp;",SUBSTITUTE(J98,"_","-"))</f>
        <v>&amp;SED03</v>
      </c>
      <c r="V98" s="156" t="str">
        <f>SUBSTITUTE(G98&amp;"_"&amp;H98&amp;"_"&amp;J98,":","_")</f>
        <v>TUN_MAR01_SED_SED03</v>
      </c>
      <c r="Z98" s="108" t="s">
        <v>377</v>
      </c>
      <c r="AA98" s="156" t="s">
        <v>1869</v>
      </c>
      <c r="AB98" s="156">
        <v>16</v>
      </c>
    </row>
    <row r="99" spans="1:28">
      <c r="A99" s="231" t="s">
        <v>2360</v>
      </c>
      <c r="B99" s="243" t="s">
        <v>4</v>
      </c>
      <c r="F99" s="108" t="s">
        <v>1024</v>
      </c>
      <c r="G99" s="230" t="s">
        <v>1788</v>
      </c>
      <c r="H99" s="212" t="s">
        <v>805</v>
      </c>
      <c r="I99" s="108" t="s">
        <v>805</v>
      </c>
      <c r="J99" s="108" t="s">
        <v>1025</v>
      </c>
      <c r="K99" s="168" t="str">
        <f t="shared" si="8"/>
        <v>MAR01_RTU</v>
      </c>
      <c r="P99" s="210" t="s">
        <v>2518</v>
      </c>
      <c r="U99" s="156" t="str">
        <f>CONCATENATE("&amp;",SUBSTITUTE(J99,"_","-"))</f>
        <v>&amp;SED04</v>
      </c>
      <c r="V99" s="156" t="str">
        <f>SUBSTITUTE(G99&amp;"_"&amp;H99&amp;"_"&amp;J99,":","_")</f>
        <v>TUN_MAR01_SED_SED04</v>
      </c>
      <c r="Z99" s="108" t="s">
        <v>377</v>
      </c>
      <c r="AA99" s="156" t="s">
        <v>1870</v>
      </c>
      <c r="AB99" s="156">
        <v>16</v>
      </c>
    </row>
    <row r="100" spans="1:28" ht="15.75">
      <c r="A100" s="207" t="s">
        <v>457</v>
      </c>
      <c r="B100" s="232" t="s">
        <v>2354</v>
      </c>
      <c r="C100" s="208"/>
      <c r="D100" s="208"/>
      <c r="E100" s="208"/>
      <c r="F100" s="208"/>
      <c r="G100" s="209" t="s">
        <v>1026</v>
      </c>
      <c r="H100" s="208"/>
      <c r="I100" s="208"/>
      <c r="J100" s="208"/>
      <c r="K100" s="208"/>
      <c r="L100" s="208"/>
      <c r="M100" s="208"/>
      <c r="N100" s="208"/>
      <c r="O100" s="208"/>
      <c r="P100" s="208"/>
      <c r="Q100" s="208"/>
      <c r="R100" s="208"/>
      <c r="S100" s="208"/>
      <c r="T100" s="208"/>
      <c r="U100" s="208"/>
      <c r="V100" s="208"/>
      <c r="W100" s="208"/>
      <c r="X100" s="208"/>
      <c r="Y100" s="208"/>
      <c r="Z100" s="208"/>
    </row>
    <row r="101" spans="1:28">
      <c r="A101" s="231" t="s">
        <v>2360</v>
      </c>
      <c r="B101" s="243" t="s">
        <v>4</v>
      </c>
      <c r="F101" s="108" t="s">
        <v>1027</v>
      </c>
      <c r="G101" s="230" t="s">
        <v>1788</v>
      </c>
      <c r="H101" s="212" t="s">
        <v>747</v>
      </c>
      <c r="I101" s="108" t="s">
        <v>747</v>
      </c>
      <c r="J101" s="213" t="s">
        <v>1028</v>
      </c>
      <c r="K101" s="168" t="str">
        <f t="shared" ref="K101:K102" si="9">MID(G101,5,10)&amp;"_RTU"</f>
        <v>MAR01_RTU</v>
      </c>
      <c r="P101" s="210" t="s">
        <v>2558</v>
      </c>
      <c r="U101" s="168" t="str">
        <f>CONCATENATE("&amp;",SUBSTITUTE(J101,"_","-"))</f>
        <v>&amp;OTS001</v>
      </c>
      <c r="V101" s="168" t="str">
        <f>SUBSTITUTE(G101&amp;"_"&amp;H101&amp;"_"&amp;J101,":","_")</f>
        <v>TUN_MAR01_OTS_OTS001</v>
      </c>
      <c r="Z101" s="108" t="s">
        <v>377</v>
      </c>
      <c r="AA101" s="156" t="s">
        <v>1871</v>
      </c>
      <c r="AB101" s="156">
        <v>17</v>
      </c>
    </row>
    <row r="102" spans="1:28">
      <c r="A102" s="231" t="s">
        <v>2360</v>
      </c>
      <c r="B102" s="243" t="s">
        <v>4</v>
      </c>
      <c r="F102" s="108" t="s">
        <v>1029</v>
      </c>
      <c r="G102" s="230" t="s">
        <v>1788</v>
      </c>
      <c r="H102" s="212" t="s">
        <v>747</v>
      </c>
      <c r="I102" s="108" t="s">
        <v>747</v>
      </c>
      <c r="J102" s="213" t="s">
        <v>1030</v>
      </c>
      <c r="K102" s="168" t="str">
        <f t="shared" si="9"/>
        <v>MAR01_RTU</v>
      </c>
      <c r="P102" s="210" t="s">
        <v>2519</v>
      </c>
      <c r="U102" s="168" t="str">
        <f>CONCATENATE("&amp;",SUBSTITUTE(J102,"_","-"))</f>
        <v>&amp;OTS002</v>
      </c>
      <c r="V102" s="168" t="str">
        <f>SUBSTITUTE(G102&amp;"_"&amp;H102&amp;"_"&amp;J102,":","_")</f>
        <v>TUN_MAR01_OTS_OTS002</v>
      </c>
      <c r="Z102" s="108" t="s">
        <v>377</v>
      </c>
      <c r="AA102" s="156" t="s">
        <v>1872</v>
      </c>
      <c r="AB102" s="156">
        <v>17</v>
      </c>
    </row>
    <row r="103" spans="1:28" ht="15.75">
      <c r="A103" s="207" t="s">
        <v>457</v>
      </c>
      <c r="B103" s="232" t="s">
        <v>2354</v>
      </c>
      <c r="C103" s="208"/>
      <c r="D103" s="208"/>
      <c r="E103" s="208"/>
      <c r="F103" s="208"/>
      <c r="G103" s="209" t="s">
        <v>1031</v>
      </c>
      <c r="H103" s="208"/>
      <c r="I103" s="208"/>
      <c r="J103" s="208"/>
      <c r="K103" s="208"/>
      <c r="L103" s="208"/>
      <c r="M103" s="208"/>
      <c r="N103" s="208"/>
      <c r="O103" s="208"/>
      <c r="P103" s="208"/>
      <c r="Q103" s="208"/>
      <c r="R103" s="208"/>
      <c r="S103" s="208"/>
      <c r="T103" s="208"/>
      <c r="U103" s="208"/>
      <c r="V103" s="208"/>
      <c r="W103" s="208"/>
      <c r="X103" s="208"/>
      <c r="Y103" s="208"/>
      <c r="Z103" s="208"/>
    </row>
    <row r="104" spans="1:28">
      <c r="A104" s="231" t="s">
        <v>2360</v>
      </c>
      <c r="B104" s="243" t="s">
        <v>4</v>
      </c>
      <c r="F104" s="108" t="s">
        <v>1032</v>
      </c>
      <c r="G104" s="230" t="s">
        <v>1788</v>
      </c>
      <c r="H104" s="212" t="s">
        <v>1033</v>
      </c>
      <c r="I104" s="108" t="s">
        <v>588</v>
      </c>
      <c r="J104" s="213" t="s">
        <v>1034</v>
      </c>
      <c r="K104" s="168" t="str">
        <f t="shared" ref="K104:K107" si="10">MID(G104,5,10)&amp;"_RTU"</f>
        <v>MAR01_RTU</v>
      </c>
      <c r="P104" s="210" t="s">
        <v>2559</v>
      </c>
      <c r="U104" s="156" t="str">
        <f>CONCATENATE("&amp;",SUBSTITUTE(J104,"_","-"))</f>
        <v>&amp;VT1-TVF01</v>
      </c>
      <c r="V104" s="156" t="str">
        <f>SUBSTITUTE(G104&amp;"_"&amp;H104&amp;"_"&amp;J104,":","_")</f>
        <v>TUN_MAR01_NS01_TVF_VT1-TVF01</v>
      </c>
      <c r="Z104" s="108" t="s">
        <v>377</v>
      </c>
      <c r="AA104" s="156" t="s">
        <v>1873</v>
      </c>
      <c r="AB104" s="156">
        <v>24</v>
      </c>
    </row>
    <row r="105" spans="1:28">
      <c r="A105" s="231" t="s">
        <v>2360</v>
      </c>
      <c r="B105" s="243" t="s">
        <v>4</v>
      </c>
      <c r="F105" s="108" t="s">
        <v>1035</v>
      </c>
      <c r="G105" s="230" t="s">
        <v>1788</v>
      </c>
      <c r="H105" s="212" t="s">
        <v>1033</v>
      </c>
      <c r="I105" s="108" t="s">
        <v>588</v>
      </c>
      <c r="J105" s="213" t="s">
        <v>1036</v>
      </c>
      <c r="K105" s="168" t="str">
        <f t="shared" si="10"/>
        <v>MAR01_RTU</v>
      </c>
      <c r="P105" s="210" t="s">
        <v>2520</v>
      </c>
      <c r="U105" s="156" t="str">
        <f>CONCATENATE("&amp;",SUBSTITUTE(J105,"_","-"))</f>
        <v>&amp;VT2-TVF01</v>
      </c>
      <c r="V105" s="156" t="str">
        <f>SUBSTITUTE(G105&amp;"_"&amp;H105&amp;"_"&amp;J105,":","_")</f>
        <v>TUN_MAR01_NS01_TVF_VT2-TVF01</v>
      </c>
      <c r="Z105" s="108" t="s">
        <v>377</v>
      </c>
      <c r="AA105" s="156" t="s">
        <v>1874</v>
      </c>
      <c r="AB105" s="156">
        <v>24</v>
      </c>
    </row>
    <row r="106" spans="1:28">
      <c r="A106" s="231" t="s">
        <v>2360</v>
      </c>
      <c r="B106" s="243" t="s">
        <v>4</v>
      </c>
      <c r="F106" s="108" t="s">
        <v>1037</v>
      </c>
      <c r="G106" s="230" t="s">
        <v>1788</v>
      </c>
      <c r="H106" s="212" t="s">
        <v>1038</v>
      </c>
      <c r="I106" s="108" t="s">
        <v>588</v>
      </c>
      <c r="J106" s="213" t="s">
        <v>1039</v>
      </c>
      <c r="K106" s="168" t="str">
        <f t="shared" si="10"/>
        <v>MAR01_RTU</v>
      </c>
      <c r="P106" s="210" t="s">
        <v>2560</v>
      </c>
      <c r="U106" s="156" t="str">
        <f>CONCATENATE("&amp;",SUBSTITUTE(J106,"_","-"))</f>
        <v>&amp;VT3-TVF01</v>
      </c>
      <c r="V106" s="156" t="str">
        <f>SUBSTITUTE(G106&amp;"_"&amp;H106&amp;"_"&amp;J106,":","_")</f>
        <v>TUN_MAR01_SS01_TVF_VT3-TVF01</v>
      </c>
      <c r="Z106" s="108" t="s">
        <v>377</v>
      </c>
      <c r="AA106" s="156" t="s">
        <v>1875</v>
      </c>
      <c r="AB106" s="156">
        <v>24</v>
      </c>
    </row>
    <row r="107" spans="1:28">
      <c r="A107" s="231" t="s">
        <v>2360</v>
      </c>
      <c r="B107" s="243" t="s">
        <v>4</v>
      </c>
      <c r="F107" s="108" t="s">
        <v>1040</v>
      </c>
      <c r="G107" s="230" t="s">
        <v>1788</v>
      </c>
      <c r="H107" s="212" t="s">
        <v>1038</v>
      </c>
      <c r="I107" s="108" t="s">
        <v>588</v>
      </c>
      <c r="J107" s="213" t="s">
        <v>1041</v>
      </c>
      <c r="K107" s="168" t="str">
        <f t="shared" si="10"/>
        <v>MAR01_RTU</v>
      </c>
      <c r="P107" s="210" t="s">
        <v>2521</v>
      </c>
      <c r="U107" s="156" t="str">
        <f>CONCATENATE("&amp;",SUBSTITUTE(J107,"_","-"))</f>
        <v>&amp;VT4-TVF01</v>
      </c>
      <c r="V107" s="156" t="str">
        <f>SUBSTITUTE(G107&amp;"_"&amp;H107&amp;"_"&amp;J107,":","_")</f>
        <v>TUN_MAR01_SS01_TVF_VT4-TVF01</v>
      </c>
      <c r="Z107" s="108" t="s">
        <v>377</v>
      </c>
      <c r="AA107" s="156" t="s">
        <v>1876</v>
      </c>
      <c r="AB107" s="156">
        <v>24</v>
      </c>
    </row>
    <row r="108" spans="1:28" ht="15.75">
      <c r="A108" s="207" t="s">
        <v>457</v>
      </c>
      <c r="B108" s="232" t="s">
        <v>2354</v>
      </c>
      <c r="C108" s="208"/>
      <c r="D108" s="208"/>
      <c r="E108" s="208"/>
      <c r="F108" s="208"/>
      <c r="G108" s="209" t="s">
        <v>1042</v>
      </c>
      <c r="H108" s="208"/>
      <c r="I108" s="208"/>
      <c r="J108" s="208"/>
      <c r="K108" s="208"/>
      <c r="L108" s="208"/>
      <c r="M108" s="208"/>
      <c r="N108" s="208"/>
      <c r="O108" s="208"/>
      <c r="P108" s="208"/>
      <c r="Q108" s="208"/>
      <c r="R108" s="208"/>
      <c r="S108" s="208"/>
      <c r="T108" s="208"/>
      <c r="U108" s="208"/>
      <c r="V108" s="208"/>
      <c r="W108" s="208"/>
      <c r="X108" s="208"/>
      <c r="Y108" s="208"/>
      <c r="Z108" s="208"/>
    </row>
    <row r="109" spans="1:28">
      <c r="A109" s="231" t="s">
        <v>2360</v>
      </c>
      <c r="B109" s="243" t="s">
        <v>4</v>
      </c>
      <c r="F109" s="108" t="s">
        <v>1043</v>
      </c>
      <c r="G109" s="230" t="s">
        <v>1788</v>
      </c>
      <c r="H109" s="212" t="s">
        <v>1044</v>
      </c>
      <c r="I109" s="108" t="s">
        <v>758</v>
      </c>
      <c r="J109" s="213" t="s">
        <v>1045</v>
      </c>
      <c r="K109" s="168" t="str">
        <f t="shared" ref="K109:K112" si="11">MID(G109,5,10)&amp;"_RTU"</f>
        <v>MAR01_RTU</v>
      </c>
      <c r="P109" s="210" t="s">
        <v>2522</v>
      </c>
      <c r="U109" s="156" t="str">
        <f>CONCATENATE("&amp;",SUBSTITUTE(J109,"_","-"))</f>
        <v>&amp;TS100269</v>
      </c>
      <c r="V109" s="156" t="str">
        <f>SUBSTITUTE(G109&amp;"_"&amp;H109&amp;"_"&amp;J109,":","_")</f>
        <v>TUN_MAR01_NS01_SENSOR_TS100269</v>
      </c>
      <c r="Z109" s="108" t="s">
        <v>377</v>
      </c>
      <c r="AA109" s="156" t="s">
        <v>1877</v>
      </c>
      <c r="AB109" s="156">
        <v>26</v>
      </c>
    </row>
    <row r="110" spans="1:28">
      <c r="A110" s="231" t="s">
        <v>2360</v>
      </c>
      <c r="B110" s="243" t="s">
        <v>4</v>
      </c>
      <c r="F110" s="108" t="s">
        <v>1046</v>
      </c>
      <c r="G110" s="230" t="s">
        <v>1788</v>
      </c>
      <c r="H110" s="212" t="s">
        <v>1044</v>
      </c>
      <c r="I110" s="108" t="s">
        <v>758</v>
      </c>
      <c r="J110" s="213" t="s">
        <v>1047</v>
      </c>
      <c r="K110" s="168" t="str">
        <f t="shared" si="11"/>
        <v>MAR01_RTU</v>
      </c>
      <c r="P110" s="210" t="s">
        <v>2523</v>
      </c>
      <c r="U110" s="156" t="str">
        <f>CONCATENATE("&amp;",SUBSTITUTE(J110,"_","-"))</f>
        <v>&amp;TS100222</v>
      </c>
      <c r="V110" s="156" t="str">
        <f>SUBSTITUTE(G110&amp;"_"&amp;H110&amp;"_"&amp;J110,":","_")</f>
        <v>TUN_MAR01_NS01_SENSOR_TS100222</v>
      </c>
      <c r="Z110" s="108" t="s">
        <v>377</v>
      </c>
      <c r="AA110" s="156" t="s">
        <v>1878</v>
      </c>
      <c r="AB110" s="156">
        <v>26</v>
      </c>
    </row>
    <row r="111" spans="1:28">
      <c r="A111" s="231" t="s">
        <v>2360</v>
      </c>
      <c r="B111" s="243" t="s">
        <v>4</v>
      </c>
      <c r="F111" s="108" t="s">
        <v>1048</v>
      </c>
      <c r="G111" s="230" t="s">
        <v>1788</v>
      </c>
      <c r="H111" s="212" t="s">
        <v>1049</v>
      </c>
      <c r="I111" s="108" t="s">
        <v>758</v>
      </c>
      <c r="J111" s="213" t="s">
        <v>1050</v>
      </c>
      <c r="K111" s="168" t="str">
        <f t="shared" si="11"/>
        <v>MAR01_RTU</v>
      </c>
      <c r="P111" s="210" t="s">
        <v>2524</v>
      </c>
      <c r="U111" s="156" t="str">
        <f>CONCATENATE("&amp;",SUBSTITUTE(J111,"_","-"))</f>
        <v>&amp;TS099914</v>
      </c>
      <c r="V111" s="156" t="str">
        <f>SUBSTITUTE(G111&amp;"_"&amp;H111&amp;"_"&amp;J111,":","_")</f>
        <v>TUN_MAR01_SS01_SENSOR_TS099914</v>
      </c>
      <c r="Z111" s="108" t="s">
        <v>377</v>
      </c>
      <c r="AA111" s="156" t="s">
        <v>1879</v>
      </c>
      <c r="AB111" s="156">
        <v>26</v>
      </c>
    </row>
    <row r="112" spans="1:28">
      <c r="A112" s="231" t="s">
        <v>2360</v>
      </c>
      <c r="B112" s="243" t="s">
        <v>4</v>
      </c>
      <c r="F112" s="108" t="s">
        <v>1051</v>
      </c>
      <c r="G112" s="230" t="s">
        <v>1788</v>
      </c>
      <c r="H112" s="212" t="s">
        <v>1049</v>
      </c>
      <c r="I112" s="108" t="s">
        <v>758</v>
      </c>
      <c r="J112" s="213" t="s">
        <v>1052</v>
      </c>
      <c r="K112" s="168" t="str">
        <f t="shared" si="11"/>
        <v>MAR01_RTU</v>
      </c>
      <c r="P112" s="210" t="s">
        <v>2525</v>
      </c>
      <c r="U112" s="156" t="str">
        <f>CONCATENATE("&amp;",SUBSTITUTE(J112,"_","-"))</f>
        <v>&amp;TS099816</v>
      </c>
      <c r="V112" s="156" t="str">
        <f>SUBSTITUTE(G112&amp;"_"&amp;H112&amp;"_"&amp;J112,":","_")</f>
        <v>TUN_MAR01_SS01_SENSOR_TS099816</v>
      </c>
      <c r="Z112" s="108" t="s">
        <v>377</v>
      </c>
      <c r="AA112" s="156" t="s">
        <v>1880</v>
      </c>
      <c r="AB112" s="156">
        <v>26</v>
      </c>
    </row>
    <row r="113" spans="1:28" ht="15.75">
      <c r="A113" s="207" t="s">
        <v>457</v>
      </c>
      <c r="B113" s="232" t="s">
        <v>2354</v>
      </c>
      <c r="C113" s="208"/>
      <c r="D113" s="208"/>
      <c r="E113" s="208"/>
      <c r="F113" s="208"/>
      <c r="G113" s="209" t="s">
        <v>1053</v>
      </c>
      <c r="H113" s="208"/>
      <c r="I113" s="208"/>
      <c r="J113" s="208"/>
      <c r="K113" s="208"/>
      <c r="L113" s="208"/>
      <c r="M113" s="208"/>
      <c r="N113" s="208"/>
      <c r="O113" s="208"/>
      <c r="P113" s="208"/>
      <c r="Q113" s="208"/>
      <c r="R113" s="208"/>
      <c r="S113" s="208"/>
      <c r="T113" s="208"/>
      <c r="U113" s="208"/>
      <c r="V113" s="208"/>
      <c r="W113" s="208"/>
      <c r="X113" s="208"/>
      <c r="Y113" s="208"/>
      <c r="Z113" s="208"/>
    </row>
    <row r="114" spans="1:28">
      <c r="A114" s="231" t="s">
        <v>2360</v>
      </c>
      <c r="B114" s="243" t="s">
        <v>4</v>
      </c>
      <c r="F114" s="108" t="s">
        <v>1054</v>
      </c>
      <c r="G114" s="230" t="s">
        <v>1788</v>
      </c>
      <c r="H114" s="212" t="s">
        <v>1044</v>
      </c>
      <c r="I114" s="108" t="s">
        <v>769</v>
      </c>
      <c r="J114" s="213" t="s">
        <v>1055</v>
      </c>
      <c r="K114" s="168" t="str">
        <f t="shared" ref="K114:K115" si="12">MID(G114,5,10)&amp;"_RTU"</f>
        <v>MAR01_RTU</v>
      </c>
      <c r="P114" s="210" t="s">
        <v>2526</v>
      </c>
      <c r="U114" s="156" t="str">
        <f>CONCATENATE("&amp;",SUBSTITUTE(J114,"_","-"))</f>
        <v>&amp;VS100253</v>
      </c>
      <c r="V114" s="156" t="str">
        <f>SUBSTITUTE(G114&amp;"_"&amp;H114&amp;"_"&amp;J114,":","_")</f>
        <v>TUN_MAR01_NS01_SENSOR_VS100253</v>
      </c>
      <c r="Z114" s="108" t="s">
        <v>377</v>
      </c>
      <c r="AA114" s="156" t="s">
        <v>1881</v>
      </c>
      <c r="AB114" s="156">
        <v>26</v>
      </c>
    </row>
    <row r="115" spans="1:28">
      <c r="A115" s="231" t="s">
        <v>2360</v>
      </c>
      <c r="B115" s="243" t="s">
        <v>4</v>
      </c>
      <c r="F115" s="108" t="s">
        <v>1056</v>
      </c>
      <c r="G115" s="230" t="s">
        <v>1788</v>
      </c>
      <c r="H115" s="212" t="s">
        <v>1049</v>
      </c>
      <c r="I115" s="108" t="s">
        <v>769</v>
      </c>
      <c r="J115" s="213" t="s">
        <v>1057</v>
      </c>
      <c r="K115" s="168" t="str">
        <f t="shared" si="12"/>
        <v>MAR01_RTU</v>
      </c>
      <c r="P115" s="210" t="s">
        <v>2527</v>
      </c>
      <c r="U115" s="156" t="str">
        <f>CONCATENATE("&amp;",SUBSTITUTE(J115,"_","-"))</f>
        <v>&amp;VS099848</v>
      </c>
      <c r="V115" s="156" t="str">
        <f>SUBSTITUTE(G115&amp;"_"&amp;H115&amp;"_"&amp;J115,":","_")</f>
        <v>TUN_MAR01_SS01_SENSOR_VS099848</v>
      </c>
      <c r="Z115" s="108" t="s">
        <v>377</v>
      </c>
      <c r="AA115" s="156" t="s">
        <v>1882</v>
      </c>
      <c r="AB115" s="156">
        <v>26</v>
      </c>
    </row>
    <row r="116" spans="1:28" ht="15.75">
      <c r="A116" s="207" t="s">
        <v>457</v>
      </c>
      <c r="B116" s="232" t="s">
        <v>2354</v>
      </c>
      <c r="C116" s="208"/>
      <c r="D116" s="208"/>
      <c r="E116" s="208"/>
      <c r="F116" s="208"/>
      <c r="G116" s="209" t="s">
        <v>1058</v>
      </c>
      <c r="H116" s="208"/>
      <c r="I116" s="208"/>
      <c r="J116" s="208"/>
      <c r="K116" s="208"/>
      <c r="L116" s="208"/>
      <c r="M116" s="208"/>
      <c r="N116" s="208"/>
      <c r="O116" s="208"/>
      <c r="P116" s="208"/>
      <c r="Q116" s="208"/>
      <c r="R116" s="208"/>
      <c r="S116" s="208"/>
      <c r="T116" s="208"/>
      <c r="U116" s="208"/>
      <c r="V116" s="208"/>
      <c r="W116" s="208"/>
      <c r="X116" s="208"/>
      <c r="Y116" s="208"/>
      <c r="Z116" s="208"/>
    </row>
    <row r="117" spans="1:28">
      <c r="A117" s="231" t="s">
        <v>2360</v>
      </c>
      <c r="B117" s="243" t="s">
        <v>4</v>
      </c>
      <c r="F117" s="108" t="s">
        <v>1059</v>
      </c>
      <c r="G117" s="230" t="s">
        <v>1788</v>
      </c>
      <c r="H117" s="212" t="s">
        <v>1060</v>
      </c>
      <c r="I117" s="213" t="s">
        <v>701</v>
      </c>
      <c r="J117" s="213" t="s">
        <v>1061</v>
      </c>
      <c r="K117" s="168" t="str">
        <f t="shared" ref="K117:K118" si="13">MID(G117,5,10)&amp;"_RTU"</f>
        <v>MAR01_RTU</v>
      </c>
      <c r="P117" s="210" t="s">
        <v>2528</v>
      </c>
      <c r="U117" s="156" t="str">
        <f>CONCATENATE("&amp;",SUBSTITUTE(J117,"_","-"))</f>
        <v>&amp;VT5-TDP01</v>
      </c>
      <c r="V117" s="156" t="str">
        <f>SUBSTITUTE(G117&amp;"_"&amp;H117&amp;"_"&amp;J117,":","_")</f>
        <v>TUN_MAR01_NS01_DAMPER_VT5-TDP01</v>
      </c>
      <c r="Z117" s="108" t="s">
        <v>377</v>
      </c>
      <c r="AA117" s="156" t="s">
        <v>1883</v>
      </c>
      <c r="AB117" s="156">
        <v>27</v>
      </c>
    </row>
    <row r="118" spans="1:28">
      <c r="A118" s="231" t="s">
        <v>2360</v>
      </c>
      <c r="B118" s="243" t="s">
        <v>4</v>
      </c>
      <c r="F118" s="108" t="s">
        <v>1062</v>
      </c>
      <c r="G118" s="230" t="s">
        <v>1788</v>
      </c>
      <c r="H118" s="212" t="s">
        <v>1063</v>
      </c>
      <c r="I118" s="213" t="s">
        <v>701</v>
      </c>
      <c r="J118" s="213" t="s">
        <v>1064</v>
      </c>
      <c r="K118" s="168" t="str">
        <f t="shared" si="13"/>
        <v>MAR01_RTU</v>
      </c>
      <c r="P118" s="210" t="s">
        <v>2529</v>
      </c>
      <c r="U118" s="156" t="str">
        <f>CONCATENATE("&amp;",SUBSTITUTE(J118,"_","-"))</f>
        <v>&amp;VT6-TDP01</v>
      </c>
      <c r="V118" s="156" t="str">
        <f>SUBSTITUTE(G118&amp;"_"&amp;H118&amp;"_"&amp;J118,":","_")</f>
        <v>TUN_MAR01_SS01_DAMPER_VT6-TDP01</v>
      </c>
      <c r="Z118" s="108" t="s">
        <v>377</v>
      </c>
      <c r="AA118" s="156" t="s">
        <v>1884</v>
      </c>
      <c r="AB118" s="156">
        <v>27</v>
      </c>
    </row>
    <row r="119" spans="1:28" ht="15.75">
      <c r="A119" s="207" t="s">
        <v>457</v>
      </c>
      <c r="B119" s="232" t="s">
        <v>2354</v>
      </c>
      <c r="C119" s="208"/>
      <c r="D119" s="208"/>
      <c r="E119" s="208"/>
      <c r="F119" s="208"/>
      <c r="G119" s="209" t="s">
        <v>1065</v>
      </c>
      <c r="H119" s="208"/>
      <c r="I119" s="208"/>
      <c r="J119" s="208"/>
      <c r="K119" s="208"/>
      <c r="L119" s="208"/>
      <c r="M119" s="208"/>
      <c r="N119" s="208"/>
      <c r="O119" s="208"/>
      <c r="P119" s="208"/>
      <c r="Q119" s="208"/>
      <c r="R119" s="208"/>
      <c r="S119" s="208"/>
      <c r="T119" s="208"/>
      <c r="U119" s="208"/>
      <c r="V119" s="208"/>
      <c r="W119" s="208"/>
      <c r="X119" s="208"/>
      <c r="Y119" s="208"/>
      <c r="Z119" s="208"/>
    </row>
    <row r="120" spans="1:28">
      <c r="A120" s="231" t="s">
        <v>2360</v>
      </c>
      <c r="B120" s="270" t="s">
        <v>5984</v>
      </c>
      <c r="F120" s="108" t="s">
        <v>1066</v>
      </c>
      <c r="G120" s="230" t="s">
        <v>1788</v>
      </c>
      <c r="H120" s="212" t="s">
        <v>1060</v>
      </c>
      <c r="I120" s="213" t="s">
        <v>737</v>
      </c>
      <c r="J120" s="213" t="s">
        <v>1067</v>
      </c>
      <c r="K120" s="168" t="str">
        <f t="shared" ref="K120:K123" si="14">MID(G120,5,10)&amp;"_RTU"</f>
        <v>MAR01_RTU</v>
      </c>
      <c r="P120" s="210" t="s">
        <v>2530</v>
      </c>
      <c r="U120" s="156" t="str">
        <f>CONCATENATE("&amp;",SUBSTITUTE(J120,"_","-"))</f>
        <v>&amp;VT1-IDP01</v>
      </c>
      <c r="V120" s="156" t="str">
        <f>SUBSTITUTE(G120&amp;"_"&amp;H120&amp;"_"&amp;J120,":","_")</f>
        <v>TUN_MAR01_NS01_DAMPER_VT1-IDP01</v>
      </c>
      <c r="Z120" s="108" t="s">
        <v>377</v>
      </c>
      <c r="AA120" s="156" t="s">
        <v>1885</v>
      </c>
      <c r="AB120" s="156">
        <v>27</v>
      </c>
    </row>
    <row r="121" spans="1:28">
      <c r="A121" s="231" t="s">
        <v>2360</v>
      </c>
      <c r="B121" s="270" t="s">
        <v>5984</v>
      </c>
      <c r="F121" s="108" t="s">
        <v>1068</v>
      </c>
      <c r="G121" s="230" t="s">
        <v>1788</v>
      </c>
      <c r="H121" s="212" t="s">
        <v>1060</v>
      </c>
      <c r="I121" s="213" t="s">
        <v>737</v>
      </c>
      <c r="J121" s="213" t="s">
        <v>1069</v>
      </c>
      <c r="K121" s="168" t="str">
        <f t="shared" si="14"/>
        <v>MAR01_RTU</v>
      </c>
      <c r="P121" s="210" t="s">
        <v>2531</v>
      </c>
      <c r="U121" s="156" t="str">
        <f>CONCATENATE("&amp;",SUBSTITUTE(J121,"_","-"))</f>
        <v>&amp;VT2-IDP01</v>
      </c>
      <c r="V121" s="156" t="str">
        <f>SUBSTITUTE(G121&amp;"_"&amp;H121&amp;"_"&amp;J121,":","_")</f>
        <v>TUN_MAR01_NS01_DAMPER_VT2-IDP01</v>
      </c>
      <c r="Z121" s="108" t="s">
        <v>377</v>
      </c>
      <c r="AA121" s="156" t="s">
        <v>1886</v>
      </c>
      <c r="AB121" s="156">
        <v>27</v>
      </c>
    </row>
    <row r="122" spans="1:28">
      <c r="A122" s="231" t="s">
        <v>2360</v>
      </c>
      <c r="B122" s="270" t="s">
        <v>5984</v>
      </c>
      <c r="F122" s="108" t="s">
        <v>1070</v>
      </c>
      <c r="G122" s="230" t="s">
        <v>1788</v>
      </c>
      <c r="H122" s="212" t="s">
        <v>1063</v>
      </c>
      <c r="I122" s="213" t="s">
        <v>737</v>
      </c>
      <c r="J122" s="213" t="s">
        <v>1071</v>
      </c>
      <c r="K122" s="168" t="str">
        <f t="shared" si="14"/>
        <v>MAR01_RTU</v>
      </c>
      <c r="P122" s="210" t="s">
        <v>2532</v>
      </c>
      <c r="U122" s="156" t="str">
        <f>CONCATENATE("&amp;",SUBSTITUTE(J122,"_","-"))</f>
        <v>&amp;VT3-IDP01</v>
      </c>
      <c r="V122" s="156" t="str">
        <f>SUBSTITUTE(G122&amp;"_"&amp;H122&amp;"_"&amp;J122,":","_")</f>
        <v>TUN_MAR01_SS01_DAMPER_VT3-IDP01</v>
      </c>
      <c r="Z122" s="108" t="s">
        <v>377</v>
      </c>
      <c r="AA122" s="156" t="s">
        <v>1887</v>
      </c>
      <c r="AB122" s="156">
        <v>27</v>
      </c>
    </row>
    <row r="123" spans="1:28">
      <c r="A123" s="231" t="s">
        <v>2360</v>
      </c>
      <c r="B123" s="270" t="s">
        <v>5984</v>
      </c>
      <c r="F123" s="108" t="s">
        <v>1072</v>
      </c>
      <c r="G123" s="230" t="s">
        <v>1788</v>
      </c>
      <c r="H123" s="212" t="s">
        <v>1063</v>
      </c>
      <c r="I123" s="213" t="s">
        <v>737</v>
      </c>
      <c r="J123" s="213" t="s">
        <v>1073</v>
      </c>
      <c r="K123" s="168" t="str">
        <f t="shared" si="14"/>
        <v>MAR01_RTU</v>
      </c>
      <c r="P123" s="210" t="s">
        <v>2533</v>
      </c>
      <c r="U123" s="156" t="str">
        <f>CONCATENATE("&amp;",SUBSTITUTE(J123,"_","-"))</f>
        <v>&amp;VT4-IDP01</v>
      </c>
      <c r="V123" s="156" t="str">
        <f>SUBSTITUTE(G123&amp;"_"&amp;H123&amp;"_"&amp;J123,":","_")</f>
        <v>TUN_MAR01_SS01_DAMPER_VT4-IDP01</v>
      </c>
      <c r="Z123" s="108" t="s">
        <v>377</v>
      </c>
      <c r="AA123" s="156" t="s">
        <v>1888</v>
      </c>
      <c r="AB123" s="156">
        <v>27</v>
      </c>
    </row>
    <row r="124" spans="1:28" ht="15.75">
      <c r="A124" s="207" t="s">
        <v>457</v>
      </c>
      <c r="B124" s="232" t="s">
        <v>2354</v>
      </c>
      <c r="C124" s="208"/>
      <c r="D124" s="208"/>
      <c r="E124" s="208"/>
      <c r="F124" s="208"/>
      <c r="G124" s="209" t="s">
        <v>1074</v>
      </c>
      <c r="H124" s="208"/>
      <c r="I124" s="208"/>
      <c r="J124" s="208"/>
      <c r="K124" s="208"/>
      <c r="L124" s="208"/>
      <c r="M124" s="208"/>
      <c r="N124" s="208"/>
      <c r="O124" s="208"/>
      <c r="P124" s="208"/>
      <c r="Q124" s="208"/>
      <c r="R124" s="208"/>
      <c r="S124" s="208"/>
      <c r="T124" s="208"/>
      <c r="U124" s="208"/>
      <c r="V124" s="208"/>
      <c r="W124" s="208"/>
      <c r="X124" s="208"/>
      <c r="Y124" s="208"/>
      <c r="Z124" s="208"/>
    </row>
    <row r="125" spans="1:28">
      <c r="A125" s="231" t="s">
        <v>2360</v>
      </c>
      <c r="B125" s="243" t="s">
        <v>4</v>
      </c>
      <c r="F125" s="108" t="s">
        <v>1075</v>
      </c>
      <c r="G125" s="230" t="s">
        <v>1788</v>
      </c>
      <c r="H125" s="212" t="s">
        <v>1060</v>
      </c>
      <c r="I125" s="213" t="s">
        <v>701</v>
      </c>
      <c r="J125" s="213" t="s">
        <v>1076</v>
      </c>
      <c r="K125" s="168" t="str">
        <f t="shared" ref="K125:K126" si="15">MID(G125,5,10)&amp;"_RTU"</f>
        <v>MAR01_RTU</v>
      </c>
      <c r="P125" s="210" t="s">
        <v>2534</v>
      </c>
      <c r="U125" s="156" t="str">
        <f>CONCATENATE("&amp;",SUBSTITUTE(J125,"_","-"))</f>
        <v>&amp;FR1-BDP01</v>
      </c>
      <c r="V125" s="156" t="str">
        <f>SUBSTITUTE(G125&amp;"_"&amp;H125&amp;"_"&amp;J125,":","_")</f>
        <v>TUN_MAR01_NS01_DAMPER_FR1-BDP01</v>
      </c>
      <c r="Z125" s="108" t="s">
        <v>377</v>
      </c>
      <c r="AA125" s="156" t="s">
        <v>1889</v>
      </c>
      <c r="AB125" s="156">
        <v>27</v>
      </c>
    </row>
    <row r="126" spans="1:28">
      <c r="A126" s="231" t="s">
        <v>2360</v>
      </c>
      <c r="B126" s="243" t="s">
        <v>4</v>
      </c>
      <c r="F126" s="108" t="s">
        <v>1077</v>
      </c>
      <c r="G126" s="230" t="s">
        <v>1788</v>
      </c>
      <c r="H126" s="212" t="s">
        <v>1063</v>
      </c>
      <c r="I126" s="213" t="s">
        <v>701</v>
      </c>
      <c r="J126" s="213" t="s">
        <v>1078</v>
      </c>
      <c r="K126" s="168" t="str">
        <f t="shared" si="15"/>
        <v>MAR01_RTU</v>
      </c>
      <c r="P126" s="210" t="s">
        <v>530</v>
      </c>
      <c r="U126" s="156" t="str">
        <f>CONCATENATE("&amp;",SUBSTITUTE(J126,"_","-"))</f>
        <v>&amp;FR2-BDP01</v>
      </c>
      <c r="V126" s="156" t="str">
        <f>SUBSTITUTE(G126&amp;"_"&amp;H126&amp;"_"&amp;J126,":","_")</f>
        <v>TUN_MAR01_SS01_DAMPER_FR2-BDP01</v>
      </c>
      <c r="Z126" s="108" t="s">
        <v>377</v>
      </c>
      <c r="AA126" s="156" t="s">
        <v>1890</v>
      </c>
      <c r="AB126" s="156">
        <v>27</v>
      </c>
    </row>
    <row r="127" spans="1:28" ht="15.75">
      <c r="A127" s="207" t="s">
        <v>457</v>
      </c>
      <c r="B127" s="232" t="s">
        <v>2354</v>
      </c>
      <c r="C127" s="208"/>
      <c r="D127" s="208"/>
      <c r="E127" s="208"/>
      <c r="F127" s="208"/>
      <c r="G127" s="209" t="s">
        <v>1079</v>
      </c>
      <c r="H127" s="208"/>
      <c r="I127" s="208"/>
      <c r="J127" s="208"/>
      <c r="K127" s="208"/>
      <c r="L127" s="208"/>
      <c r="M127" s="208"/>
      <c r="N127" s="208"/>
      <c r="O127" s="208"/>
      <c r="P127" s="208"/>
      <c r="Q127" s="208"/>
      <c r="R127" s="208"/>
      <c r="S127" s="208"/>
      <c r="T127" s="208"/>
      <c r="U127" s="208"/>
      <c r="V127" s="208"/>
      <c r="W127" s="208"/>
      <c r="X127" s="208"/>
      <c r="Y127" s="208"/>
      <c r="Z127" s="208"/>
    </row>
    <row r="128" spans="1:28">
      <c r="A128" s="231" t="s">
        <v>2360</v>
      </c>
      <c r="B128" s="270" t="s">
        <v>5984</v>
      </c>
      <c r="F128" s="108" t="s">
        <v>1080</v>
      </c>
      <c r="G128" s="230" t="s">
        <v>1788</v>
      </c>
      <c r="H128" s="212" t="s">
        <v>1060</v>
      </c>
      <c r="I128" s="213" t="s">
        <v>741</v>
      </c>
      <c r="J128" s="213" t="s">
        <v>1081</v>
      </c>
      <c r="K128" s="168" t="str">
        <f t="shared" ref="K128:K129" si="16">MID(G128,5,10)&amp;"_RTU"</f>
        <v>MAR01_RTU</v>
      </c>
      <c r="P128" s="210" t="s">
        <v>2535</v>
      </c>
      <c r="U128" s="156" t="str">
        <f>CONCATENATE("&amp;",SUBSTITUTE(J128,"_","-"))</f>
        <v>&amp;CON-54</v>
      </c>
      <c r="V128" s="156" t="str">
        <f>SUBSTITUTE(G128&amp;"_"&amp;H128&amp;"_"&amp;J128,":","_")</f>
        <v>TUN_MAR01_NS01_DAMPER_CON-54</v>
      </c>
      <c r="Z128" s="108" t="s">
        <v>377</v>
      </c>
      <c r="AA128" s="156" t="s">
        <v>1891</v>
      </c>
      <c r="AB128" s="156">
        <v>24</v>
      </c>
    </row>
    <row r="129" spans="1:28">
      <c r="A129" s="231" t="s">
        <v>2360</v>
      </c>
      <c r="B129" s="270" t="s">
        <v>5984</v>
      </c>
      <c r="F129" s="108" t="s">
        <v>1082</v>
      </c>
      <c r="G129" s="230" t="s">
        <v>1788</v>
      </c>
      <c r="H129" s="212" t="s">
        <v>1063</v>
      </c>
      <c r="I129" s="213" t="s">
        <v>741</v>
      </c>
      <c r="J129" s="213" t="s">
        <v>1083</v>
      </c>
      <c r="K129" s="168" t="str">
        <f t="shared" si="16"/>
        <v>MAR01_RTU</v>
      </c>
      <c r="P129" s="210" t="s">
        <v>2536</v>
      </c>
      <c r="U129" s="156" t="str">
        <f>CONCATENATE("&amp;",SUBSTITUTE(J129,"_","-"))</f>
        <v>&amp;CON-63</v>
      </c>
      <c r="V129" s="156" t="str">
        <f>SUBSTITUTE(G129&amp;"_"&amp;H129&amp;"_"&amp;J129,":","_")</f>
        <v>TUN_MAR01_SS01_DAMPER_CON-63</v>
      </c>
      <c r="Z129" s="108" t="s">
        <v>377</v>
      </c>
      <c r="AA129" s="156" t="s">
        <v>1892</v>
      </c>
      <c r="AB129" s="156">
        <v>24</v>
      </c>
    </row>
    <row r="130" spans="1:28" ht="15.75">
      <c r="A130" s="207" t="s">
        <v>457</v>
      </c>
      <c r="B130" s="232" t="s">
        <v>2354</v>
      </c>
      <c r="C130" s="208"/>
      <c r="D130" s="208"/>
      <c r="E130" s="208"/>
      <c r="F130" s="208"/>
      <c r="G130" s="209" t="s">
        <v>1084</v>
      </c>
      <c r="H130" s="208"/>
      <c r="I130" s="208"/>
      <c r="J130" s="208"/>
      <c r="K130" s="208"/>
      <c r="L130" s="208"/>
      <c r="M130" s="208"/>
      <c r="N130" s="208"/>
      <c r="O130" s="208"/>
      <c r="P130" s="208"/>
      <c r="Q130" s="208"/>
      <c r="R130" s="208"/>
      <c r="S130" s="208"/>
      <c r="T130" s="208"/>
      <c r="U130" s="208"/>
      <c r="V130" s="208"/>
      <c r="W130" s="208"/>
      <c r="X130" s="208"/>
      <c r="Y130" s="208"/>
      <c r="Z130" s="208"/>
    </row>
    <row r="131" spans="1:28">
      <c r="A131" s="231" t="s">
        <v>2360</v>
      </c>
      <c r="B131" s="270" t="s">
        <v>5984</v>
      </c>
      <c r="F131" s="108" t="s">
        <v>1085</v>
      </c>
      <c r="G131" s="230" t="s">
        <v>1788</v>
      </c>
      <c r="H131" s="212" t="s">
        <v>1060</v>
      </c>
      <c r="I131" s="213" t="s">
        <v>741</v>
      </c>
      <c r="J131" s="213" t="s">
        <v>1086</v>
      </c>
      <c r="K131" s="168" t="str">
        <f t="shared" ref="K131:K134" si="17">MID(G131,5,10)&amp;"_RTU"</f>
        <v>MAR01_RTU</v>
      </c>
      <c r="P131" s="210" t="s">
        <v>2537</v>
      </c>
      <c r="U131" s="156" t="str">
        <f>CONCATENATE("&amp;",SUBSTITUTE(J131,"_","-"))</f>
        <v>&amp;CON-51</v>
      </c>
      <c r="V131" s="156" t="str">
        <f>SUBSTITUTE(G131&amp;"_"&amp;H131&amp;"_"&amp;J131,":","_")</f>
        <v>TUN_MAR01_NS01_DAMPER_CON-51</v>
      </c>
      <c r="Z131" s="108" t="s">
        <v>377</v>
      </c>
      <c r="AA131" s="156" t="s">
        <v>1893</v>
      </c>
      <c r="AB131" s="156">
        <v>24</v>
      </c>
    </row>
    <row r="132" spans="1:28">
      <c r="A132" s="231" t="s">
        <v>2360</v>
      </c>
      <c r="B132" s="270" t="s">
        <v>5984</v>
      </c>
      <c r="F132" s="108" t="s">
        <v>1087</v>
      </c>
      <c r="G132" s="230" t="s">
        <v>1788</v>
      </c>
      <c r="H132" s="212" t="s">
        <v>1060</v>
      </c>
      <c r="I132" s="213" t="s">
        <v>741</v>
      </c>
      <c r="J132" s="213" t="s">
        <v>1088</v>
      </c>
      <c r="K132" s="168" t="str">
        <f t="shared" si="17"/>
        <v>MAR01_RTU</v>
      </c>
      <c r="P132" s="210" t="s">
        <v>2538</v>
      </c>
      <c r="U132" s="156" t="str">
        <f>CONCATENATE("&amp;",SUBSTITUTE(J132,"_","-"))</f>
        <v>&amp;CON-56</v>
      </c>
      <c r="V132" s="156" t="str">
        <f>SUBSTITUTE(G132&amp;"_"&amp;H132&amp;"_"&amp;J132,":","_")</f>
        <v>TUN_MAR01_NS01_DAMPER_CON-56</v>
      </c>
      <c r="Z132" s="108" t="s">
        <v>377</v>
      </c>
      <c r="AA132" s="156" t="s">
        <v>1894</v>
      </c>
      <c r="AB132" s="156">
        <v>24</v>
      </c>
    </row>
    <row r="133" spans="1:28">
      <c r="A133" s="231" t="s">
        <v>2360</v>
      </c>
      <c r="B133" s="270" t="s">
        <v>5984</v>
      </c>
      <c r="F133" s="108" t="s">
        <v>1089</v>
      </c>
      <c r="G133" s="230" t="s">
        <v>1788</v>
      </c>
      <c r="H133" s="212" t="s">
        <v>1063</v>
      </c>
      <c r="I133" s="213" t="s">
        <v>741</v>
      </c>
      <c r="J133" s="213" t="s">
        <v>1090</v>
      </c>
      <c r="K133" s="168" t="str">
        <f t="shared" si="17"/>
        <v>MAR01_RTU</v>
      </c>
      <c r="P133" s="210" t="s">
        <v>2539</v>
      </c>
      <c r="U133" s="156" t="str">
        <f>CONCATENATE("&amp;",SUBSTITUTE(J133,"_","-"))</f>
        <v>&amp;CON-61</v>
      </c>
      <c r="V133" s="156" t="str">
        <f>SUBSTITUTE(G133&amp;"_"&amp;H133&amp;"_"&amp;J133,":","_")</f>
        <v>TUN_MAR01_SS01_DAMPER_CON-61</v>
      </c>
      <c r="Z133" s="108" t="s">
        <v>377</v>
      </c>
      <c r="AA133" s="156" t="s">
        <v>1895</v>
      </c>
      <c r="AB133" s="156">
        <v>24</v>
      </c>
    </row>
    <row r="134" spans="1:28">
      <c r="A134" s="231" t="s">
        <v>2360</v>
      </c>
      <c r="B134" s="270" t="s">
        <v>5984</v>
      </c>
      <c r="F134" s="108" t="s">
        <v>1091</v>
      </c>
      <c r="G134" s="230" t="s">
        <v>1788</v>
      </c>
      <c r="H134" s="212" t="s">
        <v>1063</v>
      </c>
      <c r="I134" s="213" t="s">
        <v>741</v>
      </c>
      <c r="J134" s="213" t="s">
        <v>1092</v>
      </c>
      <c r="K134" s="168" t="str">
        <f t="shared" si="17"/>
        <v>MAR01_RTU</v>
      </c>
      <c r="P134" s="210" t="s">
        <v>2540</v>
      </c>
      <c r="U134" s="156" t="str">
        <f>CONCATENATE("&amp;",SUBSTITUTE(J134,"_","-"))</f>
        <v>&amp;CON-66</v>
      </c>
      <c r="V134" s="156" t="str">
        <f>SUBSTITUTE(G134&amp;"_"&amp;H134&amp;"_"&amp;J134,":","_")</f>
        <v>TUN_MAR01_SS01_DAMPER_CON-66</v>
      </c>
      <c r="Z134" s="108" t="s">
        <v>377</v>
      </c>
      <c r="AA134" s="156" t="s">
        <v>1896</v>
      </c>
      <c r="AB134" s="156">
        <v>24</v>
      </c>
    </row>
    <row r="135" spans="1:28" ht="15.75">
      <c r="A135" s="207" t="s">
        <v>457</v>
      </c>
      <c r="B135" s="232" t="s">
        <v>2354</v>
      </c>
      <c r="C135" s="208"/>
      <c r="D135" s="208"/>
      <c r="E135" s="208"/>
      <c r="F135" s="208"/>
      <c r="G135" s="209" t="s">
        <v>1093</v>
      </c>
      <c r="H135" s="208"/>
      <c r="I135" s="208"/>
      <c r="J135" s="208"/>
      <c r="K135" s="208"/>
      <c r="L135" s="208"/>
      <c r="M135" s="208"/>
      <c r="N135" s="208"/>
      <c r="O135" s="208"/>
      <c r="P135" s="208"/>
      <c r="Q135" s="208"/>
      <c r="R135" s="208"/>
      <c r="S135" s="208"/>
      <c r="T135" s="208"/>
      <c r="U135" s="208"/>
      <c r="V135" s="208"/>
      <c r="W135" s="208"/>
      <c r="X135" s="208"/>
      <c r="Y135" s="208"/>
      <c r="Z135" s="208"/>
    </row>
    <row r="136" spans="1:28">
      <c r="A136" s="231" t="s">
        <v>2360</v>
      </c>
      <c r="B136" s="270" t="s">
        <v>5984</v>
      </c>
      <c r="F136" s="108" t="s">
        <v>1094</v>
      </c>
      <c r="G136" s="230" t="s">
        <v>1788</v>
      </c>
      <c r="H136" s="212" t="s">
        <v>1060</v>
      </c>
      <c r="I136" s="213" t="s">
        <v>741</v>
      </c>
      <c r="J136" s="213" t="s">
        <v>1095</v>
      </c>
      <c r="K136" s="168" t="str">
        <f t="shared" ref="K136:K139" si="18">MID(G136,5,10)&amp;"_RTU"</f>
        <v>MAR01_RTU</v>
      </c>
      <c r="P136" s="210" t="s">
        <v>2541</v>
      </c>
      <c r="U136" s="156" t="str">
        <f>CONCATENATE("&amp;",SUBSTITUTE(J136,"_","-"))</f>
        <v>&amp;CON-52</v>
      </c>
      <c r="V136" s="156" t="str">
        <f>SUBSTITUTE(G136&amp;"_"&amp;H136&amp;"_"&amp;J136,":","_")</f>
        <v>TUN_MAR01_NS01_DAMPER_CON-52</v>
      </c>
      <c r="Z136" s="108" t="s">
        <v>377</v>
      </c>
      <c r="AA136" s="156" t="s">
        <v>1897</v>
      </c>
      <c r="AB136" s="156">
        <v>24</v>
      </c>
    </row>
    <row r="137" spans="1:28">
      <c r="A137" s="231" t="s">
        <v>2360</v>
      </c>
      <c r="B137" s="270" t="s">
        <v>5984</v>
      </c>
      <c r="F137" s="108" t="s">
        <v>1096</v>
      </c>
      <c r="G137" s="230" t="s">
        <v>1788</v>
      </c>
      <c r="H137" s="212" t="s">
        <v>1060</v>
      </c>
      <c r="I137" s="213" t="s">
        <v>741</v>
      </c>
      <c r="J137" s="213" t="s">
        <v>1097</v>
      </c>
      <c r="K137" s="168" t="str">
        <f t="shared" si="18"/>
        <v>MAR01_RTU</v>
      </c>
      <c r="P137" s="210" t="s">
        <v>2542</v>
      </c>
      <c r="U137" s="156" t="str">
        <f>CONCATENATE("&amp;",SUBSTITUTE(J137,"_","-"))</f>
        <v>&amp;CON-58</v>
      </c>
      <c r="V137" s="156" t="str">
        <f>SUBSTITUTE(G137&amp;"_"&amp;H137&amp;"_"&amp;J137,":","_")</f>
        <v>TUN_MAR01_NS01_DAMPER_CON-58</v>
      </c>
      <c r="Z137" s="108" t="s">
        <v>377</v>
      </c>
      <c r="AA137" s="156" t="s">
        <v>1898</v>
      </c>
      <c r="AB137" s="156">
        <v>24</v>
      </c>
    </row>
    <row r="138" spans="1:28">
      <c r="A138" s="231" t="s">
        <v>2360</v>
      </c>
      <c r="B138" s="270" t="s">
        <v>5984</v>
      </c>
      <c r="F138" s="108" t="s">
        <v>1098</v>
      </c>
      <c r="G138" s="230" t="s">
        <v>1788</v>
      </c>
      <c r="H138" s="212" t="s">
        <v>1063</v>
      </c>
      <c r="I138" s="213" t="s">
        <v>741</v>
      </c>
      <c r="J138" s="213" t="s">
        <v>1099</v>
      </c>
      <c r="K138" s="168" t="str">
        <f t="shared" si="18"/>
        <v>MAR01_RTU</v>
      </c>
      <c r="P138" s="210" t="s">
        <v>2543</v>
      </c>
      <c r="U138" s="156" t="str">
        <f>CONCATENATE("&amp;",SUBSTITUTE(J138,"_","-"))</f>
        <v>&amp;CON-59</v>
      </c>
      <c r="V138" s="156" t="str">
        <f>SUBSTITUTE(G138&amp;"_"&amp;H138&amp;"_"&amp;J138,":","_")</f>
        <v>TUN_MAR01_SS01_DAMPER_CON-59</v>
      </c>
      <c r="Z138" s="108" t="s">
        <v>377</v>
      </c>
      <c r="AA138" s="156" t="s">
        <v>1899</v>
      </c>
      <c r="AB138" s="156">
        <v>24</v>
      </c>
    </row>
    <row r="139" spans="1:28">
      <c r="A139" s="231" t="s">
        <v>2360</v>
      </c>
      <c r="B139" s="270" t="s">
        <v>5984</v>
      </c>
      <c r="F139" s="108" t="s">
        <v>1100</v>
      </c>
      <c r="G139" s="230" t="s">
        <v>1788</v>
      </c>
      <c r="H139" s="212" t="s">
        <v>1063</v>
      </c>
      <c r="I139" s="213" t="s">
        <v>741</v>
      </c>
      <c r="J139" s="213" t="s">
        <v>1101</v>
      </c>
      <c r="K139" s="168" t="str">
        <f t="shared" si="18"/>
        <v>MAR01_RTU</v>
      </c>
      <c r="P139" s="210" t="s">
        <v>2544</v>
      </c>
      <c r="U139" s="156" t="str">
        <f>CONCATENATE("&amp;",SUBSTITUTE(J139,"_","-"))</f>
        <v>&amp;CON-67</v>
      </c>
      <c r="V139" s="156" t="str">
        <f>SUBSTITUTE(G139&amp;"_"&amp;H139&amp;"_"&amp;J139,":","_")</f>
        <v>TUN_MAR01_SS01_DAMPER_CON-67</v>
      </c>
      <c r="Z139" s="108" t="s">
        <v>377</v>
      </c>
      <c r="AA139" s="156" t="s">
        <v>1900</v>
      </c>
      <c r="AB139" s="156">
        <v>24</v>
      </c>
    </row>
    <row r="140" spans="1:28" ht="15.75">
      <c r="A140" s="207" t="s">
        <v>457</v>
      </c>
      <c r="B140" s="232" t="s">
        <v>2354</v>
      </c>
      <c r="C140" s="208"/>
      <c r="D140" s="208"/>
      <c r="E140" s="208"/>
      <c r="F140" s="208"/>
      <c r="G140" s="209" t="s">
        <v>1102</v>
      </c>
      <c r="H140" s="208"/>
      <c r="I140" s="208"/>
      <c r="J140" s="208"/>
      <c r="K140" s="208"/>
      <c r="L140" s="208"/>
      <c r="M140" s="208"/>
      <c r="N140" s="208"/>
      <c r="O140" s="208"/>
      <c r="P140" s="208"/>
      <c r="Q140" s="208"/>
      <c r="R140" s="208"/>
      <c r="S140" s="208"/>
      <c r="T140" s="208"/>
      <c r="U140" s="208"/>
      <c r="V140" s="208"/>
      <c r="W140" s="208"/>
      <c r="X140" s="208"/>
      <c r="Y140" s="208"/>
      <c r="Z140" s="208"/>
    </row>
    <row r="141" spans="1:28">
      <c r="A141" s="231" t="s">
        <v>2360</v>
      </c>
      <c r="B141" s="243" t="s">
        <v>4</v>
      </c>
      <c r="F141" s="108" t="s">
        <v>1103</v>
      </c>
      <c r="G141" s="230" t="s">
        <v>1788</v>
      </c>
      <c r="H141" s="212" t="s">
        <v>1104</v>
      </c>
      <c r="I141" s="108" t="s">
        <v>364</v>
      </c>
      <c r="J141" s="213" t="s">
        <v>1105</v>
      </c>
      <c r="K141" s="168" t="str">
        <f t="shared" ref="K141:K144" si="19">MID(G141,5,10)&amp;"_RTU"</f>
        <v>MAR01_RTU</v>
      </c>
      <c r="P141" s="210" t="s">
        <v>2545</v>
      </c>
      <c r="U141" s="156" t="str">
        <f>CONCATENATE("&amp;",SUBSTITUTE(J141,"_","-"))</f>
        <v>&amp;CON-05</v>
      </c>
      <c r="V141" s="156" t="str">
        <f>SUBSTITUTE(G141&amp;"_"&amp;H141&amp;"_"&amp;J141,":","_")</f>
        <v>TUN_MAR01_NS01_AHU_CON-05</v>
      </c>
      <c r="Z141" s="108" t="s">
        <v>377</v>
      </c>
      <c r="AA141" s="156" t="s">
        <v>1901</v>
      </c>
      <c r="AB141" s="156">
        <v>21</v>
      </c>
    </row>
    <row r="142" spans="1:28">
      <c r="A142" s="231" t="s">
        <v>2360</v>
      </c>
      <c r="B142" s="243" t="s">
        <v>4</v>
      </c>
      <c r="F142" s="108" t="s">
        <v>1106</v>
      </c>
      <c r="G142" s="230" t="s">
        <v>1788</v>
      </c>
      <c r="H142" s="212" t="s">
        <v>1104</v>
      </c>
      <c r="I142" s="108" t="s">
        <v>364</v>
      </c>
      <c r="J142" s="213" t="s">
        <v>1107</v>
      </c>
      <c r="K142" s="168" t="str">
        <f t="shared" si="19"/>
        <v>MAR01_RTU</v>
      </c>
      <c r="P142" s="210" t="s">
        <v>2546</v>
      </c>
      <c r="U142" s="156" t="str">
        <f>CONCATENATE("&amp;",SUBSTITUTE(J142,"_","-"))</f>
        <v>&amp;CON-06</v>
      </c>
      <c r="V142" s="156" t="str">
        <f>SUBSTITUTE(G142&amp;"_"&amp;H142&amp;"_"&amp;J142,":","_")</f>
        <v>TUN_MAR01_NS01_AHU_CON-06</v>
      </c>
      <c r="Z142" s="108" t="s">
        <v>377</v>
      </c>
      <c r="AA142" s="156" t="s">
        <v>1902</v>
      </c>
      <c r="AB142" s="156">
        <v>21</v>
      </c>
    </row>
    <row r="143" spans="1:28">
      <c r="A143" s="231" t="s">
        <v>2360</v>
      </c>
      <c r="B143" s="243" t="s">
        <v>4</v>
      </c>
      <c r="F143" s="108" t="s">
        <v>1108</v>
      </c>
      <c r="G143" s="230" t="s">
        <v>1788</v>
      </c>
      <c r="H143" s="212" t="s">
        <v>1109</v>
      </c>
      <c r="I143" s="108" t="s">
        <v>364</v>
      </c>
      <c r="J143" s="213" t="s">
        <v>1110</v>
      </c>
      <c r="K143" s="168" t="str">
        <f t="shared" si="19"/>
        <v>MAR01_RTU</v>
      </c>
      <c r="P143" s="210" t="s">
        <v>2547</v>
      </c>
      <c r="U143" s="156" t="str">
        <f>CONCATENATE("&amp;",SUBSTITUTE(J143,"_","-"))</f>
        <v>&amp;CON-07</v>
      </c>
      <c r="V143" s="156" t="str">
        <f>SUBSTITUTE(G143&amp;"_"&amp;H143&amp;"_"&amp;J143,":","_")</f>
        <v>TUN_MAR01_SS01_AHU_CON-07</v>
      </c>
      <c r="Z143" s="108" t="s">
        <v>377</v>
      </c>
      <c r="AA143" s="156" t="s">
        <v>1903</v>
      </c>
      <c r="AB143" s="156">
        <v>21</v>
      </c>
    </row>
    <row r="144" spans="1:28">
      <c r="A144" s="231" t="s">
        <v>2360</v>
      </c>
      <c r="B144" s="243" t="s">
        <v>4</v>
      </c>
      <c r="F144" s="108" t="s">
        <v>1111</v>
      </c>
      <c r="G144" s="230" t="s">
        <v>1788</v>
      </c>
      <c r="H144" s="212" t="s">
        <v>1109</v>
      </c>
      <c r="I144" s="108" t="s">
        <v>364</v>
      </c>
      <c r="J144" s="213" t="s">
        <v>1112</v>
      </c>
      <c r="K144" s="168" t="str">
        <f t="shared" si="19"/>
        <v>MAR01_RTU</v>
      </c>
      <c r="P144" s="210" t="s">
        <v>2548</v>
      </c>
      <c r="U144" s="156" t="str">
        <f>CONCATENATE("&amp;",SUBSTITUTE(J144,"_","-"))</f>
        <v>&amp;CON-08</v>
      </c>
      <c r="V144" s="156" t="str">
        <f>SUBSTITUTE(G144&amp;"_"&amp;H144&amp;"_"&amp;J144,":","_")</f>
        <v>TUN_MAR01_SS01_AHU_CON-08</v>
      </c>
      <c r="Z144" s="108" t="s">
        <v>377</v>
      </c>
      <c r="AA144" s="156" t="s">
        <v>1904</v>
      </c>
      <c r="AB144" s="156">
        <v>21</v>
      </c>
    </row>
    <row r="145" spans="1:28" ht="15.75">
      <c r="A145" s="207" t="s">
        <v>837</v>
      </c>
      <c r="B145" s="232" t="s">
        <v>2354</v>
      </c>
      <c r="C145" s="208"/>
      <c r="D145" s="208"/>
      <c r="E145" s="208"/>
      <c r="F145" s="208"/>
      <c r="G145" s="209" t="s">
        <v>1113</v>
      </c>
      <c r="H145" s="208"/>
      <c r="I145" s="208"/>
      <c r="J145" s="208"/>
      <c r="K145" s="208"/>
      <c r="L145" s="208"/>
      <c r="M145" s="208"/>
      <c r="N145" s="208"/>
      <c r="O145" s="208"/>
      <c r="P145" s="208"/>
      <c r="Q145" s="208"/>
      <c r="R145" s="208"/>
      <c r="S145" s="208"/>
      <c r="T145" s="208"/>
      <c r="U145" s="208"/>
      <c r="V145" s="208"/>
      <c r="W145" s="208"/>
      <c r="X145" s="208"/>
      <c r="Y145" s="208"/>
      <c r="Z145" s="208"/>
    </row>
    <row r="146" spans="1:28">
      <c r="A146" s="231" t="s">
        <v>2360</v>
      </c>
      <c r="B146" s="270" t="s">
        <v>5984</v>
      </c>
      <c r="F146" s="108" t="s">
        <v>1374</v>
      </c>
      <c r="G146" s="230" t="s">
        <v>1788</v>
      </c>
      <c r="H146" s="211" t="s">
        <v>152</v>
      </c>
      <c r="I146" s="108" t="s">
        <v>1369</v>
      </c>
      <c r="J146" s="108" t="s">
        <v>1375</v>
      </c>
      <c r="K146" s="168" t="str">
        <f>MID(G146,5,10)&amp;"_RTU"</f>
        <v>MAR01_RTU</v>
      </c>
      <c r="P146" s="210" t="s">
        <v>2549</v>
      </c>
      <c r="U146" s="156" t="str">
        <f>CONCATENATE("&amp;",SUBSTITUTE(J146,"_","-"))</f>
        <v>&amp;SPLC01</v>
      </c>
      <c r="V146" s="156" t="str">
        <f>SUBSTITUTE(G146&amp;"_"&amp;H146&amp;"_"&amp;J146,":","_")</f>
        <v>TUN_MAR01_MMS_SPLC01</v>
      </c>
      <c r="Z146" s="108" t="s">
        <v>377</v>
      </c>
      <c r="AA146" s="156" t="s">
        <v>1905</v>
      </c>
      <c r="AB146" s="156">
        <v>17</v>
      </c>
    </row>
    <row r="147" spans="1:28" ht="15.75">
      <c r="A147" s="207" t="s">
        <v>837</v>
      </c>
      <c r="B147" s="232" t="s">
        <v>2354</v>
      </c>
      <c r="C147" s="208"/>
      <c r="D147" s="208"/>
      <c r="E147" s="208"/>
      <c r="F147" s="208"/>
      <c r="G147" s="214" t="s">
        <v>1373</v>
      </c>
      <c r="H147" s="208"/>
      <c r="I147" s="208"/>
      <c r="J147" s="208"/>
      <c r="K147" s="208"/>
      <c r="L147" s="208"/>
      <c r="M147" s="208"/>
      <c r="N147" s="208"/>
      <c r="O147" s="208"/>
      <c r="P147" s="208"/>
      <c r="Q147" s="208"/>
      <c r="R147" s="208"/>
      <c r="S147" s="208"/>
      <c r="T147" s="208"/>
      <c r="U147" s="208"/>
      <c r="V147" s="208"/>
      <c r="W147" s="208"/>
      <c r="X147" s="208"/>
      <c r="Y147" s="208"/>
      <c r="Z147" s="208"/>
    </row>
    <row r="148" spans="1:28">
      <c r="A148" s="231" t="s">
        <v>2360</v>
      </c>
      <c r="B148" s="270" t="s">
        <v>5984</v>
      </c>
      <c r="F148" s="213" t="s">
        <v>1114</v>
      </c>
      <c r="G148" s="230" t="s">
        <v>1788</v>
      </c>
      <c r="H148" s="212" t="s">
        <v>152</v>
      </c>
      <c r="I148" s="212" t="s">
        <v>853</v>
      </c>
      <c r="J148" s="212" t="s">
        <v>1115</v>
      </c>
      <c r="K148" s="168" t="str">
        <f t="shared" ref="K148:K155" si="20">MID(G148,5,10)&amp;"_RTU"</f>
        <v>MAR01_RTU</v>
      </c>
      <c r="P148" s="210" t="s">
        <v>2550</v>
      </c>
      <c r="U148" s="156" t="str">
        <f t="shared" ref="U148:U209" si="21">CONCATENATE("&amp;",SUBSTITUTE(J148,"_","-"))</f>
        <v>&amp;EL2-LBS01</v>
      </c>
      <c r="V148" s="156" t="str">
        <f t="shared" ref="V148:V209" si="22">SUBSTITUTE(G148&amp;"_"&amp;H148&amp;"_"&amp;J148,":","_")</f>
        <v>TUN_MAR01_MMS_EL2-LBS01</v>
      </c>
      <c r="Z148" s="108" t="s">
        <v>377</v>
      </c>
      <c r="AA148" s="156" t="s">
        <v>1906</v>
      </c>
      <c r="AB148" s="156">
        <v>20</v>
      </c>
    </row>
    <row r="149" spans="1:28">
      <c r="A149" s="231" t="s">
        <v>2360</v>
      </c>
      <c r="B149" s="270" t="s">
        <v>5984</v>
      </c>
      <c r="F149" s="213" t="s">
        <v>1116</v>
      </c>
      <c r="G149" s="230" t="s">
        <v>1788</v>
      </c>
      <c r="H149" s="212" t="s">
        <v>152</v>
      </c>
      <c r="I149" s="212" t="s">
        <v>853</v>
      </c>
      <c r="J149" s="212" t="s">
        <v>1117</v>
      </c>
      <c r="K149" s="168" t="str">
        <f t="shared" si="20"/>
        <v>MAR01_RTU</v>
      </c>
      <c r="P149" s="210" t="s">
        <v>2551</v>
      </c>
      <c r="U149" s="156" t="str">
        <f t="shared" si="21"/>
        <v>&amp;EL2-LBS02</v>
      </c>
      <c r="V149" s="156" t="str">
        <f t="shared" si="22"/>
        <v>TUN_MAR01_MMS_EL2-LBS02</v>
      </c>
      <c r="Z149" s="108" t="s">
        <v>377</v>
      </c>
      <c r="AA149" s="156" t="s">
        <v>1907</v>
      </c>
      <c r="AB149" s="156">
        <v>20</v>
      </c>
    </row>
    <row r="150" spans="1:28">
      <c r="A150" s="231" t="s">
        <v>2360</v>
      </c>
      <c r="B150" s="270" t="s">
        <v>5984</v>
      </c>
      <c r="F150" s="213" t="s">
        <v>1118</v>
      </c>
      <c r="G150" s="230" t="s">
        <v>1788</v>
      </c>
      <c r="H150" s="212" t="s">
        <v>152</v>
      </c>
      <c r="I150" s="212" t="s">
        <v>859</v>
      </c>
      <c r="J150" s="212" t="s">
        <v>1119</v>
      </c>
      <c r="K150" s="168" t="str">
        <f t="shared" si="20"/>
        <v>MAR01_RTU</v>
      </c>
      <c r="P150" s="210" t="s">
        <v>2552</v>
      </c>
      <c r="U150" s="156" t="str">
        <f t="shared" si="21"/>
        <v>&amp;MV-TRF01</v>
      </c>
      <c r="V150" s="156" t="str">
        <f t="shared" si="22"/>
        <v>TUN_MAR01_MMS_MV-TRF01</v>
      </c>
      <c r="Z150" s="108" t="s">
        <v>377</v>
      </c>
      <c r="AA150" s="156" t="s">
        <v>1908</v>
      </c>
      <c r="AB150" s="156">
        <v>19</v>
      </c>
    </row>
    <row r="151" spans="1:28">
      <c r="A151" s="231" t="s">
        <v>2360</v>
      </c>
      <c r="B151" s="270" t="s">
        <v>5984</v>
      </c>
      <c r="F151" s="213" t="s">
        <v>1120</v>
      </c>
      <c r="G151" s="230" t="s">
        <v>1788</v>
      </c>
      <c r="H151" s="212" t="s">
        <v>152</v>
      </c>
      <c r="I151" s="212" t="s">
        <v>859</v>
      </c>
      <c r="J151" s="212" t="s">
        <v>1121</v>
      </c>
      <c r="K151" s="168" t="str">
        <f t="shared" si="20"/>
        <v>MAR01_RTU</v>
      </c>
      <c r="P151" s="210" t="s">
        <v>2553</v>
      </c>
      <c r="U151" s="156" t="str">
        <f t="shared" si="21"/>
        <v>&amp;MV-TRF02</v>
      </c>
      <c r="V151" s="156" t="str">
        <f t="shared" si="22"/>
        <v>TUN_MAR01_MMS_MV-TRF02</v>
      </c>
      <c r="Z151" s="108" t="s">
        <v>377</v>
      </c>
      <c r="AA151" s="156" t="s">
        <v>1909</v>
      </c>
      <c r="AB151" s="156">
        <v>19</v>
      </c>
    </row>
    <row r="152" spans="1:28">
      <c r="A152" s="231" t="s">
        <v>2360</v>
      </c>
      <c r="B152" s="270" t="s">
        <v>5984</v>
      </c>
      <c r="F152" s="213" t="s">
        <v>1122</v>
      </c>
      <c r="G152" s="230" t="s">
        <v>1788</v>
      </c>
      <c r="H152" s="212" t="s">
        <v>152</v>
      </c>
      <c r="I152" s="212" t="s">
        <v>866</v>
      </c>
      <c r="J152" s="212" t="s">
        <v>1123</v>
      </c>
      <c r="K152" s="168" t="str">
        <f t="shared" si="20"/>
        <v>MAR01_RTU</v>
      </c>
      <c r="P152" s="210" t="s">
        <v>604</v>
      </c>
      <c r="U152" s="156" t="str">
        <f t="shared" si="21"/>
        <v>&amp;EL2-CBC01</v>
      </c>
      <c r="V152" s="156" t="str">
        <f t="shared" si="22"/>
        <v>TUN_MAR01_MMS_EL2-CBC01</v>
      </c>
      <c r="Z152" s="108" t="s">
        <v>377</v>
      </c>
      <c r="AA152" s="156" t="s">
        <v>1910</v>
      </c>
      <c r="AB152" s="156">
        <v>20</v>
      </c>
    </row>
    <row r="153" spans="1:28">
      <c r="A153" s="231" t="s">
        <v>2360</v>
      </c>
      <c r="B153" s="270" t="s">
        <v>5984</v>
      </c>
      <c r="F153" s="213" t="s">
        <v>1124</v>
      </c>
      <c r="G153" s="230" t="s">
        <v>1788</v>
      </c>
      <c r="H153" s="212" t="s">
        <v>152</v>
      </c>
      <c r="I153" s="212" t="s">
        <v>866</v>
      </c>
      <c r="J153" s="212" t="s">
        <v>1125</v>
      </c>
      <c r="K153" s="168" t="str">
        <f t="shared" si="20"/>
        <v>MAR01_RTU</v>
      </c>
      <c r="P153" s="210" t="s">
        <v>2561</v>
      </c>
      <c r="U153" s="156" t="str">
        <f t="shared" si="21"/>
        <v>&amp;EL2-CBC02</v>
      </c>
      <c r="V153" s="156" t="str">
        <f t="shared" si="22"/>
        <v>TUN_MAR01_MMS_EL2-CBC02</v>
      </c>
      <c r="Z153" s="108" t="s">
        <v>377</v>
      </c>
      <c r="AA153" s="156" t="s">
        <v>1911</v>
      </c>
      <c r="AB153" s="156">
        <v>20</v>
      </c>
    </row>
    <row r="154" spans="1:28">
      <c r="A154" s="231" t="s">
        <v>2360</v>
      </c>
      <c r="B154" s="270" t="s">
        <v>5984</v>
      </c>
      <c r="F154" s="213" t="s">
        <v>1126</v>
      </c>
      <c r="G154" s="230" t="s">
        <v>1788</v>
      </c>
      <c r="H154" s="212" t="s">
        <v>152</v>
      </c>
      <c r="I154" s="212" t="s">
        <v>871</v>
      </c>
      <c r="J154" s="212" t="s">
        <v>1127</v>
      </c>
      <c r="K154" s="168" t="str">
        <f t="shared" si="20"/>
        <v>MAR01_RTU</v>
      </c>
      <c r="P154" s="210" t="s">
        <v>2562</v>
      </c>
      <c r="U154" s="156" t="str">
        <f t="shared" si="21"/>
        <v>&amp;LPS-MDB01</v>
      </c>
      <c r="V154" s="156" t="str">
        <f t="shared" si="22"/>
        <v>TUN_MAR01_MMS_LPS-MDB01</v>
      </c>
      <c r="Z154" s="108" t="s">
        <v>377</v>
      </c>
      <c r="AA154" s="156" t="s">
        <v>1912</v>
      </c>
      <c r="AB154" s="156">
        <v>20</v>
      </c>
    </row>
    <row r="155" spans="1:28">
      <c r="A155" s="231" t="s">
        <v>2360</v>
      </c>
      <c r="B155" s="270" t="s">
        <v>5984</v>
      </c>
      <c r="F155" s="213" t="s">
        <v>1128</v>
      </c>
      <c r="G155" s="230" t="s">
        <v>1788</v>
      </c>
      <c r="H155" s="212" t="s">
        <v>152</v>
      </c>
      <c r="I155" s="212" t="s">
        <v>871</v>
      </c>
      <c r="J155" s="212" t="s">
        <v>1129</v>
      </c>
      <c r="K155" s="168" t="str">
        <f t="shared" si="20"/>
        <v>MAR01_RTU</v>
      </c>
      <c r="P155" s="210" t="s">
        <v>2563</v>
      </c>
      <c r="U155" s="156" t="str">
        <f t="shared" si="21"/>
        <v>&amp;LPS-MDB02</v>
      </c>
      <c r="V155" s="156" t="str">
        <f t="shared" si="22"/>
        <v>TUN_MAR01_MMS_LPS-MDB02</v>
      </c>
      <c r="Z155" s="108" t="s">
        <v>377</v>
      </c>
      <c r="AA155" s="156" t="s">
        <v>1913</v>
      </c>
      <c r="AB155" s="156">
        <v>20</v>
      </c>
    </row>
    <row r="156" spans="1:28" ht="15.75">
      <c r="A156" s="207" t="s">
        <v>837</v>
      </c>
      <c r="B156" s="232" t="s">
        <v>2354</v>
      </c>
      <c r="C156" s="208"/>
      <c r="D156" s="208"/>
      <c r="E156" s="208"/>
      <c r="F156" s="208"/>
      <c r="G156" s="214" t="s">
        <v>1130</v>
      </c>
      <c r="H156" s="208"/>
      <c r="I156" s="208"/>
      <c r="J156" s="208"/>
      <c r="K156" s="208"/>
      <c r="L156" s="208"/>
      <c r="M156" s="208"/>
      <c r="N156" s="208"/>
      <c r="O156" s="208"/>
      <c r="P156" s="208"/>
      <c r="Q156" s="208"/>
      <c r="R156" s="208"/>
      <c r="S156" s="208"/>
      <c r="T156" s="208"/>
      <c r="U156" s="208"/>
      <c r="V156" s="208"/>
      <c r="W156" s="208"/>
      <c r="X156" s="208"/>
      <c r="Y156" s="208"/>
      <c r="Z156" s="208"/>
    </row>
    <row r="157" spans="1:28">
      <c r="A157" s="231" t="s">
        <v>2360</v>
      </c>
      <c r="B157" s="270" t="s">
        <v>5984</v>
      </c>
      <c r="F157" s="213" t="s">
        <v>1131</v>
      </c>
      <c r="G157" s="230" t="s">
        <v>1788</v>
      </c>
      <c r="H157" s="212" t="s">
        <v>152</v>
      </c>
      <c r="I157" s="212" t="s">
        <v>889</v>
      </c>
      <c r="J157" s="212" t="s">
        <v>1132</v>
      </c>
      <c r="K157" s="168" t="str">
        <f t="shared" ref="K157:K178" si="23">MID(G157,5,10)&amp;"_RTU"</f>
        <v>MAR01_RTU</v>
      </c>
      <c r="P157" s="210" t="s">
        <v>2564</v>
      </c>
      <c r="U157" s="156" t="str">
        <f t="shared" si="21"/>
        <v>&amp;EL1-IO01</v>
      </c>
      <c r="V157" s="156" t="str">
        <f t="shared" si="22"/>
        <v>TUN_MAR01_MMS_EL1-IO01</v>
      </c>
      <c r="Z157" s="108" t="s">
        <v>377</v>
      </c>
      <c r="AA157" s="156" t="s">
        <v>1914</v>
      </c>
      <c r="AB157" s="156">
        <v>19</v>
      </c>
    </row>
    <row r="158" spans="1:28">
      <c r="A158" s="231" t="s">
        <v>2360</v>
      </c>
      <c r="B158" s="270" t="s">
        <v>5984</v>
      </c>
      <c r="F158" s="213" t="s">
        <v>1133</v>
      </c>
      <c r="G158" s="230" t="s">
        <v>1788</v>
      </c>
      <c r="H158" s="212" t="s">
        <v>152</v>
      </c>
      <c r="I158" s="212" t="s">
        <v>895</v>
      </c>
      <c r="J158" s="212" t="s">
        <v>1134</v>
      </c>
      <c r="K158" s="168" t="str">
        <f t="shared" si="23"/>
        <v>MAR01_RTU</v>
      </c>
      <c r="P158" s="210" t="s">
        <v>2565</v>
      </c>
      <c r="U158" s="156" t="str">
        <f t="shared" si="21"/>
        <v>&amp;EL1-VSD0102</v>
      </c>
      <c r="V158" s="156" t="str">
        <f t="shared" si="22"/>
        <v>TUN_MAR01_MMS_EL1-VSD0102</v>
      </c>
      <c r="Z158" s="108" t="s">
        <v>377</v>
      </c>
      <c r="AA158" s="156" t="s">
        <v>1915</v>
      </c>
      <c r="AB158" s="156">
        <v>22</v>
      </c>
    </row>
    <row r="159" spans="1:28">
      <c r="A159" s="231" t="s">
        <v>2360</v>
      </c>
      <c r="B159" s="270" t="s">
        <v>5984</v>
      </c>
      <c r="F159" s="213" t="s">
        <v>1135</v>
      </c>
      <c r="G159" s="230" t="s">
        <v>1788</v>
      </c>
      <c r="H159" s="212" t="s">
        <v>152</v>
      </c>
      <c r="I159" s="212" t="s">
        <v>898</v>
      </c>
      <c r="J159" s="212" t="s">
        <v>1134</v>
      </c>
      <c r="K159" s="168" t="str">
        <f t="shared" si="23"/>
        <v>MAR01_RTU</v>
      </c>
      <c r="P159" s="210" t="s">
        <v>2566</v>
      </c>
      <c r="U159" s="156" t="str">
        <f t="shared" si="21"/>
        <v>&amp;EL1-VSD0102</v>
      </c>
      <c r="V159" s="156" t="str">
        <f t="shared" si="22"/>
        <v>TUN_MAR01_MMS_EL1-VSD0102</v>
      </c>
      <c r="Z159" s="108" t="s">
        <v>377</v>
      </c>
      <c r="AA159" s="156" t="s">
        <v>1915</v>
      </c>
      <c r="AB159" s="156">
        <v>22</v>
      </c>
    </row>
    <row r="160" spans="1:28">
      <c r="A160" s="231" t="s">
        <v>2360</v>
      </c>
      <c r="B160" s="270" t="s">
        <v>5984</v>
      </c>
      <c r="F160" s="213" t="s">
        <v>1136</v>
      </c>
      <c r="G160" s="230" t="s">
        <v>1788</v>
      </c>
      <c r="H160" s="212" t="s">
        <v>152</v>
      </c>
      <c r="I160" s="212" t="s">
        <v>849</v>
      </c>
      <c r="J160" s="212" t="s">
        <v>1137</v>
      </c>
      <c r="K160" s="168" t="str">
        <f t="shared" si="23"/>
        <v>MAR01_RTU</v>
      </c>
      <c r="P160" s="210" t="s">
        <v>2567</v>
      </c>
      <c r="U160" s="156" t="str">
        <f t="shared" si="21"/>
        <v>&amp;EL1-VSD01</v>
      </c>
      <c r="V160" s="156" t="str">
        <f t="shared" si="22"/>
        <v>TUN_MAR01_MMS_EL1-VSD01</v>
      </c>
      <c r="Z160" s="108" t="s">
        <v>377</v>
      </c>
      <c r="AA160" s="156" t="s">
        <v>1916</v>
      </c>
      <c r="AB160" s="156">
        <v>20</v>
      </c>
    </row>
    <row r="161" spans="1:28">
      <c r="A161" s="231" t="s">
        <v>2360</v>
      </c>
      <c r="B161" s="270" t="s">
        <v>5984</v>
      </c>
      <c r="F161" s="213" t="s">
        <v>1138</v>
      </c>
      <c r="G161" s="230" t="s">
        <v>1788</v>
      </c>
      <c r="H161" s="212" t="s">
        <v>152</v>
      </c>
      <c r="I161" s="212" t="s">
        <v>849</v>
      </c>
      <c r="J161" s="212" t="s">
        <v>1139</v>
      </c>
      <c r="K161" s="168" t="str">
        <f t="shared" si="23"/>
        <v>MAR01_RTU</v>
      </c>
      <c r="P161" s="210" t="s">
        <v>2568</v>
      </c>
      <c r="U161" s="156" t="str">
        <f t="shared" si="21"/>
        <v>&amp;EL1-VSD02</v>
      </c>
      <c r="V161" s="156" t="str">
        <f t="shared" si="22"/>
        <v>TUN_MAR01_MMS_EL1-VSD02</v>
      </c>
      <c r="Z161" s="108" t="s">
        <v>377</v>
      </c>
      <c r="AA161" s="156" t="s">
        <v>1917</v>
      </c>
      <c r="AB161" s="156">
        <v>20</v>
      </c>
    </row>
    <row r="162" spans="1:28">
      <c r="A162" s="231" t="s">
        <v>2360</v>
      </c>
      <c r="B162" s="270" t="s">
        <v>5984</v>
      </c>
      <c r="F162" s="213" t="s">
        <v>1140</v>
      </c>
      <c r="G162" s="230" t="s">
        <v>1788</v>
      </c>
      <c r="H162" s="212" t="s">
        <v>152</v>
      </c>
      <c r="I162" s="212" t="s">
        <v>849</v>
      </c>
      <c r="J162" s="212" t="s">
        <v>1141</v>
      </c>
      <c r="K162" s="168" t="str">
        <f t="shared" si="23"/>
        <v>MAR01_RTU</v>
      </c>
      <c r="P162" s="210" t="s">
        <v>2569</v>
      </c>
      <c r="U162" s="156" t="str">
        <f t="shared" si="21"/>
        <v>&amp;3P-VT3-IDP01</v>
      </c>
      <c r="V162" s="156" t="str">
        <f t="shared" si="22"/>
        <v>TUN_MAR01_MMS_3P-VT3-IDP01</v>
      </c>
      <c r="Z162" s="108" t="s">
        <v>377</v>
      </c>
      <c r="AA162" s="156" t="s">
        <v>1918</v>
      </c>
      <c r="AB162" s="156">
        <v>23</v>
      </c>
    </row>
    <row r="163" spans="1:28">
      <c r="A163" s="231" t="s">
        <v>2360</v>
      </c>
      <c r="B163" s="270" t="s">
        <v>5984</v>
      </c>
      <c r="F163" s="213" t="s">
        <v>1142</v>
      </c>
      <c r="G163" s="230" t="s">
        <v>1788</v>
      </c>
      <c r="H163" s="212" t="s">
        <v>152</v>
      </c>
      <c r="I163" s="212" t="s">
        <v>849</v>
      </c>
      <c r="J163" s="212" t="s">
        <v>1143</v>
      </c>
      <c r="K163" s="168" t="str">
        <f t="shared" si="23"/>
        <v>MAR01_RTU</v>
      </c>
      <c r="P163" s="210" t="s">
        <v>2570</v>
      </c>
      <c r="U163" s="156" t="str">
        <f t="shared" si="21"/>
        <v>&amp;2P-VT3-IDP01</v>
      </c>
      <c r="V163" s="156" t="str">
        <f t="shared" si="22"/>
        <v>TUN_MAR01_MMS_2P-VT3-IDP01</v>
      </c>
      <c r="Z163" s="108" t="s">
        <v>377</v>
      </c>
      <c r="AA163" s="156" t="s">
        <v>1919</v>
      </c>
      <c r="AB163" s="156">
        <v>23</v>
      </c>
    </row>
    <row r="164" spans="1:28">
      <c r="A164" s="231" t="s">
        <v>2360</v>
      </c>
      <c r="B164" s="270" t="s">
        <v>5984</v>
      </c>
      <c r="F164" s="213" t="s">
        <v>1144</v>
      </c>
      <c r="G164" s="230" t="s">
        <v>1788</v>
      </c>
      <c r="H164" s="212" t="s">
        <v>152</v>
      </c>
      <c r="I164" s="212" t="s">
        <v>849</v>
      </c>
      <c r="J164" s="212" t="s">
        <v>1145</v>
      </c>
      <c r="K164" s="168" t="str">
        <f t="shared" si="23"/>
        <v>MAR01_RTU</v>
      </c>
      <c r="P164" s="210" t="s">
        <v>2571</v>
      </c>
      <c r="U164" s="156" t="str">
        <f t="shared" si="21"/>
        <v>&amp;3P-VT4-IDP01</v>
      </c>
      <c r="V164" s="156" t="str">
        <f t="shared" si="22"/>
        <v>TUN_MAR01_MMS_3P-VT4-IDP01</v>
      </c>
      <c r="Z164" s="108" t="s">
        <v>377</v>
      </c>
      <c r="AA164" s="156" t="s">
        <v>1920</v>
      </c>
      <c r="AB164" s="156">
        <v>23</v>
      </c>
    </row>
    <row r="165" spans="1:28">
      <c r="A165" s="231" t="s">
        <v>2360</v>
      </c>
      <c r="B165" s="270" t="s">
        <v>5984</v>
      </c>
      <c r="F165" s="213" t="s">
        <v>1146</v>
      </c>
      <c r="G165" s="230" t="s">
        <v>1788</v>
      </c>
      <c r="H165" s="212" t="s">
        <v>152</v>
      </c>
      <c r="I165" s="212" t="s">
        <v>849</v>
      </c>
      <c r="J165" s="212" t="s">
        <v>1147</v>
      </c>
      <c r="K165" s="168" t="str">
        <f t="shared" si="23"/>
        <v>MAR01_RTU</v>
      </c>
      <c r="P165" s="210" t="s">
        <v>2572</v>
      </c>
      <c r="U165" s="156" t="str">
        <f t="shared" si="21"/>
        <v>&amp;2P-VT4-IDP01</v>
      </c>
      <c r="V165" s="156" t="str">
        <f t="shared" si="22"/>
        <v>TUN_MAR01_MMS_2P-VT4-IDP01</v>
      </c>
      <c r="Z165" s="108" t="s">
        <v>377</v>
      </c>
      <c r="AA165" s="156" t="s">
        <v>1921</v>
      </c>
      <c r="AB165" s="156">
        <v>23</v>
      </c>
    </row>
    <row r="166" spans="1:28">
      <c r="A166" s="231" t="s">
        <v>2360</v>
      </c>
      <c r="B166" s="270" t="s">
        <v>5984</v>
      </c>
      <c r="F166" s="213" t="s">
        <v>1148</v>
      </c>
      <c r="G166" s="230" t="s">
        <v>1788</v>
      </c>
      <c r="H166" s="212" t="s">
        <v>152</v>
      </c>
      <c r="I166" s="212" t="s">
        <v>849</v>
      </c>
      <c r="J166" s="212" t="s">
        <v>1149</v>
      </c>
      <c r="K166" s="168" t="str">
        <f t="shared" si="23"/>
        <v>MAR01_RTU</v>
      </c>
      <c r="P166" s="210" t="s">
        <v>2573</v>
      </c>
      <c r="U166" s="156" t="str">
        <f t="shared" si="21"/>
        <v>&amp;3P-VT6-IDP01-01</v>
      </c>
      <c r="V166" s="156" t="str">
        <f t="shared" si="22"/>
        <v>TUN_MAR01_MMS_3P-VT6-IDP01-01</v>
      </c>
      <c r="Z166" s="108" t="s">
        <v>377</v>
      </c>
      <c r="AA166" s="156" t="s">
        <v>1922</v>
      </c>
      <c r="AB166" s="156">
        <v>26</v>
      </c>
    </row>
    <row r="167" spans="1:28">
      <c r="A167" s="231" t="s">
        <v>2360</v>
      </c>
      <c r="B167" s="270" t="s">
        <v>5984</v>
      </c>
      <c r="F167" s="213" t="s">
        <v>1150</v>
      </c>
      <c r="G167" s="230" t="s">
        <v>1788</v>
      </c>
      <c r="H167" s="212" t="s">
        <v>152</v>
      </c>
      <c r="I167" s="212" t="s">
        <v>849</v>
      </c>
      <c r="J167" s="212" t="s">
        <v>1151</v>
      </c>
      <c r="K167" s="168" t="str">
        <f t="shared" si="23"/>
        <v>MAR01_RTU</v>
      </c>
      <c r="P167" s="210" t="s">
        <v>2574</v>
      </c>
      <c r="U167" s="156" t="str">
        <f t="shared" si="21"/>
        <v>&amp;2P-VT6-IDP01-01</v>
      </c>
      <c r="V167" s="156" t="str">
        <f t="shared" si="22"/>
        <v>TUN_MAR01_MMS_2P-VT6-IDP01-01</v>
      </c>
      <c r="Z167" s="108" t="s">
        <v>377</v>
      </c>
      <c r="AA167" s="156" t="s">
        <v>1923</v>
      </c>
      <c r="AB167" s="156">
        <v>26</v>
      </c>
    </row>
    <row r="168" spans="1:28">
      <c r="A168" s="231" t="s">
        <v>2360</v>
      </c>
      <c r="B168" s="270" t="s">
        <v>5984</v>
      </c>
      <c r="F168" s="213" t="s">
        <v>1152</v>
      </c>
      <c r="G168" s="230" t="s">
        <v>1788</v>
      </c>
      <c r="H168" s="212" t="s">
        <v>152</v>
      </c>
      <c r="I168" s="212" t="s">
        <v>849</v>
      </c>
      <c r="J168" s="212" t="s">
        <v>1153</v>
      </c>
      <c r="K168" s="168" t="str">
        <f t="shared" si="23"/>
        <v>MAR01_RTU</v>
      </c>
      <c r="P168" s="210" t="s">
        <v>2575</v>
      </c>
      <c r="U168" s="156" t="str">
        <f t="shared" si="21"/>
        <v>&amp;3P-VT6-IDP01-02</v>
      </c>
      <c r="V168" s="156" t="str">
        <f t="shared" si="22"/>
        <v>TUN_MAR01_MMS_3P-VT6-IDP01-02</v>
      </c>
      <c r="Z168" s="108" t="s">
        <v>377</v>
      </c>
      <c r="AA168" s="156" t="s">
        <v>1924</v>
      </c>
      <c r="AB168" s="156">
        <v>26</v>
      </c>
    </row>
    <row r="169" spans="1:28">
      <c r="A169" s="231" t="s">
        <v>2360</v>
      </c>
      <c r="B169" s="270" t="s">
        <v>5984</v>
      </c>
      <c r="F169" s="213" t="s">
        <v>1154</v>
      </c>
      <c r="G169" s="230" t="s">
        <v>1788</v>
      </c>
      <c r="H169" s="212" t="s">
        <v>152</v>
      </c>
      <c r="I169" s="212" t="s">
        <v>849</v>
      </c>
      <c r="J169" s="212" t="s">
        <v>1155</v>
      </c>
      <c r="K169" s="168" t="str">
        <f t="shared" si="23"/>
        <v>MAR01_RTU</v>
      </c>
      <c r="P169" s="210" t="s">
        <v>2576</v>
      </c>
      <c r="U169" s="156" t="str">
        <f t="shared" si="21"/>
        <v>&amp;2P-VT6-IDP01-02</v>
      </c>
      <c r="V169" s="156" t="str">
        <f t="shared" si="22"/>
        <v>TUN_MAR01_MMS_2P-VT6-IDP01-02</v>
      </c>
      <c r="Z169" s="108" t="s">
        <v>377</v>
      </c>
      <c r="AA169" s="156" t="s">
        <v>1925</v>
      </c>
      <c r="AB169" s="156">
        <v>26</v>
      </c>
    </row>
    <row r="170" spans="1:28">
      <c r="A170" s="231" t="s">
        <v>2360</v>
      </c>
      <c r="B170" s="270" t="s">
        <v>5984</v>
      </c>
      <c r="F170" s="213" t="s">
        <v>1156</v>
      </c>
      <c r="G170" s="230" t="s">
        <v>1788</v>
      </c>
      <c r="H170" s="212" t="s">
        <v>152</v>
      </c>
      <c r="I170" s="212" t="s">
        <v>849</v>
      </c>
      <c r="J170" s="212" t="s">
        <v>1157</v>
      </c>
      <c r="K170" s="168" t="str">
        <f t="shared" si="23"/>
        <v>MAR01_RTU</v>
      </c>
      <c r="P170" s="210" t="s">
        <v>2577</v>
      </c>
      <c r="U170" s="156" t="str">
        <f t="shared" si="21"/>
        <v>&amp;3P-VT6-IDP01-03</v>
      </c>
      <c r="V170" s="156" t="str">
        <f t="shared" si="22"/>
        <v>TUN_MAR01_MMS_3P-VT6-IDP01-03</v>
      </c>
      <c r="Z170" s="108" t="s">
        <v>377</v>
      </c>
      <c r="AA170" s="156" t="s">
        <v>1926</v>
      </c>
      <c r="AB170" s="156">
        <v>26</v>
      </c>
    </row>
    <row r="171" spans="1:28">
      <c r="A171" s="231" t="s">
        <v>2360</v>
      </c>
      <c r="B171" s="270" t="s">
        <v>5984</v>
      </c>
      <c r="F171" s="213" t="s">
        <v>1158</v>
      </c>
      <c r="G171" s="230" t="s">
        <v>1788</v>
      </c>
      <c r="H171" s="212" t="s">
        <v>152</v>
      </c>
      <c r="I171" s="212" t="s">
        <v>849</v>
      </c>
      <c r="J171" s="212" t="s">
        <v>1159</v>
      </c>
      <c r="K171" s="168" t="str">
        <f t="shared" si="23"/>
        <v>MAR01_RTU</v>
      </c>
      <c r="P171" s="210" t="s">
        <v>2578</v>
      </c>
      <c r="U171" s="156" t="str">
        <f t="shared" si="21"/>
        <v>&amp;2P-VT6-IDP01-03</v>
      </c>
      <c r="V171" s="156" t="str">
        <f t="shared" si="22"/>
        <v>TUN_MAR01_MMS_2P-VT6-IDP01-03</v>
      </c>
      <c r="Z171" s="108" t="s">
        <v>377</v>
      </c>
      <c r="AA171" s="156" t="s">
        <v>1927</v>
      </c>
      <c r="AB171" s="156">
        <v>26</v>
      </c>
    </row>
    <row r="172" spans="1:28">
      <c r="A172" s="231" t="s">
        <v>2360</v>
      </c>
      <c r="B172" s="270" t="s">
        <v>5984</v>
      </c>
      <c r="F172" s="213" t="s">
        <v>1160</v>
      </c>
      <c r="G172" s="230" t="s">
        <v>1788</v>
      </c>
      <c r="H172" s="212" t="s">
        <v>152</v>
      </c>
      <c r="I172" s="212" t="s">
        <v>849</v>
      </c>
      <c r="J172" s="212" t="s">
        <v>1161</v>
      </c>
      <c r="K172" s="168" t="str">
        <f t="shared" si="23"/>
        <v>MAR01_RTU</v>
      </c>
      <c r="P172" s="210" t="s">
        <v>2579</v>
      </c>
      <c r="U172" s="156" t="str">
        <f t="shared" si="21"/>
        <v>&amp;3P-FR2-BDP01-01</v>
      </c>
      <c r="V172" s="156" t="str">
        <f t="shared" si="22"/>
        <v>TUN_MAR01_MMS_3P-FR2-BDP01-01</v>
      </c>
      <c r="Z172" s="108" t="s">
        <v>377</v>
      </c>
      <c r="AA172" s="156" t="s">
        <v>1928</v>
      </c>
      <c r="AB172" s="156">
        <v>26</v>
      </c>
    </row>
    <row r="173" spans="1:28">
      <c r="A173" s="231" t="s">
        <v>2360</v>
      </c>
      <c r="B173" s="270" t="s">
        <v>5984</v>
      </c>
      <c r="F173" s="213" t="s">
        <v>1162</v>
      </c>
      <c r="G173" s="230" t="s">
        <v>1788</v>
      </c>
      <c r="H173" s="212" t="s">
        <v>152</v>
      </c>
      <c r="I173" s="212" t="s">
        <v>849</v>
      </c>
      <c r="J173" s="212" t="s">
        <v>1163</v>
      </c>
      <c r="K173" s="168" t="str">
        <f t="shared" si="23"/>
        <v>MAR01_RTU</v>
      </c>
      <c r="P173" s="210" t="s">
        <v>566</v>
      </c>
      <c r="U173" s="156" t="str">
        <f t="shared" si="21"/>
        <v>&amp;2P-FR2-BDP01-01</v>
      </c>
      <c r="V173" s="156" t="str">
        <f t="shared" si="22"/>
        <v>TUN_MAR01_MMS_2P-FR2-BDP01-01</v>
      </c>
      <c r="Z173" s="108" t="s">
        <v>377</v>
      </c>
      <c r="AA173" s="156" t="s">
        <v>1929</v>
      </c>
      <c r="AB173" s="156">
        <v>26</v>
      </c>
    </row>
    <row r="174" spans="1:28">
      <c r="A174" s="231" t="s">
        <v>2360</v>
      </c>
      <c r="B174" s="270" t="s">
        <v>5984</v>
      </c>
      <c r="F174" s="213" t="s">
        <v>1164</v>
      </c>
      <c r="G174" s="230" t="s">
        <v>1788</v>
      </c>
      <c r="H174" s="212" t="s">
        <v>152</v>
      </c>
      <c r="I174" s="212" t="s">
        <v>849</v>
      </c>
      <c r="J174" s="212" t="s">
        <v>1165</v>
      </c>
      <c r="K174" s="168" t="str">
        <f t="shared" si="23"/>
        <v>MAR01_RTU</v>
      </c>
      <c r="P174" s="210" t="s">
        <v>2580</v>
      </c>
      <c r="U174" s="156" t="str">
        <f t="shared" si="21"/>
        <v>&amp;3P-FR2-BDP01-02</v>
      </c>
      <c r="V174" s="156" t="str">
        <f t="shared" si="22"/>
        <v>TUN_MAR01_MMS_3P-FR2-BDP01-02</v>
      </c>
      <c r="Z174" s="108" t="s">
        <v>377</v>
      </c>
      <c r="AA174" s="156" t="s">
        <v>1930</v>
      </c>
      <c r="AB174" s="156">
        <v>26</v>
      </c>
    </row>
    <row r="175" spans="1:28">
      <c r="A175" s="231" t="s">
        <v>2360</v>
      </c>
      <c r="B175" s="270" t="s">
        <v>5984</v>
      </c>
      <c r="F175" s="213" t="s">
        <v>1166</v>
      </c>
      <c r="G175" s="230" t="s">
        <v>1788</v>
      </c>
      <c r="H175" s="212" t="s">
        <v>152</v>
      </c>
      <c r="I175" s="212" t="s">
        <v>849</v>
      </c>
      <c r="J175" s="212" t="s">
        <v>1167</v>
      </c>
      <c r="K175" s="168" t="str">
        <f t="shared" si="23"/>
        <v>MAR01_RTU</v>
      </c>
      <c r="P175" s="210" t="s">
        <v>2581</v>
      </c>
      <c r="U175" s="156" t="str">
        <f t="shared" si="21"/>
        <v>&amp;2P-FR2-BDP01-02</v>
      </c>
      <c r="V175" s="156" t="str">
        <f t="shared" si="22"/>
        <v>TUN_MAR01_MMS_2P-FR2-BDP01-02</v>
      </c>
      <c r="Z175" s="108" t="s">
        <v>377</v>
      </c>
      <c r="AA175" s="156" t="s">
        <v>1931</v>
      </c>
      <c r="AB175" s="156">
        <v>26</v>
      </c>
    </row>
    <row r="176" spans="1:28">
      <c r="A176" s="231" t="s">
        <v>2360</v>
      </c>
      <c r="B176" s="270" t="s">
        <v>5984</v>
      </c>
      <c r="F176" s="213" t="s">
        <v>1168</v>
      </c>
      <c r="G176" s="230" t="s">
        <v>1788</v>
      </c>
      <c r="H176" s="212" t="s">
        <v>152</v>
      </c>
      <c r="I176" s="212" t="s">
        <v>849</v>
      </c>
      <c r="J176" s="212" t="s">
        <v>1169</v>
      </c>
      <c r="K176" s="168" t="str">
        <f t="shared" si="23"/>
        <v>MAR01_RTU</v>
      </c>
      <c r="P176" s="210" t="s">
        <v>2582</v>
      </c>
      <c r="U176" s="156" t="str">
        <f t="shared" si="21"/>
        <v>&amp;MSFD-CON-63</v>
      </c>
      <c r="V176" s="156" t="str">
        <f t="shared" si="22"/>
        <v>TUN_MAR01_MMS_MSFD-CON-63</v>
      </c>
      <c r="Z176" s="108" t="s">
        <v>377</v>
      </c>
      <c r="AA176" s="156" t="s">
        <v>1932</v>
      </c>
      <c r="AB176" s="156">
        <v>22</v>
      </c>
    </row>
    <row r="177" spans="1:28">
      <c r="A177" s="231" t="s">
        <v>2360</v>
      </c>
      <c r="B177" s="270" t="s">
        <v>5984</v>
      </c>
      <c r="F177" s="213" t="s">
        <v>1170</v>
      </c>
      <c r="G177" s="230" t="s">
        <v>1788</v>
      </c>
      <c r="H177" s="212" t="s">
        <v>152</v>
      </c>
      <c r="I177" s="212" t="s">
        <v>849</v>
      </c>
      <c r="J177" s="212" t="s">
        <v>1171</v>
      </c>
      <c r="K177" s="168" t="str">
        <f t="shared" si="23"/>
        <v>MAR01_RTU</v>
      </c>
      <c r="P177" s="210" t="s">
        <v>2583</v>
      </c>
      <c r="U177" s="156" t="str">
        <f t="shared" si="21"/>
        <v>&amp;MSFD-CON-59</v>
      </c>
      <c r="V177" s="156" t="str">
        <f t="shared" si="22"/>
        <v>TUN_MAR01_MMS_MSFD-CON-59</v>
      </c>
      <c r="Z177" s="108" t="s">
        <v>377</v>
      </c>
      <c r="AA177" s="156" t="s">
        <v>1933</v>
      </c>
      <c r="AB177" s="156">
        <v>22</v>
      </c>
    </row>
    <row r="178" spans="1:28">
      <c r="A178" s="231" t="s">
        <v>2360</v>
      </c>
      <c r="B178" s="270" t="s">
        <v>5984</v>
      </c>
      <c r="F178" s="213" t="s">
        <v>1172</v>
      </c>
      <c r="G178" s="230" t="s">
        <v>1788</v>
      </c>
      <c r="H178" s="212" t="s">
        <v>152</v>
      </c>
      <c r="I178" s="212" t="s">
        <v>849</v>
      </c>
      <c r="J178" s="212" t="s">
        <v>1173</v>
      </c>
      <c r="K178" s="168" t="str">
        <f t="shared" si="23"/>
        <v>MAR01_RTU</v>
      </c>
      <c r="P178" s="210" t="s">
        <v>2584</v>
      </c>
      <c r="U178" s="156" t="str">
        <f t="shared" si="21"/>
        <v>&amp;MSFD-CON-67</v>
      </c>
      <c r="V178" s="156" t="str">
        <f t="shared" si="22"/>
        <v>TUN_MAR01_MMS_MSFD-CON-67</v>
      </c>
      <c r="Z178" s="108" t="s">
        <v>377</v>
      </c>
      <c r="AA178" s="156" t="s">
        <v>1934</v>
      </c>
      <c r="AB178" s="156">
        <v>22</v>
      </c>
    </row>
    <row r="179" spans="1:28" ht="15.75">
      <c r="A179" s="207" t="s">
        <v>837</v>
      </c>
      <c r="B179" s="232" t="s">
        <v>2354</v>
      </c>
      <c r="C179" s="208"/>
      <c r="D179" s="208"/>
      <c r="E179" s="208"/>
      <c r="F179" s="208"/>
      <c r="G179" s="214" t="s">
        <v>1174</v>
      </c>
      <c r="H179" s="208"/>
      <c r="I179" s="208"/>
      <c r="J179" s="208"/>
      <c r="K179" s="208"/>
      <c r="L179" s="208"/>
      <c r="M179" s="208"/>
      <c r="N179" s="208"/>
      <c r="O179" s="208"/>
      <c r="P179" s="208"/>
      <c r="Q179" s="208"/>
      <c r="R179" s="208"/>
      <c r="S179" s="208"/>
      <c r="T179" s="208"/>
      <c r="U179" s="208"/>
      <c r="V179" s="208"/>
      <c r="W179" s="208"/>
      <c r="X179" s="208"/>
      <c r="Y179" s="208"/>
      <c r="Z179" s="208"/>
    </row>
    <row r="180" spans="1:28">
      <c r="A180" s="231" t="s">
        <v>2360</v>
      </c>
      <c r="B180" s="270" t="s">
        <v>5984</v>
      </c>
      <c r="F180" s="213" t="s">
        <v>1175</v>
      </c>
      <c r="G180" s="230" t="s">
        <v>1788</v>
      </c>
      <c r="H180" s="212" t="s">
        <v>152</v>
      </c>
      <c r="I180" s="212" t="s">
        <v>889</v>
      </c>
      <c r="J180" s="212" t="s">
        <v>1176</v>
      </c>
      <c r="K180" s="168" t="str">
        <f t="shared" ref="K180:K209" si="24">MID(G180,5,10)&amp;"_RTU"</f>
        <v>MAR01_RTU</v>
      </c>
      <c r="P180" s="210" t="s">
        <v>2585</v>
      </c>
      <c r="U180" s="156" t="str">
        <f t="shared" si="21"/>
        <v>&amp;EL2-IO01</v>
      </c>
      <c r="V180" s="156" t="str">
        <f t="shared" si="22"/>
        <v>TUN_MAR01_MMS_EL2-IO01</v>
      </c>
      <c r="Z180" s="108" t="s">
        <v>377</v>
      </c>
      <c r="AA180" s="156" t="s">
        <v>1935</v>
      </c>
      <c r="AB180" s="156">
        <v>19</v>
      </c>
    </row>
    <row r="181" spans="1:28">
      <c r="A181" s="231" t="s">
        <v>2360</v>
      </c>
      <c r="B181" s="270" t="s">
        <v>5984</v>
      </c>
      <c r="F181" s="213" t="s">
        <v>1177</v>
      </c>
      <c r="G181" s="230" t="s">
        <v>1788</v>
      </c>
      <c r="H181" s="212" t="s">
        <v>152</v>
      </c>
      <c r="I181" s="212" t="s">
        <v>849</v>
      </c>
      <c r="J181" s="212" t="s">
        <v>1115</v>
      </c>
      <c r="K181" s="168" t="str">
        <f t="shared" si="24"/>
        <v>MAR01_RTU</v>
      </c>
      <c r="P181" s="210" t="s">
        <v>2586</v>
      </c>
      <c r="U181" s="156" t="str">
        <f t="shared" si="21"/>
        <v>&amp;EL2-LBS01</v>
      </c>
      <c r="V181" s="156" t="str">
        <f t="shared" si="22"/>
        <v>TUN_MAR01_MMS_EL2-LBS01</v>
      </c>
      <c r="Z181" s="108" t="s">
        <v>377</v>
      </c>
      <c r="AA181" s="156" t="s">
        <v>1906</v>
      </c>
      <c r="AB181" s="156">
        <v>20</v>
      </c>
    </row>
    <row r="182" spans="1:28">
      <c r="A182" s="231" t="s">
        <v>2360</v>
      </c>
      <c r="B182" s="270" t="s">
        <v>5984</v>
      </c>
      <c r="F182" s="213" t="s">
        <v>1178</v>
      </c>
      <c r="G182" s="230" t="s">
        <v>1788</v>
      </c>
      <c r="H182" s="212" t="s">
        <v>152</v>
      </c>
      <c r="I182" s="212" t="s">
        <v>849</v>
      </c>
      <c r="J182" s="212" t="s">
        <v>1117</v>
      </c>
      <c r="K182" s="168" t="str">
        <f t="shared" si="24"/>
        <v>MAR01_RTU</v>
      </c>
      <c r="P182" s="210" t="s">
        <v>2587</v>
      </c>
      <c r="U182" s="156" t="str">
        <f t="shared" si="21"/>
        <v>&amp;EL2-LBS02</v>
      </c>
      <c r="V182" s="156" t="str">
        <f t="shared" si="22"/>
        <v>TUN_MAR01_MMS_EL2-LBS02</v>
      </c>
      <c r="Z182" s="108" t="s">
        <v>377</v>
      </c>
      <c r="AA182" s="156" t="s">
        <v>1907</v>
      </c>
      <c r="AB182" s="156">
        <v>20</v>
      </c>
    </row>
    <row r="183" spans="1:28">
      <c r="A183" s="231" t="s">
        <v>2360</v>
      </c>
      <c r="B183" s="270" t="s">
        <v>5984</v>
      </c>
      <c r="F183" s="213" t="s">
        <v>1179</v>
      </c>
      <c r="G183" s="230" t="s">
        <v>1788</v>
      </c>
      <c r="H183" s="212" t="s">
        <v>152</v>
      </c>
      <c r="I183" s="212" t="s">
        <v>849</v>
      </c>
      <c r="J183" s="212" t="s">
        <v>1123</v>
      </c>
      <c r="K183" s="168" t="str">
        <f t="shared" si="24"/>
        <v>MAR01_RTU</v>
      </c>
      <c r="P183" s="210" t="s">
        <v>2588</v>
      </c>
      <c r="U183" s="156" t="str">
        <f t="shared" si="21"/>
        <v>&amp;EL2-CBC01</v>
      </c>
      <c r="V183" s="156" t="str">
        <f t="shared" si="22"/>
        <v>TUN_MAR01_MMS_EL2-CBC01</v>
      </c>
      <c r="Z183" s="108" t="s">
        <v>377</v>
      </c>
      <c r="AA183" s="156" t="s">
        <v>1910</v>
      </c>
      <c r="AB183" s="156">
        <v>20</v>
      </c>
    </row>
    <row r="184" spans="1:28">
      <c r="A184" s="231" t="s">
        <v>2360</v>
      </c>
      <c r="B184" s="270" t="s">
        <v>5984</v>
      </c>
      <c r="F184" s="213" t="s">
        <v>1180</v>
      </c>
      <c r="G184" s="230" t="s">
        <v>1788</v>
      </c>
      <c r="H184" s="212" t="s">
        <v>152</v>
      </c>
      <c r="I184" s="212" t="s">
        <v>849</v>
      </c>
      <c r="J184" s="212" t="s">
        <v>1125</v>
      </c>
      <c r="K184" s="168" t="str">
        <f t="shared" si="24"/>
        <v>MAR01_RTU</v>
      </c>
      <c r="P184" s="210" t="s">
        <v>2589</v>
      </c>
      <c r="U184" s="156" t="str">
        <f t="shared" si="21"/>
        <v>&amp;EL2-CBC02</v>
      </c>
      <c r="V184" s="156" t="str">
        <f t="shared" si="22"/>
        <v>TUN_MAR01_MMS_EL2-CBC02</v>
      </c>
      <c r="Z184" s="108" t="s">
        <v>377</v>
      </c>
      <c r="AA184" s="156" t="s">
        <v>1911</v>
      </c>
      <c r="AB184" s="156">
        <v>20</v>
      </c>
    </row>
    <row r="185" spans="1:28">
      <c r="A185" s="231" t="s">
        <v>2360</v>
      </c>
      <c r="B185" s="270" t="s">
        <v>5984</v>
      </c>
      <c r="F185" s="213" t="s">
        <v>1181</v>
      </c>
      <c r="G185" s="230" t="s">
        <v>1788</v>
      </c>
      <c r="H185" s="212" t="s">
        <v>152</v>
      </c>
      <c r="I185" s="212" t="s">
        <v>895</v>
      </c>
      <c r="J185" s="212" t="s">
        <v>1182</v>
      </c>
      <c r="K185" s="168" t="str">
        <f t="shared" si="24"/>
        <v>MAR01_RTU</v>
      </c>
      <c r="P185" s="210" t="s">
        <v>2590</v>
      </c>
      <c r="U185" s="156" t="str">
        <f t="shared" si="21"/>
        <v>&amp;EL2-2P</v>
      </c>
      <c r="V185" s="156" t="str">
        <f t="shared" si="22"/>
        <v>TUN_MAR01_MMS_EL2-2P</v>
      </c>
      <c r="Z185" s="108" t="s">
        <v>377</v>
      </c>
      <c r="AA185" s="156" t="s">
        <v>1936</v>
      </c>
      <c r="AB185" s="156">
        <v>17</v>
      </c>
    </row>
    <row r="186" spans="1:28">
      <c r="A186" s="231" t="s">
        <v>2360</v>
      </c>
      <c r="B186" s="270" t="s">
        <v>5984</v>
      </c>
      <c r="F186" s="213" t="s">
        <v>1183</v>
      </c>
      <c r="G186" s="230" t="s">
        <v>1788</v>
      </c>
      <c r="H186" s="212" t="s">
        <v>152</v>
      </c>
      <c r="I186" s="212" t="s">
        <v>898</v>
      </c>
      <c r="J186" s="212" t="s">
        <v>1182</v>
      </c>
      <c r="K186" s="168" t="str">
        <f t="shared" si="24"/>
        <v>MAR01_RTU</v>
      </c>
      <c r="P186" s="210" t="s">
        <v>2591</v>
      </c>
      <c r="U186" s="156" t="str">
        <f t="shared" si="21"/>
        <v>&amp;EL2-2P</v>
      </c>
      <c r="V186" s="156" t="str">
        <f t="shared" si="22"/>
        <v>TUN_MAR01_MMS_EL2-2P</v>
      </c>
      <c r="Z186" s="108" t="s">
        <v>377</v>
      </c>
      <c r="AA186" s="156" t="s">
        <v>1936</v>
      </c>
      <c r="AB186" s="156">
        <v>17</v>
      </c>
    </row>
    <row r="187" spans="1:28">
      <c r="A187" s="231" t="s">
        <v>2360</v>
      </c>
      <c r="B187" s="270" t="s">
        <v>5984</v>
      </c>
      <c r="F187" s="213" t="s">
        <v>1179</v>
      </c>
      <c r="G187" s="230" t="s">
        <v>1788</v>
      </c>
      <c r="H187" s="212" t="s">
        <v>152</v>
      </c>
      <c r="I187" s="212" t="s">
        <v>849</v>
      </c>
      <c r="J187" s="212" t="s">
        <v>1123</v>
      </c>
      <c r="K187" s="168" t="str">
        <f t="shared" si="24"/>
        <v>MAR01_RTU</v>
      </c>
      <c r="P187" s="210" t="s">
        <v>2592</v>
      </c>
      <c r="U187" s="156" t="str">
        <f t="shared" si="21"/>
        <v>&amp;EL2-CBC01</v>
      </c>
      <c r="V187" s="156" t="str">
        <f t="shared" si="22"/>
        <v>TUN_MAR01_MMS_EL2-CBC01</v>
      </c>
      <c r="Z187" s="108" t="s">
        <v>377</v>
      </c>
      <c r="AA187" s="156" t="s">
        <v>1910</v>
      </c>
      <c r="AB187" s="156">
        <v>20</v>
      </c>
    </row>
    <row r="188" spans="1:28">
      <c r="A188" s="231" t="s">
        <v>2360</v>
      </c>
      <c r="B188" s="270" t="s">
        <v>5984</v>
      </c>
      <c r="F188" s="213" t="s">
        <v>1180</v>
      </c>
      <c r="G188" s="230" t="s">
        <v>1788</v>
      </c>
      <c r="H188" s="212" t="s">
        <v>152</v>
      </c>
      <c r="I188" s="212" t="s">
        <v>849</v>
      </c>
      <c r="J188" s="212" t="s">
        <v>1125</v>
      </c>
      <c r="K188" s="168" t="str">
        <f t="shared" si="24"/>
        <v>MAR01_RTU</v>
      </c>
      <c r="P188" s="210" t="s">
        <v>2593</v>
      </c>
      <c r="U188" s="156" t="str">
        <f t="shared" si="21"/>
        <v>&amp;EL2-CBC02</v>
      </c>
      <c r="V188" s="156" t="str">
        <f t="shared" si="22"/>
        <v>TUN_MAR01_MMS_EL2-CBC02</v>
      </c>
      <c r="Z188" s="108" t="s">
        <v>377</v>
      </c>
      <c r="AA188" s="156" t="s">
        <v>1911</v>
      </c>
      <c r="AB188" s="156">
        <v>20</v>
      </c>
    </row>
    <row r="189" spans="1:28">
      <c r="A189" s="231" t="s">
        <v>2360</v>
      </c>
      <c r="B189" s="270" t="s">
        <v>5984</v>
      </c>
      <c r="F189" s="213" t="s">
        <v>1184</v>
      </c>
      <c r="G189" s="230" t="s">
        <v>1788</v>
      </c>
      <c r="H189" s="212" t="s">
        <v>152</v>
      </c>
      <c r="I189" s="212" t="s">
        <v>849</v>
      </c>
      <c r="J189" s="212" t="s">
        <v>1185</v>
      </c>
      <c r="K189" s="168" t="str">
        <f t="shared" si="24"/>
        <v>MAR01_RTU</v>
      </c>
      <c r="P189" s="210" t="s">
        <v>2594</v>
      </c>
      <c r="U189" s="156" t="str">
        <f t="shared" si="21"/>
        <v>&amp;EL2-VSD01</v>
      </c>
      <c r="V189" s="156" t="str">
        <f t="shared" si="22"/>
        <v>TUN_MAR01_MMS_EL2-VSD01</v>
      </c>
      <c r="Z189" s="108" t="s">
        <v>377</v>
      </c>
      <c r="AA189" s="156" t="s">
        <v>1937</v>
      </c>
      <c r="AB189" s="156">
        <v>20</v>
      </c>
    </row>
    <row r="190" spans="1:28">
      <c r="A190" s="231" t="s">
        <v>2360</v>
      </c>
      <c r="B190" s="270" t="s">
        <v>5984</v>
      </c>
      <c r="F190" s="213" t="s">
        <v>1186</v>
      </c>
      <c r="G190" s="230" t="s">
        <v>1788</v>
      </c>
      <c r="H190" s="212" t="s">
        <v>152</v>
      </c>
      <c r="I190" s="212" t="s">
        <v>849</v>
      </c>
      <c r="J190" s="212" t="s">
        <v>1187</v>
      </c>
      <c r="K190" s="168" t="str">
        <f t="shared" si="24"/>
        <v>MAR01_RTU</v>
      </c>
      <c r="P190" s="210" t="s">
        <v>2595</v>
      </c>
      <c r="U190" s="156" t="str">
        <f t="shared" si="21"/>
        <v>&amp;EL2-VSD02</v>
      </c>
      <c r="V190" s="156" t="str">
        <f t="shared" si="22"/>
        <v>TUN_MAR01_MMS_EL2-VSD02</v>
      </c>
      <c r="Z190" s="108" t="s">
        <v>377</v>
      </c>
      <c r="AA190" s="156" t="s">
        <v>1938</v>
      </c>
      <c r="AB190" s="156">
        <v>20</v>
      </c>
    </row>
    <row r="191" spans="1:28">
      <c r="A191" s="231" t="s">
        <v>2360</v>
      </c>
      <c r="B191" s="270" t="s">
        <v>5984</v>
      </c>
      <c r="F191" s="213" t="s">
        <v>1177</v>
      </c>
      <c r="G191" s="230" t="s">
        <v>1788</v>
      </c>
      <c r="H191" s="212" t="s">
        <v>152</v>
      </c>
      <c r="I191" s="212" t="s">
        <v>849</v>
      </c>
      <c r="J191" s="212" t="s">
        <v>1115</v>
      </c>
      <c r="K191" s="168" t="str">
        <f t="shared" si="24"/>
        <v>MAR01_RTU</v>
      </c>
      <c r="P191" s="210" t="s">
        <v>2596</v>
      </c>
      <c r="U191" s="156" t="str">
        <f t="shared" si="21"/>
        <v>&amp;EL2-LBS01</v>
      </c>
      <c r="V191" s="156" t="str">
        <f t="shared" si="22"/>
        <v>TUN_MAR01_MMS_EL2-LBS01</v>
      </c>
      <c r="Z191" s="108" t="s">
        <v>377</v>
      </c>
      <c r="AA191" s="156" t="s">
        <v>1906</v>
      </c>
      <c r="AB191" s="156">
        <v>20</v>
      </c>
    </row>
    <row r="192" spans="1:28">
      <c r="A192" s="231" t="s">
        <v>2360</v>
      </c>
      <c r="B192" s="270" t="s">
        <v>5984</v>
      </c>
      <c r="F192" s="213" t="s">
        <v>1178</v>
      </c>
      <c r="G192" s="230" t="s">
        <v>1788</v>
      </c>
      <c r="H192" s="212" t="s">
        <v>152</v>
      </c>
      <c r="I192" s="212" t="s">
        <v>849</v>
      </c>
      <c r="J192" s="212" t="s">
        <v>1117</v>
      </c>
      <c r="K192" s="168" t="str">
        <f t="shared" si="24"/>
        <v>MAR01_RTU</v>
      </c>
      <c r="P192" s="210" t="s">
        <v>2597</v>
      </c>
      <c r="U192" s="156" t="str">
        <f t="shared" si="21"/>
        <v>&amp;EL2-LBS02</v>
      </c>
      <c r="V192" s="156" t="str">
        <f t="shared" si="22"/>
        <v>TUN_MAR01_MMS_EL2-LBS02</v>
      </c>
      <c r="Z192" s="108" t="s">
        <v>377</v>
      </c>
      <c r="AA192" s="156" t="s">
        <v>1907</v>
      </c>
      <c r="AB192" s="156">
        <v>20</v>
      </c>
    </row>
    <row r="193" spans="1:28">
      <c r="A193" s="231" t="s">
        <v>2360</v>
      </c>
      <c r="B193" s="270" t="s">
        <v>5984</v>
      </c>
      <c r="F193" s="213" t="s">
        <v>1188</v>
      </c>
      <c r="G193" s="230" t="s">
        <v>1788</v>
      </c>
      <c r="H193" s="212" t="s">
        <v>152</v>
      </c>
      <c r="I193" s="212" t="s">
        <v>849</v>
      </c>
      <c r="J193" s="212" t="s">
        <v>1189</v>
      </c>
      <c r="K193" s="168" t="str">
        <f t="shared" si="24"/>
        <v>MAR01_RTU</v>
      </c>
      <c r="P193" s="210" t="s">
        <v>2598</v>
      </c>
      <c r="U193" s="156" t="str">
        <f t="shared" si="21"/>
        <v>&amp;3P-VT1-IDP01</v>
      </c>
      <c r="V193" s="156" t="str">
        <f t="shared" si="22"/>
        <v>TUN_MAR01_MMS_3P-VT1-IDP01</v>
      </c>
      <c r="Z193" s="108" t="s">
        <v>377</v>
      </c>
      <c r="AA193" s="156" t="s">
        <v>1939</v>
      </c>
      <c r="AB193" s="156">
        <v>23</v>
      </c>
    </row>
    <row r="194" spans="1:28">
      <c r="A194" s="231" t="s">
        <v>2360</v>
      </c>
      <c r="B194" s="270" t="s">
        <v>5984</v>
      </c>
      <c r="F194" s="213" t="s">
        <v>1190</v>
      </c>
      <c r="G194" s="230" t="s">
        <v>1788</v>
      </c>
      <c r="H194" s="212" t="s">
        <v>152</v>
      </c>
      <c r="I194" s="212" t="s">
        <v>849</v>
      </c>
      <c r="J194" s="212" t="s">
        <v>1191</v>
      </c>
      <c r="K194" s="168" t="str">
        <f t="shared" si="24"/>
        <v>MAR01_RTU</v>
      </c>
      <c r="P194" s="210" t="s">
        <v>767</v>
      </c>
      <c r="U194" s="156" t="str">
        <f t="shared" si="21"/>
        <v>&amp;2P-VT1-IDP01</v>
      </c>
      <c r="V194" s="156" t="str">
        <f t="shared" si="22"/>
        <v>TUN_MAR01_MMS_2P-VT1-IDP01</v>
      </c>
      <c r="Z194" s="108" t="s">
        <v>377</v>
      </c>
      <c r="AA194" s="156" t="s">
        <v>1940</v>
      </c>
      <c r="AB194" s="156">
        <v>23</v>
      </c>
    </row>
    <row r="195" spans="1:28">
      <c r="A195" s="231" t="s">
        <v>2360</v>
      </c>
      <c r="B195" s="270" t="s">
        <v>5984</v>
      </c>
      <c r="F195" s="213" t="s">
        <v>1192</v>
      </c>
      <c r="G195" s="230" t="s">
        <v>1788</v>
      </c>
      <c r="H195" s="212" t="s">
        <v>152</v>
      </c>
      <c r="I195" s="212" t="s">
        <v>849</v>
      </c>
      <c r="J195" s="212" t="s">
        <v>1193</v>
      </c>
      <c r="K195" s="168" t="str">
        <f t="shared" si="24"/>
        <v>MAR01_RTU</v>
      </c>
      <c r="P195" s="210" t="s">
        <v>2599</v>
      </c>
      <c r="U195" s="156" t="str">
        <f t="shared" si="21"/>
        <v>&amp;3P-VT2-IDP01</v>
      </c>
      <c r="V195" s="156" t="str">
        <f t="shared" si="22"/>
        <v>TUN_MAR01_MMS_3P-VT2-IDP01</v>
      </c>
      <c r="Z195" s="108" t="s">
        <v>377</v>
      </c>
      <c r="AA195" s="156" t="s">
        <v>1941</v>
      </c>
      <c r="AB195" s="156">
        <v>23</v>
      </c>
    </row>
    <row r="196" spans="1:28">
      <c r="A196" s="231" t="s">
        <v>2360</v>
      </c>
      <c r="B196" s="270" t="s">
        <v>5984</v>
      </c>
      <c r="F196" s="213" t="s">
        <v>1194</v>
      </c>
      <c r="G196" s="230" t="s">
        <v>1788</v>
      </c>
      <c r="H196" s="212" t="s">
        <v>152</v>
      </c>
      <c r="I196" s="212" t="s">
        <v>849</v>
      </c>
      <c r="J196" s="212" t="s">
        <v>1195</v>
      </c>
      <c r="K196" s="168" t="str">
        <f t="shared" si="24"/>
        <v>MAR01_RTU</v>
      </c>
      <c r="P196" s="210" t="s">
        <v>2600</v>
      </c>
      <c r="U196" s="156" t="str">
        <f t="shared" si="21"/>
        <v>&amp;2P-VT2-IDP01</v>
      </c>
      <c r="V196" s="156" t="str">
        <f t="shared" si="22"/>
        <v>TUN_MAR01_MMS_2P-VT2-IDP01</v>
      </c>
      <c r="Z196" s="108" t="s">
        <v>377</v>
      </c>
      <c r="AA196" s="156" t="s">
        <v>1942</v>
      </c>
      <c r="AB196" s="156">
        <v>23</v>
      </c>
    </row>
    <row r="197" spans="1:28">
      <c r="A197" s="231" t="s">
        <v>2360</v>
      </c>
      <c r="B197" s="270" t="s">
        <v>5984</v>
      </c>
      <c r="F197" s="213" t="s">
        <v>1196</v>
      </c>
      <c r="G197" s="230" t="s">
        <v>1788</v>
      </c>
      <c r="H197" s="212" t="s">
        <v>152</v>
      </c>
      <c r="I197" s="212" t="s">
        <v>849</v>
      </c>
      <c r="J197" s="212" t="s">
        <v>1197</v>
      </c>
      <c r="K197" s="168" t="str">
        <f t="shared" si="24"/>
        <v>MAR01_RTU</v>
      </c>
      <c r="P197" s="210" t="s">
        <v>2601</v>
      </c>
      <c r="U197" s="156" t="str">
        <f t="shared" si="21"/>
        <v>&amp;3P-VT5-IDP01-01</v>
      </c>
      <c r="V197" s="156" t="str">
        <f t="shared" si="22"/>
        <v>TUN_MAR01_MMS_3P-VT5-IDP01-01</v>
      </c>
      <c r="Z197" s="108" t="s">
        <v>377</v>
      </c>
      <c r="AA197" s="156" t="s">
        <v>1943</v>
      </c>
      <c r="AB197" s="156">
        <v>26</v>
      </c>
    </row>
    <row r="198" spans="1:28">
      <c r="A198" s="231" t="s">
        <v>2360</v>
      </c>
      <c r="B198" s="270" t="s">
        <v>5984</v>
      </c>
      <c r="F198" s="213" t="s">
        <v>1198</v>
      </c>
      <c r="G198" s="230" t="s">
        <v>1788</v>
      </c>
      <c r="H198" s="212" t="s">
        <v>152</v>
      </c>
      <c r="I198" s="212" t="s">
        <v>849</v>
      </c>
      <c r="J198" s="212" t="s">
        <v>1199</v>
      </c>
      <c r="K198" s="168" t="str">
        <f t="shared" si="24"/>
        <v>MAR01_RTU</v>
      </c>
      <c r="P198" s="210" t="s">
        <v>2602</v>
      </c>
      <c r="U198" s="156" t="str">
        <f t="shared" si="21"/>
        <v>&amp;2P-VT5-IDP01-01</v>
      </c>
      <c r="V198" s="156" t="str">
        <f t="shared" si="22"/>
        <v>TUN_MAR01_MMS_2P-VT5-IDP01-01</v>
      </c>
      <c r="Z198" s="108" t="s">
        <v>377</v>
      </c>
      <c r="AA198" s="156" t="s">
        <v>1944</v>
      </c>
      <c r="AB198" s="156">
        <v>26</v>
      </c>
    </row>
    <row r="199" spans="1:28">
      <c r="A199" s="231" t="s">
        <v>2360</v>
      </c>
      <c r="B199" s="270" t="s">
        <v>5984</v>
      </c>
      <c r="F199" s="213" t="s">
        <v>1200</v>
      </c>
      <c r="G199" s="230" t="s">
        <v>1788</v>
      </c>
      <c r="H199" s="212" t="s">
        <v>152</v>
      </c>
      <c r="I199" s="212" t="s">
        <v>849</v>
      </c>
      <c r="J199" s="212" t="s">
        <v>1201</v>
      </c>
      <c r="K199" s="168" t="str">
        <f t="shared" si="24"/>
        <v>MAR01_RTU</v>
      </c>
      <c r="P199" s="210" t="s">
        <v>2603</v>
      </c>
      <c r="U199" s="156" t="str">
        <f t="shared" si="21"/>
        <v>&amp;3P-VT5-IDP01-02</v>
      </c>
      <c r="V199" s="156" t="str">
        <f t="shared" si="22"/>
        <v>TUN_MAR01_MMS_3P-VT5-IDP01-02</v>
      </c>
      <c r="Z199" s="108" t="s">
        <v>377</v>
      </c>
      <c r="AA199" s="156" t="s">
        <v>1945</v>
      </c>
      <c r="AB199" s="156">
        <v>26</v>
      </c>
    </row>
    <row r="200" spans="1:28">
      <c r="A200" s="231" t="s">
        <v>2360</v>
      </c>
      <c r="B200" s="270" t="s">
        <v>5984</v>
      </c>
      <c r="F200" s="213" t="s">
        <v>1202</v>
      </c>
      <c r="G200" s="230" t="s">
        <v>1788</v>
      </c>
      <c r="H200" s="212" t="s">
        <v>152</v>
      </c>
      <c r="I200" s="212" t="s">
        <v>849</v>
      </c>
      <c r="J200" s="212" t="s">
        <v>1203</v>
      </c>
      <c r="K200" s="168" t="str">
        <f t="shared" si="24"/>
        <v>MAR01_RTU</v>
      </c>
      <c r="P200" s="210" t="s">
        <v>2604</v>
      </c>
      <c r="U200" s="156" t="str">
        <f t="shared" si="21"/>
        <v>&amp;2P-VT5-IDP01-02</v>
      </c>
      <c r="V200" s="156" t="str">
        <f t="shared" si="22"/>
        <v>TUN_MAR01_MMS_2P-VT5-IDP01-02</v>
      </c>
      <c r="Z200" s="108" t="s">
        <v>377</v>
      </c>
      <c r="AA200" s="156" t="s">
        <v>1946</v>
      </c>
      <c r="AB200" s="156">
        <v>26</v>
      </c>
    </row>
    <row r="201" spans="1:28">
      <c r="A201" s="231" t="s">
        <v>2360</v>
      </c>
      <c r="B201" s="270" t="s">
        <v>5984</v>
      </c>
      <c r="F201" s="213" t="s">
        <v>1204</v>
      </c>
      <c r="G201" s="230" t="s">
        <v>1788</v>
      </c>
      <c r="H201" s="212" t="s">
        <v>152</v>
      </c>
      <c r="I201" s="212" t="s">
        <v>849</v>
      </c>
      <c r="J201" s="212" t="s">
        <v>1205</v>
      </c>
      <c r="K201" s="168" t="str">
        <f t="shared" si="24"/>
        <v>MAR01_RTU</v>
      </c>
      <c r="P201" s="210" t="s">
        <v>2605</v>
      </c>
      <c r="U201" s="156" t="str">
        <f t="shared" si="21"/>
        <v>&amp;3P-VT5-IDP01-03</v>
      </c>
      <c r="V201" s="156" t="str">
        <f t="shared" si="22"/>
        <v>TUN_MAR01_MMS_3P-VT5-IDP01-03</v>
      </c>
      <c r="Z201" s="108" t="s">
        <v>377</v>
      </c>
      <c r="AA201" s="156" t="s">
        <v>1947</v>
      </c>
      <c r="AB201" s="156">
        <v>26</v>
      </c>
    </row>
    <row r="202" spans="1:28">
      <c r="A202" s="231" t="s">
        <v>2360</v>
      </c>
      <c r="B202" s="270" t="s">
        <v>5984</v>
      </c>
      <c r="F202" s="213" t="s">
        <v>1206</v>
      </c>
      <c r="G202" s="230" t="s">
        <v>1788</v>
      </c>
      <c r="H202" s="212" t="s">
        <v>152</v>
      </c>
      <c r="I202" s="212" t="s">
        <v>849</v>
      </c>
      <c r="J202" s="212" t="s">
        <v>1207</v>
      </c>
      <c r="K202" s="168" t="str">
        <f t="shared" si="24"/>
        <v>MAR01_RTU</v>
      </c>
      <c r="P202" s="210" t="s">
        <v>2606</v>
      </c>
      <c r="U202" s="156" t="str">
        <f t="shared" si="21"/>
        <v>&amp;2P-VT5-IDP01-03</v>
      </c>
      <c r="V202" s="156" t="str">
        <f t="shared" si="22"/>
        <v>TUN_MAR01_MMS_2P-VT5-IDP01-03</v>
      </c>
      <c r="Z202" s="108" t="s">
        <v>377</v>
      </c>
      <c r="AA202" s="156" t="s">
        <v>1948</v>
      </c>
      <c r="AB202" s="156">
        <v>26</v>
      </c>
    </row>
    <row r="203" spans="1:28">
      <c r="A203" s="231" t="s">
        <v>2360</v>
      </c>
      <c r="B203" s="270" t="s">
        <v>5984</v>
      </c>
      <c r="F203" s="213" t="s">
        <v>1208</v>
      </c>
      <c r="G203" s="230" t="s">
        <v>1788</v>
      </c>
      <c r="H203" s="212" t="s">
        <v>152</v>
      </c>
      <c r="I203" s="212" t="s">
        <v>849</v>
      </c>
      <c r="J203" s="212" t="s">
        <v>1209</v>
      </c>
      <c r="K203" s="168" t="str">
        <f t="shared" si="24"/>
        <v>MAR01_RTU</v>
      </c>
      <c r="P203" s="210" t="s">
        <v>2607</v>
      </c>
      <c r="U203" s="156" t="str">
        <f t="shared" si="21"/>
        <v>&amp;3P-FR1-BDP01-01</v>
      </c>
      <c r="V203" s="156" t="str">
        <f t="shared" si="22"/>
        <v>TUN_MAR01_MMS_3P-FR1-BDP01-01</v>
      </c>
      <c r="Z203" s="108" t="s">
        <v>377</v>
      </c>
      <c r="AA203" s="156" t="s">
        <v>1949</v>
      </c>
      <c r="AB203" s="156">
        <v>26</v>
      </c>
    </row>
    <row r="204" spans="1:28">
      <c r="A204" s="231" t="s">
        <v>2360</v>
      </c>
      <c r="B204" s="270" t="s">
        <v>5984</v>
      </c>
      <c r="F204" s="213" t="s">
        <v>1210</v>
      </c>
      <c r="G204" s="230" t="s">
        <v>1788</v>
      </c>
      <c r="H204" s="212" t="s">
        <v>152</v>
      </c>
      <c r="I204" s="212" t="s">
        <v>849</v>
      </c>
      <c r="J204" s="212" t="s">
        <v>1211</v>
      </c>
      <c r="K204" s="168" t="str">
        <f t="shared" si="24"/>
        <v>MAR01_RTU</v>
      </c>
      <c r="P204" s="210" t="s">
        <v>2608</v>
      </c>
      <c r="U204" s="156" t="str">
        <f t="shared" si="21"/>
        <v>&amp;2P-FR1-BDP01-01</v>
      </c>
      <c r="V204" s="156" t="str">
        <f t="shared" si="22"/>
        <v>TUN_MAR01_MMS_2P-FR1-BDP01-01</v>
      </c>
      <c r="Z204" s="108" t="s">
        <v>377</v>
      </c>
      <c r="AA204" s="156" t="s">
        <v>1950</v>
      </c>
      <c r="AB204" s="156">
        <v>26</v>
      </c>
    </row>
    <row r="205" spans="1:28">
      <c r="A205" s="231" t="s">
        <v>2360</v>
      </c>
      <c r="B205" s="270" t="s">
        <v>5984</v>
      </c>
      <c r="F205" s="213" t="s">
        <v>1212</v>
      </c>
      <c r="G205" s="230" t="s">
        <v>1788</v>
      </c>
      <c r="H205" s="212" t="s">
        <v>152</v>
      </c>
      <c r="I205" s="212" t="s">
        <v>849</v>
      </c>
      <c r="J205" s="212" t="s">
        <v>1213</v>
      </c>
      <c r="K205" s="168" t="str">
        <f t="shared" si="24"/>
        <v>MAR01_RTU</v>
      </c>
      <c r="P205" s="210" t="s">
        <v>2609</v>
      </c>
      <c r="U205" s="156" t="str">
        <f t="shared" si="21"/>
        <v>&amp;3P-FR1-BDP01-02</v>
      </c>
      <c r="V205" s="156" t="str">
        <f t="shared" si="22"/>
        <v>TUN_MAR01_MMS_3P-FR1-BDP01-02</v>
      </c>
      <c r="Z205" s="108" t="s">
        <v>377</v>
      </c>
      <c r="AA205" s="156" t="s">
        <v>1951</v>
      </c>
      <c r="AB205" s="156">
        <v>26</v>
      </c>
    </row>
    <row r="206" spans="1:28">
      <c r="A206" s="231" t="s">
        <v>2360</v>
      </c>
      <c r="B206" s="270" t="s">
        <v>5984</v>
      </c>
      <c r="F206" s="213" t="s">
        <v>1214</v>
      </c>
      <c r="G206" s="230" t="s">
        <v>1788</v>
      </c>
      <c r="H206" s="212" t="s">
        <v>152</v>
      </c>
      <c r="I206" s="212" t="s">
        <v>849</v>
      </c>
      <c r="J206" s="212" t="s">
        <v>1215</v>
      </c>
      <c r="K206" s="168" t="str">
        <f t="shared" si="24"/>
        <v>MAR01_RTU</v>
      </c>
      <c r="P206" s="210" t="s">
        <v>2610</v>
      </c>
      <c r="U206" s="156" t="str">
        <f t="shared" si="21"/>
        <v>&amp;2P-FR1-BDP01-02</v>
      </c>
      <c r="V206" s="156" t="str">
        <f t="shared" si="22"/>
        <v>TUN_MAR01_MMS_2P-FR1-BDP01-02</v>
      </c>
      <c r="Z206" s="108" t="s">
        <v>377</v>
      </c>
      <c r="AA206" s="156" t="s">
        <v>1952</v>
      </c>
      <c r="AB206" s="156">
        <v>26</v>
      </c>
    </row>
    <row r="207" spans="1:28">
      <c r="A207" s="231" t="s">
        <v>2360</v>
      </c>
      <c r="B207" s="270" t="s">
        <v>5984</v>
      </c>
      <c r="F207" s="213" t="s">
        <v>1216</v>
      </c>
      <c r="G207" s="230" t="s">
        <v>1788</v>
      </c>
      <c r="H207" s="212" t="s">
        <v>152</v>
      </c>
      <c r="I207" s="212" t="s">
        <v>849</v>
      </c>
      <c r="J207" s="212" t="s">
        <v>1217</v>
      </c>
      <c r="K207" s="168" t="str">
        <f t="shared" si="24"/>
        <v>MAR01_RTU</v>
      </c>
      <c r="P207" s="210" t="s">
        <v>2611</v>
      </c>
      <c r="U207" s="156" t="str">
        <f t="shared" si="21"/>
        <v>&amp;MSFD-CON-54</v>
      </c>
      <c r="V207" s="156" t="str">
        <f t="shared" si="22"/>
        <v>TUN_MAR01_MMS_MSFD-CON-54</v>
      </c>
      <c r="Z207" s="108" t="s">
        <v>377</v>
      </c>
      <c r="AA207" s="156" t="s">
        <v>1953</v>
      </c>
      <c r="AB207" s="156">
        <v>22</v>
      </c>
    </row>
    <row r="208" spans="1:28">
      <c r="A208" s="231" t="s">
        <v>2360</v>
      </c>
      <c r="B208" s="270" t="s">
        <v>5984</v>
      </c>
      <c r="F208" s="213" t="s">
        <v>1218</v>
      </c>
      <c r="G208" s="230" t="s">
        <v>1788</v>
      </c>
      <c r="H208" s="212" t="s">
        <v>152</v>
      </c>
      <c r="I208" s="212" t="s">
        <v>849</v>
      </c>
      <c r="J208" s="212" t="s">
        <v>1219</v>
      </c>
      <c r="K208" s="168" t="str">
        <f t="shared" si="24"/>
        <v>MAR01_RTU</v>
      </c>
      <c r="P208" s="210" t="s">
        <v>2612</v>
      </c>
      <c r="U208" s="156" t="str">
        <f t="shared" si="21"/>
        <v>&amp;MSFD-CON-52</v>
      </c>
      <c r="V208" s="156" t="str">
        <f t="shared" si="22"/>
        <v>TUN_MAR01_MMS_MSFD-CON-52</v>
      </c>
      <c r="Z208" s="108" t="s">
        <v>377</v>
      </c>
      <c r="AA208" s="156" t="s">
        <v>1954</v>
      </c>
      <c r="AB208" s="156">
        <v>22</v>
      </c>
    </row>
    <row r="209" spans="1:28">
      <c r="A209" s="231" t="s">
        <v>2360</v>
      </c>
      <c r="B209" s="270" t="s">
        <v>5984</v>
      </c>
      <c r="F209" s="213" t="s">
        <v>1220</v>
      </c>
      <c r="G209" s="230" t="s">
        <v>1788</v>
      </c>
      <c r="H209" s="212" t="s">
        <v>152</v>
      </c>
      <c r="I209" s="212" t="s">
        <v>849</v>
      </c>
      <c r="J209" s="212" t="s">
        <v>1221</v>
      </c>
      <c r="K209" s="168" t="str">
        <f t="shared" si="24"/>
        <v>MAR01_RTU</v>
      </c>
      <c r="P209" s="210" t="s">
        <v>2613</v>
      </c>
      <c r="U209" s="156" t="str">
        <f t="shared" si="21"/>
        <v>&amp;MSFD-CON-58</v>
      </c>
      <c r="V209" s="156" t="str">
        <f t="shared" si="22"/>
        <v>TUN_MAR01_MMS_MSFD-CON-58</v>
      </c>
      <c r="Z209" s="108" t="s">
        <v>377</v>
      </c>
      <c r="AA209" s="156" t="s">
        <v>1955</v>
      </c>
      <c r="AB209" s="156">
        <v>22</v>
      </c>
    </row>
    <row r="210" spans="1:28" ht="15.75">
      <c r="A210" s="207" t="s">
        <v>365</v>
      </c>
      <c r="B210" s="232" t="s">
        <v>2354</v>
      </c>
      <c r="C210" s="208"/>
      <c r="D210" s="208"/>
      <c r="E210" s="208"/>
      <c r="F210" s="208"/>
      <c r="G210" s="209" t="s">
        <v>1222</v>
      </c>
      <c r="H210" s="208"/>
      <c r="I210" s="208"/>
      <c r="J210" s="208"/>
      <c r="K210" s="208"/>
      <c r="L210" s="208"/>
      <c r="M210" s="208"/>
      <c r="N210" s="208"/>
      <c r="O210" s="208"/>
      <c r="P210" s="208"/>
      <c r="Q210" s="208"/>
      <c r="R210" s="208"/>
      <c r="S210" s="208"/>
      <c r="T210" s="208"/>
      <c r="U210" s="208"/>
      <c r="V210" s="208"/>
      <c r="W210" s="208"/>
      <c r="X210" s="208"/>
      <c r="Y210" s="208"/>
      <c r="Z210" s="208"/>
    </row>
    <row r="211" spans="1:28" ht="15.75">
      <c r="A211" s="207" t="s">
        <v>365</v>
      </c>
      <c r="B211" s="232" t="s">
        <v>2354</v>
      </c>
      <c r="C211" s="208"/>
      <c r="D211" s="208"/>
      <c r="E211" s="208"/>
      <c r="F211" s="208"/>
      <c r="G211" s="209" t="s">
        <v>484</v>
      </c>
      <c r="H211" s="208"/>
      <c r="I211" s="208"/>
      <c r="J211" s="208"/>
      <c r="K211" s="208"/>
      <c r="L211" s="208"/>
      <c r="M211" s="208"/>
      <c r="N211" s="208"/>
      <c r="O211" s="208"/>
      <c r="P211" s="208"/>
      <c r="Q211" s="208"/>
      <c r="R211" s="208"/>
      <c r="S211" s="208"/>
      <c r="T211" s="208"/>
      <c r="U211" s="208"/>
      <c r="V211" s="208"/>
      <c r="W211" s="208"/>
      <c r="X211" s="208"/>
      <c r="Y211" s="208"/>
      <c r="Z211" s="208"/>
    </row>
    <row r="212" spans="1:28">
      <c r="A212" s="231" t="s">
        <v>2360</v>
      </c>
      <c r="B212" s="243" t="s">
        <v>4</v>
      </c>
      <c r="F212" s="108" t="s">
        <v>985</v>
      </c>
      <c r="G212" s="230" t="s">
        <v>1789</v>
      </c>
      <c r="H212" s="212" t="s">
        <v>986</v>
      </c>
      <c r="I212" s="213" t="s">
        <v>485</v>
      </c>
      <c r="J212" s="213" t="s">
        <v>987</v>
      </c>
      <c r="K212" s="168" t="str">
        <f>MID(G212,5,10)&amp;"_RTU"</f>
        <v>MAR0A_RTU</v>
      </c>
      <c r="P212" s="210" t="s">
        <v>2623</v>
      </c>
      <c r="U212" s="168" t="str">
        <f>CONCATENATE("&amp;",SUBSTITUTE(J212,"_","-"))</f>
        <v>&amp;LCP01</v>
      </c>
      <c r="V212" s="168" t="str">
        <f>SUBSTITUTE(G212&amp;"_"&amp;H212&amp;"_"&amp;J212,":","_")</f>
        <v>TUN_MAR0A_SCR_LCP01</v>
      </c>
      <c r="Z212" s="108" t="s">
        <v>377</v>
      </c>
      <c r="AA212" s="156" t="s">
        <v>1956</v>
      </c>
      <c r="AB212" s="156">
        <v>16</v>
      </c>
    </row>
    <row r="213" spans="1:28" ht="15.75">
      <c r="A213" s="207" t="s">
        <v>365</v>
      </c>
      <c r="B213" s="232" t="s">
        <v>2354</v>
      </c>
      <c r="C213" s="208"/>
      <c r="D213" s="208"/>
      <c r="E213" s="208"/>
      <c r="F213" s="208"/>
      <c r="G213" s="209" t="s">
        <v>475</v>
      </c>
      <c r="H213" s="208"/>
      <c r="I213" s="208"/>
      <c r="J213" s="208"/>
      <c r="K213" s="208"/>
      <c r="L213" s="208"/>
      <c r="M213" s="208"/>
      <c r="N213" s="208"/>
      <c r="O213" s="208"/>
      <c r="P213" s="208"/>
      <c r="Q213" s="208"/>
      <c r="R213" s="208"/>
      <c r="S213" s="208"/>
      <c r="T213" s="208"/>
      <c r="U213" s="208"/>
      <c r="V213" s="208"/>
      <c r="W213" s="208"/>
      <c r="X213" s="208"/>
      <c r="Y213" s="208"/>
      <c r="Z213" s="208"/>
    </row>
    <row r="214" spans="1:28">
      <c r="A214" s="231" t="s">
        <v>2360</v>
      </c>
      <c r="B214" s="243" t="s">
        <v>4</v>
      </c>
      <c r="F214" s="108" t="s">
        <v>988</v>
      </c>
      <c r="G214" s="230" t="s">
        <v>1789</v>
      </c>
      <c r="H214" s="212" t="s">
        <v>986</v>
      </c>
      <c r="I214" s="213" t="s">
        <v>476</v>
      </c>
      <c r="J214" s="213" t="s">
        <v>989</v>
      </c>
      <c r="K214" s="168" t="str">
        <f>MID(G214,5,10)&amp;"_RTU"</f>
        <v>MAR0A_RTU</v>
      </c>
      <c r="P214" s="210" t="s">
        <v>349</v>
      </c>
      <c r="U214" s="168" t="str">
        <f>CONCATENATE("&amp;",SUBSTITUTE(J214,"_","-"))</f>
        <v>&amp;FMOP01</v>
      </c>
      <c r="V214" s="168" t="str">
        <f>SUBSTITUTE(G214&amp;"_"&amp;H214&amp;"_"&amp;J214,":","_")</f>
        <v>TUN_MAR0A_SCR_FMOP01</v>
      </c>
      <c r="Z214" s="108" t="s">
        <v>377</v>
      </c>
      <c r="AA214" s="156" t="s">
        <v>1957</v>
      </c>
      <c r="AB214" s="156">
        <v>17</v>
      </c>
    </row>
    <row r="215" spans="1:28" ht="15.75">
      <c r="A215" s="207" t="s">
        <v>365</v>
      </c>
      <c r="B215" s="232" t="s">
        <v>2354</v>
      </c>
      <c r="C215" s="208"/>
      <c r="D215" s="208"/>
      <c r="E215" s="208"/>
      <c r="F215" s="208"/>
      <c r="G215" s="209" t="s">
        <v>990</v>
      </c>
      <c r="H215" s="208"/>
      <c r="I215" s="208"/>
      <c r="J215" s="208"/>
      <c r="K215" s="208"/>
      <c r="L215" s="208"/>
      <c r="M215" s="208"/>
      <c r="N215" s="208"/>
      <c r="O215" s="208"/>
      <c r="P215" s="208"/>
      <c r="Q215" s="208"/>
      <c r="R215" s="208"/>
      <c r="S215" s="208"/>
      <c r="T215" s="208"/>
      <c r="U215" s="208"/>
      <c r="V215" s="208"/>
      <c r="W215" s="208"/>
      <c r="X215" s="208"/>
      <c r="Y215" s="208"/>
      <c r="Z215" s="208"/>
    </row>
    <row r="216" spans="1:28">
      <c r="A216" s="231" t="s">
        <v>2360</v>
      </c>
      <c r="B216" s="243" t="s">
        <v>4</v>
      </c>
      <c r="F216" s="108" t="s">
        <v>991</v>
      </c>
      <c r="G216" s="230" t="s">
        <v>1789</v>
      </c>
      <c r="H216" s="211" t="s">
        <v>992</v>
      </c>
      <c r="I216" s="108" t="s">
        <v>469</v>
      </c>
      <c r="J216" s="108" t="s">
        <v>993</v>
      </c>
      <c r="K216" s="168" t="str">
        <f>MID(G216,5,10)&amp;"_RTU"</f>
        <v>MAR0A_RTU</v>
      </c>
      <c r="P216" s="210" t="s">
        <v>2624</v>
      </c>
      <c r="U216" s="156" t="str">
        <f>CONCATENATE("&amp;",SUBSTITUTE(J216,"_","-"))</f>
        <v>&amp;PLC01</v>
      </c>
      <c r="V216" s="156" t="str">
        <f>SUBSTITUTE(G216&amp;"_"&amp;H216&amp;"_"&amp;J216,":","_")</f>
        <v>TUN_MAR0A_TEL_PLC01</v>
      </c>
      <c r="Z216" s="108" t="s">
        <v>377</v>
      </c>
      <c r="AA216" s="156" t="s">
        <v>1958</v>
      </c>
      <c r="AB216" s="156">
        <v>16</v>
      </c>
    </row>
    <row r="217" spans="1:28" ht="15.75">
      <c r="A217" s="207" t="s">
        <v>365</v>
      </c>
      <c r="B217" s="232" t="s">
        <v>2354</v>
      </c>
      <c r="C217" s="208"/>
      <c r="D217" s="208"/>
      <c r="E217" s="208"/>
      <c r="F217" s="208"/>
      <c r="G217" s="209" t="s">
        <v>994</v>
      </c>
      <c r="H217" s="208"/>
      <c r="I217" s="208"/>
      <c r="J217" s="208"/>
      <c r="K217" s="208"/>
      <c r="L217" s="208"/>
      <c r="M217" s="208"/>
      <c r="N217" s="208"/>
      <c r="O217" s="208"/>
      <c r="P217" s="208"/>
      <c r="Q217" s="208"/>
      <c r="R217" s="208"/>
      <c r="S217" s="208"/>
      <c r="T217" s="208"/>
      <c r="U217" s="208"/>
      <c r="V217" s="208"/>
      <c r="W217" s="208"/>
      <c r="X217" s="208"/>
      <c r="Y217" s="208"/>
      <c r="Z217" s="208"/>
    </row>
    <row r="218" spans="1:28">
      <c r="A218" s="231" t="s">
        <v>2360</v>
      </c>
      <c r="B218" s="243" t="s">
        <v>4</v>
      </c>
      <c r="F218" s="108" t="s">
        <v>971</v>
      </c>
      <c r="G218" s="230" t="s">
        <v>1789</v>
      </c>
      <c r="H218" s="211" t="s">
        <v>992</v>
      </c>
      <c r="I218" s="108" t="s">
        <v>465</v>
      </c>
      <c r="J218" s="108" t="s">
        <v>973</v>
      </c>
      <c r="K218" s="168" t="str">
        <f>MID(G218,5,10)&amp;"_RTU"</f>
        <v>MAR0A_RTU</v>
      </c>
      <c r="P218" s="210" t="s">
        <v>2625</v>
      </c>
      <c r="U218" s="156" t="str">
        <f>CONCATENATE("&amp;",SUBSTITUTE(J218,"_","-"))</f>
        <v>&amp;SWI01</v>
      </c>
      <c r="V218" s="156" t="str">
        <f>SUBSTITUTE(G218&amp;"_"&amp;H218&amp;"_"&amp;J218,":","_")</f>
        <v>TUN_MAR0A_TEL_SWI01</v>
      </c>
      <c r="Z218" s="108" t="s">
        <v>377</v>
      </c>
      <c r="AA218" s="156" t="s">
        <v>1959</v>
      </c>
      <c r="AB218" s="156">
        <v>16</v>
      </c>
    </row>
    <row r="219" spans="1:28" ht="15.75">
      <c r="A219" s="207" t="s">
        <v>365</v>
      </c>
      <c r="B219" s="232" t="s">
        <v>2354</v>
      </c>
      <c r="C219" s="208"/>
      <c r="D219" s="208"/>
      <c r="E219" s="208"/>
      <c r="F219" s="208"/>
      <c r="G219" s="209" t="s">
        <v>1026</v>
      </c>
      <c r="H219" s="208"/>
      <c r="I219" s="208"/>
      <c r="J219" s="208"/>
      <c r="K219" s="208"/>
      <c r="L219" s="208"/>
      <c r="M219" s="208"/>
      <c r="N219" s="208"/>
      <c r="O219" s="208"/>
      <c r="P219" s="208"/>
      <c r="Q219" s="208"/>
      <c r="R219" s="208"/>
      <c r="S219" s="208"/>
      <c r="T219" s="208"/>
      <c r="U219" s="208"/>
      <c r="V219" s="208"/>
      <c r="W219" s="208"/>
      <c r="X219" s="208"/>
      <c r="Y219" s="208"/>
      <c r="Z219" s="208"/>
    </row>
    <row r="220" spans="1:28">
      <c r="A220" s="231" t="s">
        <v>2360</v>
      </c>
      <c r="B220" s="243" t="s">
        <v>4</v>
      </c>
      <c r="F220" s="108" t="s">
        <v>1027</v>
      </c>
      <c r="G220" s="230" t="s">
        <v>1789</v>
      </c>
      <c r="H220" s="212" t="s">
        <v>747</v>
      </c>
      <c r="I220" s="108" t="s">
        <v>747</v>
      </c>
      <c r="J220" s="213" t="s">
        <v>1028</v>
      </c>
      <c r="K220" s="168" t="str">
        <f>MID(G220,5,10)&amp;"_RTU"</f>
        <v>MAR0A_RTU</v>
      </c>
      <c r="P220" s="210" t="s">
        <v>2626</v>
      </c>
      <c r="U220" s="168" t="str">
        <f>CONCATENATE("&amp;",SUBSTITUTE(J220,"_","-"))</f>
        <v>&amp;OTS001</v>
      </c>
      <c r="V220" s="168" t="str">
        <f>SUBSTITUTE(G220&amp;"_"&amp;H220&amp;"_"&amp;J220,":","_")</f>
        <v>TUN_MAR0A_OTS_OTS001</v>
      </c>
      <c r="Z220" s="108" t="s">
        <v>377</v>
      </c>
      <c r="AA220" s="156" t="s">
        <v>1960</v>
      </c>
      <c r="AB220" s="156">
        <v>17</v>
      </c>
    </row>
    <row r="221" spans="1:28" ht="15.75">
      <c r="A221" s="207" t="s">
        <v>365</v>
      </c>
      <c r="B221" s="232" t="s">
        <v>2354</v>
      </c>
      <c r="C221" s="208"/>
      <c r="D221" s="208"/>
      <c r="E221" s="208"/>
      <c r="F221" s="208"/>
      <c r="G221" s="209" t="s">
        <v>1042</v>
      </c>
      <c r="H221" s="208"/>
      <c r="I221" s="208"/>
      <c r="J221" s="208"/>
      <c r="K221" s="208"/>
      <c r="L221" s="208"/>
      <c r="M221" s="208"/>
      <c r="N221" s="208"/>
      <c r="O221" s="208"/>
      <c r="P221" s="208"/>
      <c r="Q221" s="208"/>
      <c r="R221" s="208"/>
      <c r="S221" s="208"/>
      <c r="T221" s="208"/>
      <c r="U221" s="208"/>
      <c r="V221" s="208"/>
      <c r="W221" s="208"/>
      <c r="X221" s="208"/>
      <c r="Y221" s="208"/>
      <c r="Z221" s="208"/>
    </row>
    <row r="222" spans="1:28">
      <c r="A222" s="231" t="s">
        <v>2360</v>
      </c>
      <c r="B222" s="243" t="s">
        <v>4</v>
      </c>
      <c r="F222" s="108" t="s">
        <v>1223</v>
      </c>
      <c r="G222" s="230" t="s">
        <v>1789</v>
      </c>
      <c r="H222" s="212" t="s">
        <v>1224</v>
      </c>
      <c r="I222" s="108" t="s">
        <v>758</v>
      </c>
      <c r="J222" s="213" t="s">
        <v>2356</v>
      </c>
      <c r="K222" s="168" t="str">
        <f t="shared" ref="K222:K225" si="25">MID(G222,5,10)&amp;"_RTU"</f>
        <v>MAR0A_RTU</v>
      </c>
      <c r="P222" s="210" t="s">
        <v>2627</v>
      </c>
      <c r="U222" s="156" t="str">
        <f>CONCATENATE("&amp;",SUBSTITUTE(J222,"_","-"))</f>
        <v>&amp;TS099152</v>
      </c>
      <c r="V222" s="156" t="str">
        <f>SUBSTITUTE(G222&amp;"_"&amp;H222&amp;"_"&amp;J222,":","_")</f>
        <v>TUN_MAR0A_SENSOR_TS099152</v>
      </c>
      <c r="Z222" s="108" t="s">
        <v>377</v>
      </c>
      <c r="AA222" s="156" t="s">
        <v>1961</v>
      </c>
      <c r="AB222" s="156">
        <v>23</v>
      </c>
    </row>
    <row r="223" spans="1:28">
      <c r="A223" s="231" t="s">
        <v>2360</v>
      </c>
      <c r="B223" s="243" t="s">
        <v>4</v>
      </c>
      <c r="F223" s="108" t="s">
        <v>1225</v>
      </c>
      <c r="G223" s="230" t="s">
        <v>1789</v>
      </c>
      <c r="H223" s="212" t="s">
        <v>1224</v>
      </c>
      <c r="I223" s="108" t="s">
        <v>758</v>
      </c>
      <c r="J223" s="213" t="s">
        <v>1226</v>
      </c>
      <c r="K223" s="168" t="str">
        <f t="shared" si="25"/>
        <v>MAR0A_RTU</v>
      </c>
      <c r="P223" s="210" t="s">
        <v>2619</v>
      </c>
      <c r="U223" s="156" t="str">
        <f>CONCATENATE("&amp;",SUBSTITUTE(J223,"_","-"))</f>
        <v>&amp;TS099343</v>
      </c>
      <c r="V223" s="156" t="str">
        <f>SUBSTITUTE(G223&amp;"_"&amp;H223&amp;"_"&amp;J223,":","_")</f>
        <v>TUN_MAR0A_SENSOR_TS099343</v>
      </c>
      <c r="Z223" s="108" t="s">
        <v>377</v>
      </c>
      <c r="AA223" s="156" t="s">
        <v>1962</v>
      </c>
      <c r="AB223" s="156">
        <v>22</v>
      </c>
    </row>
    <row r="224" spans="1:28">
      <c r="A224" s="231" t="s">
        <v>2360</v>
      </c>
      <c r="B224" s="243" t="s">
        <v>4</v>
      </c>
      <c r="F224" s="108" t="s">
        <v>1227</v>
      </c>
      <c r="G224" s="230" t="s">
        <v>1789</v>
      </c>
      <c r="H224" s="212" t="s">
        <v>1224</v>
      </c>
      <c r="I224" s="108" t="s">
        <v>758</v>
      </c>
      <c r="J224" s="213" t="s">
        <v>1228</v>
      </c>
      <c r="K224" s="168" t="str">
        <f t="shared" si="25"/>
        <v>MAR0A_RTU</v>
      </c>
      <c r="P224" s="210" t="s">
        <v>2620</v>
      </c>
      <c r="U224" s="156" t="str">
        <f>CONCATENATE("&amp;",SUBSTITUTE(J224,"_","-"))</f>
        <v>&amp;TS099620</v>
      </c>
      <c r="V224" s="156" t="str">
        <f>SUBSTITUTE(G224&amp;"_"&amp;H224&amp;"_"&amp;J224,":","_")</f>
        <v>TUN_MAR0A_SENSOR_TS099620</v>
      </c>
      <c r="Z224" s="108" t="s">
        <v>377</v>
      </c>
      <c r="AA224" s="156" t="s">
        <v>1963</v>
      </c>
      <c r="AB224" s="156">
        <v>22</v>
      </c>
    </row>
    <row r="225" spans="1:28">
      <c r="A225" s="231" t="s">
        <v>2360</v>
      </c>
      <c r="B225" s="243" t="s">
        <v>4</v>
      </c>
      <c r="F225" s="108" t="s">
        <v>1229</v>
      </c>
      <c r="G225" s="230" t="s">
        <v>1789</v>
      </c>
      <c r="H225" s="212" t="s">
        <v>1224</v>
      </c>
      <c r="I225" s="108" t="s">
        <v>758</v>
      </c>
      <c r="J225" s="213" t="s">
        <v>1230</v>
      </c>
      <c r="K225" s="168" t="str">
        <f t="shared" si="25"/>
        <v>MAR0A_RTU</v>
      </c>
      <c r="P225" s="210" t="s">
        <v>2621</v>
      </c>
      <c r="U225" s="156" t="str">
        <f>CONCATENATE("&amp;",SUBSTITUTE(J225,"_","-"))</f>
        <v>&amp;TS099718</v>
      </c>
      <c r="V225" s="156" t="str">
        <f>SUBSTITUTE(G225&amp;"_"&amp;H225&amp;"_"&amp;J225,":","_")</f>
        <v>TUN_MAR0A_SENSOR_TS099718</v>
      </c>
      <c r="Z225" s="108" t="s">
        <v>377</v>
      </c>
      <c r="AA225" s="156" t="s">
        <v>1964</v>
      </c>
      <c r="AB225" s="156">
        <v>22</v>
      </c>
    </row>
    <row r="226" spans="1:28" ht="15.75">
      <c r="A226" s="207" t="s">
        <v>365</v>
      </c>
      <c r="B226" s="232" t="s">
        <v>2354</v>
      </c>
      <c r="C226" s="208"/>
      <c r="D226" s="208"/>
      <c r="E226" s="208"/>
      <c r="F226" s="208"/>
      <c r="G226" s="209" t="s">
        <v>1053</v>
      </c>
      <c r="H226" s="208"/>
      <c r="I226" s="208"/>
      <c r="J226" s="208"/>
      <c r="K226" s="208"/>
      <c r="L226" s="208"/>
      <c r="M226" s="208"/>
      <c r="N226" s="208"/>
      <c r="O226" s="208"/>
      <c r="P226" s="208"/>
      <c r="Q226" s="208"/>
      <c r="R226" s="208"/>
      <c r="S226" s="208"/>
      <c r="T226" s="208"/>
      <c r="U226" s="208"/>
      <c r="V226" s="208"/>
      <c r="W226" s="208"/>
      <c r="X226" s="208"/>
      <c r="Y226" s="208"/>
      <c r="Z226" s="208"/>
    </row>
    <row r="227" spans="1:28">
      <c r="A227" s="231" t="s">
        <v>2360</v>
      </c>
      <c r="B227" s="243" t="s">
        <v>4</v>
      </c>
      <c r="F227" s="108" t="s">
        <v>1231</v>
      </c>
      <c r="G227" s="230" t="s">
        <v>1789</v>
      </c>
      <c r="H227" s="212" t="s">
        <v>1224</v>
      </c>
      <c r="I227" s="108" t="s">
        <v>769</v>
      </c>
      <c r="J227" s="213" t="s">
        <v>1232</v>
      </c>
      <c r="K227" s="168" t="str">
        <f t="shared" ref="K227:K228" si="26">MID(G227,5,10)&amp;"_RTU"</f>
        <v>MAR0A_RTU</v>
      </c>
      <c r="P227" s="210" t="s">
        <v>509</v>
      </c>
      <c r="U227" s="156" t="str">
        <f>CONCATENATE("&amp;",SUBSTITUTE(J227,"_","-"))</f>
        <v>&amp;VS099216</v>
      </c>
      <c r="V227" s="156" t="str">
        <f>SUBSTITUTE(G227&amp;"_"&amp;H227&amp;"_"&amp;J227,":","_")</f>
        <v>TUN_MAR0A_SENSOR_VS099216</v>
      </c>
      <c r="Z227" s="108" t="s">
        <v>377</v>
      </c>
      <c r="AA227" s="156" t="s">
        <v>1965</v>
      </c>
      <c r="AB227" s="156">
        <v>22</v>
      </c>
    </row>
    <row r="228" spans="1:28">
      <c r="A228" s="231" t="s">
        <v>2360</v>
      </c>
      <c r="B228" s="243" t="s">
        <v>4</v>
      </c>
      <c r="F228" s="108" t="s">
        <v>1233</v>
      </c>
      <c r="G228" s="230" t="s">
        <v>1789</v>
      </c>
      <c r="H228" s="212" t="s">
        <v>1224</v>
      </c>
      <c r="I228" s="108" t="s">
        <v>769</v>
      </c>
      <c r="J228" s="213" t="s">
        <v>1234</v>
      </c>
      <c r="K228" s="168" t="str">
        <f t="shared" si="26"/>
        <v>MAR0A_RTU</v>
      </c>
      <c r="P228" s="210" t="s">
        <v>2622</v>
      </c>
      <c r="U228" s="156" t="str">
        <f>CONCATENATE("&amp;",SUBSTITUTE(J228,"_","-"))</f>
        <v>&amp;VS099685</v>
      </c>
      <c r="V228" s="156" t="str">
        <f>SUBSTITUTE(G228&amp;"_"&amp;H228&amp;"_"&amp;J228,":","_")</f>
        <v>TUN_MAR0A_SENSOR_VS099685</v>
      </c>
      <c r="Z228" s="108" t="s">
        <v>377</v>
      </c>
      <c r="AA228" s="156" t="s">
        <v>1966</v>
      </c>
      <c r="AB228" s="156">
        <v>22</v>
      </c>
    </row>
    <row r="229" spans="1:28" ht="15.75">
      <c r="A229" s="207" t="s">
        <v>365</v>
      </c>
      <c r="B229" s="232" t="s">
        <v>2354</v>
      </c>
      <c r="C229" s="208"/>
      <c r="D229" s="208"/>
      <c r="E229" s="208"/>
      <c r="F229" s="208"/>
      <c r="G229" s="209" t="s">
        <v>1031</v>
      </c>
      <c r="H229" s="208"/>
      <c r="I229" s="208"/>
      <c r="J229" s="208"/>
      <c r="K229" s="208"/>
      <c r="L229" s="208"/>
      <c r="M229" s="208"/>
      <c r="N229" s="208"/>
      <c r="O229" s="208"/>
      <c r="P229" s="208"/>
      <c r="Q229" s="208"/>
      <c r="R229" s="208"/>
      <c r="S229" s="208"/>
      <c r="T229" s="208"/>
      <c r="U229" s="208"/>
      <c r="V229" s="208"/>
      <c r="W229" s="208"/>
      <c r="X229" s="208"/>
      <c r="Y229" s="208"/>
      <c r="Z229" s="208"/>
    </row>
    <row r="230" spans="1:28">
      <c r="A230" s="231" t="s">
        <v>2360</v>
      </c>
      <c r="B230" s="243" t="s">
        <v>4</v>
      </c>
      <c r="F230" s="108" t="s">
        <v>1235</v>
      </c>
      <c r="G230" s="230" t="s">
        <v>1789</v>
      </c>
      <c r="H230" s="212" t="s">
        <v>588</v>
      </c>
      <c r="I230" s="108" t="s">
        <v>588</v>
      </c>
      <c r="J230" s="213" t="s">
        <v>1034</v>
      </c>
      <c r="K230" s="168" t="str">
        <f t="shared" ref="K230:K231" si="27">MID(G230,5,10)&amp;"_RTU"</f>
        <v>MAR0A_RTU</v>
      </c>
      <c r="P230" s="210" t="s">
        <v>2554</v>
      </c>
      <c r="U230" s="156" t="str">
        <f>CONCATENATE("&amp;",SUBSTITUTE(J230,"_","-"))</f>
        <v>&amp;VT1-TVF01</v>
      </c>
      <c r="V230" s="156" t="str">
        <f>SUBSTITUTE(G230&amp;"_"&amp;H230&amp;"_"&amp;J230,":","_")</f>
        <v>TUN_MAR0A_TVF_VT1-TVF01</v>
      </c>
      <c r="Z230" s="108" t="s">
        <v>377</v>
      </c>
      <c r="AA230" s="156" t="s">
        <v>1967</v>
      </c>
      <c r="AB230" s="156">
        <v>20</v>
      </c>
    </row>
    <row r="231" spans="1:28">
      <c r="A231" s="231" t="s">
        <v>2360</v>
      </c>
      <c r="B231" s="243" t="s">
        <v>4</v>
      </c>
      <c r="F231" s="108" t="s">
        <v>1236</v>
      </c>
      <c r="G231" s="230" t="s">
        <v>1789</v>
      </c>
      <c r="H231" s="212" t="s">
        <v>588</v>
      </c>
      <c r="I231" s="108" t="s">
        <v>588</v>
      </c>
      <c r="J231" s="213" t="s">
        <v>1036</v>
      </c>
      <c r="K231" s="168" t="str">
        <f t="shared" si="27"/>
        <v>MAR0A_RTU</v>
      </c>
      <c r="P231" s="210" t="s">
        <v>2514</v>
      </c>
      <c r="U231" s="156" t="str">
        <f>CONCATENATE("&amp;",SUBSTITUTE(J231,"_","-"))</f>
        <v>&amp;VT2-TVF01</v>
      </c>
      <c r="V231" s="156" t="str">
        <f>SUBSTITUTE(G231&amp;"_"&amp;H231&amp;"_"&amp;J231,":","_")</f>
        <v>TUN_MAR0A_TVF_VT2-TVF01</v>
      </c>
      <c r="Z231" s="108" t="s">
        <v>377</v>
      </c>
      <c r="AA231" s="156" t="s">
        <v>1968</v>
      </c>
      <c r="AB231" s="156">
        <v>20</v>
      </c>
    </row>
    <row r="232" spans="1:28" ht="15.75">
      <c r="A232" s="207" t="s">
        <v>365</v>
      </c>
      <c r="B232" s="232" t="s">
        <v>2354</v>
      </c>
      <c r="C232" s="208"/>
      <c r="D232" s="208"/>
      <c r="E232" s="208"/>
      <c r="F232" s="208"/>
      <c r="G232" s="209" t="s">
        <v>1065</v>
      </c>
      <c r="H232" s="208"/>
      <c r="I232" s="208"/>
      <c r="J232" s="208"/>
      <c r="K232" s="208"/>
      <c r="L232" s="208"/>
      <c r="M232" s="208"/>
      <c r="N232" s="208"/>
      <c r="O232" s="208"/>
      <c r="P232" s="208"/>
      <c r="Q232" s="208"/>
      <c r="R232" s="208"/>
      <c r="S232" s="208"/>
      <c r="T232" s="208"/>
      <c r="U232" s="208"/>
      <c r="V232" s="208"/>
      <c r="W232" s="208"/>
      <c r="X232" s="208"/>
      <c r="Y232" s="208"/>
      <c r="Z232" s="208"/>
    </row>
    <row r="233" spans="1:28">
      <c r="A233" s="231" t="s">
        <v>2360</v>
      </c>
      <c r="B233" s="270" t="s">
        <v>5984</v>
      </c>
      <c r="F233" s="108" t="s">
        <v>1066</v>
      </c>
      <c r="G233" s="230" t="s">
        <v>1789</v>
      </c>
      <c r="H233" s="212" t="s">
        <v>1237</v>
      </c>
      <c r="I233" s="213" t="s">
        <v>737</v>
      </c>
      <c r="J233" s="213" t="s">
        <v>1067</v>
      </c>
      <c r="K233" s="168" t="str">
        <f t="shared" ref="K233:K234" si="28">MID(G233,5,10)&amp;"_RTU"</f>
        <v>MAR0A_RTU</v>
      </c>
      <c r="P233" s="210" t="s">
        <v>2555</v>
      </c>
      <c r="U233" s="156" t="str">
        <f>CONCATENATE("&amp;",SUBSTITUTE(J233,"_","-"))</f>
        <v>&amp;VT1-IDP01</v>
      </c>
      <c r="V233" s="156" t="str">
        <f>SUBSTITUTE(G233&amp;"_"&amp;H233&amp;"_"&amp;J233,":","_")</f>
        <v>TUN_MAR0A_DAMPER_VT1-IDP01</v>
      </c>
      <c r="Z233" s="108" t="s">
        <v>377</v>
      </c>
      <c r="AA233" s="156" t="s">
        <v>1969</v>
      </c>
      <c r="AB233" s="156">
        <v>23</v>
      </c>
    </row>
    <row r="234" spans="1:28">
      <c r="A234" s="231" t="s">
        <v>2360</v>
      </c>
      <c r="B234" s="270" t="s">
        <v>5984</v>
      </c>
      <c r="F234" s="108" t="s">
        <v>1068</v>
      </c>
      <c r="G234" s="230" t="s">
        <v>1789</v>
      </c>
      <c r="H234" s="212" t="s">
        <v>1237</v>
      </c>
      <c r="I234" s="213" t="s">
        <v>737</v>
      </c>
      <c r="J234" s="213" t="s">
        <v>1069</v>
      </c>
      <c r="K234" s="168" t="str">
        <f t="shared" si="28"/>
        <v>MAR0A_RTU</v>
      </c>
      <c r="P234" s="210" t="s">
        <v>2515</v>
      </c>
      <c r="U234" s="156" t="str">
        <f>CONCATENATE("&amp;",SUBSTITUTE(J234,"_","-"))</f>
        <v>&amp;VT2-IDP01</v>
      </c>
      <c r="V234" s="156" t="str">
        <f>SUBSTITUTE(G234&amp;"_"&amp;H234&amp;"_"&amp;J234,":","_")</f>
        <v>TUN_MAR0A_DAMPER_VT2-IDP01</v>
      </c>
      <c r="Z234" s="108" t="s">
        <v>377</v>
      </c>
      <c r="AA234" s="156" t="s">
        <v>1970</v>
      </c>
      <c r="AB234" s="156">
        <v>23</v>
      </c>
    </row>
    <row r="235" spans="1:28" ht="15.75">
      <c r="A235" s="207" t="s">
        <v>365</v>
      </c>
      <c r="B235" s="232" t="s">
        <v>2354</v>
      </c>
      <c r="C235" s="208"/>
      <c r="D235" s="208"/>
      <c r="E235" s="208"/>
      <c r="F235" s="208"/>
      <c r="G235" s="209" t="s">
        <v>995</v>
      </c>
      <c r="H235" s="208"/>
      <c r="I235" s="208"/>
      <c r="J235" s="208"/>
      <c r="K235" s="208"/>
      <c r="L235" s="208"/>
      <c r="M235" s="208"/>
      <c r="N235" s="208"/>
      <c r="O235" s="208"/>
      <c r="P235" s="208"/>
      <c r="Q235" s="208"/>
      <c r="R235" s="208"/>
      <c r="S235" s="208"/>
      <c r="T235" s="208"/>
      <c r="U235" s="208"/>
      <c r="V235" s="208"/>
      <c r="W235" s="208"/>
      <c r="X235" s="208"/>
      <c r="Y235" s="208"/>
      <c r="Z235" s="208"/>
    </row>
    <row r="236" spans="1:28">
      <c r="A236" s="231" t="s">
        <v>2360</v>
      </c>
      <c r="B236" s="243" t="s">
        <v>4</v>
      </c>
      <c r="F236" s="108" t="s">
        <v>996</v>
      </c>
      <c r="G236" s="230" t="s">
        <v>1789</v>
      </c>
      <c r="H236" s="212" t="s">
        <v>779</v>
      </c>
      <c r="I236" s="108" t="s">
        <v>779</v>
      </c>
      <c r="J236" s="213" t="s">
        <v>1000</v>
      </c>
      <c r="K236" s="168" t="str">
        <f t="shared" ref="K236:K237" si="29">MID(G236,5,10)&amp;"_RTU"</f>
        <v>MAR0A_RTU</v>
      </c>
      <c r="P236" s="210" t="s">
        <v>2556</v>
      </c>
      <c r="U236" s="156" t="str">
        <f>CONCATENATE("&amp;",SUBSTITUTE(J236,"_","-"))</f>
        <v>&amp;GRD-01</v>
      </c>
      <c r="V236" s="156" t="str">
        <f>SUBSTITUTE(G236&amp;"_"&amp;H236&amp;"_"&amp;J236,":","_")</f>
        <v>TUN_MAR0A_PFA_GRD-01</v>
      </c>
      <c r="Z236" s="108" t="s">
        <v>377</v>
      </c>
      <c r="AA236" s="156" t="s">
        <v>1971</v>
      </c>
      <c r="AB236" s="156">
        <v>17</v>
      </c>
    </row>
    <row r="237" spans="1:28">
      <c r="A237" s="231" t="s">
        <v>2360</v>
      </c>
      <c r="B237" s="243" t="s">
        <v>4</v>
      </c>
      <c r="F237" s="108" t="s">
        <v>999</v>
      </c>
      <c r="G237" s="230" t="s">
        <v>1789</v>
      </c>
      <c r="H237" s="212" t="s">
        <v>779</v>
      </c>
      <c r="I237" s="108" t="s">
        <v>779</v>
      </c>
      <c r="J237" s="213" t="s">
        <v>1238</v>
      </c>
      <c r="K237" s="168" t="str">
        <f t="shared" si="29"/>
        <v>MAR0A_RTU</v>
      </c>
      <c r="P237" s="210" t="s">
        <v>2516</v>
      </c>
      <c r="U237" s="156" t="str">
        <f>CONCATENATE("&amp;",SUBSTITUTE(J237,"_","-"))</f>
        <v>&amp;GRD-02</v>
      </c>
      <c r="V237" s="156" t="str">
        <f>SUBSTITUTE(G237&amp;"_"&amp;H237&amp;"_"&amp;J237,":","_")</f>
        <v>TUN_MAR0A_PFA_GRD-02</v>
      </c>
      <c r="Z237" s="108" t="s">
        <v>377</v>
      </c>
      <c r="AA237" s="156" t="s">
        <v>1972</v>
      </c>
      <c r="AB237" s="156">
        <v>17</v>
      </c>
    </row>
    <row r="238" spans="1:28" ht="15.75">
      <c r="A238" s="207" t="s">
        <v>837</v>
      </c>
      <c r="B238" s="232" t="s">
        <v>2354</v>
      </c>
      <c r="C238" s="208"/>
      <c r="D238" s="208"/>
      <c r="E238" s="208"/>
      <c r="F238" s="208"/>
      <c r="G238" s="209" t="s">
        <v>1113</v>
      </c>
      <c r="H238" s="208"/>
      <c r="I238" s="208"/>
      <c r="J238" s="208"/>
      <c r="K238" s="208"/>
      <c r="L238" s="208"/>
      <c r="M238" s="208"/>
      <c r="N238" s="208"/>
      <c r="O238" s="208"/>
      <c r="P238" s="208"/>
      <c r="Q238" s="208"/>
      <c r="R238" s="208"/>
      <c r="S238" s="208"/>
      <c r="T238" s="208"/>
      <c r="U238" s="208"/>
      <c r="V238" s="208"/>
      <c r="W238" s="208"/>
      <c r="X238" s="208"/>
      <c r="Y238" s="208"/>
      <c r="Z238" s="208"/>
    </row>
    <row r="239" spans="1:28">
      <c r="A239" s="231" t="s">
        <v>2360</v>
      </c>
      <c r="B239" s="270" t="s">
        <v>5984</v>
      </c>
      <c r="F239" s="108" t="s">
        <v>1374</v>
      </c>
      <c r="G239" s="230" t="s">
        <v>1789</v>
      </c>
      <c r="H239" s="211" t="s">
        <v>152</v>
      </c>
      <c r="I239" s="108" t="s">
        <v>1369</v>
      </c>
      <c r="J239" s="108" t="s">
        <v>1375</v>
      </c>
      <c r="K239" s="168" t="str">
        <f>MID(G239,5,10)&amp;"_RTU"</f>
        <v>MAR0A_RTU</v>
      </c>
      <c r="P239" s="210" t="s">
        <v>2517</v>
      </c>
      <c r="U239" s="156" t="str">
        <f>CONCATENATE("&amp;",SUBSTITUTE(J239,"_","-"))</f>
        <v>&amp;SPLC01</v>
      </c>
      <c r="V239" s="156" t="str">
        <f>SUBSTITUTE(G239&amp;"_"&amp;H239&amp;"_"&amp;J239,":","_")</f>
        <v>TUN_MAR0A_MMS_SPLC01</v>
      </c>
      <c r="Z239" s="108" t="s">
        <v>377</v>
      </c>
      <c r="AA239" s="156" t="s">
        <v>1973</v>
      </c>
      <c r="AB239" s="156">
        <v>17</v>
      </c>
    </row>
    <row r="240" spans="1:28" ht="15.75">
      <c r="A240" s="207" t="s">
        <v>837</v>
      </c>
      <c r="B240" s="232" t="s">
        <v>2354</v>
      </c>
      <c r="C240" s="208"/>
      <c r="D240" s="208"/>
      <c r="E240" s="208"/>
      <c r="F240" s="208"/>
      <c r="G240" s="214" t="s">
        <v>1373</v>
      </c>
      <c r="H240" s="208"/>
      <c r="I240" s="208"/>
      <c r="J240" s="208"/>
      <c r="K240" s="208"/>
      <c r="L240" s="208"/>
      <c r="M240" s="208"/>
      <c r="N240" s="208"/>
      <c r="O240" s="208"/>
      <c r="P240" s="208"/>
      <c r="Q240" s="208"/>
      <c r="R240" s="208"/>
      <c r="S240" s="208"/>
      <c r="T240" s="208"/>
      <c r="U240" s="208"/>
      <c r="V240" s="208"/>
      <c r="W240" s="208"/>
      <c r="X240" s="208"/>
      <c r="Y240" s="208"/>
      <c r="Z240" s="208"/>
    </row>
    <row r="241" spans="1:28">
      <c r="A241" s="231" t="s">
        <v>2360</v>
      </c>
      <c r="B241" s="270" t="s">
        <v>5984</v>
      </c>
      <c r="F241" s="213" t="s">
        <v>1239</v>
      </c>
      <c r="G241" s="230" t="s">
        <v>1789</v>
      </c>
      <c r="H241" s="212" t="s">
        <v>152</v>
      </c>
      <c r="I241" s="212" t="s">
        <v>853</v>
      </c>
      <c r="J241" s="212" t="s">
        <v>1240</v>
      </c>
      <c r="K241" s="168" t="str">
        <f t="shared" ref="K241:K245" si="30">MID(G241,5,10)&amp;"_RTU"</f>
        <v>MAR0A_RTU</v>
      </c>
      <c r="P241" s="210" t="s">
        <v>2557</v>
      </c>
      <c r="U241" s="156" t="str">
        <f t="shared" ref="U241:U245" si="31">CONCATENATE("&amp;",SUBSTITUTE(J241,"_","-"))</f>
        <v>&amp;EL3-LBW01</v>
      </c>
      <c r="V241" s="156" t="str">
        <f t="shared" ref="V241:V245" si="32">SUBSTITUTE(G241&amp;"_"&amp;H241&amp;"_"&amp;J241,":","_")</f>
        <v>TUN_MAR0A_MMS_EL3-LBW01</v>
      </c>
      <c r="Z241" s="108" t="s">
        <v>377</v>
      </c>
      <c r="AA241" s="156" t="s">
        <v>1974</v>
      </c>
      <c r="AB241" s="156">
        <v>20</v>
      </c>
    </row>
    <row r="242" spans="1:28">
      <c r="A242" s="231" t="s">
        <v>2360</v>
      </c>
      <c r="B242" s="270" t="s">
        <v>5984</v>
      </c>
      <c r="F242" s="213" t="s">
        <v>1241</v>
      </c>
      <c r="G242" s="230" t="s">
        <v>1789</v>
      </c>
      <c r="H242" s="212" t="s">
        <v>152</v>
      </c>
      <c r="I242" s="212" t="s">
        <v>853</v>
      </c>
      <c r="J242" s="212" t="s">
        <v>1242</v>
      </c>
      <c r="K242" s="168" t="str">
        <f t="shared" si="30"/>
        <v>MAR0A_RTU</v>
      </c>
      <c r="P242" s="210" t="s">
        <v>2518</v>
      </c>
      <c r="U242" s="156" t="str">
        <f t="shared" si="31"/>
        <v>&amp;EL3-LBW02</v>
      </c>
      <c r="V242" s="156" t="str">
        <f t="shared" si="32"/>
        <v>TUN_MAR0A_MMS_EL3-LBW02</v>
      </c>
      <c r="Z242" s="108" t="s">
        <v>377</v>
      </c>
      <c r="AA242" s="156" t="s">
        <v>1975</v>
      </c>
      <c r="AB242" s="156">
        <v>20</v>
      </c>
    </row>
    <row r="243" spans="1:28">
      <c r="A243" s="231" t="s">
        <v>2360</v>
      </c>
      <c r="B243" s="270" t="s">
        <v>5984</v>
      </c>
      <c r="F243" s="213" t="s">
        <v>1243</v>
      </c>
      <c r="G243" s="230" t="s">
        <v>1789</v>
      </c>
      <c r="H243" s="212" t="s">
        <v>152</v>
      </c>
      <c r="I243" s="212" t="s">
        <v>859</v>
      </c>
      <c r="J243" s="212" t="s">
        <v>1244</v>
      </c>
      <c r="K243" s="168" t="str">
        <f t="shared" si="30"/>
        <v>MAR0A_RTU</v>
      </c>
      <c r="P243" s="210" t="s">
        <v>2558</v>
      </c>
      <c r="U243" s="156" t="str">
        <f t="shared" si="31"/>
        <v>&amp;EL3-TRF01</v>
      </c>
      <c r="V243" s="156" t="str">
        <f t="shared" si="32"/>
        <v>TUN_MAR0A_MMS_EL3-TRF01</v>
      </c>
      <c r="Z243" s="108" t="s">
        <v>377</v>
      </c>
      <c r="AA243" s="156" t="s">
        <v>1976</v>
      </c>
      <c r="AB243" s="156">
        <v>20</v>
      </c>
    </row>
    <row r="244" spans="1:28">
      <c r="A244" s="231" t="s">
        <v>2360</v>
      </c>
      <c r="B244" s="270" t="s">
        <v>5984</v>
      </c>
      <c r="F244" s="213" t="s">
        <v>1245</v>
      </c>
      <c r="G244" s="230" t="s">
        <v>1789</v>
      </c>
      <c r="H244" s="212" t="s">
        <v>152</v>
      </c>
      <c r="I244" s="212" t="s">
        <v>859</v>
      </c>
      <c r="J244" s="212" t="s">
        <v>1246</v>
      </c>
      <c r="K244" s="168" t="str">
        <f t="shared" si="30"/>
        <v>MAR0A_RTU</v>
      </c>
      <c r="P244" s="210" t="s">
        <v>2519</v>
      </c>
      <c r="U244" s="156" t="str">
        <f t="shared" si="31"/>
        <v>&amp;EL3-TRF02</v>
      </c>
      <c r="V244" s="156" t="str">
        <f t="shared" si="32"/>
        <v>TUN_MAR0A_MMS_EL3-TRF02</v>
      </c>
      <c r="Z244" s="108" t="s">
        <v>377</v>
      </c>
      <c r="AA244" s="156" t="s">
        <v>1977</v>
      </c>
      <c r="AB244" s="156">
        <v>20</v>
      </c>
    </row>
    <row r="245" spans="1:28">
      <c r="A245" s="231" t="s">
        <v>2360</v>
      </c>
      <c r="B245" s="270" t="s">
        <v>5984</v>
      </c>
      <c r="F245" s="213" t="s">
        <v>1247</v>
      </c>
      <c r="G245" s="230" t="s">
        <v>1789</v>
      </c>
      <c r="H245" s="212" t="s">
        <v>152</v>
      </c>
      <c r="I245" s="212" t="s">
        <v>871</v>
      </c>
      <c r="J245" s="212" t="s">
        <v>1248</v>
      </c>
      <c r="K245" s="168" t="str">
        <f t="shared" si="30"/>
        <v>MAR0A_RTU</v>
      </c>
      <c r="P245" s="210" t="s">
        <v>2559</v>
      </c>
      <c r="U245" s="156" t="str">
        <f t="shared" si="31"/>
        <v>&amp;EL3-MDB01</v>
      </c>
      <c r="V245" s="156" t="str">
        <f t="shared" si="32"/>
        <v>TUN_MAR0A_MMS_EL3-MDB01</v>
      </c>
      <c r="Z245" s="108" t="s">
        <v>377</v>
      </c>
      <c r="AA245" s="156" t="s">
        <v>1978</v>
      </c>
      <c r="AB245" s="156">
        <v>20</v>
      </c>
    </row>
    <row r="246" spans="1:28" ht="15.75">
      <c r="A246" s="207" t="s">
        <v>837</v>
      </c>
      <c r="B246" s="232" t="s">
        <v>2354</v>
      </c>
      <c r="C246" s="208"/>
      <c r="D246" s="208"/>
      <c r="E246" s="208"/>
      <c r="F246" s="208"/>
      <c r="G246" s="214" t="s">
        <v>1249</v>
      </c>
      <c r="H246" s="208"/>
      <c r="I246" s="208"/>
      <c r="J246" s="208"/>
      <c r="K246" s="208"/>
      <c r="L246" s="208"/>
      <c r="M246" s="208"/>
      <c r="N246" s="208"/>
      <c r="O246" s="208"/>
      <c r="P246" s="208"/>
      <c r="Q246" s="208"/>
      <c r="R246" s="208"/>
      <c r="S246" s="208"/>
      <c r="T246" s="208"/>
      <c r="U246" s="208"/>
      <c r="V246" s="208"/>
      <c r="W246" s="208"/>
      <c r="X246" s="208"/>
      <c r="Y246" s="208"/>
      <c r="Z246" s="208"/>
    </row>
    <row r="247" spans="1:28">
      <c r="A247" s="231" t="s">
        <v>2360</v>
      </c>
      <c r="B247" s="270" t="s">
        <v>5984</v>
      </c>
      <c r="F247" s="213" t="s">
        <v>1250</v>
      </c>
      <c r="G247" s="230" t="s">
        <v>1789</v>
      </c>
      <c r="H247" s="212" t="s">
        <v>152</v>
      </c>
      <c r="I247" s="212" t="s">
        <v>889</v>
      </c>
      <c r="J247" s="212" t="s">
        <v>1251</v>
      </c>
      <c r="K247" s="168" t="str">
        <f t="shared" ref="K247:K261" si="33">MID(G247,5,10)&amp;"_RTU"</f>
        <v>MAR0A_RTU</v>
      </c>
      <c r="P247" s="210" t="s">
        <v>2520</v>
      </c>
      <c r="U247" s="156" t="str">
        <f t="shared" ref="U247:U261" si="34">CONCATENATE("&amp;",SUBSTITUTE(J247,"_","-"))</f>
        <v>&amp;EL3-PLC01</v>
      </c>
      <c r="V247" s="156" t="str">
        <f t="shared" ref="V247:V261" si="35">SUBSTITUTE(G247&amp;"_"&amp;H247&amp;"_"&amp;J247,":","_")</f>
        <v>TUN_MAR0A_MMS_EL3-PLC01</v>
      </c>
      <c r="Z247" s="108" t="s">
        <v>377</v>
      </c>
      <c r="AA247" s="156" t="s">
        <v>1979</v>
      </c>
      <c r="AB247" s="156">
        <v>20</v>
      </c>
    </row>
    <row r="248" spans="1:28">
      <c r="A248" s="231" t="s">
        <v>2360</v>
      </c>
      <c r="B248" s="270" t="s">
        <v>5984</v>
      </c>
      <c r="F248" s="213" t="s">
        <v>1252</v>
      </c>
      <c r="G248" s="230" t="s">
        <v>1789</v>
      </c>
      <c r="H248" s="212" t="s">
        <v>152</v>
      </c>
      <c r="I248" s="212" t="s">
        <v>898</v>
      </c>
      <c r="J248" s="212" t="s">
        <v>1253</v>
      </c>
      <c r="K248" s="168" t="str">
        <f t="shared" si="33"/>
        <v>MAR0A_RTU</v>
      </c>
      <c r="P248" s="210" t="s">
        <v>2560</v>
      </c>
      <c r="U248" s="156" t="str">
        <f t="shared" si="34"/>
        <v>&amp;EL3-4P</v>
      </c>
      <c r="V248" s="156" t="str">
        <f t="shared" si="35"/>
        <v>TUN_MAR0A_MMS_EL3-4P</v>
      </c>
      <c r="Z248" s="108" t="s">
        <v>377</v>
      </c>
      <c r="AA248" s="156" t="s">
        <v>1980</v>
      </c>
      <c r="AB248" s="156">
        <v>17</v>
      </c>
    </row>
    <row r="249" spans="1:28">
      <c r="A249" s="231" t="s">
        <v>2360</v>
      </c>
      <c r="B249" s="270" t="s">
        <v>5984</v>
      </c>
      <c r="F249" s="213" t="s">
        <v>1254</v>
      </c>
      <c r="G249" s="230" t="s">
        <v>1789</v>
      </c>
      <c r="H249" s="212" t="s">
        <v>152</v>
      </c>
      <c r="I249" s="212" t="s">
        <v>849</v>
      </c>
      <c r="J249" s="212" t="s">
        <v>1240</v>
      </c>
      <c r="K249" s="168" t="str">
        <f t="shared" si="33"/>
        <v>MAR0A_RTU</v>
      </c>
      <c r="P249" s="210" t="s">
        <v>2521</v>
      </c>
      <c r="U249" s="156" t="str">
        <f t="shared" si="34"/>
        <v>&amp;EL3-LBW01</v>
      </c>
      <c r="V249" s="156" t="str">
        <f t="shared" si="35"/>
        <v>TUN_MAR0A_MMS_EL3-LBW01</v>
      </c>
      <c r="Z249" s="108" t="s">
        <v>377</v>
      </c>
      <c r="AA249" s="156" t="s">
        <v>1974</v>
      </c>
      <c r="AB249" s="156">
        <v>20</v>
      </c>
    </row>
    <row r="250" spans="1:28">
      <c r="A250" s="231" t="s">
        <v>2360</v>
      </c>
      <c r="B250" s="270" t="s">
        <v>5984</v>
      </c>
      <c r="F250" s="213" t="s">
        <v>1255</v>
      </c>
      <c r="G250" s="230" t="s">
        <v>1789</v>
      </c>
      <c r="H250" s="212" t="s">
        <v>152</v>
      </c>
      <c r="I250" s="212" t="s">
        <v>849</v>
      </c>
      <c r="J250" s="212" t="s">
        <v>1242</v>
      </c>
      <c r="K250" s="168" t="str">
        <f t="shared" si="33"/>
        <v>MAR0A_RTU</v>
      </c>
      <c r="P250" s="210" t="s">
        <v>2522</v>
      </c>
      <c r="U250" s="156" t="str">
        <f t="shared" si="34"/>
        <v>&amp;EL3-LBW02</v>
      </c>
      <c r="V250" s="156" t="str">
        <f t="shared" si="35"/>
        <v>TUN_MAR0A_MMS_EL3-LBW02</v>
      </c>
      <c r="Z250" s="108" t="s">
        <v>377</v>
      </c>
      <c r="AA250" s="156" t="s">
        <v>1975</v>
      </c>
      <c r="AB250" s="156">
        <v>20</v>
      </c>
    </row>
    <row r="251" spans="1:28">
      <c r="A251" s="231" t="s">
        <v>2360</v>
      </c>
      <c r="B251" s="270" t="s">
        <v>5984</v>
      </c>
      <c r="F251" s="213" t="s">
        <v>1256</v>
      </c>
      <c r="G251" s="230" t="s">
        <v>1789</v>
      </c>
      <c r="H251" s="212" t="s">
        <v>152</v>
      </c>
      <c r="I251" s="212" t="s">
        <v>895</v>
      </c>
      <c r="J251" s="212" t="s">
        <v>1257</v>
      </c>
      <c r="K251" s="168" t="str">
        <f t="shared" si="33"/>
        <v>MAR0A_RTU</v>
      </c>
      <c r="P251" s="210" t="s">
        <v>2523</v>
      </c>
      <c r="U251" s="156" t="str">
        <f t="shared" si="34"/>
        <v>&amp;EL3-2P</v>
      </c>
      <c r="V251" s="156" t="str">
        <f t="shared" si="35"/>
        <v>TUN_MAR0A_MMS_EL3-2P</v>
      </c>
      <c r="Z251" s="108" t="s">
        <v>377</v>
      </c>
      <c r="AA251" s="156" t="s">
        <v>1981</v>
      </c>
      <c r="AB251" s="156">
        <v>17</v>
      </c>
    </row>
    <row r="252" spans="1:28">
      <c r="A252" s="231" t="s">
        <v>2360</v>
      </c>
      <c r="B252" s="270" t="s">
        <v>5984</v>
      </c>
      <c r="F252" s="213" t="s">
        <v>1258</v>
      </c>
      <c r="G252" s="230" t="s">
        <v>1789</v>
      </c>
      <c r="H252" s="212" t="s">
        <v>152</v>
      </c>
      <c r="I252" s="212" t="s">
        <v>898</v>
      </c>
      <c r="J252" s="212" t="s">
        <v>1257</v>
      </c>
      <c r="K252" s="168" t="str">
        <f t="shared" si="33"/>
        <v>MAR0A_RTU</v>
      </c>
      <c r="P252" s="210" t="s">
        <v>2524</v>
      </c>
      <c r="U252" s="156" t="str">
        <f t="shared" si="34"/>
        <v>&amp;EL3-2P</v>
      </c>
      <c r="V252" s="156" t="str">
        <f t="shared" si="35"/>
        <v>TUN_MAR0A_MMS_EL3-2P</v>
      </c>
      <c r="Z252" s="108" t="s">
        <v>377</v>
      </c>
      <c r="AA252" s="156" t="s">
        <v>1981</v>
      </c>
      <c r="AB252" s="156">
        <v>17</v>
      </c>
    </row>
    <row r="253" spans="1:28">
      <c r="A253" s="231" t="s">
        <v>2360</v>
      </c>
      <c r="B253" s="270" t="s">
        <v>5984</v>
      </c>
      <c r="F253" s="213" t="s">
        <v>1259</v>
      </c>
      <c r="G253" s="230" t="s">
        <v>1789</v>
      </c>
      <c r="H253" s="212" t="s">
        <v>152</v>
      </c>
      <c r="I253" s="212" t="s">
        <v>849</v>
      </c>
      <c r="J253" s="212" t="s">
        <v>1260</v>
      </c>
      <c r="K253" s="168" t="str">
        <f t="shared" si="33"/>
        <v>MAR0A_RTU</v>
      </c>
      <c r="P253" s="210" t="s">
        <v>2525</v>
      </c>
      <c r="U253" s="156" t="str">
        <f t="shared" si="34"/>
        <v>&amp;EL3-VSD01</v>
      </c>
      <c r="V253" s="156" t="str">
        <f t="shared" si="35"/>
        <v>TUN_MAR0A_MMS_EL3-VSD01</v>
      </c>
      <c r="Z253" s="108" t="s">
        <v>377</v>
      </c>
      <c r="AA253" s="156" t="s">
        <v>1982</v>
      </c>
      <c r="AB253" s="156">
        <v>20</v>
      </c>
    </row>
    <row r="254" spans="1:28">
      <c r="A254" s="231" t="s">
        <v>2360</v>
      </c>
      <c r="B254" s="270" t="s">
        <v>5984</v>
      </c>
      <c r="F254" s="213" t="s">
        <v>1261</v>
      </c>
      <c r="G254" s="230" t="s">
        <v>1789</v>
      </c>
      <c r="H254" s="212" t="s">
        <v>152</v>
      </c>
      <c r="I254" s="212" t="s">
        <v>849</v>
      </c>
      <c r="J254" s="212" t="s">
        <v>1262</v>
      </c>
      <c r="K254" s="168" t="str">
        <f t="shared" si="33"/>
        <v>MAR0A_RTU</v>
      </c>
      <c r="P254" s="210" t="s">
        <v>2526</v>
      </c>
      <c r="U254" s="156" t="str">
        <f t="shared" si="34"/>
        <v>&amp;EL3-VSD02</v>
      </c>
      <c r="V254" s="156" t="str">
        <f t="shared" si="35"/>
        <v>TUN_MAR0A_MMS_EL3-VSD02</v>
      </c>
      <c r="Z254" s="108" t="s">
        <v>377</v>
      </c>
      <c r="AA254" s="156" t="s">
        <v>1983</v>
      </c>
      <c r="AB254" s="156">
        <v>20</v>
      </c>
    </row>
    <row r="255" spans="1:28">
      <c r="A255" s="231" t="s">
        <v>2360</v>
      </c>
      <c r="B255" s="270" t="s">
        <v>5984</v>
      </c>
      <c r="F255" s="213" t="s">
        <v>1254</v>
      </c>
      <c r="G255" s="230" t="s">
        <v>1789</v>
      </c>
      <c r="H255" s="212" t="s">
        <v>152</v>
      </c>
      <c r="I255" s="212" t="s">
        <v>849</v>
      </c>
      <c r="J255" s="212" t="s">
        <v>1240</v>
      </c>
      <c r="K255" s="168" t="str">
        <f t="shared" si="33"/>
        <v>MAR0A_RTU</v>
      </c>
      <c r="P255" s="210" t="s">
        <v>2527</v>
      </c>
      <c r="U255" s="156" t="str">
        <f t="shared" si="34"/>
        <v>&amp;EL3-LBW01</v>
      </c>
      <c r="V255" s="156" t="str">
        <f t="shared" si="35"/>
        <v>TUN_MAR0A_MMS_EL3-LBW01</v>
      </c>
      <c r="Z255" s="108" t="s">
        <v>377</v>
      </c>
      <c r="AA255" s="156" t="s">
        <v>1974</v>
      </c>
      <c r="AB255" s="156">
        <v>20</v>
      </c>
    </row>
    <row r="256" spans="1:28">
      <c r="A256" s="231" t="s">
        <v>2360</v>
      </c>
      <c r="B256" s="270" t="s">
        <v>5984</v>
      </c>
      <c r="F256" s="213" t="s">
        <v>1255</v>
      </c>
      <c r="G256" s="230" t="s">
        <v>1789</v>
      </c>
      <c r="H256" s="212" t="s">
        <v>152</v>
      </c>
      <c r="I256" s="212" t="s">
        <v>849</v>
      </c>
      <c r="J256" s="212" t="s">
        <v>1242</v>
      </c>
      <c r="K256" s="168" t="str">
        <f t="shared" si="33"/>
        <v>MAR0A_RTU</v>
      </c>
      <c r="P256" s="210" t="s">
        <v>2528</v>
      </c>
      <c r="U256" s="156" t="str">
        <f t="shared" si="34"/>
        <v>&amp;EL3-LBW02</v>
      </c>
      <c r="V256" s="156" t="str">
        <f t="shared" si="35"/>
        <v>TUN_MAR0A_MMS_EL3-LBW02</v>
      </c>
      <c r="Z256" s="108" t="s">
        <v>377</v>
      </c>
      <c r="AA256" s="156" t="s">
        <v>1975</v>
      </c>
      <c r="AB256" s="156">
        <v>20</v>
      </c>
    </row>
    <row r="257" spans="1:28">
      <c r="A257" s="231" t="s">
        <v>2360</v>
      </c>
      <c r="B257" s="270" t="s">
        <v>5984</v>
      </c>
      <c r="F257" s="213" t="s">
        <v>1263</v>
      </c>
      <c r="G257" s="230" t="s">
        <v>1789</v>
      </c>
      <c r="H257" s="212" t="s">
        <v>152</v>
      </c>
      <c r="I257" s="212" t="s">
        <v>849</v>
      </c>
      <c r="J257" s="212" t="s">
        <v>1248</v>
      </c>
      <c r="K257" s="168" t="str">
        <f t="shared" si="33"/>
        <v>MAR0A_RTU</v>
      </c>
      <c r="P257" s="210" t="s">
        <v>2529</v>
      </c>
      <c r="U257" s="156" t="str">
        <f t="shared" si="34"/>
        <v>&amp;EL3-MDB01</v>
      </c>
      <c r="V257" s="156" t="str">
        <f t="shared" si="35"/>
        <v>TUN_MAR0A_MMS_EL3-MDB01</v>
      </c>
      <c r="Z257" s="108" t="s">
        <v>377</v>
      </c>
      <c r="AA257" s="156" t="s">
        <v>1978</v>
      </c>
      <c r="AB257" s="156">
        <v>20</v>
      </c>
    </row>
    <row r="258" spans="1:28">
      <c r="A258" s="231" t="s">
        <v>2360</v>
      </c>
      <c r="B258" s="270" t="s">
        <v>5984</v>
      </c>
      <c r="F258" s="213" t="s">
        <v>1264</v>
      </c>
      <c r="G258" s="230" t="s">
        <v>1789</v>
      </c>
      <c r="H258" s="212" t="s">
        <v>152</v>
      </c>
      <c r="I258" s="212" t="s">
        <v>849</v>
      </c>
      <c r="J258" s="212" t="s">
        <v>1189</v>
      </c>
      <c r="K258" s="168" t="str">
        <f t="shared" si="33"/>
        <v>MAR0A_RTU</v>
      </c>
      <c r="P258" s="210" t="s">
        <v>2530</v>
      </c>
      <c r="U258" s="156" t="str">
        <f t="shared" si="34"/>
        <v>&amp;3P-VT1-IDP01</v>
      </c>
      <c r="V258" s="156" t="str">
        <f t="shared" si="35"/>
        <v>TUN_MAR0A_MMS_3P-VT1-IDP01</v>
      </c>
      <c r="Z258" s="108" t="s">
        <v>377</v>
      </c>
      <c r="AA258" s="156" t="s">
        <v>1984</v>
      </c>
      <c r="AB258" s="156">
        <v>23</v>
      </c>
    </row>
    <row r="259" spans="1:28">
      <c r="A259" s="231" t="s">
        <v>2360</v>
      </c>
      <c r="B259" s="270" t="s">
        <v>5984</v>
      </c>
      <c r="F259" s="213" t="s">
        <v>1265</v>
      </c>
      <c r="G259" s="230" t="s">
        <v>1789</v>
      </c>
      <c r="H259" s="212" t="s">
        <v>152</v>
      </c>
      <c r="I259" s="212" t="s">
        <v>849</v>
      </c>
      <c r="J259" s="212" t="s">
        <v>1191</v>
      </c>
      <c r="K259" s="168" t="str">
        <f t="shared" si="33"/>
        <v>MAR0A_RTU</v>
      </c>
      <c r="P259" s="210" t="s">
        <v>2531</v>
      </c>
      <c r="U259" s="156" t="str">
        <f t="shared" si="34"/>
        <v>&amp;2P-VT1-IDP01</v>
      </c>
      <c r="V259" s="156" t="str">
        <f t="shared" si="35"/>
        <v>TUN_MAR0A_MMS_2P-VT1-IDP01</v>
      </c>
      <c r="Z259" s="108" t="s">
        <v>377</v>
      </c>
      <c r="AA259" s="156" t="s">
        <v>1985</v>
      </c>
      <c r="AB259" s="156">
        <v>23</v>
      </c>
    </row>
    <row r="260" spans="1:28">
      <c r="A260" s="231" t="s">
        <v>2360</v>
      </c>
      <c r="B260" s="270" t="s">
        <v>5984</v>
      </c>
      <c r="F260" s="213" t="s">
        <v>1266</v>
      </c>
      <c r="G260" s="230" t="s">
        <v>1789</v>
      </c>
      <c r="H260" s="212" t="s">
        <v>152</v>
      </c>
      <c r="I260" s="212" t="s">
        <v>849</v>
      </c>
      <c r="J260" s="212" t="s">
        <v>1193</v>
      </c>
      <c r="K260" s="168" t="str">
        <f t="shared" si="33"/>
        <v>MAR0A_RTU</v>
      </c>
      <c r="P260" s="210" t="s">
        <v>2532</v>
      </c>
      <c r="U260" s="156" t="str">
        <f t="shared" si="34"/>
        <v>&amp;3P-VT2-IDP01</v>
      </c>
      <c r="V260" s="156" t="str">
        <f t="shared" si="35"/>
        <v>TUN_MAR0A_MMS_3P-VT2-IDP01</v>
      </c>
      <c r="Z260" s="108" t="s">
        <v>377</v>
      </c>
      <c r="AA260" s="156" t="s">
        <v>1986</v>
      </c>
      <c r="AB260" s="156">
        <v>23</v>
      </c>
    </row>
    <row r="261" spans="1:28">
      <c r="A261" s="231" t="s">
        <v>2360</v>
      </c>
      <c r="B261" s="270" t="s">
        <v>5984</v>
      </c>
      <c r="F261" s="213" t="s">
        <v>1267</v>
      </c>
      <c r="G261" s="230" t="s">
        <v>1789</v>
      </c>
      <c r="H261" s="212" t="s">
        <v>152</v>
      </c>
      <c r="I261" s="212" t="s">
        <v>849</v>
      </c>
      <c r="J261" s="212" t="s">
        <v>1195</v>
      </c>
      <c r="K261" s="168" t="str">
        <f t="shared" si="33"/>
        <v>MAR0A_RTU</v>
      </c>
      <c r="P261" s="210" t="s">
        <v>2533</v>
      </c>
      <c r="U261" s="156" t="str">
        <f t="shared" si="34"/>
        <v>&amp;2P-VT2-IDP01</v>
      </c>
      <c r="V261" s="156" t="str">
        <f t="shared" si="35"/>
        <v>TUN_MAR0A_MMS_2P-VT2-IDP01</v>
      </c>
      <c r="Z261" s="108" t="s">
        <v>377</v>
      </c>
      <c r="AA261" s="156" t="s">
        <v>1987</v>
      </c>
      <c r="AB261" s="156">
        <v>23</v>
      </c>
    </row>
    <row r="262" spans="1:28" ht="15.75">
      <c r="A262" s="207" t="s">
        <v>1383</v>
      </c>
      <c r="B262" s="232" t="s">
        <v>2354</v>
      </c>
      <c r="C262" s="208"/>
      <c r="D262" s="208"/>
      <c r="E262" s="208"/>
      <c r="F262" s="208"/>
      <c r="G262" s="209" t="s">
        <v>1386</v>
      </c>
      <c r="H262" s="208"/>
      <c r="I262" s="208"/>
      <c r="J262" s="208"/>
      <c r="K262" s="208"/>
      <c r="L262" s="208"/>
      <c r="M262" s="208"/>
      <c r="N262" s="208"/>
      <c r="O262" s="208"/>
      <c r="P262" s="208"/>
      <c r="Q262" s="208"/>
      <c r="R262" s="208"/>
      <c r="S262" s="208"/>
      <c r="T262" s="208"/>
      <c r="U262" s="208"/>
      <c r="V262" s="208"/>
      <c r="W262" s="208"/>
      <c r="X262" s="208"/>
      <c r="Y262" s="208"/>
      <c r="Z262" s="208"/>
    </row>
    <row r="263" spans="1:28" ht="15.75">
      <c r="A263" s="207" t="s">
        <v>1383</v>
      </c>
      <c r="B263" s="232" t="s">
        <v>2354</v>
      </c>
      <c r="C263" s="208"/>
      <c r="D263" s="208"/>
      <c r="E263" s="208"/>
      <c r="F263" s="208"/>
      <c r="G263" s="209" t="s">
        <v>484</v>
      </c>
      <c r="H263" s="208"/>
      <c r="I263" s="208"/>
      <c r="J263" s="208"/>
      <c r="K263" s="208"/>
      <c r="L263" s="208"/>
      <c r="M263" s="208"/>
      <c r="N263" s="208"/>
      <c r="O263" s="208"/>
      <c r="P263" s="208"/>
      <c r="Q263" s="208"/>
      <c r="R263" s="208"/>
      <c r="S263" s="208"/>
      <c r="T263" s="208"/>
      <c r="U263" s="208"/>
      <c r="V263" s="208"/>
      <c r="W263" s="208"/>
      <c r="X263" s="208"/>
      <c r="Y263" s="208"/>
      <c r="Z263" s="208"/>
    </row>
    <row r="264" spans="1:28">
      <c r="A264" s="231" t="s">
        <v>2360</v>
      </c>
      <c r="B264" s="233" t="s">
        <v>4</v>
      </c>
      <c r="F264" s="108" t="s">
        <v>985</v>
      </c>
      <c r="G264" s="230" t="s">
        <v>1790</v>
      </c>
      <c r="H264" s="212" t="s">
        <v>986</v>
      </c>
      <c r="I264" s="213" t="s">
        <v>485</v>
      </c>
      <c r="J264" s="213" t="s">
        <v>987</v>
      </c>
      <c r="K264" s="168" t="str">
        <f>MID(G264,5,10)&amp;"_RTU"</f>
        <v>EC101_RTU</v>
      </c>
      <c r="P264" s="210" t="s">
        <v>2623</v>
      </c>
      <c r="U264" s="168" t="str">
        <f>CONCATENATE("&amp;",SUBSTITUTE(J264,"_","-"))</f>
        <v>&amp;LCP01</v>
      </c>
      <c r="V264" s="168" t="str">
        <f>SUBSTITUTE(G264&amp;"_"&amp;H264&amp;"_"&amp;J264,":","_")</f>
        <v>TUN_EC101_SCR_LCP01</v>
      </c>
      <c r="Z264" s="108" t="s">
        <v>377</v>
      </c>
      <c r="AA264" s="156" t="s">
        <v>1988</v>
      </c>
      <c r="AB264" s="156">
        <v>16</v>
      </c>
    </row>
    <row r="265" spans="1:28" ht="15.75">
      <c r="A265" s="207" t="s">
        <v>1383</v>
      </c>
      <c r="B265" s="232" t="s">
        <v>2354</v>
      </c>
      <c r="C265" s="208"/>
      <c r="D265" s="208"/>
      <c r="E265" s="208"/>
      <c r="F265" s="208"/>
      <c r="G265" s="209" t="s">
        <v>475</v>
      </c>
      <c r="H265" s="208"/>
      <c r="I265" s="208"/>
      <c r="J265" s="208"/>
      <c r="K265" s="208"/>
      <c r="L265" s="208"/>
      <c r="M265" s="208"/>
      <c r="N265" s="208"/>
      <c r="O265" s="208"/>
      <c r="P265" s="208"/>
      <c r="Q265" s="208"/>
      <c r="R265" s="208"/>
      <c r="S265" s="208"/>
      <c r="T265" s="208"/>
      <c r="U265" s="208"/>
      <c r="V265" s="208"/>
      <c r="W265" s="208"/>
      <c r="X265" s="208"/>
      <c r="Y265" s="208"/>
      <c r="Z265" s="208"/>
    </row>
    <row r="266" spans="1:28">
      <c r="A266" s="231" t="s">
        <v>2360</v>
      </c>
      <c r="B266" s="233" t="s">
        <v>4</v>
      </c>
      <c r="F266" s="213" t="s">
        <v>988</v>
      </c>
      <c r="G266" s="230" t="s">
        <v>1790</v>
      </c>
      <c r="H266" s="212" t="s">
        <v>986</v>
      </c>
      <c r="I266" s="213" t="s">
        <v>476</v>
      </c>
      <c r="J266" s="213" t="s">
        <v>989</v>
      </c>
      <c r="K266" s="168" t="str">
        <f>MID(G266,5,10)&amp;"_RTU"</f>
        <v>EC101_RTU</v>
      </c>
      <c r="P266" s="210" t="s">
        <v>349</v>
      </c>
      <c r="U266" s="168" t="str">
        <f>CONCATENATE("&amp;",SUBSTITUTE(J266,"_","-"))</f>
        <v>&amp;FMOP01</v>
      </c>
      <c r="V266" s="168" t="str">
        <f>SUBSTITUTE(G266&amp;"_"&amp;H266&amp;"_"&amp;J266,":","_")</f>
        <v>TUN_EC101_SCR_FMOP01</v>
      </c>
      <c r="Z266" s="108" t="s">
        <v>377</v>
      </c>
      <c r="AA266" s="156" t="s">
        <v>1989</v>
      </c>
      <c r="AB266" s="156">
        <v>17</v>
      </c>
    </row>
    <row r="267" spans="1:28" ht="15.75">
      <c r="A267" s="207" t="s">
        <v>1383</v>
      </c>
      <c r="B267" s="232" t="s">
        <v>2354</v>
      </c>
      <c r="C267" s="208"/>
      <c r="D267" s="208"/>
      <c r="E267" s="208"/>
      <c r="F267" s="208"/>
      <c r="G267" s="209" t="s">
        <v>990</v>
      </c>
      <c r="H267" s="208"/>
      <c r="I267" s="208"/>
      <c r="J267" s="208"/>
      <c r="K267" s="208"/>
      <c r="L267" s="208"/>
      <c r="M267" s="208"/>
      <c r="N267" s="208"/>
      <c r="O267" s="208"/>
      <c r="P267" s="208"/>
      <c r="Q267" s="208"/>
      <c r="R267" s="208"/>
      <c r="S267" s="208"/>
      <c r="T267" s="208"/>
      <c r="U267" s="208"/>
      <c r="V267" s="208"/>
      <c r="W267" s="208"/>
      <c r="X267" s="208"/>
      <c r="Y267" s="208"/>
      <c r="Z267" s="208"/>
    </row>
    <row r="268" spans="1:28">
      <c r="A268" s="231" t="s">
        <v>2360</v>
      </c>
      <c r="B268" s="233" t="s">
        <v>4</v>
      </c>
      <c r="F268" s="108" t="s">
        <v>991</v>
      </c>
      <c r="G268" s="230" t="s">
        <v>1790</v>
      </c>
      <c r="H268" s="211" t="s">
        <v>992</v>
      </c>
      <c r="I268" s="108" t="s">
        <v>469</v>
      </c>
      <c r="J268" s="108" t="s">
        <v>993</v>
      </c>
      <c r="K268" s="168" t="str">
        <f>MID(G268,5,10)&amp;"_RTU"</f>
        <v>EC101_RTU</v>
      </c>
      <c r="P268" s="210" t="s">
        <v>2624</v>
      </c>
      <c r="U268" s="156" t="str">
        <f>CONCATENATE("&amp;",SUBSTITUTE(J268,"_","-"))</f>
        <v>&amp;PLC01</v>
      </c>
      <c r="V268" s="156" t="str">
        <f>SUBSTITUTE(G268&amp;"_"&amp;H268&amp;"_"&amp;J268,":","_")</f>
        <v>TUN_EC101_TEL_PLC01</v>
      </c>
      <c r="Z268" s="108" t="s">
        <v>377</v>
      </c>
      <c r="AA268" s="156" t="s">
        <v>1990</v>
      </c>
      <c r="AB268" s="156">
        <v>16</v>
      </c>
    </row>
    <row r="269" spans="1:28" ht="15.75">
      <c r="A269" s="207" t="s">
        <v>1383</v>
      </c>
      <c r="B269" s="232" t="s">
        <v>2354</v>
      </c>
      <c r="C269" s="208"/>
      <c r="D269" s="208"/>
      <c r="E269" s="208"/>
      <c r="F269" s="208"/>
      <c r="G269" s="209" t="s">
        <v>994</v>
      </c>
      <c r="H269" s="208"/>
      <c r="I269" s="208"/>
      <c r="J269" s="208"/>
      <c r="K269" s="208"/>
      <c r="L269" s="208"/>
      <c r="M269" s="208"/>
      <c r="N269" s="208"/>
      <c r="O269" s="208"/>
      <c r="P269" s="208"/>
      <c r="Q269" s="208"/>
      <c r="R269" s="208"/>
      <c r="S269" s="208"/>
      <c r="T269" s="208"/>
      <c r="U269" s="208"/>
      <c r="V269" s="208"/>
      <c r="W269" s="208"/>
      <c r="X269" s="208"/>
      <c r="Y269" s="208"/>
      <c r="Z269" s="208"/>
    </row>
    <row r="270" spans="1:28">
      <c r="A270" s="231" t="s">
        <v>2360</v>
      </c>
      <c r="B270" s="233" t="s">
        <v>4</v>
      </c>
      <c r="F270" s="108" t="s">
        <v>971</v>
      </c>
      <c r="G270" s="230" t="s">
        <v>1790</v>
      </c>
      <c r="H270" s="211" t="s">
        <v>992</v>
      </c>
      <c r="I270" s="108" t="s">
        <v>465</v>
      </c>
      <c r="J270" s="108" t="s">
        <v>973</v>
      </c>
      <c r="K270" s="168" t="str">
        <f>MID(G270,5,10)&amp;"_RTU"</f>
        <v>EC101_RTU</v>
      </c>
      <c r="P270" s="210" t="s">
        <v>2625</v>
      </c>
      <c r="U270" s="156" t="str">
        <f>CONCATENATE("&amp;",SUBSTITUTE(J270,"_","-"))</f>
        <v>&amp;SWI01</v>
      </c>
      <c r="V270" s="156" t="str">
        <f>SUBSTITUTE(G270&amp;"_"&amp;H270&amp;"_"&amp;J270,":","_")</f>
        <v>TUN_EC101_TEL_SWI01</v>
      </c>
      <c r="Z270" s="108" t="s">
        <v>377</v>
      </c>
      <c r="AA270" s="156" t="s">
        <v>1991</v>
      </c>
      <c r="AB270" s="156">
        <v>16</v>
      </c>
    </row>
    <row r="271" spans="1:28" ht="15.75">
      <c r="A271" s="207" t="s">
        <v>1383</v>
      </c>
      <c r="B271" s="232" t="s">
        <v>2354</v>
      </c>
      <c r="C271" s="208"/>
      <c r="D271" s="208"/>
      <c r="E271" s="208"/>
      <c r="F271" s="208"/>
      <c r="G271" s="209" t="s">
        <v>995</v>
      </c>
      <c r="H271" s="208"/>
      <c r="I271" s="208"/>
      <c r="J271" s="208"/>
      <c r="K271" s="208"/>
      <c r="L271" s="208"/>
      <c r="M271" s="208"/>
      <c r="N271" s="208"/>
      <c r="O271" s="208"/>
      <c r="P271" s="208"/>
      <c r="Q271" s="208"/>
      <c r="R271" s="208"/>
      <c r="S271" s="208"/>
      <c r="T271" s="208"/>
      <c r="U271" s="208"/>
      <c r="V271" s="208"/>
      <c r="W271" s="208"/>
      <c r="X271" s="208"/>
      <c r="Y271" s="208"/>
      <c r="Z271" s="208"/>
    </row>
    <row r="272" spans="1:28">
      <c r="A272" s="231" t="s">
        <v>2360</v>
      </c>
      <c r="B272" s="233" t="s">
        <v>4</v>
      </c>
      <c r="F272" s="108" t="s">
        <v>1387</v>
      </c>
      <c r="G272" s="230" t="s">
        <v>1790</v>
      </c>
      <c r="H272" s="212" t="s">
        <v>1392</v>
      </c>
      <c r="I272" s="108" t="s">
        <v>779</v>
      </c>
      <c r="J272" s="213" t="s">
        <v>1107</v>
      </c>
      <c r="K272" s="168" t="str">
        <f t="shared" ref="K272:K277" si="36">MID(G272,5,10)&amp;"_RTU"</f>
        <v>EC101_RTU</v>
      </c>
      <c r="P272" s="210" t="s">
        <v>2626</v>
      </c>
      <c r="U272" s="156" t="str">
        <f t="shared" ref="U272:U277" si="37">CONCATENATE("&amp;",SUBSTITUTE(J272,"_","-"))</f>
        <v>&amp;CON-06</v>
      </c>
      <c r="V272" s="156" t="str">
        <f t="shared" ref="V272:V277" si="38">SUBSTITUTE(G272&amp;"_"&amp;H272&amp;"_"&amp;J272,":","_")</f>
        <v>TUN_EC101_WS01_PFA_CON-06</v>
      </c>
      <c r="Z272" s="108" t="s">
        <v>377</v>
      </c>
      <c r="AA272" s="156" t="s">
        <v>1992</v>
      </c>
      <c r="AB272" s="156">
        <v>21</v>
      </c>
    </row>
    <row r="273" spans="1:28">
      <c r="A273" s="231" t="s">
        <v>2360</v>
      </c>
      <c r="B273" s="233" t="s">
        <v>4</v>
      </c>
      <c r="F273" s="108" t="s">
        <v>1388</v>
      </c>
      <c r="G273" s="230" t="s">
        <v>1790</v>
      </c>
      <c r="H273" s="212" t="s">
        <v>1392</v>
      </c>
      <c r="I273" s="108" t="s">
        <v>779</v>
      </c>
      <c r="J273" s="213" t="s">
        <v>1000</v>
      </c>
      <c r="K273" s="168" t="str">
        <f t="shared" si="36"/>
        <v>EC101_RTU</v>
      </c>
      <c r="P273" s="210" t="s">
        <v>2627</v>
      </c>
      <c r="U273" s="156" t="str">
        <f t="shared" si="37"/>
        <v>&amp;GRD-01</v>
      </c>
      <c r="V273" s="156" t="str">
        <f t="shared" si="38"/>
        <v>TUN_EC101_WS01_PFA_GRD-01</v>
      </c>
      <c r="Z273" s="108" t="s">
        <v>377</v>
      </c>
      <c r="AA273" s="156" t="s">
        <v>1993</v>
      </c>
      <c r="AB273" s="156">
        <v>21</v>
      </c>
    </row>
    <row r="274" spans="1:28">
      <c r="A274" s="231" t="s">
        <v>2360</v>
      </c>
      <c r="B274" s="233" t="s">
        <v>4</v>
      </c>
      <c r="F274" s="108" t="s">
        <v>1389</v>
      </c>
      <c r="G274" s="230" t="s">
        <v>1790</v>
      </c>
      <c r="H274" s="212" t="s">
        <v>1391</v>
      </c>
      <c r="I274" s="108" t="s">
        <v>779</v>
      </c>
      <c r="J274" s="213" t="s">
        <v>1002</v>
      </c>
      <c r="K274" s="168" t="str">
        <f t="shared" si="36"/>
        <v>EC101_RTU</v>
      </c>
      <c r="P274" s="210" t="s">
        <v>2619</v>
      </c>
      <c r="U274" s="156" t="str">
        <f t="shared" si="37"/>
        <v>&amp;CON-03</v>
      </c>
      <c r="V274" s="156" t="str">
        <f t="shared" si="38"/>
        <v>TUN_EC101_ES01_PFA_CON-03</v>
      </c>
      <c r="Z274" s="108" t="s">
        <v>377</v>
      </c>
      <c r="AA274" s="156" t="s">
        <v>1994</v>
      </c>
      <c r="AB274" s="156">
        <v>21</v>
      </c>
    </row>
    <row r="275" spans="1:28">
      <c r="A275" s="231" t="s">
        <v>2360</v>
      </c>
      <c r="B275" s="233" t="s">
        <v>4</v>
      </c>
      <c r="F275" s="108" t="s">
        <v>1390</v>
      </c>
      <c r="G275" s="230" t="s">
        <v>1790</v>
      </c>
      <c r="H275" s="212" t="s">
        <v>1391</v>
      </c>
      <c r="I275" s="108" t="s">
        <v>779</v>
      </c>
      <c r="J275" s="213" t="s">
        <v>998</v>
      </c>
      <c r="K275" s="168" t="str">
        <f t="shared" si="36"/>
        <v>EC101_RTU</v>
      </c>
      <c r="P275" s="210" t="s">
        <v>2620</v>
      </c>
      <c r="U275" s="156" t="str">
        <f t="shared" si="37"/>
        <v>&amp;CON-04</v>
      </c>
      <c r="V275" s="156" t="str">
        <f t="shared" si="38"/>
        <v>TUN_EC101_ES01_PFA_CON-04</v>
      </c>
      <c r="Z275" s="108" t="s">
        <v>377</v>
      </c>
      <c r="AA275" s="156" t="s">
        <v>1995</v>
      </c>
      <c r="AB275" s="156">
        <v>21</v>
      </c>
    </row>
    <row r="276" spans="1:28">
      <c r="A276" s="231" t="s">
        <v>2360</v>
      </c>
      <c r="B276" s="233" t="s">
        <v>4</v>
      </c>
      <c r="F276" s="108" t="s">
        <v>1394</v>
      </c>
      <c r="G276" s="230" t="s">
        <v>1790</v>
      </c>
      <c r="H276" s="212" t="s">
        <v>1392</v>
      </c>
      <c r="I276" s="108" t="s">
        <v>779</v>
      </c>
      <c r="J276" s="213" t="s">
        <v>1110</v>
      </c>
      <c r="K276" s="168" t="str">
        <f t="shared" si="36"/>
        <v>EC101_RTU</v>
      </c>
      <c r="P276" s="210" t="s">
        <v>2621</v>
      </c>
      <c r="U276" s="156" t="str">
        <f t="shared" si="37"/>
        <v>&amp;CON-07</v>
      </c>
      <c r="V276" s="156" t="str">
        <f t="shared" si="38"/>
        <v>TUN_EC101_WS01_PFA_CON-07</v>
      </c>
      <c r="Z276" s="108" t="s">
        <v>377</v>
      </c>
      <c r="AA276" s="156" t="s">
        <v>1996</v>
      </c>
      <c r="AB276" s="156">
        <v>21</v>
      </c>
    </row>
    <row r="277" spans="1:28">
      <c r="A277" s="231" t="s">
        <v>2360</v>
      </c>
      <c r="B277" s="233" t="s">
        <v>4</v>
      </c>
      <c r="F277" s="108" t="s">
        <v>1393</v>
      </c>
      <c r="G277" s="230" t="s">
        <v>1790</v>
      </c>
      <c r="H277" s="212" t="s">
        <v>1392</v>
      </c>
      <c r="I277" s="108" t="s">
        <v>779</v>
      </c>
      <c r="J277" s="213" t="s">
        <v>1395</v>
      </c>
      <c r="K277" s="168" t="str">
        <f t="shared" si="36"/>
        <v>EC101_RTU</v>
      </c>
      <c r="P277" s="210" t="s">
        <v>509</v>
      </c>
      <c r="U277" s="156" t="str">
        <f t="shared" si="37"/>
        <v>&amp;PLA-01</v>
      </c>
      <c r="V277" s="156" t="str">
        <f t="shared" si="38"/>
        <v>TUN_EC101_WS01_PFA_PLA-01</v>
      </c>
      <c r="Z277" s="108" t="s">
        <v>377</v>
      </c>
      <c r="AA277" s="156" t="s">
        <v>1997</v>
      </c>
      <c r="AB277" s="156">
        <v>21</v>
      </c>
    </row>
    <row r="278" spans="1:28" ht="15.75">
      <c r="A278" s="207" t="s">
        <v>1383</v>
      </c>
      <c r="B278" s="232" t="s">
        <v>2354</v>
      </c>
      <c r="C278" s="208"/>
      <c r="D278" s="208"/>
      <c r="E278" s="208"/>
      <c r="F278" s="208"/>
      <c r="G278" s="209" t="s">
        <v>1004</v>
      </c>
      <c r="H278" s="208"/>
      <c r="I278" s="208"/>
      <c r="J278" s="208"/>
      <c r="K278" s="208"/>
      <c r="L278" s="208"/>
      <c r="M278" s="208"/>
      <c r="N278" s="208"/>
      <c r="O278" s="208"/>
      <c r="P278" s="208"/>
      <c r="Q278" s="208"/>
      <c r="R278" s="208"/>
      <c r="S278" s="208"/>
      <c r="T278" s="208"/>
      <c r="U278" s="208"/>
      <c r="V278" s="208"/>
      <c r="W278" s="208"/>
      <c r="X278" s="208"/>
      <c r="Y278" s="208"/>
      <c r="Z278" s="208"/>
    </row>
    <row r="279" spans="1:28">
      <c r="A279" s="231" t="s">
        <v>2360</v>
      </c>
      <c r="B279" s="233" t="s">
        <v>4</v>
      </c>
      <c r="F279" s="213" t="s">
        <v>1005</v>
      </c>
      <c r="G279" s="230" t="s">
        <v>1790</v>
      </c>
      <c r="H279" s="212" t="s">
        <v>800</v>
      </c>
      <c r="I279" s="108" t="s">
        <v>800</v>
      </c>
      <c r="J279" s="108" t="s">
        <v>1006</v>
      </c>
      <c r="K279" s="168" t="str">
        <f t="shared" ref="K279:K288" si="39">MID(G279,5,10)&amp;"_RTU"</f>
        <v>EC101_RTU</v>
      </c>
      <c r="P279" s="210" t="s">
        <v>2622</v>
      </c>
      <c r="U279" s="156" t="str">
        <f t="shared" ref="U279:U288" si="40">CONCATENATE("&amp;",SUBSTITUTE(J279,"_","-"))</f>
        <v>&amp;SMC01</v>
      </c>
      <c r="V279" s="156" t="str">
        <f t="shared" ref="V279:V288" si="41">SUBSTITUTE(G279&amp;"_"&amp;H279&amp;"_"&amp;J279,":","_")</f>
        <v>TUN_EC101_SMC_SMC01</v>
      </c>
      <c r="Z279" s="108" t="s">
        <v>377</v>
      </c>
      <c r="AA279" s="156" t="s">
        <v>1998</v>
      </c>
      <c r="AB279" s="156">
        <v>16</v>
      </c>
    </row>
    <row r="280" spans="1:28">
      <c r="A280" s="231" t="s">
        <v>2360</v>
      </c>
      <c r="B280" s="233" t="s">
        <v>4</v>
      </c>
      <c r="F280" s="213" t="s">
        <v>1007</v>
      </c>
      <c r="G280" s="230" t="s">
        <v>1790</v>
      </c>
      <c r="H280" s="212" t="s">
        <v>800</v>
      </c>
      <c r="I280" s="108" t="s">
        <v>800</v>
      </c>
      <c r="J280" s="108" t="s">
        <v>1008</v>
      </c>
      <c r="K280" s="168" t="str">
        <f t="shared" si="39"/>
        <v>EC101_RTU</v>
      </c>
      <c r="P280" s="210" t="s">
        <v>2554</v>
      </c>
      <c r="U280" s="156" t="str">
        <f t="shared" si="40"/>
        <v>&amp;SMC02</v>
      </c>
      <c r="V280" s="156" t="str">
        <f t="shared" si="41"/>
        <v>TUN_EC101_SMC_SMC02</v>
      </c>
      <c r="Z280" s="108" t="s">
        <v>377</v>
      </c>
      <c r="AA280" s="156" t="s">
        <v>1999</v>
      </c>
      <c r="AB280" s="156">
        <v>16</v>
      </c>
    </row>
    <row r="281" spans="1:28">
      <c r="A281" s="231" t="s">
        <v>2360</v>
      </c>
      <c r="B281" s="233" t="s">
        <v>4</v>
      </c>
      <c r="F281" s="213" t="s">
        <v>1009</v>
      </c>
      <c r="G281" s="230" t="s">
        <v>1790</v>
      </c>
      <c r="H281" s="212" t="s">
        <v>800</v>
      </c>
      <c r="I281" s="108" t="s">
        <v>800</v>
      </c>
      <c r="J281" s="108" t="s">
        <v>1010</v>
      </c>
      <c r="K281" s="168" t="str">
        <f t="shared" si="39"/>
        <v>EC101_RTU</v>
      </c>
      <c r="P281" s="210" t="s">
        <v>2514</v>
      </c>
      <c r="U281" s="156" t="str">
        <f t="shared" si="40"/>
        <v>&amp;SMC03</v>
      </c>
      <c r="V281" s="156" t="str">
        <f t="shared" si="41"/>
        <v>TUN_EC101_SMC_SMC03</v>
      </c>
      <c r="Z281" s="108" t="s">
        <v>377</v>
      </c>
      <c r="AA281" s="156" t="s">
        <v>2000</v>
      </c>
      <c r="AB281" s="156">
        <v>16</v>
      </c>
    </row>
    <row r="282" spans="1:28">
      <c r="A282" s="231" t="s">
        <v>2360</v>
      </c>
      <c r="B282" s="233" t="s">
        <v>4</v>
      </c>
      <c r="F282" s="213" t="s">
        <v>1011</v>
      </c>
      <c r="G282" s="230" t="s">
        <v>1790</v>
      </c>
      <c r="H282" s="212" t="s">
        <v>800</v>
      </c>
      <c r="I282" s="108" t="s">
        <v>800</v>
      </c>
      <c r="J282" s="108" t="s">
        <v>1012</v>
      </c>
      <c r="K282" s="168" t="str">
        <f t="shared" si="39"/>
        <v>EC101_RTU</v>
      </c>
      <c r="P282" s="210" t="s">
        <v>2555</v>
      </c>
      <c r="U282" s="156" t="str">
        <f t="shared" si="40"/>
        <v>&amp;SMC04</v>
      </c>
      <c r="V282" s="156" t="str">
        <f t="shared" si="41"/>
        <v>TUN_EC101_SMC_SMC04</v>
      </c>
      <c r="Z282" s="108" t="s">
        <v>377</v>
      </c>
      <c r="AA282" s="156" t="s">
        <v>2001</v>
      </c>
      <c r="AB282" s="156">
        <v>16</v>
      </c>
    </row>
    <row r="283" spans="1:28">
      <c r="A283" s="231" t="s">
        <v>2360</v>
      </c>
      <c r="B283" s="233" t="s">
        <v>4</v>
      </c>
      <c r="F283" s="213" t="s">
        <v>1013</v>
      </c>
      <c r="G283" s="230" t="s">
        <v>1790</v>
      </c>
      <c r="H283" s="212" t="s">
        <v>800</v>
      </c>
      <c r="I283" s="108" t="s">
        <v>800</v>
      </c>
      <c r="J283" s="108" t="s">
        <v>1014</v>
      </c>
      <c r="K283" s="168" t="str">
        <f t="shared" si="39"/>
        <v>EC101_RTU</v>
      </c>
      <c r="P283" s="210" t="s">
        <v>2515</v>
      </c>
      <c r="U283" s="156" t="str">
        <f t="shared" si="40"/>
        <v>&amp;SMC05</v>
      </c>
      <c r="V283" s="156" t="str">
        <f t="shared" si="41"/>
        <v>TUN_EC101_SMC_SMC05</v>
      </c>
      <c r="Z283" s="108" t="s">
        <v>377</v>
      </c>
      <c r="AA283" s="156" t="s">
        <v>2002</v>
      </c>
      <c r="AB283" s="156">
        <v>16</v>
      </c>
    </row>
    <row r="284" spans="1:28">
      <c r="A284" s="231" t="s">
        <v>2360</v>
      </c>
      <c r="B284" s="233" t="s">
        <v>4</v>
      </c>
      <c r="F284" s="213" t="s">
        <v>1015</v>
      </c>
      <c r="G284" s="230" t="s">
        <v>1790</v>
      </c>
      <c r="H284" s="212" t="s">
        <v>800</v>
      </c>
      <c r="I284" s="108" t="s">
        <v>800</v>
      </c>
      <c r="J284" s="108" t="s">
        <v>1016</v>
      </c>
      <c r="K284" s="168" t="str">
        <f t="shared" si="39"/>
        <v>EC101_RTU</v>
      </c>
      <c r="P284" s="210" t="s">
        <v>2556</v>
      </c>
      <c r="U284" s="156" t="str">
        <f t="shared" si="40"/>
        <v>&amp;SMC06</v>
      </c>
      <c r="V284" s="156" t="str">
        <f t="shared" si="41"/>
        <v>TUN_EC101_SMC_SMC06</v>
      </c>
      <c r="Z284" s="108" t="s">
        <v>377</v>
      </c>
      <c r="AA284" s="156" t="s">
        <v>2003</v>
      </c>
      <c r="AB284" s="156">
        <v>16</v>
      </c>
    </row>
    <row r="285" spans="1:28">
      <c r="A285" s="231" t="s">
        <v>2360</v>
      </c>
      <c r="B285" s="233" t="s">
        <v>4</v>
      </c>
      <c r="F285" s="213" t="s">
        <v>1379</v>
      </c>
      <c r="G285" s="230" t="s">
        <v>1790</v>
      </c>
      <c r="H285" s="212" t="s">
        <v>800</v>
      </c>
      <c r="I285" s="108" t="s">
        <v>800</v>
      </c>
      <c r="J285" s="108" t="s">
        <v>1381</v>
      </c>
      <c r="K285" s="168" t="str">
        <f t="shared" si="39"/>
        <v>EC101_RTU</v>
      </c>
      <c r="P285" s="210" t="s">
        <v>2516</v>
      </c>
      <c r="U285" s="156" t="str">
        <f t="shared" ref="U285:U286" si="42">CONCATENATE("&amp;",SUBSTITUTE(J285,"_","-"))</f>
        <v>&amp;SMC07</v>
      </c>
      <c r="V285" s="156" t="str">
        <f t="shared" ref="V285:V286" si="43">SUBSTITUTE(G285&amp;"_"&amp;H285&amp;"_"&amp;J285,":","_")</f>
        <v>TUN_EC101_SMC_SMC07</v>
      </c>
      <c r="Z285" s="108" t="s">
        <v>377</v>
      </c>
      <c r="AA285" s="156" t="s">
        <v>2004</v>
      </c>
      <c r="AB285" s="156">
        <v>16</v>
      </c>
    </row>
    <row r="286" spans="1:28">
      <c r="A286" s="231" t="s">
        <v>2360</v>
      </c>
      <c r="B286" s="233" t="s">
        <v>4</v>
      </c>
      <c r="F286" s="213" t="s">
        <v>1380</v>
      </c>
      <c r="G286" s="230" t="s">
        <v>1790</v>
      </c>
      <c r="H286" s="212" t="s">
        <v>800</v>
      </c>
      <c r="I286" s="108" t="s">
        <v>800</v>
      </c>
      <c r="J286" s="108" t="s">
        <v>1382</v>
      </c>
      <c r="K286" s="168" t="str">
        <f t="shared" si="39"/>
        <v>EC101_RTU</v>
      </c>
      <c r="P286" s="210" t="s">
        <v>2517</v>
      </c>
      <c r="U286" s="156" t="str">
        <f t="shared" si="42"/>
        <v>&amp;SMC08</v>
      </c>
      <c r="V286" s="156" t="str">
        <f t="shared" si="43"/>
        <v>TUN_EC101_SMC_SMC08</v>
      </c>
      <c r="Z286" s="108" t="s">
        <v>377</v>
      </c>
      <c r="AA286" s="156" t="s">
        <v>2005</v>
      </c>
      <c r="AB286" s="156">
        <v>16</v>
      </c>
    </row>
    <row r="287" spans="1:28">
      <c r="A287" s="231" t="s">
        <v>2360</v>
      </c>
      <c r="B287" s="233" t="s">
        <v>4</v>
      </c>
      <c r="F287" s="213" t="s">
        <v>1396</v>
      </c>
      <c r="G287" s="230" t="s">
        <v>1790</v>
      </c>
      <c r="H287" s="212" t="s">
        <v>800</v>
      </c>
      <c r="I287" s="108" t="s">
        <v>800</v>
      </c>
      <c r="J287" s="108" t="s">
        <v>1398</v>
      </c>
      <c r="K287" s="168" t="str">
        <f t="shared" si="39"/>
        <v>EC101_RTU</v>
      </c>
      <c r="P287" s="210" t="s">
        <v>2557</v>
      </c>
      <c r="U287" s="156" t="str">
        <f t="shared" si="40"/>
        <v>&amp;SMC09</v>
      </c>
      <c r="V287" s="156" t="str">
        <f t="shared" si="41"/>
        <v>TUN_EC101_SMC_SMC09</v>
      </c>
      <c r="Z287" s="108" t="s">
        <v>377</v>
      </c>
      <c r="AA287" s="156" t="s">
        <v>2006</v>
      </c>
      <c r="AB287" s="156">
        <v>16</v>
      </c>
    </row>
    <row r="288" spans="1:28">
      <c r="A288" s="231" t="s">
        <v>2360</v>
      </c>
      <c r="B288" s="233" t="s">
        <v>4</v>
      </c>
      <c r="F288" s="213" t="s">
        <v>1397</v>
      </c>
      <c r="G288" s="230" t="s">
        <v>1790</v>
      </c>
      <c r="H288" s="212" t="s">
        <v>800</v>
      </c>
      <c r="I288" s="108" t="s">
        <v>800</v>
      </c>
      <c r="J288" s="108" t="s">
        <v>1399</v>
      </c>
      <c r="K288" s="168" t="str">
        <f t="shared" si="39"/>
        <v>EC101_RTU</v>
      </c>
      <c r="P288" s="210" t="s">
        <v>2518</v>
      </c>
      <c r="U288" s="156" t="str">
        <f t="shared" si="40"/>
        <v>&amp;SMC10</v>
      </c>
      <c r="V288" s="156" t="str">
        <f t="shared" si="41"/>
        <v>TUN_EC101_SMC_SMC10</v>
      </c>
      <c r="Z288" s="108" t="s">
        <v>377</v>
      </c>
      <c r="AA288" s="156" t="s">
        <v>2007</v>
      </c>
      <c r="AB288" s="156">
        <v>16</v>
      </c>
    </row>
    <row r="289" spans="1:28" ht="15.75">
      <c r="A289" s="207" t="s">
        <v>1383</v>
      </c>
      <c r="B289" s="232" t="s">
        <v>2354</v>
      </c>
      <c r="C289" s="208"/>
      <c r="D289" s="208"/>
      <c r="E289" s="208"/>
      <c r="F289" s="208"/>
      <c r="G289" s="209" t="s">
        <v>1017</v>
      </c>
      <c r="H289" s="208"/>
      <c r="I289" s="208"/>
      <c r="J289" s="208"/>
      <c r="K289" s="208"/>
      <c r="L289" s="208"/>
      <c r="M289" s="208"/>
      <c r="N289" s="208"/>
      <c r="O289" s="208"/>
      <c r="P289" s="208"/>
      <c r="Q289" s="208"/>
      <c r="R289" s="208"/>
      <c r="S289" s="208"/>
      <c r="T289" s="208"/>
      <c r="U289" s="208"/>
      <c r="V289" s="208"/>
      <c r="W289" s="208"/>
      <c r="X289" s="208"/>
      <c r="Y289" s="208"/>
      <c r="Z289" s="208"/>
    </row>
    <row r="290" spans="1:28">
      <c r="A290" s="231" t="s">
        <v>2360</v>
      </c>
      <c r="B290" s="233" t="s">
        <v>4</v>
      </c>
      <c r="F290" s="213" t="s">
        <v>1018</v>
      </c>
      <c r="G290" s="230" t="s">
        <v>1790</v>
      </c>
      <c r="H290" s="212" t="s">
        <v>805</v>
      </c>
      <c r="I290" s="108" t="s">
        <v>805</v>
      </c>
      <c r="J290" s="108" t="s">
        <v>1019</v>
      </c>
      <c r="K290" s="168" t="str">
        <f t="shared" ref="K290:K293" si="44">MID(G290,5,10)&amp;"_RTU"</f>
        <v>EC101_RTU</v>
      </c>
      <c r="P290" s="210" t="s">
        <v>2558</v>
      </c>
      <c r="U290" s="156" t="str">
        <f>CONCATENATE("&amp;",SUBSTITUTE(J290,"_","-"))</f>
        <v>&amp;SED01</v>
      </c>
      <c r="V290" s="156" t="str">
        <f>SUBSTITUTE(G290&amp;"_"&amp;H290&amp;"_"&amp;J290,":","_")</f>
        <v>TUN_EC101_SED_SED01</v>
      </c>
      <c r="Z290" s="108" t="s">
        <v>377</v>
      </c>
      <c r="AA290" s="156" t="s">
        <v>2008</v>
      </c>
      <c r="AB290" s="156">
        <v>16</v>
      </c>
    </row>
    <row r="291" spans="1:28">
      <c r="A291" s="231" t="s">
        <v>2360</v>
      </c>
      <c r="B291" s="233" t="s">
        <v>4</v>
      </c>
      <c r="F291" s="213" t="s">
        <v>1020</v>
      </c>
      <c r="G291" s="230" t="s">
        <v>1790</v>
      </c>
      <c r="H291" s="212" t="s">
        <v>805</v>
      </c>
      <c r="I291" s="108" t="s">
        <v>805</v>
      </c>
      <c r="J291" s="108" t="s">
        <v>1021</v>
      </c>
      <c r="K291" s="168" t="str">
        <f t="shared" si="44"/>
        <v>EC101_RTU</v>
      </c>
      <c r="P291" s="210" t="s">
        <v>2519</v>
      </c>
      <c r="U291" s="156" t="str">
        <f>CONCATENATE("&amp;",SUBSTITUTE(J291,"_","-"))</f>
        <v>&amp;SED02</v>
      </c>
      <c r="V291" s="156" t="str">
        <f>SUBSTITUTE(G291&amp;"_"&amp;H291&amp;"_"&amp;J291,":","_")</f>
        <v>TUN_EC101_SED_SED02</v>
      </c>
      <c r="Z291" s="108" t="s">
        <v>377</v>
      </c>
      <c r="AA291" s="156" t="s">
        <v>2009</v>
      </c>
      <c r="AB291" s="156">
        <v>16</v>
      </c>
    </row>
    <row r="292" spans="1:28">
      <c r="A292" s="231" t="s">
        <v>2360</v>
      </c>
      <c r="B292" s="233" t="s">
        <v>4</v>
      </c>
      <c r="F292" s="213" t="s">
        <v>1022</v>
      </c>
      <c r="G292" s="230" t="s">
        <v>1790</v>
      </c>
      <c r="H292" s="212" t="s">
        <v>805</v>
      </c>
      <c r="I292" s="108" t="s">
        <v>805</v>
      </c>
      <c r="J292" s="108" t="s">
        <v>1023</v>
      </c>
      <c r="K292" s="168" t="str">
        <f t="shared" si="44"/>
        <v>EC101_RTU</v>
      </c>
      <c r="P292" s="210" t="s">
        <v>2559</v>
      </c>
      <c r="U292" s="156" t="str">
        <f>CONCATENATE("&amp;",SUBSTITUTE(J292,"_","-"))</f>
        <v>&amp;SED03</v>
      </c>
      <c r="V292" s="156" t="str">
        <f>SUBSTITUTE(G292&amp;"_"&amp;H292&amp;"_"&amp;J292,":","_")</f>
        <v>TUN_EC101_SED_SED03</v>
      </c>
      <c r="Z292" s="108" t="s">
        <v>377</v>
      </c>
      <c r="AA292" s="156" t="s">
        <v>2010</v>
      </c>
      <c r="AB292" s="156">
        <v>16</v>
      </c>
    </row>
    <row r="293" spans="1:28">
      <c r="A293" s="231" t="s">
        <v>2360</v>
      </c>
      <c r="B293" s="233" t="s">
        <v>4</v>
      </c>
      <c r="F293" s="213" t="s">
        <v>1024</v>
      </c>
      <c r="G293" s="230" t="s">
        <v>1790</v>
      </c>
      <c r="H293" s="212" t="s">
        <v>805</v>
      </c>
      <c r="I293" s="108" t="s">
        <v>805</v>
      </c>
      <c r="J293" s="108" t="s">
        <v>1025</v>
      </c>
      <c r="K293" s="168" t="str">
        <f t="shared" si="44"/>
        <v>EC101_RTU</v>
      </c>
      <c r="P293" s="210" t="s">
        <v>2520</v>
      </c>
      <c r="U293" s="156" t="str">
        <f>CONCATENATE("&amp;",SUBSTITUTE(J293,"_","-"))</f>
        <v>&amp;SED04</v>
      </c>
      <c r="V293" s="156" t="str">
        <f>SUBSTITUTE(G293&amp;"_"&amp;H293&amp;"_"&amp;J293,":","_")</f>
        <v>TUN_EC101_SED_SED04</v>
      </c>
      <c r="Z293" s="108" t="s">
        <v>377</v>
      </c>
      <c r="AA293" s="156" t="s">
        <v>2011</v>
      </c>
      <c r="AB293" s="156">
        <v>16</v>
      </c>
    </row>
    <row r="294" spans="1:28" ht="15.75">
      <c r="A294" s="207" t="s">
        <v>1383</v>
      </c>
      <c r="B294" s="232" t="s">
        <v>2354</v>
      </c>
      <c r="C294" s="208"/>
      <c r="D294" s="208"/>
      <c r="E294" s="208"/>
      <c r="F294" s="208"/>
      <c r="G294" s="209" t="s">
        <v>1026</v>
      </c>
      <c r="H294" s="208"/>
      <c r="I294" s="208"/>
      <c r="J294" s="208"/>
      <c r="K294" s="208"/>
      <c r="L294" s="208"/>
      <c r="M294" s="208"/>
      <c r="N294" s="208"/>
      <c r="O294" s="208"/>
      <c r="P294" s="208"/>
      <c r="Q294" s="208"/>
      <c r="R294" s="208"/>
      <c r="S294" s="208"/>
      <c r="T294" s="208"/>
      <c r="U294" s="208"/>
      <c r="V294" s="208"/>
      <c r="W294" s="208"/>
      <c r="X294" s="208"/>
      <c r="Y294" s="208"/>
      <c r="Z294" s="208"/>
    </row>
    <row r="295" spans="1:28">
      <c r="A295" s="231" t="s">
        <v>2360</v>
      </c>
      <c r="B295" s="233" t="s">
        <v>4</v>
      </c>
      <c r="F295" s="213" t="s">
        <v>1027</v>
      </c>
      <c r="G295" s="230" t="s">
        <v>1790</v>
      </c>
      <c r="H295" s="212" t="s">
        <v>747</v>
      </c>
      <c r="I295" s="108" t="s">
        <v>747</v>
      </c>
      <c r="J295" s="213" t="s">
        <v>1028</v>
      </c>
      <c r="K295" s="168" t="str">
        <f t="shared" ref="K295:K296" si="45">MID(G295,5,10)&amp;"_RTU"</f>
        <v>EC101_RTU</v>
      </c>
      <c r="P295" s="210" t="s">
        <v>2560</v>
      </c>
      <c r="U295" s="168" t="str">
        <f>CONCATENATE("&amp;",SUBSTITUTE(J295,"_","-"))</f>
        <v>&amp;OTS001</v>
      </c>
      <c r="V295" s="168" t="str">
        <f>SUBSTITUTE(G295&amp;"_"&amp;H295&amp;"_"&amp;J295,":","_")</f>
        <v>TUN_EC101_OTS_OTS001</v>
      </c>
      <c r="Z295" s="108" t="s">
        <v>377</v>
      </c>
      <c r="AA295" s="156" t="s">
        <v>2012</v>
      </c>
      <c r="AB295" s="156">
        <v>17</v>
      </c>
    </row>
    <row r="296" spans="1:28">
      <c r="A296" s="231" t="s">
        <v>2360</v>
      </c>
      <c r="B296" s="233" t="s">
        <v>4</v>
      </c>
      <c r="F296" s="213" t="s">
        <v>1029</v>
      </c>
      <c r="G296" s="230" t="s">
        <v>1790</v>
      </c>
      <c r="H296" s="212" t="s">
        <v>747</v>
      </c>
      <c r="I296" s="108" t="s">
        <v>747</v>
      </c>
      <c r="J296" s="213" t="s">
        <v>1030</v>
      </c>
      <c r="K296" s="168" t="str">
        <f t="shared" si="45"/>
        <v>EC101_RTU</v>
      </c>
      <c r="P296" s="210" t="s">
        <v>2521</v>
      </c>
      <c r="U296" s="168" t="str">
        <f>CONCATENATE("&amp;",SUBSTITUTE(J296,"_","-"))</f>
        <v>&amp;OTS002</v>
      </c>
      <c r="V296" s="168" t="str">
        <f>SUBSTITUTE(G296&amp;"_"&amp;H296&amp;"_"&amp;J296,":","_")</f>
        <v>TUN_EC101_OTS_OTS002</v>
      </c>
      <c r="Z296" s="108" t="s">
        <v>377</v>
      </c>
      <c r="AA296" s="156" t="s">
        <v>2013</v>
      </c>
      <c r="AB296" s="156">
        <v>17</v>
      </c>
    </row>
    <row r="297" spans="1:28" ht="15.75">
      <c r="A297" s="207" t="s">
        <v>1383</v>
      </c>
      <c r="B297" s="232" t="s">
        <v>2354</v>
      </c>
      <c r="C297" s="208"/>
      <c r="D297" s="208"/>
      <c r="E297" s="208"/>
      <c r="F297" s="208"/>
      <c r="G297" s="209" t="s">
        <v>1031</v>
      </c>
      <c r="H297" s="208"/>
      <c r="I297" s="208"/>
      <c r="J297" s="208"/>
      <c r="K297" s="208"/>
      <c r="L297" s="208"/>
      <c r="M297" s="208"/>
      <c r="N297" s="208"/>
      <c r="O297" s="208"/>
      <c r="P297" s="208"/>
      <c r="Q297" s="208"/>
      <c r="R297" s="208"/>
      <c r="S297" s="208"/>
      <c r="T297" s="208"/>
      <c r="U297" s="208"/>
      <c r="V297" s="208"/>
      <c r="W297" s="208"/>
      <c r="X297" s="208"/>
      <c r="Y297" s="208"/>
      <c r="Z297" s="208"/>
    </row>
    <row r="298" spans="1:28">
      <c r="A298" s="231" t="s">
        <v>2360</v>
      </c>
      <c r="B298" s="233" t="s">
        <v>4</v>
      </c>
      <c r="F298" s="108" t="s">
        <v>1400</v>
      </c>
      <c r="G298" s="230" t="s">
        <v>1790</v>
      </c>
      <c r="H298" s="212" t="s">
        <v>1404</v>
      </c>
      <c r="I298" s="108" t="s">
        <v>588</v>
      </c>
      <c r="J298" s="213" t="s">
        <v>1034</v>
      </c>
      <c r="K298" s="168" t="str">
        <f t="shared" ref="K298:K301" si="46">MID(G298,5,10)&amp;"_RTU"</f>
        <v>EC101_RTU</v>
      </c>
      <c r="P298" s="210" t="s">
        <v>2522</v>
      </c>
      <c r="U298" s="156" t="str">
        <f>CONCATENATE("&amp;",SUBSTITUTE(J298,"_","-"))</f>
        <v>&amp;VT1-TVF01</v>
      </c>
      <c r="V298" s="156" t="str">
        <f>SUBSTITUTE(G298&amp;"_"&amp;H298&amp;"_"&amp;J298,":","_")</f>
        <v>TUN_EC101_WS01_TVF_VT1-TVF01</v>
      </c>
      <c r="Z298" s="108" t="s">
        <v>377</v>
      </c>
      <c r="AA298" s="156" t="s">
        <v>2014</v>
      </c>
      <c r="AB298" s="156">
        <v>24</v>
      </c>
    </row>
    <row r="299" spans="1:28">
      <c r="A299" s="231" t="s">
        <v>2360</v>
      </c>
      <c r="B299" s="233" t="s">
        <v>4</v>
      </c>
      <c r="F299" s="108" t="s">
        <v>1401</v>
      </c>
      <c r="G299" s="230" t="s">
        <v>1790</v>
      </c>
      <c r="H299" s="212" t="s">
        <v>1404</v>
      </c>
      <c r="I299" s="108" t="s">
        <v>588</v>
      </c>
      <c r="J299" s="213" t="s">
        <v>1036</v>
      </c>
      <c r="K299" s="168" t="str">
        <f t="shared" si="46"/>
        <v>EC101_RTU</v>
      </c>
      <c r="P299" s="210" t="s">
        <v>2523</v>
      </c>
      <c r="U299" s="156" t="str">
        <f>CONCATENATE("&amp;",SUBSTITUTE(J299,"_","-"))</f>
        <v>&amp;VT2-TVF01</v>
      </c>
      <c r="V299" s="156" t="str">
        <f>SUBSTITUTE(G299&amp;"_"&amp;H299&amp;"_"&amp;J299,":","_")</f>
        <v>TUN_EC101_WS01_TVF_VT2-TVF01</v>
      </c>
      <c r="Z299" s="108" t="s">
        <v>377</v>
      </c>
      <c r="AA299" s="156" t="s">
        <v>2015</v>
      </c>
      <c r="AB299" s="156">
        <v>24</v>
      </c>
    </row>
    <row r="300" spans="1:28">
      <c r="A300" s="231" t="s">
        <v>2360</v>
      </c>
      <c r="B300" s="233" t="s">
        <v>4</v>
      </c>
      <c r="F300" s="108" t="s">
        <v>1402</v>
      </c>
      <c r="G300" s="230" t="s">
        <v>1790</v>
      </c>
      <c r="H300" s="212" t="s">
        <v>1405</v>
      </c>
      <c r="I300" s="108" t="s">
        <v>588</v>
      </c>
      <c r="J300" s="213" t="s">
        <v>1039</v>
      </c>
      <c r="K300" s="168" t="str">
        <f t="shared" si="46"/>
        <v>EC101_RTU</v>
      </c>
      <c r="P300" s="210" t="s">
        <v>2524</v>
      </c>
      <c r="U300" s="156" t="str">
        <f>CONCATENATE("&amp;",SUBSTITUTE(J300,"_","-"))</f>
        <v>&amp;VT3-TVF01</v>
      </c>
      <c r="V300" s="156" t="str">
        <f>SUBSTITUTE(G300&amp;"_"&amp;H300&amp;"_"&amp;J300,":","_")</f>
        <v>TUN_EC101_ES01_TVF_VT3-TVF01</v>
      </c>
      <c r="Z300" s="108" t="s">
        <v>377</v>
      </c>
      <c r="AA300" s="156" t="s">
        <v>2016</v>
      </c>
      <c r="AB300" s="156">
        <v>24</v>
      </c>
    </row>
    <row r="301" spans="1:28">
      <c r="A301" s="231" t="s">
        <v>2360</v>
      </c>
      <c r="B301" s="233" t="s">
        <v>4</v>
      </c>
      <c r="F301" s="108" t="s">
        <v>1403</v>
      </c>
      <c r="G301" s="230" t="s">
        <v>1790</v>
      </c>
      <c r="H301" s="212" t="s">
        <v>1405</v>
      </c>
      <c r="I301" s="108" t="s">
        <v>588</v>
      </c>
      <c r="J301" s="213" t="s">
        <v>1041</v>
      </c>
      <c r="K301" s="168" t="str">
        <f t="shared" si="46"/>
        <v>EC101_RTU</v>
      </c>
      <c r="P301" s="210" t="s">
        <v>2525</v>
      </c>
      <c r="U301" s="156" t="str">
        <f>CONCATENATE("&amp;",SUBSTITUTE(J301,"_","-"))</f>
        <v>&amp;VT4-TVF01</v>
      </c>
      <c r="V301" s="156" t="str">
        <f>SUBSTITUTE(G301&amp;"_"&amp;H301&amp;"_"&amp;J301,":","_")</f>
        <v>TUN_EC101_ES01_TVF_VT4-TVF01</v>
      </c>
      <c r="Z301" s="108" t="s">
        <v>377</v>
      </c>
      <c r="AA301" s="156" t="s">
        <v>2017</v>
      </c>
      <c r="AB301" s="156">
        <v>24</v>
      </c>
    </row>
    <row r="302" spans="1:28" ht="15.75">
      <c r="A302" s="207" t="s">
        <v>1383</v>
      </c>
      <c r="B302" s="232" t="s">
        <v>2354</v>
      </c>
      <c r="C302" s="208"/>
      <c r="D302" s="208"/>
      <c r="E302" s="208"/>
      <c r="F302" s="208"/>
      <c r="G302" s="209" t="s">
        <v>1042</v>
      </c>
      <c r="H302" s="208"/>
      <c r="I302" s="208"/>
      <c r="J302" s="208"/>
      <c r="K302" s="208"/>
      <c r="L302" s="208"/>
      <c r="M302" s="208"/>
      <c r="N302" s="208"/>
      <c r="O302" s="208"/>
      <c r="P302" s="208"/>
      <c r="Q302" s="208"/>
      <c r="R302" s="208"/>
      <c r="S302" s="208"/>
      <c r="T302" s="208"/>
      <c r="U302" s="208"/>
      <c r="V302" s="208"/>
      <c r="W302" s="208"/>
      <c r="X302" s="208"/>
      <c r="Y302" s="208"/>
      <c r="Z302" s="208"/>
    </row>
    <row r="303" spans="1:28">
      <c r="A303" s="231" t="s">
        <v>2360</v>
      </c>
      <c r="B303" s="233" t="s">
        <v>4</v>
      </c>
      <c r="F303" s="213" t="s">
        <v>1406</v>
      </c>
      <c r="G303" s="230" t="s">
        <v>1790</v>
      </c>
      <c r="H303" s="212" t="s">
        <v>1410</v>
      </c>
      <c r="I303" s="108" t="s">
        <v>758</v>
      </c>
      <c r="J303" s="213" t="s">
        <v>1723</v>
      </c>
      <c r="K303" s="168" t="str">
        <f t="shared" ref="K303:K306" si="47">MID(G303,5,10)&amp;"_RTU"</f>
        <v>EC101_RTU</v>
      </c>
      <c r="P303" s="210" t="s">
        <v>2526</v>
      </c>
      <c r="U303" s="156" t="str">
        <f>CONCATENATE("&amp;",SUBSTITUTE(J303,"_","-"))</f>
        <v>&amp;TS101561</v>
      </c>
      <c r="V303" s="156" t="str">
        <f>SUBSTITUTE(G303&amp;"_"&amp;H303&amp;"_"&amp;J303,":","_")</f>
        <v>TUN_EC101_WS01_SENSOR_TS101561</v>
      </c>
      <c r="Z303" s="108" t="s">
        <v>377</v>
      </c>
      <c r="AA303" s="156" t="s">
        <v>2018</v>
      </c>
      <c r="AB303" s="156">
        <v>26</v>
      </c>
    </row>
    <row r="304" spans="1:28">
      <c r="A304" s="231" t="s">
        <v>2360</v>
      </c>
      <c r="B304" s="233" t="s">
        <v>4</v>
      </c>
      <c r="F304" s="213" t="s">
        <v>1407</v>
      </c>
      <c r="G304" s="230" t="s">
        <v>1790</v>
      </c>
      <c r="H304" s="212" t="s">
        <v>1410</v>
      </c>
      <c r="I304" s="108" t="s">
        <v>758</v>
      </c>
      <c r="J304" s="213" t="s">
        <v>1724</v>
      </c>
      <c r="K304" s="168" t="str">
        <f t="shared" si="47"/>
        <v>EC101_RTU</v>
      </c>
      <c r="P304" s="210" t="s">
        <v>2527</v>
      </c>
      <c r="U304" s="156" t="str">
        <f>CONCATENATE("&amp;",SUBSTITUTE(J304,"_","-"))</f>
        <v>&amp;TS101647</v>
      </c>
      <c r="V304" s="156" t="str">
        <f>SUBSTITUTE(G304&amp;"_"&amp;H304&amp;"_"&amp;J304,":","_")</f>
        <v>TUN_EC101_WS01_SENSOR_TS101647</v>
      </c>
      <c r="Z304" s="108" t="s">
        <v>377</v>
      </c>
      <c r="AA304" s="156" t="s">
        <v>2019</v>
      </c>
      <c r="AB304" s="156">
        <v>26</v>
      </c>
    </row>
    <row r="305" spans="1:28">
      <c r="A305" s="231" t="s">
        <v>2360</v>
      </c>
      <c r="B305" s="233" t="s">
        <v>4</v>
      </c>
      <c r="F305" s="213" t="s">
        <v>1408</v>
      </c>
      <c r="G305" s="230" t="s">
        <v>1790</v>
      </c>
      <c r="H305" s="212" t="s">
        <v>1411</v>
      </c>
      <c r="I305" s="108" t="s">
        <v>758</v>
      </c>
      <c r="J305" s="213" t="s">
        <v>1725</v>
      </c>
      <c r="K305" s="168" t="str">
        <f t="shared" si="47"/>
        <v>EC101_RTU</v>
      </c>
      <c r="P305" s="210" t="s">
        <v>2528</v>
      </c>
      <c r="U305" s="156" t="str">
        <f>CONCATENATE("&amp;",SUBSTITUTE(J305,"_","-"))</f>
        <v>&amp;TS101045</v>
      </c>
      <c r="V305" s="156" t="str">
        <f>SUBSTITUTE(G305&amp;"_"&amp;H305&amp;"_"&amp;J305,":","_")</f>
        <v>TUN_EC101_ES01_SENSOR_TS101045</v>
      </c>
      <c r="Z305" s="108" t="s">
        <v>377</v>
      </c>
      <c r="AA305" s="156" t="s">
        <v>2020</v>
      </c>
      <c r="AB305" s="156">
        <v>26</v>
      </c>
    </row>
    <row r="306" spans="1:28">
      <c r="A306" s="231" t="s">
        <v>2360</v>
      </c>
      <c r="B306" s="233" t="s">
        <v>4</v>
      </c>
      <c r="F306" s="213" t="s">
        <v>1409</v>
      </c>
      <c r="G306" s="230" t="s">
        <v>1790</v>
      </c>
      <c r="H306" s="212" t="s">
        <v>1411</v>
      </c>
      <c r="I306" s="108" t="s">
        <v>758</v>
      </c>
      <c r="J306" s="213" t="s">
        <v>1726</v>
      </c>
      <c r="K306" s="168" t="str">
        <f t="shared" si="47"/>
        <v>EC101_RTU</v>
      </c>
      <c r="P306" s="210" t="s">
        <v>2529</v>
      </c>
      <c r="U306" s="156" t="str">
        <f>CONCATENATE("&amp;",SUBSTITUTE(J306,"_","-"))</f>
        <v>&amp;TS101184</v>
      </c>
      <c r="V306" s="156" t="str">
        <f>SUBSTITUTE(G306&amp;"_"&amp;H306&amp;"_"&amp;J306,":","_")</f>
        <v>TUN_EC101_ES01_SENSOR_TS101184</v>
      </c>
      <c r="Z306" s="108" t="s">
        <v>377</v>
      </c>
      <c r="AA306" s="156" t="s">
        <v>2021</v>
      </c>
      <c r="AB306" s="156">
        <v>26</v>
      </c>
    </row>
    <row r="307" spans="1:28" ht="15.75">
      <c r="A307" s="207" t="s">
        <v>1383</v>
      </c>
      <c r="B307" s="232" t="s">
        <v>2354</v>
      </c>
      <c r="C307" s="208"/>
      <c r="D307" s="208"/>
      <c r="E307" s="208"/>
      <c r="F307" s="208"/>
      <c r="G307" s="209" t="s">
        <v>1053</v>
      </c>
      <c r="H307" s="208"/>
      <c r="I307" s="208"/>
      <c r="J307" s="208"/>
      <c r="K307" s="208"/>
      <c r="L307" s="208"/>
      <c r="M307" s="208"/>
      <c r="N307" s="208"/>
      <c r="O307" s="208"/>
      <c r="P307" s="208"/>
      <c r="Q307" s="208"/>
      <c r="R307" s="208"/>
      <c r="S307" s="208"/>
      <c r="T307" s="208"/>
      <c r="U307" s="208"/>
      <c r="V307" s="208"/>
      <c r="W307" s="208"/>
      <c r="X307" s="208"/>
      <c r="Y307" s="208"/>
      <c r="Z307" s="208"/>
    </row>
    <row r="308" spans="1:28">
      <c r="A308" s="231" t="s">
        <v>2360</v>
      </c>
      <c r="B308" s="233" t="s">
        <v>4</v>
      </c>
      <c r="F308" s="213" t="s">
        <v>1412</v>
      </c>
      <c r="G308" s="230" t="s">
        <v>1790</v>
      </c>
      <c r="H308" s="212" t="s">
        <v>1410</v>
      </c>
      <c r="I308" s="108" t="s">
        <v>769</v>
      </c>
      <c r="J308" s="213" t="s">
        <v>1727</v>
      </c>
      <c r="K308" s="168" t="str">
        <f t="shared" ref="K308:K309" si="48">MID(G308,5,10)&amp;"_RTU"</f>
        <v>EC101_RTU</v>
      </c>
      <c r="P308" s="210" t="s">
        <v>2530</v>
      </c>
      <c r="U308" s="156" t="str">
        <f>CONCATENATE("&amp;",SUBSTITUTE(J308,"_","-"))</f>
        <v>&amp;VS101618</v>
      </c>
      <c r="V308" s="156" t="str">
        <f>SUBSTITUTE(G308&amp;"_"&amp;H308&amp;"_"&amp;J308,":","_")</f>
        <v>TUN_EC101_WS01_SENSOR_VS101618</v>
      </c>
      <c r="Z308" s="108" t="s">
        <v>377</v>
      </c>
      <c r="AA308" s="156" t="s">
        <v>2022</v>
      </c>
      <c r="AB308" s="156">
        <v>26</v>
      </c>
    </row>
    <row r="309" spans="1:28">
      <c r="A309" s="231" t="s">
        <v>2360</v>
      </c>
      <c r="B309" s="233" t="s">
        <v>4</v>
      </c>
      <c r="F309" s="213" t="s">
        <v>1413</v>
      </c>
      <c r="G309" s="230" t="s">
        <v>1790</v>
      </c>
      <c r="H309" s="212" t="s">
        <v>1411</v>
      </c>
      <c r="I309" s="108" t="s">
        <v>769</v>
      </c>
      <c r="J309" s="213" t="s">
        <v>1728</v>
      </c>
      <c r="K309" s="168" t="str">
        <f t="shared" si="48"/>
        <v>EC101_RTU</v>
      </c>
      <c r="P309" s="210" t="s">
        <v>2531</v>
      </c>
      <c r="U309" s="156" t="str">
        <f>CONCATENATE("&amp;",SUBSTITUTE(J309,"_","-"))</f>
        <v>&amp;VS101094</v>
      </c>
      <c r="V309" s="156" t="str">
        <f>SUBSTITUTE(G309&amp;"_"&amp;H309&amp;"_"&amp;J309,":","_")</f>
        <v>TUN_EC101_ES01_SENSOR_VS101094</v>
      </c>
      <c r="Z309" s="108" t="s">
        <v>377</v>
      </c>
      <c r="AA309" s="156" t="s">
        <v>2023</v>
      </c>
      <c r="AB309" s="156">
        <v>26</v>
      </c>
    </row>
    <row r="310" spans="1:28" ht="15.75">
      <c r="A310" s="207" t="s">
        <v>1383</v>
      </c>
      <c r="B310" s="232" t="s">
        <v>2354</v>
      </c>
      <c r="C310" s="208"/>
      <c r="D310" s="208"/>
      <c r="E310" s="208"/>
      <c r="F310" s="208"/>
      <c r="G310" s="209" t="s">
        <v>1058</v>
      </c>
      <c r="H310" s="208"/>
      <c r="I310" s="208"/>
      <c r="J310" s="208"/>
      <c r="K310" s="208"/>
      <c r="L310" s="208"/>
      <c r="M310" s="208"/>
      <c r="N310" s="208"/>
      <c r="O310" s="208"/>
      <c r="P310" s="208"/>
      <c r="Q310" s="208"/>
      <c r="R310" s="208"/>
      <c r="S310" s="208"/>
      <c r="T310" s="208"/>
      <c r="U310" s="208"/>
      <c r="V310" s="208"/>
      <c r="W310" s="208"/>
      <c r="X310" s="208"/>
      <c r="Y310" s="208"/>
      <c r="Z310" s="208"/>
    </row>
    <row r="311" spans="1:28">
      <c r="A311" s="231" t="s">
        <v>2360</v>
      </c>
      <c r="B311" s="233" t="s">
        <v>4</v>
      </c>
      <c r="F311" s="108" t="s">
        <v>1414</v>
      </c>
      <c r="G311" s="230" t="s">
        <v>1790</v>
      </c>
      <c r="H311" s="212" t="s">
        <v>1416</v>
      </c>
      <c r="I311" s="213" t="s">
        <v>701</v>
      </c>
      <c r="J311" s="213" t="s">
        <v>1061</v>
      </c>
      <c r="K311" s="168" t="str">
        <f t="shared" ref="K311:K312" si="49">MID(G311,5,10)&amp;"_RTU"</f>
        <v>EC101_RTU</v>
      </c>
      <c r="P311" s="210" t="s">
        <v>2532</v>
      </c>
      <c r="U311" s="156" t="str">
        <f>CONCATENATE("&amp;",SUBSTITUTE(J311,"_","-"))</f>
        <v>&amp;VT5-TDP01</v>
      </c>
      <c r="V311" s="156" t="str">
        <f>SUBSTITUTE(G311&amp;"_"&amp;H311&amp;"_"&amp;J311,":","_")</f>
        <v>TUN_EC101_WS01_DAMPER_VT5-TDP01</v>
      </c>
      <c r="Z311" s="108" t="s">
        <v>377</v>
      </c>
      <c r="AA311" s="156" t="s">
        <v>2024</v>
      </c>
      <c r="AB311" s="156">
        <v>27</v>
      </c>
    </row>
    <row r="312" spans="1:28">
      <c r="A312" s="231" t="s">
        <v>2360</v>
      </c>
      <c r="B312" s="233" t="s">
        <v>4</v>
      </c>
      <c r="F312" s="108" t="s">
        <v>1415</v>
      </c>
      <c r="G312" s="230" t="s">
        <v>1790</v>
      </c>
      <c r="H312" s="212" t="s">
        <v>1417</v>
      </c>
      <c r="I312" s="213" t="s">
        <v>701</v>
      </c>
      <c r="J312" s="213" t="s">
        <v>1064</v>
      </c>
      <c r="K312" s="168" t="str">
        <f t="shared" si="49"/>
        <v>EC101_RTU</v>
      </c>
      <c r="P312" s="210" t="s">
        <v>2533</v>
      </c>
      <c r="U312" s="156" t="str">
        <f>CONCATENATE("&amp;",SUBSTITUTE(J312,"_","-"))</f>
        <v>&amp;VT6-TDP01</v>
      </c>
      <c r="V312" s="156" t="str">
        <f>SUBSTITUTE(G312&amp;"_"&amp;H312&amp;"_"&amp;J312,":","_")</f>
        <v>TUN_EC101_ES01_DAMPER_VT6-TDP01</v>
      </c>
      <c r="Z312" s="108" t="s">
        <v>377</v>
      </c>
      <c r="AA312" s="156" t="s">
        <v>2025</v>
      </c>
      <c r="AB312" s="156">
        <v>27</v>
      </c>
    </row>
    <row r="313" spans="1:28" ht="15.75">
      <c r="A313" s="207" t="s">
        <v>1383</v>
      </c>
      <c r="B313" s="232" t="s">
        <v>2354</v>
      </c>
      <c r="C313" s="208"/>
      <c r="D313" s="208"/>
      <c r="E313" s="208"/>
      <c r="F313" s="208"/>
      <c r="G313" s="209" t="s">
        <v>1065</v>
      </c>
      <c r="H313" s="208"/>
      <c r="I313" s="208"/>
      <c r="J313" s="208"/>
      <c r="K313" s="208"/>
      <c r="L313" s="208"/>
      <c r="M313" s="208"/>
      <c r="N313" s="208"/>
      <c r="O313" s="208"/>
      <c r="P313" s="208"/>
      <c r="Q313" s="208"/>
      <c r="R313" s="208"/>
      <c r="S313" s="208"/>
      <c r="T313" s="208"/>
      <c r="U313" s="208"/>
      <c r="V313" s="208"/>
      <c r="W313" s="208"/>
      <c r="X313" s="208"/>
      <c r="Y313" s="208"/>
      <c r="Z313" s="208"/>
    </row>
    <row r="314" spans="1:28">
      <c r="A314" s="231" t="s">
        <v>2360</v>
      </c>
      <c r="B314" s="270" t="s">
        <v>5984</v>
      </c>
      <c r="F314" s="108" t="s">
        <v>1066</v>
      </c>
      <c r="G314" s="230" t="s">
        <v>1790</v>
      </c>
      <c r="H314" s="212" t="s">
        <v>1416</v>
      </c>
      <c r="I314" s="213" t="s">
        <v>737</v>
      </c>
      <c r="J314" s="213" t="s">
        <v>1067</v>
      </c>
      <c r="K314" s="168" t="str">
        <f t="shared" ref="K314:K317" si="50">MID(G314,5,10)&amp;"_RTU"</f>
        <v>EC101_RTU</v>
      </c>
      <c r="P314" s="210" t="s">
        <v>2534</v>
      </c>
      <c r="U314" s="156" t="str">
        <f>CONCATENATE("&amp;",SUBSTITUTE(J314,"_","-"))</f>
        <v>&amp;VT1-IDP01</v>
      </c>
      <c r="V314" s="156" t="str">
        <f>SUBSTITUTE(G314&amp;"_"&amp;H314&amp;"_"&amp;J314,":","_")</f>
        <v>TUN_EC101_WS01_DAMPER_VT1-IDP01</v>
      </c>
      <c r="Z314" s="108" t="s">
        <v>377</v>
      </c>
      <c r="AA314" s="156" t="s">
        <v>2026</v>
      </c>
      <c r="AB314" s="156">
        <v>27</v>
      </c>
    </row>
    <row r="315" spans="1:28">
      <c r="A315" s="231" t="s">
        <v>2360</v>
      </c>
      <c r="B315" s="270" t="s">
        <v>5984</v>
      </c>
      <c r="F315" s="108" t="s">
        <v>1068</v>
      </c>
      <c r="G315" s="230" t="s">
        <v>1790</v>
      </c>
      <c r="H315" s="212" t="s">
        <v>1416</v>
      </c>
      <c r="I315" s="213" t="s">
        <v>737</v>
      </c>
      <c r="J315" s="213" t="s">
        <v>1069</v>
      </c>
      <c r="K315" s="168" t="str">
        <f t="shared" si="50"/>
        <v>EC101_RTU</v>
      </c>
      <c r="P315" s="210" t="s">
        <v>530</v>
      </c>
      <c r="U315" s="156" t="str">
        <f>CONCATENATE("&amp;",SUBSTITUTE(J315,"_","-"))</f>
        <v>&amp;VT2-IDP01</v>
      </c>
      <c r="V315" s="156" t="str">
        <f>SUBSTITUTE(G315&amp;"_"&amp;H315&amp;"_"&amp;J315,":","_")</f>
        <v>TUN_EC101_WS01_DAMPER_VT2-IDP01</v>
      </c>
      <c r="Z315" s="108" t="s">
        <v>377</v>
      </c>
      <c r="AA315" s="156" t="s">
        <v>2027</v>
      </c>
      <c r="AB315" s="156">
        <v>27</v>
      </c>
    </row>
    <row r="316" spans="1:28">
      <c r="A316" s="231" t="s">
        <v>2360</v>
      </c>
      <c r="B316" s="270" t="s">
        <v>5984</v>
      </c>
      <c r="F316" s="108" t="s">
        <v>1070</v>
      </c>
      <c r="G316" s="230" t="s">
        <v>1790</v>
      </c>
      <c r="H316" s="212" t="s">
        <v>1417</v>
      </c>
      <c r="I316" s="213" t="s">
        <v>737</v>
      </c>
      <c r="J316" s="213" t="s">
        <v>1071</v>
      </c>
      <c r="K316" s="168" t="str">
        <f t="shared" si="50"/>
        <v>EC101_RTU</v>
      </c>
      <c r="P316" s="210" t="s">
        <v>2535</v>
      </c>
      <c r="U316" s="156" t="str">
        <f>CONCATENATE("&amp;",SUBSTITUTE(J316,"_","-"))</f>
        <v>&amp;VT3-IDP01</v>
      </c>
      <c r="V316" s="156" t="str">
        <f>SUBSTITUTE(G316&amp;"_"&amp;H316&amp;"_"&amp;J316,":","_")</f>
        <v>TUN_EC101_ES01_DAMPER_VT3-IDP01</v>
      </c>
      <c r="Z316" s="108" t="s">
        <v>377</v>
      </c>
      <c r="AA316" s="156" t="s">
        <v>2028</v>
      </c>
      <c r="AB316" s="156">
        <v>27</v>
      </c>
    </row>
    <row r="317" spans="1:28">
      <c r="A317" s="231" t="s">
        <v>2360</v>
      </c>
      <c r="B317" s="270" t="s">
        <v>5984</v>
      </c>
      <c r="F317" s="108" t="s">
        <v>1072</v>
      </c>
      <c r="G317" s="230" t="s">
        <v>1790</v>
      </c>
      <c r="H317" s="212" t="s">
        <v>1417</v>
      </c>
      <c r="I317" s="213" t="s">
        <v>737</v>
      </c>
      <c r="J317" s="213" t="s">
        <v>1073</v>
      </c>
      <c r="K317" s="168" t="str">
        <f t="shared" si="50"/>
        <v>EC101_RTU</v>
      </c>
      <c r="P317" s="210" t="s">
        <v>2536</v>
      </c>
      <c r="U317" s="156" t="str">
        <f>CONCATENATE("&amp;",SUBSTITUTE(J317,"_","-"))</f>
        <v>&amp;VT4-IDP01</v>
      </c>
      <c r="V317" s="156" t="str">
        <f>SUBSTITUTE(G317&amp;"_"&amp;H317&amp;"_"&amp;J317,":","_")</f>
        <v>TUN_EC101_ES01_DAMPER_VT4-IDP01</v>
      </c>
      <c r="Z317" s="108" t="s">
        <v>377</v>
      </c>
      <c r="AA317" s="156" t="s">
        <v>2029</v>
      </c>
      <c r="AB317" s="156">
        <v>27</v>
      </c>
    </row>
    <row r="318" spans="1:28" ht="15.75">
      <c r="A318" s="207" t="s">
        <v>1383</v>
      </c>
      <c r="B318" s="232" t="s">
        <v>2354</v>
      </c>
      <c r="C318" s="208"/>
      <c r="D318" s="208"/>
      <c r="E318" s="208"/>
      <c r="F318" s="208"/>
      <c r="G318" s="209" t="s">
        <v>1074</v>
      </c>
      <c r="H318" s="208"/>
      <c r="I318" s="208"/>
      <c r="J318" s="208"/>
      <c r="K318" s="208"/>
      <c r="L318" s="208"/>
      <c r="M318" s="208"/>
      <c r="N318" s="208"/>
      <c r="O318" s="208"/>
      <c r="P318" s="208"/>
      <c r="Q318" s="208"/>
      <c r="R318" s="208"/>
      <c r="S318" s="208"/>
      <c r="T318" s="208"/>
      <c r="U318" s="208"/>
      <c r="V318" s="208"/>
      <c r="W318" s="208"/>
      <c r="X318" s="208"/>
      <c r="Y318" s="208"/>
      <c r="Z318" s="208"/>
    </row>
    <row r="319" spans="1:28">
      <c r="A319" s="231" t="s">
        <v>2360</v>
      </c>
      <c r="B319" s="233" t="s">
        <v>4</v>
      </c>
      <c r="F319" s="108" t="s">
        <v>1418</v>
      </c>
      <c r="G319" s="230" t="s">
        <v>1790</v>
      </c>
      <c r="H319" s="212" t="s">
        <v>1416</v>
      </c>
      <c r="I319" s="213" t="s">
        <v>701</v>
      </c>
      <c r="J319" s="213" t="s">
        <v>1076</v>
      </c>
      <c r="K319" s="168" t="str">
        <f t="shared" ref="K319:K320" si="51">MID(G319,5,10)&amp;"_RTU"</f>
        <v>EC101_RTU</v>
      </c>
      <c r="P319" s="210" t="s">
        <v>2537</v>
      </c>
      <c r="U319" s="156" t="str">
        <f>CONCATENATE("&amp;",SUBSTITUTE(J319,"_","-"))</f>
        <v>&amp;FR1-BDP01</v>
      </c>
      <c r="V319" s="156" t="str">
        <f>SUBSTITUTE(G319&amp;"_"&amp;H319&amp;"_"&amp;J319,":","_")</f>
        <v>TUN_EC101_WS01_DAMPER_FR1-BDP01</v>
      </c>
      <c r="Z319" s="108" t="s">
        <v>377</v>
      </c>
      <c r="AA319" s="156" t="s">
        <v>2030</v>
      </c>
      <c r="AB319" s="156">
        <v>27</v>
      </c>
    </row>
    <row r="320" spans="1:28">
      <c r="A320" s="231" t="s">
        <v>2360</v>
      </c>
      <c r="B320" s="233" t="s">
        <v>4</v>
      </c>
      <c r="F320" s="108" t="s">
        <v>1419</v>
      </c>
      <c r="G320" s="230" t="s">
        <v>1790</v>
      </c>
      <c r="H320" s="212" t="s">
        <v>1417</v>
      </c>
      <c r="I320" s="213" t="s">
        <v>701</v>
      </c>
      <c r="J320" s="213" t="s">
        <v>1078</v>
      </c>
      <c r="K320" s="168" t="str">
        <f t="shared" si="51"/>
        <v>EC101_RTU</v>
      </c>
      <c r="P320" s="210" t="s">
        <v>2538</v>
      </c>
      <c r="U320" s="156" t="str">
        <f>CONCATENATE("&amp;",SUBSTITUTE(J320,"_","-"))</f>
        <v>&amp;FR2-BDP01</v>
      </c>
      <c r="V320" s="156" t="str">
        <f>SUBSTITUTE(G320&amp;"_"&amp;H320&amp;"_"&amp;J320,":","_")</f>
        <v>TUN_EC101_ES01_DAMPER_FR2-BDP01</v>
      </c>
      <c r="Z320" s="108" t="s">
        <v>377</v>
      </c>
      <c r="AA320" s="156" t="s">
        <v>2031</v>
      </c>
      <c r="AB320" s="156">
        <v>27</v>
      </c>
    </row>
    <row r="321" spans="1:28" ht="15.75">
      <c r="A321" s="207" t="s">
        <v>1383</v>
      </c>
      <c r="B321" s="232" t="s">
        <v>2354</v>
      </c>
      <c r="C321" s="208"/>
      <c r="D321" s="208"/>
      <c r="E321" s="208"/>
      <c r="F321" s="208"/>
      <c r="G321" s="209" t="s">
        <v>1079</v>
      </c>
      <c r="H321" s="208"/>
      <c r="I321" s="208"/>
      <c r="J321" s="208"/>
      <c r="K321" s="208"/>
      <c r="L321" s="208"/>
      <c r="M321" s="208"/>
      <c r="N321" s="208"/>
      <c r="O321" s="208"/>
      <c r="P321" s="208"/>
      <c r="Q321" s="208"/>
      <c r="R321" s="208"/>
      <c r="S321" s="208"/>
      <c r="T321" s="208"/>
      <c r="U321" s="208"/>
      <c r="V321" s="208"/>
      <c r="W321" s="208"/>
      <c r="X321" s="208"/>
      <c r="Y321" s="208"/>
      <c r="Z321" s="208"/>
    </row>
    <row r="322" spans="1:28">
      <c r="A322" s="231" t="s">
        <v>2360</v>
      </c>
      <c r="B322" s="270" t="s">
        <v>5984</v>
      </c>
      <c r="F322" s="108" t="s">
        <v>1420</v>
      </c>
      <c r="G322" s="230" t="s">
        <v>1790</v>
      </c>
      <c r="H322" s="212" t="s">
        <v>1416</v>
      </c>
      <c r="I322" s="213" t="s">
        <v>741</v>
      </c>
      <c r="J322" s="213" t="s">
        <v>1434</v>
      </c>
      <c r="K322" s="168" t="str">
        <f t="shared" ref="K322:K323" si="52">MID(G322,5,10)&amp;"_RTU"</f>
        <v>EC101_RTU</v>
      </c>
      <c r="P322" s="210" t="s">
        <v>2539</v>
      </c>
      <c r="U322" s="156" t="str">
        <f>CONCATENATE("&amp;",SUBSTITUTE(J322,"_","-"))</f>
        <v>&amp;PLA-68</v>
      </c>
      <c r="V322" s="156" t="str">
        <f>SUBSTITUTE(G322&amp;"_"&amp;H322&amp;"_"&amp;J322,":","_")</f>
        <v>TUN_EC101_WS01_DAMPER_PLA-68</v>
      </c>
      <c r="Z322" s="108" t="s">
        <v>377</v>
      </c>
      <c r="AA322" s="156" t="s">
        <v>2032</v>
      </c>
      <c r="AB322" s="156">
        <v>24</v>
      </c>
    </row>
    <row r="323" spans="1:28">
      <c r="A323" s="231" t="s">
        <v>2360</v>
      </c>
      <c r="B323" s="270" t="s">
        <v>5984</v>
      </c>
      <c r="F323" s="108" t="s">
        <v>1426</v>
      </c>
      <c r="G323" s="230" t="s">
        <v>1790</v>
      </c>
      <c r="H323" s="212" t="s">
        <v>1417</v>
      </c>
      <c r="I323" s="213" t="s">
        <v>741</v>
      </c>
      <c r="J323" s="213" t="s">
        <v>1435</v>
      </c>
      <c r="K323" s="168" t="str">
        <f t="shared" si="52"/>
        <v>EC101_RTU</v>
      </c>
      <c r="P323" s="210" t="s">
        <v>2540</v>
      </c>
      <c r="U323" s="156" t="str">
        <f>CONCATENATE("&amp;",SUBSTITUTE(J323,"_","-"))</f>
        <v>&amp;PLA-33</v>
      </c>
      <c r="V323" s="156" t="str">
        <f>SUBSTITUTE(G323&amp;"_"&amp;H323&amp;"_"&amp;J323,":","_")</f>
        <v>TUN_EC101_ES01_DAMPER_PLA-33</v>
      </c>
      <c r="Z323" s="108" t="s">
        <v>377</v>
      </c>
      <c r="AA323" s="156" t="s">
        <v>2033</v>
      </c>
      <c r="AB323" s="156">
        <v>24</v>
      </c>
    </row>
    <row r="324" spans="1:28" ht="15.75">
      <c r="A324" s="207" t="s">
        <v>1383</v>
      </c>
      <c r="B324" s="232" t="s">
        <v>2354</v>
      </c>
      <c r="C324" s="208"/>
      <c r="D324" s="208"/>
      <c r="E324" s="208"/>
      <c r="F324" s="208"/>
      <c r="G324" s="209" t="s">
        <v>1084</v>
      </c>
      <c r="H324" s="208"/>
      <c r="I324" s="208"/>
      <c r="J324" s="208"/>
      <c r="K324" s="208"/>
      <c r="L324" s="208"/>
      <c r="M324" s="208"/>
      <c r="N324" s="208"/>
      <c r="O324" s="208"/>
      <c r="P324" s="208"/>
      <c r="Q324" s="208"/>
      <c r="R324" s="208"/>
      <c r="S324" s="208"/>
      <c r="T324" s="208"/>
      <c r="U324" s="208"/>
      <c r="V324" s="208"/>
      <c r="W324" s="208"/>
      <c r="X324" s="208"/>
      <c r="Y324" s="208"/>
      <c r="Z324" s="208"/>
    </row>
    <row r="325" spans="1:28">
      <c r="A325" s="231" t="s">
        <v>2360</v>
      </c>
      <c r="B325" s="270" t="s">
        <v>5984</v>
      </c>
      <c r="F325" s="108" t="s">
        <v>1421</v>
      </c>
      <c r="G325" s="230" t="s">
        <v>1790</v>
      </c>
      <c r="H325" s="212" t="s">
        <v>1416</v>
      </c>
      <c r="I325" s="213" t="s">
        <v>741</v>
      </c>
      <c r="J325" s="213" t="s">
        <v>1436</v>
      </c>
      <c r="K325" s="168" t="str">
        <f t="shared" ref="K325:K328" si="53">MID(G325,5,10)&amp;"_RTU"</f>
        <v>EC101_RTU</v>
      </c>
      <c r="P325" s="210" t="s">
        <v>2541</v>
      </c>
      <c r="U325" s="156" t="str">
        <f>CONCATENATE("&amp;",SUBSTITUTE(J325,"_","-"))</f>
        <v>&amp;CON-80</v>
      </c>
      <c r="V325" s="156" t="str">
        <f>SUBSTITUTE(G325&amp;"_"&amp;H325&amp;"_"&amp;J325,":","_")</f>
        <v>TUN_EC101_WS01_DAMPER_CON-80</v>
      </c>
      <c r="Z325" s="108" t="s">
        <v>377</v>
      </c>
      <c r="AA325" s="156" t="s">
        <v>2034</v>
      </c>
      <c r="AB325" s="156">
        <v>24</v>
      </c>
    </row>
    <row r="326" spans="1:28">
      <c r="A326" s="231" t="s">
        <v>2360</v>
      </c>
      <c r="B326" s="270" t="s">
        <v>5984</v>
      </c>
      <c r="F326" s="108" t="s">
        <v>1422</v>
      </c>
      <c r="G326" s="230" t="s">
        <v>1790</v>
      </c>
      <c r="H326" s="212" t="s">
        <v>1416</v>
      </c>
      <c r="I326" s="213" t="s">
        <v>741</v>
      </c>
      <c r="J326" s="213" t="s">
        <v>1437</v>
      </c>
      <c r="K326" s="168" t="str">
        <f t="shared" si="53"/>
        <v>EC101_RTU</v>
      </c>
      <c r="P326" s="210" t="s">
        <v>2542</v>
      </c>
      <c r="U326" s="156" t="str">
        <f>CONCATENATE("&amp;",SUBSTITUTE(J326,"_","-"))</f>
        <v>&amp;CON-72</v>
      </c>
      <c r="V326" s="156" t="str">
        <f>SUBSTITUTE(G326&amp;"_"&amp;H326&amp;"_"&amp;J326,":","_")</f>
        <v>TUN_EC101_WS01_DAMPER_CON-72</v>
      </c>
      <c r="Z326" s="108" t="s">
        <v>377</v>
      </c>
      <c r="AA326" s="156" t="s">
        <v>2035</v>
      </c>
      <c r="AB326" s="156">
        <v>24</v>
      </c>
    </row>
    <row r="327" spans="1:28">
      <c r="A327" s="231" t="s">
        <v>2360</v>
      </c>
      <c r="B327" s="270" t="s">
        <v>5984</v>
      </c>
      <c r="F327" s="108" t="s">
        <v>1427</v>
      </c>
      <c r="G327" s="230" t="s">
        <v>1790</v>
      </c>
      <c r="H327" s="212" t="s">
        <v>1417</v>
      </c>
      <c r="I327" s="213" t="s">
        <v>741</v>
      </c>
      <c r="J327" s="213" t="s">
        <v>1438</v>
      </c>
      <c r="K327" s="168" t="str">
        <f t="shared" si="53"/>
        <v>EC101_RTU</v>
      </c>
      <c r="P327" s="210" t="s">
        <v>2543</v>
      </c>
      <c r="U327" s="156" t="str">
        <f>CONCATENATE("&amp;",SUBSTITUTE(J327,"_","-"))</f>
        <v>&amp;CON-25</v>
      </c>
      <c r="V327" s="156" t="str">
        <f>SUBSTITUTE(G327&amp;"_"&amp;H327&amp;"_"&amp;J327,":","_")</f>
        <v>TUN_EC101_ES01_DAMPER_CON-25</v>
      </c>
      <c r="Z327" s="108" t="s">
        <v>377</v>
      </c>
      <c r="AA327" s="156" t="s">
        <v>2036</v>
      </c>
      <c r="AB327" s="156">
        <v>24</v>
      </c>
    </row>
    <row r="328" spans="1:28">
      <c r="A328" s="231" t="s">
        <v>2360</v>
      </c>
      <c r="B328" s="270" t="s">
        <v>5984</v>
      </c>
      <c r="F328" s="108" t="s">
        <v>1428</v>
      </c>
      <c r="G328" s="230" t="s">
        <v>1790</v>
      </c>
      <c r="H328" s="212" t="s">
        <v>1417</v>
      </c>
      <c r="I328" s="213" t="s">
        <v>741</v>
      </c>
      <c r="J328" s="213" t="s">
        <v>1439</v>
      </c>
      <c r="K328" s="168" t="str">
        <f t="shared" si="53"/>
        <v>EC101_RTU</v>
      </c>
      <c r="P328" s="210" t="s">
        <v>2544</v>
      </c>
      <c r="U328" s="156" t="str">
        <f>CONCATENATE("&amp;",SUBSTITUTE(J328,"_","-"))</f>
        <v>&amp;CON-26</v>
      </c>
      <c r="V328" s="156" t="str">
        <f>SUBSTITUTE(G328&amp;"_"&amp;H328&amp;"_"&amp;J328,":","_")</f>
        <v>TUN_EC101_ES01_DAMPER_CON-26</v>
      </c>
      <c r="Z328" s="108" t="s">
        <v>377</v>
      </c>
      <c r="AA328" s="156" t="s">
        <v>2037</v>
      </c>
      <c r="AB328" s="156">
        <v>24</v>
      </c>
    </row>
    <row r="329" spans="1:28" ht="15.75">
      <c r="A329" s="207" t="s">
        <v>1383</v>
      </c>
      <c r="B329" s="232" t="s">
        <v>2354</v>
      </c>
      <c r="C329" s="208"/>
      <c r="D329" s="208"/>
      <c r="E329" s="208"/>
      <c r="F329" s="208"/>
      <c r="G329" s="209" t="s">
        <v>1093</v>
      </c>
      <c r="H329" s="208"/>
      <c r="I329" s="208"/>
      <c r="J329" s="208"/>
      <c r="K329" s="208"/>
      <c r="L329" s="208"/>
      <c r="M329" s="208"/>
      <c r="N329" s="208"/>
      <c r="O329" s="208"/>
      <c r="P329" s="208"/>
      <c r="Q329" s="208"/>
      <c r="R329" s="208"/>
      <c r="S329" s="208"/>
      <c r="T329" s="208"/>
      <c r="U329" s="208"/>
      <c r="V329" s="208"/>
      <c r="W329" s="208"/>
      <c r="X329" s="208"/>
      <c r="Y329" s="208"/>
      <c r="Z329" s="208"/>
    </row>
    <row r="330" spans="1:28">
      <c r="A330" s="231" t="s">
        <v>2360</v>
      </c>
      <c r="B330" s="270" t="s">
        <v>5984</v>
      </c>
      <c r="F330" s="108" t="s">
        <v>1423</v>
      </c>
      <c r="G330" s="230" t="s">
        <v>1790</v>
      </c>
      <c r="H330" s="212" t="s">
        <v>1416</v>
      </c>
      <c r="I330" s="213" t="s">
        <v>741</v>
      </c>
      <c r="J330" s="213" t="s">
        <v>1440</v>
      </c>
      <c r="K330" s="168" t="str">
        <f t="shared" ref="K330:K333" si="54">MID(G330,5,10)&amp;"_RTU"</f>
        <v>EC101_RTU</v>
      </c>
      <c r="P330" s="210" t="s">
        <v>2545</v>
      </c>
      <c r="U330" s="156" t="str">
        <f>CONCATENATE("&amp;",SUBSTITUTE(J330,"_","-"))</f>
        <v>&amp;CON-79</v>
      </c>
      <c r="V330" s="156" t="str">
        <f>SUBSTITUTE(G330&amp;"_"&amp;H330&amp;"_"&amp;J330,":","_")</f>
        <v>TUN_EC101_WS01_DAMPER_CON-79</v>
      </c>
      <c r="Z330" s="108" t="s">
        <v>377</v>
      </c>
      <c r="AA330" s="156" t="s">
        <v>2038</v>
      </c>
      <c r="AB330" s="156">
        <v>24</v>
      </c>
    </row>
    <row r="331" spans="1:28">
      <c r="A331" s="231" t="s">
        <v>2360</v>
      </c>
      <c r="B331" s="270" t="s">
        <v>5984</v>
      </c>
      <c r="F331" s="108" t="s">
        <v>1424</v>
      </c>
      <c r="G331" s="230" t="s">
        <v>1790</v>
      </c>
      <c r="H331" s="212" t="s">
        <v>1416</v>
      </c>
      <c r="I331" s="213" t="s">
        <v>741</v>
      </c>
      <c r="J331" s="213" t="s">
        <v>1441</v>
      </c>
      <c r="K331" s="168" t="str">
        <f t="shared" si="54"/>
        <v>EC101_RTU</v>
      </c>
      <c r="P331" s="210" t="s">
        <v>2546</v>
      </c>
      <c r="U331" s="156" t="str">
        <f>CONCATENATE("&amp;",SUBSTITUTE(J331,"_","-"))</f>
        <v>&amp;CON-34</v>
      </c>
      <c r="V331" s="156" t="str">
        <f>SUBSTITUTE(G331&amp;"_"&amp;H331&amp;"_"&amp;J331,":","_")</f>
        <v>TUN_EC101_WS01_DAMPER_CON-34</v>
      </c>
      <c r="Z331" s="108" t="s">
        <v>377</v>
      </c>
      <c r="AA331" s="156" t="s">
        <v>2039</v>
      </c>
      <c r="AB331" s="156">
        <v>24</v>
      </c>
    </row>
    <row r="332" spans="1:28">
      <c r="A332" s="231" t="s">
        <v>2360</v>
      </c>
      <c r="B332" s="270" t="s">
        <v>5984</v>
      </c>
      <c r="F332" s="108" t="s">
        <v>1429</v>
      </c>
      <c r="G332" s="230" t="s">
        <v>1790</v>
      </c>
      <c r="H332" s="212" t="s">
        <v>1417</v>
      </c>
      <c r="I332" s="213" t="s">
        <v>741</v>
      </c>
      <c r="J332" s="213" t="s">
        <v>1442</v>
      </c>
      <c r="K332" s="168" t="str">
        <f t="shared" si="54"/>
        <v>EC101_RTU</v>
      </c>
      <c r="P332" s="210" t="s">
        <v>2547</v>
      </c>
      <c r="U332" s="156" t="str">
        <f>CONCATENATE("&amp;",SUBSTITUTE(J332,"_","-"))</f>
        <v>&amp;CON-24</v>
      </c>
      <c r="V332" s="156" t="str">
        <f>SUBSTITUTE(G332&amp;"_"&amp;H332&amp;"_"&amp;J332,":","_")</f>
        <v>TUN_EC101_ES01_DAMPER_CON-24</v>
      </c>
      <c r="Z332" s="108" t="s">
        <v>377</v>
      </c>
      <c r="AA332" s="156" t="s">
        <v>2040</v>
      </c>
      <c r="AB332" s="156">
        <v>24</v>
      </c>
    </row>
    <row r="333" spans="1:28">
      <c r="A333" s="231" t="s">
        <v>2360</v>
      </c>
      <c r="B333" s="270" t="s">
        <v>5984</v>
      </c>
      <c r="F333" s="108" t="s">
        <v>1430</v>
      </c>
      <c r="G333" s="230" t="s">
        <v>1790</v>
      </c>
      <c r="H333" s="212" t="s">
        <v>1417</v>
      </c>
      <c r="I333" s="213" t="s">
        <v>741</v>
      </c>
      <c r="J333" s="213" t="s">
        <v>1443</v>
      </c>
      <c r="K333" s="168" t="str">
        <f t="shared" si="54"/>
        <v>EC101_RTU</v>
      </c>
      <c r="P333" s="210" t="s">
        <v>2548</v>
      </c>
      <c r="U333" s="156" t="str">
        <f>CONCATENATE("&amp;",SUBSTITUTE(J333,"_","-"))</f>
        <v>&amp;CON-42</v>
      </c>
      <c r="V333" s="156" t="str">
        <f>SUBSTITUTE(G333&amp;"_"&amp;H333&amp;"_"&amp;J333,":","_")</f>
        <v>TUN_EC101_ES01_DAMPER_CON-42</v>
      </c>
      <c r="Z333" s="108" t="s">
        <v>377</v>
      </c>
      <c r="AA333" s="156" t="s">
        <v>2041</v>
      </c>
      <c r="AB333" s="156">
        <v>24</v>
      </c>
    </row>
    <row r="334" spans="1:28" ht="15.75">
      <c r="A334" s="207" t="s">
        <v>1383</v>
      </c>
      <c r="B334" s="232" t="s">
        <v>2354</v>
      </c>
      <c r="C334" s="208"/>
      <c r="D334" s="208"/>
      <c r="E334" s="208"/>
      <c r="F334" s="208"/>
      <c r="G334" s="209" t="s">
        <v>1102</v>
      </c>
      <c r="H334" s="208"/>
      <c r="I334" s="208"/>
      <c r="J334" s="208"/>
      <c r="K334" s="208"/>
      <c r="L334" s="208"/>
      <c r="M334" s="208"/>
      <c r="N334" s="208"/>
      <c r="O334" s="208"/>
      <c r="P334" s="208"/>
      <c r="Q334" s="208"/>
      <c r="R334" s="208"/>
      <c r="S334" s="208"/>
      <c r="T334" s="208"/>
      <c r="U334" s="208"/>
      <c r="V334" s="208"/>
      <c r="W334" s="208"/>
      <c r="X334" s="208"/>
      <c r="Y334" s="208"/>
      <c r="Z334" s="208"/>
    </row>
    <row r="335" spans="1:28">
      <c r="A335" s="231" t="s">
        <v>2360</v>
      </c>
      <c r="B335" s="233" t="s">
        <v>4</v>
      </c>
      <c r="F335" s="108" t="s">
        <v>1425</v>
      </c>
      <c r="G335" s="230" t="s">
        <v>1790</v>
      </c>
      <c r="H335" s="212" t="s">
        <v>1432</v>
      </c>
      <c r="I335" s="108" t="s">
        <v>364</v>
      </c>
      <c r="J335" s="213" t="s">
        <v>1395</v>
      </c>
      <c r="K335" s="168" t="str">
        <f t="shared" ref="K335:K336" si="55">MID(G335,5,10)&amp;"_RTU"</f>
        <v>EC101_RTU</v>
      </c>
      <c r="P335" s="210" t="s">
        <v>2549</v>
      </c>
      <c r="U335" s="156" t="str">
        <f>CONCATENATE("&amp;",SUBSTITUTE(J335,"_","-"))</f>
        <v>&amp;PLA-01</v>
      </c>
      <c r="V335" s="156" t="str">
        <f>SUBSTITUTE(G335&amp;"_"&amp;H335&amp;"_"&amp;J335,":","_")</f>
        <v>TUN_EC101_WS01_AHU_PLA-01</v>
      </c>
      <c r="Z335" s="108" t="s">
        <v>377</v>
      </c>
      <c r="AA335" s="156" t="s">
        <v>2042</v>
      </c>
      <c r="AB335" s="156">
        <v>21</v>
      </c>
    </row>
    <row r="336" spans="1:28">
      <c r="A336" s="231" t="s">
        <v>2360</v>
      </c>
      <c r="B336" s="233" t="s">
        <v>4</v>
      </c>
      <c r="F336" s="108" t="s">
        <v>1431</v>
      </c>
      <c r="G336" s="230" t="s">
        <v>1790</v>
      </c>
      <c r="H336" s="212" t="s">
        <v>1433</v>
      </c>
      <c r="I336" s="108" t="s">
        <v>364</v>
      </c>
      <c r="J336" s="213" t="s">
        <v>1444</v>
      </c>
      <c r="K336" s="168" t="str">
        <f t="shared" si="55"/>
        <v>EC101_RTU</v>
      </c>
      <c r="P336" s="210" t="s">
        <v>2550</v>
      </c>
      <c r="U336" s="156" t="str">
        <f>CONCATENATE("&amp;",SUBSTITUTE(J336,"_","-"))</f>
        <v>&amp;PLA-02</v>
      </c>
      <c r="V336" s="156" t="str">
        <f>SUBSTITUTE(G336&amp;"_"&amp;H336&amp;"_"&amp;J336,":","_")</f>
        <v>TUN_EC101_ES01_AHU_PLA-02</v>
      </c>
      <c r="Z336" s="108" t="s">
        <v>377</v>
      </c>
      <c r="AA336" s="156" t="s">
        <v>2043</v>
      </c>
      <c r="AB336" s="156">
        <v>21</v>
      </c>
    </row>
    <row r="337" spans="1:28" ht="15.75">
      <c r="A337" s="207" t="s">
        <v>1383</v>
      </c>
      <c r="B337" s="232" t="s">
        <v>2354</v>
      </c>
      <c r="C337" s="208"/>
      <c r="D337" s="208"/>
      <c r="E337" s="208"/>
      <c r="F337" s="208"/>
      <c r="G337" s="209" t="s">
        <v>1113</v>
      </c>
      <c r="H337" s="208"/>
      <c r="I337" s="208"/>
      <c r="J337" s="208"/>
      <c r="K337" s="208"/>
      <c r="L337" s="208"/>
      <c r="M337" s="208"/>
      <c r="N337" s="208"/>
      <c r="O337" s="208"/>
      <c r="P337" s="208"/>
      <c r="Q337" s="208"/>
      <c r="R337" s="208"/>
      <c r="S337" s="208"/>
      <c r="T337" s="208"/>
      <c r="U337" s="208"/>
      <c r="V337" s="208"/>
      <c r="W337" s="208"/>
      <c r="X337" s="208"/>
      <c r="Y337" s="208"/>
      <c r="Z337" s="208"/>
    </row>
    <row r="338" spans="1:28">
      <c r="A338" s="231" t="s">
        <v>2360</v>
      </c>
      <c r="B338" s="270" t="s">
        <v>5984</v>
      </c>
      <c r="F338" s="108" t="s">
        <v>1374</v>
      </c>
      <c r="G338" s="230" t="s">
        <v>1790</v>
      </c>
      <c r="H338" s="211" t="s">
        <v>152</v>
      </c>
      <c r="I338" s="108" t="s">
        <v>1369</v>
      </c>
      <c r="J338" s="108" t="s">
        <v>1375</v>
      </c>
      <c r="K338" s="168" t="str">
        <f>MID(G338,5,10)&amp;"_RTU"</f>
        <v>EC101_RTU</v>
      </c>
      <c r="P338" s="210" t="s">
        <v>2551</v>
      </c>
      <c r="U338" s="156" t="str">
        <f>CONCATENATE("&amp;",SUBSTITUTE(J338,"_","-"))</f>
        <v>&amp;SPLC01</v>
      </c>
      <c r="V338" s="156" t="str">
        <f>SUBSTITUTE(G338&amp;"_"&amp;H338&amp;"_"&amp;J338,":","_")</f>
        <v>TUN_EC101_MMS_SPLC01</v>
      </c>
      <c r="Z338" s="108" t="s">
        <v>377</v>
      </c>
      <c r="AA338" s="156" t="s">
        <v>2044</v>
      </c>
      <c r="AB338" s="156">
        <v>17</v>
      </c>
    </row>
    <row r="339" spans="1:28" ht="15.75">
      <c r="A339" s="207" t="s">
        <v>1383</v>
      </c>
      <c r="B339" s="232" t="s">
        <v>2354</v>
      </c>
      <c r="C339" s="208"/>
      <c r="D339" s="208"/>
      <c r="E339" s="208"/>
      <c r="F339" s="208"/>
      <c r="G339" s="214" t="s">
        <v>1373</v>
      </c>
      <c r="H339" s="208"/>
      <c r="I339" s="208"/>
      <c r="J339" s="208"/>
      <c r="K339" s="208"/>
      <c r="L339" s="208"/>
      <c r="M339" s="208"/>
      <c r="N339" s="208"/>
      <c r="O339" s="208"/>
      <c r="P339" s="208"/>
      <c r="Q339" s="208"/>
      <c r="R339" s="208"/>
      <c r="S339" s="208"/>
      <c r="T339" s="208"/>
      <c r="U339" s="208"/>
      <c r="V339" s="208"/>
      <c r="W339" s="208"/>
      <c r="X339" s="208"/>
      <c r="Y339" s="208"/>
      <c r="Z339" s="208"/>
    </row>
    <row r="340" spans="1:28">
      <c r="A340" s="231" t="s">
        <v>2360</v>
      </c>
      <c r="B340" s="270" t="s">
        <v>5984</v>
      </c>
      <c r="F340" s="213" t="s">
        <v>1463</v>
      </c>
      <c r="G340" s="230" t="s">
        <v>1790</v>
      </c>
      <c r="H340" s="212" t="s">
        <v>152</v>
      </c>
      <c r="I340" s="212" t="s">
        <v>853</v>
      </c>
      <c r="J340" s="212" t="s">
        <v>1449</v>
      </c>
      <c r="K340" s="168" t="str">
        <f t="shared" ref="K340:K347" si="56">MID(G340,5,10)&amp;"_RTU"</f>
        <v>EC101_RTU</v>
      </c>
      <c r="P340" s="210" t="s">
        <v>2552</v>
      </c>
      <c r="U340" s="156" t="str">
        <f t="shared" ref="U340:U347" si="57">CONCATENATE("&amp;",SUBSTITUTE(J340,"_","-"))</f>
        <v>&amp;EL0-LBS01</v>
      </c>
      <c r="V340" s="156" t="str">
        <f t="shared" ref="V340:V347" si="58">SUBSTITUTE(G340&amp;"_"&amp;H340&amp;"_"&amp;J340,":","_")</f>
        <v>TUN_EC101_MMS_EL0-LBS01</v>
      </c>
      <c r="Z340" s="108" t="s">
        <v>377</v>
      </c>
      <c r="AA340" s="156" t="s">
        <v>2045</v>
      </c>
      <c r="AB340" s="156">
        <v>20</v>
      </c>
    </row>
    <row r="341" spans="1:28">
      <c r="A341" s="231" t="s">
        <v>2360</v>
      </c>
      <c r="B341" s="270" t="s">
        <v>5984</v>
      </c>
      <c r="F341" s="213" t="s">
        <v>1464</v>
      </c>
      <c r="G341" s="230" t="s">
        <v>1790</v>
      </c>
      <c r="H341" s="212" t="s">
        <v>152</v>
      </c>
      <c r="I341" s="212" t="s">
        <v>853</v>
      </c>
      <c r="J341" s="212" t="s">
        <v>1450</v>
      </c>
      <c r="K341" s="168" t="str">
        <f t="shared" si="56"/>
        <v>EC101_RTU</v>
      </c>
      <c r="P341" s="210" t="s">
        <v>2553</v>
      </c>
      <c r="U341" s="156" t="str">
        <f t="shared" si="57"/>
        <v>&amp;EL0-LBS02</v>
      </c>
      <c r="V341" s="156" t="str">
        <f t="shared" si="58"/>
        <v>TUN_EC101_MMS_EL0-LBS02</v>
      </c>
      <c r="Z341" s="108" t="s">
        <v>377</v>
      </c>
      <c r="AA341" s="156" t="s">
        <v>2046</v>
      </c>
      <c r="AB341" s="156">
        <v>20</v>
      </c>
    </row>
    <row r="342" spans="1:28">
      <c r="A342" s="231" t="s">
        <v>2360</v>
      </c>
      <c r="B342" s="270" t="s">
        <v>5984</v>
      </c>
      <c r="F342" s="213" t="s">
        <v>1445</v>
      </c>
      <c r="G342" s="230" t="s">
        <v>1790</v>
      </c>
      <c r="H342" s="212" t="s">
        <v>152</v>
      </c>
      <c r="I342" s="212" t="s">
        <v>859</v>
      </c>
      <c r="J342" s="212" t="s">
        <v>1119</v>
      </c>
      <c r="K342" s="168" t="str">
        <f t="shared" si="56"/>
        <v>EC101_RTU</v>
      </c>
      <c r="P342" s="210" t="s">
        <v>604</v>
      </c>
      <c r="U342" s="156" t="str">
        <f t="shared" si="57"/>
        <v>&amp;MV-TRF01</v>
      </c>
      <c r="V342" s="156" t="str">
        <f t="shared" si="58"/>
        <v>TUN_EC101_MMS_MV-TRF01</v>
      </c>
      <c r="Z342" s="108" t="s">
        <v>377</v>
      </c>
      <c r="AA342" s="156" t="s">
        <v>2047</v>
      </c>
      <c r="AB342" s="156">
        <v>19</v>
      </c>
    </row>
    <row r="343" spans="1:28">
      <c r="A343" s="231" t="s">
        <v>2360</v>
      </c>
      <c r="B343" s="270" t="s">
        <v>5984</v>
      </c>
      <c r="F343" s="213" t="s">
        <v>1446</v>
      </c>
      <c r="G343" s="230" t="s">
        <v>1790</v>
      </c>
      <c r="H343" s="212" t="s">
        <v>152</v>
      </c>
      <c r="I343" s="212" t="s">
        <v>859</v>
      </c>
      <c r="J343" s="212" t="s">
        <v>1121</v>
      </c>
      <c r="K343" s="168" t="str">
        <f t="shared" si="56"/>
        <v>EC101_RTU</v>
      </c>
      <c r="P343" s="210" t="s">
        <v>2561</v>
      </c>
      <c r="U343" s="156" t="str">
        <f t="shared" si="57"/>
        <v>&amp;MV-TRF02</v>
      </c>
      <c r="V343" s="156" t="str">
        <f t="shared" si="58"/>
        <v>TUN_EC101_MMS_MV-TRF02</v>
      </c>
      <c r="Z343" s="108" t="s">
        <v>377</v>
      </c>
      <c r="AA343" s="156" t="s">
        <v>2048</v>
      </c>
      <c r="AB343" s="156">
        <v>19</v>
      </c>
    </row>
    <row r="344" spans="1:28">
      <c r="A344" s="231" t="s">
        <v>2360</v>
      </c>
      <c r="B344" s="270" t="s">
        <v>5984</v>
      </c>
      <c r="F344" s="213" t="s">
        <v>1465</v>
      </c>
      <c r="G344" s="230" t="s">
        <v>1790</v>
      </c>
      <c r="H344" s="212" t="s">
        <v>152</v>
      </c>
      <c r="I344" s="212" t="s">
        <v>866</v>
      </c>
      <c r="J344" s="212" t="s">
        <v>1451</v>
      </c>
      <c r="K344" s="168" t="str">
        <f t="shared" si="56"/>
        <v>EC101_RTU</v>
      </c>
      <c r="P344" s="210" t="s">
        <v>2562</v>
      </c>
      <c r="U344" s="156" t="str">
        <f t="shared" si="57"/>
        <v>&amp;EL0-CBC01</v>
      </c>
      <c r="V344" s="156" t="str">
        <f t="shared" si="58"/>
        <v>TUN_EC101_MMS_EL0-CBC01</v>
      </c>
      <c r="Z344" s="108" t="s">
        <v>377</v>
      </c>
      <c r="AA344" s="156" t="s">
        <v>2049</v>
      </c>
      <c r="AB344" s="156">
        <v>20</v>
      </c>
    </row>
    <row r="345" spans="1:28">
      <c r="A345" s="231" t="s">
        <v>2360</v>
      </c>
      <c r="B345" s="270" t="s">
        <v>5984</v>
      </c>
      <c r="F345" s="213" t="s">
        <v>1466</v>
      </c>
      <c r="G345" s="230" t="s">
        <v>1790</v>
      </c>
      <c r="H345" s="212" t="s">
        <v>152</v>
      </c>
      <c r="I345" s="212" t="s">
        <v>866</v>
      </c>
      <c r="J345" s="212" t="s">
        <v>1452</v>
      </c>
      <c r="K345" s="168" t="str">
        <f t="shared" si="56"/>
        <v>EC101_RTU</v>
      </c>
      <c r="P345" s="210" t="s">
        <v>2563</v>
      </c>
      <c r="U345" s="156" t="str">
        <f t="shared" si="57"/>
        <v>&amp;EL0-CBC02</v>
      </c>
      <c r="V345" s="156" t="str">
        <f t="shared" si="58"/>
        <v>TUN_EC101_MMS_EL0-CBC02</v>
      </c>
      <c r="Z345" s="108" t="s">
        <v>377</v>
      </c>
      <c r="AA345" s="156" t="s">
        <v>2050</v>
      </c>
      <c r="AB345" s="156">
        <v>20</v>
      </c>
    </row>
    <row r="346" spans="1:28">
      <c r="A346" s="231" t="s">
        <v>2360</v>
      </c>
      <c r="B346" s="270" t="s">
        <v>5984</v>
      </c>
      <c r="F346" s="213" t="s">
        <v>1447</v>
      </c>
      <c r="G346" s="230" t="s">
        <v>1790</v>
      </c>
      <c r="H346" s="212" t="s">
        <v>152</v>
      </c>
      <c r="I346" s="212" t="s">
        <v>871</v>
      </c>
      <c r="J346" s="212" t="s">
        <v>1127</v>
      </c>
      <c r="K346" s="168" t="str">
        <f t="shared" si="56"/>
        <v>EC101_RTU</v>
      </c>
      <c r="P346" s="210" t="s">
        <v>2564</v>
      </c>
      <c r="U346" s="156" t="str">
        <f t="shared" si="57"/>
        <v>&amp;LPS-MDB01</v>
      </c>
      <c r="V346" s="156" t="str">
        <f t="shared" si="58"/>
        <v>TUN_EC101_MMS_LPS-MDB01</v>
      </c>
      <c r="Z346" s="108" t="s">
        <v>377</v>
      </c>
      <c r="AA346" s="156" t="s">
        <v>2051</v>
      </c>
      <c r="AB346" s="156">
        <v>20</v>
      </c>
    </row>
    <row r="347" spans="1:28">
      <c r="A347" s="231" t="s">
        <v>2360</v>
      </c>
      <c r="B347" s="270" t="s">
        <v>5984</v>
      </c>
      <c r="F347" s="213" t="s">
        <v>1448</v>
      </c>
      <c r="G347" s="230" t="s">
        <v>1790</v>
      </c>
      <c r="H347" s="212" t="s">
        <v>152</v>
      </c>
      <c r="I347" s="212" t="s">
        <v>871</v>
      </c>
      <c r="J347" s="212" t="s">
        <v>1129</v>
      </c>
      <c r="K347" s="168" t="str">
        <f t="shared" si="56"/>
        <v>EC101_RTU</v>
      </c>
      <c r="P347" s="210" t="s">
        <v>2565</v>
      </c>
      <c r="U347" s="156" t="str">
        <f t="shared" si="57"/>
        <v>&amp;LPS-MDB02</v>
      </c>
      <c r="V347" s="156" t="str">
        <f t="shared" si="58"/>
        <v>TUN_EC101_MMS_LPS-MDB02</v>
      </c>
      <c r="Z347" s="108" t="s">
        <v>377</v>
      </c>
      <c r="AA347" s="156" t="s">
        <v>2052</v>
      </c>
      <c r="AB347" s="156">
        <v>20</v>
      </c>
    </row>
    <row r="348" spans="1:28" ht="15.75">
      <c r="A348" s="207" t="s">
        <v>1383</v>
      </c>
      <c r="B348" s="232" t="s">
        <v>2354</v>
      </c>
      <c r="C348" s="208"/>
      <c r="D348" s="208"/>
      <c r="E348" s="208"/>
      <c r="F348" s="208"/>
      <c r="G348" s="214" t="s">
        <v>1130</v>
      </c>
      <c r="H348" s="208"/>
      <c r="I348" s="208"/>
      <c r="J348" s="208"/>
      <c r="K348" s="208"/>
      <c r="L348" s="208"/>
      <c r="M348" s="208"/>
      <c r="N348" s="208"/>
      <c r="O348" s="208"/>
      <c r="P348" s="208"/>
      <c r="Q348" s="208"/>
      <c r="R348" s="208"/>
      <c r="S348" s="208"/>
      <c r="T348" s="208"/>
      <c r="U348" s="208"/>
      <c r="V348" s="208"/>
      <c r="W348" s="208"/>
      <c r="X348" s="208"/>
      <c r="Y348" s="208"/>
      <c r="Z348" s="208"/>
    </row>
    <row r="349" spans="1:28">
      <c r="A349" s="231" t="s">
        <v>2360</v>
      </c>
      <c r="B349" s="270" t="s">
        <v>5984</v>
      </c>
      <c r="F349" s="213" t="s">
        <v>1453</v>
      </c>
      <c r="G349" s="230" t="s">
        <v>1790</v>
      </c>
      <c r="H349" s="212" t="s">
        <v>152</v>
      </c>
      <c r="I349" s="212" t="s">
        <v>889</v>
      </c>
      <c r="J349" s="212" t="s">
        <v>1132</v>
      </c>
      <c r="K349" s="168" t="str">
        <f t="shared" ref="K349:K377" si="59">MID(G349,5,10)&amp;"_RTU"</f>
        <v>EC101_RTU</v>
      </c>
      <c r="P349" s="210" t="s">
        <v>2566</v>
      </c>
      <c r="U349" s="156" t="str">
        <f t="shared" ref="U349:U377" si="60">CONCATENATE("&amp;",SUBSTITUTE(J349,"_","-"))</f>
        <v>&amp;EL1-IO01</v>
      </c>
      <c r="V349" s="156" t="str">
        <f t="shared" ref="V349:V377" si="61">SUBSTITUTE(G349&amp;"_"&amp;H349&amp;"_"&amp;J349,":","_")</f>
        <v>TUN_EC101_MMS_EL1-IO01</v>
      </c>
      <c r="Z349" s="108" t="s">
        <v>377</v>
      </c>
      <c r="AA349" s="156" t="s">
        <v>2053</v>
      </c>
      <c r="AB349" s="156">
        <v>19</v>
      </c>
    </row>
    <row r="350" spans="1:28">
      <c r="A350" s="231" t="s">
        <v>2360</v>
      </c>
      <c r="B350" s="270" t="s">
        <v>5984</v>
      </c>
      <c r="F350" s="213" t="s">
        <v>1462</v>
      </c>
      <c r="G350" s="230" t="s">
        <v>1790</v>
      </c>
      <c r="H350" s="212" t="s">
        <v>152</v>
      </c>
      <c r="I350" s="212" t="s">
        <v>849</v>
      </c>
      <c r="J350" s="212" t="s">
        <v>1449</v>
      </c>
      <c r="K350" s="168" t="str">
        <f t="shared" si="59"/>
        <v>EC101_RTU</v>
      </c>
      <c r="P350" s="210" t="s">
        <v>2567</v>
      </c>
      <c r="U350" s="156" t="str">
        <f t="shared" ref="U350:U353" si="62">CONCATENATE("&amp;",SUBSTITUTE(J350,"_","-"))</f>
        <v>&amp;EL0-LBS01</v>
      </c>
      <c r="V350" s="156" t="str">
        <f t="shared" ref="V350:V353" si="63">SUBSTITUTE(G350&amp;"_"&amp;H350&amp;"_"&amp;J350,":","_")</f>
        <v>TUN_EC101_MMS_EL0-LBS01</v>
      </c>
      <c r="Z350" s="108" t="s">
        <v>377</v>
      </c>
      <c r="AA350" s="156" t="s">
        <v>2045</v>
      </c>
      <c r="AB350" s="156">
        <v>20</v>
      </c>
    </row>
    <row r="351" spans="1:28">
      <c r="A351" s="231" t="s">
        <v>2360</v>
      </c>
      <c r="B351" s="270" t="s">
        <v>5984</v>
      </c>
      <c r="F351" s="213" t="s">
        <v>1467</v>
      </c>
      <c r="G351" s="230" t="s">
        <v>1790</v>
      </c>
      <c r="H351" s="212" t="s">
        <v>152</v>
      </c>
      <c r="I351" s="212" t="s">
        <v>849</v>
      </c>
      <c r="J351" s="212" t="s">
        <v>1450</v>
      </c>
      <c r="K351" s="168" t="str">
        <f t="shared" si="59"/>
        <v>EC101_RTU</v>
      </c>
      <c r="P351" s="210" t="s">
        <v>2568</v>
      </c>
      <c r="U351" s="156" t="str">
        <f t="shared" si="62"/>
        <v>&amp;EL0-LBS02</v>
      </c>
      <c r="V351" s="156" t="str">
        <f t="shared" si="63"/>
        <v>TUN_EC101_MMS_EL0-LBS02</v>
      </c>
      <c r="Z351" s="108" t="s">
        <v>377</v>
      </c>
      <c r="AA351" s="156" t="s">
        <v>2046</v>
      </c>
      <c r="AB351" s="156">
        <v>20</v>
      </c>
    </row>
    <row r="352" spans="1:28">
      <c r="A352" s="231" t="s">
        <v>2360</v>
      </c>
      <c r="B352" s="270" t="s">
        <v>5984</v>
      </c>
      <c r="F352" s="213" t="s">
        <v>1468</v>
      </c>
      <c r="G352" s="230" t="s">
        <v>1790</v>
      </c>
      <c r="H352" s="212" t="s">
        <v>152</v>
      </c>
      <c r="I352" s="212" t="s">
        <v>849</v>
      </c>
      <c r="J352" s="212" t="s">
        <v>1451</v>
      </c>
      <c r="K352" s="168" t="str">
        <f t="shared" si="59"/>
        <v>EC101_RTU</v>
      </c>
      <c r="P352" s="210" t="s">
        <v>2569</v>
      </c>
      <c r="U352" s="156" t="str">
        <f t="shared" si="62"/>
        <v>&amp;EL0-CBC01</v>
      </c>
      <c r="V352" s="156" t="str">
        <f t="shared" si="63"/>
        <v>TUN_EC101_MMS_EL0-CBC01</v>
      </c>
      <c r="Z352" s="108" t="s">
        <v>377</v>
      </c>
      <c r="AA352" s="156" t="s">
        <v>2049</v>
      </c>
      <c r="AB352" s="156">
        <v>20</v>
      </c>
    </row>
    <row r="353" spans="1:28">
      <c r="A353" s="231" t="s">
        <v>2360</v>
      </c>
      <c r="B353" s="270" t="s">
        <v>5984</v>
      </c>
      <c r="F353" s="213" t="s">
        <v>1469</v>
      </c>
      <c r="G353" s="230" t="s">
        <v>1790</v>
      </c>
      <c r="H353" s="212" t="s">
        <v>152</v>
      </c>
      <c r="I353" s="212" t="s">
        <v>849</v>
      </c>
      <c r="J353" s="212" t="s">
        <v>1452</v>
      </c>
      <c r="K353" s="168" t="str">
        <f t="shared" si="59"/>
        <v>EC101_RTU</v>
      </c>
      <c r="P353" s="210" t="s">
        <v>2570</v>
      </c>
      <c r="U353" s="156" t="str">
        <f t="shared" si="62"/>
        <v>&amp;EL0-CBC02</v>
      </c>
      <c r="V353" s="156" t="str">
        <f t="shared" si="63"/>
        <v>TUN_EC101_MMS_EL0-CBC02</v>
      </c>
      <c r="Z353" s="108" t="s">
        <v>377</v>
      </c>
      <c r="AA353" s="156" t="s">
        <v>2050</v>
      </c>
      <c r="AB353" s="156">
        <v>20</v>
      </c>
    </row>
    <row r="354" spans="1:28">
      <c r="A354" s="231" t="s">
        <v>2360</v>
      </c>
      <c r="B354" s="270" t="s">
        <v>5984</v>
      </c>
      <c r="F354" s="213" t="s">
        <v>1470</v>
      </c>
      <c r="G354" s="230" t="s">
        <v>1790</v>
      </c>
      <c r="H354" s="212" t="s">
        <v>152</v>
      </c>
      <c r="I354" s="212" t="s">
        <v>895</v>
      </c>
      <c r="J354" s="212" t="s">
        <v>1471</v>
      </c>
      <c r="K354" s="168" t="str">
        <f t="shared" si="59"/>
        <v>EC101_RTU</v>
      </c>
      <c r="P354" s="210" t="s">
        <v>2571</v>
      </c>
      <c r="U354" s="156" t="str">
        <f t="shared" si="60"/>
        <v>&amp;EL1-UPS</v>
      </c>
      <c r="V354" s="156" t="str">
        <f t="shared" si="61"/>
        <v>TUN_EC101_MMS_EL1-UPS</v>
      </c>
      <c r="Z354" s="108" t="s">
        <v>377</v>
      </c>
      <c r="AA354" s="156" t="s">
        <v>2054</v>
      </c>
      <c r="AB354" s="156">
        <v>18</v>
      </c>
    </row>
    <row r="355" spans="1:28">
      <c r="A355" s="231" t="s">
        <v>2360</v>
      </c>
      <c r="B355" s="270" t="s">
        <v>5984</v>
      </c>
      <c r="F355" s="213" t="s">
        <v>1472</v>
      </c>
      <c r="G355" s="230" t="s">
        <v>1790</v>
      </c>
      <c r="H355" s="212" t="s">
        <v>152</v>
      </c>
      <c r="I355" s="212" t="s">
        <v>849</v>
      </c>
      <c r="J355" s="212" t="s">
        <v>1476</v>
      </c>
      <c r="K355" s="168" t="str">
        <f t="shared" si="59"/>
        <v>EC101_RTU</v>
      </c>
      <c r="P355" s="210" t="s">
        <v>2572</v>
      </c>
      <c r="U355" s="156" t="str">
        <f t="shared" si="60"/>
        <v>&amp;UPS-EL0-LBS01</v>
      </c>
      <c r="V355" s="156" t="str">
        <f t="shared" si="61"/>
        <v>TUN_EC101_MMS_UPS_EL0-LBS01</v>
      </c>
      <c r="Z355" s="108" t="s">
        <v>377</v>
      </c>
      <c r="AA355" s="156" t="s">
        <v>2055</v>
      </c>
      <c r="AB355" s="156">
        <v>24</v>
      </c>
    </row>
    <row r="356" spans="1:28">
      <c r="A356" s="231" t="s">
        <v>2360</v>
      </c>
      <c r="B356" s="270" t="s">
        <v>5984</v>
      </c>
      <c r="F356" s="213" t="s">
        <v>1473</v>
      </c>
      <c r="G356" s="230" t="s">
        <v>1790</v>
      </c>
      <c r="H356" s="212" t="s">
        <v>152</v>
      </c>
      <c r="I356" s="212" t="s">
        <v>849</v>
      </c>
      <c r="J356" s="212" t="s">
        <v>1477</v>
      </c>
      <c r="K356" s="168" t="str">
        <f t="shared" si="59"/>
        <v>EC101_RTU</v>
      </c>
      <c r="P356" s="210" t="s">
        <v>2573</v>
      </c>
      <c r="U356" s="156" t="str">
        <f t="shared" si="60"/>
        <v>&amp;UPS-EL0-LBS02</v>
      </c>
      <c r="V356" s="156" t="str">
        <f t="shared" si="61"/>
        <v>TUN_EC101_MMS_UPS_EL0-LBS02</v>
      </c>
      <c r="Z356" s="108" t="s">
        <v>377</v>
      </c>
      <c r="AA356" s="156" t="s">
        <v>2056</v>
      </c>
      <c r="AB356" s="156">
        <v>24</v>
      </c>
    </row>
    <row r="357" spans="1:28">
      <c r="A357" s="231" t="s">
        <v>2360</v>
      </c>
      <c r="B357" s="270" t="s">
        <v>5984</v>
      </c>
      <c r="F357" s="213" t="s">
        <v>1474</v>
      </c>
      <c r="G357" s="230" t="s">
        <v>1790</v>
      </c>
      <c r="H357" s="212" t="s">
        <v>152</v>
      </c>
      <c r="I357" s="212" t="s">
        <v>849</v>
      </c>
      <c r="J357" s="212" t="s">
        <v>1478</v>
      </c>
      <c r="K357" s="168" t="str">
        <f t="shared" si="59"/>
        <v>EC101_RTU</v>
      </c>
      <c r="P357" s="210" t="s">
        <v>2574</v>
      </c>
      <c r="U357" s="156" t="str">
        <f t="shared" si="60"/>
        <v>&amp;UPS-EL0-CBC01</v>
      </c>
      <c r="V357" s="156" t="str">
        <f t="shared" si="61"/>
        <v>TUN_EC101_MMS_UPS_EL0-CBC01</v>
      </c>
      <c r="Z357" s="108" t="s">
        <v>377</v>
      </c>
      <c r="AA357" s="156" t="s">
        <v>2057</v>
      </c>
      <c r="AB357" s="156">
        <v>24</v>
      </c>
    </row>
    <row r="358" spans="1:28">
      <c r="A358" s="231" t="s">
        <v>2360</v>
      </c>
      <c r="B358" s="270" t="s">
        <v>5984</v>
      </c>
      <c r="F358" s="213" t="s">
        <v>1475</v>
      </c>
      <c r="G358" s="230" t="s">
        <v>1790</v>
      </c>
      <c r="H358" s="212" t="s">
        <v>152</v>
      </c>
      <c r="I358" s="212" t="s">
        <v>849</v>
      </c>
      <c r="J358" s="212" t="s">
        <v>1479</v>
      </c>
      <c r="K358" s="168" t="str">
        <f t="shared" si="59"/>
        <v>EC101_RTU</v>
      </c>
      <c r="P358" s="210" t="s">
        <v>2575</v>
      </c>
      <c r="U358" s="156" t="str">
        <f t="shared" si="60"/>
        <v>&amp;UPS-EL0-CBC02</v>
      </c>
      <c r="V358" s="156" t="str">
        <f t="shared" si="61"/>
        <v>TUN_EC101_MMS_UPS_EL0-CBC02</v>
      </c>
      <c r="Z358" s="108" t="s">
        <v>377</v>
      </c>
      <c r="AA358" s="156" t="s">
        <v>2058</v>
      </c>
      <c r="AB358" s="156">
        <v>24</v>
      </c>
    </row>
    <row r="359" spans="1:28">
      <c r="A359" s="231" t="s">
        <v>2360</v>
      </c>
      <c r="B359" s="270" t="s">
        <v>5984</v>
      </c>
      <c r="F359" s="213" t="s">
        <v>1480</v>
      </c>
      <c r="G359" s="230" t="s">
        <v>1790</v>
      </c>
      <c r="H359" s="212" t="s">
        <v>152</v>
      </c>
      <c r="I359" s="212" t="s">
        <v>849</v>
      </c>
      <c r="J359" s="212" t="s">
        <v>1482</v>
      </c>
      <c r="K359" s="168" t="str">
        <f t="shared" si="59"/>
        <v>EC101_RTU</v>
      </c>
      <c r="P359" s="210" t="s">
        <v>2576</v>
      </c>
      <c r="U359" s="156" t="str">
        <f t="shared" si="60"/>
        <v>&amp;UPS-EL1-VSD01</v>
      </c>
      <c r="V359" s="156" t="str">
        <f t="shared" si="61"/>
        <v>TUN_EC101_MMS_UPS_EL1-VSD01</v>
      </c>
      <c r="Z359" s="108" t="s">
        <v>377</v>
      </c>
      <c r="AA359" s="156" t="s">
        <v>2059</v>
      </c>
      <c r="AB359" s="156">
        <v>24</v>
      </c>
    </row>
    <row r="360" spans="1:28">
      <c r="A360" s="231" t="s">
        <v>2360</v>
      </c>
      <c r="B360" s="270" t="s">
        <v>5984</v>
      </c>
      <c r="F360" s="213" t="s">
        <v>1481</v>
      </c>
      <c r="G360" s="230" t="s">
        <v>1790</v>
      </c>
      <c r="H360" s="212" t="s">
        <v>152</v>
      </c>
      <c r="I360" s="212" t="s">
        <v>849</v>
      </c>
      <c r="J360" s="212" t="s">
        <v>1483</v>
      </c>
      <c r="K360" s="168" t="str">
        <f t="shared" si="59"/>
        <v>EC101_RTU</v>
      </c>
      <c r="P360" s="210" t="s">
        <v>2577</v>
      </c>
      <c r="U360" s="156" t="str">
        <f t="shared" si="60"/>
        <v>&amp;UPS-EL1-VSD02</v>
      </c>
      <c r="V360" s="156" t="str">
        <f t="shared" si="61"/>
        <v>TUN_EC101_MMS_UPS_EL1-VSD02</v>
      </c>
      <c r="Z360" s="108" t="s">
        <v>377</v>
      </c>
      <c r="AA360" s="156" t="s">
        <v>2060</v>
      </c>
      <c r="AB360" s="156">
        <v>24</v>
      </c>
    </row>
    <row r="361" spans="1:28">
      <c r="A361" s="231" t="s">
        <v>2360</v>
      </c>
      <c r="B361" s="270" t="s">
        <v>5984</v>
      </c>
      <c r="F361" s="213" t="s">
        <v>1454</v>
      </c>
      <c r="G361" s="230" t="s">
        <v>1790</v>
      </c>
      <c r="H361" s="212" t="s">
        <v>152</v>
      </c>
      <c r="I361" s="212" t="s">
        <v>849</v>
      </c>
      <c r="J361" s="212" t="s">
        <v>1141</v>
      </c>
      <c r="K361" s="168" t="str">
        <f t="shared" si="59"/>
        <v>EC101_RTU</v>
      </c>
      <c r="P361" s="210" t="s">
        <v>2578</v>
      </c>
      <c r="U361" s="156" t="str">
        <f t="shared" si="60"/>
        <v>&amp;3P-VT3-IDP01</v>
      </c>
      <c r="V361" s="156" t="str">
        <f t="shared" si="61"/>
        <v>TUN_EC101_MMS_3P-VT3-IDP01</v>
      </c>
      <c r="Z361" s="108" t="s">
        <v>377</v>
      </c>
      <c r="AA361" s="156" t="s">
        <v>2061</v>
      </c>
      <c r="AB361" s="156">
        <v>23</v>
      </c>
    </row>
    <row r="362" spans="1:28">
      <c r="A362" s="231" t="s">
        <v>2360</v>
      </c>
      <c r="B362" s="270" t="s">
        <v>5984</v>
      </c>
      <c r="F362" s="213" t="s">
        <v>1455</v>
      </c>
      <c r="G362" s="230" t="s">
        <v>1790</v>
      </c>
      <c r="H362" s="212" t="s">
        <v>152</v>
      </c>
      <c r="I362" s="212" t="s">
        <v>849</v>
      </c>
      <c r="J362" s="212" t="s">
        <v>1143</v>
      </c>
      <c r="K362" s="168" t="str">
        <f t="shared" si="59"/>
        <v>EC101_RTU</v>
      </c>
      <c r="P362" s="210" t="s">
        <v>2579</v>
      </c>
      <c r="U362" s="156" t="str">
        <f t="shared" si="60"/>
        <v>&amp;2P-VT3-IDP01</v>
      </c>
      <c r="V362" s="156" t="str">
        <f t="shared" si="61"/>
        <v>TUN_EC101_MMS_2P-VT3-IDP01</v>
      </c>
      <c r="Z362" s="108" t="s">
        <v>377</v>
      </c>
      <c r="AA362" s="156" t="s">
        <v>2062</v>
      </c>
      <c r="AB362" s="156">
        <v>23</v>
      </c>
    </row>
    <row r="363" spans="1:28">
      <c r="A363" s="231" t="s">
        <v>2360</v>
      </c>
      <c r="B363" s="270" t="s">
        <v>5984</v>
      </c>
      <c r="F363" s="213" t="s">
        <v>1456</v>
      </c>
      <c r="G363" s="230" t="s">
        <v>1790</v>
      </c>
      <c r="H363" s="212" t="s">
        <v>152</v>
      </c>
      <c r="I363" s="212" t="s">
        <v>849</v>
      </c>
      <c r="J363" s="212" t="s">
        <v>1145</v>
      </c>
      <c r="K363" s="168" t="str">
        <f t="shared" si="59"/>
        <v>EC101_RTU</v>
      </c>
      <c r="P363" s="210" t="s">
        <v>566</v>
      </c>
      <c r="U363" s="156" t="str">
        <f t="shared" si="60"/>
        <v>&amp;3P-VT4-IDP01</v>
      </c>
      <c r="V363" s="156" t="str">
        <f t="shared" si="61"/>
        <v>TUN_EC101_MMS_3P-VT4-IDP01</v>
      </c>
      <c r="Z363" s="108" t="s">
        <v>377</v>
      </c>
      <c r="AA363" s="156" t="s">
        <v>2063</v>
      </c>
      <c r="AB363" s="156">
        <v>23</v>
      </c>
    </row>
    <row r="364" spans="1:28">
      <c r="A364" s="231" t="s">
        <v>2360</v>
      </c>
      <c r="B364" s="270" t="s">
        <v>5984</v>
      </c>
      <c r="F364" s="213" t="s">
        <v>1457</v>
      </c>
      <c r="G364" s="230" t="s">
        <v>1790</v>
      </c>
      <c r="H364" s="212" t="s">
        <v>152</v>
      </c>
      <c r="I364" s="212" t="s">
        <v>849</v>
      </c>
      <c r="J364" s="212" t="s">
        <v>1147</v>
      </c>
      <c r="K364" s="168" t="str">
        <f t="shared" si="59"/>
        <v>EC101_RTU</v>
      </c>
      <c r="P364" s="210" t="s">
        <v>2580</v>
      </c>
      <c r="U364" s="156" t="str">
        <f t="shared" si="60"/>
        <v>&amp;2P-VT4-IDP01</v>
      </c>
      <c r="V364" s="156" t="str">
        <f t="shared" si="61"/>
        <v>TUN_EC101_MMS_2P-VT4-IDP01</v>
      </c>
      <c r="Z364" s="108" t="s">
        <v>377</v>
      </c>
      <c r="AA364" s="156" t="s">
        <v>2064</v>
      </c>
      <c r="AB364" s="156">
        <v>23</v>
      </c>
    </row>
    <row r="365" spans="1:28">
      <c r="A365" s="231" t="s">
        <v>2360</v>
      </c>
      <c r="B365" s="270" t="s">
        <v>5984</v>
      </c>
      <c r="F365" s="213" t="s">
        <v>1486</v>
      </c>
      <c r="G365" s="230" t="s">
        <v>1790</v>
      </c>
      <c r="H365" s="212" t="s">
        <v>152</v>
      </c>
      <c r="I365" s="212" t="s">
        <v>849</v>
      </c>
      <c r="J365" s="212" t="s">
        <v>1490</v>
      </c>
      <c r="K365" s="168" t="str">
        <f t="shared" si="59"/>
        <v>EC101_RTU</v>
      </c>
      <c r="P365" s="210" t="s">
        <v>2581</v>
      </c>
      <c r="U365" s="156" t="str">
        <f t="shared" si="60"/>
        <v>&amp;3P-VT6-TDP01-01</v>
      </c>
      <c r="V365" s="156" t="str">
        <f t="shared" si="61"/>
        <v>TUN_EC101_MMS_3P-VT6-TDP01-01</v>
      </c>
      <c r="Z365" s="108" t="s">
        <v>377</v>
      </c>
      <c r="AA365" s="156" t="s">
        <v>2065</v>
      </c>
      <c r="AB365" s="156">
        <v>26</v>
      </c>
    </row>
    <row r="366" spans="1:28">
      <c r="A366" s="231" t="s">
        <v>2360</v>
      </c>
      <c r="B366" s="270" t="s">
        <v>5984</v>
      </c>
      <c r="F366" s="213" t="s">
        <v>1485</v>
      </c>
      <c r="G366" s="230" t="s">
        <v>1790</v>
      </c>
      <c r="H366" s="212" t="s">
        <v>152</v>
      </c>
      <c r="I366" s="212" t="s">
        <v>849</v>
      </c>
      <c r="J366" s="212" t="s">
        <v>1491</v>
      </c>
      <c r="K366" s="168" t="str">
        <f t="shared" si="59"/>
        <v>EC101_RTU</v>
      </c>
      <c r="P366" s="210" t="s">
        <v>2582</v>
      </c>
      <c r="U366" s="156" t="str">
        <f t="shared" si="60"/>
        <v>&amp;2P-VT6-TDP01-01</v>
      </c>
      <c r="V366" s="156" t="str">
        <f t="shared" si="61"/>
        <v>TUN_EC101_MMS_2P-VT6-TDP01-01</v>
      </c>
      <c r="Z366" s="108" t="s">
        <v>377</v>
      </c>
      <c r="AA366" s="156" t="s">
        <v>2066</v>
      </c>
      <c r="AB366" s="156">
        <v>26</v>
      </c>
    </row>
    <row r="367" spans="1:28">
      <c r="A367" s="231" t="s">
        <v>2360</v>
      </c>
      <c r="B367" s="270" t="s">
        <v>5984</v>
      </c>
      <c r="F367" s="213" t="s">
        <v>1487</v>
      </c>
      <c r="G367" s="230" t="s">
        <v>1790</v>
      </c>
      <c r="H367" s="212" t="s">
        <v>152</v>
      </c>
      <c r="I367" s="212" t="s">
        <v>849</v>
      </c>
      <c r="J367" s="212" t="s">
        <v>1492</v>
      </c>
      <c r="K367" s="168" t="str">
        <f t="shared" si="59"/>
        <v>EC101_RTU</v>
      </c>
      <c r="P367" s="210" t="s">
        <v>2583</v>
      </c>
      <c r="U367" s="156" t="str">
        <f t="shared" si="60"/>
        <v>&amp;3P-VT6-TDP01-02</v>
      </c>
      <c r="V367" s="156" t="str">
        <f t="shared" si="61"/>
        <v>TUN_EC101_MMS_3P-VT6-TDP01-02</v>
      </c>
      <c r="Z367" s="108" t="s">
        <v>377</v>
      </c>
      <c r="AA367" s="156" t="s">
        <v>2067</v>
      </c>
      <c r="AB367" s="156">
        <v>26</v>
      </c>
    </row>
    <row r="368" spans="1:28">
      <c r="A368" s="231" t="s">
        <v>2360</v>
      </c>
      <c r="B368" s="270" t="s">
        <v>5984</v>
      </c>
      <c r="F368" s="213" t="s">
        <v>1488</v>
      </c>
      <c r="G368" s="230" t="s">
        <v>1790</v>
      </c>
      <c r="H368" s="212" t="s">
        <v>152</v>
      </c>
      <c r="I368" s="212" t="s">
        <v>849</v>
      </c>
      <c r="J368" s="212" t="s">
        <v>1493</v>
      </c>
      <c r="K368" s="168" t="str">
        <f t="shared" si="59"/>
        <v>EC101_RTU</v>
      </c>
      <c r="P368" s="210" t="s">
        <v>2584</v>
      </c>
      <c r="U368" s="156" t="str">
        <f t="shared" si="60"/>
        <v>&amp;2P-VT6-TDP01-02</v>
      </c>
      <c r="V368" s="156" t="str">
        <f t="shared" si="61"/>
        <v>TUN_EC101_MMS_2P-VT6-TDP01-02</v>
      </c>
      <c r="Z368" s="108" t="s">
        <v>377</v>
      </c>
      <c r="AA368" s="156" t="s">
        <v>2068</v>
      </c>
      <c r="AB368" s="156">
        <v>26</v>
      </c>
    </row>
    <row r="369" spans="1:28">
      <c r="A369" s="231" t="s">
        <v>2360</v>
      </c>
      <c r="B369" s="270" t="s">
        <v>5984</v>
      </c>
      <c r="F369" s="213" t="s">
        <v>1484</v>
      </c>
      <c r="G369" s="230" t="s">
        <v>1790</v>
      </c>
      <c r="H369" s="212" t="s">
        <v>152</v>
      </c>
      <c r="I369" s="212" t="s">
        <v>849</v>
      </c>
      <c r="J369" s="212" t="s">
        <v>1494</v>
      </c>
      <c r="K369" s="168" t="str">
        <f t="shared" si="59"/>
        <v>EC101_RTU</v>
      </c>
      <c r="P369" s="210" t="s">
        <v>2585</v>
      </c>
      <c r="U369" s="156" t="str">
        <f t="shared" si="60"/>
        <v>&amp;3P-VT6-TDP01-03</v>
      </c>
      <c r="V369" s="156" t="str">
        <f t="shared" si="61"/>
        <v>TUN_EC101_MMS_3P-VT6-TDP01-03</v>
      </c>
      <c r="Z369" s="108" t="s">
        <v>377</v>
      </c>
      <c r="AA369" s="156" t="s">
        <v>2069</v>
      </c>
      <c r="AB369" s="156">
        <v>26</v>
      </c>
    </row>
    <row r="370" spans="1:28">
      <c r="A370" s="231" t="s">
        <v>2360</v>
      </c>
      <c r="B370" s="270" t="s">
        <v>5984</v>
      </c>
      <c r="F370" s="213" t="s">
        <v>1489</v>
      </c>
      <c r="G370" s="230" t="s">
        <v>1790</v>
      </c>
      <c r="H370" s="212" t="s">
        <v>152</v>
      </c>
      <c r="I370" s="212" t="s">
        <v>849</v>
      </c>
      <c r="J370" s="212" t="s">
        <v>1495</v>
      </c>
      <c r="K370" s="168" t="str">
        <f t="shared" si="59"/>
        <v>EC101_RTU</v>
      </c>
      <c r="P370" s="210" t="s">
        <v>2586</v>
      </c>
      <c r="U370" s="156" t="str">
        <f t="shared" si="60"/>
        <v>&amp;2P-VT6-TDP01-03</v>
      </c>
      <c r="V370" s="156" t="str">
        <f t="shared" si="61"/>
        <v>TUN_EC101_MMS_2P-VT6-TDP01-03</v>
      </c>
      <c r="Z370" s="108" t="s">
        <v>377</v>
      </c>
      <c r="AA370" s="156" t="s">
        <v>2070</v>
      </c>
      <c r="AB370" s="156">
        <v>26</v>
      </c>
    </row>
    <row r="371" spans="1:28">
      <c r="A371" s="231" t="s">
        <v>2360</v>
      </c>
      <c r="B371" s="270" t="s">
        <v>5984</v>
      </c>
      <c r="F371" s="213" t="s">
        <v>1458</v>
      </c>
      <c r="G371" s="230" t="s">
        <v>1790</v>
      </c>
      <c r="H371" s="212" t="s">
        <v>152</v>
      </c>
      <c r="I371" s="212" t="s">
        <v>849</v>
      </c>
      <c r="J371" s="212" t="s">
        <v>1496</v>
      </c>
      <c r="K371" s="168" t="str">
        <f t="shared" si="59"/>
        <v>EC101_RTU</v>
      </c>
      <c r="P371" s="210" t="s">
        <v>2587</v>
      </c>
      <c r="U371" s="156" t="str">
        <f t="shared" ref="U371:U372" si="64">CONCATENATE("&amp;",SUBSTITUTE(J371,"_","-"))</f>
        <v>&amp;3P--FR2-BDP01-01</v>
      </c>
      <c r="V371" s="156" t="str">
        <f t="shared" ref="V371:V372" si="65">SUBSTITUTE(G371&amp;"_"&amp;H371&amp;"_"&amp;J371,":","_")</f>
        <v>TUN_EC101_MMS_3P--FR2-BDP01-01</v>
      </c>
      <c r="Z371" s="108" t="s">
        <v>377</v>
      </c>
      <c r="AA371" s="156" t="s">
        <v>2071</v>
      </c>
      <c r="AB371" s="156">
        <v>27</v>
      </c>
    </row>
    <row r="372" spans="1:28">
      <c r="A372" s="231" t="s">
        <v>2360</v>
      </c>
      <c r="B372" s="270" t="s">
        <v>5984</v>
      </c>
      <c r="F372" s="213" t="s">
        <v>1459</v>
      </c>
      <c r="G372" s="230" t="s">
        <v>1790</v>
      </c>
      <c r="H372" s="212" t="s">
        <v>152</v>
      </c>
      <c r="I372" s="212" t="s">
        <v>849</v>
      </c>
      <c r="J372" s="212" t="s">
        <v>1497</v>
      </c>
      <c r="K372" s="168" t="str">
        <f t="shared" si="59"/>
        <v>EC101_RTU</v>
      </c>
      <c r="P372" s="210" t="s">
        <v>2588</v>
      </c>
      <c r="U372" s="156" t="str">
        <f t="shared" si="64"/>
        <v>&amp;2P--FR2-BDP01-01</v>
      </c>
      <c r="V372" s="156" t="str">
        <f t="shared" si="65"/>
        <v>TUN_EC101_MMS_2P--FR2-BDP01-01</v>
      </c>
      <c r="Z372" s="108" t="s">
        <v>377</v>
      </c>
      <c r="AA372" s="156" t="s">
        <v>2072</v>
      </c>
      <c r="AB372" s="156">
        <v>27</v>
      </c>
    </row>
    <row r="373" spans="1:28">
      <c r="A373" s="231" t="s">
        <v>2360</v>
      </c>
      <c r="B373" s="270" t="s">
        <v>5984</v>
      </c>
      <c r="F373" s="213" t="s">
        <v>1460</v>
      </c>
      <c r="G373" s="230" t="s">
        <v>1790</v>
      </c>
      <c r="H373" s="212" t="s">
        <v>152</v>
      </c>
      <c r="I373" s="212" t="s">
        <v>849</v>
      </c>
      <c r="J373" s="212" t="s">
        <v>1498</v>
      </c>
      <c r="K373" s="168" t="str">
        <f t="shared" si="59"/>
        <v>EC101_RTU</v>
      </c>
      <c r="P373" s="210" t="s">
        <v>2589</v>
      </c>
      <c r="U373" s="156" t="str">
        <f t="shared" ref="U373:U374" si="66">CONCATENATE("&amp;",SUBSTITUTE(J373,"_","-"))</f>
        <v>&amp;3P--FR2-BDP01-02</v>
      </c>
      <c r="V373" s="156" t="str">
        <f t="shared" ref="V373:V374" si="67">SUBSTITUTE(G373&amp;"_"&amp;H373&amp;"_"&amp;J373,":","_")</f>
        <v>TUN_EC101_MMS_3P--FR2-BDP01-02</v>
      </c>
      <c r="Z373" s="108" t="s">
        <v>377</v>
      </c>
      <c r="AA373" s="156" t="s">
        <v>2073</v>
      </c>
      <c r="AB373" s="156">
        <v>27</v>
      </c>
    </row>
    <row r="374" spans="1:28">
      <c r="A374" s="231" t="s">
        <v>2360</v>
      </c>
      <c r="B374" s="270" t="s">
        <v>5984</v>
      </c>
      <c r="F374" s="213" t="s">
        <v>1461</v>
      </c>
      <c r="G374" s="230" t="s">
        <v>1790</v>
      </c>
      <c r="H374" s="212" t="s">
        <v>152</v>
      </c>
      <c r="I374" s="212" t="s">
        <v>849</v>
      </c>
      <c r="J374" s="212" t="s">
        <v>1499</v>
      </c>
      <c r="K374" s="168" t="str">
        <f t="shared" si="59"/>
        <v>EC101_RTU</v>
      </c>
      <c r="P374" s="210" t="s">
        <v>2590</v>
      </c>
      <c r="U374" s="156" t="str">
        <f t="shared" si="66"/>
        <v>&amp;2P--FR2-BDP01-02</v>
      </c>
      <c r="V374" s="156" t="str">
        <f t="shared" si="67"/>
        <v>TUN_EC101_MMS_2P--FR2-BDP01-02</v>
      </c>
      <c r="Z374" s="108" t="s">
        <v>377</v>
      </c>
      <c r="AA374" s="156" t="s">
        <v>2074</v>
      </c>
      <c r="AB374" s="156">
        <v>27</v>
      </c>
    </row>
    <row r="375" spans="1:28">
      <c r="A375" s="231" t="s">
        <v>2360</v>
      </c>
      <c r="B375" s="270" t="s">
        <v>5984</v>
      </c>
      <c r="F375" s="213" t="s">
        <v>1500</v>
      </c>
      <c r="G375" s="230" t="s">
        <v>1790</v>
      </c>
      <c r="H375" s="212" t="s">
        <v>152</v>
      </c>
      <c r="I375" s="212" t="s">
        <v>849</v>
      </c>
      <c r="J375" s="212" t="s">
        <v>1503</v>
      </c>
      <c r="K375" s="168" t="str">
        <f t="shared" si="59"/>
        <v>EC101_RTU</v>
      </c>
      <c r="P375" s="210" t="s">
        <v>2591</v>
      </c>
      <c r="U375" s="156" t="str">
        <f t="shared" si="60"/>
        <v>&amp;MSFD-CON-24</v>
      </c>
      <c r="V375" s="156" t="str">
        <f t="shared" si="61"/>
        <v>TUN_EC101_MMS_MSFD-CON-24</v>
      </c>
      <c r="Z375" s="108" t="s">
        <v>377</v>
      </c>
      <c r="AA375" s="156" t="s">
        <v>2075</v>
      </c>
      <c r="AB375" s="156">
        <v>22</v>
      </c>
    </row>
    <row r="376" spans="1:28">
      <c r="A376" s="231" t="s">
        <v>2360</v>
      </c>
      <c r="B376" s="270" t="s">
        <v>5984</v>
      </c>
      <c r="F376" s="213" t="s">
        <v>1501</v>
      </c>
      <c r="G376" s="230" t="s">
        <v>1790</v>
      </c>
      <c r="H376" s="212" t="s">
        <v>152</v>
      </c>
      <c r="I376" s="212" t="s">
        <v>849</v>
      </c>
      <c r="J376" s="212" t="s">
        <v>1504</v>
      </c>
      <c r="K376" s="168" t="str">
        <f t="shared" si="59"/>
        <v>EC101_RTU</v>
      </c>
      <c r="P376" s="210" t="s">
        <v>2592</v>
      </c>
      <c r="U376" s="156" t="str">
        <f t="shared" si="60"/>
        <v>&amp;MSFD-CON-42</v>
      </c>
      <c r="V376" s="156" t="str">
        <f t="shared" si="61"/>
        <v>TUN_EC101_MMS_MSFD-CON-42</v>
      </c>
      <c r="Z376" s="108" t="s">
        <v>377</v>
      </c>
      <c r="AA376" s="156" t="s">
        <v>2076</v>
      </c>
      <c r="AB376" s="156">
        <v>22</v>
      </c>
    </row>
    <row r="377" spans="1:28">
      <c r="A377" s="231" t="s">
        <v>2360</v>
      </c>
      <c r="B377" s="270" t="s">
        <v>5984</v>
      </c>
      <c r="F377" s="213" t="s">
        <v>1502</v>
      </c>
      <c r="G377" s="230" t="s">
        <v>1790</v>
      </c>
      <c r="H377" s="212" t="s">
        <v>152</v>
      </c>
      <c r="I377" s="212" t="s">
        <v>849</v>
      </c>
      <c r="J377" s="212" t="s">
        <v>1505</v>
      </c>
      <c r="K377" s="168" t="str">
        <f t="shared" si="59"/>
        <v>EC101_RTU</v>
      </c>
      <c r="P377" s="210" t="s">
        <v>2593</v>
      </c>
      <c r="U377" s="156" t="str">
        <f t="shared" si="60"/>
        <v>&amp;MSFD-CON-33</v>
      </c>
      <c r="V377" s="156" t="str">
        <f t="shared" si="61"/>
        <v>TUN_EC101_MMS_MSFD-CON-33</v>
      </c>
      <c r="Z377" s="108" t="s">
        <v>377</v>
      </c>
      <c r="AA377" s="156" t="s">
        <v>2077</v>
      </c>
      <c r="AB377" s="156">
        <v>22</v>
      </c>
    </row>
    <row r="378" spans="1:28" ht="15.75">
      <c r="A378" s="207" t="s">
        <v>1383</v>
      </c>
      <c r="B378" s="232" t="s">
        <v>2354</v>
      </c>
      <c r="C378" s="208"/>
      <c r="D378" s="208"/>
      <c r="E378" s="208"/>
      <c r="F378" s="208"/>
      <c r="G378" s="214" t="s">
        <v>1174</v>
      </c>
      <c r="H378" s="208"/>
      <c r="I378" s="208"/>
      <c r="J378" s="208"/>
      <c r="K378" s="208"/>
      <c r="L378" s="208"/>
      <c r="M378" s="208"/>
      <c r="N378" s="208"/>
      <c r="O378" s="208"/>
      <c r="P378" s="208"/>
      <c r="Q378" s="208"/>
      <c r="R378" s="208"/>
      <c r="S378" s="208"/>
      <c r="T378" s="208"/>
      <c r="U378" s="208"/>
      <c r="V378" s="208"/>
      <c r="W378" s="208"/>
      <c r="X378" s="208"/>
      <c r="Y378" s="208"/>
      <c r="Z378" s="208"/>
    </row>
    <row r="379" spans="1:28">
      <c r="A379" s="231" t="s">
        <v>2360</v>
      </c>
      <c r="B379" s="270" t="s">
        <v>5984</v>
      </c>
      <c r="F379" s="213" t="s">
        <v>1506</v>
      </c>
      <c r="G379" s="230" t="s">
        <v>1790</v>
      </c>
      <c r="H379" s="212" t="s">
        <v>152</v>
      </c>
      <c r="I379" s="212" t="s">
        <v>889</v>
      </c>
      <c r="J379" s="212" t="s">
        <v>1176</v>
      </c>
      <c r="K379" s="168" t="str">
        <f t="shared" ref="K379:K400" si="68">MID(G379,5,10)&amp;"_RTU"</f>
        <v>EC101_RTU</v>
      </c>
      <c r="P379" s="210" t="s">
        <v>2594</v>
      </c>
      <c r="U379" s="156" t="str">
        <f t="shared" ref="U379:U400" si="69">CONCATENATE("&amp;",SUBSTITUTE(J379,"_","-"))</f>
        <v>&amp;EL2-IO01</v>
      </c>
      <c r="V379" s="156" t="str">
        <f t="shared" ref="V379:V400" si="70">SUBSTITUTE(G379&amp;"_"&amp;H379&amp;"_"&amp;J379,":","_")</f>
        <v>TUN_EC101_MMS_EL2-IO01</v>
      </c>
      <c r="Z379" s="108" t="s">
        <v>377</v>
      </c>
      <c r="AA379" s="156" t="s">
        <v>2078</v>
      </c>
      <c r="AB379" s="156">
        <v>19</v>
      </c>
    </row>
    <row r="380" spans="1:28">
      <c r="A380" s="231" t="s">
        <v>2360</v>
      </c>
      <c r="B380" s="270" t="s">
        <v>5984</v>
      </c>
      <c r="F380" s="213" t="s">
        <v>1521</v>
      </c>
      <c r="G380" s="230" t="s">
        <v>1790</v>
      </c>
      <c r="H380" s="212" t="s">
        <v>152</v>
      </c>
      <c r="I380" s="212" t="s">
        <v>895</v>
      </c>
      <c r="J380" s="212" t="s">
        <v>1522</v>
      </c>
      <c r="K380" s="168" t="str">
        <f t="shared" si="68"/>
        <v>EC101_RTU</v>
      </c>
      <c r="P380" s="210" t="s">
        <v>2595</v>
      </c>
      <c r="U380" s="156" t="str">
        <f t="shared" si="69"/>
        <v>&amp;EL2-UPS</v>
      </c>
      <c r="V380" s="156" t="str">
        <f t="shared" si="70"/>
        <v>TUN_EC101_MMS_EL2-UPS</v>
      </c>
      <c r="Z380" s="108" t="s">
        <v>377</v>
      </c>
      <c r="AA380" s="156" t="s">
        <v>2079</v>
      </c>
      <c r="AB380" s="156">
        <v>18</v>
      </c>
    </row>
    <row r="381" spans="1:28">
      <c r="A381" s="231" t="s">
        <v>2360</v>
      </c>
      <c r="B381" s="270" t="s">
        <v>5984</v>
      </c>
      <c r="F381" s="213" t="s">
        <v>1523</v>
      </c>
      <c r="G381" s="230" t="s">
        <v>1790</v>
      </c>
      <c r="H381" s="212" t="s">
        <v>152</v>
      </c>
      <c r="I381" s="212" t="s">
        <v>898</v>
      </c>
      <c r="J381" s="212" t="s">
        <v>1522</v>
      </c>
      <c r="K381" s="168" t="str">
        <f t="shared" si="68"/>
        <v>EC101_RTU</v>
      </c>
      <c r="P381" s="210" t="s">
        <v>2596</v>
      </c>
      <c r="U381" s="156" t="str">
        <f t="shared" ref="U381" si="71">CONCATENATE("&amp;",SUBSTITUTE(J381,"_","-"))</f>
        <v>&amp;EL2-UPS</v>
      </c>
      <c r="V381" s="156" t="str">
        <f t="shared" ref="V381" si="72">SUBSTITUTE(G381&amp;"_"&amp;H381&amp;"_"&amp;J381,":","_")</f>
        <v>TUN_EC101_MMS_EL2-UPS</v>
      </c>
      <c r="Z381" s="108" t="s">
        <v>377</v>
      </c>
      <c r="AA381" s="156" t="s">
        <v>2079</v>
      </c>
      <c r="AB381" s="156">
        <v>18</v>
      </c>
    </row>
    <row r="382" spans="1:28">
      <c r="A382" s="231" t="s">
        <v>2360</v>
      </c>
      <c r="B382" s="270" t="s">
        <v>5984</v>
      </c>
      <c r="F382" s="213" t="s">
        <v>1524</v>
      </c>
      <c r="G382" s="230" t="s">
        <v>1790</v>
      </c>
      <c r="H382" s="212" t="s">
        <v>152</v>
      </c>
      <c r="I382" s="212" t="s">
        <v>849</v>
      </c>
      <c r="J382" s="212" t="s">
        <v>1526</v>
      </c>
      <c r="K382" s="168" t="str">
        <f t="shared" si="68"/>
        <v>EC101_RTU</v>
      </c>
      <c r="P382" s="210" t="s">
        <v>2597</v>
      </c>
      <c r="U382" s="156" t="str">
        <f t="shared" si="69"/>
        <v>&amp;UPS-EL2-VSD01</v>
      </c>
      <c r="V382" s="156" t="str">
        <f t="shared" si="70"/>
        <v>TUN_EC101_MMS_UPS_EL2-VSD01</v>
      </c>
      <c r="Z382" s="108" t="s">
        <v>377</v>
      </c>
      <c r="AA382" s="156" t="s">
        <v>2080</v>
      </c>
      <c r="AB382" s="156">
        <v>24</v>
      </c>
    </row>
    <row r="383" spans="1:28">
      <c r="A383" s="231" t="s">
        <v>2360</v>
      </c>
      <c r="B383" s="270" t="s">
        <v>5984</v>
      </c>
      <c r="F383" s="213" t="s">
        <v>1525</v>
      </c>
      <c r="G383" s="230" t="s">
        <v>1790</v>
      </c>
      <c r="H383" s="212" t="s">
        <v>152</v>
      </c>
      <c r="I383" s="212" t="s">
        <v>849</v>
      </c>
      <c r="J383" s="212" t="s">
        <v>1527</v>
      </c>
      <c r="K383" s="168" t="str">
        <f t="shared" si="68"/>
        <v>EC101_RTU</v>
      </c>
      <c r="P383" s="210" t="s">
        <v>2598</v>
      </c>
      <c r="U383" s="156" t="str">
        <f t="shared" si="69"/>
        <v>&amp;UPS-EL2-VSD02</v>
      </c>
      <c r="V383" s="156" t="str">
        <f t="shared" si="70"/>
        <v>TUN_EC101_MMS_UPS_EL2-VSD02</v>
      </c>
      <c r="Z383" s="108" t="s">
        <v>377</v>
      </c>
      <c r="AA383" s="156" t="s">
        <v>2081</v>
      </c>
      <c r="AB383" s="156">
        <v>24</v>
      </c>
    </row>
    <row r="384" spans="1:28">
      <c r="A384" s="231" t="s">
        <v>2360</v>
      </c>
      <c r="B384" s="270" t="s">
        <v>5984</v>
      </c>
      <c r="F384" s="213" t="s">
        <v>1507</v>
      </c>
      <c r="G384" s="230" t="s">
        <v>1790</v>
      </c>
      <c r="H384" s="212" t="s">
        <v>152</v>
      </c>
      <c r="I384" s="212" t="s">
        <v>849</v>
      </c>
      <c r="J384" s="212" t="s">
        <v>1189</v>
      </c>
      <c r="K384" s="168" t="str">
        <f t="shared" si="68"/>
        <v>EC101_RTU</v>
      </c>
      <c r="P384" s="210" t="s">
        <v>767</v>
      </c>
      <c r="U384" s="156" t="str">
        <f t="shared" si="69"/>
        <v>&amp;3P-VT1-IDP01</v>
      </c>
      <c r="V384" s="156" t="str">
        <f t="shared" si="70"/>
        <v>TUN_EC101_MMS_3P-VT1-IDP01</v>
      </c>
      <c r="Z384" s="108" t="s">
        <v>377</v>
      </c>
      <c r="AA384" s="156" t="s">
        <v>2082</v>
      </c>
      <c r="AB384" s="156">
        <v>23</v>
      </c>
    </row>
    <row r="385" spans="1:28">
      <c r="A385" s="231" t="s">
        <v>2360</v>
      </c>
      <c r="B385" s="270" t="s">
        <v>5984</v>
      </c>
      <c r="F385" s="213" t="s">
        <v>1508</v>
      </c>
      <c r="G385" s="230" t="s">
        <v>1790</v>
      </c>
      <c r="H385" s="212" t="s">
        <v>152</v>
      </c>
      <c r="I385" s="212" t="s">
        <v>849</v>
      </c>
      <c r="J385" s="212" t="s">
        <v>1191</v>
      </c>
      <c r="K385" s="168" t="str">
        <f t="shared" si="68"/>
        <v>EC101_RTU</v>
      </c>
      <c r="P385" s="210" t="s">
        <v>2599</v>
      </c>
      <c r="U385" s="156" t="str">
        <f t="shared" si="69"/>
        <v>&amp;2P-VT1-IDP01</v>
      </c>
      <c r="V385" s="156" t="str">
        <f t="shared" si="70"/>
        <v>TUN_EC101_MMS_2P-VT1-IDP01</v>
      </c>
      <c r="Z385" s="108" t="s">
        <v>377</v>
      </c>
      <c r="AA385" s="156" t="s">
        <v>2083</v>
      </c>
      <c r="AB385" s="156">
        <v>23</v>
      </c>
    </row>
    <row r="386" spans="1:28">
      <c r="A386" s="231" t="s">
        <v>2360</v>
      </c>
      <c r="B386" s="270" t="s">
        <v>5984</v>
      </c>
      <c r="F386" s="213" t="s">
        <v>1509</v>
      </c>
      <c r="G386" s="230" t="s">
        <v>1790</v>
      </c>
      <c r="H386" s="212" t="s">
        <v>152</v>
      </c>
      <c r="I386" s="212" t="s">
        <v>849</v>
      </c>
      <c r="J386" s="212" t="s">
        <v>1193</v>
      </c>
      <c r="K386" s="168" t="str">
        <f t="shared" si="68"/>
        <v>EC101_RTU</v>
      </c>
      <c r="P386" s="210" t="s">
        <v>2600</v>
      </c>
      <c r="U386" s="156" t="str">
        <f t="shared" si="69"/>
        <v>&amp;3P-VT2-IDP01</v>
      </c>
      <c r="V386" s="156" t="str">
        <f t="shared" si="70"/>
        <v>TUN_EC101_MMS_3P-VT2-IDP01</v>
      </c>
      <c r="Z386" s="108" t="s">
        <v>377</v>
      </c>
      <c r="AA386" s="156" t="s">
        <v>2084</v>
      </c>
      <c r="AB386" s="156">
        <v>23</v>
      </c>
    </row>
    <row r="387" spans="1:28">
      <c r="A387" s="231" t="s">
        <v>2360</v>
      </c>
      <c r="B387" s="270" t="s">
        <v>5984</v>
      </c>
      <c r="F387" s="213" t="s">
        <v>1510</v>
      </c>
      <c r="G387" s="230" t="s">
        <v>1790</v>
      </c>
      <c r="H387" s="212" t="s">
        <v>152</v>
      </c>
      <c r="I387" s="212" t="s">
        <v>849</v>
      </c>
      <c r="J387" s="212" t="s">
        <v>1195</v>
      </c>
      <c r="K387" s="168" t="str">
        <f t="shared" si="68"/>
        <v>EC101_RTU</v>
      </c>
      <c r="P387" s="210" t="s">
        <v>2601</v>
      </c>
      <c r="U387" s="156" t="str">
        <f t="shared" si="69"/>
        <v>&amp;2P-VT2-IDP01</v>
      </c>
      <c r="V387" s="156" t="str">
        <f t="shared" si="70"/>
        <v>TUN_EC101_MMS_2P-VT2-IDP01</v>
      </c>
      <c r="Z387" s="108" t="s">
        <v>377</v>
      </c>
      <c r="AA387" s="156" t="s">
        <v>2085</v>
      </c>
      <c r="AB387" s="156">
        <v>23</v>
      </c>
    </row>
    <row r="388" spans="1:28">
      <c r="A388" s="231" t="s">
        <v>2360</v>
      </c>
      <c r="B388" s="270" t="s">
        <v>5984</v>
      </c>
      <c r="F388" s="213" t="s">
        <v>1511</v>
      </c>
      <c r="G388" s="230" t="s">
        <v>1790</v>
      </c>
      <c r="H388" s="212" t="s">
        <v>152</v>
      </c>
      <c r="I388" s="212" t="s">
        <v>849</v>
      </c>
      <c r="J388" s="212" t="s">
        <v>1197</v>
      </c>
      <c r="K388" s="168" t="str">
        <f t="shared" si="68"/>
        <v>EC101_RTU</v>
      </c>
      <c r="P388" s="210" t="s">
        <v>2602</v>
      </c>
      <c r="U388" s="156" t="str">
        <f t="shared" si="69"/>
        <v>&amp;3P-VT5-IDP01-01</v>
      </c>
      <c r="V388" s="156" t="str">
        <f t="shared" si="70"/>
        <v>TUN_EC101_MMS_3P-VT5-IDP01-01</v>
      </c>
      <c r="Z388" s="108" t="s">
        <v>377</v>
      </c>
      <c r="AA388" s="156" t="s">
        <v>2086</v>
      </c>
      <c r="AB388" s="156">
        <v>26</v>
      </c>
    </row>
    <row r="389" spans="1:28">
      <c r="A389" s="231" t="s">
        <v>2360</v>
      </c>
      <c r="B389" s="270" t="s">
        <v>5984</v>
      </c>
      <c r="F389" s="213" t="s">
        <v>1512</v>
      </c>
      <c r="G389" s="230" t="s">
        <v>1790</v>
      </c>
      <c r="H389" s="212" t="s">
        <v>152</v>
      </c>
      <c r="I389" s="212" t="s">
        <v>849</v>
      </c>
      <c r="J389" s="212" t="s">
        <v>1199</v>
      </c>
      <c r="K389" s="168" t="str">
        <f t="shared" si="68"/>
        <v>EC101_RTU</v>
      </c>
      <c r="P389" s="210" t="s">
        <v>2603</v>
      </c>
      <c r="U389" s="156" t="str">
        <f t="shared" si="69"/>
        <v>&amp;2P-VT5-IDP01-01</v>
      </c>
      <c r="V389" s="156" t="str">
        <f t="shared" si="70"/>
        <v>TUN_EC101_MMS_2P-VT5-IDP01-01</v>
      </c>
      <c r="Z389" s="108" t="s">
        <v>377</v>
      </c>
      <c r="AA389" s="156" t="s">
        <v>2087</v>
      </c>
      <c r="AB389" s="156">
        <v>26</v>
      </c>
    </row>
    <row r="390" spans="1:28">
      <c r="A390" s="231" t="s">
        <v>2360</v>
      </c>
      <c r="B390" s="270" t="s">
        <v>5984</v>
      </c>
      <c r="F390" s="213" t="s">
        <v>1513</v>
      </c>
      <c r="G390" s="230" t="s">
        <v>1790</v>
      </c>
      <c r="H390" s="212" t="s">
        <v>152</v>
      </c>
      <c r="I390" s="212" t="s">
        <v>849</v>
      </c>
      <c r="J390" s="212" t="s">
        <v>1201</v>
      </c>
      <c r="K390" s="168" t="str">
        <f t="shared" si="68"/>
        <v>EC101_RTU</v>
      </c>
      <c r="P390" s="210" t="s">
        <v>2604</v>
      </c>
      <c r="U390" s="156" t="str">
        <f t="shared" si="69"/>
        <v>&amp;3P-VT5-IDP01-02</v>
      </c>
      <c r="V390" s="156" t="str">
        <f t="shared" si="70"/>
        <v>TUN_EC101_MMS_3P-VT5-IDP01-02</v>
      </c>
      <c r="Z390" s="108" t="s">
        <v>377</v>
      </c>
      <c r="AA390" s="156" t="s">
        <v>2088</v>
      </c>
      <c r="AB390" s="156">
        <v>26</v>
      </c>
    </row>
    <row r="391" spans="1:28">
      <c r="A391" s="231" t="s">
        <v>2360</v>
      </c>
      <c r="B391" s="270" t="s">
        <v>5984</v>
      </c>
      <c r="F391" s="213" t="s">
        <v>1514</v>
      </c>
      <c r="G391" s="230" t="s">
        <v>1790</v>
      </c>
      <c r="H391" s="212" t="s">
        <v>152</v>
      </c>
      <c r="I391" s="212" t="s">
        <v>849</v>
      </c>
      <c r="J391" s="212" t="s">
        <v>1203</v>
      </c>
      <c r="K391" s="168" t="str">
        <f t="shared" si="68"/>
        <v>EC101_RTU</v>
      </c>
      <c r="P391" s="210" t="s">
        <v>2605</v>
      </c>
      <c r="U391" s="156" t="str">
        <f t="shared" si="69"/>
        <v>&amp;2P-VT5-IDP01-02</v>
      </c>
      <c r="V391" s="156" t="str">
        <f t="shared" si="70"/>
        <v>TUN_EC101_MMS_2P-VT5-IDP01-02</v>
      </c>
      <c r="Z391" s="108" t="s">
        <v>377</v>
      </c>
      <c r="AA391" s="156" t="s">
        <v>2089</v>
      </c>
      <c r="AB391" s="156">
        <v>26</v>
      </c>
    </row>
    <row r="392" spans="1:28">
      <c r="A392" s="231" t="s">
        <v>2360</v>
      </c>
      <c r="B392" s="270" t="s">
        <v>5984</v>
      </c>
      <c r="F392" s="213" t="s">
        <v>1515</v>
      </c>
      <c r="G392" s="230" t="s">
        <v>1790</v>
      </c>
      <c r="H392" s="212" t="s">
        <v>152</v>
      </c>
      <c r="I392" s="212" t="s">
        <v>849</v>
      </c>
      <c r="J392" s="212" t="s">
        <v>1205</v>
      </c>
      <c r="K392" s="168" t="str">
        <f t="shared" si="68"/>
        <v>EC101_RTU</v>
      </c>
      <c r="P392" s="210" t="s">
        <v>2606</v>
      </c>
      <c r="U392" s="156" t="str">
        <f t="shared" si="69"/>
        <v>&amp;3P-VT5-IDP01-03</v>
      </c>
      <c r="V392" s="156" t="str">
        <f t="shared" si="70"/>
        <v>TUN_EC101_MMS_3P-VT5-IDP01-03</v>
      </c>
      <c r="Z392" s="108" t="s">
        <v>377</v>
      </c>
      <c r="AA392" s="156" t="s">
        <v>2090</v>
      </c>
      <c r="AB392" s="156">
        <v>26</v>
      </c>
    </row>
    <row r="393" spans="1:28">
      <c r="A393" s="231" t="s">
        <v>2360</v>
      </c>
      <c r="B393" s="270" t="s">
        <v>5984</v>
      </c>
      <c r="F393" s="213" t="s">
        <v>1516</v>
      </c>
      <c r="G393" s="230" t="s">
        <v>1790</v>
      </c>
      <c r="H393" s="212" t="s">
        <v>152</v>
      </c>
      <c r="I393" s="212" t="s">
        <v>849</v>
      </c>
      <c r="J393" s="212" t="s">
        <v>1207</v>
      </c>
      <c r="K393" s="168" t="str">
        <f t="shared" si="68"/>
        <v>EC101_RTU</v>
      </c>
      <c r="P393" s="210" t="s">
        <v>2607</v>
      </c>
      <c r="U393" s="156" t="str">
        <f t="shared" si="69"/>
        <v>&amp;2P-VT5-IDP01-03</v>
      </c>
      <c r="V393" s="156" t="str">
        <f t="shared" si="70"/>
        <v>TUN_EC101_MMS_2P-VT5-IDP01-03</v>
      </c>
      <c r="Z393" s="108" t="s">
        <v>377</v>
      </c>
      <c r="AA393" s="156" t="s">
        <v>2091</v>
      </c>
      <c r="AB393" s="156">
        <v>26</v>
      </c>
    </row>
    <row r="394" spans="1:28">
      <c r="A394" s="231" t="s">
        <v>2360</v>
      </c>
      <c r="B394" s="270" t="s">
        <v>5984</v>
      </c>
      <c r="F394" s="213" t="s">
        <v>1517</v>
      </c>
      <c r="G394" s="230" t="s">
        <v>1790</v>
      </c>
      <c r="H394" s="212" t="s">
        <v>152</v>
      </c>
      <c r="I394" s="212" t="s">
        <v>849</v>
      </c>
      <c r="J394" s="212" t="s">
        <v>1209</v>
      </c>
      <c r="K394" s="168" t="str">
        <f t="shared" si="68"/>
        <v>EC101_RTU</v>
      </c>
      <c r="P394" s="210" t="s">
        <v>2608</v>
      </c>
      <c r="U394" s="156" t="str">
        <f t="shared" si="69"/>
        <v>&amp;3P-FR1-BDP01-01</v>
      </c>
      <c r="V394" s="156" t="str">
        <f t="shared" si="70"/>
        <v>TUN_EC101_MMS_3P-FR1-BDP01-01</v>
      </c>
      <c r="Z394" s="108" t="s">
        <v>377</v>
      </c>
      <c r="AA394" s="156" t="s">
        <v>2092</v>
      </c>
      <c r="AB394" s="156">
        <v>26</v>
      </c>
    </row>
    <row r="395" spans="1:28">
      <c r="A395" s="231" t="s">
        <v>2360</v>
      </c>
      <c r="B395" s="270" t="s">
        <v>5984</v>
      </c>
      <c r="F395" s="213" t="s">
        <v>1518</v>
      </c>
      <c r="G395" s="230" t="s">
        <v>1790</v>
      </c>
      <c r="H395" s="212" t="s">
        <v>152</v>
      </c>
      <c r="I395" s="212" t="s">
        <v>849</v>
      </c>
      <c r="J395" s="212" t="s">
        <v>1211</v>
      </c>
      <c r="K395" s="168" t="str">
        <f t="shared" si="68"/>
        <v>EC101_RTU</v>
      </c>
      <c r="P395" s="210" t="s">
        <v>2609</v>
      </c>
      <c r="U395" s="156" t="str">
        <f t="shared" si="69"/>
        <v>&amp;2P-FR1-BDP01-01</v>
      </c>
      <c r="V395" s="156" t="str">
        <f t="shared" si="70"/>
        <v>TUN_EC101_MMS_2P-FR1-BDP01-01</v>
      </c>
      <c r="Z395" s="108" t="s">
        <v>377</v>
      </c>
      <c r="AA395" s="156" t="s">
        <v>2093</v>
      </c>
      <c r="AB395" s="156">
        <v>26</v>
      </c>
    </row>
    <row r="396" spans="1:28">
      <c r="A396" s="231" t="s">
        <v>2360</v>
      </c>
      <c r="B396" s="270" t="s">
        <v>5984</v>
      </c>
      <c r="F396" s="213" t="s">
        <v>1519</v>
      </c>
      <c r="G396" s="230" t="s">
        <v>1790</v>
      </c>
      <c r="H396" s="212" t="s">
        <v>152</v>
      </c>
      <c r="I396" s="212" t="s">
        <v>849</v>
      </c>
      <c r="J396" s="212" t="s">
        <v>1213</v>
      </c>
      <c r="K396" s="168" t="str">
        <f t="shared" si="68"/>
        <v>EC101_RTU</v>
      </c>
      <c r="P396" s="210" t="s">
        <v>2610</v>
      </c>
      <c r="U396" s="156" t="str">
        <f t="shared" si="69"/>
        <v>&amp;3P-FR1-BDP01-02</v>
      </c>
      <c r="V396" s="156" t="str">
        <f t="shared" si="70"/>
        <v>TUN_EC101_MMS_3P-FR1-BDP01-02</v>
      </c>
      <c r="Z396" s="108" t="s">
        <v>377</v>
      </c>
      <c r="AA396" s="156" t="s">
        <v>2094</v>
      </c>
      <c r="AB396" s="156">
        <v>26</v>
      </c>
    </row>
    <row r="397" spans="1:28">
      <c r="A397" s="231" t="s">
        <v>2360</v>
      </c>
      <c r="B397" s="270" t="s">
        <v>5984</v>
      </c>
      <c r="F397" s="213" t="s">
        <v>1520</v>
      </c>
      <c r="G397" s="230" t="s">
        <v>1790</v>
      </c>
      <c r="H397" s="212" t="s">
        <v>152</v>
      </c>
      <c r="I397" s="212" t="s">
        <v>849</v>
      </c>
      <c r="J397" s="212" t="s">
        <v>1215</v>
      </c>
      <c r="K397" s="168" t="str">
        <f t="shared" si="68"/>
        <v>EC101_RTU</v>
      </c>
      <c r="P397" s="210" t="s">
        <v>2611</v>
      </c>
      <c r="U397" s="156" t="str">
        <f t="shared" si="69"/>
        <v>&amp;2P-FR1-BDP01-02</v>
      </c>
      <c r="V397" s="156" t="str">
        <f t="shared" si="70"/>
        <v>TUN_EC101_MMS_2P-FR1-BDP01-02</v>
      </c>
      <c r="Z397" s="108" t="s">
        <v>377</v>
      </c>
      <c r="AA397" s="156" t="s">
        <v>2095</v>
      </c>
      <c r="AB397" s="156">
        <v>26</v>
      </c>
    </row>
    <row r="398" spans="1:28">
      <c r="A398" s="231" t="s">
        <v>2360</v>
      </c>
      <c r="B398" s="270" t="s">
        <v>5984</v>
      </c>
      <c r="F398" s="213" t="s">
        <v>1528</v>
      </c>
      <c r="G398" s="230" t="s">
        <v>1790</v>
      </c>
      <c r="H398" s="212" t="s">
        <v>152</v>
      </c>
      <c r="I398" s="212" t="s">
        <v>849</v>
      </c>
      <c r="J398" s="212" t="s">
        <v>1531</v>
      </c>
      <c r="K398" s="168" t="str">
        <f t="shared" si="68"/>
        <v>EC101_RTU</v>
      </c>
      <c r="P398" s="210" t="s">
        <v>2612</v>
      </c>
      <c r="U398" s="156" t="str">
        <f t="shared" si="69"/>
        <v>&amp;MSFD-CON-79</v>
      </c>
      <c r="V398" s="156" t="str">
        <f t="shared" si="70"/>
        <v>TUN_EC101_MMS_MSFD-CON-79</v>
      </c>
      <c r="Z398" s="108" t="s">
        <v>377</v>
      </c>
      <c r="AA398" s="156" t="s">
        <v>2096</v>
      </c>
      <c r="AB398" s="156">
        <v>22</v>
      </c>
    </row>
    <row r="399" spans="1:28">
      <c r="A399" s="231" t="s">
        <v>2360</v>
      </c>
      <c r="B399" s="270" t="s">
        <v>5984</v>
      </c>
      <c r="F399" s="213" t="s">
        <v>1529</v>
      </c>
      <c r="G399" s="230" t="s">
        <v>1790</v>
      </c>
      <c r="H399" s="212" t="s">
        <v>152</v>
      </c>
      <c r="I399" s="212" t="s">
        <v>849</v>
      </c>
      <c r="J399" s="212" t="s">
        <v>1532</v>
      </c>
      <c r="K399" s="168" t="str">
        <f t="shared" si="68"/>
        <v>EC101_RTU</v>
      </c>
      <c r="P399" s="210" t="s">
        <v>2613</v>
      </c>
      <c r="U399" s="156" t="str">
        <f t="shared" si="69"/>
        <v>&amp;MSFD-CON-34</v>
      </c>
      <c r="V399" s="156" t="str">
        <f t="shared" si="70"/>
        <v>TUN_EC101_MMS_MSFD-CON-34</v>
      </c>
      <c r="Z399" s="108" t="s">
        <v>377</v>
      </c>
      <c r="AA399" s="156" t="s">
        <v>2097</v>
      </c>
      <c r="AB399" s="156">
        <v>22</v>
      </c>
    </row>
    <row r="400" spans="1:28">
      <c r="A400" s="231" t="s">
        <v>2360</v>
      </c>
      <c r="B400" s="270" t="s">
        <v>5984</v>
      </c>
      <c r="F400" s="213" t="s">
        <v>1530</v>
      </c>
      <c r="G400" s="230" t="s">
        <v>1790</v>
      </c>
      <c r="H400" s="212" t="s">
        <v>152</v>
      </c>
      <c r="I400" s="212" t="s">
        <v>849</v>
      </c>
      <c r="J400" s="212" t="s">
        <v>1533</v>
      </c>
      <c r="K400" s="168" t="str">
        <f t="shared" si="68"/>
        <v>EC101_RTU</v>
      </c>
      <c r="P400" s="210" t="s">
        <v>2614</v>
      </c>
      <c r="U400" s="156" t="str">
        <f t="shared" si="69"/>
        <v>&amp;MSFD-CON-68</v>
      </c>
      <c r="V400" s="156" t="str">
        <f t="shared" si="70"/>
        <v>TUN_EC101_MMS_MSFD-CON-68</v>
      </c>
      <c r="Z400" s="108" t="s">
        <v>377</v>
      </c>
      <c r="AA400" s="156" t="s">
        <v>2098</v>
      </c>
      <c r="AB400" s="156">
        <v>22</v>
      </c>
    </row>
    <row r="401" spans="1:28" ht="15.75">
      <c r="A401" s="207" t="s">
        <v>1383</v>
      </c>
      <c r="B401" s="232" t="s">
        <v>2354</v>
      </c>
      <c r="C401" s="208"/>
      <c r="D401" s="208"/>
      <c r="E401" s="208"/>
      <c r="F401" s="208"/>
      <c r="G401" s="209" t="s">
        <v>1534</v>
      </c>
      <c r="H401" s="208"/>
      <c r="I401" s="208"/>
      <c r="J401" s="208"/>
      <c r="K401" s="208"/>
      <c r="L401" s="208"/>
      <c r="M401" s="208"/>
      <c r="N401" s="208"/>
      <c r="O401" s="208"/>
      <c r="P401" s="208"/>
      <c r="Q401" s="208"/>
      <c r="R401" s="208"/>
      <c r="S401" s="208"/>
      <c r="T401" s="208"/>
      <c r="U401" s="208"/>
      <c r="V401" s="208"/>
      <c r="W401" s="208"/>
      <c r="X401" s="208"/>
      <c r="Y401" s="208"/>
      <c r="Z401" s="208"/>
    </row>
    <row r="402" spans="1:28" ht="15.75">
      <c r="A402" s="207" t="s">
        <v>1383</v>
      </c>
      <c r="B402" s="232" t="s">
        <v>2354</v>
      </c>
      <c r="C402" s="208"/>
      <c r="D402" s="208"/>
      <c r="E402" s="208"/>
      <c r="F402" s="208"/>
      <c r="G402" s="209" t="s">
        <v>484</v>
      </c>
      <c r="H402" s="208"/>
      <c r="I402" s="208"/>
      <c r="J402" s="208"/>
      <c r="K402" s="208"/>
      <c r="L402" s="208"/>
      <c r="M402" s="208"/>
      <c r="N402" s="208"/>
      <c r="O402" s="208"/>
      <c r="P402" s="208"/>
      <c r="Q402" s="208"/>
      <c r="R402" s="208"/>
      <c r="S402" s="208"/>
      <c r="T402" s="208"/>
      <c r="U402" s="208"/>
      <c r="V402" s="208"/>
      <c r="W402" s="208"/>
      <c r="X402" s="208"/>
      <c r="Y402" s="208"/>
      <c r="Z402" s="208"/>
    </row>
    <row r="403" spans="1:28">
      <c r="A403" s="231" t="s">
        <v>2360</v>
      </c>
      <c r="B403" s="233" t="s">
        <v>4</v>
      </c>
      <c r="F403" s="108" t="s">
        <v>985</v>
      </c>
      <c r="G403" s="230" t="s">
        <v>1791</v>
      </c>
      <c r="H403" s="212" t="s">
        <v>986</v>
      </c>
      <c r="I403" s="213" t="s">
        <v>485</v>
      </c>
      <c r="J403" s="213" t="s">
        <v>987</v>
      </c>
      <c r="K403" s="168" t="str">
        <f>MID(G403,5,10)&amp;"_RTU"</f>
        <v>EC10A_RTU</v>
      </c>
      <c r="P403" s="210" t="s">
        <v>2623</v>
      </c>
      <c r="U403" s="168" t="str">
        <f>CONCATENATE("&amp;",SUBSTITUTE(J403,"_","-"))</f>
        <v>&amp;LCP01</v>
      </c>
      <c r="V403" s="168" t="str">
        <f>SUBSTITUTE(G403&amp;"_"&amp;H403&amp;"_"&amp;J403,":","_")</f>
        <v>TUN_EC10A_SCR_LCP01</v>
      </c>
      <c r="Z403" s="108" t="s">
        <v>377</v>
      </c>
      <c r="AA403" s="156" t="s">
        <v>2099</v>
      </c>
      <c r="AB403" s="156">
        <v>16</v>
      </c>
    </row>
    <row r="404" spans="1:28" ht="15.75">
      <c r="A404" s="207" t="s">
        <v>1383</v>
      </c>
      <c r="B404" s="232" t="s">
        <v>2354</v>
      </c>
      <c r="C404" s="208"/>
      <c r="D404" s="208"/>
      <c r="E404" s="208"/>
      <c r="F404" s="208"/>
      <c r="G404" s="209" t="s">
        <v>475</v>
      </c>
      <c r="H404" s="208"/>
      <c r="I404" s="208"/>
      <c r="J404" s="208"/>
      <c r="K404" s="208"/>
      <c r="L404" s="208"/>
      <c r="M404" s="208"/>
      <c r="N404" s="208"/>
      <c r="O404" s="208"/>
      <c r="P404" s="208"/>
      <c r="Q404" s="208"/>
      <c r="R404" s="208"/>
      <c r="S404" s="208"/>
      <c r="T404" s="208"/>
      <c r="U404" s="208"/>
      <c r="V404" s="208"/>
      <c r="W404" s="208"/>
      <c r="X404" s="208"/>
      <c r="Y404" s="208"/>
      <c r="Z404" s="208"/>
    </row>
    <row r="405" spans="1:28">
      <c r="A405" s="231" t="s">
        <v>2360</v>
      </c>
      <c r="B405" s="233" t="s">
        <v>4</v>
      </c>
      <c r="F405" s="108" t="s">
        <v>988</v>
      </c>
      <c r="G405" s="230" t="s">
        <v>1791</v>
      </c>
      <c r="H405" s="212" t="s">
        <v>986</v>
      </c>
      <c r="I405" s="213" t="s">
        <v>476</v>
      </c>
      <c r="J405" s="213" t="s">
        <v>989</v>
      </c>
      <c r="K405" s="168" t="str">
        <f>MID(G405,5,10)&amp;"_RTU"</f>
        <v>EC10A_RTU</v>
      </c>
      <c r="P405" s="210" t="s">
        <v>349</v>
      </c>
      <c r="U405" s="168" t="str">
        <f>CONCATENATE("&amp;",SUBSTITUTE(J405,"_","-"))</f>
        <v>&amp;FMOP01</v>
      </c>
      <c r="V405" s="168" t="str">
        <f>SUBSTITUTE(G405&amp;"_"&amp;H405&amp;"_"&amp;J405,":","_")</f>
        <v>TUN_EC10A_SCR_FMOP01</v>
      </c>
      <c r="Z405" s="108" t="s">
        <v>377</v>
      </c>
      <c r="AA405" s="156" t="s">
        <v>2100</v>
      </c>
      <c r="AB405" s="156">
        <v>17</v>
      </c>
    </row>
    <row r="406" spans="1:28" ht="15.75">
      <c r="A406" s="207" t="s">
        <v>1383</v>
      </c>
      <c r="B406" s="232" t="s">
        <v>2354</v>
      </c>
      <c r="C406" s="208"/>
      <c r="D406" s="208"/>
      <c r="E406" s="208"/>
      <c r="F406" s="208"/>
      <c r="G406" s="209" t="s">
        <v>990</v>
      </c>
      <c r="H406" s="208"/>
      <c r="I406" s="208"/>
      <c r="J406" s="208"/>
      <c r="K406" s="208"/>
      <c r="L406" s="208"/>
      <c r="M406" s="208"/>
      <c r="N406" s="208"/>
      <c r="O406" s="208"/>
      <c r="P406" s="208"/>
      <c r="Q406" s="208"/>
      <c r="R406" s="208"/>
      <c r="S406" s="208"/>
      <c r="T406" s="208"/>
      <c r="U406" s="208"/>
      <c r="V406" s="208"/>
      <c r="W406" s="208"/>
      <c r="X406" s="208"/>
      <c r="Y406" s="208"/>
      <c r="Z406" s="208"/>
    </row>
    <row r="407" spans="1:28">
      <c r="A407" s="231" t="s">
        <v>2360</v>
      </c>
      <c r="B407" s="233" t="s">
        <v>4</v>
      </c>
      <c r="F407" s="213" t="s">
        <v>991</v>
      </c>
      <c r="G407" s="230" t="s">
        <v>1791</v>
      </c>
      <c r="H407" s="211" t="s">
        <v>992</v>
      </c>
      <c r="I407" s="108" t="s">
        <v>469</v>
      </c>
      <c r="J407" s="108" t="s">
        <v>993</v>
      </c>
      <c r="K407" s="168" t="str">
        <f>MID(G407,5,10)&amp;"_RTU"</f>
        <v>EC10A_RTU</v>
      </c>
      <c r="P407" s="210" t="s">
        <v>2624</v>
      </c>
      <c r="U407" s="156" t="str">
        <f>CONCATENATE("&amp;",SUBSTITUTE(J407,"_","-"))</f>
        <v>&amp;PLC01</v>
      </c>
      <c r="V407" s="156" t="str">
        <f>SUBSTITUTE(G407&amp;"_"&amp;H407&amp;"_"&amp;J407,":","_")</f>
        <v>TUN_EC10A_TEL_PLC01</v>
      </c>
      <c r="Z407" s="108" t="s">
        <v>377</v>
      </c>
      <c r="AA407" s="156" t="s">
        <v>2101</v>
      </c>
      <c r="AB407" s="156">
        <v>16</v>
      </c>
    </row>
    <row r="408" spans="1:28" ht="15.75">
      <c r="A408" s="207" t="s">
        <v>1383</v>
      </c>
      <c r="B408" s="232" t="s">
        <v>2354</v>
      </c>
      <c r="C408" s="208"/>
      <c r="D408" s="208"/>
      <c r="E408" s="208"/>
      <c r="F408" s="208"/>
      <c r="G408" s="209" t="s">
        <v>994</v>
      </c>
      <c r="H408" s="208"/>
      <c r="I408" s="208"/>
      <c r="J408" s="208"/>
      <c r="K408" s="208"/>
      <c r="L408" s="208"/>
      <c r="M408" s="208"/>
      <c r="N408" s="208"/>
      <c r="O408" s="208"/>
      <c r="P408" s="208"/>
      <c r="Q408" s="208"/>
      <c r="R408" s="208"/>
      <c r="S408" s="208"/>
      <c r="T408" s="208"/>
      <c r="U408" s="208"/>
      <c r="V408" s="208"/>
      <c r="W408" s="208"/>
      <c r="X408" s="208"/>
      <c r="Y408" s="208"/>
      <c r="Z408" s="208"/>
    </row>
    <row r="409" spans="1:28">
      <c r="A409" s="231" t="s">
        <v>2360</v>
      </c>
      <c r="B409" s="233" t="s">
        <v>4</v>
      </c>
      <c r="F409" s="213" t="s">
        <v>971</v>
      </c>
      <c r="G409" s="230" t="s">
        <v>1791</v>
      </c>
      <c r="H409" s="211" t="s">
        <v>992</v>
      </c>
      <c r="I409" s="108" t="s">
        <v>465</v>
      </c>
      <c r="J409" s="108" t="s">
        <v>973</v>
      </c>
      <c r="K409" s="168" t="str">
        <f>MID(G409,5,10)&amp;"_RTU"</f>
        <v>EC10A_RTU</v>
      </c>
      <c r="P409" s="210" t="s">
        <v>2625</v>
      </c>
      <c r="U409" s="156" t="str">
        <f>CONCATENATE("&amp;",SUBSTITUTE(J409,"_","-"))</f>
        <v>&amp;SWI01</v>
      </c>
      <c r="V409" s="156" t="str">
        <f>SUBSTITUTE(G409&amp;"_"&amp;H409&amp;"_"&amp;J409,":","_")</f>
        <v>TUN_EC10A_TEL_SWI01</v>
      </c>
      <c r="Z409" s="108" t="s">
        <v>377</v>
      </c>
      <c r="AA409" s="156" t="s">
        <v>2102</v>
      </c>
      <c r="AB409" s="156">
        <v>16</v>
      </c>
    </row>
    <row r="410" spans="1:28" ht="15.75">
      <c r="A410" s="207" t="s">
        <v>1383</v>
      </c>
      <c r="B410" s="232" t="s">
        <v>2354</v>
      </c>
      <c r="C410" s="208"/>
      <c r="D410" s="208"/>
      <c r="E410" s="208"/>
      <c r="F410" s="208"/>
      <c r="G410" s="209" t="s">
        <v>1026</v>
      </c>
      <c r="H410" s="208"/>
      <c r="I410" s="208"/>
      <c r="J410" s="208"/>
      <c r="K410" s="208"/>
      <c r="L410" s="208"/>
      <c r="M410" s="208"/>
      <c r="N410" s="208"/>
      <c r="O410" s="208"/>
      <c r="P410" s="208"/>
      <c r="Q410" s="208"/>
      <c r="R410" s="208"/>
      <c r="S410" s="208"/>
      <c r="T410" s="208"/>
      <c r="U410" s="208"/>
      <c r="V410" s="208"/>
      <c r="W410" s="208"/>
      <c r="X410" s="208"/>
      <c r="Y410" s="208"/>
      <c r="Z410" s="208"/>
    </row>
    <row r="411" spans="1:28">
      <c r="A411" s="231" t="s">
        <v>2360</v>
      </c>
      <c r="B411" s="233" t="s">
        <v>4</v>
      </c>
      <c r="F411" s="213" t="s">
        <v>1027</v>
      </c>
      <c r="G411" s="230" t="s">
        <v>1791</v>
      </c>
      <c r="H411" s="212" t="s">
        <v>747</v>
      </c>
      <c r="I411" s="108" t="s">
        <v>747</v>
      </c>
      <c r="J411" s="213" t="s">
        <v>1028</v>
      </c>
      <c r="K411" s="168" t="str">
        <f>MID(G411,5,10)&amp;"_RTU"</f>
        <v>EC10A_RTU</v>
      </c>
      <c r="P411" s="210" t="s">
        <v>2626</v>
      </c>
      <c r="U411" s="168" t="str">
        <f>CONCATENATE("&amp;",SUBSTITUTE(J411,"_","-"))</f>
        <v>&amp;OTS001</v>
      </c>
      <c r="V411" s="168" t="str">
        <f>SUBSTITUTE(G411&amp;"_"&amp;H411&amp;"_"&amp;J411,":","_")</f>
        <v>TUN_EC10A_OTS_OTS001</v>
      </c>
      <c r="Z411" s="108" t="s">
        <v>377</v>
      </c>
      <c r="AA411" s="156" t="s">
        <v>2103</v>
      </c>
      <c r="AB411" s="156">
        <v>17</v>
      </c>
    </row>
    <row r="412" spans="1:28" ht="15.75">
      <c r="A412" s="207" t="s">
        <v>1383</v>
      </c>
      <c r="B412" s="232" t="s">
        <v>2354</v>
      </c>
      <c r="C412" s="208"/>
      <c r="D412" s="208"/>
      <c r="E412" s="208"/>
      <c r="F412" s="208"/>
      <c r="G412" s="209" t="s">
        <v>1042</v>
      </c>
      <c r="H412" s="208"/>
      <c r="I412" s="208"/>
      <c r="J412" s="208"/>
      <c r="K412" s="208"/>
      <c r="L412" s="208"/>
      <c r="M412" s="208"/>
      <c r="N412" s="208"/>
      <c r="O412" s="208"/>
      <c r="P412" s="208"/>
      <c r="Q412" s="208"/>
      <c r="R412" s="208"/>
      <c r="S412" s="208"/>
      <c r="T412" s="208"/>
      <c r="U412" s="208"/>
      <c r="V412" s="208"/>
      <c r="W412" s="208"/>
      <c r="X412" s="208"/>
      <c r="Y412" s="208"/>
      <c r="Z412" s="208"/>
    </row>
    <row r="413" spans="1:28">
      <c r="A413" s="231" t="s">
        <v>2360</v>
      </c>
      <c r="B413" s="233" t="s">
        <v>4</v>
      </c>
      <c r="F413" s="213" t="s">
        <v>1730</v>
      </c>
      <c r="G413" s="230" t="s">
        <v>1791</v>
      </c>
      <c r="H413" s="212" t="s">
        <v>1224</v>
      </c>
      <c r="I413" s="108" t="s">
        <v>758</v>
      </c>
      <c r="J413" s="213" t="s">
        <v>1733</v>
      </c>
      <c r="K413" s="168" t="str">
        <f t="shared" ref="K413:K416" si="73">MID(G413,5,10)&amp;"_RTU"</f>
        <v>EC10A_RTU</v>
      </c>
      <c r="P413" s="210" t="s">
        <v>2627</v>
      </c>
      <c r="U413" s="156" t="str">
        <f>CONCATENATE("&amp;",SUBSTITUTE(J413,"_","-"))</f>
        <v>&amp;TS100421</v>
      </c>
      <c r="V413" s="156" t="str">
        <f>SUBSTITUTE(G413&amp;"_"&amp;H413&amp;"_"&amp;J413,":","_")</f>
        <v>TUN_EC10A_SENSOR_TS100421</v>
      </c>
      <c r="Z413" s="108" t="s">
        <v>377</v>
      </c>
      <c r="AA413" s="156" t="s">
        <v>2104</v>
      </c>
      <c r="AB413" s="156">
        <v>22</v>
      </c>
    </row>
    <row r="414" spans="1:28">
      <c r="A414" s="231" t="s">
        <v>2360</v>
      </c>
      <c r="B414" s="233" t="s">
        <v>4</v>
      </c>
      <c r="F414" s="213" t="s">
        <v>1731</v>
      </c>
      <c r="G414" s="230" t="s">
        <v>1791</v>
      </c>
      <c r="H414" s="212" t="s">
        <v>1224</v>
      </c>
      <c r="I414" s="108" t="s">
        <v>758</v>
      </c>
      <c r="J414" s="213" t="s">
        <v>1734</v>
      </c>
      <c r="K414" s="168" t="str">
        <f t="shared" si="73"/>
        <v>EC10A_RTU</v>
      </c>
      <c r="P414" s="210" t="s">
        <v>2619</v>
      </c>
      <c r="U414" s="156" t="str">
        <f>CONCATENATE("&amp;",SUBSTITUTE(J414,"_","-"))</f>
        <v>&amp;TS100521</v>
      </c>
      <c r="V414" s="156" t="str">
        <f>SUBSTITUTE(G414&amp;"_"&amp;H414&amp;"_"&amp;J414,":","_")</f>
        <v>TUN_EC10A_SENSOR_TS100521</v>
      </c>
      <c r="Z414" s="108" t="s">
        <v>377</v>
      </c>
      <c r="AA414" s="156" t="s">
        <v>2105</v>
      </c>
      <c r="AB414" s="156">
        <v>22</v>
      </c>
    </row>
    <row r="415" spans="1:28">
      <c r="A415" s="231" t="s">
        <v>2360</v>
      </c>
      <c r="B415" s="233" t="s">
        <v>4</v>
      </c>
      <c r="F415" s="213" t="s">
        <v>1729</v>
      </c>
      <c r="G415" s="230" t="s">
        <v>1791</v>
      </c>
      <c r="H415" s="212" t="s">
        <v>1224</v>
      </c>
      <c r="I415" s="108" t="s">
        <v>758</v>
      </c>
      <c r="J415" s="213" t="s">
        <v>1735</v>
      </c>
      <c r="K415" s="168" t="str">
        <f t="shared" si="73"/>
        <v>EC10A_RTU</v>
      </c>
      <c r="P415" s="210" t="s">
        <v>2620</v>
      </c>
      <c r="U415" s="156" t="str">
        <f>CONCATENATE("&amp;",SUBSTITUTE(J415,"_","-"))</f>
        <v>&amp;TS100767</v>
      </c>
      <c r="V415" s="156" t="str">
        <f>SUBSTITUTE(G415&amp;"_"&amp;H415&amp;"_"&amp;J415,":","_")</f>
        <v>TUN_EC10A_SENSOR_TS100767</v>
      </c>
      <c r="Z415" s="108" t="s">
        <v>377</v>
      </c>
      <c r="AA415" s="156" t="s">
        <v>2106</v>
      </c>
      <c r="AB415" s="156">
        <v>22</v>
      </c>
    </row>
    <row r="416" spans="1:28">
      <c r="A416" s="231" t="s">
        <v>2360</v>
      </c>
      <c r="B416" s="233" t="s">
        <v>4</v>
      </c>
      <c r="F416" s="213" t="s">
        <v>1732</v>
      </c>
      <c r="G416" s="230" t="s">
        <v>1791</v>
      </c>
      <c r="H416" s="212" t="s">
        <v>1224</v>
      </c>
      <c r="I416" s="108" t="s">
        <v>758</v>
      </c>
      <c r="J416" s="213" t="s">
        <v>1736</v>
      </c>
      <c r="K416" s="168" t="str">
        <f t="shared" si="73"/>
        <v>EC10A_RTU</v>
      </c>
      <c r="P416" s="210" t="s">
        <v>2621</v>
      </c>
      <c r="U416" s="156" t="str">
        <f>CONCATENATE("&amp;",SUBSTITUTE(J416,"_","-"))</f>
        <v>&amp;TS100906</v>
      </c>
      <c r="V416" s="156" t="str">
        <f>SUBSTITUTE(G416&amp;"_"&amp;H416&amp;"_"&amp;J416,":","_")</f>
        <v>TUN_EC10A_SENSOR_TS100906</v>
      </c>
      <c r="Z416" s="108" t="s">
        <v>377</v>
      </c>
      <c r="AA416" s="156" t="s">
        <v>2107</v>
      </c>
      <c r="AB416" s="156">
        <v>22</v>
      </c>
    </row>
    <row r="417" spans="1:28" ht="15.75">
      <c r="A417" s="207" t="s">
        <v>1383</v>
      </c>
      <c r="B417" s="232" t="s">
        <v>2354</v>
      </c>
      <c r="C417" s="208"/>
      <c r="D417" s="208"/>
      <c r="E417" s="208"/>
      <c r="F417" s="208"/>
      <c r="G417" s="209" t="s">
        <v>1053</v>
      </c>
      <c r="H417" s="208"/>
      <c r="I417" s="208"/>
      <c r="J417" s="208"/>
      <c r="K417" s="208"/>
      <c r="L417" s="208"/>
      <c r="M417" s="208"/>
      <c r="N417" s="208"/>
      <c r="O417" s="208"/>
      <c r="P417" s="208"/>
      <c r="Q417" s="208"/>
      <c r="R417" s="208"/>
      <c r="S417" s="208"/>
      <c r="T417" s="208"/>
      <c r="U417" s="208"/>
      <c r="V417" s="208"/>
      <c r="W417" s="208"/>
      <c r="X417" s="208"/>
      <c r="Y417" s="208"/>
      <c r="Z417" s="208"/>
    </row>
    <row r="418" spans="1:28">
      <c r="A418" s="231" t="s">
        <v>2360</v>
      </c>
      <c r="B418" s="233" t="s">
        <v>4</v>
      </c>
      <c r="F418" s="213" t="s">
        <v>1737</v>
      </c>
      <c r="G418" s="230" t="s">
        <v>1791</v>
      </c>
      <c r="H418" s="212" t="s">
        <v>1224</v>
      </c>
      <c r="I418" s="108" t="s">
        <v>769</v>
      </c>
      <c r="J418" s="213" t="s">
        <v>1739</v>
      </c>
      <c r="K418" s="168" t="str">
        <f t="shared" ref="K418:K419" si="74">MID(G418,5,10)&amp;"_RTU"</f>
        <v>EC10A_RTU</v>
      </c>
      <c r="P418" s="210" t="s">
        <v>509</v>
      </c>
      <c r="U418" s="156" t="str">
        <f>CONCATENATE("&amp;",SUBSTITUTE(J418,"_","-"))</f>
        <v>&amp;VS100456</v>
      </c>
      <c r="V418" s="156" t="str">
        <f>SUBSTITUTE(G418&amp;"_"&amp;H418&amp;"_"&amp;J418,":","_")</f>
        <v>TUN_EC10A_SENSOR_VS100456</v>
      </c>
      <c r="Z418" s="108" t="s">
        <v>377</v>
      </c>
      <c r="AA418" s="156" t="s">
        <v>2108</v>
      </c>
      <c r="AB418" s="156">
        <v>22</v>
      </c>
    </row>
    <row r="419" spans="1:28">
      <c r="A419" s="231" t="s">
        <v>2360</v>
      </c>
      <c r="B419" s="233" t="s">
        <v>4</v>
      </c>
      <c r="F419" s="213" t="s">
        <v>1738</v>
      </c>
      <c r="G419" s="230" t="s">
        <v>1791</v>
      </c>
      <c r="H419" s="212" t="s">
        <v>1224</v>
      </c>
      <c r="I419" s="108" t="s">
        <v>769</v>
      </c>
      <c r="J419" s="213" t="s">
        <v>1740</v>
      </c>
      <c r="K419" s="168" t="str">
        <f t="shared" si="74"/>
        <v>EC10A_RTU</v>
      </c>
      <c r="P419" s="210" t="s">
        <v>2622</v>
      </c>
      <c r="U419" s="156" t="str">
        <f>CONCATENATE("&amp;",SUBSTITUTE(J419,"_","-"))</f>
        <v>&amp;VS100862</v>
      </c>
      <c r="V419" s="156" t="str">
        <f>SUBSTITUTE(G419&amp;"_"&amp;H419&amp;"_"&amp;J419,":","_")</f>
        <v>TUN_EC10A_SENSOR_VS100862</v>
      </c>
      <c r="Z419" s="108" t="s">
        <v>377</v>
      </c>
      <c r="AA419" s="156" t="s">
        <v>2109</v>
      </c>
      <c r="AB419" s="156">
        <v>22</v>
      </c>
    </row>
    <row r="420" spans="1:28" ht="15.75">
      <c r="A420" s="207" t="s">
        <v>1383</v>
      </c>
      <c r="B420" s="232" t="s">
        <v>2354</v>
      </c>
      <c r="C420" s="208"/>
      <c r="D420" s="208"/>
      <c r="E420" s="208"/>
      <c r="F420" s="208"/>
      <c r="G420" s="209" t="s">
        <v>1031</v>
      </c>
      <c r="H420" s="208"/>
      <c r="I420" s="208"/>
      <c r="J420" s="208"/>
      <c r="K420" s="208"/>
      <c r="L420" s="208"/>
      <c r="M420" s="208"/>
      <c r="N420" s="208"/>
      <c r="O420" s="208"/>
      <c r="P420" s="208"/>
      <c r="Q420" s="208"/>
      <c r="R420" s="208"/>
      <c r="S420" s="208"/>
      <c r="T420" s="208"/>
      <c r="U420" s="208"/>
      <c r="V420" s="208"/>
      <c r="W420" s="208"/>
      <c r="X420" s="208"/>
      <c r="Y420" s="208"/>
      <c r="Z420" s="208"/>
    </row>
    <row r="421" spans="1:28">
      <c r="A421" s="231" t="s">
        <v>2360</v>
      </c>
      <c r="B421" s="233" t="s">
        <v>4</v>
      </c>
      <c r="F421" s="108" t="s">
        <v>1235</v>
      </c>
      <c r="G421" s="230" t="s">
        <v>1791</v>
      </c>
      <c r="H421" s="212" t="s">
        <v>588</v>
      </c>
      <c r="I421" s="108" t="s">
        <v>588</v>
      </c>
      <c r="J421" s="213" t="s">
        <v>1034</v>
      </c>
      <c r="K421" s="168" t="str">
        <f t="shared" ref="K421:K422" si="75">MID(G421,5,10)&amp;"_RTU"</f>
        <v>EC10A_RTU</v>
      </c>
      <c r="P421" s="210" t="s">
        <v>2554</v>
      </c>
      <c r="U421" s="156" t="str">
        <f>CONCATENATE("&amp;",SUBSTITUTE(J421,"_","-"))</f>
        <v>&amp;VT1-TVF01</v>
      </c>
      <c r="V421" s="156" t="str">
        <f>SUBSTITUTE(G421&amp;"_"&amp;H421&amp;"_"&amp;J421,":","_")</f>
        <v>TUN_EC10A_TVF_VT1-TVF01</v>
      </c>
      <c r="Z421" s="108" t="s">
        <v>377</v>
      </c>
      <c r="AA421" s="156" t="s">
        <v>2110</v>
      </c>
      <c r="AB421" s="156">
        <v>20</v>
      </c>
    </row>
    <row r="422" spans="1:28">
      <c r="A422" s="231" t="s">
        <v>2360</v>
      </c>
      <c r="B422" s="233" t="s">
        <v>4</v>
      </c>
      <c r="F422" s="108" t="s">
        <v>1236</v>
      </c>
      <c r="G422" s="230" t="s">
        <v>1791</v>
      </c>
      <c r="H422" s="212" t="s">
        <v>588</v>
      </c>
      <c r="I422" s="108" t="s">
        <v>588</v>
      </c>
      <c r="J422" s="213" t="s">
        <v>1036</v>
      </c>
      <c r="K422" s="168" t="str">
        <f t="shared" si="75"/>
        <v>EC10A_RTU</v>
      </c>
      <c r="P422" s="210" t="s">
        <v>2514</v>
      </c>
      <c r="U422" s="156" t="str">
        <f>CONCATENATE("&amp;",SUBSTITUTE(J422,"_","-"))</f>
        <v>&amp;VT2-TVF01</v>
      </c>
      <c r="V422" s="156" t="str">
        <f>SUBSTITUTE(G422&amp;"_"&amp;H422&amp;"_"&amp;J422,":","_")</f>
        <v>TUN_EC10A_TVF_VT2-TVF01</v>
      </c>
      <c r="Z422" s="108" t="s">
        <v>377</v>
      </c>
      <c r="AA422" s="156" t="s">
        <v>2111</v>
      </c>
      <c r="AB422" s="156">
        <v>20</v>
      </c>
    </row>
    <row r="423" spans="1:28" ht="15.75">
      <c r="A423" s="207" t="s">
        <v>1383</v>
      </c>
      <c r="B423" s="232" t="s">
        <v>2354</v>
      </c>
      <c r="C423" s="208"/>
      <c r="D423" s="208"/>
      <c r="E423" s="208"/>
      <c r="F423" s="208"/>
      <c r="G423" s="209" t="s">
        <v>1065</v>
      </c>
      <c r="H423" s="208"/>
      <c r="I423" s="208"/>
      <c r="J423" s="208"/>
      <c r="K423" s="208"/>
      <c r="L423" s="208"/>
      <c r="M423" s="208"/>
      <c r="N423" s="208"/>
      <c r="O423" s="208"/>
      <c r="P423" s="208"/>
      <c r="Q423" s="208"/>
      <c r="R423" s="208"/>
      <c r="S423" s="208"/>
      <c r="T423" s="208"/>
      <c r="U423" s="208"/>
      <c r="V423" s="208"/>
      <c r="W423" s="208"/>
      <c r="X423" s="208"/>
      <c r="Y423" s="208"/>
      <c r="Z423" s="208"/>
    </row>
    <row r="424" spans="1:28">
      <c r="A424" s="231" t="s">
        <v>2360</v>
      </c>
      <c r="B424" s="270" t="s">
        <v>5984</v>
      </c>
      <c r="F424" s="108" t="s">
        <v>1066</v>
      </c>
      <c r="G424" s="230" t="s">
        <v>1791</v>
      </c>
      <c r="H424" s="212" t="s">
        <v>1237</v>
      </c>
      <c r="I424" s="213" t="s">
        <v>737</v>
      </c>
      <c r="J424" s="213" t="s">
        <v>1067</v>
      </c>
      <c r="K424" s="168" t="str">
        <f t="shared" ref="K424:K425" si="76">MID(G424,5,10)&amp;"_RTU"</f>
        <v>EC10A_RTU</v>
      </c>
      <c r="P424" s="210" t="s">
        <v>2555</v>
      </c>
      <c r="U424" s="156" t="str">
        <f>CONCATENATE("&amp;",SUBSTITUTE(J424,"_","-"))</f>
        <v>&amp;VT1-IDP01</v>
      </c>
      <c r="V424" s="156" t="str">
        <f>SUBSTITUTE(G424&amp;"_"&amp;H424&amp;"_"&amp;J424,":","_")</f>
        <v>TUN_EC10A_DAMPER_VT1-IDP01</v>
      </c>
      <c r="Z424" s="108" t="s">
        <v>377</v>
      </c>
      <c r="AA424" s="156" t="s">
        <v>2112</v>
      </c>
      <c r="AB424" s="156">
        <v>23</v>
      </c>
    </row>
    <row r="425" spans="1:28">
      <c r="A425" s="231" t="s">
        <v>2360</v>
      </c>
      <c r="B425" s="270" t="s">
        <v>5984</v>
      </c>
      <c r="F425" s="108" t="s">
        <v>1068</v>
      </c>
      <c r="G425" s="230" t="s">
        <v>1791</v>
      </c>
      <c r="H425" s="212" t="s">
        <v>1237</v>
      </c>
      <c r="I425" s="213" t="s">
        <v>737</v>
      </c>
      <c r="J425" s="213" t="s">
        <v>1069</v>
      </c>
      <c r="K425" s="168" t="str">
        <f t="shared" si="76"/>
        <v>EC10A_RTU</v>
      </c>
      <c r="P425" s="210" t="s">
        <v>2515</v>
      </c>
      <c r="U425" s="156" t="str">
        <f>CONCATENATE("&amp;",SUBSTITUTE(J425,"_","-"))</f>
        <v>&amp;VT2-IDP01</v>
      </c>
      <c r="V425" s="156" t="str">
        <f>SUBSTITUTE(G425&amp;"_"&amp;H425&amp;"_"&amp;J425,":","_")</f>
        <v>TUN_EC10A_DAMPER_VT2-IDP01</v>
      </c>
      <c r="Z425" s="108" t="s">
        <v>377</v>
      </c>
      <c r="AA425" s="156" t="s">
        <v>2113</v>
      </c>
      <c r="AB425" s="156">
        <v>23</v>
      </c>
    </row>
    <row r="426" spans="1:28" ht="15.75">
      <c r="A426" s="207" t="s">
        <v>1383</v>
      </c>
      <c r="B426" s="232" t="s">
        <v>2354</v>
      </c>
      <c r="C426" s="208"/>
      <c r="D426" s="208"/>
      <c r="E426" s="208"/>
      <c r="F426" s="208"/>
      <c r="G426" s="209" t="s">
        <v>995</v>
      </c>
      <c r="H426" s="208"/>
      <c r="I426" s="208"/>
      <c r="J426" s="208"/>
      <c r="K426" s="208"/>
      <c r="L426" s="208"/>
      <c r="M426" s="208"/>
      <c r="N426" s="208"/>
      <c r="O426" s="208"/>
      <c r="P426" s="208"/>
      <c r="Q426" s="208"/>
      <c r="R426" s="208"/>
      <c r="S426" s="208"/>
      <c r="T426" s="208"/>
      <c r="U426" s="208"/>
      <c r="V426" s="208"/>
      <c r="W426" s="208"/>
      <c r="X426" s="208"/>
      <c r="Y426" s="208"/>
      <c r="Z426" s="208"/>
    </row>
    <row r="427" spans="1:28">
      <c r="A427" s="231" t="s">
        <v>2360</v>
      </c>
      <c r="B427" s="233" t="s">
        <v>4</v>
      </c>
      <c r="F427" s="108" t="s">
        <v>1547</v>
      </c>
      <c r="G427" s="230" t="s">
        <v>1791</v>
      </c>
      <c r="H427" s="212" t="s">
        <v>779</v>
      </c>
      <c r="I427" s="108" t="s">
        <v>779</v>
      </c>
      <c r="J427" s="213" t="s">
        <v>1549</v>
      </c>
      <c r="K427" s="168" t="str">
        <f t="shared" ref="K427:K428" si="77">MID(G427,5,10)&amp;"_RTU"</f>
        <v>EC10A_RTU</v>
      </c>
      <c r="P427" s="210" t="s">
        <v>2556</v>
      </c>
      <c r="U427" s="156" t="str">
        <f>CONCATENATE("&amp;",SUBSTITUTE(J427,"_","-"))</f>
        <v>&amp;LPF-01</v>
      </c>
      <c r="V427" s="156" t="str">
        <f>SUBSTITUTE(G427&amp;"_"&amp;H427&amp;"_"&amp;J427,":","_")</f>
        <v>TUN_EC10A_PFA_LPF-01</v>
      </c>
      <c r="Z427" s="108" t="s">
        <v>377</v>
      </c>
      <c r="AA427" s="156" t="s">
        <v>2114</v>
      </c>
      <c r="AB427" s="156">
        <v>17</v>
      </c>
    </row>
    <row r="428" spans="1:28">
      <c r="A428" s="231" t="s">
        <v>2360</v>
      </c>
      <c r="B428" s="233" t="s">
        <v>4</v>
      </c>
      <c r="F428" s="108" t="s">
        <v>1548</v>
      </c>
      <c r="G428" s="230" t="s">
        <v>1791</v>
      </c>
      <c r="H428" s="212" t="s">
        <v>779</v>
      </c>
      <c r="I428" s="108" t="s">
        <v>779</v>
      </c>
      <c r="J428" s="213" t="s">
        <v>1550</v>
      </c>
      <c r="K428" s="168" t="str">
        <f t="shared" si="77"/>
        <v>EC10A_RTU</v>
      </c>
      <c r="P428" s="210" t="s">
        <v>2516</v>
      </c>
      <c r="U428" s="156" t="str">
        <f>CONCATENATE("&amp;",SUBSTITUTE(J428,"_","-"))</f>
        <v>&amp;SPF-01</v>
      </c>
      <c r="V428" s="156" t="str">
        <f>SUBSTITUTE(G428&amp;"_"&amp;H428&amp;"_"&amp;J428,":","_")</f>
        <v>TUN_EC10A_PFA_SPF-01</v>
      </c>
      <c r="Z428" s="108" t="s">
        <v>377</v>
      </c>
      <c r="AA428" s="156" t="s">
        <v>2115</v>
      </c>
      <c r="AB428" s="156">
        <v>17</v>
      </c>
    </row>
    <row r="429" spans="1:28" ht="15.75">
      <c r="A429" s="207" t="s">
        <v>1383</v>
      </c>
      <c r="B429" s="232" t="s">
        <v>2354</v>
      </c>
      <c r="C429" s="208"/>
      <c r="D429" s="208"/>
      <c r="E429" s="208"/>
      <c r="F429" s="208"/>
      <c r="G429" s="209" t="s">
        <v>1113</v>
      </c>
      <c r="H429" s="208"/>
      <c r="I429" s="208"/>
      <c r="J429" s="208"/>
      <c r="K429" s="208"/>
      <c r="L429" s="208"/>
      <c r="M429" s="208"/>
      <c r="N429" s="208"/>
      <c r="O429" s="208"/>
      <c r="P429" s="208"/>
      <c r="Q429" s="208"/>
      <c r="R429" s="208"/>
      <c r="S429" s="208"/>
      <c r="T429" s="208"/>
      <c r="U429" s="208"/>
      <c r="V429" s="208"/>
      <c r="W429" s="208"/>
      <c r="X429" s="208"/>
      <c r="Y429" s="208"/>
      <c r="Z429" s="208"/>
    </row>
    <row r="430" spans="1:28">
      <c r="A430" s="231" t="s">
        <v>2360</v>
      </c>
      <c r="B430" s="270" t="s">
        <v>5984</v>
      </c>
      <c r="F430" s="108" t="s">
        <v>1374</v>
      </c>
      <c r="G430" s="230" t="s">
        <v>1791</v>
      </c>
      <c r="H430" s="211" t="s">
        <v>152</v>
      </c>
      <c r="I430" s="108" t="s">
        <v>1369</v>
      </c>
      <c r="J430" s="108" t="s">
        <v>1375</v>
      </c>
      <c r="K430" s="168" t="str">
        <f>MID(G430,5,10)&amp;"_RTU"</f>
        <v>EC10A_RTU</v>
      </c>
      <c r="P430" s="210" t="s">
        <v>2517</v>
      </c>
      <c r="U430" s="156" t="str">
        <f>CONCATENATE("&amp;",SUBSTITUTE(J430,"_","-"))</f>
        <v>&amp;SPLC01</v>
      </c>
      <c r="V430" s="156" t="str">
        <f>SUBSTITUTE(G430&amp;"_"&amp;H430&amp;"_"&amp;J430,":","_")</f>
        <v>TUN_EC10A_MMS_SPLC01</v>
      </c>
      <c r="Z430" s="108" t="s">
        <v>377</v>
      </c>
      <c r="AA430" s="156" t="s">
        <v>2116</v>
      </c>
      <c r="AB430" s="156">
        <v>17</v>
      </c>
    </row>
    <row r="431" spans="1:28" ht="15.75">
      <c r="A431" s="207" t="s">
        <v>1383</v>
      </c>
      <c r="B431" s="232" t="s">
        <v>2354</v>
      </c>
      <c r="C431" s="208"/>
      <c r="D431" s="208"/>
      <c r="E431" s="208"/>
      <c r="F431" s="208"/>
      <c r="G431" s="214" t="s">
        <v>1373</v>
      </c>
      <c r="H431" s="208"/>
      <c r="I431" s="208"/>
      <c r="J431" s="208"/>
      <c r="K431" s="208"/>
      <c r="L431" s="208"/>
      <c r="M431" s="208"/>
      <c r="N431" s="208"/>
      <c r="O431" s="208"/>
      <c r="P431" s="208"/>
      <c r="Q431" s="208"/>
      <c r="R431" s="208"/>
      <c r="S431" s="208"/>
      <c r="T431" s="208"/>
      <c r="U431" s="208"/>
      <c r="V431" s="208"/>
      <c r="W431" s="208"/>
      <c r="X431" s="208"/>
      <c r="Y431" s="208"/>
      <c r="Z431" s="208"/>
    </row>
    <row r="432" spans="1:28">
      <c r="A432" s="231" t="s">
        <v>2360</v>
      </c>
      <c r="B432" s="270" t="s">
        <v>5984</v>
      </c>
      <c r="F432" s="213" t="s">
        <v>1535</v>
      </c>
      <c r="G432" s="230" t="s">
        <v>1791</v>
      </c>
      <c r="H432" s="212" t="s">
        <v>152</v>
      </c>
      <c r="I432" s="212" t="s">
        <v>853</v>
      </c>
      <c r="J432" s="212" t="s">
        <v>1240</v>
      </c>
      <c r="K432" s="168" t="str">
        <f t="shared" ref="K432:K436" si="78">MID(G432,5,10)&amp;"_RTU"</f>
        <v>EC10A_RTU</v>
      </c>
      <c r="P432" s="210" t="s">
        <v>2557</v>
      </c>
      <c r="U432" s="156" t="str">
        <f t="shared" ref="U432:U436" si="79">CONCATENATE("&amp;",SUBSTITUTE(J432,"_","-"))</f>
        <v>&amp;EL3-LBW01</v>
      </c>
      <c r="V432" s="156" t="str">
        <f t="shared" ref="V432:V436" si="80">SUBSTITUTE(G432&amp;"_"&amp;H432&amp;"_"&amp;J432,":","_")</f>
        <v>TUN_EC10A_MMS_EL3-LBW01</v>
      </c>
      <c r="Z432" s="108" t="s">
        <v>377</v>
      </c>
      <c r="AA432" s="156" t="s">
        <v>2117</v>
      </c>
      <c r="AB432" s="156">
        <v>20</v>
      </c>
    </row>
    <row r="433" spans="1:28">
      <c r="A433" s="231" t="s">
        <v>2360</v>
      </c>
      <c r="B433" s="270" t="s">
        <v>5984</v>
      </c>
      <c r="F433" s="213" t="s">
        <v>1536</v>
      </c>
      <c r="G433" s="230" t="s">
        <v>1791</v>
      </c>
      <c r="H433" s="212" t="s">
        <v>152</v>
      </c>
      <c r="I433" s="212" t="s">
        <v>853</v>
      </c>
      <c r="J433" s="212" t="s">
        <v>1242</v>
      </c>
      <c r="K433" s="168" t="str">
        <f t="shared" si="78"/>
        <v>EC10A_RTU</v>
      </c>
      <c r="P433" s="210" t="s">
        <v>2518</v>
      </c>
      <c r="U433" s="156" t="str">
        <f t="shared" si="79"/>
        <v>&amp;EL3-LBW02</v>
      </c>
      <c r="V433" s="156" t="str">
        <f t="shared" si="80"/>
        <v>TUN_EC10A_MMS_EL3-LBW02</v>
      </c>
      <c r="Z433" s="108" t="s">
        <v>377</v>
      </c>
      <c r="AA433" s="156" t="s">
        <v>2118</v>
      </c>
      <c r="AB433" s="156">
        <v>20</v>
      </c>
    </row>
    <row r="434" spans="1:28">
      <c r="A434" s="231" t="s">
        <v>2360</v>
      </c>
      <c r="B434" s="270" t="s">
        <v>5984</v>
      </c>
      <c r="F434" s="213" t="s">
        <v>1537</v>
      </c>
      <c r="G434" s="230" t="s">
        <v>1791</v>
      </c>
      <c r="H434" s="212" t="s">
        <v>152</v>
      </c>
      <c r="I434" s="212" t="s">
        <v>859</v>
      </c>
      <c r="J434" s="212" t="s">
        <v>1244</v>
      </c>
      <c r="K434" s="168" t="str">
        <f t="shared" si="78"/>
        <v>EC10A_RTU</v>
      </c>
      <c r="P434" s="210" t="s">
        <v>2558</v>
      </c>
      <c r="U434" s="156" t="str">
        <f t="shared" si="79"/>
        <v>&amp;EL3-TRF01</v>
      </c>
      <c r="V434" s="156" t="str">
        <f t="shared" si="80"/>
        <v>TUN_EC10A_MMS_EL3-TRF01</v>
      </c>
      <c r="Z434" s="108" t="s">
        <v>377</v>
      </c>
      <c r="AA434" s="156" t="s">
        <v>2119</v>
      </c>
      <c r="AB434" s="156">
        <v>20</v>
      </c>
    </row>
    <row r="435" spans="1:28">
      <c r="A435" s="231" t="s">
        <v>2360</v>
      </c>
      <c r="B435" s="270" t="s">
        <v>5984</v>
      </c>
      <c r="F435" s="213" t="s">
        <v>1538</v>
      </c>
      <c r="G435" s="230" t="s">
        <v>1791</v>
      </c>
      <c r="H435" s="212" t="s">
        <v>152</v>
      </c>
      <c r="I435" s="212" t="s">
        <v>859</v>
      </c>
      <c r="J435" s="212" t="s">
        <v>1246</v>
      </c>
      <c r="K435" s="168" t="str">
        <f t="shared" si="78"/>
        <v>EC10A_RTU</v>
      </c>
      <c r="P435" s="210" t="s">
        <v>2519</v>
      </c>
      <c r="U435" s="156" t="str">
        <f t="shared" si="79"/>
        <v>&amp;EL3-TRF02</v>
      </c>
      <c r="V435" s="156" t="str">
        <f t="shared" si="80"/>
        <v>TUN_EC10A_MMS_EL3-TRF02</v>
      </c>
      <c r="Z435" s="108" t="s">
        <v>377</v>
      </c>
      <c r="AA435" s="156" t="s">
        <v>2120</v>
      </c>
      <c r="AB435" s="156">
        <v>20</v>
      </c>
    </row>
    <row r="436" spans="1:28">
      <c r="A436" s="231" t="s">
        <v>2360</v>
      </c>
      <c r="B436" s="270" t="s">
        <v>5984</v>
      </c>
      <c r="F436" s="213" t="s">
        <v>1539</v>
      </c>
      <c r="G436" s="230" t="s">
        <v>1791</v>
      </c>
      <c r="H436" s="212" t="s">
        <v>152</v>
      </c>
      <c r="I436" s="212" t="s">
        <v>871</v>
      </c>
      <c r="J436" s="212" t="s">
        <v>1248</v>
      </c>
      <c r="K436" s="168" t="str">
        <f t="shared" si="78"/>
        <v>EC10A_RTU</v>
      </c>
      <c r="P436" s="210" t="s">
        <v>2559</v>
      </c>
      <c r="U436" s="156" t="str">
        <f t="shared" si="79"/>
        <v>&amp;EL3-MDB01</v>
      </c>
      <c r="V436" s="156" t="str">
        <f t="shared" si="80"/>
        <v>TUN_EC10A_MMS_EL3-MDB01</v>
      </c>
      <c r="Z436" s="108" t="s">
        <v>377</v>
      </c>
      <c r="AA436" s="156" t="s">
        <v>2121</v>
      </c>
      <c r="AB436" s="156">
        <v>20</v>
      </c>
    </row>
    <row r="437" spans="1:28" ht="15.75">
      <c r="A437" s="207" t="s">
        <v>1383</v>
      </c>
      <c r="B437" s="232" t="s">
        <v>2354</v>
      </c>
      <c r="C437" s="208"/>
      <c r="D437" s="208"/>
      <c r="E437" s="208"/>
      <c r="F437" s="208"/>
      <c r="G437" s="214" t="s">
        <v>1249</v>
      </c>
      <c r="H437" s="208"/>
      <c r="I437" s="208"/>
      <c r="J437" s="208"/>
      <c r="K437" s="208"/>
      <c r="L437" s="208"/>
      <c r="M437" s="208"/>
      <c r="N437" s="208"/>
      <c r="O437" s="208"/>
      <c r="P437" s="208"/>
      <c r="Q437" s="208"/>
      <c r="R437" s="208"/>
      <c r="S437" s="208"/>
      <c r="T437" s="208"/>
      <c r="U437" s="208"/>
      <c r="V437" s="208"/>
      <c r="W437" s="208"/>
      <c r="X437" s="208"/>
      <c r="Y437" s="208"/>
      <c r="Z437" s="208"/>
    </row>
    <row r="438" spans="1:28">
      <c r="A438" s="231" t="s">
        <v>2360</v>
      </c>
      <c r="B438" s="270" t="s">
        <v>5984</v>
      </c>
      <c r="F438" s="213" t="s">
        <v>1540</v>
      </c>
      <c r="G438" s="230" t="s">
        <v>1791</v>
      </c>
      <c r="H438" s="212" t="s">
        <v>152</v>
      </c>
      <c r="I438" s="212" t="s">
        <v>889</v>
      </c>
      <c r="J438" s="212" t="s">
        <v>1251</v>
      </c>
      <c r="K438" s="168" t="str">
        <f t="shared" ref="K438:K451" si="81">MID(G438,5,10)&amp;"_RTU"</f>
        <v>EC10A_RTU</v>
      </c>
      <c r="P438" s="210" t="s">
        <v>2520</v>
      </c>
      <c r="U438" s="156" t="str">
        <f t="shared" ref="U438:U451" si="82">CONCATENATE("&amp;",SUBSTITUTE(J438,"_","-"))</f>
        <v>&amp;EL3-PLC01</v>
      </c>
      <c r="V438" s="156" t="str">
        <f t="shared" ref="V438:V451" si="83">SUBSTITUTE(G438&amp;"_"&amp;H438&amp;"_"&amp;J438,":","_")</f>
        <v>TUN_EC10A_MMS_EL3-PLC01</v>
      </c>
      <c r="Z438" s="108" t="s">
        <v>377</v>
      </c>
      <c r="AA438" s="156" t="s">
        <v>2122</v>
      </c>
      <c r="AB438" s="156">
        <v>20</v>
      </c>
    </row>
    <row r="439" spans="1:28">
      <c r="A439" s="231" t="s">
        <v>2360</v>
      </c>
      <c r="B439" s="270" t="s">
        <v>5984</v>
      </c>
      <c r="F439" s="213" t="s">
        <v>1541</v>
      </c>
      <c r="G439" s="230" t="s">
        <v>1791</v>
      </c>
      <c r="H439" s="212" t="s">
        <v>152</v>
      </c>
      <c r="I439" s="212" t="s">
        <v>849</v>
      </c>
      <c r="J439" s="212" t="s">
        <v>1240</v>
      </c>
      <c r="K439" s="168" t="str">
        <f t="shared" si="81"/>
        <v>EC10A_RTU</v>
      </c>
      <c r="P439" s="210" t="s">
        <v>2560</v>
      </c>
      <c r="U439" s="156" t="str">
        <f t="shared" si="82"/>
        <v>&amp;EL3-LBW01</v>
      </c>
      <c r="V439" s="156" t="str">
        <f t="shared" si="83"/>
        <v>TUN_EC10A_MMS_EL3-LBW01</v>
      </c>
      <c r="Z439" s="108" t="s">
        <v>377</v>
      </c>
      <c r="AA439" s="156" t="s">
        <v>2117</v>
      </c>
      <c r="AB439" s="156">
        <v>20</v>
      </c>
    </row>
    <row r="440" spans="1:28">
      <c r="A440" s="231" t="s">
        <v>2360</v>
      </c>
      <c r="B440" s="270" t="s">
        <v>5984</v>
      </c>
      <c r="F440" s="213" t="s">
        <v>1542</v>
      </c>
      <c r="G440" s="230" t="s">
        <v>1791</v>
      </c>
      <c r="H440" s="212" t="s">
        <v>152</v>
      </c>
      <c r="I440" s="212" t="s">
        <v>849</v>
      </c>
      <c r="J440" s="212" t="s">
        <v>1242</v>
      </c>
      <c r="K440" s="168" t="str">
        <f t="shared" si="81"/>
        <v>EC10A_RTU</v>
      </c>
      <c r="P440" s="210" t="s">
        <v>2521</v>
      </c>
      <c r="U440" s="156" t="str">
        <f t="shared" si="82"/>
        <v>&amp;EL3-LBW02</v>
      </c>
      <c r="V440" s="156" t="str">
        <f t="shared" si="83"/>
        <v>TUN_EC10A_MMS_EL3-LBW02</v>
      </c>
      <c r="Z440" s="108" t="s">
        <v>377</v>
      </c>
      <c r="AA440" s="156" t="s">
        <v>2118</v>
      </c>
      <c r="AB440" s="156">
        <v>20</v>
      </c>
    </row>
    <row r="441" spans="1:28">
      <c r="A441" s="231" t="s">
        <v>2360</v>
      </c>
      <c r="B441" s="270" t="s">
        <v>5984</v>
      </c>
      <c r="F441" s="213" t="s">
        <v>1551</v>
      </c>
      <c r="G441" s="230" t="s">
        <v>1791</v>
      </c>
      <c r="H441" s="212" t="s">
        <v>152</v>
      </c>
      <c r="I441" s="212" t="s">
        <v>895</v>
      </c>
      <c r="J441" s="212" t="s">
        <v>1553</v>
      </c>
      <c r="K441" s="168" t="str">
        <f t="shared" si="81"/>
        <v>EC10A_RTU</v>
      </c>
      <c r="P441" s="210" t="s">
        <v>2522</v>
      </c>
      <c r="U441" s="156" t="str">
        <f t="shared" si="82"/>
        <v>&amp;EL3-UPS</v>
      </c>
      <c r="V441" s="156" t="str">
        <f t="shared" si="83"/>
        <v>TUN_EC10A_MMS_EL3-UPS</v>
      </c>
      <c r="Z441" s="108" t="s">
        <v>377</v>
      </c>
      <c r="AA441" s="156" t="s">
        <v>2123</v>
      </c>
      <c r="AB441" s="156">
        <v>18</v>
      </c>
    </row>
    <row r="442" spans="1:28">
      <c r="A442" s="231" t="s">
        <v>2360</v>
      </c>
      <c r="B442" s="270" t="s">
        <v>5984</v>
      </c>
      <c r="F442" s="213" t="s">
        <v>1552</v>
      </c>
      <c r="G442" s="230" t="s">
        <v>1791</v>
      </c>
      <c r="H442" s="212" t="s">
        <v>152</v>
      </c>
      <c r="I442" s="212" t="s">
        <v>898</v>
      </c>
      <c r="J442" s="212" t="s">
        <v>1553</v>
      </c>
      <c r="K442" s="168" t="str">
        <f t="shared" si="81"/>
        <v>EC10A_RTU</v>
      </c>
      <c r="P442" s="210" t="s">
        <v>2523</v>
      </c>
      <c r="U442" s="156" t="str">
        <f t="shared" si="82"/>
        <v>&amp;EL3-UPS</v>
      </c>
      <c r="V442" s="156" t="str">
        <f t="shared" si="83"/>
        <v>TUN_EC10A_MMS_EL3-UPS</v>
      </c>
      <c r="Z442" s="108" t="s">
        <v>377</v>
      </c>
      <c r="AA442" s="156" t="s">
        <v>2123</v>
      </c>
      <c r="AB442" s="156">
        <v>18</v>
      </c>
    </row>
    <row r="443" spans="1:28">
      <c r="A443" s="231" t="s">
        <v>2360</v>
      </c>
      <c r="B443" s="270" t="s">
        <v>5984</v>
      </c>
      <c r="F443" s="213" t="s">
        <v>1554</v>
      </c>
      <c r="G443" s="230" t="s">
        <v>1791</v>
      </c>
      <c r="H443" s="212" t="s">
        <v>152</v>
      </c>
      <c r="I443" s="212" t="s">
        <v>849</v>
      </c>
      <c r="J443" s="212" t="s">
        <v>1559</v>
      </c>
      <c r="K443" s="168" t="str">
        <f t="shared" si="81"/>
        <v>EC10A_RTU</v>
      </c>
      <c r="P443" s="210" t="s">
        <v>2524</v>
      </c>
      <c r="U443" s="156" t="str">
        <f t="shared" si="82"/>
        <v>&amp;UPS-EL3-VSD01</v>
      </c>
      <c r="V443" s="156" t="str">
        <f t="shared" si="83"/>
        <v>TUN_EC10A_MMS_UPS_EL3-VSD01</v>
      </c>
      <c r="Z443" s="108" t="s">
        <v>377</v>
      </c>
      <c r="AA443" s="156" t="s">
        <v>2124</v>
      </c>
      <c r="AB443" s="156">
        <v>24</v>
      </c>
    </row>
    <row r="444" spans="1:28">
      <c r="A444" s="231" t="s">
        <v>2360</v>
      </c>
      <c r="B444" s="270" t="s">
        <v>5984</v>
      </c>
      <c r="F444" s="213" t="s">
        <v>1555</v>
      </c>
      <c r="G444" s="230" t="s">
        <v>1791</v>
      </c>
      <c r="H444" s="212" t="s">
        <v>152</v>
      </c>
      <c r="I444" s="212" t="s">
        <v>849</v>
      </c>
      <c r="J444" s="212" t="s">
        <v>1560</v>
      </c>
      <c r="K444" s="168" t="str">
        <f t="shared" si="81"/>
        <v>EC10A_RTU</v>
      </c>
      <c r="P444" s="210" t="s">
        <v>2525</v>
      </c>
      <c r="U444" s="156" t="str">
        <f t="shared" si="82"/>
        <v>&amp;UPS-EL3-VSD02</v>
      </c>
      <c r="V444" s="156" t="str">
        <f t="shared" si="83"/>
        <v>TUN_EC10A_MMS_UPS_EL3-VSD02</v>
      </c>
      <c r="Z444" s="108" t="s">
        <v>377</v>
      </c>
      <c r="AA444" s="156" t="s">
        <v>2125</v>
      </c>
      <c r="AB444" s="156">
        <v>24</v>
      </c>
    </row>
    <row r="445" spans="1:28">
      <c r="A445" s="231" t="s">
        <v>2360</v>
      </c>
      <c r="B445" s="270" t="s">
        <v>5984</v>
      </c>
      <c r="F445" s="213" t="s">
        <v>1556</v>
      </c>
      <c r="G445" s="230" t="s">
        <v>1791</v>
      </c>
      <c r="H445" s="212" t="s">
        <v>152</v>
      </c>
      <c r="I445" s="212" t="s">
        <v>849</v>
      </c>
      <c r="J445" s="212" t="s">
        <v>1561</v>
      </c>
      <c r="K445" s="168" t="str">
        <f t="shared" si="81"/>
        <v>EC10A_RTU</v>
      </c>
      <c r="P445" s="210" t="s">
        <v>2526</v>
      </c>
      <c r="U445" s="156" t="str">
        <f t="shared" si="82"/>
        <v>&amp;UPS-EL3-LBW01</v>
      </c>
      <c r="V445" s="156" t="str">
        <f t="shared" si="83"/>
        <v>TUN_EC10A_MMS_UPS_EL3-LBW01</v>
      </c>
      <c r="Z445" s="108" t="s">
        <v>377</v>
      </c>
      <c r="AA445" s="156" t="s">
        <v>2126</v>
      </c>
      <c r="AB445" s="156">
        <v>24</v>
      </c>
    </row>
    <row r="446" spans="1:28">
      <c r="A446" s="231" t="s">
        <v>2360</v>
      </c>
      <c r="B446" s="270" t="s">
        <v>5984</v>
      </c>
      <c r="F446" s="213" t="s">
        <v>1557</v>
      </c>
      <c r="G446" s="230" t="s">
        <v>1791</v>
      </c>
      <c r="H446" s="212" t="s">
        <v>152</v>
      </c>
      <c r="I446" s="212" t="s">
        <v>849</v>
      </c>
      <c r="J446" s="212" t="s">
        <v>1562</v>
      </c>
      <c r="K446" s="168" t="str">
        <f t="shared" si="81"/>
        <v>EC10A_RTU</v>
      </c>
      <c r="P446" s="210" t="s">
        <v>2527</v>
      </c>
      <c r="U446" s="156" t="str">
        <f t="shared" si="82"/>
        <v>&amp;UPS-EL3-LBW02</v>
      </c>
      <c r="V446" s="156" t="str">
        <f t="shared" si="83"/>
        <v>TUN_EC10A_MMS_UPS_EL3-LBW02</v>
      </c>
      <c r="Z446" s="108" t="s">
        <v>377</v>
      </c>
      <c r="AA446" s="156" t="s">
        <v>2127</v>
      </c>
      <c r="AB446" s="156">
        <v>24</v>
      </c>
    </row>
    <row r="447" spans="1:28">
      <c r="A447" s="231" t="s">
        <v>2360</v>
      </c>
      <c r="B447" s="270" t="s">
        <v>5984</v>
      </c>
      <c r="F447" s="213" t="s">
        <v>1558</v>
      </c>
      <c r="G447" s="230" t="s">
        <v>1791</v>
      </c>
      <c r="H447" s="212" t="s">
        <v>152</v>
      </c>
      <c r="I447" s="212" t="s">
        <v>849</v>
      </c>
      <c r="J447" s="212" t="s">
        <v>1563</v>
      </c>
      <c r="K447" s="168" t="str">
        <f t="shared" si="81"/>
        <v>EC10A_RTU</v>
      </c>
      <c r="P447" s="210" t="s">
        <v>2528</v>
      </c>
      <c r="U447" s="156" t="str">
        <f t="shared" si="82"/>
        <v>&amp;UPS-EL3-MDB01</v>
      </c>
      <c r="V447" s="156" t="str">
        <f t="shared" si="83"/>
        <v>TUN_EC10A_MMS_UPS_EL3-MDB01</v>
      </c>
      <c r="Z447" s="108" t="s">
        <v>377</v>
      </c>
      <c r="AA447" s="156" t="s">
        <v>2128</v>
      </c>
      <c r="AB447" s="156">
        <v>24</v>
      </c>
    </row>
    <row r="448" spans="1:28">
      <c r="A448" s="231" t="s">
        <v>2360</v>
      </c>
      <c r="B448" s="270" t="s">
        <v>5984</v>
      </c>
      <c r="F448" s="213" t="s">
        <v>1543</v>
      </c>
      <c r="G448" s="230" t="s">
        <v>1791</v>
      </c>
      <c r="H448" s="212" t="s">
        <v>152</v>
      </c>
      <c r="I448" s="212" t="s">
        <v>849</v>
      </c>
      <c r="J448" s="212" t="s">
        <v>1189</v>
      </c>
      <c r="K448" s="168" t="str">
        <f t="shared" si="81"/>
        <v>EC10A_RTU</v>
      </c>
      <c r="P448" s="210" t="s">
        <v>2529</v>
      </c>
      <c r="U448" s="156" t="str">
        <f t="shared" si="82"/>
        <v>&amp;3P-VT1-IDP01</v>
      </c>
      <c r="V448" s="156" t="str">
        <f t="shared" si="83"/>
        <v>TUN_EC10A_MMS_3P-VT1-IDP01</v>
      </c>
      <c r="Z448" s="108" t="s">
        <v>377</v>
      </c>
      <c r="AA448" s="156" t="s">
        <v>2129</v>
      </c>
      <c r="AB448" s="156">
        <v>23</v>
      </c>
    </row>
    <row r="449" spans="1:28">
      <c r="A449" s="231" t="s">
        <v>2360</v>
      </c>
      <c r="B449" s="270" t="s">
        <v>5984</v>
      </c>
      <c r="F449" s="213" t="s">
        <v>1544</v>
      </c>
      <c r="G449" s="230" t="s">
        <v>1791</v>
      </c>
      <c r="H449" s="212" t="s">
        <v>152</v>
      </c>
      <c r="I449" s="212" t="s">
        <v>849</v>
      </c>
      <c r="J449" s="212" t="s">
        <v>1191</v>
      </c>
      <c r="K449" s="168" t="str">
        <f t="shared" si="81"/>
        <v>EC10A_RTU</v>
      </c>
      <c r="P449" s="210" t="s">
        <v>2530</v>
      </c>
      <c r="U449" s="156" t="str">
        <f t="shared" si="82"/>
        <v>&amp;2P-VT1-IDP01</v>
      </c>
      <c r="V449" s="156" t="str">
        <f t="shared" si="83"/>
        <v>TUN_EC10A_MMS_2P-VT1-IDP01</v>
      </c>
      <c r="Z449" s="108" t="s">
        <v>377</v>
      </c>
      <c r="AA449" s="156" t="s">
        <v>2130</v>
      </c>
      <c r="AB449" s="156">
        <v>23</v>
      </c>
    </row>
    <row r="450" spans="1:28">
      <c r="A450" s="231" t="s">
        <v>2360</v>
      </c>
      <c r="B450" s="270" t="s">
        <v>5984</v>
      </c>
      <c r="F450" s="213" t="s">
        <v>1545</v>
      </c>
      <c r="G450" s="230" t="s">
        <v>1791</v>
      </c>
      <c r="H450" s="212" t="s">
        <v>152</v>
      </c>
      <c r="I450" s="212" t="s">
        <v>849</v>
      </c>
      <c r="J450" s="212" t="s">
        <v>1193</v>
      </c>
      <c r="K450" s="168" t="str">
        <f t="shared" si="81"/>
        <v>EC10A_RTU</v>
      </c>
      <c r="P450" s="210" t="s">
        <v>2531</v>
      </c>
      <c r="U450" s="156" t="str">
        <f t="shared" si="82"/>
        <v>&amp;3P-VT2-IDP01</v>
      </c>
      <c r="V450" s="156" t="str">
        <f t="shared" si="83"/>
        <v>TUN_EC10A_MMS_3P-VT2-IDP01</v>
      </c>
      <c r="Z450" s="108" t="s">
        <v>377</v>
      </c>
      <c r="AA450" s="156" t="s">
        <v>2131</v>
      </c>
      <c r="AB450" s="156">
        <v>23</v>
      </c>
    </row>
    <row r="451" spans="1:28">
      <c r="A451" s="231" t="s">
        <v>2360</v>
      </c>
      <c r="B451" s="270" t="s">
        <v>5984</v>
      </c>
      <c r="F451" s="213" t="s">
        <v>1546</v>
      </c>
      <c r="G451" s="230" t="s">
        <v>1791</v>
      </c>
      <c r="H451" s="212" t="s">
        <v>152</v>
      </c>
      <c r="I451" s="212" t="s">
        <v>849</v>
      </c>
      <c r="J451" s="212" t="s">
        <v>1195</v>
      </c>
      <c r="K451" s="168" t="str">
        <f t="shared" si="81"/>
        <v>EC10A_RTU</v>
      </c>
      <c r="P451" s="210" t="s">
        <v>2532</v>
      </c>
      <c r="U451" s="156" t="str">
        <f t="shared" si="82"/>
        <v>&amp;2P-VT2-IDP01</v>
      </c>
      <c r="V451" s="156" t="str">
        <f t="shared" si="83"/>
        <v>TUN_EC10A_MMS_2P-VT2-IDP01</v>
      </c>
      <c r="Z451" s="108" t="s">
        <v>377</v>
      </c>
      <c r="AA451" s="156" t="s">
        <v>2132</v>
      </c>
      <c r="AB451" s="156">
        <v>23</v>
      </c>
    </row>
    <row r="452" spans="1:28" ht="15.75">
      <c r="A452" s="207" t="s">
        <v>1383</v>
      </c>
      <c r="B452" s="232" t="s">
        <v>2354</v>
      </c>
      <c r="C452" s="208"/>
      <c r="D452" s="208"/>
      <c r="E452" s="208"/>
      <c r="F452" s="208"/>
      <c r="G452" s="209" t="s">
        <v>1564</v>
      </c>
      <c r="H452" s="208"/>
      <c r="I452" s="208"/>
      <c r="J452" s="208"/>
      <c r="K452" s="208"/>
      <c r="L452" s="208"/>
      <c r="M452" s="208"/>
      <c r="N452" s="208"/>
      <c r="O452" s="208"/>
      <c r="P452" s="208"/>
      <c r="Q452" s="208"/>
      <c r="R452" s="208"/>
      <c r="S452" s="208"/>
      <c r="T452" s="208"/>
      <c r="U452" s="208"/>
      <c r="V452" s="208"/>
      <c r="W452" s="208"/>
      <c r="X452" s="208"/>
      <c r="Y452" s="208"/>
      <c r="Z452" s="208"/>
    </row>
    <row r="453" spans="1:28" ht="15.75">
      <c r="A453" s="207" t="s">
        <v>1383</v>
      </c>
      <c r="B453" s="232" t="s">
        <v>2354</v>
      </c>
      <c r="C453" s="208"/>
      <c r="D453" s="208"/>
      <c r="E453" s="208"/>
      <c r="F453" s="208"/>
      <c r="G453" s="209" t="s">
        <v>484</v>
      </c>
      <c r="H453" s="208"/>
      <c r="I453" s="208"/>
      <c r="J453" s="208"/>
      <c r="K453" s="208"/>
      <c r="L453" s="208"/>
      <c r="M453" s="208"/>
      <c r="N453" s="208"/>
      <c r="O453" s="208"/>
      <c r="P453" s="208"/>
      <c r="Q453" s="208"/>
      <c r="R453" s="208"/>
      <c r="S453" s="208"/>
      <c r="T453" s="208"/>
      <c r="U453" s="208"/>
      <c r="V453" s="208"/>
      <c r="W453" s="208"/>
      <c r="X453" s="208"/>
      <c r="Y453" s="208"/>
      <c r="Z453" s="208"/>
    </row>
    <row r="454" spans="1:28">
      <c r="A454" s="231" t="s">
        <v>2360</v>
      </c>
      <c r="B454" s="233" t="s">
        <v>4</v>
      </c>
      <c r="F454" s="108" t="s">
        <v>985</v>
      </c>
      <c r="G454" s="230" t="s">
        <v>1792</v>
      </c>
      <c r="H454" s="212" t="s">
        <v>986</v>
      </c>
      <c r="I454" s="213" t="s">
        <v>485</v>
      </c>
      <c r="J454" s="213" t="s">
        <v>987</v>
      </c>
      <c r="K454" s="168" t="str">
        <f>MID(G454,5,10)&amp;"_RTU"</f>
        <v>QAP01_RTU</v>
      </c>
      <c r="P454" s="210" t="s">
        <v>2623</v>
      </c>
      <c r="U454" s="168" t="str">
        <f>CONCATENATE("&amp;",SUBSTITUTE(J454,"_","-"))</f>
        <v>&amp;LCP01</v>
      </c>
      <c r="V454" s="168" t="str">
        <f>SUBSTITUTE(G454&amp;"_"&amp;H454&amp;"_"&amp;J454,":","_")</f>
        <v>TUN_QAP01_SCR_LCP01</v>
      </c>
      <c r="Z454" s="108" t="s">
        <v>377</v>
      </c>
      <c r="AA454" s="156" t="s">
        <v>2133</v>
      </c>
      <c r="AB454" s="156">
        <v>16</v>
      </c>
    </row>
    <row r="455" spans="1:28" ht="15.75">
      <c r="A455" s="207" t="s">
        <v>1383</v>
      </c>
      <c r="B455" s="232" t="s">
        <v>2354</v>
      </c>
      <c r="C455" s="208"/>
      <c r="D455" s="208"/>
      <c r="E455" s="208"/>
      <c r="F455" s="208"/>
      <c r="G455" s="209" t="s">
        <v>475</v>
      </c>
      <c r="H455" s="208"/>
      <c r="I455" s="208"/>
      <c r="J455" s="208"/>
      <c r="K455" s="208"/>
      <c r="L455" s="208"/>
      <c r="M455" s="208"/>
      <c r="N455" s="208"/>
      <c r="O455" s="208"/>
      <c r="P455" s="208"/>
      <c r="Q455" s="208"/>
      <c r="R455" s="208"/>
      <c r="S455" s="208"/>
      <c r="T455" s="208"/>
      <c r="U455" s="208"/>
      <c r="V455" s="208"/>
      <c r="W455" s="208"/>
      <c r="X455" s="208"/>
      <c r="Y455" s="208"/>
      <c r="Z455" s="208"/>
    </row>
    <row r="456" spans="1:28">
      <c r="A456" s="231" t="s">
        <v>2360</v>
      </c>
      <c r="B456" s="233" t="s">
        <v>4</v>
      </c>
      <c r="F456" s="213" t="s">
        <v>988</v>
      </c>
      <c r="G456" s="230" t="s">
        <v>1792</v>
      </c>
      <c r="H456" s="212" t="s">
        <v>986</v>
      </c>
      <c r="I456" s="213" t="s">
        <v>476</v>
      </c>
      <c r="J456" s="213" t="s">
        <v>989</v>
      </c>
      <c r="K456" s="168" t="str">
        <f>MID(G456,5,10)&amp;"_RTU"</f>
        <v>QAP01_RTU</v>
      </c>
      <c r="P456" s="210" t="s">
        <v>349</v>
      </c>
      <c r="U456" s="168" t="str">
        <f>CONCATENATE("&amp;",SUBSTITUTE(J456,"_","-"))</f>
        <v>&amp;FMOP01</v>
      </c>
      <c r="V456" s="168" t="str">
        <f>SUBSTITUTE(G456&amp;"_"&amp;H456&amp;"_"&amp;J456,":","_")</f>
        <v>TUN_QAP01_SCR_FMOP01</v>
      </c>
      <c r="Z456" s="108" t="s">
        <v>377</v>
      </c>
      <c r="AA456" s="156" t="s">
        <v>2134</v>
      </c>
      <c r="AB456" s="156">
        <v>17</v>
      </c>
    </row>
    <row r="457" spans="1:28" ht="15.75">
      <c r="A457" s="207" t="s">
        <v>1383</v>
      </c>
      <c r="B457" s="232" t="s">
        <v>2354</v>
      </c>
      <c r="C457" s="208"/>
      <c r="D457" s="208"/>
      <c r="E457" s="208"/>
      <c r="F457" s="208"/>
      <c r="G457" s="209" t="s">
        <v>990</v>
      </c>
      <c r="H457" s="208"/>
      <c r="I457" s="208"/>
      <c r="J457" s="208"/>
      <c r="K457" s="208"/>
      <c r="L457" s="208"/>
      <c r="M457" s="208"/>
      <c r="N457" s="208"/>
      <c r="O457" s="208"/>
      <c r="P457" s="208"/>
      <c r="Q457" s="208"/>
      <c r="R457" s="208"/>
      <c r="S457" s="208"/>
      <c r="T457" s="208"/>
      <c r="U457" s="208"/>
      <c r="V457" s="208"/>
      <c r="W457" s="208"/>
      <c r="X457" s="208"/>
      <c r="Y457" s="208"/>
      <c r="Z457" s="208"/>
    </row>
    <row r="458" spans="1:28">
      <c r="A458" s="231" t="s">
        <v>2360</v>
      </c>
      <c r="B458" s="233" t="s">
        <v>4</v>
      </c>
      <c r="F458" s="108" t="s">
        <v>991</v>
      </c>
      <c r="G458" s="230" t="s">
        <v>1792</v>
      </c>
      <c r="H458" s="211" t="s">
        <v>992</v>
      </c>
      <c r="I458" s="108" t="s">
        <v>469</v>
      </c>
      <c r="J458" s="108" t="s">
        <v>993</v>
      </c>
      <c r="K458" s="168" t="str">
        <f>MID(G458,5,10)&amp;"_RTU"</f>
        <v>QAP01_RTU</v>
      </c>
      <c r="P458" s="210" t="s">
        <v>2624</v>
      </c>
      <c r="U458" s="156" t="str">
        <f>CONCATENATE("&amp;",SUBSTITUTE(J458,"_","-"))</f>
        <v>&amp;PLC01</v>
      </c>
      <c r="V458" s="156" t="str">
        <f>SUBSTITUTE(G458&amp;"_"&amp;H458&amp;"_"&amp;J458,":","_")</f>
        <v>TUN_QAP01_TEL_PLC01</v>
      </c>
      <c r="Z458" s="108" t="s">
        <v>377</v>
      </c>
      <c r="AA458" s="156" t="s">
        <v>2135</v>
      </c>
      <c r="AB458" s="156">
        <v>16</v>
      </c>
    </row>
    <row r="459" spans="1:28" ht="15.75">
      <c r="A459" s="207" t="s">
        <v>1383</v>
      </c>
      <c r="B459" s="232" t="s">
        <v>2354</v>
      </c>
      <c r="C459" s="208"/>
      <c r="D459" s="208"/>
      <c r="E459" s="208"/>
      <c r="F459" s="208"/>
      <c r="G459" s="209" t="s">
        <v>994</v>
      </c>
      <c r="H459" s="208"/>
      <c r="I459" s="208"/>
      <c r="J459" s="208"/>
      <c r="K459" s="208"/>
      <c r="L459" s="208"/>
      <c r="M459" s="208"/>
      <c r="N459" s="208"/>
      <c r="O459" s="208"/>
      <c r="P459" s="208"/>
      <c r="Q459" s="208"/>
      <c r="R459" s="208"/>
      <c r="S459" s="208"/>
      <c r="T459" s="208"/>
      <c r="U459" s="208"/>
      <c r="V459" s="208"/>
      <c r="W459" s="208"/>
      <c r="X459" s="208"/>
      <c r="Y459" s="208"/>
      <c r="Z459" s="208"/>
    </row>
    <row r="460" spans="1:28">
      <c r="A460" s="231" t="s">
        <v>2360</v>
      </c>
      <c r="B460" s="233" t="s">
        <v>4</v>
      </c>
      <c r="F460" s="108" t="s">
        <v>971</v>
      </c>
      <c r="G460" s="230" t="s">
        <v>1792</v>
      </c>
      <c r="H460" s="211" t="s">
        <v>992</v>
      </c>
      <c r="I460" s="108" t="s">
        <v>465</v>
      </c>
      <c r="J460" s="108" t="s">
        <v>973</v>
      </c>
      <c r="K460" s="168" t="str">
        <f>MID(G460,5,10)&amp;"_RTU"</f>
        <v>QAP01_RTU</v>
      </c>
      <c r="P460" s="210" t="s">
        <v>2625</v>
      </c>
      <c r="U460" s="156" t="str">
        <f>CONCATENATE("&amp;",SUBSTITUTE(J460,"_","-"))</f>
        <v>&amp;SWI01</v>
      </c>
      <c r="V460" s="156" t="str">
        <f>SUBSTITUTE(G460&amp;"_"&amp;H460&amp;"_"&amp;J460,":","_")</f>
        <v>TUN_QAP01_TEL_SWI01</v>
      </c>
      <c r="Z460" s="108" t="s">
        <v>377</v>
      </c>
      <c r="AA460" s="156" t="s">
        <v>2136</v>
      </c>
      <c r="AB460" s="156">
        <v>16</v>
      </c>
    </row>
    <row r="461" spans="1:28" ht="15.75">
      <c r="A461" s="207" t="s">
        <v>1383</v>
      </c>
      <c r="B461" s="232" t="s">
        <v>2354</v>
      </c>
      <c r="C461" s="208"/>
      <c r="D461" s="208"/>
      <c r="E461" s="208"/>
      <c r="F461" s="208"/>
      <c r="G461" s="209" t="s">
        <v>995</v>
      </c>
      <c r="H461" s="208"/>
      <c r="I461" s="208"/>
      <c r="J461" s="208"/>
      <c r="K461" s="208"/>
      <c r="L461" s="208"/>
      <c r="M461" s="208"/>
      <c r="N461" s="208"/>
      <c r="O461" s="208"/>
      <c r="P461" s="208"/>
      <c r="Q461" s="208"/>
      <c r="R461" s="208"/>
      <c r="S461" s="208"/>
      <c r="T461" s="208"/>
      <c r="U461" s="208"/>
      <c r="V461" s="208"/>
      <c r="W461" s="208"/>
      <c r="X461" s="208"/>
      <c r="Y461" s="208"/>
      <c r="Z461" s="208"/>
    </row>
    <row r="462" spans="1:28">
      <c r="A462" s="231" t="s">
        <v>2360</v>
      </c>
      <c r="B462" s="233" t="s">
        <v>4</v>
      </c>
      <c r="F462" s="108" t="s">
        <v>1387</v>
      </c>
      <c r="G462" s="230" t="s">
        <v>1792</v>
      </c>
      <c r="H462" s="212" t="s">
        <v>1001</v>
      </c>
      <c r="I462" s="108" t="s">
        <v>779</v>
      </c>
      <c r="J462" s="213" t="s">
        <v>1002</v>
      </c>
      <c r="K462" s="168" t="str">
        <f t="shared" ref="K462:K467" si="84">MID(G462,5,10)&amp;"_RTU"</f>
        <v>QAP01_RTU</v>
      </c>
      <c r="P462" s="210" t="s">
        <v>2626</v>
      </c>
      <c r="U462" s="156" t="str">
        <f t="shared" ref="U462:U467" si="85">CONCATENATE("&amp;",SUBSTITUTE(J462,"_","-"))</f>
        <v>&amp;CON-03</v>
      </c>
      <c r="V462" s="156" t="str">
        <f t="shared" ref="V462:V467" si="86">SUBSTITUTE(G462&amp;"_"&amp;H462&amp;"_"&amp;J462,":","_")</f>
        <v>TUN_QAP01_SS01_PFA_CON-03</v>
      </c>
      <c r="Z462" s="108" t="s">
        <v>377</v>
      </c>
      <c r="AA462" s="156" t="s">
        <v>2137</v>
      </c>
      <c r="AB462" s="156">
        <v>21</v>
      </c>
    </row>
    <row r="463" spans="1:28">
      <c r="A463" s="231" t="s">
        <v>2360</v>
      </c>
      <c r="B463" s="233" t="s">
        <v>4</v>
      </c>
      <c r="F463" s="108" t="s">
        <v>1565</v>
      </c>
      <c r="G463" s="230" t="s">
        <v>1792</v>
      </c>
      <c r="H463" s="212" t="s">
        <v>1001</v>
      </c>
      <c r="I463" s="108" t="s">
        <v>779</v>
      </c>
      <c r="J463" s="213" t="s">
        <v>1000</v>
      </c>
      <c r="K463" s="168" t="str">
        <f t="shared" si="84"/>
        <v>QAP01_RTU</v>
      </c>
      <c r="P463" s="210" t="s">
        <v>2627</v>
      </c>
      <c r="U463" s="156" t="str">
        <f t="shared" si="85"/>
        <v>&amp;GRD-01</v>
      </c>
      <c r="V463" s="156" t="str">
        <f t="shared" si="86"/>
        <v>TUN_QAP01_SS01_PFA_GRD-01</v>
      </c>
      <c r="Z463" s="108" t="s">
        <v>377</v>
      </c>
      <c r="AA463" s="156" t="s">
        <v>2138</v>
      </c>
      <c r="AB463" s="156">
        <v>21</v>
      </c>
    </row>
    <row r="464" spans="1:28">
      <c r="A464" s="231" t="s">
        <v>2360</v>
      </c>
      <c r="B464" s="233" t="s">
        <v>4</v>
      </c>
      <c r="F464" s="108" t="s">
        <v>1389</v>
      </c>
      <c r="G464" s="230" t="s">
        <v>1792</v>
      </c>
      <c r="H464" s="212" t="s">
        <v>997</v>
      </c>
      <c r="I464" s="108" t="s">
        <v>779</v>
      </c>
      <c r="J464" s="213" t="s">
        <v>1569</v>
      </c>
      <c r="K464" s="168" t="str">
        <f t="shared" si="84"/>
        <v>QAP01_RTU</v>
      </c>
      <c r="P464" s="210" t="s">
        <v>2619</v>
      </c>
      <c r="U464" s="156" t="str">
        <f t="shared" si="85"/>
        <v>&amp;CON-02</v>
      </c>
      <c r="V464" s="156" t="str">
        <f t="shared" si="86"/>
        <v>TUN_QAP01_NS01_PFA_CON-02</v>
      </c>
      <c r="Z464" s="108" t="s">
        <v>377</v>
      </c>
      <c r="AA464" s="156" t="s">
        <v>2139</v>
      </c>
      <c r="AB464" s="156">
        <v>21</v>
      </c>
    </row>
    <row r="465" spans="1:28">
      <c r="A465" s="231" t="s">
        <v>2360</v>
      </c>
      <c r="B465" s="233" t="s">
        <v>4</v>
      </c>
      <c r="F465" s="108" t="s">
        <v>1566</v>
      </c>
      <c r="G465" s="230" t="s">
        <v>1792</v>
      </c>
      <c r="H465" s="212" t="s">
        <v>997</v>
      </c>
      <c r="I465" s="108" t="s">
        <v>779</v>
      </c>
      <c r="J465" s="213" t="s">
        <v>1003</v>
      </c>
      <c r="K465" s="168" t="str">
        <f t="shared" si="84"/>
        <v>QAP01_RTU</v>
      </c>
      <c r="P465" s="210" t="s">
        <v>2620</v>
      </c>
      <c r="U465" s="156" t="str">
        <f t="shared" si="85"/>
        <v>&amp;GRD-03</v>
      </c>
      <c r="V465" s="156" t="str">
        <f t="shared" si="86"/>
        <v>TUN_QAP01_NS01_PFA_GRD-03</v>
      </c>
      <c r="Z465" s="108" t="s">
        <v>377</v>
      </c>
      <c r="AA465" s="156" t="s">
        <v>2140</v>
      </c>
      <c r="AB465" s="156">
        <v>21</v>
      </c>
    </row>
    <row r="466" spans="1:28">
      <c r="A466" s="231" t="s">
        <v>2360</v>
      </c>
      <c r="B466" s="233" t="s">
        <v>4</v>
      </c>
      <c r="F466" s="108" t="s">
        <v>1567</v>
      </c>
      <c r="G466" s="230" t="s">
        <v>1792</v>
      </c>
      <c r="H466" s="212" t="s">
        <v>997</v>
      </c>
      <c r="I466" s="108" t="s">
        <v>779</v>
      </c>
      <c r="J466" s="213" t="s">
        <v>998</v>
      </c>
      <c r="K466" s="168" t="str">
        <f t="shared" si="84"/>
        <v>QAP01_RTU</v>
      </c>
      <c r="P466" s="210" t="s">
        <v>2621</v>
      </c>
      <c r="U466" s="156" t="str">
        <f t="shared" si="85"/>
        <v>&amp;CON-04</v>
      </c>
      <c r="V466" s="156" t="str">
        <f t="shared" si="86"/>
        <v>TUN_QAP01_NS01_PFA_CON-04</v>
      </c>
      <c r="Z466" s="108" t="s">
        <v>377</v>
      </c>
      <c r="AA466" s="156" t="s">
        <v>2141</v>
      </c>
      <c r="AB466" s="156">
        <v>21</v>
      </c>
    </row>
    <row r="467" spans="1:28">
      <c r="A467" s="231" t="s">
        <v>2360</v>
      </c>
      <c r="B467" s="233" t="s">
        <v>4</v>
      </c>
      <c r="F467" s="108" t="s">
        <v>1568</v>
      </c>
      <c r="G467" s="230" t="s">
        <v>1792</v>
      </c>
      <c r="H467" s="212" t="s">
        <v>997</v>
      </c>
      <c r="I467" s="108" t="s">
        <v>779</v>
      </c>
      <c r="J467" s="213" t="s">
        <v>1105</v>
      </c>
      <c r="K467" s="168" t="str">
        <f t="shared" si="84"/>
        <v>QAP01_RTU</v>
      </c>
      <c r="P467" s="210" t="s">
        <v>509</v>
      </c>
      <c r="U467" s="156" t="str">
        <f t="shared" si="85"/>
        <v>&amp;CON-05</v>
      </c>
      <c r="V467" s="156" t="str">
        <f t="shared" si="86"/>
        <v>TUN_QAP01_NS01_PFA_CON-05</v>
      </c>
      <c r="Z467" s="108" t="s">
        <v>377</v>
      </c>
      <c r="AA467" s="156" t="s">
        <v>2142</v>
      </c>
      <c r="AB467" s="156">
        <v>21</v>
      </c>
    </row>
    <row r="468" spans="1:28" ht="15.75">
      <c r="A468" s="207" t="s">
        <v>1383</v>
      </c>
      <c r="B468" s="232" t="s">
        <v>2354</v>
      </c>
      <c r="C468" s="208"/>
      <c r="D468" s="208"/>
      <c r="E468" s="208"/>
      <c r="F468" s="208"/>
      <c r="G468" s="209" t="s">
        <v>1004</v>
      </c>
      <c r="H468" s="208"/>
      <c r="I468" s="208"/>
      <c r="J468" s="208"/>
      <c r="K468" s="208"/>
      <c r="L468" s="208"/>
      <c r="M468" s="208"/>
      <c r="N468" s="208"/>
      <c r="O468" s="208"/>
      <c r="P468" s="208"/>
      <c r="Q468" s="208"/>
      <c r="R468" s="208"/>
      <c r="S468" s="208"/>
      <c r="T468" s="208"/>
      <c r="U468" s="208"/>
      <c r="V468" s="208"/>
      <c r="W468" s="208"/>
      <c r="X468" s="208"/>
      <c r="Y468" s="208"/>
      <c r="Z468" s="208"/>
    </row>
    <row r="469" spans="1:28">
      <c r="A469" s="231" t="s">
        <v>2360</v>
      </c>
      <c r="B469" s="233" t="s">
        <v>4</v>
      </c>
      <c r="F469" s="213" t="s">
        <v>1005</v>
      </c>
      <c r="G469" s="230" t="s">
        <v>1792</v>
      </c>
      <c r="H469" s="212" t="s">
        <v>800</v>
      </c>
      <c r="I469" s="108" t="s">
        <v>800</v>
      </c>
      <c r="J469" s="108" t="s">
        <v>1006</v>
      </c>
      <c r="K469" s="168" t="str">
        <f t="shared" ref="K469:K478" si="87">MID(G469,5,10)&amp;"_RTU"</f>
        <v>QAP01_RTU</v>
      </c>
      <c r="P469" s="210" t="s">
        <v>2622</v>
      </c>
      <c r="U469" s="156" t="str">
        <f t="shared" ref="U469:U478" si="88">CONCATENATE("&amp;",SUBSTITUTE(J469,"_","-"))</f>
        <v>&amp;SMC01</v>
      </c>
      <c r="V469" s="156" t="str">
        <f t="shared" ref="V469:V478" si="89">SUBSTITUTE(G469&amp;"_"&amp;H469&amp;"_"&amp;J469,":","_")</f>
        <v>TUN_QAP01_SMC_SMC01</v>
      </c>
      <c r="Z469" s="108" t="s">
        <v>377</v>
      </c>
      <c r="AA469" s="156" t="s">
        <v>2143</v>
      </c>
      <c r="AB469" s="156">
        <v>16</v>
      </c>
    </row>
    <row r="470" spans="1:28">
      <c r="A470" s="231" t="s">
        <v>2360</v>
      </c>
      <c r="B470" s="233" t="s">
        <v>4</v>
      </c>
      <c r="F470" s="213" t="s">
        <v>1007</v>
      </c>
      <c r="G470" s="230" t="s">
        <v>1792</v>
      </c>
      <c r="H470" s="212" t="s">
        <v>800</v>
      </c>
      <c r="I470" s="108" t="s">
        <v>800</v>
      </c>
      <c r="J470" s="108" t="s">
        <v>1008</v>
      </c>
      <c r="K470" s="168" t="str">
        <f t="shared" si="87"/>
        <v>QAP01_RTU</v>
      </c>
      <c r="P470" s="210" t="s">
        <v>2554</v>
      </c>
      <c r="U470" s="156" t="str">
        <f t="shared" si="88"/>
        <v>&amp;SMC02</v>
      </c>
      <c r="V470" s="156" t="str">
        <f t="shared" si="89"/>
        <v>TUN_QAP01_SMC_SMC02</v>
      </c>
      <c r="Z470" s="108" t="s">
        <v>377</v>
      </c>
      <c r="AA470" s="156" t="s">
        <v>2144</v>
      </c>
      <c r="AB470" s="156">
        <v>16</v>
      </c>
    </row>
    <row r="471" spans="1:28">
      <c r="A471" s="231" t="s">
        <v>2360</v>
      </c>
      <c r="B471" s="233" t="s">
        <v>4</v>
      </c>
      <c r="F471" s="213" t="s">
        <v>1009</v>
      </c>
      <c r="G471" s="230" t="s">
        <v>1792</v>
      </c>
      <c r="H471" s="212" t="s">
        <v>800</v>
      </c>
      <c r="I471" s="108" t="s">
        <v>800</v>
      </c>
      <c r="J471" s="108" t="s">
        <v>1010</v>
      </c>
      <c r="K471" s="168" t="str">
        <f t="shared" si="87"/>
        <v>QAP01_RTU</v>
      </c>
      <c r="P471" s="210" t="s">
        <v>2514</v>
      </c>
      <c r="U471" s="156" t="str">
        <f t="shared" si="88"/>
        <v>&amp;SMC03</v>
      </c>
      <c r="V471" s="156" t="str">
        <f t="shared" si="89"/>
        <v>TUN_QAP01_SMC_SMC03</v>
      </c>
      <c r="Z471" s="108" t="s">
        <v>377</v>
      </c>
      <c r="AA471" s="156" t="s">
        <v>2145</v>
      </c>
      <c r="AB471" s="156">
        <v>16</v>
      </c>
    </row>
    <row r="472" spans="1:28">
      <c r="A472" s="231" t="s">
        <v>2360</v>
      </c>
      <c r="B472" s="233" t="s">
        <v>4</v>
      </c>
      <c r="F472" s="213" t="s">
        <v>1011</v>
      </c>
      <c r="G472" s="230" t="s">
        <v>1792</v>
      </c>
      <c r="H472" s="212" t="s">
        <v>800</v>
      </c>
      <c r="I472" s="108" t="s">
        <v>800</v>
      </c>
      <c r="J472" s="108" t="s">
        <v>1012</v>
      </c>
      <c r="K472" s="168" t="str">
        <f t="shared" si="87"/>
        <v>QAP01_RTU</v>
      </c>
      <c r="P472" s="210" t="s">
        <v>2555</v>
      </c>
      <c r="U472" s="156" t="str">
        <f t="shared" si="88"/>
        <v>&amp;SMC04</v>
      </c>
      <c r="V472" s="156" t="str">
        <f t="shared" si="89"/>
        <v>TUN_QAP01_SMC_SMC04</v>
      </c>
      <c r="Z472" s="108" t="s">
        <v>377</v>
      </c>
      <c r="AA472" s="156" t="s">
        <v>2146</v>
      </c>
      <c r="AB472" s="156">
        <v>16</v>
      </c>
    </row>
    <row r="473" spans="1:28">
      <c r="A473" s="231" t="s">
        <v>2360</v>
      </c>
      <c r="B473" s="233" t="s">
        <v>4</v>
      </c>
      <c r="F473" s="213" t="s">
        <v>1013</v>
      </c>
      <c r="G473" s="230" t="s">
        <v>1792</v>
      </c>
      <c r="H473" s="212" t="s">
        <v>800</v>
      </c>
      <c r="I473" s="108" t="s">
        <v>800</v>
      </c>
      <c r="J473" s="108" t="s">
        <v>1014</v>
      </c>
      <c r="K473" s="168" t="str">
        <f t="shared" si="87"/>
        <v>QAP01_RTU</v>
      </c>
      <c r="P473" s="210" t="s">
        <v>2515</v>
      </c>
      <c r="U473" s="156" t="str">
        <f t="shared" si="88"/>
        <v>&amp;SMC05</v>
      </c>
      <c r="V473" s="156" t="str">
        <f t="shared" si="89"/>
        <v>TUN_QAP01_SMC_SMC05</v>
      </c>
      <c r="Z473" s="108" t="s">
        <v>377</v>
      </c>
      <c r="AA473" s="156" t="s">
        <v>2147</v>
      </c>
      <c r="AB473" s="156">
        <v>16</v>
      </c>
    </row>
    <row r="474" spans="1:28">
      <c r="A474" s="231" t="s">
        <v>2360</v>
      </c>
      <c r="B474" s="233" t="s">
        <v>4</v>
      </c>
      <c r="F474" s="213" t="s">
        <v>1015</v>
      </c>
      <c r="G474" s="230" t="s">
        <v>1792</v>
      </c>
      <c r="H474" s="212" t="s">
        <v>800</v>
      </c>
      <c r="I474" s="108" t="s">
        <v>800</v>
      </c>
      <c r="J474" s="108" t="s">
        <v>1016</v>
      </c>
      <c r="K474" s="168" t="str">
        <f t="shared" si="87"/>
        <v>QAP01_RTU</v>
      </c>
      <c r="P474" s="210" t="s">
        <v>2556</v>
      </c>
      <c r="U474" s="156" t="str">
        <f t="shared" si="88"/>
        <v>&amp;SMC06</v>
      </c>
      <c r="V474" s="156" t="str">
        <f t="shared" si="89"/>
        <v>TUN_QAP01_SMC_SMC06</v>
      </c>
      <c r="Z474" s="108" t="s">
        <v>377</v>
      </c>
      <c r="AA474" s="156" t="s">
        <v>2148</v>
      </c>
      <c r="AB474" s="156">
        <v>16</v>
      </c>
    </row>
    <row r="475" spans="1:28">
      <c r="A475" s="231" t="s">
        <v>2360</v>
      </c>
      <c r="B475" s="233" t="s">
        <v>4</v>
      </c>
      <c r="F475" s="213" t="s">
        <v>1379</v>
      </c>
      <c r="G475" s="230" t="s">
        <v>1792</v>
      </c>
      <c r="H475" s="212" t="s">
        <v>800</v>
      </c>
      <c r="I475" s="108" t="s">
        <v>800</v>
      </c>
      <c r="J475" s="108" t="s">
        <v>1381</v>
      </c>
      <c r="K475" s="168" t="str">
        <f t="shared" si="87"/>
        <v>QAP01_RTU</v>
      </c>
      <c r="P475" s="210" t="s">
        <v>2516</v>
      </c>
      <c r="U475" s="156" t="str">
        <f t="shared" si="88"/>
        <v>&amp;SMC07</v>
      </c>
      <c r="V475" s="156" t="str">
        <f t="shared" si="89"/>
        <v>TUN_QAP01_SMC_SMC07</v>
      </c>
      <c r="Z475" s="108" t="s">
        <v>377</v>
      </c>
      <c r="AA475" s="156" t="s">
        <v>2149</v>
      </c>
      <c r="AB475" s="156">
        <v>16</v>
      </c>
    </row>
    <row r="476" spans="1:28">
      <c r="A476" s="231" t="s">
        <v>2360</v>
      </c>
      <c r="B476" s="233" t="s">
        <v>4</v>
      </c>
      <c r="F476" s="213" t="s">
        <v>1380</v>
      </c>
      <c r="G476" s="230" t="s">
        <v>1792</v>
      </c>
      <c r="H476" s="212" t="s">
        <v>800</v>
      </c>
      <c r="I476" s="108" t="s">
        <v>800</v>
      </c>
      <c r="J476" s="108" t="s">
        <v>1382</v>
      </c>
      <c r="K476" s="168" t="str">
        <f t="shared" si="87"/>
        <v>QAP01_RTU</v>
      </c>
      <c r="P476" s="210" t="s">
        <v>2517</v>
      </c>
      <c r="U476" s="156" t="str">
        <f t="shared" si="88"/>
        <v>&amp;SMC08</v>
      </c>
      <c r="V476" s="156" t="str">
        <f t="shared" si="89"/>
        <v>TUN_QAP01_SMC_SMC08</v>
      </c>
      <c r="Z476" s="108" t="s">
        <v>377</v>
      </c>
      <c r="AA476" s="156" t="s">
        <v>2150</v>
      </c>
      <c r="AB476" s="156">
        <v>16</v>
      </c>
    </row>
    <row r="477" spans="1:28">
      <c r="A477" s="231" t="s">
        <v>2360</v>
      </c>
      <c r="B477" s="233" t="s">
        <v>4</v>
      </c>
      <c r="F477" s="213" t="s">
        <v>1396</v>
      </c>
      <c r="G477" s="230" t="s">
        <v>1792</v>
      </c>
      <c r="H477" s="212" t="s">
        <v>800</v>
      </c>
      <c r="I477" s="108" t="s">
        <v>800</v>
      </c>
      <c r="J477" s="108" t="s">
        <v>1398</v>
      </c>
      <c r="K477" s="168" t="str">
        <f t="shared" si="87"/>
        <v>QAP01_RTU</v>
      </c>
      <c r="P477" s="210" t="s">
        <v>2557</v>
      </c>
      <c r="U477" s="156" t="str">
        <f t="shared" si="88"/>
        <v>&amp;SMC09</v>
      </c>
      <c r="V477" s="156" t="str">
        <f t="shared" si="89"/>
        <v>TUN_QAP01_SMC_SMC09</v>
      </c>
      <c r="Z477" s="108" t="s">
        <v>377</v>
      </c>
      <c r="AA477" s="156" t="s">
        <v>2151</v>
      </c>
      <c r="AB477" s="156">
        <v>16</v>
      </c>
    </row>
    <row r="478" spans="1:28">
      <c r="A478" s="231" t="s">
        <v>2360</v>
      </c>
      <c r="B478" s="233" t="s">
        <v>4</v>
      </c>
      <c r="F478" s="213" t="s">
        <v>1397</v>
      </c>
      <c r="G478" s="230" t="s">
        <v>1792</v>
      </c>
      <c r="H478" s="212" t="s">
        <v>800</v>
      </c>
      <c r="I478" s="108" t="s">
        <v>800</v>
      </c>
      <c r="J478" s="108" t="s">
        <v>1399</v>
      </c>
      <c r="K478" s="168" t="str">
        <f t="shared" si="87"/>
        <v>QAP01_RTU</v>
      </c>
      <c r="P478" s="210" t="s">
        <v>2518</v>
      </c>
      <c r="U478" s="156" t="str">
        <f t="shared" si="88"/>
        <v>&amp;SMC10</v>
      </c>
      <c r="V478" s="156" t="str">
        <f t="shared" si="89"/>
        <v>TUN_QAP01_SMC_SMC10</v>
      </c>
      <c r="Z478" s="108" t="s">
        <v>377</v>
      </c>
      <c r="AA478" s="156" t="s">
        <v>2152</v>
      </c>
      <c r="AB478" s="156">
        <v>16</v>
      </c>
    </row>
    <row r="479" spans="1:28" ht="15.75">
      <c r="A479" s="207" t="s">
        <v>1383</v>
      </c>
      <c r="B479" s="232" t="s">
        <v>2354</v>
      </c>
      <c r="C479" s="208"/>
      <c r="D479" s="208"/>
      <c r="E479" s="208"/>
      <c r="F479" s="208"/>
      <c r="G479" s="209" t="s">
        <v>1017</v>
      </c>
      <c r="H479" s="208"/>
      <c r="I479" s="208"/>
      <c r="J479" s="208"/>
      <c r="K479" s="208"/>
      <c r="L479" s="208"/>
      <c r="M479" s="208"/>
      <c r="N479" s="208"/>
      <c r="O479" s="208"/>
      <c r="P479" s="208"/>
      <c r="Q479" s="208"/>
      <c r="R479" s="208"/>
      <c r="S479" s="208"/>
      <c r="T479" s="208"/>
      <c r="U479" s="208"/>
      <c r="V479" s="208"/>
      <c r="W479" s="208"/>
      <c r="X479" s="208"/>
      <c r="Y479" s="208"/>
      <c r="Z479" s="208"/>
    </row>
    <row r="480" spans="1:28">
      <c r="A480" s="231" t="s">
        <v>2360</v>
      </c>
      <c r="B480" s="233" t="s">
        <v>4</v>
      </c>
      <c r="F480" s="213" t="s">
        <v>1018</v>
      </c>
      <c r="G480" s="230" t="s">
        <v>1792</v>
      </c>
      <c r="H480" s="212" t="s">
        <v>805</v>
      </c>
      <c r="I480" s="108" t="s">
        <v>805</v>
      </c>
      <c r="J480" s="108" t="s">
        <v>1019</v>
      </c>
      <c r="K480" s="168" t="str">
        <f t="shared" ref="K480:K483" si="90">MID(G480,5,10)&amp;"_RTU"</f>
        <v>QAP01_RTU</v>
      </c>
      <c r="P480" s="210" t="s">
        <v>2558</v>
      </c>
      <c r="U480" s="156" t="str">
        <f>CONCATENATE("&amp;",SUBSTITUTE(J480,"_","-"))</f>
        <v>&amp;SED01</v>
      </c>
      <c r="V480" s="156" t="str">
        <f>SUBSTITUTE(G480&amp;"_"&amp;H480&amp;"_"&amp;J480,":","_")</f>
        <v>TUN_QAP01_SED_SED01</v>
      </c>
      <c r="Z480" s="108" t="s">
        <v>377</v>
      </c>
      <c r="AA480" s="156" t="s">
        <v>2153</v>
      </c>
      <c r="AB480" s="156">
        <v>16</v>
      </c>
    </row>
    <row r="481" spans="1:28">
      <c r="A481" s="231" t="s">
        <v>2360</v>
      </c>
      <c r="B481" s="233" t="s">
        <v>4</v>
      </c>
      <c r="F481" s="213" t="s">
        <v>1020</v>
      </c>
      <c r="G481" s="230" t="s">
        <v>1792</v>
      </c>
      <c r="H481" s="212" t="s">
        <v>805</v>
      </c>
      <c r="I481" s="108" t="s">
        <v>805</v>
      </c>
      <c r="J481" s="108" t="s">
        <v>1021</v>
      </c>
      <c r="K481" s="168" t="str">
        <f t="shared" si="90"/>
        <v>QAP01_RTU</v>
      </c>
      <c r="P481" s="210" t="s">
        <v>2519</v>
      </c>
      <c r="U481" s="156" t="str">
        <f>CONCATENATE("&amp;",SUBSTITUTE(J481,"_","-"))</f>
        <v>&amp;SED02</v>
      </c>
      <c r="V481" s="156" t="str">
        <f>SUBSTITUTE(G481&amp;"_"&amp;H481&amp;"_"&amp;J481,":","_")</f>
        <v>TUN_QAP01_SED_SED02</v>
      </c>
      <c r="Z481" s="108" t="s">
        <v>377</v>
      </c>
      <c r="AA481" s="156" t="s">
        <v>2154</v>
      </c>
      <c r="AB481" s="156">
        <v>16</v>
      </c>
    </row>
    <row r="482" spans="1:28">
      <c r="A482" s="231" t="s">
        <v>2360</v>
      </c>
      <c r="B482" s="233" t="s">
        <v>4</v>
      </c>
      <c r="F482" s="213" t="s">
        <v>1022</v>
      </c>
      <c r="G482" s="230" t="s">
        <v>1792</v>
      </c>
      <c r="H482" s="212" t="s">
        <v>805</v>
      </c>
      <c r="I482" s="108" t="s">
        <v>805</v>
      </c>
      <c r="J482" s="108" t="s">
        <v>1023</v>
      </c>
      <c r="K482" s="168" t="str">
        <f t="shared" si="90"/>
        <v>QAP01_RTU</v>
      </c>
      <c r="P482" s="210" t="s">
        <v>2559</v>
      </c>
      <c r="U482" s="156" t="str">
        <f>CONCATENATE("&amp;",SUBSTITUTE(J482,"_","-"))</f>
        <v>&amp;SED03</v>
      </c>
      <c r="V482" s="156" t="str">
        <f>SUBSTITUTE(G482&amp;"_"&amp;H482&amp;"_"&amp;J482,":","_")</f>
        <v>TUN_QAP01_SED_SED03</v>
      </c>
      <c r="Z482" s="108" t="s">
        <v>377</v>
      </c>
      <c r="AA482" s="156" t="s">
        <v>2155</v>
      </c>
      <c r="AB482" s="156">
        <v>16</v>
      </c>
    </row>
    <row r="483" spans="1:28">
      <c r="A483" s="231" t="s">
        <v>2360</v>
      </c>
      <c r="B483" s="233" t="s">
        <v>4</v>
      </c>
      <c r="F483" s="213" t="s">
        <v>1024</v>
      </c>
      <c r="G483" s="230" t="s">
        <v>1792</v>
      </c>
      <c r="H483" s="212" t="s">
        <v>805</v>
      </c>
      <c r="I483" s="108" t="s">
        <v>805</v>
      </c>
      <c r="J483" s="108" t="s">
        <v>1025</v>
      </c>
      <c r="K483" s="168" t="str">
        <f t="shared" si="90"/>
        <v>QAP01_RTU</v>
      </c>
      <c r="P483" s="210" t="s">
        <v>2520</v>
      </c>
      <c r="U483" s="156" t="str">
        <f>CONCATENATE("&amp;",SUBSTITUTE(J483,"_","-"))</f>
        <v>&amp;SED04</v>
      </c>
      <c r="V483" s="156" t="str">
        <f>SUBSTITUTE(G483&amp;"_"&amp;H483&amp;"_"&amp;J483,":","_")</f>
        <v>TUN_QAP01_SED_SED04</v>
      </c>
      <c r="Z483" s="108" t="s">
        <v>377</v>
      </c>
      <c r="AA483" s="156" t="s">
        <v>2156</v>
      </c>
      <c r="AB483" s="156">
        <v>16</v>
      </c>
    </row>
    <row r="484" spans="1:28" ht="15.75">
      <c r="A484" s="207" t="s">
        <v>1383</v>
      </c>
      <c r="B484" s="232" t="s">
        <v>2354</v>
      </c>
      <c r="C484" s="208"/>
      <c r="D484" s="208"/>
      <c r="E484" s="208"/>
      <c r="F484" s="208"/>
      <c r="G484" s="209" t="s">
        <v>1026</v>
      </c>
      <c r="H484" s="208"/>
      <c r="I484" s="208"/>
      <c r="J484" s="208"/>
      <c r="K484" s="208"/>
      <c r="L484" s="208"/>
      <c r="M484" s="208"/>
      <c r="N484" s="208"/>
      <c r="O484" s="208"/>
      <c r="P484" s="208"/>
      <c r="Q484" s="208"/>
      <c r="R484" s="208"/>
      <c r="S484" s="208"/>
      <c r="T484" s="208"/>
      <c r="U484" s="208"/>
      <c r="V484" s="208"/>
      <c r="W484" s="208"/>
      <c r="X484" s="208"/>
      <c r="Y484" s="208"/>
      <c r="Z484" s="208"/>
    </row>
    <row r="485" spans="1:28">
      <c r="A485" s="231" t="s">
        <v>2360</v>
      </c>
      <c r="B485" s="233" t="s">
        <v>4</v>
      </c>
      <c r="F485" s="213" t="s">
        <v>1027</v>
      </c>
      <c r="G485" s="230" t="s">
        <v>1792</v>
      </c>
      <c r="H485" s="212" t="s">
        <v>747</v>
      </c>
      <c r="I485" s="108" t="s">
        <v>747</v>
      </c>
      <c r="J485" s="213" t="s">
        <v>1028</v>
      </c>
      <c r="K485" s="168" t="str">
        <f t="shared" ref="K485:K486" si="91">MID(G485,5,10)&amp;"_RTU"</f>
        <v>QAP01_RTU</v>
      </c>
      <c r="P485" s="210" t="s">
        <v>2560</v>
      </c>
      <c r="U485" s="168" t="str">
        <f>CONCATENATE("&amp;",SUBSTITUTE(J485,"_","-"))</f>
        <v>&amp;OTS001</v>
      </c>
      <c r="V485" s="168" t="str">
        <f>SUBSTITUTE(G485&amp;"_"&amp;H485&amp;"_"&amp;J485,":","_")</f>
        <v>TUN_QAP01_OTS_OTS001</v>
      </c>
      <c r="Z485" s="108" t="s">
        <v>377</v>
      </c>
      <c r="AA485" s="156" t="s">
        <v>2157</v>
      </c>
      <c r="AB485" s="156">
        <v>17</v>
      </c>
    </row>
    <row r="486" spans="1:28">
      <c r="A486" s="231" t="s">
        <v>2360</v>
      </c>
      <c r="B486" s="233" t="s">
        <v>4</v>
      </c>
      <c r="F486" s="213" t="s">
        <v>1029</v>
      </c>
      <c r="G486" s="230" t="s">
        <v>1792</v>
      </c>
      <c r="H486" s="212" t="s">
        <v>747</v>
      </c>
      <c r="I486" s="108" t="s">
        <v>747</v>
      </c>
      <c r="J486" s="213" t="s">
        <v>1030</v>
      </c>
      <c r="K486" s="168" t="str">
        <f t="shared" si="91"/>
        <v>QAP01_RTU</v>
      </c>
      <c r="P486" s="210" t="s">
        <v>2521</v>
      </c>
      <c r="U486" s="168" t="str">
        <f>CONCATENATE("&amp;",SUBSTITUTE(J486,"_","-"))</f>
        <v>&amp;OTS002</v>
      </c>
      <c r="V486" s="168" t="str">
        <f>SUBSTITUTE(G486&amp;"_"&amp;H486&amp;"_"&amp;J486,":","_")</f>
        <v>TUN_QAP01_OTS_OTS002</v>
      </c>
      <c r="Z486" s="108" t="s">
        <v>377</v>
      </c>
      <c r="AA486" s="156" t="s">
        <v>2158</v>
      </c>
      <c r="AB486" s="156">
        <v>17</v>
      </c>
    </row>
    <row r="487" spans="1:28" ht="15.75">
      <c r="A487" s="207" t="s">
        <v>1383</v>
      </c>
      <c r="B487" s="232" t="s">
        <v>2354</v>
      </c>
      <c r="C487" s="208"/>
      <c r="D487" s="208"/>
      <c r="E487" s="208"/>
      <c r="F487" s="208"/>
      <c r="G487" s="209" t="s">
        <v>1031</v>
      </c>
      <c r="H487" s="208"/>
      <c r="I487" s="208"/>
      <c r="J487" s="208"/>
      <c r="K487" s="208"/>
      <c r="L487" s="208"/>
      <c r="M487" s="208"/>
      <c r="N487" s="208"/>
      <c r="O487" s="208"/>
      <c r="P487" s="208"/>
      <c r="Q487" s="208"/>
      <c r="R487" s="208"/>
      <c r="S487" s="208"/>
      <c r="T487" s="208"/>
      <c r="U487" s="208"/>
      <c r="V487" s="208"/>
      <c r="W487" s="208"/>
      <c r="X487" s="208"/>
      <c r="Y487" s="208"/>
      <c r="Z487" s="208"/>
    </row>
    <row r="488" spans="1:28">
      <c r="A488" s="231" t="s">
        <v>2360</v>
      </c>
      <c r="B488" s="233" t="s">
        <v>4</v>
      </c>
      <c r="F488" s="108" t="s">
        <v>1570</v>
      </c>
      <c r="G488" s="230" t="s">
        <v>1792</v>
      </c>
      <c r="H488" s="212" t="s">
        <v>1038</v>
      </c>
      <c r="I488" s="108" t="s">
        <v>588</v>
      </c>
      <c r="J488" s="213" t="s">
        <v>1034</v>
      </c>
      <c r="K488" s="168" t="str">
        <f t="shared" ref="K488:K491" si="92">MID(G488,5,10)&amp;"_RTU"</f>
        <v>QAP01_RTU</v>
      </c>
      <c r="P488" s="210" t="s">
        <v>2522</v>
      </c>
      <c r="U488" s="156" t="str">
        <f>CONCATENATE("&amp;",SUBSTITUTE(J488,"_","-"))</f>
        <v>&amp;VT1-TVF01</v>
      </c>
      <c r="V488" s="156" t="str">
        <f>SUBSTITUTE(G488&amp;"_"&amp;H488&amp;"_"&amp;J488,":","_")</f>
        <v>TUN_QAP01_SS01_TVF_VT1-TVF01</v>
      </c>
      <c r="Z488" s="108" t="s">
        <v>377</v>
      </c>
      <c r="AA488" s="156" t="s">
        <v>2159</v>
      </c>
      <c r="AB488" s="156">
        <v>24</v>
      </c>
    </row>
    <row r="489" spans="1:28">
      <c r="A489" s="231" t="s">
        <v>2360</v>
      </c>
      <c r="B489" s="233" t="s">
        <v>4</v>
      </c>
      <c r="F489" s="108" t="s">
        <v>1571</v>
      </c>
      <c r="G489" s="230" t="s">
        <v>1792</v>
      </c>
      <c r="H489" s="212" t="s">
        <v>1038</v>
      </c>
      <c r="I489" s="108" t="s">
        <v>588</v>
      </c>
      <c r="J489" s="213" t="s">
        <v>1036</v>
      </c>
      <c r="K489" s="168" t="str">
        <f t="shared" si="92"/>
        <v>QAP01_RTU</v>
      </c>
      <c r="P489" s="210" t="s">
        <v>2523</v>
      </c>
      <c r="U489" s="156" t="str">
        <f>CONCATENATE("&amp;",SUBSTITUTE(J489,"_","-"))</f>
        <v>&amp;VT2-TVF01</v>
      </c>
      <c r="V489" s="156" t="str">
        <f>SUBSTITUTE(G489&amp;"_"&amp;H489&amp;"_"&amp;J489,":","_")</f>
        <v>TUN_QAP01_SS01_TVF_VT2-TVF01</v>
      </c>
      <c r="Z489" s="108" t="s">
        <v>377</v>
      </c>
      <c r="AA489" s="156" t="s">
        <v>2160</v>
      </c>
      <c r="AB489" s="156">
        <v>24</v>
      </c>
    </row>
    <row r="490" spans="1:28">
      <c r="A490" s="231" t="s">
        <v>2360</v>
      </c>
      <c r="B490" s="233" t="s">
        <v>4</v>
      </c>
      <c r="F490" s="108" t="s">
        <v>1579</v>
      </c>
      <c r="G490" s="230" t="s">
        <v>1792</v>
      </c>
      <c r="H490" s="212" t="s">
        <v>1033</v>
      </c>
      <c r="I490" s="108" t="s">
        <v>588</v>
      </c>
      <c r="J490" s="213" t="s">
        <v>1039</v>
      </c>
      <c r="K490" s="168" t="str">
        <f t="shared" si="92"/>
        <v>QAP01_RTU</v>
      </c>
      <c r="P490" s="210" t="s">
        <v>2524</v>
      </c>
      <c r="U490" s="156" t="str">
        <f>CONCATENATE("&amp;",SUBSTITUTE(J490,"_","-"))</f>
        <v>&amp;VT3-TVF01</v>
      </c>
      <c r="V490" s="156" t="str">
        <f>SUBSTITUTE(G490&amp;"_"&amp;H490&amp;"_"&amp;J490,":","_")</f>
        <v>TUN_QAP01_NS01_TVF_VT3-TVF01</v>
      </c>
      <c r="Z490" s="108" t="s">
        <v>377</v>
      </c>
      <c r="AA490" s="156" t="s">
        <v>2161</v>
      </c>
      <c r="AB490" s="156">
        <v>24</v>
      </c>
    </row>
    <row r="491" spans="1:28">
      <c r="A491" s="231" t="s">
        <v>2360</v>
      </c>
      <c r="B491" s="233" t="s">
        <v>4</v>
      </c>
      <c r="F491" s="108" t="s">
        <v>1580</v>
      </c>
      <c r="G491" s="230" t="s">
        <v>1792</v>
      </c>
      <c r="H491" s="212" t="s">
        <v>1033</v>
      </c>
      <c r="I491" s="108" t="s">
        <v>588</v>
      </c>
      <c r="J491" s="213" t="s">
        <v>1041</v>
      </c>
      <c r="K491" s="168" t="str">
        <f t="shared" si="92"/>
        <v>QAP01_RTU</v>
      </c>
      <c r="P491" s="210" t="s">
        <v>2525</v>
      </c>
      <c r="U491" s="156" t="str">
        <f>CONCATENATE("&amp;",SUBSTITUTE(J491,"_","-"))</f>
        <v>&amp;VT4-TVF01</v>
      </c>
      <c r="V491" s="156" t="str">
        <f>SUBSTITUTE(G491&amp;"_"&amp;H491&amp;"_"&amp;J491,":","_")</f>
        <v>TUN_QAP01_NS01_TVF_VT4-TVF01</v>
      </c>
      <c r="Z491" s="108" t="s">
        <v>377</v>
      </c>
      <c r="AA491" s="156" t="s">
        <v>2162</v>
      </c>
      <c r="AB491" s="156">
        <v>24</v>
      </c>
    </row>
    <row r="492" spans="1:28" ht="15.75">
      <c r="A492" s="207" t="s">
        <v>1383</v>
      </c>
      <c r="B492" s="232" t="s">
        <v>2354</v>
      </c>
      <c r="C492" s="208"/>
      <c r="D492" s="208"/>
      <c r="E492" s="208"/>
      <c r="F492" s="208"/>
      <c r="G492" s="209" t="s">
        <v>1042</v>
      </c>
      <c r="H492" s="208"/>
      <c r="I492" s="208"/>
      <c r="J492" s="208"/>
      <c r="K492" s="208"/>
      <c r="L492" s="208"/>
      <c r="M492" s="208"/>
      <c r="N492" s="208"/>
      <c r="O492" s="208"/>
      <c r="P492" s="208"/>
      <c r="Q492" s="208"/>
      <c r="R492" s="208"/>
      <c r="S492" s="208"/>
      <c r="T492" s="208"/>
      <c r="U492" s="208"/>
      <c r="V492" s="208"/>
      <c r="W492" s="208"/>
      <c r="X492" s="208"/>
      <c r="Y492" s="208"/>
      <c r="Z492" s="208"/>
    </row>
    <row r="493" spans="1:28">
      <c r="A493" s="231" t="s">
        <v>2360</v>
      </c>
      <c r="B493" s="233" t="s">
        <v>4</v>
      </c>
      <c r="F493" s="213" t="s">
        <v>1729</v>
      </c>
      <c r="G493" s="230" t="s">
        <v>1792</v>
      </c>
      <c r="H493" s="212" t="s">
        <v>1049</v>
      </c>
      <c r="I493" s="108" t="s">
        <v>758</v>
      </c>
      <c r="J493" s="213" t="s">
        <v>1744</v>
      </c>
      <c r="K493" s="168" t="str">
        <f t="shared" ref="K493:K496" si="93">MID(G493,5,10)&amp;"_RTU"</f>
        <v>QAP01_RTU</v>
      </c>
      <c r="P493" s="210" t="s">
        <v>2526</v>
      </c>
      <c r="U493" s="156" t="str">
        <f>CONCATENATE("&amp;",SUBSTITUTE(J493,"_","-"))</f>
        <v>&amp;TS101733</v>
      </c>
      <c r="V493" s="156" t="str">
        <f>SUBSTITUTE(G493&amp;"_"&amp;H493&amp;"_"&amp;J493,":","_")</f>
        <v>TUN_QAP01_SS01_SENSOR_TS101733</v>
      </c>
      <c r="Z493" s="108" t="s">
        <v>377</v>
      </c>
      <c r="AA493" s="156" t="s">
        <v>2163</v>
      </c>
      <c r="AB493" s="156">
        <v>26</v>
      </c>
    </row>
    <row r="494" spans="1:28">
      <c r="A494" s="231" t="s">
        <v>2360</v>
      </c>
      <c r="B494" s="233" t="s">
        <v>4</v>
      </c>
      <c r="F494" s="213" t="s">
        <v>1732</v>
      </c>
      <c r="G494" s="230" t="s">
        <v>1792</v>
      </c>
      <c r="H494" s="212" t="s">
        <v>1049</v>
      </c>
      <c r="I494" s="108" t="s">
        <v>758</v>
      </c>
      <c r="J494" s="213" t="s">
        <v>1745</v>
      </c>
      <c r="K494" s="168" t="str">
        <f t="shared" si="93"/>
        <v>QAP01_RTU</v>
      </c>
      <c r="P494" s="210" t="s">
        <v>2527</v>
      </c>
      <c r="U494" s="156" t="str">
        <f>CONCATENATE("&amp;",SUBSTITUTE(J494,"_","-"))</f>
        <v>&amp;TS101817</v>
      </c>
      <c r="V494" s="156" t="str">
        <f>SUBSTITUTE(G494&amp;"_"&amp;H494&amp;"_"&amp;J494,":","_")</f>
        <v>TUN_QAP01_SS01_SENSOR_TS101817</v>
      </c>
      <c r="Z494" s="108" t="s">
        <v>377</v>
      </c>
      <c r="AA494" s="156" t="s">
        <v>2164</v>
      </c>
      <c r="AB494" s="156">
        <v>26</v>
      </c>
    </row>
    <row r="495" spans="1:28">
      <c r="A495" s="231" t="s">
        <v>2360</v>
      </c>
      <c r="B495" s="233" t="s">
        <v>4</v>
      </c>
      <c r="F495" s="213" t="s">
        <v>1741</v>
      </c>
      <c r="G495" s="230" t="s">
        <v>1792</v>
      </c>
      <c r="H495" s="212" t="s">
        <v>1044</v>
      </c>
      <c r="I495" s="108" t="s">
        <v>758</v>
      </c>
      <c r="J495" s="213" t="s">
        <v>1746</v>
      </c>
      <c r="K495" s="168" t="str">
        <f t="shared" si="93"/>
        <v>QAP01_RTU</v>
      </c>
      <c r="P495" s="210" t="s">
        <v>2528</v>
      </c>
      <c r="U495" s="156" t="str">
        <f>CONCATENATE("&amp;",SUBSTITUTE(J495,"_","-"))</f>
        <v>&amp;TS102057</v>
      </c>
      <c r="V495" s="156" t="str">
        <f>SUBSTITUTE(G495&amp;"_"&amp;H495&amp;"_"&amp;J495,":","_")</f>
        <v>TUN_QAP01_NS01_SENSOR_TS102057</v>
      </c>
      <c r="Z495" s="108" t="s">
        <v>377</v>
      </c>
      <c r="AA495" s="156" t="s">
        <v>2165</v>
      </c>
      <c r="AB495" s="156">
        <v>26</v>
      </c>
    </row>
    <row r="496" spans="1:28">
      <c r="A496" s="231" t="s">
        <v>2360</v>
      </c>
      <c r="B496" s="233" t="s">
        <v>4</v>
      </c>
      <c r="F496" s="213" t="s">
        <v>1742</v>
      </c>
      <c r="G496" s="230" t="s">
        <v>1792</v>
      </c>
      <c r="H496" s="212" t="s">
        <v>1044</v>
      </c>
      <c r="I496" s="108" t="s">
        <v>758</v>
      </c>
      <c r="J496" s="213" t="s">
        <v>1747</v>
      </c>
      <c r="K496" s="168" t="str">
        <f t="shared" si="93"/>
        <v>QAP01_RTU</v>
      </c>
      <c r="P496" s="210" t="s">
        <v>2529</v>
      </c>
      <c r="U496" s="156" t="str">
        <f>CONCATENATE("&amp;",SUBSTITUTE(J496,"_","-"))</f>
        <v>&amp;TS102121</v>
      </c>
      <c r="V496" s="156" t="str">
        <f>SUBSTITUTE(G496&amp;"_"&amp;H496&amp;"_"&amp;J496,":","_")</f>
        <v>TUN_QAP01_NS01_SENSOR_TS102121</v>
      </c>
      <c r="Z496" s="108" t="s">
        <v>377</v>
      </c>
      <c r="AA496" s="156" t="s">
        <v>2166</v>
      </c>
      <c r="AB496" s="156">
        <v>26</v>
      </c>
    </row>
    <row r="497" spans="1:28" ht="15.75">
      <c r="A497" s="207" t="s">
        <v>1383</v>
      </c>
      <c r="B497" s="232" t="s">
        <v>2354</v>
      </c>
      <c r="C497" s="208"/>
      <c r="D497" s="208"/>
      <c r="E497" s="208"/>
      <c r="F497" s="208"/>
      <c r="G497" s="209" t="s">
        <v>1053</v>
      </c>
      <c r="H497" s="208"/>
      <c r="I497" s="208"/>
      <c r="J497" s="208"/>
      <c r="K497" s="208"/>
      <c r="L497" s="208"/>
      <c r="M497" s="208"/>
      <c r="N497" s="208"/>
      <c r="O497" s="208"/>
      <c r="P497" s="208"/>
      <c r="Q497" s="208"/>
      <c r="R497" s="208"/>
      <c r="S497" s="208"/>
      <c r="T497" s="208"/>
      <c r="U497" s="208"/>
      <c r="V497" s="208"/>
      <c r="W497" s="208"/>
      <c r="X497" s="208"/>
      <c r="Y497" s="208"/>
      <c r="Z497" s="208"/>
    </row>
    <row r="498" spans="1:28">
      <c r="A498" s="231" t="s">
        <v>2360</v>
      </c>
      <c r="B498" s="233" t="s">
        <v>4</v>
      </c>
      <c r="F498" s="213" t="s">
        <v>1738</v>
      </c>
      <c r="G498" s="230" t="s">
        <v>1792</v>
      </c>
      <c r="H498" s="212" t="s">
        <v>1049</v>
      </c>
      <c r="I498" s="108" t="s">
        <v>769</v>
      </c>
      <c r="J498" s="213" t="s">
        <v>1748</v>
      </c>
      <c r="K498" s="168" t="str">
        <f t="shared" ref="K498:K499" si="94">MID(G498,5,10)&amp;"_RTU"</f>
        <v>QAP01_RTU</v>
      </c>
      <c r="P498" s="210" t="s">
        <v>2530</v>
      </c>
      <c r="U498" s="156" t="str">
        <f>CONCATENATE("&amp;",SUBSTITUTE(J498,"_","-"))</f>
        <v>&amp;VS101763</v>
      </c>
      <c r="V498" s="156" t="str">
        <f>SUBSTITUTE(G498&amp;"_"&amp;H498&amp;"_"&amp;J498,":","_")</f>
        <v>TUN_QAP01_SS01_SENSOR_VS101763</v>
      </c>
      <c r="Z498" s="108" t="s">
        <v>377</v>
      </c>
      <c r="AA498" s="156" t="s">
        <v>2167</v>
      </c>
      <c r="AB498" s="156">
        <v>26</v>
      </c>
    </row>
    <row r="499" spans="1:28">
      <c r="A499" s="231" t="s">
        <v>2360</v>
      </c>
      <c r="B499" s="233" t="s">
        <v>4</v>
      </c>
      <c r="F499" s="213" t="s">
        <v>1743</v>
      </c>
      <c r="G499" s="230" t="s">
        <v>1792</v>
      </c>
      <c r="H499" s="212" t="s">
        <v>1044</v>
      </c>
      <c r="I499" s="108" t="s">
        <v>769</v>
      </c>
      <c r="J499" s="213" t="s">
        <v>1749</v>
      </c>
      <c r="K499" s="168" t="str">
        <f t="shared" si="94"/>
        <v>QAP01_RTU</v>
      </c>
      <c r="P499" s="210" t="s">
        <v>2531</v>
      </c>
      <c r="U499" s="156" t="str">
        <f>CONCATENATE("&amp;",SUBSTITUTE(J499,"_","-"))</f>
        <v>&amp;VS102092</v>
      </c>
      <c r="V499" s="156" t="str">
        <f>SUBSTITUTE(G499&amp;"_"&amp;H499&amp;"_"&amp;J499,":","_")</f>
        <v>TUN_QAP01_NS01_SENSOR_VS102092</v>
      </c>
      <c r="Z499" s="108" t="s">
        <v>377</v>
      </c>
      <c r="AA499" s="156" t="s">
        <v>2168</v>
      </c>
      <c r="AB499" s="156">
        <v>26</v>
      </c>
    </row>
    <row r="500" spans="1:28" ht="15.75">
      <c r="A500" s="207" t="s">
        <v>1383</v>
      </c>
      <c r="B500" s="232" t="s">
        <v>2354</v>
      </c>
      <c r="C500" s="208"/>
      <c r="D500" s="208"/>
      <c r="E500" s="208"/>
      <c r="F500" s="208"/>
      <c r="G500" s="209" t="s">
        <v>1058</v>
      </c>
      <c r="H500" s="208"/>
      <c r="I500" s="208"/>
      <c r="J500" s="208"/>
      <c r="K500" s="208"/>
      <c r="L500" s="208"/>
      <c r="M500" s="208"/>
      <c r="N500" s="208"/>
      <c r="O500" s="208"/>
      <c r="P500" s="208"/>
      <c r="Q500" s="208"/>
      <c r="R500" s="208"/>
      <c r="S500" s="208"/>
      <c r="T500" s="208"/>
      <c r="U500" s="208"/>
      <c r="V500" s="208"/>
      <c r="W500" s="208"/>
      <c r="X500" s="208"/>
      <c r="Y500" s="208"/>
      <c r="Z500" s="208"/>
    </row>
    <row r="501" spans="1:28">
      <c r="A501" s="231" t="s">
        <v>2360</v>
      </c>
      <c r="B501" s="233" t="s">
        <v>4</v>
      </c>
      <c r="F501" s="108" t="s">
        <v>1572</v>
      </c>
      <c r="G501" s="230" t="s">
        <v>1792</v>
      </c>
      <c r="H501" s="212" t="s">
        <v>1063</v>
      </c>
      <c r="I501" s="213" t="s">
        <v>701</v>
      </c>
      <c r="J501" s="213" t="s">
        <v>1061</v>
      </c>
      <c r="K501" s="168" t="str">
        <f t="shared" ref="K501:K502" si="95">MID(G501,5,10)&amp;"_RTU"</f>
        <v>QAP01_RTU</v>
      </c>
      <c r="P501" s="210" t="s">
        <v>2532</v>
      </c>
      <c r="U501" s="156" t="str">
        <f>CONCATENATE("&amp;",SUBSTITUTE(J501,"_","-"))</f>
        <v>&amp;VT5-TDP01</v>
      </c>
      <c r="V501" s="156" t="str">
        <f>SUBSTITUTE(G501&amp;"_"&amp;H501&amp;"_"&amp;J501,":","_")</f>
        <v>TUN_QAP01_SS01_DAMPER_VT5-TDP01</v>
      </c>
      <c r="Z501" s="108" t="s">
        <v>377</v>
      </c>
      <c r="AA501" s="156" t="s">
        <v>2169</v>
      </c>
      <c r="AB501" s="156">
        <v>27</v>
      </c>
    </row>
    <row r="502" spans="1:28">
      <c r="A502" s="231" t="s">
        <v>2360</v>
      </c>
      <c r="B502" s="233" t="s">
        <v>4</v>
      </c>
      <c r="F502" s="108" t="s">
        <v>1581</v>
      </c>
      <c r="G502" s="230" t="s">
        <v>1792</v>
      </c>
      <c r="H502" s="212" t="s">
        <v>1060</v>
      </c>
      <c r="I502" s="213" t="s">
        <v>701</v>
      </c>
      <c r="J502" s="213" t="s">
        <v>1064</v>
      </c>
      <c r="K502" s="168" t="str">
        <f t="shared" si="95"/>
        <v>QAP01_RTU</v>
      </c>
      <c r="P502" s="210" t="s">
        <v>2533</v>
      </c>
      <c r="U502" s="156" t="str">
        <f>CONCATENATE("&amp;",SUBSTITUTE(J502,"_","-"))</f>
        <v>&amp;VT6-TDP01</v>
      </c>
      <c r="V502" s="156" t="str">
        <f>SUBSTITUTE(G502&amp;"_"&amp;H502&amp;"_"&amp;J502,":","_")</f>
        <v>TUN_QAP01_NS01_DAMPER_VT6-TDP01</v>
      </c>
      <c r="Z502" s="108" t="s">
        <v>377</v>
      </c>
      <c r="AA502" s="156" t="s">
        <v>2170</v>
      </c>
      <c r="AB502" s="156">
        <v>27</v>
      </c>
    </row>
    <row r="503" spans="1:28" ht="15.75">
      <c r="A503" s="207" t="s">
        <v>1383</v>
      </c>
      <c r="B503" s="232" t="s">
        <v>2354</v>
      </c>
      <c r="C503" s="208"/>
      <c r="D503" s="208"/>
      <c r="E503" s="208"/>
      <c r="F503" s="208"/>
      <c r="G503" s="209" t="s">
        <v>1065</v>
      </c>
      <c r="H503" s="208"/>
      <c r="I503" s="208"/>
      <c r="J503" s="208"/>
      <c r="K503" s="208"/>
      <c r="L503" s="208"/>
      <c r="M503" s="208"/>
      <c r="N503" s="208"/>
      <c r="O503" s="208"/>
      <c r="P503" s="208"/>
      <c r="Q503" s="208"/>
      <c r="R503" s="208"/>
      <c r="S503" s="208"/>
      <c r="T503" s="208"/>
      <c r="U503" s="208"/>
      <c r="V503" s="208"/>
      <c r="W503" s="208"/>
      <c r="X503" s="208"/>
      <c r="Y503" s="208"/>
      <c r="Z503" s="208"/>
    </row>
    <row r="504" spans="1:28">
      <c r="A504" s="231" t="s">
        <v>2360</v>
      </c>
      <c r="B504" s="270" t="s">
        <v>5984</v>
      </c>
      <c r="F504" s="108" t="s">
        <v>1066</v>
      </c>
      <c r="G504" s="230" t="s">
        <v>1792</v>
      </c>
      <c r="H504" s="212" t="s">
        <v>1063</v>
      </c>
      <c r="I504" s="213" t="s">
        <v>737</v>
      </c>
      <c r="J504" s="213" t="s">
        <v>1067</v>
      </c>
      <c r="K504" s="168" t="str">
        <f t="shared" ref="K504:K507" si="96">MID(G504,5,10)&amp;"_RTU"</f>
        <v>QAP01_RTU</v>
      </c>
      <c r="P504" s="210" t="s">
        <v>2534</v>
      </c>
      <c r="U504" s="156" t="str">
        <f>CONCATENATE("&amp;",SUBSTITUTE(J504,"_","-"))</f>
        <v>&amp;VT1-IDP01</v>
      </c>
      <c r="V504" s="156" t="str">
        <f>SUBSTITUTE(G504&amp;"_"&amp;H504&amp;"_"&amp;J504,":","_")</f>
        <v>TUN_QAP01_SS01_DAMPER_VT1-IDP01</v>
      </c>
      <c r="Z504" s="108" t="s">
        <v>377</v>
      </c>
      <c r="AA504" s="156" t="s">
        <v>2171</v>
      </c>
      <c r="AB504" s="156">
        <v>27</v>
      </c>
    </row>
    <row r="505" spans="1:28">
      <c r="A505" s="231" t="s">
        <v>2360</v>
      </c>
      <c r="B505" s="270" t="s">
        <v>5984</v>
      </c>
      <c r="F505" s="108" t="s">
        <v>1068</v>
      </c>
      <c r="G505" s="230" t="s">
        <v>1792</v>
      </c>
      <c r="H505" s="212" t="s">
        <v>1063</v>
      </c>
      <c r="I505" s="213" t="s">
        <v>737</v>
      </c>
      <c r="J505" s="213" t="s">
        <v>1069</v>
      </c>
      <c r="K505" s="168" t="str">
        <f t="shared" si="96"/>
        <v>QAP01_RTU</v>
      </c>
      <c r="P505" s="210" t="s">
        <v>530</v>
      </c>
      <c r="U505" s="156" t="str">
        <f>CONCATENATE("&amp;",SUBSTITUTE(J505,"_","-"))</f>
        <v>&amp;VT2-IDP01</v>
      </c>
      <c r="V505" s="156" t="str">
        <f>SUBSTITUTE(G505&amp;"_"&amp;H505&amp;"_"&amp;J505,":","_")</f>
        <v>TUN_QAP01_SS01_DAMPER_VT2-IDP01</v>
      </c>
      <c r="Z505" s="108" t="s">
        <v>377</v>
      </c>
      <c r="AA505" s="156" t="s">
        <v>2172</v>
      </c>
      <c r="AB505" s="156">
        <v>27</v>
      </c>
    </row>
    <row r="506" spans="1:28">
      <c r="A506" s="231" t="s">
        <v>2360</v>
      </c>
      <c r="B506" s="270" t="s">
        <v>5984</v>
      </c>
      <c r="F506" s="108" t="s">
        <v>1070</v>
      </c>
      <c r="G506" s="230" t="s">
        <v>1792</v>
      </c>
      <c r="H506" s="212" t="s">
        <v>1060</v>
      </c>
      <c r="I506" s="213" t="s">
        <v>737</v>
      </c>
      <c r="J506" s="213" t="s">
        <v>1071</v>
      </c>
      <c r="K506" s="168" t="str">
        <f t="shared" si="96"/>
        <v>QAP01_RTU</v>
      </c>
      <c r="P506" s="210" t="s">
        <v>2535</v>
      </c>
      <c r="U506" s="156" t="str">
        <f>CONCATENATE("&amp;",SUBSTITUTE(J506,"_","-"))</f>
        <v>&amp;VT3-IDP01</v>
      </c>
      <c r="V506" s="156" t="str">
        <f>SUBSTITUTE(G506&amp;"_"&amp;H506&amp;"_"&amp;J506,":","_")</f>
        <v>TUN_QAP01_NS01_DAMPER_VT3-IDP01</v>
      </c>
      <c r="Z506" s="108" t="s">
        <v>377</v>
      </c>
      <c r="AA506" s="156" t="s">
        <v>2173</v>
      </c>
      <c r="AB506" s="156">
        <v>27</v>
      </c>
    </row>
    <row r="507" spans="1:28">
      <c r="A507" s="231" t="s">
        <v>2360</v>
      </c>
      <c r="B507" s="270" t="s">
        <v>5984</v>
      </c>
      <c r="F507" s="108" t="s">
        <v>1072</v>
      </c>
      <c r="G507" s="230" t="s">
        <v>1792</v>
      </c>
      <c r="H507" s="212" t="s">
        <v>1060</v>
      </c>
      <c r="I507" s="213" t="s">
        <v>737</v>
      </c>
      <c r="J507" s="213" t="s">
        <v>1073</v>
      </c>
      <c r="K507" s="168" t="str">
        <f t="shared" si="96"/>
        <v>QAP01_RTU</v>
      </c>
      <c r="P507" s="210" t="s">
        <v>2536</v>
      </c>
      <c r="U507" s="156" t="str">
        <f>CONCATENATE("&amp;",SUBSTITUTE(J507,"_","-"))</f>
        <v>&amp;VT4-IDP01</v>
      </c>
      <c r="V507" s="156" t="str">
        <f>SUBSTITUTE(G507&amp;"_"&amp;H507&amp;"_"&amp;J507,":","_")</f>
        <v>TUN_QAP01_NS01_DAMPER_VT4-IDP01</v>
      </c>
      <c r="Z507" s="108" t="s">
        <v>377</v>
      </c>
      <c r="AA507" s="156" t="s">
        <v>2174</v>
      </c>
      <c r="AB507" s="156">
        <v>27</v>
      </c>
    </row>
    <row r="508" spans="1:28" ht="15.75">
      <c r="A508" s="207" t="s">
        <v>1383</v>
      </c>
      <c r="B508" s="232" t="s">
        <v>2354</v>
      </c>
      <c r="C508" s="208"/>
      <c r="D508" s="208"/>
      <c r="E508" s="208"/>
      <c r="F508" s="208"/>
      <c r="G508" s="209" t="s">
        <v>1074</v>
      </c>
      <c r="H508" s="208"/>
      <c r="I508" s="208"/>
      <c r="J508" s="208"/>
      <c r="K508" s="208"/>
      <c r="L508" s="208"/>
      <c r="M508" s="208"/>
      <c r="N508" s="208"/>
      <c r="O508" s="208"/>
      <c r="P508" s="208"/>
      <c r="Q508" s="208"/>
      <c r="R508" s="208"/>
      <c r="S508" s="208"/>
      <c r="T508" s="208"/>
      <c r="U508" s="208"/>
      <c r="V508" s="208"/>
      <c r="W508" s="208"/>
      <c r="X508" s="208"/>
      <c r="Y508" s="208"/>
      <c r="Z508" s="208"/>
    </row>
    <row r="509" spans="1:28">
      <c r="A509" s="231" t="s">
        <v>2360</v>
      </c>
      <c r="B509" s="233" t="s">
        <v>4</v>
      </c>
      <c r="F509" s="108" t="s">
        <v>1573</v>
      </c>
      <c r="G509" s="230" t="s">
        <v>1792</v>
      </c>
      <c r="H509" s="212" t="s">
        <v>1063</v>
      </c>
      <c r="I509" s="213" t="s">
        <v>701</v>
      </c>
      <c r="J509" s="213" t="s">
        <v>1076</v>
      </c>
      <c r="K509" s="168" t="str">
        <f t="shared" ref="K509:K510" si="97">MID(G509,5,10)&amp;"_RTU"</f>
        <v>QAP01_RTU</v>
      </c>
      <c r="P509" s="210" t="s">
        <v>2537</v>
      </c>
      <c r="U509" s="156" t="str">
        <f>CONCATENATE("&amp;",SUBSTITUTE(J509,"_","-"))</f>
        <v>&amp;FR1-BDP01</v>
      </c>
      <c r="V509" s="156" t="str">
        <f>SUBSTITUTE(G509&amp;"_"&amp;H509&amp;"_"&amp;J509,":","_")</f>
        <v>TUN_QAP01_SS01_DAMPER_FR1-BDP01</v>
      </c>
      <c r="Z509" s="108" t="s">
        <v>377</v>
      </c>
      <c r="AA509" s="156" t="s">
        <v>2175</v>
      </c>
      <c r="AB509" s="156">
        <v>27</v>
      </c>
    </row>
    <row r="510" spans="1:28">
      <c r="A510" s="231" t="s">
        <v>2360</v>
      </c>
      <c r="B510" s="233" t="s">
        <v>4</v>
      </c>
      <c r="F510" s="108" t="s">
        <v>1582</v>
      </c>
      <c r="G510" s="230" t="s">
        <v>1792</v>
      </c>
      <c r="H510" s="212" t="s">
        <v>1060</v>
      </c>
      <c r="I510" s="213" t="s">
        <v>701</v>
      </c>
      <c r="J510" s="213" t="s">
        <v>1078</v>
      </c>
      <c r="K510" s="168" t="str">
        <f t="shared" si="97"/>
        <v>QAP01_RTU</v>
      </c>
      <c r="P510" s="210" t="s">
        <v>2538</v>
      </c>
      <c r="U510" s="156" t="str">
        <f>CONCATENATE("&amp;",SUBSTITUTE(J510,"_","-"))</f>
        <v>&amp;FR2-BDP01</v>
      </c>
      <c r="V510" s="156" t="str">
        <f>SUBSTITUTE(G510&amp;"_"&amp;H510&amp;"_"&amp;J510,":","_")</f>
        <v>TUN_QAP01_NS01_DAMPER_FR2-BDP01</v>
      </c>
      <c r="Z510" s="108" t="s">
        <v>377</v>
      </c>
      <c r="AA510" s="156" t="s">
        <v>2176</v>
      </c>
      <c r="AB510" s="156">
        <v>27</v>
      </c>
    </row>
    <row r="511" spans="1:28" ht="15.75">
      <c r="A511" s="207" t="s">
        <v>1383</v>
      </c>
      <c r="B511" s="232" t="s">
        <v>2354</v>
      </c>
      <c r="C511" s="208"/>
      <c r="D511" s="208"/>
      <c r="E511" s="208"/>
      <c r="F511" s="208"/>
      <c r="G511" s="209" t="s">
        <v>1079</v>
      </c>
      <c r="H511" s="208"/>
      <c r="I511" s="208"/>
      <c r="J511" s="208"/>
      <c r="K511" s="208"/>
      <c r="L511" s="208"/>
      <c r="M511" s="208"/>
      <c r="N511" s="208"/>
      <c r="O511" s="208"/>
      <c r="P511" s="208"/>
      <c r="Q511" s="208"/>
      <c r="R511" s="208"/>
      <c r="S511" s="208"/>
      <c r="T511" s="208"/>
      <c r="U511" s="208"/>
      <c r="V511" s="208"/>
      <c r="W511" s="208"/>
      <c r="X511" s="208"/>
      <c r="Y511" s="208"/>
      <c r="Z511" s="208"/>
    </row>
    <row r="512" spans="1:28">
      <c r="A512" s="231" t="s">
        <v>2360</v>
      </c>
      <c r="B512" s="270" t="s">
        <v>5984</v>
      </c>
      <c r="F512" s="108" t="s">
        <v>1574</v>
      </c>
      <c r="G512" s="230" t="s">
        <v>1792</v>
      </c>
      <c r="H512" s="212" t="s">
        <v>1063</v>
      </c>
      <c r="I512" s="213" t="s">
        <v>741</v>
      </c>
      <c r="J512" s="213" t="s">
        <v>1083</v>
      </c>
      <c r="K512" s="168" t="str">
        <f t="shared" ref="K512:K513" si="98">MID(G512,5,10)&amp;"_RTU"</f>
        <v>QAP01_RTU</v>
      </c>
      <c r="P512" s="210" t="s">
        <v>2539</v>
      </c>
      <c r="U512" s="156" t="str">
        <f>CONCATENATE("&amp;",SUBSTITUTE(J512,"_","-"))</f>
        <v>&amp;CON-63</v>
      </c>
      <c r="V512" s="156" t="str">
        <f>SUBSTITUTE(G512&amp;"_"&amp;H512&amp;"_"&amp;J512,":","_")</f>
        <v>TUN_QAP01_SS01_DAMPER_CON-63</v>
      </c>
      <c r="Z512" s="108" t="s">
        <v>377</v>
      </c>
      <c r="AA512" s="156" t="s">
        <v>2177</v>
      </c>
      <c r="AB512" s="156">
        <v>24</v>
      </c>
    </row>
    <row r="513" spans="1:28">
      <c r="A513" s="231" t="s">
        <v>2360</v>
      </c>
      <c r="B513" s="270" t="s">
        <v>5984</v>
      </c>
      <c r="F513" s="108" t="s">
        <v>1583</v>
      </c>
      <c r="G513" s="230" t="s">
        <v>1792</v>
      </c>
      <c r="H513" s="212" t="s">
        <v>1060</v>
      </c>
      <c r="I513" s="213" t="s">
        <v>741</v>
      </c>
      <c r="J513" s="213" t="s">
        <v>1081</v>
      </c>
      <c r="K513" s="168" t="str">
        <f t="shared" si="98"/>
        <v>QAP01_RTU</v>
      </c>
      <c r="P513" s="210" t="s">
        <v>2540</v>
      </c>
      <c r="U513" s="156" t="str">
        <f>CONCATENATE("&amp;",SUBSTITUTE(J513,"_","-"))</f>
        <v>&amp;CON-54</v>
      </c>
      <c r="V513" s="156" t="str">
        <f>SUBSTITUTE(G513&amp;"_"&amp;H513&amp;"_"&amp;J513,":","_")</f>
        <v>TUN_QAP01_NS01_DAMPER_CON-54</v>
      </c>
      <c r="Z513" s="108" t="s">
        <v>377</v>
      </c>
      <c r="AA513" s="156" t="s">
        <v>2178</v>
      </c>
      <c r="AB513" s="156">
        <v>24</v>
      </c>
    </row>
    <row r="514" spans="1:28" ht="15.75">
      <c r="A514" s="207" t="s">
        <v>1383</v>
      </c>
      <c r="B514" s="232" t="s">
        <v>2354</v>
      </c>
      <c r="C514" s="208"/>
      <c r="D514" s="208"/>
      <c r="E514" s="208"/>
      <c r="F514" s="208"/>
      <c r="G514" s="209" t="s">
        <v>1084</v>
      </c>
      <c r="H514" s="208"/>
      <c r="I514" s="208"/>
      <c r="J514" s="208"/>
      <c r="K514" s="208"/>
      <c r="L514" s="208"/>
      <c r="M514" s="208"/>
      <c r="N514" s="208"/>
      <c r="O514" s="208"/>
      <c r="P514" s="208"/>
      <c r="Q514" s="208"/>
      <c r="R514" s="208"/>
      <c r="S514" s="208"/>
      <c r="T514" s="208"/>
      <c r="U514" s="208"/>
      <c r="V514" s="208"/>
      <c r="W514" s="208"/>
      <c r="X514" s="208"/>
      <c r="Y514" s="208"/>
      <c r="Z514" s="208"/>
    </row>
    <row r="515" spans="1:28">
      <c r="A515" s="231" t="s">
        <v>2360</v>
      </c>
      <c r="B515" s="270" t="s">
        <v>5984</v>
      </c>
      <c r="F515" s="108" t="s">
        <v>1575</v>
      </c>
      <c r="G515" s="230" t="s">
        <v>1792</v>
      </c>
      <c r="H515" s="212" t="s">
        <v>1063</v>
      </c>
      <c r="I515" s="213" t="s">
        <v>741</v>
      </c>
      <c r="J515" s="213" t="s">
        <v>1092</v>
      </c>
      <c r="K515" s="168" t="str">
        <f t="shared" ref="K515:K518" si="99">MID(G515,5,10)&amp;"_RTU"</f>
        <v>QAP01_RTU</v>
      </c>
      <c r="P515" s="210" t="s">
        <v>2541</v>
      </c>
      <c r="U515" s="156" t="str">
        <f>CONCATENATE("&amp;",SUBSTITUTE(J515,"_","-"))</f>
        <v>&amp;CON-66</v>
      </c>
      <c r="V515" s="156" t="str">
        <f>SUBSTITUTE(G515&amp;"_"&amp;H515&amp;"_"&amp;J515,":","_")</f>
        <v>TUN_QAP01_SS01_DAMPER_CON-66</v>
      </c>
      <c r="Z515" s="108" t="s">
        <v>377</v>
      </c>
      <c r="AA515" s="156" t="s">
        <v>2179</v>
      </c>
      <c r="AB515" s="156">
        <v>24</v>
      </c>
    </row>
    <row r="516" spans="1:28">
      <c r="A516" s="231" t="s">
        <v>2360</v>
      </c>
      <c r="B516" s="270" t="s">
        <v>5984</v>
      </c>
      <c r="F516" s="108" t="s">
        <v>1576</v>
      </c>
      <c r="G516" s="230" t="s">
        <v>1792</v>
      </c>
      <c r="H516" s="212" t="s">
        <v>1063</v>
      </c>
      <c r="I516" s="213" t="s">
        <v>741</v>
      </c>
      <c r="J516" s="213" t="s">
        <v>1090</v>
      </c>
      <c r="K516" s="168" t="str">
        <f t="shared" si="99"/>
        <v>QAP01_RTU</v>
      </c>
      <c r="P516" s="210" t="s">
        <v>2542</v>
      </c>
      <c r="U516" s="156" t="str">
        <f>CONCATENATE("&amp;",SUBSTITUTE(J516,"_","-"))</f>
        <v>&amp;CON-61</v>
      </c>
      <c r="V516" s="156" t="str">
        <f>SUBSTITUTE(G516&amp;"_"&amp;H516&amp;"_"&amp;J516,":","_")</f>
        <v>TUN_QAP01_SS01_DAMPER_CON-61</v>
      </c>
      <c r="Z516" s="108" t="s">
        <v>377</v>
      </c>
      <c r="AA516" s="156" t="s">
        <v>2180</v>
      </c>
      <c r="AB516" s="156">
        <v>24</v>
      </c>
    </row>
    <row r="517" spans="1:28">
      <c r="A517" s="231" t="s">
        <v>2360</v>
      </c>
      <c r="B517" s="270" t="s">
        <v>5984</v>
      </c>
      <c r="F517" s="108" t="s">
        <v>1584</v>
      </c>
      <c r="G517" s="230" t="s">
        <v>1792</v>
      </c>
      <c r="H517" s="212" t="s">
        <v>1060</v>
      </c>
      <c r="I517" s="213" t="s">
        <v>741</v>
      </c>
      <c r="J517" s="213" t="s">
        <v>1088</v>
      </c>
      <c r="K517" s="168" t="str">
        <f t="shared" si="99"/>
        <v>QAP01_RTU</v>
      </c>
      <c r="P517" s="210" t="s">
        <v>2543</v>
      </c>
      <c r="U517" s="156" t="str">
        <f>CONCATENATE("&amp;",SUBSTITUTE(J517,"_","-"))</f>
        <v>&amp;CON-56</v>
      </c>
      <c r="V517" s="156" t="str">
        <f>SUBSTITUTE(G517&amp;"_"&amp;H517&amp;"_"&amp;J517,":","_")</f>
        <v>TUN_QAP01_NS01_DAMPER_CON-56</v>
      </c>
      <c r="Z517" s="108" t="s">
        <v>377</v>
      </c>
      <c r="AA517" s="156" t="s">
        <v>2181</v>
      </c>
      <c r="AB517" s="156">
        <v>24</v>
      </c>
    </row>
    <row r="518" spans="1:28">
      <c r="A518" s="231" t="s">
        <v>2360</v>
      </c>
      <c r="B518" s="270" t="s">
        <v>5984</v>
      </c>
      <c r="F518" s="108" t="s">
        <v>1585</v>
      </c>
      <c r="G518" s="230" t="s">
        <v>1792</v>
      </c>
      <c r="H518" s="212" t="s">
        <v>1060</v>
      </c>
      <c r="I518" s="213" t="s">
        <v>741</v>
      </c>
      <c r="J518" s="213" t="s">
        <v>1086</v>
      </c>
      <c r="K518" s="168" t="str">
        <f t="shared" si="99"/>
        <v>QAP01_RTU</v>
      </c>
      <c r="P518" s="210" t="s">
        <v>2544</v>
      </c>
      <c r="U518" s="156" t="str">
        <f>CONCATENATE("&amp;",SUBSTITUTE(J518,"_","-"))</f>
        <v>&amp;CON-51</v>
      </c>
      <c r="V518" s="156" t="str">
        <f>SUBSTITUTE(G518&amp;"_"&amp;H518&amp;"_"&amp;J518,":","_")</f>
        <v>TUN_QAP01_NS01_DAMPER_CON-51</v>
      </c>
      <c r="Z518" s="108" t="s">
        <v>377</v>
      </c>
      <c r="AA518" s="156" t="s">
        <v>2182</v>
      </c>
      <c r="AB518" s="156">
        <v>24</v>
      </c>
    </row>
    <row r="519" spans="1:28" ht="15.75">
      <c r="A519" s="207" t="s">
        <v>1383</v>
      </c>
      <c r="B519" s="232" t="s">
        <v>2354</v>
      </c>
      <c r="C519" s="208"/>
      <c r="D519" s="208"/>
      <c r="E519" s="208"/>
      <c r="F519" s="208"/>
      <c r="G519" s="209" t="s">
        <v>1093</v>
      </c>
      <c r="H519" s="208"/>
      <c r="I519" s="208"/>
      <c r="J519" s="208"/>
      <c r="K519" s="208"/>
      <c r="L519" s="208"/>
      <c r="M519" s="208"/>
      <c r="N519" s="208"/>
      <c r="O519" s="208"/>
      <c r="P519" s="208"/>
      <c r="Q519" s="208"/>
      <c r="R519" s="208"/>
      <c r="S519" s="208"/>
      <c r="T519" s="208"/>
      <c r="U519" s="208"/>
      <c r="V519" s="208"/>
      <c r="W519" s="208"/>
      <c r="X519" s="208"/>
      <c r="Y519" s="208"/>
      <c r="Z519" s="208"/>
    </row>
    <row r="520" spans="1:28">
      <c r="A520" s="231" t="s">
        <v>2360</v>
      </c>
      <c r="B520" s="270" t="s">
        <v>5984</v>
      </c>
      <c r="F520" s="108" t="s">
        <v>1577</v>
      </c>
      <c r="G520" s="230" t="s">
        <v>1792</v>
      </c>
      <c r="H520" s="212" t="s">
        <v>1063</v>
      </c>
      <c r="I520" s="213" t="s">
        <v>741</v>
      </c>
      <c r="J520" s="213" t="s">
        <v>1101</v>
      </c>
      <c r="K520" s="168" t="str">
        <f t="shared" ref="K520:K523" si="100">MID(G520,5,10)&amp;"_RTU"</f>
        <v>QAP01_RTU</v>
      </c>
      <c r="P520" s="210" t="s">
        <v>2545</v>
      </c>
      <c r="U520" s="156" t="str">
        <f>CONCATENATE("&amp;",SUBSTITUTE(J520,"_","-"))</f>
        <v>&amp;CON-67</v>
      </c>
      <c r="V520" s="156" t="str">
        <f>SUBSTITUTE(G520&amp;"_"&amp;H520&amp;"_"&amp;J520,":","_")</f>
        <v>TUN_QAP01_SS01_DAMPER_CON-67</v>
      </c>
      <c r="Z520" s="108" t="s">
        <v>377</v>
      </c>
      <c r="AA520" s="156" t="s">
        <v>2183</v>
      </c>
      <c r="AB520" s="156">
        <v>24</v>
      </c>
    </row>
    <row r="521" spans="1:28">
      <c r="A521" s="231" t="s">
        <v>2360</v>
      </c>
      <c r="B521" s="270" t="s">
        <v>5984</v>
      </c>
      <c r="F521" s="108" t="s">
        <v>1578</v>
      </c>
      <c r="G521" s="230" t="s">
        <v>1792</v>
      </c>
      <c r="H521" s="212" t="s">
        <v>1063</v>
      </c>
      <c r="I521" s="213" t="s">
        <v>741</v>
      </c>
      <c r="J521" s="213" t="s">
        <v>1099</v>
      </c>
      <c r="K521" s="168" t="str">
        <f t="shared" si="100"/>
        <v>QAP01_RTU</v>
      </c>
      <c r="P521" s="210" t="s">
        <v>2546</v>
      </c>
      <c r="U521" s="156" t="str">
        <f>CONCATENATE("&amp;",SUBSTITUTE(J521,"_","-"))</f>
        <v>&amp;CON-59</v>
      </c>
      <c r="V521" s="156" t="str">
        <f>SUBSTITUTE(G521&amp;"_"&amp;H521&amp;"_"&amp;J521,":","_")</f>
        <v>TUN_QAP01_SS01_DAMPER_CON-59</v>
      </c>
      <c r="Z521" s="108" t="s">
        <v>377</v>
      </c>
      <c r="AA521" s="156" t="s">
        <v>2184</v>
      </c>
      <c r="AB521" s="156">
        <v>24</v>
      </c>
    </row>
    <row r="522" spans="1:28">
      <c r="A522" s="231" t="s">
        <v>2360</v>
      </c>
      <c r="B522" s="270" t="s">
        <v>5984</v>
      </c>
      <c r="F522" s="108" t="s">
        <v>1586</v>
      </c>
      <c r="G522" s="230" t="s">
        <v>1792</v>
      </c>
      <c r="H522" s="212" t="s">
        <v>1060</v>
      </c>
      <c r="I522" s="213" t="s">
        <v>741</v>
      </c>
      <c r="J522" s="213" t="s">
        <v>1097</v>
      </c>
      <c r="K522" s="168" t="str">
        <f t="shared" si="100"/>
        <v>QAP01_RTU</v>
      </c>
      <c r="P522" s="210" t="s">
        <v>2547</v>
      </c>
      <c r="U522" s="156" t="str">
        <f>CONCATENATE("&amp;",SUBSTITUTE(J522,"_","-"))</f>
        <v>&amp;CON-58</v>
      </c>
      <c r="V522" s="156" t="str">
        <f>SUBSTITUTE(G522&amp;"_"&amp;H522&amp;"_"&amp;J522,":","_")</f>
        <v>TUN_QAP01_NS01_DAMPER_CON-58</v>
      </c>
      <c r="Z522" s="108" t="s">
        <v>377</v>
      </c>
      <c r="AA522" s="156" t="s">
        <v>2185</v>
      </c>
      <c r="AB522" s="156">
        <v>24</v>
      </c>
    </row>
    <row r="523" spans="1:28">
      <c r="A523" s="231" t="s">
        <v>2360</v>
      </c>
      <c r="B523" s="270" t="s">
        <v>5984</v>
      </c>
      <c r="F523" s="108" t="s">
        <v>1587</v>
      </c>
      <c r="G523" s="230" t="s">
        <v>1792</v>
      </c>
      <c r="H523" s="212" t="s">
        <v>1060</v>
      </c>
      <c r="I523" s="213" t="s">
        <v>741</v>
      </c>
      <c r="J523" s="213" t="s">
        <v>1095</v>
      </c>
      <c r="K523" s="168" t="str">
        <f t="shared" si="100"/>
        <v>QAP01_RTU</v>
      </c>
      <c r="P523" s="210" t="s">
        <v>2548</v>
      </c>
      <c r="U523" s="156" t="str">
        <f>CONCATENATE("&amp;",SUBSTITUTE(J523,"_","-"))</f>
        <v>&amp;CON-52</v>
      </c>
      <c r="V523" s="156" t="str">
        <f>SUBSTITUTE(G523&amp;"_"&amp;H523&amp;"_"&amp;J523,":","_")</f>
        <v>TUN_QAP01_NS01_DAMPER_CON-52</v>
      </c>
      <c r="Z523" s="108" t="s">
        <v>377</v>
      </c>
      <c r="AA523" s="156" t="s">
        <v>2186</v>
      </c>
      <c r="AB523" s="156">
        <v>24</v>
      </c>
    </row>
    <row r="524" spans="1:28" ht="15.75">
      <c r="A524" s="207" t="s">
        <v>1383</v>
      </c>
      <c r="B524" s="232" t="s">
        <v>2354</v>
      </c>
      <c r="C524" s="208"/>
      <c r="D524" s="208"/>
      <c r="E524" s="208"/>
      <c r="F524" s="208"/>
      <c r="G524" s="209" t="s">
        <v>1102</v>
      </c>
      <c r="H524" s="208"/>
      <c r="I524" s="208"/>
      <c r="J524" s="208"/>
      <c r="K524" s="208"/>
      <c r="L524" s="208"/>
      <c r="M524" s="208"/>
      <c r="N524" s="208"/>
      <c r="O524" s="208"/>
      <c r="P524" s="208"/>
      <c r="Q524" s="208"/>
      <c r="R524" s="208"/>
      <c r="S524" s="208"/>
      <c r="T524" s="208"/>
      <c r="U524" s="208"/>
      <c r="V524" s="208"/>
      <c r="W524" s="208"/>
      <c r="X524" s="208"/>
      <c r="Y524" s="208"/>
      <c r="Z524" s="208"/>
    </row>
    <row r="525" spans="1:28">
      <c r="A525" s="231" t="s">
        <v>2360</v>
      </c>
      <c r="B525" s="233" t="s">
        <v>4</v>
      </c>
      <c r="F525" s="108" t="s">
        <v>1588</v>
      </c>
      <c r="G525" s="230" t="s">
        <v>1792</v>
      </c>
      <c r="H525" s="212" t="s">
        <v>1109</v>
      </c>
      <c r="I525" s="108" t="s">
        <v>364</v>
      </c>
      <c r="J525" s="213" t="s">
        <v>1112</v>
      </c>
      <c r="K525" s="168" t="str">
        <f t="shared" ref="K525:K528" si="101">MID(G525,5,10)&amp;"_RTU"</f>
        <v>QAP01_RTU</v>
      </c>
      <c r="P525" s="210" t="s">
        <v>2549</v>
      </c>
      <c r="U525" s="156" t="str">
        <f>CONCATENATE("&amp;",SUBSTITUTE(J525,"_","-"))</f>
        <v>&amp;CON-08</v>
      </c>
      <c r="V525" s="156" t="str">
        <f>SUBSTITUTE(G525&amp;"_"&amp;H525&amp;"_"&amp;J525,":","_")</f>
        <v>TUN_QAP01_SS01_AHU_CON-08</v>
      </c>
      <c r="Z525" s="108" t="s">
        <v>377</v>
      </c>
      <c r="AA525" s="156" t="s">
        <v>2187</v>
      </c>
      <c r="AB525" s="156">
        <v>21</v>
      </c>
    </row>
    <row r="526" spans="1:28">
      <c r="A526" s="231" t="s">
        <v>2360</v>
      </c>
      <c r="B526" s="233" t="s">
        <v>4</v>
      </c>
      <c r="F526" s="108" t="s">
        <v>1589</v>
      </c>
      <c r="G526" s="230" t="s">
        <v>1792</v>
      </c>
      <c r="H526" s="212" t="s">
        <v>1109</v>
      </c>
      <c r="I526" s="108" t="s">
        <v>364</v>
      </c>
      <c r="J526" s="213" t="s">
        <v>1110</v>
      </c>
      <c r="K526" s="168" t="str">
        <f t="shared" si="101"/>
        <v>QAP01_RTU</v>
      </c>
      <c r="P526" s="210" t="s">
        <v>2550</v>
      </c>
      <c r="U526" s="156" t="str">
        <f>CONCATENATE("&amp;",SUBSTITUTE(J526,"_","-"))</f>
        <v>&amp;CON-07</v>
      </c>
      <c r="V526" s="156" t="str">
        <f>SUBSTITUTE(G526&amp;"_"&amp;H526&amp;"_"&amp;J526,":","_")</f>
        <v>TUN_QAP01_SS01_AHU_CON-07</v>
      </c>
      <c r="Z526" s="108" t="s">
        <v>377</v>
      </c>
      <c r="AA526" s="156" t="s">
        <v>2188</v>
      </c>
      <c r="AB526" s="156">
        <v>21</v>
      </c>
    </row>
    <row r="527" spans="1:28">
      <c r="A527" s="231" t="s">
        <v>2360</v>
      </c>
      <c r="B527" s="233" t="s">
        <v>4</v>
      </c>
      <c r="F527" s="108" t="s">
        <v>1590</v>
      </c>
      <c r="G527" s="230" t="s">
        <v>1792</v>
      </c>
      <c r="H527" s="212" t="s">
        <v>1104</v>
      </c>
      <c r="I527" s="108" t="s">
        <v>364</v>
      </c>
      <c r="J527" s="213" t="s">
        <v>1107</v>
      </c>
      <c r="K527" s="168" t="str">
        <f t="shared" si="101"/>
        <v>QAP01_RTU</v>
      </c>
      <c r="P527" s="210" t="s">
        <v>2551</v>
      </c>
      <c r="U527" s="156" t="str">
        <f>CONCATENATE("&amp;",SUBSTITUTE(J527,"_","-"))</f>
        <v>&amp;CON-06</v>
      </c>
      <c r="V527" s="156" t="str">
        <f>SUBSTITUTE(G527&amp;"_"&amp;H527&amp;"_"&amp;J527,":","_")</f>
        <v>TUN_QAP01_NS01_AHU_CON-06</v>
      </c>
      <c r="Z527" s="108" t="s">
        <v>377</v>
      </c>
      <c r="AA527" s="156" t="s">
        <v>2189</v>
      </c>
      <c r="AB527" s="156">
        <v>21</v>
      </c>
    </row>
    <row r="528" spans="1:28">
      <c r="A528" s="231" t="s">
        <v>2360</v>
      </c>
      <c r="B528" s="233" t="s">
        <v>4</v>
      </c>
      <c r="F528" s="108" t="s">
        <v>1591</v>
      </c>
      <c r="G528" s="230" t="s">
        <v>1792</v>
      </c>
      <c r="H528" s="212" t="s">
        <v>1104</v>
      </c>
      <c r="I528" s="108" t="s">
        <v>364</v>
      </c>
      <c r="J528" s="213" t="s">
        <v>1105</v>
      </c>
      <c r="K528" s="168" t="str">
        <f t="shared" si="101"/>
        <v>QAP01_RTU</v>
      </c>
      <c r="P528" s="210" t="s">
        <v>2552</v>
      </c>
      <c r="U528" s="156" t="str">
        <f>CONCATENATE("&amp;",SUBSTITUTE(J528,"_","-"))</f>
        <v>&amp;CON-05</v>
      </c>
      <c r="V528" s="156" t="str">
        <f>SUBSTITUTE(G528&amp;"_"&amp;H528&amp;"_"&amp;J528,":","_")</f>
        <v>TUN_QAP01_NS01_AHU_CON-05</v>
      </c>
      <c r="Z528" s="108" t="s">
        <v>377</v>
      </c>
      <c r="AA528" s="156" t="s">
        <v>2190</v>
      </c>
      <c r="AB528" s="156">
        <v>21</v>
      </c>
    </row>
    <row r="529" spans="1:28" ht="15.75">
      <c r="A529" s="207" t="s">
        <v>1383</v>
      </c>
      <c r="B529" s="232" t="s">
        <v>2354</v>
      </c>
      <c r="C529" s="208"/>
      <c r="D529" s="208"/>
      <c r="E529" s="208"/>
      <c r="F529" s="208"/>
      <c r="G529" s="209" t="s">
        <v>1113</v>
      </c>
      <c r="H529" s="208"/>
      <c r="I529" s="208"/>
      <c r="J529" s="208"/>
      <c r="K529" s="208"/>
      <c r="L529" s="208"/>
      <c r="M529" s="208"/>
      <c r="N529" s="208"/>
      <c r="O529" s="208"/>
      <c r="P529" s="208"/>
      <c r="Q529" s="208"/>
      <c r="R529" s="208"/>
      <c r="S529" s="208"/>
      <c r="T529" s="208"/>
      <c r="U529" s="208"/>
      <c r="V529" s="208"/>
      <c r="W529" s="208"/>
      <c r="X529" s="208"/>
      <c r="Y529" s="208"/>
      <c r="Z529" s="208"/>
    </row>
    <row r="530" spans="1:28">
      <c r="A530" s="231" t="s">
        <v>2360</v>
      </c>
      <c r="B530" s="270" t="s">
        <v>5984</v>
      </c>
      <c r="F530" s="108" t="s">
        <v>1374</v>
      </c>
      <c r="G530" s="230" t="s">
        <v>1792</v>
      </c>
      <c r="H530" s="211" t="s">
        <v>152</v>
      </c>
      <c r="I530" s="108" t="s">
        <v>1369</v>
      </c>
      <c r="J530" s="108" t="s">
        <v>1375</v>
      </c>
      <c r="K530" s="168" t="str">
        <f>MID(G530,5,10)&amp;"_RTU"</f>
        <v>QAP01_RTU</v>
      </c>
      <c r="P530" s="210" t="s">
        <v>2553</v>
      </c>
      <c r="U530" s="156" t="str">
        <f>CONCATENATE("&amp;",SUBSTITUTE(J530,"_","-"))</f>
        <v>&amp;SPLC01</v>
      </c>
      <c r="V530" s="156" t="str">
        <f>SUBSTITUTE(G530&amp;"_"&amp;H530&amp;"_"&amp;J530,":","_")</f>
        <v>TUN_QAP01_MMS_SPLC01</v>
      </c>
      <c r="Z530" s="108" t="s">
        <v>377</v>
      </c>
      <c r="AA530" s="156" t="s">
        <v>2191</v>
      </c>
      <c r="AB530" s="156">
        <v>17</v>
      </c>
    </row>
    <row r="531" spans="1:28" ht="15.75">
      <c r="A531" s="207" t="s">
        <v>1383</v>
      </c>
      <c r="B531" s="232" t="s">
        <v>2354</v>
      </c>
      <c r="C531" s="208"/>
      <c r="D531" s="208"/>
      <c r="E531" s="208"/>
      <c r="F531" s="208"/>
      <c r="G531" s="214" t="s">
        <v>1373</v>
      </c>
      <c r="H531" s="208"/>
      <c r="I531" s="208"/>
      <c r="J531" s="208"/>
      <c r="K531" s="208"/>
      <c r="L531" s="208"/>
      <c r="M531" s="208"/>
      <c r="N531" s="208"/>
      <c r="O531" s="208"/>
      <c r="P531" s="208"/>
      <c r="Q531" s="208"/>
      <c r="R531" s="208"/>
      <c r="S531" s="208"/>
      <c r="T531" s="208"/>
      <c r="U531" s="208"/>
      <c r="V531" s="208"/>
      <c r="W531" s="208"/>
      <c r="X531" s="208"/>
      <c r="Y531" s="208"/>
      <c r="Z531" s="208"/>
    </row>
    <row r="532" spans="1:28">
      <c r="A532" s="231" t="s">
        <v>2360</v>
      </c>
      <c r="B532" s="270" t="s">
        <v>5984</v>
      </c>
      <c r="F532" s="213" t="s">
        <v>1592</v>
      </c>
      <c r="G532" s="230" t="s">
        <v>1792</v>
      </c>
      <c r="H532" s="212" t="s">
        <v>152</v>
      </c>
      <c r="I532" s="212" t="s">
        <v>871</v>
      </c>
      <c r="J532" s="212" t="s">
        <v>1127</v>
      </c>
      <c r="K532" s="168" t="str">
        <f t="shared" ref="K532:K533" si="102">MID(G532,5,10)&amp;"_RTU"</f>
        <v>QAP01_RTU</v>
      </c>
      <c r="P532" s="210" t="s">
        <v>604</v>
      </c>
      <c r="U532" s="156" t="str">
        <f t="shared" ref="U532:U533" si="103">CONCATENATE("&amp;",SUBSTITUTE(J532,"_","-"))</f>
        <v>&amp;LPS-MDB01</v>
      </c>
      <c r="V532" s="156" t="str">
        <f t="shared" ref="V532:V533" si="104">SUBSTITUTE(G532&amp;"_"&amp;H532&amp;"_"&amp;J532,":","_")</f>
        <v>TUN_QAP01_MMS_LPS-MDB01</v>
      </c>
      <c r="Z532" s="108" t="s">
        <v>377</v>
      </c>
      <c r="AA532" s="156" t="s">
        <v>2192</v>
      </c>
      <c r="AB532" s="156">
        <v>20</v>
      </c>
    </row>
    <row r="533" spans="1:28">
      <c r="A533" s="231" t="s">
        <v>2360</v>
      </c>
      <c r="B533" s="270" t="s">
        <v>5984</v>
      </c>
      <c r="F533" s="213" t="s">
        <v>1593</v>
      </c>
      <c r="G533" s="230" t="s">
        <v>1792</v>
      </c>
      <c r="H533" s="212" t="s">
        <v>152</v>
      </c>
      <c r="I533" s="212" t="s">
        <v>871</v>
      </c>
      <c r="J533" s="212" t="s">
        <v>1129</v>
      </c>
      <c r="K533" s="168" t="str">
        <f t="shared" si="102"/>
        <v>QAP01_RTU</v>
      </c>
      <c r="P533" s="210" t="s">
        <v>2561</v>
      </c>
      <c r="U533" s="156" t="str">
        <f t="shared" si="103"/>
        <v>&amp;LPS-MDB02</v>
      </c>
      <c r="V533" s="156" t="str">
        <f t="shared" si="104"/>
        <v>TUN_QAP01_MMS_LPS-MDB02</v>
      </c>
      <c r="Z533" s="108" t="s">
        <v>377</v>
      </c>
      <c r="AA533" s="156" t="s">
        <v>2193</v>
      </c>
      <c r="AB533" s="156">
        <v>20</v>
      </c>
    </row>
    <row r="534" spans="1:28" ht="15.75">
      <c r="A534" s="207" t="s">
        <v>1383</v>
      </c>
      <c r="B534" s="232" t="s">
        <v>2354</v>
      </c>
      <c r="C534" s="208"/>
      <c r="D534" s="208"/>
      <c r="E534" s="208"/>
      <c r="F534" s="208"/>
      <c r="G534" s="214" t="s">
        <v>1130</v>
      </c>
      <c r="H534" s="208"/>
      <c r="I534" s="208"/>
      <c r="J534" s="208"/>
      <c r="K534" s="208"/>
      <c r="L534" s="208"/>
      <c r="M534" s="208"/>
      <c r="N534" s="208"/>
      <c r="O534" s="208"/>
      <c r="P534" s="208"/>
      <c r="Q534" s="208"/>
      <c r="R534" s="208"/>
      <c r="S534" s="208"/>
      <c r="T534" s="208"/>
      <c r="U534" s="208"/>
      <c r="V534" s="208"/>
      <c r="W534" s="208"/>
      <c r="X534" s="208"/>
      <c r="Y534" s="208"/>
      <c r="Z534" s="208"/>
    </row>
    <row r="535" spans="1:28">
      <c r="A535" s="231" t="s">
        <v>2360</v>
      </c>
      <c r="B535" s="270" t="s">
        <v>5984</v>
      </c>
      <c r="F535" s="213" t="s">
        <v>1594</v>
      </c>
      <c r="G535" s="230" t="s">
        <v>1792</v>
      </c>
      <c r="H535" s="212" t="s">
        <v>152</v>
      </c>
      <c r="I535" s="212" t="s">
        <v>889</v>
      </c>
      <c r="J535" s="212" t="s">
        <v>1132</v>
      </c>
      <c r="K535" s="168" t="str">
        <f t="shared" ref="K535:K556" si="105">MID(G535,5,10)&amp;"_RTU"</f>
        <v>QAP01_RTU</v>
      </c>
      <c r="P535" s="210" t="s">
        <v>2562</v>
      </c>
      <c r="U535" s="156" t="str">
        <f t="shared" ref="U535:U556" si="106">CONCATENATE("&amp;",SUBSTITUTE(J535,"_","-"))</f>
        <v>&amp;EL1-IO01</v>
      </c>
      <c r="V535" s="156" t="str">
        <f t="shared" ref="V535:V556" si="107">SUBSTITUTE(G535&amp;"_"&amp;H535&amp;"_"&amp;J535,":","_")</f>
        <v>TUN_QAP01_MMS_EL1-IO01</v>
      </c>
      <c r="Z535" s="108" t="s">
        <v>377</v>
      </c>
      <c r="AA535" s="156" t="s">
        <v>2194</v>
      </c>
      <c r="AB535" s="156">
        <v>19</v>
      </c>
    </row>
    <row r="536" spans="1:28">
      <c r="A536" s="231" t="s">
        <v>2360</v>
      </c>
      <c r="B536" s="270" t="s">
        <v>5984</v>
      </c>
      <c r="F536" s="213" t="s">
        <v>1595</v>
      </c>
      <c r="G536" s="230" t="s">
        <v>1792</v>
      </c>
      <c r="H536" s="212" t="s">
        <v>152</v>
      </c>
      <c r="I536" s="212" t="s">
        <v>895</v>
      </c>
      <c r="J536" s="212" t="s">
        <v>1471</v>
      </c>
      <c r="K536" s="168" t="str">
        <f t="shared" si="105"/>
        <v>QAP01_RTU</v>
      </c>
      <c r="P536" s="210" t="s">
        <v>2563</v>
      </c>
      <c r="U536" s="156" t="str">
        <f t="shared" si="106"/>
        <v>&amp;EL1-UPS</v>
      </c>
      <c r="V536" s="156" t="str">
        <f t="shared" si="107"/>
        <v>TUN_QAP01_MMS_EL1-UPS</v>
      </c>
      <c r="Z536" s="108" t="s">
        <v>377</v>
      </c>
      <c r="AA536" s="156" t="s">
        <v>2195</v>
      </c>
      <c r="AB536" s="156">
        <v>18</v>
      </c>
    </row>
    <row r="537" spans="1:28">
      <c r="A537" s="231" t="s">
        <v>2360</v>
      </c>
      <c r="B537" s="270" t="s">
        <v>5984</v>
      </c>
      <c r="F537" s="213" t="s">
        <v>1625</v>
      </c>
      <c r="G537" s="230" t="s">
        <v>1792</v>
      </c>
      <c r="H537" s="212" t="s">
        <v>152</v>
      </c>
      <c r="I537" s="212" t="s">
        <v>898</v>
      </c>
      <c r="J537" s="212" t="s">
        <v>1471</v>
      </c>
      <c r="K537" s="168" t="str">
        <f t="shared" si="105"/>
        <v>QAP01_RTU</v>
      </c>
      <c r="P537" s="210" t="s">
        <v>2564</v>
      </c>
      <c r="U537" s="156" t="str">
        <f t="shared" si="106"/>
        <v>&amp;EL1-UPS</v>
      </c>
      <c r="V537" s="156" t="str">
        <f t="shared" si="107"/>
        <v>TUN_QAP01_MMS_EL1-UPS</v>
      </c>
      <c r="Z537" s="108" t="s">
        <v>377</v>
      </c>
      <c r="AA537" s="156" t="s">
        <v>2195</v>
      </c>
      <c r="AB537" s="156">
        <v>18</v>
      </c>
    </row>
    <row r="538" spans="1:28">
      <c r="A538" s="231" t="s">
        <v>2360</v>
      </c>
      <c r="B538" s="270" t="s">
        <v>5984</v>
      </c>
      <c r="F538" s="213" t="s">
        <v>1596</v>
      </c>
      <c r="G538" s="230" t="s">
        <v>1792</v>
      </c>
      <c r="H538" s="212" t="s">
        <v>152</v>
      </c>
      <c r="I538" s="212" t="s">
        <v>849</v>
      </c>
      <c r="J538" s="212" t="s">
        <v>1482</v>
      </c>
      <c r="K538" s="168" t="str">
        <f t="shared" si="105"/>
        <v>QAP01_RTU</v>
      </c>
      <c r="P538" s="210" t="s">
        <v>2565</v>
      </c>
      <c r="U538" s="156" t="str">
        <f t="shared" si="106"/>
        <v>&amp;UPS-EL1-VSD01</v>
      </c>
      <c r="V538" s="156" t="str">
        <f t="shared" si="107"/>
        <v>TUN_QAP01_MMS_UPS_EL1-VSD01</v>
      </c>
      <c r="Z538" s="108" t="s">
        <v>377</v>
      </c>
      <c r="AA538" s="156" t="s">
        <v>2196</v>
      </c>
      <c r="AB538" s="156">
        <v>24</v>
      </c>
    </row>
    <row r="539" spans="1:28">
      <c r="A539" s="231" t="s">
        <v>2360</v>
      </c>
      <c r="B539" s="270" t="s">
        <v>5984</v>
      </c>
      <c r="F539" s="213" t="s">
        <v>1597</v>
      </c>
      <c r="G539" s="230" t="s">
        <v>1792</v>
      </c>
      <c r="H539" s="212" t="s">
        <v>152</v>
      </c>
      <c r="I539" s="212" t="s">
        <v>849</v>
      </c>
      <c r="J539" s="212" t="s">
        <v>1483</v>
      </c>
      <c r="K539" s="168" t="str">
        <f t="shared" si="105"/>
        <v>QAP01_RTU</v>
      </c>
      <c r="P539" s="210" t="s">
        <v>2566</v>
      </c>
      <c r="U539" s="156" t="str">
        <f t="shared" si="106"/>
        <v>&amp;UPS-EL1-VSD02</v>
      </c>
      <c r="V539" s="156" t="str">
        <f t="shared" si="107"/>
        <v>TUN_QAP01_MMS_UPS_EL1-VSD02</v>
      </c>
      <c r="Z539" s="108" t="s">
        <v>377</v>
      </c>
      <c r="AA539" s="156" t="s">
        <v>2197</v>
      </c>
      <c r="AB539" s="156">
        <v>24</v>
      </c>
    </row>
    <row r="540" spans="1:28">
      <c r="A540" s="231" t="s">
        <v>2360</v>
      </c>
      <c r="B540" s="270" t="s">
        <v>5984</v>
      </c>
      <c r="F540" s="213" t="s">
        <v>1598</v>
      </c>
      <c r="G540" s="230" t="s">
        <v>1792</v>
      </c>
      <c r="H540" s="212" t="s">
        <v>152</v>
      </c>
      <c r="I540" s="212" t="s">
        <v>849</v>
      </c>
      <c r="J540" s="212" t="s">
        <v>1141</v>
      </c>
      <c r="K540" s="168" t="str">
        <f t="shared" si="105"/>
        <v>QAP01_RTU</v>
      </c>
      <c r="P540" s="210" t="s">
        <v>2567</v>
      </c>
      <c r="U540" s="156" t="str">
        <f t="shared" si="106"/>
        <v>&amp;3P-VT3-IDP01</v>
      </c>
      <c r="V540" s="156" t="str">
        <f t="shared" si="107"/>
        <v>TUN_QAP01_MMS_3P-VT3-IDP01</v>
      </c>
      <c r="Z540" s="108" t="s">
        <v>377</v>
      </c>
      <c r="AA540" s="156" t="s">
        <v>2198</v>
      </c>
      <c r="AB540" s="156">
        <v>23</v>
      </c>
    </row>
    <row r="541" spans="1:28">
      <c r="A541" s="231" t="s">
        <v>2360</v>
      </c>
      <c r="B541" s="270" t="s">
        <v>5984</v>
      </c>
      <c r="F541" s="213" t="s">
        <v>1599</v>
      </c>
      <c r="G541" s="230" t="s">
        <v>1792</v>
      </c>
      <c r="H541" s="212" t="s">
        <v>152</v>
      </c>
      <c r="I541" s="212" t="s">
        <v>849</v>
      </c>
      <c r="J541" s="212" t="s">
        <v>1143</v>
      </c>
      <c r="K541" s="168" t="str">
        <f t="shared" si="105"/>
        <v>QAP01_RTU</v>
      </c>
      <c r="P541" s="210" t="s">
        <v>2568</v>
      </c>
      <c r="U541" s="156" t="str">
        <f t="shared" si="106"/>
        <v>&amp;2P-VT3-IDP01</v>
      </c>
      <c r="V541" s="156" t="str">
        <f t="shared" si="107"/>
        <v>TUN_QAP01_MMS_2P-VT3-IDP01</v>
      </c>
      <c r="Z541" s="108" t="s">
        <v>377</v>
      </c>
      <c r="AA541" s="156" t="s">
        <v>2199</v>
      </c>
      <c r="AB541" s="156">
        <v>23</v>
      </c>
    </row>
    <row r="542" spans="1:28">
      <c r="A542" s="231" t="s">
        <v>2360</v>
      </c>
      <c r="B542" s="270" t="s">
        <v>5984</v>
      </c>
      <c r="F542" s="213" t="s">
        <v>1600</v>
      </c>
      <c r="G542" s="230" t="s">
        <v>1792</v>
      </c>
      <c r="H542" s="212" t="s">
        <v>152</v>
      </c>
      <c r="I542" s="212" t="s">
        <v>849</v>
      </c>
      <c r="J542" s="212" t="s">
        <v>1145</v>
      </c>
      <c r="K542" s="168" t="str">
        <f t="shared" si="105"/>
        <v>QAP01_RTU</v>
      </c>
      <c r="P542" s="210" t="s">
        <v>2569</v>
      </c>
      <c r="U542" s="156" t="str">
        <f t="shared" si="106"/>
        <v>&amp;3P-VT4-IDP01</v>
      </c>
      <c r="V542" s="156" t="str">
        <f t="shared" si="107"/>
        <v>TUN_QAP01_MMS_3P-VT4-IDP01</v>
      </c>
      <c r="Z542" s="108" t="s">
        <v>377</v>
      </c>
      <c r="AA542" s="156" t="s">
        <v>2200</v>
      </c>
      <c r="AB542" s="156">
        <v>23</v>
      </c>
    </row>
    <row r="543" spans="1:28">
      <c r="A543" s="231" t="s">
        <v>2360</v>
      </c>
      <c r="B543" s="270" t="s">
        <v>5984</v>
      </c>
      <c r="F543" s="213" t="s">
        <v>1601</v>
      </c>
      <c r="G543" s="230" t="s">
        <v>1792</v>
      </c>
      <c r="H543" s="212" t="s">
        <v>152</v>
      </c>
      <c r="I543" s="212" t="s">
        <v>849</v>
      </c>
      <c r="J543" s="212" t="s">
        <v>1147</v>
      </c>
      <c r="K543" s="168" t="str">
        <f t="shared" si="105"/>
        <v>QAP01_RTU</v>
      </c>
      <c r="P543" s="210" t="s">
        <v>2570</v>
      </c>
      <c r="U543" s="156" t="str">
        <f t="shared" si="106"/>
        <v>&amp;2P-VT4-IDP01</v>
      </c>
      <c r="V543" s="156" t="str">
        <f t="shared" si="107"/>
        <v>TUN_QAP01_MMS_2P-VT4-IDP01</v>
      </c>
      <c r="Z543" s="108" t="s">
        <v>377</v>
      </c>
      <c r="AA543" s="156" t="s">
        <v>2201</v>
      </c>
      <c r="AB543" s="156">
        <v>23</v>
      </c>
    </row>
    <row r="544" spans="1:28">
      <c r="A544" s="231" t="s">
        <v>2360</v>
      </c>
      <c r="B544" s="270" t="s">
        <v>5984</v>
      </c>
      <c r="F544" s="213" t="s">
        <v>1602</v>
      </c>
      <c r="G544" s="230" t="s">
        <v>1792</v>
      </c>
      <c r="H544" s="212" t="s">
        <v>152</v>
      </c>
      <c r="I544" s="212" t="s">
        <v>849</v>
      </c>
      <c r="J544" s="212" t="s">
        <v>1490</v>
      </c>
      <c r="K544" s="168" t="str">
        <f t="shared" si="105"/>
        <v>QAP01_RTU</v>
      </c>
      <c r="P544" s="210" t="s">
        <v>2571</v>
      </c>
      <c r="U544" s="156" t="str">
        <f t="shared" si="106"/>
        <v>&amp;3P-VT6-TDP01-01</v>
      </c>
      <c r="V544" s="156" t="str">
        <f t="shared" si="107"/>
        <v>TUN_QAP01_MMS_3P-VT6-TDP01-01</v>
      </c>
      <c r="Z544" s="108" t="s">
        <v>377</v>
      </c>
      <c r="AA544" s="156" t="s">
        <v>2202</v>
      </c>
      <c r="AB544" s="156">
        <v>26</v>
      </c>
    </row>
    <row r="545" spans="1:28">
      <c r="A545" s="231" t="s">
        <v>2360</v>
      </c>
      <c r="B545" s="270" t="s">
        <v>5984</v>
      </c>
      <c r="F545" s="213" t="s">
        <v>1603</v>
      </c>
      <c r="G545" s="230" t="s">
        <v>1792</v>
      </c>
      <c r="H545" s="212" t="s">
        <v>152</v>
      </c>
      <c r="I545" s="212" t="s">
        <v>849</v>
      </c>
      <c r="J545" s="212" t="s">
        <v>1491</v>
      </c>
      <c r="K545" s="168" t="str">
        <f t="shared" si="105"/>
        <v>QAP01_RTU</v>
      </c>
      <c r="P545" s="210" t="s">
        <v>2572</v>
      </c>
      <c r="U545" s="156" t="str">
        <f t="shared" si="106"/>
        <v>&amp;2P-VT6-TDP01-01</v>
      </c>
      <c r="V545" s="156" t="str">
        <f t="shared" si="107"/>
        <v>TUN_QAP01_MMS_2P-VT6-TDP01-01</v>
      </c>
      <c r="Z545" s="108" t="s">
        <v>377</v>
      </c>
      <c r="AA545" s="156" t="s">
        <v>2203</v>
      </c>
      <c r="AB545" s="156">
        <v>26</v>
      </c>
    </row>
    <row r="546" spans="1:28">
      <c r="A546" s="231" t="s">
        <v>2360</v>
      </c>
      <c r="B546" s="270" t="s">
        <v>5984</v>
      </c>
      <c r="F546" s="213" t="s">
        <v>1604</v>
      </c>
      <c r="G546" s="230" t="s">
        <v>1792</v>
      </c>
      <c r="H546" s="212" t="s">
        <v>152</v>
      </c>
      <c r="I546" s="212" t="s">
        <v>849</v>
      </c>
      <c r="J546" s="212" t="s">
        <v>1492</v>
      </c>
      <c r="K546" s="168" t="str">
        <f t="shared" si="105"/>
        <v>QAP01_RTU</v>
      </c>
      <c r="P546" s="210" t="s">
        <v>2573</v>
      </c>
      <c r="U546" s="156" t="str">
        <f t="shared" si="106"/>
        <v>&amp;3P-VT6-TDP01-02</v>
      </c>
      <c r="V546" s="156" t="str">
        <f t="shared" si="107"/>
        <v>TUN_QAP01_MMS_3P-VT6-TDP01-02</v>
      </c>
      <c r="Z546" s="108" t="s">
        <v>377</v>
      </c>
      <c r="AA546" s="156" t="s">
        <v>2204</v>
      </c>
      <c r="AB546" s="156">
        <v>26</v>
      </c>
    </row>
    <row r="547" spans="1:28">
      <c r="A547" s="231" t="s">
        <v>2360</v>
      </c>
      <c r="B547" s="270" t="s">
        <v>5984</v>
      </c>
      <c r="F547" s="213" t="s">
        <v>1605</v>
      </c>
      <c r="G547" s="230" t="s">
        <v>1792</v>
      </c>
      <c r="H547" s="212" t="s">
        <v>152</v>
      </c>
      <c r="I547" s="212" t="s">
        <v>849</v>
      </c>
      <c r="J547" s="212" t="s">
        <v>1493</v>
      </c>
      <c r="K547" s="168" t="str">
        <f t="shared" si="105"/>
        <v>QAP01_RTU</v>
      </c>
      <c r="P547" s="210" t="s">
        <v>2574</v>
      </c>
      <c r="U547" s="156" t="str">
        <f t="shared" si="106"/>
        <v>&amp;2P-VT6-TDP01-02</v>
      </c>
      <c r="V547" s="156" t="str">
        <f t="shared" si="107"/>
        <v>TUN_QAP01_MMS_2P-VT6-TDP01-02</v>
      </c>
      <c r="Z547" s="108" t="s">
        <v>377</v>
      </c>
      <c r="AA547" s="156" t="s">
        <v>2205</v>
      </c>
      <c r="AB547" s="156">
        <v>26</v>
      </c>
    </row>
    <row r="548" spans="1:28">
      <c r="A548" s="231" t="s">
        <v>2360</v>
      </c>
      <c r="B548" s="270" t="s">
        <v>5984</v>
      </c>
      <c r="F548" s="213" t="s">
        <v>1606</v>
      </c>
      <c r="G548" s="230" t="s">
        <v>1792</v>
      </c>
      <c r="H548" s="212" t="s">
        <v>152</v>
      </c>
      <c r="I548" s="212" t="s">
        <v>849</v>
      </c>
      <c r="J548" s="212" t="s">
        <v>1494</v>
      </c>
      <c r="K548" s="168" t="str">
        <f t="shared" si="105"/>
        <v>QAP01_RTU</v>
      </c>
      <c r="P548" s="210" t="s">
        <v>2575</v>
      </c>
      <c r="U548" s="156" t="str">
        <f t="shared" si="106"/>
        <v>&amp;3P-VT6-TDP01-03</v>
      </c>
      <c r="V548" s="156" t="str">
        <f t="shared" si="107"/>
        <v>TUN_QAP01_MMS_3P-VT6-TDP01-03</v>
      </c>
      <c r="Z548" s="108" t="s">
        <v>377</v>
      </c>
      <c r="AA548" s="156" t="s">
        <v>2206</v>
      </c>
      <c r="AB548" s="156">
        <v>26</v>
      </c>
    </row>
    <row r="549" spans="1:28">
      <c r="A549" s="231" t="s">
        <v>2360</v>
      </c>
      <c r="B549" s="270" t="s">
        <v>5984</v>
      </c>
      <c r="F549" s="213" t="s">
        <v>1607</v>
      </c>
      <c r="G549" s="230" t="s">
        <v>1792</v>
      </c>
      <c r="H549" s="212" t="s">
        <v>152</v>
      </c>
      <c r="I549" s="212" t="s">
        <v>849</v>
      </c>
      <c r="J549" s="212" t="s">
        <v>1495</v>
      </c>
      <c r="K549" s="168" t="str">
        <f t="shared" si="105"/>
        <v>QAP01_RTU</v>
      </c>
      <c r="P549" s="210" t="s">
        <v>2576</v>
      </c>
      <c r="U549" s="156" t="str">
        <f t="shared" si="106"/>
        <v>&amp;2P-VT6-TDP01-03</v>
      </c>
      <c r="V549" s="156" t="str">
        <f t="shared" si="107"/>
        <v>TUN_QAP01_MMS_2P-VT6-TDP01-03</v>
      </c>
      <c r="Z549" s="108" t="s">
        <v>377</v>
      </c>
      <c r="AA549" s="156" t="s">
        <v>2207</v>
      </c>
      <c r="AB549" s="156">
        <v>26</v>
      </c>
    </row>
    <row r="550" spans="1:28">
      <c r="A550" s="231" t="s">
        <v>2360</v>
      </c>
      <c r="B550" s="270" t="s">
        <v>5984</v>
      </c>
      <c r="F550" s="213" t="s">
        <v>1608</v>
      </c>
      <c r="G550" s="230" t="s">
        <v>1792</v>
      </c>
      <c r="H550" s="212" t="s">
        <v>152</v>
      </c>
      <c r="I550" s="212" t="s">
        <v>849</v>
      </c>
      <c r="J550" s="212" t="s">
        <v>1496</v>
      </c>
      <c r="K550" s="168" t="str">
        <f t="shared" si="105"/>
        <v>QAP01_RTU</v>
      </c>
      <c r="P550" s="210" t="s">
        <v>2577</v>
      </c>
      <c r="U550" s="156" t="str">
        <f t="shared" si="106"/>
        <v>&amp;3P--FR2-BDP01-01</v>
      </c>
      <c r="V550" s="156" t="str">
        <f t="shared" si="107"/>
        <v>TUN_QAP01_MMS_3P--FR2-BDP01-01</v>
      </c>
      <c r="Z550" s="108" t="s">
        <v>377</v>
      </c>
      <c r="AA550" s="156" t="s">
        <v>2208</v>
      </c>
      <c r="AB550" s="156">
        <v>27</v>
      </c>
    </row>
    <row r="551" spans="1:28">
      <c r="A551" s="231" t="s">
        <v>2360</v>
      </c>
      <c r="B551" s="270" t="s">
        <v>5984</v>
      </c>
      <c r="F551" s="213" t="s">
        <v>1609</v>
      </c>
      <c r="G551" s="230" t="s">
        <v>1792</v>
      </c>
      <c r="H551" s="212" t="s">
        <v>152</v>
      </c>
      <c r="I551" s="212" t="s">
        <v>849</v>
      </c>
      <c r="J551" s="212" t="s">
        <v>1497</v>
      </c>
      <c r="K551" s="168" t="str">
        <f t="shared" si="105"/>
        <v>QAP01_RTU</v>
      </c>
      <c r="P551" s="210" t="s">
        <v>2578</v>
      </c>
      <c r="U551" s="156" t="str">
        <f t="shared" si="106"/>
        <v>&amp;2P--FR2-BDP01-01</v>
      </c>
      <c r="V551" s="156" t="str">
        <f t="shared" si="107"/>
        <v>TUN_QAP01_MMS_2P--FR2-BDP01-01</v>
      </c>
      <c r="Z551" s="108" t="s">
        <v>377</v>
      </c>
      <c r="AA551" s="156" t="s">
        <v>2209</v>
      </c>
      <c r="AB551" s="156">
        <v>27</v>
      </c>
    </row>
    <row r="552" spans="1:28">
      <c r="A552" s="231" t="s">
        <v>2360</v>
      </c>
      <c r="B552" s="270" t="s">
        <v>5984</v>
      </c>
      <c r="F552" s="213" t="s">
        <v>1610</v>
      </c>
      <c r="G552" s="230" t="s">
        <v>1792</v>
      </c>
      <c r="H552" s="212" t="s">
        <v>152</v>
      </c>
      <c r="I552" s="212" t="s">
        <v>849</v>
      </c>
      <c r="J552" s="212" t="s">
        <v>1498</v>
      </c>
      <c r="K552" s="168" t="str">
        <f t="shared" si="105"/>
        <v>QAP01_RTU</v>
      </c>
      <c r="P552" s="210" t="s">
        <v>2579</v>
      </c>
      <c r="U552" s="156" t="str">
        <f t="shared" si="106"/>
        <v>&amp;3P--FR2-BDP01-02</v>
      </c>
      <c r="V552" s="156" t="str">
        <f t="shared" si="107"/>
        <v>TUN_QAP01_MMS_3P--FR2-BDP01-02</v>
      </c>
      <c r="Z552" s="108" t="s">
        <v>377</v>
      </c>
      <c r="AA552" s="156" t="s">
        <v>2210</v>
      </c>
      <c r="AB552" s="156">
        <v>27</v>
      </c>
    </row>
    <row r="553" spans="1:28">
      <c r="A553" s="231" t="s">
        <v>2360</v>
      </c>
      <c r="B553" s="270" t="s">
        <v>5984</v>
      </c>
      <c r="F553" s="213" t="s">
        <v>1611</v>
      </c>
      <c r="G553" s="230" t="s">
        <v>1792</v>
      </c>
      <c r="H553" s="212" t="s">
        <v>152</v>
      </c>
      <c r="I553" s="212" t="s">
        <v>849</v>
      </c>
      <c r="J553" s="212" t="s">
        <v>1499</v>
      </c>
      <c r="K553" s="168" t="str">
        <f t="shared" si="105"/>
        <v>QAP01_RTU</v>
      </c>
      <c r="P553" s="210" t="s">
        <v>566</v>
      </c>
      <c r="U553" s="156" t="str">
        <f t="shared" si="106"/>
        <v>&amp;2P--FR2-BDP01-02</v>
      </c>
      <c r="V553" s="156" t="str">
        <f t="shared" si="107"/>
        <v>TUN_QAP01_MMS_2P--FR2-BDP01-02</v>
      </c>
      <c r="Z553" s="108" t="s">
        <v>377</v>
      </c>
      <c r="AA553" s="156" t="s">
        <v>2211</v>
      </c>
      <c r="AB553" s="156">
        <v>27</v>
      </c>
    </row>
    <row r="554" spans="1:28">
      <c r="A554" s="231" t="s">
        <v>2360</v>
      </c>
      <c r="B554" s="270" t="s">
        <v>5984</v>
      </c>
      <c r="F554" s="213" t="s">
        <v>1626</v>
      </c>
      <c r="G554" s="230" t="s">
        <v>1792</v>
      </c>
      <c r="H554" s="212" t="s">
        <v>152</v>
      </c>
      <c r="I554" s="212" t="s">
        <v>849</v>
      </c>
      <c r="J554" s="212" t="s">
        <v>1217</v>
      </c>
      <c r="K554" s="168" t="str">
        <f t="shared" si="105"/>
        <v>QAP01_RTU</v>
      </c>
      <c r="P554" s="210" t="s">
        <v>2580</v>
      </c>
      <c r="U554" s="156" t="str">
        <f t="shared" si="106"/>
        <v>&amp;MSFD-CON-54</v>
      </c>
      <c r="V554" s="156" t="str">
        <f t="shared" si="107"/>
        <v>TUN_QAP01_MMS_MSFD-CON-54</v>
      </c>
      <c r="Z554" s="108" t="s">
        <v>377</v>
      </c>
      <c r="AA554" s="156" t="s">
        <v>2212</v>
      </c>
      <c r="AB554" s="156">
        <v>22</v>
      </c>
    </row>
    <row r="555" spans="1:28">
      <c r="A555" s="231" t="s">
        <v>2360</v>
      </c>
      <c r="B555" s="270" t="s">
        <v>5984</v>
      </c>
      <c r="F555" s="213" t="s">
        <v>1627</v>
      </c>
      <c r="G555" s="230" t="s">
        <v>1792</v>
      </c>
      <c r="H555" s="212" t="s">
        <v>152</v>
      </c>
      <c r="I555" s="212" t="s">
        <v>849</v>
      </c>
      <c r="J555" s="212" t="s">
        <v>1219</v>
      </c>
      <c r="K555" s="168" t="str">
        <f t="shared" si="105"/>
        <v>QAP01_RTU</v>
      </c>
      <c r="P555" s="210" t="s">
        <v>2581</v>
      </c>
      <c r="U555" s="156" t="str">
        <f t="shared" si="106"/>
        <v>&amp;MSFD-CON-52</v>
      </c>
      <c r="V555" s="156" t="str">
        <f t="shared" si="107"/>
        <v>TUN_QAP01_MMS_MSFD-CON-52</v>
      </c>
      <c r="Z555" s="108" t="s">
        <v>377</v>
      </c>
      <c r="AA555" s="156" t="s">
        <v>2213</v>
      </c>
      <c r="AB555" s="156">
        <v>22</v>
      </c>
    </row>
    <row r="556" spans="1:28">
      <c r="A556" s="231" t="s">
        <v>2360</v>
      </c>
      <c r="B556" s="270" t="s">
        <v>5984</v>
      </c>
      <c r="F556" s="213" t="s">
        <v>1628</v>
      </c>
      <c r="G556" s="230" t="s">
        <v>1792</v>
      </c>
      <c r="H556" s="212" t="s">
        <v>152</v>
      </c>
      <c r="I556" s="212" t="s">
        <v>849</v>
      </c>
      <c r="J556" s="212" t="s">
        <v>1221</v>
      </c>
      <c r="K556" s="168" t="str">
        <f t="shared" si="105"/>
        <v>QAP01_RTU</v>
      </c>
      <c r="P556" s="210" t="s">
        <v>2582</v>
      </c>
      <c r="U556" s="156" t="str">
        <f t="shared" si="106"/>
        <v>&amp;MSFD-CON-58</v>
      </c>
      <c r="V556" s="156" t="str">
        <f t="shared" si="107"/>
        <v>TUN_QAP01_MMS_MSFD-CON-58</v>
      </c>
      <c r="Z556" s="108" t="s">
        <v>377</v>
      </c>
      <c r="AA556" s="156" t="s">
        <v>2214</v>
      </c>
      <c r="AB556" s="156">
        <v>22</v>
      </c>
    </row>
    <row r="557" spans="1:28" ht="15.75">
      <c r="A557" s="207" t="s">
        <v>1383</v>
      </c>
      <c r="B557" s="232" t="s">
        <v>2354</v>
      </c>
      <c r="C557" s="208"/>
      <c r="D557" s="208"/>
      <c r="E557" s="208"/>
      <c r="F557" s="208"/>
      <c r="G557" s="214" t="s">
        <v>1174</v>
      </c>
      <c r="H557" s="208"/>
      <c r="I557" s="208"/>
      <c r="J557" s="208"/>
      <c r="K557" s="208"/>
      <c r="L557" s="208"/>
      <c r="M557" s="208"/>
      <c r="N557" s="208"/>
      <c r="O557" s="208"/>
      <c r="P557" s="208"/>
      <c r="Q557" s="208"/>
      <c r="R557" s="208"/>
      <c r="S557" s="208"/>
      <c r="T557" s="208"/>
      <c r="U557" s="208"/>
      <c r="V557" s="208"/>
      <c r="W557" s="208"/>
      <c r="X557" s="208"/>
      <c r="Y557" s="208"/>
      <c r="Z557" s="208"/>
    </row>
    <row r="558" spans="1:28">
      <c r="A558" s="231" t="s">
        <v>2360</v>
      </c>
      <c r="B558" s="270" t="s">
        <v>5984</v>
      </c>
      <c r="F558" s="213" t="s">
        <v>1612</v>
      </c>
      <c r="G558" s="230" t="s">
        <v>1792</v>
      </c>
      <c r="H558" s="212" t="s">
        <v>152</v>
      </c>
      <c r="I558" s="212" t="s">
        <v>889</v>
      </c>
      <c r="J558" s="212" t="s">
        <v>1176</v>
      </c>
      <c r="K558" s="168" t="str">
        <f t="shared" ref="K558:K579" si="108">MID(G558,5,10)&amp;"_RTU"</f>
        <v>QAP01_RTU</v>
      </c>
      <c r="P558" s="210" t="s">
        <v>2583</v>
      </c>
      <c r="U558" s="156" t="str">
        <f t="shared" ref="U558:U579" si="109">CONCATENATE("&amp;",SUBSTITUTE(J558,"_","-"))</f>
        <v>&amp;EL2-IO01</v>
      </c>
      <c r="V558" s="156" t="str">
        <f t="shared" ref="V558:V579" si="110">SUBSTITUTE(G558&amp;"_"&amp;H558&amp;"_"&amp;J558,":","_")</f>
        <v>TUN_QAP01_MMS_EL2-IO01</v>
      </c>
      <c r="Z558" s="108" t="s">
        <v>377</v>
      </c>
      <c r="AA558" s="156" t="s">
        <v>2215</v>
      </c>
      <c r="AB558" s="156">
        <v>19</v>
      </c>
    </row>
    <row r="559" spans="1:28">
      <c r="A559" s="231" t="s">
        <v>2360</v>
      </c>
      <c r="B559" s="270" t="s">
        <v>5984</v>
      </c>
      <c r="F559" s="213" t="s">
        <v>1613</v>
      </c>
      <c r="G559" s="230" t="s">
        <v>1792</v>
      </c>
      <c r="H559" s="212" t="s">
        <v>152</v>
      </c>
      <c r="I559" s="212" t="s">
        <v>895</v>
      </c>
      <c r="J559" s="212" t="s">
        <v>1522</v>
      </c>
      <c r="K559" s="168" t="str">
        <f t="shared" si="108"/>
        <v>QAP01_RTU</v>
      </c>
      <c r="P559" s="210" t="s">
        <v>2584</v>
      </c>
      <c r="U559" s="156" t="str">
        <f t="shared" si="109"/>
        <v>&amp;EL2-UPS</v>
      </c>
      <c r="V559" s="156" t="str">
        <f t="shared" si="110"/>
        <v>TUN_QAP01_MMS_EL2-UPS</v>
      </c>
      <c r="Z559" s="108" t="s">
        <v>377</v>
      </c>
      <c r="AA559" s="156" t="s">
        <v>2216</v>
      </c>
      <c r="AB559" s="156">
        <v>18</v>
      </c>
    </row>
    <row r="560" spans="1:28">
      <c r="A560" s="231" t="s">
        <v>2360</v>
      </c>
      <c r="B560" s="270" t="s">
        <v>5984</v>
      </c>
      <c r="F560" s="213" t="s">
        <v>1614</v>
      </c>
      <c r="G560" s="230" t="s">
        <v>1792</v>
      </c>
      <c r="H560" s="212" t="s">
        <v>152</v>
      </c>
      <c r="I560" s="212" t="s">
        <v>898</v>
      </c>
      <c r="J560" s="212" t="s">
        <v>1522</v>
      </c>
      <c r="K560" s="168" t="str">
        <f t="shared" si="108"/>
        <v>QAP01_RTU</v>
      </c>
      <c r="P560" s="210" t="s">
        <v>2585</v>
      </c>
      <c r="U560" s="156" t="str">
        <f t="shared" si="109"/>
        <v>&amp;EL2-UPS</v>
      </c>
      <c r="V560" s="156" t="str">
        <f t="shared" si="110"/>
        <v>TUN_QAP01_MMS_EL2-UPS</v>
      </c>
      <c r="Z560" s="108" t="s">
        <v>377</v>
      </c>
      <c r="AA560" s="156" t="s">
        <v>2216</v>
      </c>
      <c r="AB560" s="156">
        <v>18</v>
      </c>
    </row>
    <row r="561" spans="1:28">
      <c r="A561" s="231" t="s">
        <v>2360</v>
      </c>
      <c r="B561" s="270" t="s">
        <v>5984</v>
      </c>
      <c r="F561" s="213" t="s">
        <v>1615</v>
      </c>
      <c r="G561" s="230" t="s">
        <v>1792</v>
      </c>
      <c r="H561" s="212" t="s">
        <v>152</v>
      </c>
      <c r="I561" s="212" t="s">
        <v>849</v>
      </c>
      <c r="J561" s="212" t="s">
        <v>1526</v>
      </c>
      <c r="K561" s="168" t="str">
        <f t="shared" si="108"/>
        <v>QAP01_RTU</v>
      </c>
      <c r="P561" s="210" t="s">
        <v>2586</v>
      </c>
      <c r="U561" s="156" t="str">
        <f t="shared" si="109"/>
        <v>&amp;UPS-EL2-VSD01</v>
      </c>
      <c r="V561" s="156" t="str">
        <f t="shared" si="110"/>
        <v>TUN_QAP01_MMS_UPS_EL2-VSD01</v>
      </c>
      <c r="Z561" s="108" t="s">
        <v>377</v>
      </c>
      <c r="AA561" s="156" t="s">
        <v>2217</v>
      </c>
      <c r="AB561" s="156">
        <v>24</v>
      </c>
    </row>
    <row r="562" spans="1:28">
      <c r="A562" s="231" t="s">
        <v>2360</v>
      </c>
      <c r="B562" s="270" t="s">
        <v>5984</v>
      </c>
      <c r="F562" s="213" t="s">
        <v>1616</v>
      </c>
      <c r="G562" s="230" t="s">
        <v>1792</v>
      </c>
      <c r="H562" s="212" t="s">
        <v>152</v>
      </c>
      <c r="I562" s="212" t="s">
        <v>849</v>
      </c>
      <c r="J562" s="212" t="s">
        <v>1527</v>
      </c>
      <c r="K562" s="168" t="str">
        <f t="shared" si="108"/>
        <v>QAP01_RTU</v>
      </c>
      <c r="P562" s="210" t="s">
        <v>2587</v>
      </c>
      <c r="U562" s="156" t="str">
        <f t="shared" si="109"/>
        <v>&amp;UPS-EL2-VSD02</v>
      </c>
      <c r="V562" s="156" t="str">
        <f t="shared" si="110"/>
        <v>TUN_QAP01_MMS_UPS_EL2-VSD02</v>
      </c>
      <c r="Z562" s="108" t="s">
        <v>377</v>
      </c>
      <c r="AA562" s="156" t="s">
        <v>2218</v>
      </c>
      <c r="AB562" s="156">
        <v>24</v>
      </c>
    </row>
    <row r="563" spans="1:28">
      <c r="A563" s="231" t="s">
        <v>2360</v>
      </c>
      <c r="B563" s="270" t="s">
        <v>5984</v>
      </c>
      <c r="F563" s="213" t="s">
        <v>1617</v>
      </c>
      <c r="G563" s="230" t="s">
        <v>1792</v>
      </c>
      <c r="H563" s="212" t="s">
        <v>152</v>
      </c>
      <c r="I563" s="212" t="s">
        <v>849</v>
      </c>
      <c r="J563" s="212" t="s">
        <v>1189</v>
      </c>
      <c r="K563" s="168" t="str">
        <f t="shared" si="108"/>
        <v>QAP01_RTU</v>
      </c>
      <c r="P563" s="210" t="s">
        <v>2588</v>
      </c>
      <c r="U563" s="156" t="str">
        <f t="shared" si="109"/>
        <v>&amp;3P-VT1-IDP01</v>
      </c>
      <c r="V563" s="156" t="str">
        <f t="shared" si="110"/>
        <v>TUN_QAP01_MMS_3P-VT1-IDP01</v>
      </c>
      <c r="Z563" s="108" t="s">
        <v>377</v>
      </c>
      <c r="AA563" s="156" t="s">
        <v>2219</v>
      </c>
      <c r="AB563" s="156">
        <v>23</v>
      </c>
    </row>
    <row r="564" spans="1:28">
      <c r="A564" s="231" t="s">
        <v>2360</v>
      </c>
      <c r="B564" s="270" t="s">
        <v>5984</v>
      </c>
      <c r="F564" s="213" t="s">
        <v>1618</v>
      </c>
      <c r="G564" s="230" t="s">
        <v>1792</v>
      </c>
      <c r="H564" s="212" t="s">
        <v>152</v>
      </c>
      <c r="I564" s="212" t="s">
        <v>849</v>
      </c>
      <c r="J564" s="212" t="s">
        <v>1191</v>
      </c>
      <c r="K564" s="168" t="str">
        <f t="shared" si="108"/>
        <v>QAP01_RTU</v>
      </c>
      <c r="P564" s="210" t="s">
        <v>2589</v>
      </c>
      <c r="U564" s="156" t="str">
        <f t="shared" si="109"/>
        <v>&amp;2P-VT1-IDP01</v>
      </c>
      <c r="V564" s="156" t="str">
        <f t="shared" si="110"/>
        <v>TUN_QAP01_MMS_2P-VT1-IDP01</v>
      </c>
      <c r="Z564" s="108" t="s">
        <v>377</v>
      </c>
      <c r="AA564" s="156" t="s">
        <v>2220</v>
      </c>
      <c r="AB564" s="156">
        <v>23</v>
      </c>
    </row>
    <row r="565" spans="1:28">
      <c r="A565" s="231" t="s">
        <v>2360</v>
      </c>
      <c r="B565" s="270" t="s">
        <v>5984</v>
      </c>
      <c r="F565" s="213" t="s">
        <v>1619</v>
      </c>
      <c r="G565" s="230" t="s">
        <v>1792</v>
      </c>
      <c r="H565" s="212" t="s">
        <v>152</v>
      </c>
      <c r="I565" s="212" t="s">
        <v>849</v>
      </c>
      <c r="J565" s="212" t="s">
        <v>1193</v>
      </c>
      <c r="K565" s="168" t="str">
        <f t="shared" si="108"/>
        <v>QAP01_RTU</v>
      </c>
      <c r="P565" s="210" t="s">
        <v>2590</v>
      </c>
      <c r="U565" s="156" t="str">
        <f t="shared" si="109"/>
        <v>&amp;3P-VT2-IDP01</v>
      </c>
      <c r="V565" s="156" t="str">
        <f t="shared" si="110"/>
        <v>TUN_QAP01_MMS_3P-VT2-IDP01</v>
      </c>
      <c r="Z565" s="108" t="s">
        <v>377</v>
      </c>
      <c r="AA565" s="156" t="s">
        <v>2221</v>
      </c>
      <c r="AB565" s="156">
        <v>23</v>
      </c>
    </row>
    <row r="566" spans="1:28">
      <c r="A566" s="231" t="s">
        <v>2360</v>
      </c>
      <c r="B566" s="270" t="s">
        <v>5984</v>
      </c>
      <c r="F566" s="213" t="s">
        <v>1620</v>
      </c>
      <c r="G566" s="230" t="s">
        <v>1792</v>
      </c>
      <c r="H566" s="212" t="s">
        <v>152</v>
      </c>
      <c r="I566" s="212" t="s">
        <v>849</v>
      </c>
      <c r="J566" s="212" t="s">
        <v>1195</v>
      </c>
      <c r="K566" s="168" t="str">
        <f t="shared" si="108"/>
        <v>QAP01_RTU</v>
      </c>
      <c r="P566" s="210" t="s">
        <v>2591</v>
      </c>
      <c r="U566" s="156" t="str">
        <f t="shared" si="109"/>
        <v>&amp;2P-VT2-IDP01</v>
      </c>
      <c r="V566" s="156" t="str">
        <f t="shared" si="110"/>
        <v>TUN_QAP01_MMS_2P-VT2-IDP01</v>
      </c>
      <c r="Z566" s="108" t="s">
        <v>377</v>
      </c>
      <c r="AA566" s="156" t="s">
        <v>2222</v>
      </c>
      <c r="AB566" s="156">
        <v>23</v>
      </c>
    </row>
    <row r="567" spans="1:28">
      <c r="A567" s="231" t="s">
        <v>2360</v>
      </c>
      <c r="B567" s="270" t="s">
        <v>5984</v>
      </c>
      <c r="F567" s="213" t="s">
        <v>1717</v>
      </c>
      <c r="G567" s="230" t="s">
        <v>1792</v>
      </c>
      <c r="H567" s="212" t="s">
        <v>152</v>
      </c>
      <c r="I567" s="212" t="s">
        <v>849</v>
      </c>
      <c r="J567" s="212" t="s">
        <v>1707</v>
      </c>
      <c r="K567" s="168" t="str">
        <f t="shared" si="108"/>
        <v>QAP01_RTU</v>
      </c>
      <c r="P567" s="210" t="s">
        <v>2592</v>
      </c>
      <c r="U567" s="156" t="str">
        <f t="shared" si="109"/>
        <v>&amp;3P-VT5-TDP01-01</v>
      </c>
      <c r="V567" s="156" t="str">
        <f t="shared" si="110"/>
        <v>TUN_QAP01_MMS_3P-VT5-TDP01-01</v>
      </c>
      <c r="Z567" s="108" t="s">
        <v>377</v>
      </c>
      <c r="AA567" s="156" t="s">
        <v>2223</v>
      </c>
      <c r="AB567" s="156">
        <v>26</v>
      </c>
    </row>
    <row r="568" spans="1:28">
      <c r="A568" s="231" t="s">
        <v>2360</v>
      </c>
      <c r="B568" s="270" t="s">
        <v>5984</v>
      </c>
      <c r="F568" s="213" t="s">
        <v>1718</v>
      </c>
      <c r="G568" s="230" t="s">
        <v>1792</v>
      </c>
      <c r="H568" s="212" t="s">
        <v>152</v>
      </c>
      <c r="I568" s="212" t="s">
        <v>849</v>
      </c>
      <c r="J568" s="212" t="s">
        <v>1708</v>
      </c>
      <c r="K568" s="168" t="str">
        <f t="shared" si="108"/>
        <v>QAP01_RTU</v>
      </c>
      <c r="P568" s="210" t="s">
        <v>2593</v>
      </c>
      <c r="U568" s="156" t="str">
        <f t="shared" si="109"/>
        <v>&amp;2P-VT5-TDP01-01</v>
      </c>
      <c r="V568" s="156" t="str">
        <f t="shared" si="110"/>
        <v>TUN_QAP01_MMS_2P-VT5-TDP01-01</v>
      </c>
      <c r="Z568" s="108" t="s">
        <v>377</v>
      </c>
      <c r="AA568" s="156" t="s">
        <v>2224</v>
      </c>
      <c r="AB568" s="156">
        <v>26</v>
      </c>
    </row>
    <row r="569" spans="1:28">
      <c r="A569" s="231" t="s">
        <v>2360</v>
      </c>
      <c r="B569" s="270" t="s">
        <v>5984</v>
      </c>
      <c r="F569" s="213" t="s">
        <v>1719</v>
      </c>
      <c r="G569" s="230" t="s">
        <v>1792</v>
      </c>
      <c r="H569" s="212" t="s">
        <v>152</v>
      </c>
      <c r="I569" s="212" t="s">
        <v>849</v>
      </c>
      <c r="J569" s="212" t="s">
        <v>1709</v>
      </c>
      <c r="K569" s="168" t="str">
        <f t="shared" si="108"/>
        <v>QAP01_RTU</v>
      </c>
      <c r="P569" s="210" t="s">
        <v>2594</v>
      </c>
      <c r="U569" s="156" t="str">
        <f t="shared" si="109"/>
        <v>&amp;3P-VT5-TDP01-02</v>
      </c>
      <c r="V569" s="156" t="str">
        <f t="shared" si="110"/>
        <v>TUN_QAP01_MMS_3P-VT5-TDP01-02</v>
      </c>
      <c r="Z569" s="108" t="s">
        <v>377</v>
      </c>
      <c r="AA569" s="156" t="s">
        <v>2225</v>
      </c>
      <c r="AB569" s="156">
        <v>26</v>
      </c>
    </row>
    <row r="570" spans="1:28">
      <c r="A570" s="231" t="s">
        <v>2360</v>
      </c>
      <c r="B570" s="270" t="s">
        <v>5984</v>
      </c>
      <c r="F570" s="213" t="s">
        <v>1720</v>
      </c>
      <c r="G570" s="230" t="s">
        <v>1792</v>
      </c>
      <c r="H570" s="212" t="s">
        <v>152</v>
      </c>
      <c r="I570" s="212" t="s">
        <v>849</v>
      </c>
      <c r="J570" s="212" t="s">
        <v>1710</v>
      </c>
      <c r="K570" s="168" t="str">
        <f t="shared" si="108"/>
        <v>QAP01_RTU</v>
      </c>
      <c r="P570" s="210" t="s">
        <v>2595</v>
      </c>
      <c r="U570" s="156" t="str">
        <f t="shared" si="109"/>
        <v>&amp;2P-VT5-TDP01-02</v>
      </c>
      <c r="V570" s="156" t="str">
        <f t="shared" si="110"/>
        <v>TUN_QAP01_MMS_2P-VT5-TDP01-02</v>
      </c>
      <c r="Z570" s="108" t="s">
        <v>377</v>
      </c>
      <c r="AA570" s="156" t="s">
        <v>2226</v>
      </c>
      <c r="AB570" s="156">
        <v>26</v>
      </c>
    </row>
    <row r="571" spans="1:28">
      <c r="A571" s="231" t="s">
        <v>2360</v>
      </c>
      <c r="B571" s="270" t="s">
        <v>5984</v>
      </c>
      <c r="F571" s="213" t="s">
        <v>1721</v>
      </c>
      <c r="G571" s="230" t="s">
        <v>1792</v>
      </c>
      <c r="H571" s="212" t="s">
        <v>152</v>
      </c>
      <c r="I571" s="212" t="s">
        <v>849</v>
      </c>
      <c r="J571" s="212" t="s">
        <v>1711</v>
      </c>
      <c r="K571" s="168" t="str">
        <f t="shared" si="108"/>
        <v>QAP01_RTU</v>
      </c>
      <c r="P571" s="210" t="s">
        <v>2596</v>
      </c>
      <c r="U571" s="156" t="str">
        <f t="shared" si="109"/>
        <v>&amp;3P-VT5-TDP01-03</v>
      </c>
      <c r="V571" s="156" t="str">
        <f t="shared" si="110"/>
        <v>TUN_QAP01_MMS_3P-VT5-TDP01-03</v>
      </c>
      <c r="Z571" s="108" t="s">
        <v>377</v>
      </c>
      <c r="AA571" s="156" t="s">
        <v>2227</v>
      </c>
      <c r="AB571" s="156">
        <v>26</v>
      </c>
    </row>
    <row r="572" spans="1:28">
      <c r="A572" s="231" t="s">
        <v>2360</v>
      </c>
      <c r="B572" s="270" t="s">
        <v>5984</v>
      </c>
      <c r="F572" s="213" t="s">
        <v>1722</v>
      </c>
      <c r="G572" s="230" t="s">
        <v>1792</v>
      </c>
      <c r="H572" s="212" t="s">
        <v>152</v>
      </c>
      <c r="I572" s="212" t="s">
        <v>849</v>
      </c>
      <c r="J572" s="212" t="s">
        <v>1712</v>
      </c>
      <c r="K572" s="168" t="str">
        <f t="shared" si="108"/>
        <v>QAP01_RTU</v>
      </c>
      <c r="P572" s="210" t="s">
        <v>2597</v>
      </c>
      <c r="U572" s="156" t="str">
        <f t="shared" si="109"/>
        <v>&amp;2P-VT5-TDP01-03</v>
      </c>
      <c r="V572" s="156" t="str">
        <f t="shared" si="110"/>
        <v>TUN_QAP01_MMS_2P-VT5-TDP01-03</v>
      </c>
      <c r="Z572" s="108" t="s">
        <v>377</v>
      </c>
      <c r="AA572" s="156" t="s">
        <v>2228</v>
      </c>
      <c r="AB572" s="156">
        <v>26</v>
      </c>
    </row>
    <row r="573" spans="1:28">
      <c r="A573" s="231" t="s">
        <v>2360</v>
      </c>
      <c r="B573" s="270" t="s">
        <v>5984</v>
      </c>
      <c r="F573" s="213" t="s">
        <v>1621</v>
      </c>
      <c r="G573" s="230" t="s">
        <v>1792</v>
      </c>
      <c r="H573" s="212" t="s">
        <v>152</v>
      </c>
      <c r="I573" s="212" t="s">
        <v>849</v>
      </c>
      <c r="J573" s="212" t="s">
        <v>1209</v>
      </c>
      <c r="K573" s="168" t="str">
        <f t="shared" si="108"/>
        <v>QAP01_RTU</v>
      </c>
      <c r="P573" s="210" t="s">
        <v>2598</v>
      </c>
      <c r="U573" s="156" t="str">
        <f t="shared" si="109"/>
        <v>&amp;3P-FR1-BDP01-01</v>
      </c>
      <c r="V573" s="156" t="str">
        <f t="shared" si="110"/>
        <v>TUN_QAP01_MMS_3P-FR1-BDP01-01</v>
      </c>
      <c r="Z573" s="108" t="s">
        <v>377</v>
      </c>
      <c r="AA573" s="156" t="s">
        <v>2229</v>
      </c>
      <c r="AB573" s="156">
        <v>26</v>
      </c>
    </row>
    <row r="574" spans="1:28">
      <c r="A574" s="231" t="s">
        <v>2360</v>
      </c>
      <c r="B574" s="270" t="s">
        <v>5984</v>
      </c>
      <c r="F574" s="213" t="s">
        <v>1622</v>
      </c>
      <c r="G574" s="230" t="s">
        <v>1792</v>
      </c>
      <c r="H574" s="212" t="s">
        <v>152</v>
      </c>
      <c r="I574" s="212" t="s">
        <v>849</v>
      </c>
      <c r="J574" s="212" t="s">
        <v>1211</v>
      </c>
      <c r="K574" s="168" t="str">
        <f t="shared" si="108"/>
        <v>QAP01_RTU</v>
      </c>
      <c r="P574" s="210" t="s">
        <v>767</v>
      </c>
      <c r="U574" s="156" t="str">
        <f t="shared" si="109"/>
        <v>&amp;2P-FR1-BDP01-01</v>
      </c>
      <c r="V574" s="156" t="str">
        <f t="shared" si="110"/>
        <v>TUN_QAP01_MMS_2P-FR1-BDP01-01</v>
      </c>
      <c r="Z574" s="108" t="s">
        <v>377</v>
      </c>
      <c r="AA574" s="156" t="s">
        <v>2230</v>
      </c>
      <c r="AB574" s="156">
        <v>26</v>
      </c>
    </row>
    <row r="575" spans="1:28">
      <c r="A575" s="231" t="s">
        <v>2360</v>
      </c>
      <c r="B575" s="270" t="s">
        <v>5984</v>
      </c>
      <c r="F575" s="213" t="s">
        <v>1623</v>
      </c>
      <c r="G575" s="230" t="s">
        <v>1792</v>
      </c>
      <c r="H575" s="212" t="s">
        <v>152</v>
      </c>
      <c r="I575" s="212" t="s">
        <v>849</v>
      </c>
      <c r="J575" s="212" t="s">
        <v>1213</v>
      </c>
      <c r="K575" s="168" t="str">
        <f t="shared" si="108"/>
        <v>QAP01_RTU</v>
      </c>
      <c r="P575" s="210" t="s">
        <v>2599</v>
      </c>
      <c r="U575" s="156" t="str">
        <f t="shared" si="109"/>
        <v>&amp;3P-FR1-BDP01-02</v>
      </c>
      <c r="V575" s="156" t="str">
        <f t="shared" si="110"/>
        <v>TUN_QAP01_MMS_3P-FR1-BDP01-02</v>
      </c>
      <c r="Z575" s="108" t="s">
        <v>377</v>
      </c>
      <c r="AA575" s="156" t="s">
        <v>2231</v>
      </c>
      <c r="AB575" s="156">
        <v>26</v>
      </c>
    </row>
    <row r="576" spans="1:28">
      <c r="A576" s="231" t="s">
        <v>2360</v>
      </c>
      <c r="B576" s="270" t="s">
        <v>5984</v>
      </c>
      <c r="F576" s="213" t="s">
        <v>1624</v>
      </c>
      <c r="G576" s="230" t="s">
        <v>1792</v>
      </c>
      <c r="H576" s="212" t="s">
        <v>152</v>
      </c>
      <c r="I576" s="212" t="s">
        <v>849</v>
      </c>
      <c r="J576" s="212" t="s">
        <v>1215</v>
      </c>
      <c r="K576" s="168" t="str">
        <f t="shared" si="108"/>
        <v>QAP01_RTU</v>
      </c>
      <c r="P576" s="210" t="s">
        <v>2600</v>
      </c>
      <c r="U576" s="156" t="str">
        <f t="shared" si="109"/>
        <v>&amp;2P-FR1-BDP01-02</v>
      </c>
      <c r="V576" s="156" t="str">
        <f t="shared" si="110"/>
        <v>TUN_QAP01_MMS_2P-FR1-BDP01-02</v>
      </c>
      <c r="Z576" s="108" t="s">
        <v>377</v>
      </c>
      <c r="AA576" s="156" t="s">
        <v>2232</v>
      </c>
      <c r="AB576" s="156">
        <v>26</v>
      </c>
    </row>
    <row r="577" spans="1:28">
      <c r="A577" s="231" t="s">
        <v>2360</v>
      </c>
      <c r="B577" s="270" t="s">
        <v>5984</v>
      </c>
      <c r="F577" s="213" t="s">
        <v>1629</v>
      </c>
      <c r="G577" s="230" t="s">
        <v>1792</v>
      </c>
      <c r="H577" s="212" t="s">
        <v>152</v>
      </c>
      <c r="I577" s="212" t="s">
        <v>849</v>
      </c>
      <c r="J577" s="212" t="s">
        <v>1169</v>
      </c>
      <c r="K577" s="168" t="str">
        <f t="shared" si="108"/>
        <v>QAP01_RTU</v>
      </c>
      <c r="P577" s="210" t="s">
        <v>2601</v>
      </c>
      <c r="U577" s="156" t="str">
        <f t="shared" si="109"/>
        <v>&amp;MSFD-CON-63</v>
      </c>
      <c r="V577" s="156" t="str">
        <f t="shared" si="110"/>
        <v>TUN_QAP01_MMS_MSFD-CON-63</v>
      </c>
      <c r="Z577" s="108" t="s">
        <v>377</v>
      </c>
      <c r="AA577" s="156" t="s">
        <v>2233</v>
      </c>
      <c r="AB577" s="156">
        <v>22</v>
      </c>
    </row>
    <row r="578" spans="1:28">
      <c r="A578" s="231" t="s">
        <v>2360</v>
      </c>
      <c r="B578" s="270" t="s">
        <v>5984</v>
      </c>
      <c r="F578" s="213" t="s">
        <v>1630</v>
      </c>
      <c r="G578" s="230" t="s">
        <v>1792</v>
      </c>
      <c r="H578" s="212" t="s">
        <v>152</v>
      </c>
      <c r="I578" s="212" t="s">
        <v>849</v>
      </c>
      <c r="J578" s="212" t="s">
        <v>1171</v>
      </c>
      <c r="K578" s="168" t="str">
        <f t="shared" si="108"/>
        <v>QAP01_RTU</v>
      </c>
      <c r="P578" s="210" t="s">
        <v>2602</v>
      </c>
      <c r="U578" s="156" t="str">
        <f t="shared" si="109"/>
        <v>&amp;MSFD-CON-59</v>
      </c>
      <c r="V578" s="156" t="str">
        <f t="shared" si="110"/>
        <v>TUN_QAP01_MMS_MSFD-CON-59</v>
      </c>
      <c r="Z578" s="108" t="s">
        <v>377</v>
      </c>
      <c r="AA578" s="156" t="s">
        <v>2234</v>
      </c>
      <c r="AB578" s="156">
        <v>22</v>
      </c>
    </row>
    <row r="579" spans="1:28">
      <c r="A579" s="231" t="s">
        <v>2360</v>
      </c>
      <c r="B579" s="270" t="s">
        <v>5984</v>
      </c>
      <c r="F579" s="213" t="s">
        <v>1631</v>
      </c>
      <c r="G579" s="230" t="s">
        <v>1792</v>
      </c>
      <c r="H579" s="212" t="s">
        <v>152</v>
      </c>
      <c r="I579" s="212" t="s">
        <v>849</v>
      </c>
      <c r="J579" s="212" t="s">
        <v>1173</v>
      </c>
      <c r="K579" s="168" t="str">
        <f t="shared" si="108"/>
        <v>QAP01_RTU</v>
      </c>
      <c r="P579" s="210" t="s">
        <v>2603</v>
      </c>
      <c r="U579" s="156" t="str">
        <f t="shared" si="109"/>
        <v>&amp;MSFD-CON-67</v>
      </c>
      <c r="V579" s="156" t="str">
        <f t="shared" si="110"/>
        <v>TUN_QAP01_MMS_MSFD-CON-67</v>
      </c>
      <c r="Z579" s="108" t="s">
        <v>377</v>
      </c>
      <c r="AA579" s="156" t="s">
        <v>2235</v>
      </c>
      <c r="AB579" s="156">
        <v>22</v>
      </c>
    </row>
    <row r="580" spans="1:28" ht="15.75">
      <c r="A580" s="207" t="s">
        <v>1383</v>
      </c>
      <c r="B580" s="232" t="s">
        <v>2354</v>
      </c>
      <c r="C580" s="208"/>
      <c r="D580" s="208"/>
      <c r="E580" s="208"/>
      <c r="F580" s="208"/>
      <c r="G580" s="209" t="s">
        <v>1632</v>
      </c>
      <c r="H580" s="208"/>
      <c r="I580" s="208"/>
      <c r="J580" s="208"/>
      <c r="K580" s="208"/>
      <c r="L580" s="208"/>
      <c r="M580" s="208"/>
      <c r="N580" s="208"/>
      <c r="O580" s="208"/>
      <c r="P580" s="208"/>
      <c r="Q580" s="208"/>
      <c r="R580" s="208"/>
      <c r="S580" s="208"/>
      <c r="T580" s="208"/>
      <c r="U580" s="208"/>
      <c r="V580" s="208"/>
      <c r="W580" s="208"/>
      <c r="X580" s="208"/>
      <c r="Y580" s="208"/>
      <c r="Z580" s="208"/>
    </row>
    <row r="581" spans="1:28" ht="15.75">
      <c r="A581" s="207" t="s">
        <v>1383</v>
      </c>
      <c r="B581" s="232" t="s">
        <v>2354</v>
      </c>
      <c r="C581" s="208"/>
      <c r="D581" s="208"/>
      <c r="E581" s="208"/>
      <c r="F581" s="208"/>
      <c r="G581" s="209" t="s">
        <v>484</v>
      </c>
      <c r="H581" s="208"/>
      <c r="I581" s="208"/>
      <c r="J581" s="208"/>
      <c r="K581" s="208"/>
      <c r="L581" s="208"/>
      <c r="M581" s="208"/>
      <c r="N581" s="208"/>
      <c r="O581" s="208"/>
      <c r="P581" s="208"/>
      <c r="Q581" s="208"/>
      <c r="R581" s="208"/>
      <c r="S581" s="208"/>
      <c r="T581" s="208"/>
      <c r="U581" s="208"/>
      <c r="V581" s="208"/>
      <c r="W581" s="208"/>
      <c r="X581" s="208"/>
      <c r="Y581" s="208"/>
      <c r="Z581" s="208"/>
    </row>
    <row r="582" spans="1:28">
      <c r="A582" s="231" t="s">
        <v>2360</v>
      </c>
      <c r="B582" s="233" t="s">
        <v>4</v>
      </c>
      <c r="F582" s="108" t="s">
        <v>985</v>
      </c>
      <c r="G582" s="230" t="s">
        <v>1793</v>
      </c>
      <c r="H582" s="212" t="s">
        <v>986</v>
      </c>
      <c r="I582" s="213" t="s">
        <v>485</v>
      </c>
      <c r="J582" s="213" t="s">
        <v>987</v>
      </c>
      <c r="K582" s="168" t="str">
        <f>MID(G582,5,10)&amp;"_RTU"</f>
        <v>QEC01_RTU</v>
      </c>
      <c r="P582" s="210" t="s">
        <v>2623</v>
      </c>
      <c r="U582" s="168" t="str">
        <f>CONCATENATE("&amp;",SUBSTITUTE(J582,"_","-"))</f>
        <v>&amp;LCP01</v>
      </c>
      <c r="V582" s="168" t="str">
        <f>SUBSTITUTE(G582&amp;"_"&amp;H582&amp;"_"&amp;J582,":","_")</f>
        <v>TUN_QEC01_SCR_LCP01</v>
      </c>
      <c r="Z582" s="108" t="s">
        <v>377</v>
      </c>
      <c r="AA582" s="156" t="s">
        <v>2236</v>
      </c>
      <c r="AB582" s="156">
        <v>16</v>
      </c>
    </row>
    <row r="583" spans="1:28" ht="15.75">
      <c r="A583" s="207" t="s">
        <v>1383</v>
      </c>
      <c r="B583" s="232" t="s">
        <v>2354</v>
      </c>
      <c r="C583" s="208"/>
      <c r="D583" s="208"/>
      <c r="E583" s="208"/>
      <c r="F583" s="208"/>
      <c r="G583" s="209" t="s">
        <v>475</v>
      </c>
      <c r="H583" s="208"/>
      <c r="I583" s="208"/>
      <c r="J583" s="208"/>
      <c r="K583" s="208"/>
      <c r="L583" s="208"/>
      <c r="M583" s="208"/>
      <c r="N583" s="208"/>
      <c r="O583" s="208"/>
      <c r="P583" s="208"/>
      <c r="Q583" s="208"/>
      <c r="R583" s="208"/>
      <c r="S583" s="208"/>
      <c r="T583" s="208"/>
      <c r="U583" s="208"/>
      <c r="V583" s="208"/>
      <c r="W583" s="208"/>
      <c r="X583" s="208"/>
      <c r="Y583" s="208"/>
      <c r="Z583" s="208"/>
    </row>
    <row r="584" spans="1:28">
      <c r="A584" s="231" t="s">
        <v>2360</v>
      </c>
      <c r="B584" s="233" t="s">
        <v>4</v>
      </c>
      <c r="F584" s="213" t="s">
        <v>988</v>
      </c>
      <c r="G584" s="230" t="s">
        <v>1793</v>
      </c>
      <c r="H584" s="212" t="s">
        <v>986</v>
      </c>
      <c r="I584" s="213" t="s">
        <v>476</v>
      </c>
      <c r="J584" s="213" t="s">
        <v>989</v>
      </c>
      <c r="K584" s="168" t="str">
        <f>MID(G584,5,10)&amp;"_RTU"</f>
        <v>QEC01_RTU</v>
      </c>
      <c r="P584" s="210" t="s">
        <v>349</v>
      </c>
      <c r="U584" s="168" t="str">
        <f>CONCATENATE("&amp;",SUBSTITUTE(J584,"_","-"))</f>
        <v>&amp;FMOP01</v>
      </c>
      <c r="V584" s="168" t="str">
        <f>SUBSTITUTE(G584&amp;"_"&amp;H584&amp;"_"&amp;J584,":","_")</f>
        <v>TUN_QEC01_SCR_FMOP01</v>
      </c>
      <c r="Z584" s="108" t="s">
        <v>377</v>
      </c>
      <c r="AA584" s="156" t="s">
        <v>2237</v>
      </c>
      <c r="AB584" s="156">
        <v>17</v>
      </c>
    </row>
    <row r="585" spans="1:28" ht="15.75">
      <c r="A585" s="207" t="s">
        <v>1383</v>
      </c>
      <c r="B585" s="232" t="s">
        <v>2354</v>
      </c>
      <c r="C585" s="208"/>
      <c r="D585" s="208"/>
      <c r="E585" s="208"/>
      <c r="F585" s="208"/>
      <c r="G585" s="209" t="s">
        <v>990</v>
      </c>
      <c r="H585" s="208"/>
      <c r="I585" s="208"/>
      <c r="J585" s="208"/>
      <c r="K585" s="208"/>
      <c r="L585" s="208"/>
      <c r="M585" s="208"/>
      <c r="N585" s="208"/>
      <c r="O585" s="208"/>
      <c r="P585" s="208"/>
      <c r="Q585" s="208"/>
      <c r="R585" s="208"/>
      <c r="S585" s="208"/>
      <c r="T585" s="208"/>
      <c r="U585" s="208"/>
      <c r="V585" s="208"/>
      <c r="W585" s="208"/>
      <c r="X585" s="208"/>
      <c r="Y585" s="208"/>
      <c r="Z585" s="208"/>
    </row>
    <row r="586" spans="1:28">
      <c r="A586" s="231" t="s">
        <v>2360</v>
      </c>
      <c r="B586" s="233" t="s">
        <v>4</v>
      </c>
      <c r="F586" s="108" t="s">
        <v>991</v>
      </c>
      <c r="G586" s="230" t="s">
        <v>1793</v>
      </c>
      <c r="H586" s="211" t="s">
        <v>992</v>
      </c>
      <c r="I586" s="108" t="s">
        <v>469</v>
      </c>
      <c r="J586" s="108" t="s">
        <v>993</v>
      </c>
      <c r="K586" s="168" t="str">
        <f>MID(G586,5,10)&amp;"_RTU"</f>
        <v>QEC01_RTU</v>
      </c>
      <c r="P586" s="210" t="s">
        <v>2624</v>
      </c>
      <c r="U586" s="156" t="str">
        <f>CONCATENATE("&amp;",SUBSTITUTE(J586,"_","-"))</f>
        <v>&amp;PLC01</v>
      </c>
      <c r="V586" s="156" t="str">
        <f>SUBSTITUTE(G586&amp;"_"&amp;H586&amp;"_"&amp;J586,":","_")</f>
        <v>TUN_QEC01_TEL_PLC01</v>
      </c>
      <c r="Z586" s="108" t="s">
        <v>377</v>
      </c>
      <c r="AA586" s="156" t="s">
        <v>2238</v>
      </c>
      <c r="AB586" s="156">
        <v>16</v>
      </c>
    </row>
    <row r="587" spans="1:28" ht="15.75">
      <c r="A587" s="207" t="s">
        <v>1383</v>
      </c>
      <c r="B587" s="232" t="s">
        <v>2354</v>
      </c>
      <c r="C587" s="208"/>
      <c r="D587" s="208"/>
      <c r="E587" s="208"/>
      <c r="F587" s="208"/>
      <c r="G587" s="209" t="s">
        <v>994</v>
      </c>
      <c r="H587" s="208"/>
      <c r="I587" s="208"/>
      <c r="J587" s="208"/>
      <c r="K587" s="208"/>
      <c r="L587" s="208"/>
      <c r="M587" s="208"/>
      <c r="N587" s="208"/>
      <c r="O587" s="208"/>
      <c r="P587" s="208"/>
      <c r="Q587" s="208"/>
      <c r="R587" s="208"/>
      <c r="S587" s="208"/>
      <c r="T587" s="208"/>
      <c r="U587" s="208"/>
      <c r="V587" s="208"/>
      <c r="W587" s="208"/>
      <c r="X587" s="208"/>
      <c r="Y587" s="208"/>
      <c r="Z587" s="208"/>
    </row>
    <row r="588" spans="1:28">
      <c r="A588" s="231" t="s">
        <v>2360</v>
      </c>
      <c r="B588" s="233" t="s">
        <v>4</v>
      </c>
      <c r="F588" s="108" t="s">
        <v>971</v>
      </c>
      <c r="G588" s="230" t="s">
        <v>1793</v>
      </c>
      <c r="H588" s="211" t="s">
        <v>992</v>
      </c>
      <c r="I588" s="108" t="s">
        <v>465</v>
      </c>
      <c r="J588" s="108" t="s">
        <v>973</v>
      </c>
      <c r="K588" s="168" t="str">
        <f>MID(G588,5,10)&amp;"_RTU"</f>
        <v>QEC01_RTU</v>
      </c>
      <c r="P588" s="210" t="s">
        <v>2625</v>
      </c>
      <c r="U588" s="156" t="str">
        <f>CONCATENATE("&amp;",SUBSTITUTE(J588,"_","-"))</f>
        <v>&amp;SWI01</v>
      </c>
      <c r="V588" s="156" t="str">
        <f>SUBSTITUTE(G588&amp;"_"&amp;H588&amp;"_"&amp;J588,":","_")</f>
        <v>TUN_QEC01_TEL_SWI01</v>
      </c>
      <c r="Z588" s="108" t="s">
        <v>377</v>
      </c>
      <c r="AA588" s="156" t="s">
        <v>2239</v>
      </c>
      <c r="AB588" s="156">
        <v>16</v>
      </c>
    </row>
    <row r="589" spans="1:28" ht="15.75">
      <c r="A589" s="207" t="s">
        <v>1383</v>
      </c>
      <c r="B589" s="232" t="s">
        <v>2354</v>
      </c>
      <c r="C589" s="208"/>
      <c r="D589" s="208"/>
      <c r="E589" s="208"/>
      <c r="F589" s="208"/>
      <c r="G589" s="209" t="s">
        <v>995</v>
      </c>
      <c r="H589" s="208"/>
      <c r="I589" s="208"/>
      <c r="J589" s="208"/>
      <c r="K589" s="208"/>
      <c r="L589" s="208"/>
      <c r="M589" s="208"/>
      <c r="N589" s="208"/>
      <c r="O589" s="208"/>
      <c r="P589" s="208"/>
      <c r="Q589" s="208"/>
      <c r="R589" s="208"/>
      <c r="S589" s="208"/>
      <c r="T589" s="208"/>
      <c r="U589" s="208"/>
      <c r="V589" s="208"/>
      <c r="W589" s="208"/>
      <c r="X589" s="208"/>
      <c r="Y589" s="208"/>
      <c r="Z589" s="208"/>
    </row>
    <row r="590" spans="1:28">
      <c r="A590" s="231" t="s">
        <v>2360</v>
      </c>
      <c r="B590" s="233" t="s">
        <v>4</v>
      </c>
      <c r="F590" s="108" t="s">
        <v>1387</v>
      </c>
      <c r="G590" s="230" t="s">
        <v>1793</v>
      </c>
      <c r="H590" s="212" t="s">
        <v>1001</v>
      </c>
      <c r="I590" s="108" t="s">
        <v>779</v>
      </c>
      <c r="J590" s="213" t="s">
        <v>1395</v>
      </c>
      <c r="K590" s="168" t="str">
        <f t="shared" ref="K590:K595" si="111">MID(G590,5,10)&amp;"_RTU"</f>
        <v>QEC01_RTU</v>
      </c>
      <c r="P590" s="210" t="s">
        <v>2626</v>
      </c>
      <c r="U590" s="156" t="str">
        <f t="shared" ref="U590:U595" si="112">CONCATENATE("&amp;",SUBSTITUTE(J590,"_","-"))</f>
        <v>&amp;PLA-01</v>
      </c>
      <c r="V590" s="156" t="str">
        <f t="shared" ref="V590:V595" si="113">SUBSTITUTE(G590&amp;"_"&amp;H590&amp;"_"&amp;J590,":","_")</f>
        <v>TUN_QEC01_SS01_PFA_PLA-01</v>
      </c>
      <c r="Z590" s="108" t="s">
        <v>377</v>
      </c>
      <c r="AA590" s="156" t="s">
        <v>2240</v>
      </c>
      <c r="AB590" s="156">
        <v>21</v>
      </c>
    </row>
    <row r="591" spans="1:28">
      <c r="A591" s="231" t="s">
        <v>2360</v>
      </c>
      <c r="B591" s="233" t="s">
        <v>4</v>
      </c>
      <c r="F591" s="108" t="s">
        <v>1633</v>
      </c>
      <c r="G591" s="230" t="s">
        <v>1793</v>
      </c>
      <c r="H591" s="212" t="s">
        <v>1001</v>
      </c>
      <c r="I591" s="108" t="s">
        <v>779</v>
      </c>
      <c r="J591" s="213" t="s">
        <v>1000</v>
      </c>
      <c r="K591" s="168" t="str">
        <f t="shared" si="111"/>
        <v>QEC01_RTU</v>
      </c>
      <c r="P591" s="210" t="s">
        <v>2627</v>
      </c>
      <c r="U591" s="156" t="str">
        <f t="shared" si="112"/>
        <v>&amp;GRD-01</v>
      </c>
      <c r="V591" s="156" t="str">
        <f t="shared" si="113"/>
        <v>TUN_QEC01_SS01_PFA_GRD-01</v>
      </c>
      <c r="Z591" s="108" t="s">
        <v>377</v>
      </c>
      <c r="AA591" s="156" t="s">
        <v>2241</v>
      </c>
      <c r="AB591" s="156">
        <v>21</v>
      </c>
    </row>
    <row r="592" spans="1:28">
      <c r="A592" s="231" t="s">
        <v>2360</v>
      </c>
      <c r="B592" s="233" t="s">
        <v>4</v>
      </c>
      <c r="F592" s="108" t="s">
        <v>1389</v>
      </c>
      <c r="G592" s="230" t="s">
        <v>1793</v>
      </c>
      <c r="H592" s="212" t="s">
        <v>997</v>
      </c>
      <c r="I592" s="108" t="s">
        <v>779</v>
      </c>
      <c r="J592" s="213" t="s">
        <v>1444</v>
      </c>
      <c r="K592" s="168" t="str">
        <f t="shared" si="111"/>
        <v>QEC01_RTU</v>
      </c>
      <c r="P592" s="210" t="s">
        <v>2619</v>
      </c>
      <c r="U592" s="156" t="str">
        <f t="shared" si="112"/>
        <v>&amp;PLA-02</v>
      </c>
      <c r="V592" s="156" t="str">
        <f t="shared" si="113"/>
        <v>TUN_QEC01_NS01_PFA_PLA-02</v>
      </c>
      <c r="Z592" s="108" t="s">
        <v>377</v>
      </c>
      <c r="AA592" s="156" t="s">
        <v>2242</v>
      </c>
      <c r="AB592" s="156">
        <v>21</v>
      </c>
    </row>
    <row r="593" spans="1:28">
      <c r="A593" s="231" t="s">
        <v>2360</v>
      </c>
      <c r="B593" s="233" t="s">
        <v>4</v>
      </c>
      <c r="F593" s="108" t="s">
        <v>1634</v>
      </c>
      <c r="G593" s="230" t="s">
        <v>1793</v>
      </c>
      <c r="H593" s="212" t="s">
        <v>997</v>
      </c>
      <c r="I593" s="108" t="s">
        <v>779</v>
      </c>
      <c r="J593" s="213" t="s">
        <v>998</v>
      </c>
      <c r="K593" s="168" t="str">
        <f t="shared" si="111"/>
        <v>QEC01_RTU</v>
      </c>
      <c r="P593" s="210" t="s">
        <v>2620</v>
      </c>
      <c r="U593" s="156" t="str">
        <f t="shared" si="112"/>
        <v>&amp;CON-04</v>
      </c>
      <c r="V593" s="156" t="str">
        <f t="shared" si="113"/>
        <v>TUN_QEC01_NS01_PFA_CON-04</v>
      </c>
      <c r="Z593" s="108" t="s">
        <v>377</v>
      </c>
      <c r="AA593" s="156" t="s">
        <v>2243</v>
      </c>
      <c r="AB593" s="156">
        <v>21</v>
      </c>
    </row>
    <row r="594" spans="1:28">
      <c r="A594" s="231" t="s">
        <v>2360</v>
      </c>
      <c r="B594" s="233" t="s">
        <v>4</v>
      </c>
      <c r="F594" s="108" t="s">
        <v>1635</v>
      </c>
      <c r="G594" s="230" t="s">
        <v>1793</v>
      </c>
      <c r="H594" s="212" t="s">
        <v>997</v>
      </c>
      <c r="I594" s="108" t="s">
        <v>779</v>
      </c>
      <c r="J594" s="213" t="s">
        <v>1002</v>
      </c>
      <c r="K594" s="168" t="str">
        <f t="shared" si="111"/>
        <v>QEC01_RTU</v>
      </c>
      <c r="P594" s="210" t="s">
        <v>2621</v>
      </c>
      <c r="U594" s="156" t="str">
        <f t="shared" si="112"/>
        <v>&amp;CON-03</v>
      </c>
      <c r="V594" s="156" t="str">
        <f t="shared" si="113"/>
        <v>TUN_QEC01_NS01_PFA_CON-03</v>
      </c>
      <c r="Z594" s="108" t="s">
        <v>377</v>
      </c>
      <c r="AA594" s="156" t="s">
        <v>2244</v>
      </c>
      <c r="AB594" s="156">
        <v>21</v>
      </c>
    </row>
    <row r="595" spans="1:28">
      <c r="A595" s="231" t="s">
        <v>2360</v>
      </c>
      <c r="B595" s="233" t="s">
        <v>4</v>
      </c>
      <c r="F595" s="108" t="s">
        <v>1565</v>
      </c>
      <c r="G595" s="230" t="s">
        <v>1793</v>
      </c>
      <c r="H595" s="212" t="s">
        <v>997</v>
      </c>
      <c r="I595" s="108" t="s">
        <v>779</v>
      </c>
      <c r="J595" s="213" t="s">
        <v>1003</v>
      </c>
      <c r="K595" s="168" t="str">
        <f t="shared" si="111"/>
        <v>QEC01_RTU</v>
      </c>
      <c r="P595" s="210" t="s">
        <v>509</v>
      </c>
      <c r="U595" s="156" t="str">
        <f t="shared" si="112"/>
        <v>&amp;GRD-03</v>
      </c>
      <c r="V595" s="156" t="str">
        <f t="shared" si="113"/>
        <v>TUN_QEC01_NS01_PFA_GRD-03</v>
      </c>
      <c r="Z595" s="108" t="s">
        <v>377</v>
      </c>
      <c r="AA595" s="156" t="s">
        <v>2245</v>
      </c>
      <c r="AB595" s="156">
        <v>21</v>
      </c>
    </row>
    <row r="596" spans="1:28" ht="15.75">
      <c r="A596" s="207" t="s">
        <v>1383</v>
      </c>
      <c r="B596" s="232" t="s">
        <v>2354</v>
      </c>
      <c r="C596" s="208"/>
      <c r="D596" s="208"/>
      <c r="E596" s="208"/>
      <c r="F596" s="208"/>
      <c r="G596" s="209" t="s">
        <v>1004</v>
      </c>
      <c r="H596" s="208"/>
      <c r="I596" s="208"/>
      <c r="J596" s="208"/>
      <c r="K596" s="208"/>
      <c r="L596" s="208"/>
      <c r="M596" s="208"/>
      <c r="N596" s="208"/>
      <c r="O596" s="208"/>
      <c r="P596" s="208"/>
      <c r="Q596" s="208"/>
      <c r="R596" s="208"/>
      <c r="S596" s="208"/>
      <c r="T596" s="208"/>
      <c r="U596" s="208"/>
      <c r="V596" s="208"/>
      <c r="W596" s="208"/>
      <c r="X596" s="208"/>
      <c r="Y596" s="208"/>
      <c r="Z596" s="208"/>
    </row>
    <row r="597" spans="1:28">
      <c r="A597" s="231" t="s">
        <v>2360</v>
      </c>
      <c r="B597" s="233" t="s">
        <v>4</v>
      </c>
      <c r="F597" s="213" t="s">
        <v>1005</v>
      </c>
      <c r="G597" s="230" t="s">
        <v>1793</v>
      </c>
      <c r="H597" s="212" t="s">
        <v>800</v>
      </c>
      <c r="I597" s="108" t="s">
        <v>800</v>
      </c>
      <c r="J597" s="108" t="s">
        <v>1006</v>
      </c>
      <c r="K597" s="168" t="str">
        <f t="shared" ref="K597:K606" si="114">MID(G597,5,10)&amp;"_RTU"</f>
        <v>QEC01_RTU</v>
      </c>
      <c r="P597" s="210" t="s">
        <v>2622</v>
      </c>
      <c r="U597" s="156" t="str">
        <f t="shared" ref="U597:U606" si="115">CONCATENATE("&amp;",SUBSTITUTE(J597,"_","-"))</f>
        <v>&amp;SMC01</v>
      </c>
      <c r="V597" s="156" t="str">
        <f t="shared" ref="V597:V606" si="116">SUBSTITUTE(G597&amp;"_"&amp;H597&amp;"_"&amp;J597,":","_")</f>
        <v>TUN_QEC01_SMC_SMC01</v>
      </c>
      <c r="Z597" s="108" t="s">
        <v>377</v>
      </c>
      <c r="AA597" s="156" t="s">
        <v>2246</v>
      </c>
      <c r="AB597" s="156">
        <v>16</v>
      </c>
    </row>
    <row r="598" spans="1:28">
      <c r="A598" s="231" t="s">
        <v>2360</v>
      </c>
      <c r="B598" s="233" t="s">
        <v>4</v>
      </c>
      <c r="F598" s="213" t="s">
        <v>1007</v>
      </c>
      <c r="G598" s="230" t="s">
        <v>1793</v>
      </c>
      <c r="H598" s="212" t="s">
        <v>800</v>
      </c>
      <c r="I598" s="108" t="s">
        <v>800</v>
      </c>
      <c r="J598" s="108" t="s">
        <v>1008</v>
      </c>
      <c r="K598" s="168" t="str">
        <f t="shared" si="114"/>
        <v>QEC01_RTU</v>
      </c>
      <c r="P598" s="210" t="s">
        <v>2554</v>
      </c>
      <c r="U598" s="156" t="str">
        <f t="shared" si="115"/>
        <v>&amp;SMC02</v>
      </c>
      <c r="V598" s="156" t="str">
        <f t="shared" si="116"/>
        <v>TUN_QEC01_SMC_SMC02</v>
      </c>
      <c r="Z598" s="108" t="s">
        <v>377</v>
      </c>
      <c r="AA598" s="156" t="s">
        <v>2247</v>
      </c>
      <c r="AB598" s="156">
        <v>16</v>
      </c>
    </row>
    <row r="599" spans="1:28">
      <c r="A599" s="231" t="s">
        <v>2360</v>
      </c>
      <c r="B599" s="233" t="s">
        <v>4</v>
      </c>
      <c r="F599" s="213" t="s">
        <v>1009</v>
      </c>
      <c r="G599" s="230" t="s">
        <v>1793</v>
      </c>
      <c r="H599" s="212" t="s">
        <v>800</v>
      </c>
      <c r="I599" s="108" t="s">
        <v>800</v>
      </c>
      <c r="J599" s="108" t="s">
        <v>1010</v>
      </c>
      <c r="K599" s="168" t="str">
        <f t="shared" si="114"/>
        <v>QEC01_RTU</v>
      </c>
      <c r="P599" s="210" t="s">
        <v>2514</v>
      </c>
      <c r="U599" s="156" t="str">
        <f t="shared" si="115"/>
        <v>&amp;SMC03</v>
      </c>
      <c r="V599" s="156" t="str">
        <f t="shared" si="116"/>
        <v>TUN_QEC01_SMC_SMC03</v>
      </c>
      <c r="Z599" s="108" t="s">
        <v>377</v>
      </c>
      <c r="AA599" s="156" t="s">
        <v>2248</v>
      </c>
      <c r="AB599" s="156">
        <v>16</v>
      </c>
    </row>
    <row r="600" spans="1:28">
      <c r="A600" s="231" t="s">
        <v>2360</v>
      </c>
      <c r="B600" s="233" t="s">
        <v>4</v>
      </c>
      <c r="F600" s="213" t="s">
        <v>1011</v>
      </c>
      <c r="G600" s="230" t="s">
        <v>1793</v>
      </c>
      <c r="H600" s="212" t="s">
        <v>800</v>
      </c>
      <c r="I600" s="108" t="s">
        <v>800</v>
      </c>
      <c r="J600" s="108" t="s">
        <v>1012</v>
      </c>
      <c r="K600" s="168" t="str">
        <f t="shared" si="114"/>
        <v>QEC01_RTU</v>
      </c>
      <c r="P600" s="210" t="s">
        <v>2555</v>
      </c>
      <c r="U600" s="156" t="str">
        <f t="shared" si="115"/>
        <v>&amp;SMC04</v>
      </c>
      <c r="V600" s="156" t="str">
        <f t="shared" si="116"/>
        <v>TUN_QEC01_SMC_SMC04</v>
      </c>
      <c r="Z600" s="108" t="s">
        <v>377</v>
      </c>
      <c r="AA600" s="156" t="s">
        <v>2249</v>
      </c>
      <c r="AB600" s="156">
        <v>16</v>
      </c>
    </row>
    <row r="601" spans="1:28">
      <c r="A601" s="231" t="s">
        <v>2360</v>
      </c>
      <c r="B601" s="233" t="s">
        <v>4</v>
      </c>
      <c r="F601" s="213" t="s">
        <v>1013</v>
      </c>
      <c r="G601" s="230" t="s">
        <v>1793</v>
      </c>
      <c r="H601" s="212" t="s">
        <v>800</v>
      </c>
      <c r="I601" s="108" t="s">
        <v>800</v>
      </c>
      <c r="J601" s="108" t="s">
        <v>1014</v>
      </c>
      <c r="K601" s="168" t="str">
        <f t="shared" si="114"/>
        <v>QEC01_RTU</v>
      </c>
      <c r="P601" s="210" t="s">
        <v>2515</v>
      </c>
      <c r="U601" s="156" t="str">
        <f t="shared" si="115"/>
        <v>&amp;SMC05</v>
      </c>
      <c r="V601" s="156" t="str">
        <f t="shared" si="116"/>
        <v>TUN_QEC01_SMC_SMC05</v>
      </c>
      <c r="Z601" s="108" t="s">
        <v>377</v>
      </c>
      <c r="AA601" s="156" t="s">
        <v>2250</v>
      </c>
      <c r="AB601" s="156">
        <v>16</v>
      </c>
    </row>
    <row r="602" spans="1:28">
      <c r="A602" s="231" t="s">
        <v>2360</v>
      </c>
      <c r="B602" s="233" t="s">
        <v>4</v>
      </c>
      <c r="F602" s="213" t="s">
        <v>1015</v>
      </c>
      <c r="G602" s="230" t="s">
        <v>1793</v>
      </c>
      <c r="H602" s="212" t="s">
        <v>800</v>
      </c>
      <c r="I602" s="108" t="s">
        <v>800</v>
      </c>
      <c r="J602" s="108" t="s">
        <v>1016</v>
      </c>
      <c r="K602" s="168" t="str">
        <f t="shared" si="114"/>
        <v>QEC01_RTU</v>
      </c>
      <c r="P602" s="210" t="s">
        <v>2556</v>
      </c>
      <c r="U602" s="156" t="str">
        <f t="shared" si="115"/>
        <v>&amp;SMC06</v>
      </c>
      <c r="V602" s="156" t="str">
        <f t="shared" si="116"/>
        <v>TUN_QEC01_SMC_SMC06</v>
      </c>
      <c r="Z602" s="108" t="s">
        <v>377</v>
      </c>
      <c r="AA602" s="156" t="s">
        <v>2251</v>
      </c>
      <c r="AB602" s="156">
        <v>16</v>
      </c>
    </row>
    <row r="603" spans="1:28">
      <c r="A603" s="231" t="s">
        <v>2360</v>
      </c>
      <c r="B603" s="233" t="s">
        <v>4</v>
      </c>
      <c r="F603" s="213" t="s">
        <v>1379</v>
      </c>
      <c r="G603" s="230" t="s">
        <v>1793</v>
      </c>
      <c r="H603" s="212" t="s">
        <v>800</v>
      </c>
      <c r="I603" s="108" t="s">
        <v>800</v>
      </c>
      <c r="J603" s="108" t="s">
        <v>1381</v>
      </c>
      <c r="K603" s="168" t="str">
        <f t="shared" si="114"/>
        <v>QEC01_RTU</v>
      </c>
      <c r="P603" s="210" t="s">
        <v>2516</v>
      </c>
      <c r="U603" s="156" t="str">
        <f t="shared" si="115"/>
        <v>&amp;SMC07</v>
      </c>
      <c r="V603" s="156" t="str">
        <f t="shared" si="116"/>
        <v>TUN_QEC01_SMC_SMC07</v>
      </c>
      <c r="Z603" s="108" t="s">
        <v>377</v>
      </c>
      <c r="AA603" s="156" t="s">
        <v>2252</v>
      </c>
      <c r="AB603" s="156">
        <v>16</v>
      </c>
    </row>
    <row r="604" spans="1:28">
      <c r="A604" s="231" t="s">
        <v>2360</v>
      </c>
      <c r="B604" s="233" t="s">
        <v>4</v>
      </c>
      <c r="F604" s="213" t="s">
        <v>1380</v>
      </c>
      <c r="G604" s="230" t="s">
        <v>1793</v>
      </c>
      <c r="H604" s="212" t="s">
        <v>800</v>
      </c>
      <c r="I604" s="108" t="s">
        <v>800</v>
      </c>
      <c r="J604" s="108" t="s">
        <v>1382</v>
      </c>
      <c r="K604" s="168" t="str">
        <f t="shared" si="114"/>
        <v>QEC01_RTU</v>
      </c>
      <c r="P604" s="210" t="s">
        <v>2517</v>
      </c>
      <c r="U604" s="156" t="str">
        <f t="shared" si="115"/>
        <v>&amp;SMC08</v>
      </c>
      <c r="V604" s="156" t="str">
        <f t="shared" si="116"/>
        <v>TUN_QEC01_SMC_SMC08</v>
      </c>
      <c r="Z604" s="108" t="s">
        <v>377</v>
      </c>
      <c r="AA604" s="156" t="s">
        <v>2253</v>
      </c>
      <c r="AB604" s="156">
        <v>16</v>
      </c>
    </row>
    <row r="605" spans="1:28">
      <c r="A605" s="231" t="s">
        <v>2360</v>
      </c>
      <c r="B605" s="233" t="s">
        <v>4</v>
      </c>
      <c r="F605" s="213" t="s">
        <v>1396</v>
      </c>
      <c r="G605" s="230" t="s">
        <v>1793</v>
      </c>
      <c r="H605" s="212" t="s">
        <v>800</v>
      </c>
      <c r="I605" s="108" t="s">
        <v>800</v>
      </c>
      <c r="J605" s="108" t="s">
        <v>1398</v>
      </c>
      <c r="K605" s="168" t="str">
        <f t="shared" si="114"/>
        <v>QEC01_RTU</v>
      </c>
      <c r="P605" s="210" t="s">
        <v>2557</v>
      </c>
      <c r="U605" s="156" t="str">
        <f t="shared" si="115"/>
        <v>&amp;SMC09</v>
      </c>
      <c r="V605" s="156" t="str">
        <f t="shared" si="116"/>
        <v>TUN_QEC01_SMC_SMC09</v>
      </c>
      <c r="Z605" s="108" t="s">
        <v>377</v>
      </c>
      <c r="AA605" s="156" t="s">
        <v>2254</v>
      </c>
      <c r="AB605" s="156">
        <v>16</v>
      </c>
    </row>
    <row r="606" spans="1:28">
      <c r="A606" s="231" t="s">
        <v>2360</v>
      </c>
      <c r="B606" s="233" t="s">
        <v>4</v>
      </c>
      <c r="F606" s="213" t="s">
        <v>1397</v>
      </c>
      <c r="G606" s="230" t="s">
        <v>1793</v>
      </c>
      <c r="H606" s="212" t="s">
        <v>800</v>
      </c>
      <c r="I606" s="108" t="s">
        <v>800</v>
      </c>
      <c r="J606" s="108" t="s">
        <v>1399</v>
      </c>
      <c r="K606" s="168" t="str">
        <f t="shared" si="114"/>
        <v>QEC01_RTU</v>
      </c>
      <c r="P606" s="210" t="s">
        <v>2518</v>
      </c>
      <c r="U606" s="156" t="str">
        <f t="shared" si="115"/>
        <v>&amp;SMC10</v>
      </c>
      <c r="V606" s="156" t="str">
        <f t="shared" si="116"/>
        <v>TUN_QEC01_SMC_SMC10</v>
      </c>
      <c r="Z606" s="108" t="s">
        <v>377</v>
      </c>
      <c r="AA606" s="156" t="s">
        <v>2255</v>
      </c>
      <c r="AB606" s="156">
        <v>16</v>
      </c>
    </row>
    <row r="607" spans="1:28" ht="15.75">
      <c r="A607" s="207" t="s">
        <v>1383</v>
      </c>
      <c r="B607" s="232" t="s">
        <v>2354</v>
      </c>
      <c r="C607" s="208"/>
      <c r="D607" s="208"/>
      <c r="E607" s="208"/>
      <c r="F607" s="208"/>
      <c r="G607" s="209" t="s">
        <v>1017</v>
      </c>
      <c r="H607" s="208"/>
      <c r="I607" s="208"/>
      <c r="J607" s="208"/>
      <c r="K607" s="208"/>
      <c r="L607" s="208"/>
      <c r="M607" s="208"/>
      <c r="N607" s="208"/>
      <c r="O607" s="208"/>
      <c r="P607" s="208"/>
      <c r="Q607" s="208"/>
      <c r="R607" s="208"/>
      <c r="S607" s="208"/>
      <c r="T607" s="208"/>
      <c r="U607" s="208"/>
      <c r="V607" s="208"/>
      <c r="W607" s="208"/>
      <c r="X607" s="208"/>
      <c r="Y607" s="208"/>
      <c r="Z607" s="208"/>
    </row>
    <row r="608" spans="1:28">
      <c r="A608" s="231" t="s">
        <v>2360</v>
      </c>
      <c r="B608" s="233" t="s">
        <v>4</v>
      </c>
      <c r="F608" s="213" t="s">
        <v>1018</v>
      </c>
      <c r="G608" s="230" t="s">
        <v>1793</v>
      </c>
      <c r="H608" s="212" t="s">
        <v>805</v>
      </c>
      <c r="I608" s="108" t="s">
        <v>805</v>
      </c>
      <c r="J608" s="108" t="s">
        <v>1019</v>
      </c>
      <c r="K608" s="168" t="str">
        <f t="shared" ref="K608:K611" si="117">MID(G608,5,10)&amp;"_RTU"</f>
        <v>QEC01_RTU</v>
      </c>
      <c r="P608" s="210" t="s">
        <v>2558</v>
      </c>
      <c r="U608" s="156" t="str">
        <f>CONCATENATE("&amp;",SUBSTITUTE(J608,"_","-"))</f>
        <v>&amp;SED01</v>
      </c>
      <c r="V608" s="156" t="str">
        <f>SUBSTITUTE(G608&amp;"_"&amp;H608&amp;"_"&amp;J608,":","_")</f>
        <v>TUN_QEC01_SED_SED01</v>
      </c>
      <c r="Z608" s="108" t="s">
        <v>377</v>
      </c>
      <c r="AA608" s="156" t="s">
        <v>2256</v>
      </c>
      <c r="AB608" s="156">
        <v>16</v>
      </c>
    </row>
    <row r="609" spans="1:28">
      <c r="A609" s="231" t="s">
        <v>2360</v>
      </c>
      <c r="B609" s="233" t="s">
        <v>4</v>
      </c>
      <c r="F609" s="213" t="s">
        <v>1020</v>
      </c>
      <c r="G609" s="230" t="s">
        <v>1793</v>
      </c>
      <c r="H609" s="212" t="s">
        <v>805</v>
      </c>
      <c r="I609" s="108" t="s">
        <v>805</v>
      </c>
      <c r="J609" s="108" t="s">
        <v>1021</v>
      </c>
      <c r="K609" s="168" t="str">
        <f t="shared" si="117"/>
        <v>QEC01_RTU</v>
      </c>
      <c r="P609" s="210" t="s">
        <v>2519</v>
      </c>
      <c r="U609" s="156" t="str">
        <f>CONCATENATE("&amp;",SUBSTITUTE(J609,"_","-"))</f>
        <v>&amp;SED02</v>
      </c>
      <c r="V609" s="156" t="str">
        <f>SUBSTITUTE(G609&amp;"_"&amp;H609&amp;"_"&amp;J609,":","_")</f>
        <v>TUN_QEC01_SED_SED02</v>
      </c>
      <c r="Z609" s="108" t="s">
        <v>377</v>
      </c>
      <c r="AA609" s="156" t="s">
        <v>2257</v>
      </c>
      <c r="AB609" s="156">
        <v>16</v>
      </c>
    </row>
    <row r="610" spans="1:28">
      <c r="A610" s="231" t="s">
        <v>2360</v>
      </c>
      <c r="B610" s="233" t="s">
        <v>4</v>
      </c>
      <c r="F610" s="213" t="s">
        <v>1022</v>
      </c>
      <c r="G610" s="230" t="s">
        <v>1793</v>
      </c>
      <c r="H610" s="212" t="s">
        <v>805</v>
      </c>
      <c r="I610" s="108" t="s">
        <v>805</v>
      </c>
      <c r="J610" s="108" t="s">
        <v>1023</v>
      </c>
      <c r="K610" s="168" t="str">
        <f t="shared" si="117"/>
        <v>QEC01_RTU</v>
      </c>
      <c r="P610" s="210" t="s">
        <v>2559</v>
      </c>
      <c r="U610" s="156" t="str">
        <f>CONCATENATE("&amp;",SUBSTITUTE(J610,"_","-"))</f>
        <v>&amp;SED03</v>
      </c>
      <c r="V610" s="156" t="str">
        <f>SUBSTITUTE(G610&amp;"_"&amp;H610&amp;"_"&amp;J610,":","_")</f>
        <v>TUN_QEC01_SED_SED03</v>
      </c>
      <c r="Z610" s="108" t="s">
        <v>377</v>
      </c>
      <c r="AA610" s="156" t="s">
        <v>2258</v>
      </c>
      <c r="AB610" s="156">
        <v>16</v>
      </c>
    </row>
    <row r="611" spans="1:28">
      <c r="A611" s="231" t="s">
        <v>2360</v>
      </c>
      <c r="B611" s="233" t="s">
        <v>4</v>
      </c>
      <c r="F611" s="213" t="s">
        <v>1024</v>
      </c>
      <c r="G611" s="230" t="s">
        <v>1793</v>
      </c>
      <c r="H611" s="212" t="s">
        <v>805</v>
      </c>
      <c r="I611" s="108" t="s">
        <v>805</v>
      </c>
      <c r="J611" s="108" t="s">
        <v>1025</v>
      </c>
      <c r="K611" s="168" t="str">
        <f t="shared" si="117"/>
        <v>QEC01_RTU</v>
      </c>
      <c r="P611" s="210" t="s">
        <v>2520</v>
      </c>
      <c r="U611" s="156" t="str">
        <f>CONCATENATE("&amp;",SUBSTITUTE(J611,"_","-"))</f>
        <v>&amp;SED04</v>
      </c>
      <c r="V611" s="156" t="str">
        <f>SUBSTITUTE(G611&amp;"_"&amp;H611&amp;"_"&amp;J611,":","_")</f>
        <v>TUN_QEC01_SED_SED04</v>
      </c>
      <c r="Z611" s="108" t="s">
        <v>377</v>
      </c>
      <c r="AA611" s="156" t="s">
        <v>2259</v>
      </c>
      <c r="AB611" s="156">
        <v>16</v>
      </c>
    </row>
    <row r="612" spans="1:28" ht="15.75">
      <c r="A612" s="207" t="s">
        <v>1383</v>
      </c>
      <c r="B612" s="232" t="s">
        <v>2354</v>
      </c>
      <c r="C612" s="208"/>
      <c r="D612" s="208"/>
      <c r="E612" s="208"/>
      <c r="F612" s="208"/>
      <c r="G612" s="209" t="s">
        <v>1026</v>
      </c>
      <c r="H612" s="208"/>
      <c r="I612" s="208"/>
      <c r="J612" s="208"/>
      <c r="K612" s="208"/>
      <c r="L612" s="208"/>
      <c r="M612" s="208"/>
      <c r="N612" s="208"/>
      <c r="O612" s="208"/>
      <c r="P612" s="208"/>
      <c r="Q612" s="208"/>
      <c r="R612" s="208"/>
      <c r="S612" s="208"/>
      <c r="T612" s="208"/>
      <c r="U612" s="208"/>
      <c r="V612" s="208"/>
      <c r="W612" s="208"/>
      <c r="X612" s="208"/>
      <c r="Y612" s="208"/>
      <c r="Z612" s="208"/>
    </row>
    <row r="613" spans="1:28">
      <c r="A613" s="231" t="s">
        <v>2360</v>
      </c>
      <c r="B613" s="233" t="s">
        <v>4</v>
      </c>
      <c r="F613" s="213" t="s">
        <v>1027</v>
      </c>
      <c r="G613" s="230" t="s">
        <v>1793</v>
      </c>
      <c r="H613" s="212" t="s">
        <v>747</v>
      </c>
      <c r="I613" s="108" t="s">
        <v>747</v>
      </c>
      <c r="J613" s="213" t="s">
        <v>1028</v>
      </c>
      <c r="K613" s="168" t="str">
        <f t="shared" ref="K613:K614" si="118">MID(G613,5,10)&amp;"_RTU"</f>
        <v>QEC01_RTU</v>
      </c>
      <c r="P613" s="210" t="s">
        <v>2560</v>
      </c>
      <c r="U613" s="168" t="str">
        <f>CONCATENATE("&amp;",SUBSTITUTE(J613,"_","-"))</f>
        <v>&amp;OTS001</v>
      </c>
      <c r="V613" s="168" t="str">
        <f>SUBSTITUTE(G613&amp;"_"&amp;H613&amp;"_"&amp;J613,":","_")</f>
        <v>TUN_QEC01_OTS_OTS001</v>
      </c>
      <c r="Z613" s="108" t="s">
        <v>377</v>
      </c>
      <c r="AA613" s="156" t="s">
        <v>2260</v>
      </c>
      <c r="AB613" s="156">
        <v>17</v>
      </c>
    </row>
    <row r="614" spans="1:28">
      <c r="A614" s="231" t="s">
        <v>2360</v>
      </c>
      <c r="B614" s="233" t="s">
        <v>4</v>
      </c>
      <c r="F614" s="213" t="s">
        <v>1029</v>
      </c>
      <c r="G614" s="230" t="s">
        <v>1793</v>
      </c>
      <c r="H614" s="212" t="s">
        <v>747</v>
      </c>
      <c r="I614" s="108" t="s">
        <v>747</v>
      </c>
      <c r="J614" s="213" t="s">
        <v>1030</v>
      </c>
      <c r="K614" s="168" t="str">
        <f t="shared" si="118"/>
        <v>QEC01_RTU</v>
      </c>
      <c r="P614" s="210" t="s">
        <v>2521</v>
      </c>
      <c r="U614" s="168" t="str">
        <f>CONCATENATE("&amp;",SUBSTITUTE(J614,"_","-"))</f>
        <v>&amp;OTS002</v>
      </c>
      <c r="V614" s="168" t="str">
        <f>SUBSTITUTE(G614&amp;"_"&amp;H614&amp;"_"&amp;J614,":","_")</f>
        <v>TUN_QEC01_OTS_OTS002</v>
      </c>
      <c r="Z614" s="108" t="s">
        <v>377</v>
      </c>
      <c r="AA614" s="156" t="s">
        <v>2261</v>
      </c>
      <c r="AB614" s="156">
        <v>17</v>
      </c>
    </row>
    <row r="615" spans="1:28" ht="15.75">
      <c r="A615" s="207" t="s">
        <v>1383</v>
      </c>
      <c r="B615" s="232" t="s">
        <v>2354</v>
      </c>
      <c r="C615" s="208"/>
      <c r="D615" s="208"/>
      <c r="E615" s="208"/>
      <c r="F615" s="208"/>
      <c r="G615" s="209" t="s">
        <v>1031</v>
      </c>
      <c r="H615" s="208"/>
      <c r="I615" s="208"/>
      <c r="J615" s="208"/>
      <c r="K615" s="208"/>
      <c r="L615" s="208"/>
      <c r="M615" s="208"/>
      <c r="N615" s="208"/>
      <c r="O615" s="208"/>
      <c r="P615" s="208"/>
      <c r="Q615" s="208"/>
      <c r="R615" s="208"/>
      <c r="S615" s="208"/>
      <c r="T615" s="208"/>
      <c r="U615" s="208"/>
      <c r="V615" s="208"/>
      <c r="W615" s="208"/>
      <c r="X615" s="208"/>
      <c r="Y615" s="208"/>
      <c r="Z615" s="208"/>
    </row>
    <row r="616" spans="1:28">
      <c r="A616" s="231" t="s">
        <v>2360</v>
      </c>
      <c r="B616" s="233" t="s">
        <v>4</v>
      </c>
      <c r="F616" s="108" t="s">
        <v>1570</v>
      </c>
      <c r="G616" s="230" t="s">
        <v>1793</v>
      </c>
      <c r="H616" s="212" t="s">
        <v>1038</v>
      </c>
      <c r="I616" s="108" t="s">
        <v>588</v>
      </c>
      <c r="J616" s="213" t="s">
        <v>1034</v>
      </c>
      <c r="K616" s="168" t="str">
        <f t="shared" ref="K616:K619" si="119">MID(G616,5,10)&amp;"_RTU"</f>
        <v>QEC01_RTU</v>
      </c>
      <c r="P616" s="210" t="s">
        <v>2522</v>
      </c>
      <c r="U616" s="156" t="str">
        <f>CONCATENATE("&amp;",SUBSTITUTE(J616,"_","-"))</f>
        <v>&amp;VT1-TVF01</v>
      </c>
      <c r="V616" s="156" t="str">
        <f>SUBSTITUTE(G616&amp;"_"&amp;H616&amp;"_"&amp;J616,":","_")</f>
        <v>TUN_QEC01_SS01_TVF_VT1-TVF01</v>
      </c>
      <c r="Z616" s="108" t="s">
        <v>377</v>
      </c>
      <c r="AA616" s="156" t="s">
        <v>2262</v>
      </c>
      <c r="AB616" s="156">
        <v>24</v>
      </c>
    </row>
    <row r="617" spans="1:28">
      <c r="A617" s="231" t="s">
        <v>2360</v>
      </c>
      <c r="B617" s="233" t="s">
        <v>4</v>
      </c>
      <c r="F617" s="108" t="s">
        <v>1571</v>
      </c>
      <c r="G617" s="230" t="s">
        <v>1793</v>
      </c>
      <c r="H617" s="212" t="s">
        <v>1038</v>
      </c>
      <c r="I617" s="108" t="s">
        <v>588</v>
      </c>
      <c r="J617" s="213" t="s">
        <v>1036</v>
      </c>
      <c r="K617" s="168" t="str">
        <f t="shared" si="119"/>
        <v>QEC01_RTU</v>
      </c>
      <c r="P617" s="210" t="s">
        <v>2523</v>
      </c>
      <c r="U617" s="156" t="str">
        <f>CONCATENATE("&amp;",SUBSTITUTE(J617,"_","-"))</f>
        <v>&amp;VT2-TVF01</v>
      </c>
      <c r="V617" s="156" t="str">
        <f>SUBSTITUTE(G617&amp;"_"&amp;H617&amp;"_"&amp;J617,":","_")</f>
        <v>TUN_QEC01_SS01_TVF_VT2-TVF01</v>
      </c>
      <c r="Z617" s="108" t="s">
        <v>377</v>
      </c>
      <c r="AA617" s="156" t="s">
        <v>2263</v>
      </c>
      <c r="AB617" s="156">
        <v>24</v>
      </c>
    </row>
    <row r="618" spans="1:28">
      <c r="A618" s="231" t="s">
        <v>2360</v>
      </c>
      <c r="B618" s="233" t="s">
        <v>4</v>
      </c>
      <c r="F618" s="108" t="s">
        <v>1579</v>
      </c>
      <c r="G618" s="230" t="s">
        <v>1793</v>
      </c>
      <c r="H618" s="212" t="s">
        <v>1033</v>
      </c>
      <c r="I618" s="108" t="s">
        <v>588</v>
      </c>
      <c r="J618" s="213" t="s">
        <v>1039</v>
      </c>
      <c r="K618" s="168" t="str">
        <f t="shared" si="119"/>
        <v>QEC01_RTU</v>
      </c>
      <c r="P618" s="210" t="s">
        <v>2524</v>
      </c>
      <c r="U618" s="156" t="str">
        <f>CONCATENATE("&amp;",SUBSTITUTE(J618,"_","-"))</f>
        <v>&amp;VT3-TVF01</v>
      </c>
      <c r="V618" s="156" t="str">
        <f>SUBSTITUTE(G618&amp;"_"&amp;H618&amp;"_"&amp;J618,":","_")</f>
        <v>TUN_QEC01_NS01_TVF_VT3-TVF01</v>
      </c>
      <c r="Z618" s="108" t="s">
        <v>377</v>
      </c>
      <c r="AA618" s="156" t="s">
        <v>2264</v>
      </c>
      <c r="AB618" s="156">
        <v>24</v>
      </c>
    </row>
    <row r="619" spans="1:28">
      <c r="A619" s="231" t="s">
        <v>2360</v>
      </c>
      <c r="B619" s="233" t="s">
        <v>4</v>
      </c>
      <c r="F619" s="108" t="s">
        <v>1580</v>
      </c>
      <c r="G619" s="230" t="s">
        <v>1793</v>
      </c>
      <c r="H619" s="212" t="s">
        <v>1033</v>
      </c>
      <c r="I619" s="108" t="s">
        <v>588</v>
      </c>
      <c r="J619" s="213" t="s">
        <v>1041</v>
      </c>
      <c r="K619" s="168" t="str">
        <f t="shared" si="119"/>
        <v>QEC01_RTU</v>
      </c>
      <c r="P619" s="210" t="s">
        <v>2525</v>
      </c>
      <c r="U619" s="156" t="str">
        <f>CONCATENATE("&amp;",SUBSTITUTE(J619,"_","-"))</f>
        <v>&amp;VT4-TVF01</v>
      </c>
      <c r="V619" s="156" t="str">
        <f>SUBSTITUTE(G619&amp;"_"&amp;H619&amp;"_"&amp;J619,":","_")</f>
        <v>TUN_QEC01_NS01_TVF_VT4-TVF01</v>
      </c>
      <c r="Z619" s="108" t="s">
        <v>377</v>
      </c>
      <c r="AA619" s="156" t="s">
        <v>2265</v>
      </c>
      <c r="AB619" s="156">
        <v>24</v>
      </c>
    </row>
    <row r="620" spans="1:28" ht="15.75">
      <c r="A620" s="207" t="s">
        <v>1383</v>
      </c>
      <c r="B620" s="232" t="s">
        <v>2354</v>
      </c>
      <c r="C620" s="208"/>
      <c r="D620" s="208"/>
      <c r="E620" s="208"/>
      <c r="F620" s="208"/>
      <c r="G620" s="209" t="s">
        <v>1042</v>
      </c>
      <c r="H620" s="208"/>
      <c r="I620" s="208"/>
      <c r="J620" s="208"/>
      <c r="K620" s="208"/>
      <c r="L620" s="208"/>
      <c r="M620" s="208"/>
      <c r="N620" s="208"/>
      <c r="O620" s="208"/>
      <c r="P620" s="208"/>
      <c r="Q620" s="208"/>
      <c r="R620" s="208"/>
      <c r="S620" s="208"/>
      <c r="T620" s="208"/>
      <c r="U620" s="208"/>
      <c r="V620" s="208"/>
      <c r="W620" s="208"/>
      <c r="X620" s="208"/>
      <c r="Y620" s="208"/>
      <c r="Z620" s="208"/>
    </row>
    <row r="621" spans="1:28">
      <c r="A621" s="231" t="s">
        <v>2360</v>
      </c>
      <c r="B621" s="233" t="s">
        <v>4</v>
      </c>
      <c r="F621" s="213" t="s">
        <v>1768</v>
      </c>
      <c r="G621" s="230" t="s">
        <v>1793</v>
      </c>
      <c r="H621" s="212" t="s">
        <v>1049</v>
      </c>
      <c r="I621" s="108" t="s">
        <v>758</v>
      </c>
      <c r="J621" s="213" t="s">
        <v>1752</v>
      </c>
      <c r="K621" s="168" t="str">
        <f t="shared" ref="K621:K630" si="120">MID(G621,5,10)&amp;"_RTU"</f>
        <v>QEC01_RTU</v>
      </c>
      <c r="P621" s="210" t="s">
        <v>2526</v>
      </c>
      <c r="U621" s="156" t="str">
        <f t="shared" ref="U621:U630" si="121">CONCATENATE("&amp;",SUBSTITUTE(J621,"_","-"))</f>
        <v>&amp;TS101871</v>
      </c>
      <c r="V621" s="156" t="str">
        <f t="shared" ref="V621:V630" si="122">SUBSTITUTE(G621&amp;"_"&amp;H621&amp;"_"&amp;J621,":","_")</f>
        <v>TUN_QEC01_SS01_SENSOR_TS101871</v>
      </c>
      <c r="Z621" s="108" t="s">
        <v>377</v>
      </c>
      <c r="AA621" s="156" t="s">
        <v>2266</v>
      </c>
      <c r="AB621" s="156">
        <v>26</v>
      </c>
    </row>
    <row r="622" spans="1:28">
      <c r="A622" s="231" t="s">
        <v>2360</v>
      </c>
      <c r="B622" s="233" t="s">
        <v>4</v>
      </c>
      <c r="F622" s="213" t="s">
        <v>1769</v>
      </c>
      <c r="G622" s="230" t="s">
        <v>1793</v>
      </c>
      <c r="H622" s="212" t="s">
        <v>1049</v>
      </c>
      <c r="I622" s="108" t="s">
        <v>758</v>
      </c>
      <c r="J622" s="213" t="s">
        <v>1753</v>
      </c>
      <c r="K622" s="168" t="str">
        <f t="shared" si="120"/>
        <v>QEC01_RTU</v>
      </c>
      <c r="P622" s="210" t="s">
        <v>2527</v>
      </c>
      <c r="U622" s="156" t="str">
        <f t="shared" si="121"/>
        <v>&amp;TS101984</v>
      </c>
      <c r="V622" s="156" t="str">
        <f t="shared" si="122"/>
        <v>TUN_QEC01_SS01_SENSOR_TS101984</v>
      </c>
      <c r="Z622" s="108" t="s">
        <v>377</v>
      </c>
      <c r="AA622" s="156" t="s">
        <v>2267</v>
      </c>
      <c r="AB622" s="156">
        <v>26</v>
      </c>
    </row>
    <row r="623" spans="1:28">
      <c r="A623" s="231" t="s">
        <v>2360</v>
      </c>
      <c r="B623" s="233" t="s">
        <v>4</v>
      </c>
      <c r="F623" s="213" t="s">
        <v>1750</v>
      </c>
      <c r="G623" s="230" t="s">
        <v>1793</v>
      </c>
      <c r="H623" s="212" t="s">
        <v>1044</v>
      </c>
      <c r="I623" s="108" t="s">
        <v>758</v>
      </c>
      <c r="J623" s="213" t="s">
        <v>1754</v>
      </c>
      <c r="K623" s="168" t="str">
        <f t="shared" si="120"/>
        <v>QEC01_RTU</v>
      </c>
      <c r="P623" s="210" t="s">
        <v>2528</v>
      </c>
      <c r="U623" s="156" t="str">
        <f t="shared" si="121"/>
        <v>&amp;TS102441</v>
      </c>
      <c r="V623" s="156" t="str">
        <f t="shared" si="122"/>
        <v>TUN_QEC01_NS01_SENSOR_TS102441</v>
      </c>
      <c r="Z623" s="108" t="s">
        <v>377</v>
      </c>
      <c r="AA623" s="156" t="s">
        <v>2268</v>
      </c>
      <c r="AB623" s="156">
        <v>26</v>
      </c>
    </row>
    <row r="624" spans="1:28">
      <c r="A624" s="231" t="s">
        <v>2360</v>
      </c>
      <c r="B624" s="233" t="s">
        <v>4</v>
      </c>
      <c r="F624" s="213" t="s">
        <v>1751</v>
      </c>
      <c r="G624" s="230" t="s">
        <v>1793</v>
      </c>
      <c r="H624" s="212" t="s">
        <v>1044</v>
      </c>
      <c r="I624" s="108" t="s">
        <v>758</v>
      </c>
      <c r="J624" s="213" t="s">
        <v>1755</v>
      </c>
      <c r="K624" s="168" t="str">
        <f t="shared" si="120"/>
        <v>QEC01_RTU</v>
      </c>
      <c r="P624" s="210" t="s">
        <v>2529</v>
      </c>
      <c r="U624" s="156" t="str">
        <f t="shared" si="121"/>
        <v>&amp;TS102499</v>
      </c>
      <c r="V624" s="156" t="str">
        <f t="shared" si="122"/>
        <v>TUN_QEC01_NS01_SENSOR_TS102499</v>
      </c>
      <c r="Z624" s="108" t="s">
        <v>377</v>
      </c>
      <c r="AA624" s="156" t="s">
        <v>2269</v>
      </c>
      <c r="AB624" s="156">
        <v>26</v>
      </c>
    </row>
    <row r="625" spans="1:28">
      <c r="A625" s="231" t="s">
        <v>2360</v>
      </c>
      <c r="B625" s="233" t="s">
        <v>4</v>
      </c>
      <c r="F625" s="213" t="s">
        <v>1756</v>
      </c>
      <c r="G625" s="230" t="s">
        <v>1793</v>
      </c>
      <c r="H625" s="212" t="s">
        <v>1044</v>
      </c>
      <c r="I625" s="108" t="s">
        <v>758</v>
      </c>
      <c r="J625" s="213" t="s">
        <v>1762</v>
      </c>
      <c r="K625" s="168" t="str">
        <f t="shared" si="120"/>
        <v>QEC01_RTU</v>
      </c>
      <c r="P625" s="210" t="s">
        <v>2530</v>
      </c>
      <c r="U625" s="156" t="str">
        <f t="shared" si="121"/>
        <v>&amp;TS102261</v>
      </c>
      <c r="V625" s="156" t="str">
        <f t="shared" si="122"/>
        <v>TUN_QEC01_NS01_SENSOR_TS102261</v>
      </c>
      <c r="Z625" s="108" t="s">
        <v>377</v>
      </c>
      <c r="AA625" s="156" t="s">
        <v>2270</v>
      </c>
      <c r="AB625" s="156">
        <v>26</v>
      </c>
    </row>
    <row r="626" spans="1:28">
      <c r="A626" s="231" t="s">
        <v>2360</v>
      </c>
      <c r="B626" s="233" t="s">
        <v>4</v>
      </c>
      <c r="F626" s="213" t="s">
        <v>1757</v>
      </c>
      <c r="G626" s="230" t="s">
        <v>1793</v>
      </c>
      <c r="H626" s="212" t="s">
        <v>1044</v>
      </c>
      <c r="I626" s="108" t="s">
        <v>758</v>
      </c>
      <c r="J626" s="213" t="s">
        <v>1763</v>
      </c>
      <c r="K626" s="168" t="str">
        <f t="shared" si="120"/>
        <v>QEC01_RTU</v>
      </c>
      <c r="P626" s="210" t="s">
        <v>2531</v>
      </c>
      <c r="U626" s="156" t="str">
        <f t="shared" si="121"/>
        <v>&amp;TS100023</v>
      </c>
      <c r="V626" s="156" t="str">
        <f t="shared" si="122"/>
        <v>TUN_QEC01_NS01_SENSOR_TS100023</v>
      </c>
      <c r="Z626" s="108" t="s">
        <v>377</v>
      </c>
      <c r="AA626" s="156" t="s">
        <v>2271</v>
      </c>
      <c r="AB626" s="156">
        <v>26</v>
      </c>
    </row>
    <row r="627" spans="1:28">
      <c r="A627" s="231" t="s">
        <v>2360</v>
      </c>
      <c r="B627" s="233" t="s">
        <v>4</v>
      </c>
      <c r="F627" s="213" t="s">
        <v>1758</v>
      </c>
      <c r="G627" s="230" t="s">
        <v>1793</v>
      </c>
      <c r="H627" s="212" t="s">
        <v>1044</v>
      </c>
      <c r="I627" s="108" t="s">
        <v>758</v>
      </c>
      <c r="J627" s="213" t="s">
        <v>1764</v>
      </c>
      <c r="K627" s="168" t="str">
        <f t="shared" si="120"/>
        <v>QEC01_RTU</v>
      </c>
      <c r="P627" s="210" t="s">
        <v>2532</v>
      </c>
      <c r="U627" s="156" t="str">
        <f t="shared" si="121"/>
        <v>&amp;TS100062</v>
      </c>
      <c r="V627" s="156" t="str">
        <f t="shared" si="122"/>
        <v>TUN_QEC01_NS01_SENSOR_TS100062</v>
      </c>
      <c r="Z627" s="108" t="s">
        <v>377</v>
      </c>
      <c r="AA627" s="156" t="s">
        <v>2272</v>
      </c>
      <c r="AB627" s="156">
        <v>26</v>
      </c>
    </row>
    <row r="628" spans="1:28">
      <c r="A628" s="231" t="s">
        <v>2360</v>
      </c>
      <c r="B628" s="233" t="s">
        <v>4</v>
      </c>
      <c r="F628" s="213" t="s">
        <v>1759</v>
      </c>
      <c r="G628" s="230" t="s">
        <v>1793</v>
      </c>
      <c r="H628" s="212" t="s">
        <v>1044</v>
      </c>
      <c r="I628" s="108" t="s">
        <v>758</v>
      </c>
      <c r="J628" s="213" t="s">
        <v>1765</v>
      </c>
      <c r="K628" s="168" t="str">
        <f t="shared" si="120"/>
        <v>QEC01_RTU</v>
      </c>
      <c r="P628" s="210" t="s">
        <v>2533</v>
      </c>
      <c r="U628" s="156" t="str">
        <f t="shared" si="121"/>
        <v>&amp;TS100108</v>
      </c>
      <c r="V628" s="156" t="str">
        <f t="shared" si="122"/>
        <v>TUN_QEC01_NS01_SENSOR_TS100108</v>
      </c>
      <c r="Z628" s="108" t="s">
        <v>377</v>
      </c>
      <c r="AA628" s="156" t="s">
        <v>2273</v>
      </c>
      <c r="AB628" s="156">
        <v>26</v>
      </c>
    </row>
    <row r="629" spans="1:28">
      <c r="A629" s="231" t="s">
        <v>2360</v>
      </c>
      <c r="B629" s="233" t="s">
        <v>4</v>
      </c>
      <c r="F629" s="213" t="s">
        <v>1760</v>
      </c>
      <c r="G629" s="230" t="s">
        <v>1793</v>
      </c>
      <c r="H629" s="212" t="s">
        <v>1044</v>
      </c>
      <c r="I629" s="108" t="s">
        <v>758</v>
      </c>
      <c r="J629" s="213" t="s">
        <v>1766</v>
      </c>
      <c r="K629" s="168" t="str">
        <f t="shared" si="120"/>
        <v>QEC01_RTU</v>
      </c>
      <c r="P629" s="210" t="s">
        <v>2534</v>
      </c>
      <c r="U629" s="156" t="str">
        <f t="shared" si="121"/>
        <v>&amp;TS100230</v>
      </c>
      <c r="V629" s="156" t="str">
        <f t="shared" si="122"/>
        <v>TUN_QEC01_NS01_SENSOR_TS100230</v>
      </c>
      <c r="Z629" s="108" t="s">
        <v>377</v>
      </c>
      <c r="AA629" s="156" t="s">
        <v>2274</v>
      </c>
      <c r="AB629" s="156">
        <v>26</v>
      </c>
    </row>
    <row r="630" spans="1:28">
      <c r="A630" s="231" t="s">
        <v>2360</v>
      </c>
      <c r="B630" s="233" t="s">
        <v>4</v>
      </c>
      <c r="F630" s="213" t="s">
        <v>1761</v>
      </c>
      <c r="G630" s="230" t="s">
        <v>1793</v>
      </c>
      <c r="H630" s="212" t="s">
        <v>1044</v>
      </c>
      <c r="I630" s="108" t="s">
        <v>758</v>
      </c>
      <c r="J630" s="213" t="s">
        <v>1767</v>
      </c>
      <c r="K630" s="168" t="str">
        <f t="shared" si="120"/>
        <v>QEC01_RTU</v>
      </c>
      <c r="P630" s="210" t="s">
        <v>530</v>
      </c>
      <c r="U630" s="156" t="str">
        <f t="shared" si="121"/>
        <v>&amp;TS100335</v>
      </c>
      <c r="V630" s="156" t="str">
        <f t="shared" si="122"/>
        <v>TUN_QEC01_NS01_SENSOR_TS100335</v>
      </c>
      <c r="Z630" s="108" t="s">
        <v>377</v>
      </c>
      <c r="AA630" s="156" t="s">
        <v>2275</v>
      </c>
      <c r="AB630" s="156">
        <v>26</v>
      </c>
    </row>
    <row r="631" spans="1:28" ht="15.75">
      <c r="A631" s="207" t="s">
        <v>1383</v>
      </c>
      <c r="B631" s="232" t="s">
        <v>2354</v>
      </c>
      <c r="C631" s="208"/>
      <c r="D631" s="208"/>
      <c r="E631" s="208"/>
      <c r="F631" s="208"/>
      <c r="G631" s="209" t="s">
        <v>1053</v>
      </c>
      <c r="H631" s="208"/>
      <c r="I631" s="208"/>
      <c r="J631" s="208"/>
      <c r="K631" s="208"/>
      <c r="L631" s="208"/>
      <c r="M631" s="208"/>
      <c r="N631" s="208"/>
      <c r="O631" s="208"/>
      <c r="P631" s="208"/>
      <c r="Q631" s="208"/>
      <c r="R631" s="208"/>
      <c r="S631" s="208"/>
      <c r="T631" s="208"/>
      <c r="U631" s="208"/>
      <c r="V631" s="208"/>
      <c r="W631" s="208"/>
      <c r="X631" s="208"/>
      <c r="Y631" s="208"/>
      <c r="Z631" s="208"/>
    </row>
    <row r="632" spans="1:28">
      <c r="A632" s="231" t="s">
        <v>2360</v>
      </c>
      <c r="B632" s="233" t="s">
        <v>4</v>
      </c>
      <c r="F632" s="213" t="s">
        <v>1770</v>
      </c>
      <c r="G632" s="230" t="s">
        <v>1793</v>
      </c>
      <c r="H632" s="212" t="s">
        <v>1049</v>
      </c>
      <c r="I632" s="108" t="s">
        <v>769</v>
      </c>
      <c r="J632" s="213" t="s">
        <v>1771</v>
      </c>
      <c r="K632" s="168" t="str">
        <f t="shared" ref="K632:K637" si="123">MID(G632,5,10)&amp;"_RTU"</f>
        <v>QEC01_RTU</v>
      </c>
      <c r="P632" s="210" t="s">
        <v>2535</v>
      </c>
      <c r="U632" s="156" t="str">
        <f t="shared" ref="U632:U637" si="124">CONCATENATE("&amp;",SUBSTITUTE(J632,"_","-"))</f>
        <v>&amp;VS101909</v>
      </c>
      <c r="V632" s="156" t="str">
        <f t="shared" ref="V632:V637" si="125">SUBSTITUTE(G632&amp;"_"&amp;H632&amp;"_"&amp;J632,":","_")</f>
        <v>TUN_QEC01_SS01_SENSOR_VS101909</v>
      </c>
      <c r="Z632" s="108" t="s">
        <v>377</v>
      </c>
      <c r="AA632" s="156" t="s">
        <v>2276</v>
      </c>
      <c r="AB632" s="156">
        <v>26</v>
      </c>
    </row>
    <row r="633" spans="1:28">
      <c r="A633" s="231" t="s">
        <v>2360</v>
      </c>
      <c r="B633" s="233" t="s">
        <v>4</v>
      </c>
      <c r="F633" s="213" t="s">
        <v>1772</v>
      </c>
      <c r="G633" s="230" t="s">
        <v>1793</v>
      </c>
      <c r="H633" s="212" t="s">
        <v>1044</v>
      </c>
      <c r="I633" s="108" t="s">
        <v>769</v>
      </c>
      <c r="J633" s="213" t="s">
        <v>1777</v>
      </c>
      <c r="K633" s="168" t="str">
        <f t="shared" si="123"/>
        <v>QEC01_RTU</v>
      </c>
      <c r="P633" s="210" t="s">
        <v>2536</v>
      </c>
      <c r="U633" s="156" t="str">
        <f t="shared" si="124"/>
        <v>&amp;VS102357</v>
      </c>
      <c r="V633" s="156" t="str">
        <f t="shared" si="125"/>
        <v>TUN_QEC01_NS01_SENSOR_VS102357</v>
      </c>
      <c r="Z633" s="108" t="s">
        <v>377</v>
      </c>
      <c r="AA633" s="156" t="s">
        <v>2277</v>
      </c>
      <c r="AB633" s="156">
        <v>26</v>
      </c>
    </row>
    <row r="634" spans="1:28">
      <c r="A634" s="231" t="s">
        <v>2360</v>
      </c>
      <c r="B634" s="233" t="s">
        <v>4</v>
      </c>
      <c r="F634" s="213" t="s">
        <v>1773</v>
      </c>
      <c r="G634" s="230" t="s">
        <v>1793</v>
      </c>
      <c r="H634" s="212" t="s">
        <v>1044</v>
      </c>
      <c r="I634" s="108" t="s">
        <v>769</v>
      </c>
      <c r="J634" s="213" t="s">
        <v>1778</v>
      </c>
      <c r="K634" s="168" t="str">
        <f t="shared" si="123"/>
        <v>QEC01_RTU</v>
      </c>
      <c r="P634" s="210" t="s">
        <v>2537</v>
      </c>
      <c r="U634" s="156" t="str">
        <f t="shared" si="124"/>
        <v>&amp;VS102467</v>
      </c>
      <c r="V634" s="156" t="str">
        <f t="shared" si="125"/>
        <v>TUN_QEC01_NS01_SENSOR_VS102467</v>
      </c>
      <c r="Z634" s="108" t="s">
        <v>377</v>
      </c>
      <c r="AA634" s="156" t="s">
        <v>2278</v>
      </c>
      <c r="AB634" s="156">
        <v>26</v>
      </c>
    </row>
    <row r="635" spans="1:28">
      <c r="A635" s="231" t="s">
        <v>2360</v>
      </c>
      <c r="B635" s="233" t="s">
        <v>4</v>
      </c>
      <c r="F635" s="213" t="s">
        <v>1774</v>
      </c>
      <c r="G635" s="230" t="s">
        <v>1793</v>
      </c>
      <c r="H635" s="212" t="s">
        <v>1044</v>
      </c>
      <c r="I635" s="108" t="s">
        <v>769</v>
      </c>
      <c r="J635" s="213" t="s">
        <v>1779</v>
      </c>
      <c r="K635" s="168" t="str">
        <f t="shared" si="123"/>
        <v>QEC01_RTU</v>
      </c>
      <c r="P635" s="210" t="s">
        <v>2538</v>
      </c>
      <c r="U635" s="156" t="str">
        <f t="shared" si="124"/>
        <v>&amp;VS102276</v>
      </c>
      <c r="V635" s="156" t="str">
        <f t="shared" si="125"/>
        <v>TUN_QEC01_NS01_SENSOR_VS102276</v>
      </c>
      <c r="Z635" s="108" t="s">
        <v>377</v>
      </c>
      <c r="AA635" s="156" t="s">
        <v>2279</v>
      </c>
      <c r="AB635" s="156">
        <v>26</v>
      </c>
    </row>
    <row r="636" spans="1:28">
      <c r="A636" s="231" t="s">
        <v>2360</v>
      </c>
      <c r="B636" s="233" t="s">
        <v>4</v>
      </c>
      <c r="F636" s="213" t="s">
        <v>1775</v>
      </c>
      <c r="G636" s="230" t="s">
        <v>1793</v>
      </c>
      <c r="H636" s="212" t="s">
        <v>1044</v>
      </c>
      <c r="I636" s="108" t="s">
        <v>769</v>
      </c>
      <c r="J636" s="213" t="s">
        <v>1780</v>
      </c>
      <c r="K636" s="168" t="str">
        <f t="shared" si="123"/>
        <v>QEC01_RTU</v>
      </c>
      <c r="P636" s="210" t="s">
        <v>2539</v>
      </c>
      <c r="U636" s="156" t="str">
        <f t="shared" si="124"/>
        <v>&amp;VS100080</v>
      </c>
      <c r="V636" s="156" t="str">
        <f t="shared" si="125"/>
        <v>TUN_QEC01_NS01_SENSOR_VS100080</v>
      </c>
      <c r="Z636" s="108" t="s">
        <v>377</v>
      </c>
      <c r="AA636" s="156" t="s">
        <v>2280</v>
      </c>
      <c r="AB636" s="156">
        <v>26</v>
      </c>
    </row>
    <row r="637" spans="1:28">
      <c r="A637" s="231" t="s">
        <v>2360</v>
      </c>
      <c r="B637" s="233" t="s">
        <v>4</v>
      </c>
      <c r="F637" s="213" t="s">
        <v>1776</v>
      </c>
      <c r="G637" s="230" t="s">
        <v>1793</v>
      </c>
      <c r="H637" s="212" t="s">
        <v>1044</v>
      </c>
      <c r="I637" s="108" t="s">
        <v>769</v>
      </c>
      <c r="J637" s="213" t="s">
        <v>1781</v>
      </c>
      <c r="K637" s="168" t="str">
        <f t="shared" si="123"/>
        <v>QEC01_RTU</v>
      </c>
      <c r="P637" s="210" t="s">
        <v>2540</v>
      </c>
      <c r="U637" s="156" t="str">
        <f t="shared" si="124"/>
        <v>&amp;VS100285</v>
      </c>
      <c r="V637" s="156" t="str">
        <f t="shared" si="125"/>
        <v>TUN_QEC01_NS01_SENSOR_VS100285</v>
      </c>
      <c r="Z637" s="108" t="s">
        <v>377</v>
      </c>
      <c r="AA637" s="156" t="s">
        <v>2281</v>
      </c>
      <c r="AB637" s="156">
        <v>26</v>
      </c>
    </row>
    <row r="638" spans="1:28" ht="15.75">
      <c r="A638" s="207" t="s">
        <v>1383</v>
      </c>
      <c r="B638" s="232" t="s">
        <v>2354</v>
      </c>
      <c r="C638" s="208"/>
      <c r="D638" s="208"/>
      <c r="E638" s="208"/>
      <c r="F638" s="208"/>
      <c r="G638" s="209" t="s">
        <v>1058</v>
      </c>
      <c r="H638" s="208"/>
      <c r="I638" s="208"/>
      <c r="J638" s="208"/>
      <c r="K638" s="208"/>
      <c r="L638" s="208"/>
      <c r="M638" s="208"/>
      <c r="N638" s="208"/>
      <c r="O638" s="208"/>
      <c r="P638" s="208"/>
      <c r="Q638" s="208"/>
      <c r="R638" s="208"/>
      <c r="S638" s="208"/>
      <c r="T638" s="208"/>
      <c r="U638" s="208"/>
      <c r="V638" s="208"/>
      <c r="W638" s="208"/>
      <c r="X638" s="208"/>
      <c r="Y638" s="208"/>
      <c r="Z638" s="208"/>
    </row>
    <row r="639" spans="1:28">
      <c r="A639" s="231" t="s">
        <v>2360</v>
      </c>
      <c r="B639" s="233" t="s">
        <v>4</v>
      </c>
      <c r="F639" s="108" t="s">
        <v>1572</v>
      </c>
      <c r="G639" s="230" t="s">
        <v>1793</v>
      </c>
      <c r="H639" s="212" t="s">
        <v>1063</v>
      </c>
      <c r="I639" s="213" t="s">
        <v>701</v>
      </c>
      <c r="J639" s="213" t="s">
        <v>1061</v>
      </c>
      <c r="K639" s="168" t="str">
        <f t="shared" ref="K639:K640" si="126">MID(G639,5,10)&amp;"_RTU"</f>
        <v>QEC01_RTU</v>
      </c>
      <c r="P639" s="210" t="s">
        <v>2541</v>
      </c>
      <c r="U639" s="156" t="str">
        <f>CONCATENATE("&amp;",SUBSTITUTE(J639,"_","-"))</f>
        <v>&amp;VT5-TDP01</v>
      </c>
      <c r="V639" s="156" t="str">
        <f>SUBSTITUTE(G639&amp;"_"&amp;H639&amp;"_"&amp;J639,":","_")</f>
        <v>TUN_QEC01_SS01_DAMPER_VT5-TDP01</v>
      </c>
      <c r="Z639" s="108" t="s">
        <v>377</v>
      </c>
      <c r="AA639" s="156" t="s">
        <v>2282</v>
      </c>
      <c r="AB639" s="156">
        <v>27</v>
      </c>
    </row>
    <row r="640" spans="1:28">
      <c r="A640" s="231" t="s">
        <v>2360</v>
      </c>
      <c r="B640" s="233" t="s">
        <v>4</v>
      </c>
      <c r="F640" s="108" t="s">
        <v>1581</v>
      </c>
      <c r="G640" s="230" t="s">
        <v>1793</v>
      </c>
      <c r="H640" s="212" t="s">
        <v>1060</v>
      </c>
      <c r="I640" s="213" t="s">
        <v>701</v>
      </c>
      <c r="J640" s="213" t="s">
        <v>1064</v>
      </c>
      <c r="K640" s="168" t="str">
        <f t="shared" si="126"/>
        <v>QEC01_RTU</v>
      </c>
      <c r="P640" s="210" t="s">
        <v>2542</v>
      </c>
      <c r="U640" s="156" t="str">
        <f>CONCATENATE("&amp;",SUBSTITUTE(J640,"_","-"))</f>
        <v>&amp;VT6-TDP01</v>
      </c>
      <c r="V640" s="156" t="str">
        <f>SUBSTITUTE(G640&amp;"_"&amp;H640&amp;"_"&amp;J640,":","_")</f>
        <v>TUN_QEC01_NS01_DAMPER_VT6-TDP01</v>
      </c>
      <c r="Z640" s="108" t="s">
        <v>377</v>
      </c>
      <c r="AA640" s="156" t="s">
        <v>2283</v>
      </c>
      <c r="AB640" s="156">
        <v>27</v>
      </c>
    </row>
    <row r="641" spans="1:28" ht="15.75">
      <c r="A641" s="207" t="s">
        <v>1383</v>
      </c>
      <c r="B641" s="232" t="s">
        <v>2354</v>
      </c>
      <c r="C641" s="208"/>
      <c r="D641" s="208"/>
      <c r="E641" s="208"/>
      <c r="F641" s="208"/>
      <c r="G641" s="209" t="s">
        <v>1065</v>
      </c>
      <c r="H641" s="208"/>
      <c r="I641" s="208"/>
      <c r="J641" s="208"/>
      <c r="K641" s="208"/>
      <c r="L641" s="208"/>
      <c r="M641" s="208"/>
      <c r="N641" s="208"/>
      <c r="O641" s="208"/>
      <c r="P641" s="208"/>
      <c r="Q641" s="208"/>
      <c r="R641" s="208"/>
      <c r="S641" s="208"/>
      <c r="T641" s="208"/>
      <c r="U641" s="208"/>
      <c r="V641" s="208"/>
      <c r="W641" s="208"/>
      <c r="X641" s="208"/>
      <c r="Y641" s="208"/>
      <c r="Z641" s="208"/>
    </row>
    <row r="642" spans="1:28">
      <c r="A642" s="231" t="s">
        <v>2360</v>
      </c>
      <c r="B642" s="270" t="s">
        <v>5984</v>
      </c>
      <c r="F642" s="108" t="s">
        <v>1066</v>
      </c>
      <c r="G642" s="230" t="s">
        <v>1793</v>
      </c>
      <c r="H642" s="212" t="s">
        <v>1063</v>
      </c>
      <c r="I642" s="213" t="s">
        <v>737</v>
      </c>
      <c r="J642" s="213" t="s">
        <v>1067</v>
      </c>
      <c r="K642" s="168" t="str">
        <f t="shared" ref="K642:K645" si="127">MID(G642,5,10)&amp;"_RTU"</f>
        <v>QEC01_RTU</v>
      </c>
      <c r="P642" s="210" t="s">
        <v>2543</v>
      </c>
      <c r="U642" s="156" t="str">
        <f>CONCATENATE("&amp;",SUBSTITUTE(J642,"_","-"))</f>
        <v>&amp;VT1-IDP01</v>
      </c>
      <c r="V642" s="156" t="str">
        <f>SUBSTITUTE(G642&amp;"_"&amp;H642&amp;"_"&amp;J642,":","_")</f>
        <v>TUN_QEC01_SS01_DAMPER_VT1-IDP01</v>
      </c>
      <c r="Z642" s="108" t="s">
        <v>377</v>
      </c>
      <c r="AA642" s="156" t="s">
        <v>2284</v>
      </c>
      <c r="AB642" s="156">
        <v>27</v>
      </c>
    </row>
    <row r="643" spans="1:28">
      <c r="A643" s="231" t="s">
        <v>2360</v>
      </c>
      <c r="B643" s="270" t="s">
        <v>5984</v>
      </c>
      <c r="F643" s="108" t="s">
        <v>1068</v>
      </c>
      <c r="G643" s="230" t="s">
        <v>1793</v>
      </c>
      <c r="H643" s="212" t="s">
        <v>1063</v>
      </c>
      <c r="I643" s="213" t="s">
        <v>737</v>
      </c>
      <c r="J643" s="213" t="s">
        <v>1069</v>
      </c>
      <c r="K643" s="168" t="str">
        <f t="shared" si="127"/>
        <v>QEC01_RTU</v>
      </c>
      <c r="P643" s="210" t="s">
        <v>2544</v>
      </c>
      <c r="U643" s="156" t="str">
        <f>CONCATENATE("&amp;",SUBSTITUTE(J643,"_","-"))</f>
        <v>&amp;VT2-IDP01</v>
      </c>
      <c r="V643" s="156" t="str">
        <f>SUBSTITUTE(G643&amp;"_"&amp;H643&amp;"_"&amp;J643,":","_")</f>
        <v>TUN_QEC01_SS01_DAMPER_VT2-IDP01</v>
      </c>
      <c r="Z643" s="108" t="s">
        <v>377</v>
      </c>
      <c r="AA643" s="156" t="s">
        <v>2285</v>
      </c>
      <c r="AB643" s="156">
        <v>27</v>
      </c>
    </row>
    <row r="644" spans="1:28">
      <c r="A644" s="231" t="s">
        <v>2360</v>
      </c>
      <c r="B644" s="270" t="s">
        <v>5984</v>
      </c>
      <c r="F644" s="108" t="s">
        <v>1070</v>
      </c>
      <c r="G644" s="230" t="s">
        <v>1793</v>
      </c>
      <c r="H644" s="212" t="s">
        <v>1060</v>
      </c>
      <c r="I644" s="213" t="s">
        <v>737</v>
      </c>
      <c r="J644" s="213" t="s">
        <v>1071</v>
      </c>
      <c r="K644" s="168" t="str">
        <f t="shared" si="127"/>
        <v>QEC01_RTU</v>
      </c>
      <c r="P644" s="210" t="s">
        <v>2545</v>
      </c>
      <c r="U644" s="156" t="str">
        <f>CONCATENATE("&amp;",SUBSTITUTE(J644,"_","-"))</f>
        <v>&amp;VT3-IDP01</v>
      </c>
      <c r="V644" s="156" t="str">
        <f>SUBSTITUTE(G644&amp;"_"&amp;H644&amp;"_"&amp;J644,":","_")</f>
        <v>TUN_QEC01_NS01_DAMPER_VT3-IDP01</v>
      </c>
      <c r="Z644" s="108" t="s">
        <v>377</v>
      </c>
      <c r="AA644" s="156" t="s">
        <v>2286</v>
      </c>
      <c r="AB644" s="156">
        <v>27</v>
      </c>
    </row>
    <row r="645" spans="1:28">
      <c r="A645" s="231" t="s">
        <v>2360</v>
      </c>
      <c r="B645" s="270" t="s">
        <v>5984</v>
      </c>
      <c r="F645" s="108" t="s">
        <v>1072</v>
      </c>
      <c r="G645" s="230" t="s">
        <v>1793</v>
      </c>
      <c r="H645" s="212" t="s">
        <v>1060</v>
      </c>
      <c r="I645" s="213" t="s">
        <v>737</v>
      </c>
      <c r="J645" s="213" t="s">
        <v>1073</v>
      </c>
      <c r="K645" s="168" t="str">
        <f t="shared" si="127"/>
        <v>QEC01_RTU</v>
      </c>
      <c r="P645" s="210" t="s">
        <v>2546</v>
      </c>
      <c r="U645" s="156" t="str">
        <f>CONCATENATE("&amp;",SUBSTITUTE(J645,"_","-"))</f>
        <v>&amp;VT4-IDP01</v>
      </c>
      <c r="V645" s="156" t="str">
        <f>SUBSTITUTE(G645&amp;"_"&amp;H645&amp;"_"&amp;J645,":","_")</f>
        <v>TUN_QEC01_NS01_DAMPER_VT4-IDP01</v>
      </c>
      <c r="Z645" s="108" t="s">
        <v>377</v>
      </c>
      <c r="AA645" s="156" t="s">
        <v>2287</v>
      </c>
      <c r="AB645" s="156">
        <v>27</v>
      </c>
    </row>
    <row r="646" spans="1:28" ht="15.75">
      <c r="A646" s="207" t="s">
        <v>1383</v>
      </c>
      <c r="B646" s="232" t="s">
        <v>2354</v>
      </c>
      <c r="C646" s="208"/>
      <c r="D646" s="208"/>
      <c r="E646" s="208"/>
      <c r="F646" s="208"/>
      <c r="G646" s="209" t="s">
        <v>1074</v>
      </c>
      <c r="H646" s="208"/>
      <c r="I646" s="208"/>
      <c r="J646" s="208"/>
      <c r="K646" s="208"/>
      <c r="L646" s="208"/>
      <c r="M646" s="208"/>
      <c r="N646" s="208"/>
      <c r="O646" s="208"/>
      <c r="P646" s="208"/>
      <c r="Q646" s="208"/>
      <c r="R646" s="208"/>
      <c r="S646" s="208"/>
      <c r="T646" s="208"/>
      <c r="U646" s="208"/>
      <c r="V646" s="208"/>
      <c r="W646" s="208"/>
      <c r="X646" s="208"/>
      <c r="Y646" s="208"/>
      <c r="Z646" s="208"/>
    </row>
    <row r="647" spans="1:28">
      <c r="A647" s="231" t="s">
        <v>2360</v>
      </c>
      <c r="B647" s="233" t="s">
        <v>4</v>
      </c>
      <c r="F647" s="108" t="s">
        <v>1573</v>
      </c>
      <c r="G647" s="230" t="s">
        <v>1793</v>
      </c>
      <c r="H647" s="212" t="s">
        <v>1063</v>
      </c>
      <c r="I647" s="213" t="s">
        <v>701</v>
      </c>
      <c r="J647" s="213" t="s">
        <v>1076</v>
      </c>
      <c r="K647" s="168" t="str">
        <f t="shared" ref="K647:K648" si="128">MID(G647,5,10)&amp;"_RTU"</f>
        <v>QEC01_RTU</v>
      </c>
      <c r="P647" s="210" t="s">
        <v>2547</v>
      </c>
      <c r="U647" s="156" t="str">
        <f>CONCATENATE("&amp;",SUBSTITUTE(J647,"_","-"))</f>
        <v>&amp;FR1-BDP01</v>
      </c>
      <c r="V647" s="156" t="str">
        <f>SUBSTITUTE(G647&amp;"_"&amp;H647&amp;"_"&amp;J647,":","_")</f>
        <v>TUN_QEC01_SS01_DAMPER_FR1-BDP01</v>
      </c>
      <c r="Z647" s="108" t="s">
        <v>377</v>
      </c>
      <c r="AA647" s="156" t="s">
        <v>2288</v>
      </c>
      <c r="AB647" s="156">
        <v>27</v>
      </c>
    </row>
    <row r="648" spans="1:28">
      <c r="A648" s="231" t="s">
        <v>2360</v>
      </c>
      <c r="B648" s="233" t="s">
        <v>4</v>
      </c>
      <c r="F648" s="108" t="s">
        <v>1582</v>
      </c>
      <c r="G648" s="230" t="s">
        <v>1793</v>
      </c>
      <c r="H648" s="212" t="s">
        <v>1060</v>
      </c>
      <c r="I648" s="213" t="s">
        <v>701</v>
      </c>
      <c r="J648" s="213" t="s">
        <v>1078</v>
      </c>
      <c r="K648" s="168" t="str">
        <f t="shared" si="128"/>
        <v>QEC01_RTU</v>
      </c>
      <c r="P648" s="210" t="s">
        <v>2548</v>
      </c>
      <c r="U648" s="156" t="str">
        <f>CONCATENATE("&amp;",SUBSTITUTE(J648,"_","-"))</f>
        <v>&amp;FR2-BDP01</v>
      </c>
      <c r="V648" s="156" t="str">
        <f>SUBSTITUTE(G648&amp;"_"&amp;H648&amp;"_"&amp;J648,":","_")</f>
        <v>TUN_QEC01_NS01_DAMPER_FR2-BDP01</v>
      </c>
      <c r="Z648" s="108" t="s">
        <v>377</v>
      </c>
      <c r="AA648" s="156" t="s">
        <v>2289</v>
      </c>
      <c r="AB648" s="156">
        <v>27</v>
      </c>
    </row>
    <row r="649" spans="1:28" ht="15.75">
      <c r="A649" s="207" t="s">
        <v>1383</v>
      </c>
      <c r="B649" s="232" t="s">
        <v>2354</v>
      </c>
      <c r="C649" s="208"/>
      <c r="D649" s="208"/>
      <c r="E649" s="208"/>
      <c r="F649" s="208"/>
      <c r="G649" s="209" t="s">
        <v>1079</v>
      </c>
      <c r="H649" s="208"/>
      <c r="I649" s="208"/>
      <c r="J649" s="208"/>
      <c r="K649" s="208"/>
      <c r="L649" s="208"/>
      <c r="M649" s="208"/>
      <c r="N649" s="208"/>
      <c r="O649" s="208"/>
      <c r="P649" s="208"/>
      <c r="Q649" s="208"/>
      <c r="R649" s="208"/>
      <c r="S649" s="208"/>
      <c r="T649" s="208"/>
      <c r="U649" s="208"/>
      <c r="V649" s="208"/>
      <c r="W649" s="208"/>
      <c r="X649" s="208"/>
      <c r="Y649" s="208"/>
      <c r="Z649" s="208"/>
    </row>
    <row r="650" spans="1:28">
      <c r="A650" s="231" t="s">
        <v>2360</v>
      </c>
      <c r="B650" s="270" t="s">
        <v>5984</v>
      </c>
      <c r="F650" s="108" t="s">
        <v>1574</v>
      </c>
      <c r="G650" s="230" t="s">
        <v>1793</v>
      </c>
      <c r="H650" s="212" t="s">
        <v>1063</v>
      </c>
      <c r="I650" s="213" t="s">
        <v>741</v>
      </c>
      <c r="J650" s="213" t="s">
        <v>1636</v>
      </c>
      <c r="K650" s="168" t="str">
        <f t="shared" ref="K650:K651" si="129">MID(G650,5,10)&amp;"_RTU"</f>
        <v>QEC01_RTU</v>
      </c>
      <c r="P650" s="210" t="s">
        <v>2549</v>
      </c>
      <c r="U650" s="156" t="str">
        <f>CONCATENATE("&amp;",SUBSTITUTE(J650,"_","-"))</f>
        <v>&amp;CON-95</v>
      </c>
      <c r="V650" s="156" t="str">
        <f>SUBSTITUTE(G650&amp;"_"&amp;H650&amp;"_"&amp;J650,":","_")</f>
        <v>TUN_QEC01_SS01_DAMPER_CON-95</v>
      </c>
      <c r="Z650" s="108" t="s">
        <v>377</v>
      </c>
      <c r="AA650" s="156" t="s">
        <v>2290</v>
      </c>
      <c r="AB650" s="156">
        <v>24</v>
      </c>
    </row>
    <row r="651" spans="1:28">
      <c r="A651" s="231" t="s">
        <v>2360</v>
      </c>
      <c r="B651" s="270" t="s">
        <v>5984</v>
      </c>
      <c r="F651" s="108" t="s">
        <v>1583</v>
      </c>
      <c r="G651" s="230" t="s">
        <v>1793</v>
      </c>
      <c r="H651" s="212" t="s">
        <v>1060</v>
      </c>
      <c r="I651" s="213" t="s">
        <v>741</v>
      </c>
      <c r="J651" s="213" t="s">
        <v>1637</v>
      </c>
      <c r="K651" s="168" t="str">
        <f t="shared" si="129"/>
        <v>QEC01_RTU</v>
      </c>
      <c r="P651" s="210" t="s">
        <v>2550</v>
      </c>
      <c r="U651" s="156" t="str">
        <f>CONCATENATE("&amp;",SUBSTITUTE(J651,"_","-"))</f>
        <v>&amp;CON-94</v>
      </c>
      <c r="V651" s="156" t="str">
        <f>SUBSTITUTE(G651&amp;"_"&amp;H651&amp;"_"&amp;J651,":","_")</f>
        <v>TUN_QEC01_NS01_DAMPER_CON-94</v>
      </c>
      <c r="Z651" s="108" t="s">
        <v>377</v>
      </c>
      <c r="AA651" s="156" t="s">
        <v>2291</v>
      </c>
      <c r="AB651" s="156">
        <v>24</v>
      </c>
    </row>
    <row r="652" spans="1:28" ht="15.75">
      <c r="A652" s="207" t="s">
        <v>1383</v>
      </c>
      <c r="B652" s="232" t="s">
        <v>2354</v>
      </c>
      <c r="C652" s="208"/>
      <c r="D652" s="208"/>
      <c r="E652" s="208"/>
      <c r="F652" s="208"/>
      <c r="G652" s="209" t="s">
        <v>1084</v>
      </c>
      <c r="H652" s="208"/>
      <c r="I652" s="208"/>
      <c r="J652" s="208"/>
      <c r="K652" s="208"/>
      <c r="L652" s="208"/>
      <c r="M652" s="208"/>
      <c r="N652" s="208"/>
      <c r="O652" s="208"/>
      <c r="P652" s="208"/>
      <c r="Q652" s="208"/>
      <c r="R652" s="208"/>
      <c r="S652" s="208"/>
      <c r="T652" s="208"/>
      <c r="U652" s="208"/>
      <c r="V652" s="208"/>
      <c r="W652" s="208"/>
      <c r="X652" s="208"/>
      <c r="Y652" s="208"/>
      <c r="Z652" s="208"/>
    </row>
    <row r="653" spans="1:28">
      <c r="A653" s="231" t="s">
        <v>2360</v>
      </c>
      <c r="B653" s="270" t="s">
        <v>5984</v>
      </c>
      <c r="F653" s="108" t="s">
        <v>1575</v>
      </c>
      <c r="G653" s="230" t="s">
        <v>1793</v>
      </c>
      <c r="H653" s="212" t="s">
        <v>1063</v>
      </c>
      <c r="I653" s="213" t="s">
        <v>741</v>
      </c>
      <c r="J653" s="213" t="s">
        <v>1086</v>
      </c>
      <c r="K653" s="168" t="str">
        <f t="shared" ref="K653:K656" si="130">MID(G653,5,10)&amp;"_RTU"</f>
        <v>QEC01_RTU</v>
      </c>
      <c r="P653" s="210" t="s">
        <v>2551</v>
      </c>
      <c r="U653" s="156" t="str">
        <f>CONCATENATE("&amp;",SUBSTITUTE(J653,"_","-"))</f>
        <v>&amp;CON-51</v>
      </c>
      <c r="V653" s="156" t="str">
        <f>SUBSTITUTE(G653&amp;"_"&amp;H653&amp;"_"&amp;J653,":","_")</f>
        <v>TUN_QEC01_SS01_DAMPER_CON-51</v>
      </c>
      <c r="Z653" s="108" t="s">
        <v>377</v>
      </c>
      <c r="AA653" s="156" t="s">
        <v>2292</v>
      </c>
      <c r="AB653" s="156">
        <v>24</v>
      </c>
    </row>
    <row r="654" spans="1:28">
      <c r="A654" s="231" t="s">
        <v>2360</v>
      </c>
      <c r="B654" s="270" t="s">
        <v>5984</v>
      </c>
      <c r="F654" s="108" t="s">
        <v>1576</v>
      </c>
      <c r="G654" s="230" t="s">
        <v>1793</v>
      </c>
      <c r="H654" s="212" t="s">
        <v>1063</v>
      </c>
      <c r="I654" s="213" t="s">
        <v>741</v>
      </c>
      <c r="J654" s="213" t="s">
        <v>1638</v>
      </c>
      <c r="K654" s="168" t="str">
        <f t="shared" si="130"/>
        <v>QEC01_RTU</v>
      </c>
      <c r="P654" s="210" t="s">
        <v>2552</v>
      </c>
      <c r="U654" s="156" t="str">
        <f>CONCATENATE("&amp;",SUBSTITUTE(J654,"_","-"))</f>
        <v>&amp;CON-49</v>
      </c>
      <c r="V654" s="156" t="str">
        <f>SUBSTITUTE(G654&amp;"_"&amp;H654&amp;"_"&amp;J654,":","_")</f>
        <v>TUN_QEC01_SS01_DAMPER_CON-49</v>
      </c>
      <c r="Z654" s="108" t="s">
        <v>377</v>
      </c>
      <c r="AA654" s="156" t="s">
        <v>2293</v>
      </c>
      <c r="AB654" s="156">
        <v>24</v>
      </c>
    </row>
    <row r="655" spans="1:28">
      <c r="A655" s="231" t="s">
        <v>2360</v>
      </c>
      <c r="B655" s="270" t="s">
        <v>5984</v>
      </c>
      <c r="F655" s="108" t="s">
        <v>1584</v>
      </c>
      <c r="G655" s="230" t="s">
        <v>1793</v>
      </c>
      <c r="H655" s="212" t="s">
        <v>1060</v>
      </c>
      <c r="I655" s="213" t="s">
        <v>741</v>
      </c>
      <c r="J655" s="213" t="s">
        <v>1441</v>
      </c>
      <c r="K655" s="168" t="str">
        <f t="shared" si="130"/>
        <v>QEC01_RTU</v>
      </c>
      <c r="P655" s="210" t="s">
        <v>2553</v>
      </c>
      <c r="U655" s="156" t="str">
        <f>CONCATENATE("&amp;",SUBSTITUTE(J655,"_","-"))</f>
        <v>&amp;CON-34</v>
      </c>
      <c r="V655" s="156" t="str">
        <f>SUBSTITUTE(G655&amp;"_"&amp;H655&amp;"_"&amp;J655,":","_")</f>
        <v>TUN_QEC01_NS01_DAMPER_CON-34</v>
      </c>
      <c r="Z655" s="108" t="s">
        <v>377</v>
      </c>
      <c r="AA655" s="156" t="s">
        <v>2294</v>
      </c>
      <c r="AB655" s="156">
        <v>24</v>
      </c>
    </row>
    <row r="656" spans="1:28">
      <c r="A656" s="231" t="s">
        <v>2360</v>
      </c>
      <c r="B656" s="270" t="s">
        <v>5984</v>
      </c>
      <c r="F656" s="108" t="s">
        <v>1585</v>
      </c>
      <c r="G656" s="230" t="s">
        <v>1793</v>
      </c>
      <c r="H656" s="212" t="s">
        <v>1060</v>
      </c>
      <c r="I656" s="213" t="s">
        <v>741</v>
      </c>
      <c r="J656" s="213" t="s">
        <v>1639</v>
      </c>
      <c r="K656" s="168" t="str">
        <f t="shared" si="130"/>
        <v>QEC01_RTU</v>
      </c>
      <c r="P656" s="210" t="s">
        <v>604</v>
      </c>
      <c r="U656" s="156" t="str">
        <f>CONCATENATE("&amp;",SUBSTITUTE(J656,"_","-"))</f>
        <v>&amp;CON-53</v>
      </c>
      <c r="V656" s="156" t="str">
        <f>SUBSTITUTE(G656&amp;"_"&amp;H656&amp;"_"&amp;J656,":","_")</f>
        <v>TUN_QEC01_NS01_DAMPER_CON-53</v>
      </c>
      <c r="Z656" s="108" t="s">
        <v>377</v>
      </c>
      <c r="AA656" s="156" t="s">
        <v>2295</v>
      </c>
      <c r="AB656" s="156">
        <v>24</v>
      </c>
    </row>
    <row r="657" spans="1:28" ht="15.75">
      <c r="A657" s="207" t="s">
        <v>1383</v>
      </c>
      <c r="B657" s="232" t="s">
        <v>2354</v>
      </c>
      <c r="C657" s="208"/>
      <c r="D657" s="208"/>
      <c r="E657" s="208"/>
      <c r="F657" s="208"/>
      <c r="G657" s="209" t="s">
        <v>1093</v>
      </c>
      <c r="H657" s="208"/>
      <c r="I657" s="208"/>
      <c r="J657" s="208"/>
      <c r="K657" s="208"/>
      <c r="L657" s="208"/>
      <c r="M657" s="208"/>
      <c r="N657" s="208"/>
      <c r="O657" s="208"/>
      <c r="P657" s="208"/>
      <c r="Q657" s="208"/>
      <c r="R657" s="208"/>
      <c r="S657" s="208"/>
      <c r="T657" s="208"/>
      <c r="U657" s="208"/>
      <c r="V657" s="208"/>
      <c r="W657" s="208"/>
      <c r="X657" s="208"/>
      <c r="Y657" s="208"/>
      <c r="Z657" s="208"/>
    </row>
    <row r="658" spans="1:28">
      <c r="A658" s="231" t="s">
        <v>2360</v>
      </c>
      <c r="B658" s="270" t="s">
        <v>5984</v>
      </c>
      <c r="F658" s="108" t="s">
        <v>1577</v>
      </c>
      <c r="G658" s="230" t="s">
        <v>1793</v>
      </c>
      <c r="H658" s="212" t="s">
        <v>1063</v>
      </c>
      <c r="I658" s="213" t="s">
        <v>741</v>
      </c>
      <c r="J658" s="213" t="s">
        <v>1095</v>
      </c>
      <c r="K658" s="168" t="str">
        <f t="shared" ref="K658:K661" si="131">MID(G658,5,10)&amp;"_RTU"</f>
        <v>QEC01_RTU</v>
      </c>
      <c r="P658" s="210" t="s">
        <v>2561</v>
      </c>
      <c r="U658" s="156" t="str">
        <f>CONCATENATE("&amp;",SUBSTITUTE(J658,"_","-"))</f>
        <v>&amp;CON-52</v>
      </c>
      <c r="V658" s="156" t="str">
        <f>SUBSTITUTE(G658&amp;"_"&amp;H658&amp;"_"&amp;J658,":","_")</f>
        <v>TUN_QEC01_SS01_DAMPER_CON-52</v>
      </c>
      <c r="Z658" s="108" t="s">
        <v>377</v>
      </c>
      <c r="AA658" s="156" t="s">
        <v>2296</v>
      </c>
      <c r="AB658" s="156">
        <v>24</v>
      </c>
    </row>
    <row r="659" spans="1:28">
      <c r="A659" s="231" t="s">
        <v>2360</v>
      </c>
      <c r="B659" s="270" t="s">
        <v>5984</v>
      </c>
      <c r="F659" s="108" t="s">
        <v>1578</v>
      </c>
      <c r="G659" s="230" t="s">
        <v>1793</v>
      </c>
      <c r="H659" s="212" t="s">
        <v>1063</v>
      </c>
      <c r="I659" s="213" t="s">
        <v>741</v>
      </c>
      <c r="J659" s="213" t="s">
        <v>1640</v>
      </c>
      <c r="K659" s="168" t="str">
        <f t="shared" si="131"/>
        <v>QEC01_RTU</v>
      </c>
      <c r="P659" s="210" t="s">
        <v>2562</v>
      </c>
      <c r="U659" s="156" t="str">
        <f>CONCATENATE("&amp;",SUBSTITUTE(J659,"_","-"))</f>
        <v>&amp;CON-50</v>
      </c>
      <c r="V659" s="156" t="str">
        <f>SUBSTITUTE(G659&amp;"_"&amp;H659&amp;"_"&amp;J659,":","_")</f>
        <v>TUN_QEC01_SS01_DAMPER_CON-50</v>
      </c>
      <c r="Z659" s="108" t="s">
        <v>377</v>
      </c>
      <c r="AA659" s="156" t="s">
        <v>2297</v>
      </c>
      <c r="AB659" s="156">
        <v>24</v>
      </c>
    </row>
    <row r="660" spans="1:28">
      <c r="A660" s="231" t="s">
        <v>2360</v>
      </c>
      <c r="B660" s="270" t="s">
        <v>5984</v>
      </c>
      <c r="F660" s="108" t="s">
        <v>1586</v>
      </c>
      <c r="G660" s="230" t="s">
        <v>1793</v>
      </c>
      <c r="H660" s="212" t="s">
        <v>1060</v>
      </c>
      <c r="I660" s="213" t="s">
        <v>741</v>
      </c>
      <c r="J660" s="213" t="s">
        <v>1641</v>
      </c>
      <c r="K660" s="168" t="str">
        <f t="shared" si="131"/>
        <v>QEC01_RTU</v>
      </c>
      <c r="P660" s="210" t="s">
        <v>2563</v>
      </c>
      <c r="U660" s="156" t="str">
        <f>CONCATENATE("&amp;",SUBSTITUTE(J660,"_","-"))</f>
        <v>&amp;CON-88</v>
      </c>
      <c r="V660" s="156" t="str">
        <f>SUBSTITUTE(G660&amp;"_"&amp;H660&amp;"_"&amp;J660,":","_")</f>
        <v>TUN_QEC01_NS01_DAMPER_CON-88</v>
      </c>
      <c r="Z660" s="108" t="s">
        <v>377</v>
      </c>
      <c r="AA660" s="156" t="s">
        <v>2298</v>
      </c>
      <c r="AB660" s="156">
        <v>24</v>
      </c>
    </row>
    <row r="661" spans="1:28">
      <c r="A661" s="231" t="s">
        <v>2360</v>
      </c>
      <c r="B661" s="270" t="s">
        <v>5984</v>
      </c>
      <c r="F661" s="108" t="s">
        <v>1587</v>
      </c>
      <c r="G661" s="230" t="s">
        <v>1793</v>
      </c>
      <c r="H661" s="212" t="s">
        <v>1060</v>
      </c>
      <c r="I661" s="213" t="s">
        <v>741</v>
      </c>
      <c r="J661" s="213" t="s">
        <v>1097</v>
      </c>
      <c r="K661" s="168" t="str">
        <f t="shared" si="131"/>
        <v>QEC01_RTU</v>
      </c>
      <c r="P661" s="210" t="s">
        <v>2564</v>
      </c>
      <c r="U661" s="156" t="str">
        <f>CONCATENATE("&amp;",SUBSTITUTE(J661,"_","-"))</f>
        <v>&amp;CON-58</v>
      </c>
      <c r="V661" s="156" t="str">
        <f>SUBSTITUTE(G661&amp;"_"&amp;H661&amp;"_"&amp;J661,":","_")</f>
        <v>TUN_QEC01_NS01_DAMPER_CON-58</v>
      </c>
      <c r="Z661" s="108" t="s">
        <v>377</v>
      </c>
      <c r="AA661" s="156" t="s">
        <v>2299</v>
      </c>
      <c r="AB661" s="156">
        <v>24</v>
      </c>
    </row>
    <row r="662" spans="1:28" ht="15.75">
      <c r="A662" s="207" t="s">
        <v>1383</v>
      </c>
      <c r="B662" s="232" t="s">
        <v>2354</v>
      </c>
      <c r="C662" s="208"/>
      <c r="D662" s="208"/>
      <c r="E662" s="208"/>
      <c r="F662" s="208"/>
      <c r="G662" s="209" t="s">
        <v>1102</v>
      </c>
      <c r="H662" s="208"/>
      <c r="I662" s="208"/>
      <c r="J662" s="208"/>
      <c r="K662" s="208"/>
      <c r="L662" s="208"/>
      <c r="M662" s="208"/>
      <c r="N662" s="208"/>
      <c r="O662" s="208"/>
      <c r="P662" s="208"/>
      <c r="Q662" s="208"/>
      <c r="R662" s="208"/>
      <c r="S662" s="208"/>
      <c r="T662" s="208"/>
      <c r="U662" s="208"/>
      <c r="V662" s="208"/>
      <c r="W662" s="208"/>
      <c r="X662" s="208"/>
      <c r="Y662" s="208"/>
      <c r="Z662" s="208"/>
    </row>
    <row r="663" spans="1:28">
      <c r="A663" s="231" t="s">
        <v>2360</v>
      </c>
      <c r="B663" s="233" t="s">
        <v>4</v>
      </c>
      <c r="F663" s="108" t="s">
        <v>1588</v>
      </c>
      <c r="G663" s="230" t="s">
        <v>1793</v>
      </c>
      <c r="H663" s="212" t="s">
        <v>1109</v>
      </c>
      <c r="I663" s="108" t="s">
        <v>364</v>
      </c>
      <c r="J663" s="213" t="s">
        <v>1569</v>
      </c>
      <c r="K663" s="168" t="str">
        <f t="shared" ref="K663:K664" si="132">MID(G663,5,10)&amp;"_RTU"</f>
        <v>QEC01_RTU</v>
      </c>
      <c r="P663" s="210" t="s">
        <v>2565</v>
      </c>
      <c r="U663" s="156" t="str">
        <f>CONCATENATE("&amp;",SUBSTITUTE(J663,"_","-"))</f>
        <v>&amp;CON-02</v>
      </c>
      <c r="V663" s="156" t="str">
        <f>SUBSTITUTE(G663&amp;"_"&amp;H663&amp;"_"&amp;J663,":","_")</f>
        <v>TUN_QEC01_SS01_AHU_CON-02</v>
      </c>
      <c r="Z663" s="108" t="s">
        <v>377</v>
      </c>
      <c r="AA663" s="156" t="s">
        <v>2300</v>
      </c>
      <c r="AB663" s="156">
        <v>21</v>
      </c>
    </row>
    <row r="664" spans="1:28">
      <c r="A664" s="231" t="s">
        <v>2360</v>
      </c>
      <c r="B664" s="233" t="s">
        <v>4</v>
      </c>
      <c r="F664" s="108" t="s">
        <v>1591</v>
      </c>
      <c r="G664" s="230" t="s">
        <v>1793</v>
      </c>
      <c r="H664" s="212" t="s">
        <v>1104</v>
      </c>
      <c r="I664" s="108" t="s">
        <v>364</v>
      </c>
      <c r="J664" s="213" t="s">
        <v>1444</v>
      </c>
      <c r="K664" s="168" t="str">
        <f t="shared" si="132"/>
        <v>QEC01_RTU</v>
      </c>
      <c r="P664" s="210" t="s">
        <v>2566</v>
      </c>
      <c r="U664" s="156" t="str">
        <f>CONCATENATE("&amp;",SUBSTITUTE(J664,"_","-"))</f>
        <v>&amp;PLA-02</v>
      </c>
      <c r="V664" s="156" t="str">
        <f>SUBSTITUTE(G664&amp;"_"&amp;H664&amp;"_"&amp;J664,":","_")</f>
        <v>TUN_QEC01_NS01_AHU_PLA-02</v>
      </c>
      <c r="Z664" s="108" t="s">
        <v>377</v>
      </c>
      <c r="AA664" s="156" t="s">
        <v>2301</v>
      </c>
      <c r="AB664" s="156">
        <v>21</v>
      </c>
    </row>
    <row r="665" spans="1:28" ht="15.75">
      <c r="A665" s="207" t="s">
        <v>1383</v>
      </c>
      <c r="B665" s="232" t="s">
        <v>2354</v>
      </c>
      <c r="C665" s="208"/>
      <c r="D665" s="208"/>
      <c r="E665" s="208"/>
      <c r="F665" s="208"/>
      <c r="G665" s="209" t="s">
        <v>1642</v>
      </c>
      <c r="H665" s="208"/>
      <c r="I665" s="208"/>
      <c r="J665" s="208"/>
      <c r="K665" s="208"/>
      <c r="L665" s="208"/>
      <c r="M665" s="208"/>
      <c r="N665" s="208"/>
      <c r="O665" s="208"/>
      <c r="P665" s="208"/>
      <c r="Q665" s="208"/>
      <c r="R665" s="208"/>
      <c r="S665" s="208"/>
      <c r="T665" s="208"/>
      <c r="U665" s="208"/>
      <c r="V665" s="208"/>
      <c r="W665" s="208"/>
      <c r="X665" s="208"/>
      <c r="Y665" s="208"/>
      <c r="Z665" s="208"/>
    </row>
    <row r="666" spans="1:28">
      <c r="A666" s="231" t="s">
        <v>2360</v>
      </c>
      <c r="B666" s="233" t="s">
        <v>4</v>
      </c>
      <c r="F666" s="108" t="s">
        <v>1643</v>
      </c>
      <c r="G666" s="230" t="s">
        <v>1793</v>
      </c>
      <c r="H666" s="212" t="s">
        <v>986</v>
      </c>
      <c r="I666" s="108" t="s">
        <v>469</v>
      </c>
      <c r="J666" s="213" t="s">
        <v>1644</v>
      </c>
      <c r="K666" s="168" t="str">
        <f>MID(G666,5,10)&amp;"_RTU"</f>
        <v>QEC01_RTU</v>
      </c>
      <c r="P666" s="210" t="s">
        <v>2567</v>
      </c>
      <c r="U666" s="156" t="str">
        <f>CONCATENATE("&amp;",SUBSTITUTE(J666,"_","-"))</f>
        <v>&amp;JETPLC01</v>
      </c>
      <c r="V666" s="156" t="str">
        <f>SUBSTITUTE(G666&amp;"_"&amp;H666&amp;"_"&amp;J666,":","_")</f>
        <v>TUN_QEC01_SCR_JETPLC01</v>
      </c>
      <c r="Z666" s="108" t="s">
        <v>377</v>
      </c>
      <c r="AA666" s="156" t="s">
        <v>2302</v>
      </c>
      <c r="AB666" s="156">
        <v>19</v>
      </c>
    </row>
    <row r="667" spans="1:28" ht="15.75">
      <c r="A667" s="207" t="s">
        <v>1383</v>
      </c>
      <c r="B667" s="232" t="s">
        <v>2354</v>
      </c>
      <c r="C667" s="208"/>
      <c r="D667" s="208"/>
      <c r="E667" s="208"/>
      <c r="F667" s="208"/>
      <c r="G667" s="209" t="s">
        <v>1653</v>
      </c>
      <c r="H667" s="208"/>
      <c r="I667" s="208"/>
      <c r="J667" s="208"/>
      <c r="K667" s="208"/>
      <c r="L667" s="208"/>
      <c r="M667" s="208"/>
      <c r="N667" s="208"/>
      <c r="O667" s="208"/>
      <c r="P667" s="208"/>
      <c r="Q667" s="208"/>
      <c r="R667" s="208"/>
      <c r="S667" s="208"/>
      <c r="T667" s="208"/>
      <c r="U667" s="208"/>
      <c r="V667" s="208"/>
      <c r="W667" s="208"/>
      <c r="X667" s="208"/>
      <c r="Y667" s="208"/>
      <c r="Z667" s="208"/>
    </row>
    <row r="668" spans="1:28">
      <c r="A668" s="231" t="s">
        <v>2360</v>
      </c>
      <c r="B668" s="233" t="s">
        <v>4</v>
      </c>
      <c r="F668" s="108" t="s">
        <v>1646</v>
      </c>
      <c r="G668" s="230" t="s">
        <v>1793</v>
      </c>
      <c r="H668" s="212" t="s">
        <v>1649</v>
      </c>
      <c r="I668" s="108" t="s">
        <v>693</v>
      </c>
      <c r="J668" s="213" t="s">
        <v>1650</v>
      </c>
      <c r="K668" s="168" t="str">
        <f t="shared" ref="K668:K670" si="133">MID(G668,5,10)&amp;"_RTU"</f>
        <v>QEC01_RTU</v>
      </c>
      <c r="P668" s="210" t="s">
        <v>2568</v>
      </c>
      <c r="U668" s="156" t="str">
        <f>CONCATENATE("&amp;",SUBSTITUTE(J668,"_","-"))</f>
        <v>&amp;QEC1B-JET100132</v>
      </c>
      <c r="V668" s="156" t="str">
        <f>SUBSTITUTE(G668&amp;"_"&amp;H668&amp;"_"&amp;J668,":","_")</f>
        <v>TUN_QEC01_QEC1B_JET_QEC1B-JET100132</v>
      </c>
      <c r="Z668" s="108" t="s">
        <v>377</v>
      </c>
      <c r="AA668" s="156" t="s">
        <v>2303</v>
      </c>
      <c r="AB668" s="156">
        <v>31</v>
      </c>
    </row>
    <row r="669" spans="1:28">
      <c r="A669" s="231" t="s">
        <v>2360</v>
      </c>
      <c r="B669" s="233" t="s">
        <v>4</v>
      </c>
      <c r="F669" s="108" t="s">
        <v>1647</v>
      </c>
      <c r="G669" s="230" t="s">
        <v>1793</v>
      </c>
      <c r="H669" s="212" t="s">
        <v>1649</v>
      </c>
      <c r="I669" s="108" t="s">
        <v>693</v>
      </c>
      <c r="J669" s="213" t="s">
        <v>1651</v>
      </c>
      <c r="K669" s="168" t="str">
        <f t="shared" si="133"/>
        <v>QEC01_RTU</v>
      </c>
      <c r="P669" s="210" t="s">
        <v>2569</v>
      </c>
      <c r="U669" s="156" t="str">
        <f>CONCATENATE("&amp;",SUBSTITUTE(J669,"_","-"))</f>
        <v>&amp;QEC1B-JET100133</v>
      </c>
      <c r="V669" s="156" t="str">
        <f>SUBSTITUTE(G669&amp;"_"&amp;H669&amp;"_"&amp;J669,":","_")</f>
        <v>TUN_QEC01_QEC1B_JET_QEC1B-JET100133</v>
      </c>
      <c r="Z669" s="108" t="s">
        <v>377</v>
      </c>
      <c r="AA669" s="156" t="s">
        <v>2304</v>
      </c>
      <c r="AB669" s="156">
        <v>31</v>
      </c>
    </row>
    <row r="670" spans="1:28">
      <c r="A670" s="231" t="s">
        <v>2360</v>
      </c>
      <c r="B670" s="233" t="s">
        <v>4</v>
      </c>
      <c r="F670" s="108" t="s">
        <v>1648</v>
      </c>
      <c r="G670" s="230" t="s">
        <v>1793</v>
      </c>
      <c r="H670" s="212" t="s">
        <v>1649</v>
      </c>
      <c r="I670" s="108" t="s">
        <v>693</v>
      </c>
      <c r="J670" s="213" t="s">
        <v>1652</v>
      </c>
      <c r="K670" s="168" t="str">
        <f t="shared" si="133"/>
        <v>QEC01_RTU</v>
      </c>
      <c r="P670" s="210" t="s">
        <v>2570</v>
      </c>
      <c r="U670" s="156" t="str">
        <f>CONCATENATE("&amp;",SUBSTITUTE(J670,"_","-"))</f>
        <v>&amp;QEC1B-JET100134</v>
      </c>
      <c r="V670" s="156" t="str">
        <f>SUBSTITUTE(G670&amp;"_"&amp;H670&amp;"_"&amp;J670,":","_")</f>
        <v>TUN_QEC01_QEC1B_JET_QEC1B-JET100134</v>
      </c>
      <c r="Z670" s="108" t="s">
        <v>377</v>
      </c>
      <c r="AA670" s="156" t="s">
        <v>2305</v>
      </c>
      <c r="AB670" s="156">
        <v>31</v>
      </c>
    </row>
    <row r="671" spans="1:28" ht="15.75">
      <c r="A671" s="207" t="s">
        <v>1383</v>
      </c>
      <c r="B671" s="232" t="s">
        <v>2354</v>
      </c>
      <c r="C671" s="208"/>
      <c r="D671" s="208"/>
      <c r="E671" s="208"/>
      <c r="F671" s="208"/>
      <c r="G671" s="209" t="s">
        <v>1645</v>
      </c>
      <c r="H671" s="208"/>
      <c r="I671" s="208"/>
      <c r="J671" s="208"/>
      <c r="K671" s="208"/>
      <c r="L671" s="208"/>
      <c r="M671" s="208"/>
      <c r="N671" s="208"/>
      <c r="O671" s="208"/>
      <c r="P671" s="208"/>
      <c r="Q671" s="208"/>
      <c r="R671" s="208"/>
      <c r="S671" s="208"/>
      <c r="T671" s="208"/>
      <c r="U671" s="208"/>
      <c r="V671" s="208"/>
      <c r="W671" s="208"/>
      <c r="X671" s="208"/>
      <c r="Y671" s="208"/>
      <c r="Z671" s="208"/>
    </row>
    <row r="672" spans="1:28">
      <c r="A672" s="231" t="s">
        <v>2360</v>
      </c>
      <c r="B672" s="233" t="s">
        <v>4</v>
      </c>
      <c r="F672" s="108" t="s">
        <v>1654</v>
      </c>
      <c r="G672" s="230" t="s">
        <v>1793</v>
      </c>
      <c r="H672" s="212" t="s">
        <v>1657</v>
      </c>
      <c r="I672" s="108" t="s">
        <v>693</v>
      </c>
      <c r="J672" s="213" t="s">
        <v>1658</v>
      </c>
      <c r="K672" s="168" t="str">
        <f t="shared" ref="K672:K674" si="134">MID(G672,5,10)&amp;"_RTU"</f>
        <v>QEC01_RTU</v>
      </c>
      <c r="P672" s="210" t="s">
        <v>2571</v>
      </c>
      <c r="U672" s="156" t="str">
        <f>CONCATENATE("&amp;",SUBSTITUTE(J672,"_","-"))</f>
        <v>&amp;QEC1A-JET102392</v>
      </c>
      <c r="V672" s="156" t="str">
        <f>SUBSTITUTE(G672&amp;"_"&amp;H672&amp;"_"&amp;J672,":","_")</f>
        <v>TUN_QEC01_QEC1A_JET_QEC1A-JET102392</v>
      </c>
      <c r="Z672" s="108" t="s">
        <v>377</v>
      </c>
      <c r="AA672" s="156" t="s">
        <v>2306</v>
      </c>
      <c r="AB672" s="156">
        <v>31</v>
      </c>
    </row>
    <row r="673" spans="1:28">
      <c r="A673" s="231" t="s">
        <v>2360</v>
      </c>
      <c r="B673" s="233" t="s">
        <v>4</v>
      </c>
      <c r="F673" s="108" t="s">
        <v>1655</v>
      </c>
      <c r="G673" s="230" t="s">
        <v>1793</v>
      </c>
      <c r="H673" s="212" t="s">
        <v>1657</v>
      </c>
      <c r="I673" s="108" t="s">
        <v>693</v>
      </c>
      <c r="J673" s="213" t="s">
        <v>1659</v>
      </c>
      <c r="K673" s="168" t="str">
        <f t="shared" si="134"/>
        <v>QEC01_RTU</v>
      </c>
      <c r="P673" s="210" t="s">
        <v>2572</v>
      </c>
      <c r="U673" s="156" t="str">
        <f>CONCATENATE("&amp;",SUBSTITUTE(J673,"_","-"))</f>
        <v>&amp;QEC1A-JET102393</v>
      </c>
      <c r="V673" s="156" t="str">
        <f>SUBSTITUTE(G673&amp;"_"&amp;H673&amp;"_"&amp;J673,":","_")</f>
        <v>TUN_QEC01_QEC1A_JET_QEC1A-JET102393</v>
      </c>
      <c r="Z673" s="108" t="s">
        <v>377</v>
      </c>
      <c r="AA673" s="156" t="s">
        <v>2307</v>
      </c>
      <c r="AB673" s="156">
        <v>31</v>
      </c>
    </row>
    <row r="674" spans="1:28">
      <c r="A674" s="231" t="s">
        <v>2360</v>
      </c>
      <c r="B674" s="233" t="s">
        <v>4</v>
      </c>
      <c r="F674" s="108" t="s">
        <v>1656</v>
      </c>
      <c r="G674" s="230" t="s">
        <v>1793</v>
      </c>
      <c r="H674" s="212" t="s">
        <v>1657</v>
      </c>
      <c r="I674" s="108" t="s">
        <v>693</v>
      </c>
      <c r="J674" s="213" t="s">
        <v>1660</v>
      </c>
      <c r="K674" s="168" t="str">
        <f t="shared" si="134"/>
        <v>QEC01_RTU</v>
      </c>
      <c r="P674" s="210" t="s">
        <v>2573</v>
      </c>
      <c r="U674" s="156" t="str">
        <f>CONCATENATE("&amp;",SUBSTITUTE(J674,"_","-"))</f>
        <v>&amp;QEC1A-JET102394</v>
      </c>
      <c r="V674" s="156" t="str">
        <f>SUBSTITUTE(G674&amp;"_"&amp;H674&amp;"_"&amp;J674,":","_")</f>
        <v>TUN_QEC01_QEC1A_JET_QEC1A-JET102394</v>
      </c>
      <c r="Z674" s="108" t="s">
        <v>377</v>
      </c>
      <c r="AA674" s="156" t="s">
        <v>2308</v>
      </c>
      <c r="AB674" s="156">
        <v>31</v>
      </c>
    </row>
    <row r="675" spans="1:28" ht="15.75">
      <c r="A675" s="207" t="s">
        <v>1383</v>
      </c>
      <c r="B675" s="232" t="s">
        <v>2354</v>
      </c>
      <c r="C675" s="208"/>
      <c r="D675" s="208"/>
      <c r="E675" s="208"/>
      <c r="F675" s="208"/>
      <c r="G675" s="209" t="s">
        <v>1113</v>
      </c>
      <c r="H675" s="208"/>
      <c r="I675" s="208"/>
      <c r="J675" s="208"/>
      <c r="K675" s="208"/>
      <c r="L675" s="208"/>
      <c r="M675" s="208"/>
      <c r="N675" s="208"/>
      <c r="O675" s="208"/>
      <c r="P675" s="208"/>
      <c r="Q675" s="208"/>
      <c r="R675" s="208"/>
      <c r="S675" s="208"/>
      <c r="T675" s="208"/>
      <c r="U675" s="208"/>
      <c r="V675" s="208"/>
      <c r="W675" s="208"/>
      <c r="X675" s="208"/>
      <c r="Y675" s="208"/>
      <c r="Z675" s="208"/>
    </row>
    <row r="676" spans="1:28">
      <c r="A676" s="231" t="s">
        <v>2360</v>
      </c>
      <c r="B676" s="270" t="s">
        <v>5984</v>
      </c>
      <c r="F676" s="108" t="s">
        <v>1374</v>
      </c>
      <c r="G676" s="230" t="s">
        <v>1793</v>
      </c>
      <c r="H676" s="211" t="s">
        <v>152</v>
      </c>
      <c r="I676" s="108" t="s">
        <v>1369</v>
      </c>
      <c r="J676" s="108" t="s">
        <v>1375</v>
      </c>
      <c r="K676" s="168" t="str">
        <f>MID(G676,5,10)&amp;"_RTU"</f>
        <v>QEC01_RTU</v>
      </c>
      <c r="P676" s="210" t="s">
        <v>2574</v>
      </c>
      <c r="U676" s="156" t="str">
        <f>CONCATENATE("&amp;",SUBSTITUTE(J676,"_","-"))</f>
        <v>&amp;SPLC01</v>
      </c>
      <c r="V676" s="156" t="str">
        <f>SUBSTITUTE(G676&amp;"_"&amp;H676&amp;"_"&amp;J676,":","_")</f>
        <v>TUN_QEC01_MMS_SPLC01</v>
      </c>
      <c r="Z676" s="108" t="s">
        <v>377</v>
      </c>
      <c r="AA676" s="156" t="s">
        <v>2309</v>
      </c>
      <c r="AB676" s="156">
        <v>17</v>
      </c>
    </row>
    <row r="677" spans="1:28" ht="15.75">
      <c r="A677" s="207" t="s">
        <v>1383</v>
      </c>
      <c r="B677" s="232" t="s">
        <v>2354</v>
      </c>
      <c r="C677" s="208"/>
      <c r="D677" s="208"/>
      <c r="E677" s="208"/>
      <c r="F677" s="208"/>
      <c r="G677" s="214" t="s">
        <v>1373</v>
      </c>
      <c r="H677" s="208"/>
      <c r="I677" s="208"/>
      <c r="J677" s="208"/>
      <c r="K677" s="208"/>
      <c r="L677" s="208"/>
      <c r="M677" s="208"/>
      <c r="N677" s="208"/>
      <c r="O677" s="208"/>
      <c r="P677" s="208"/>
      <c r="Q677" s="208"/>
      <c r="R677" s="208"/>
      <c r="S677" s="208"/>
      <c r="T677" s="208"/>
      <c r="U677" s="208"/>
      <c r="V677" s="208"/>
      <c r="W677" s="208"/>
      <c r="X677" s="208"/>
      <c r="Y677" s="208"/>
      <c r="Z677" s="208"/>
    </row>
    <row r="678" spans="1:28">
      <c r="A678" s="231" t="s">
        <v>2360</v>
      </c>
      <c r="B678" s="270" t="s">
        <v>5984</v>
      </c>
      <c r="F678" s="213" t="s">
        <v>1661</v>
      </c>
      <c r="G678" s="230" t="s">
        <v>1793</v>
      </c>
      <c r="H678" s="212" t="s">
        <v>152</v>
      </c>
      <c r="I678" s="212" t="s">
        <v>871</v>
      </c>
      <c r="J678" s="212" t="s">
        <v>1127</v>
      </c>
      <c r="K678" s="168" t="str">
        <f t="shared" ref="K678:K679" si="135">MID(G678,5,10)&amp;"_RTU"</f>
        <v>QEC01_RTU</v>
      </c>
      <c r="P678" s="210" t="s">
        <v>2575</v>
      </c>
      <c r="U678" s="156" t="str">
        <f t="shared" ref="U678:U679" si="136">CONCATENATE("&amp;",SUBSTITUTE(J678,"_","-"))</f>
        <v>&amp;LPS-MDB01</v>
      </c>
      <c r="V678" s="156" t="str">
        <f t="shared" ref="V678:V679" si="137">SUBSTITUTE(G678&amp;"_"&amp;H678&amp;"_"&amp;J678,":","_")</f>
        <v>TUN_QEC01_MMS_LPS-MDB01</v>
      </c>
      <c r="Z678" s="108" t="s">
        <v>377</v>
      </c>
      <c r="AA678" s="156" t="s">
        <v>2310</v>
      </c>
      <c r="AB678" s="156">
        <v>20</v>
      </c>
    </row>
    <row r="679" spans="1:28">
      <c r="A679" s="231" t="s">
        <v>2360</v>
      </c>
      <c r="B679" s="270" t="s">
        <v>5984</v>
      </c>
      <c r="F679" s="213" t="s">
        <v>1662</v>
      </c>
      <c r="G679" s="230" t="s">
        <v>1793</v>
      </c>
      <c r="H679" s="212" t="s">
        <v>152</v>
      </c>
      <c r="I679" s="212" t="s">
        <v>871</v>
      </c>
      <c r="J679" s="212" t="s">
        <v>1129</v>
      </c>
      <c r="K679" s="168" t="str">
        <f t="shared" si="135"/>
        <v>QEC01_RTU</v>
      </c>
      <c r="P679" s="210" t="s">
        <v>2576</v>
      </c>
      <c r="U679" s="156" t="str">
        <f t="shared" si="136"/>
        <v>&amp;LPS-MDB02</v>
      </c>
      <c r="V679" s="156" t="str">
        <f t="shared" si="137"/>
        <v>TUN_QEC01_MMS_LPS-MDB02</v>
      </c>
      <c r="Z679" s="108" t="s">
        <v>377</v>
      </c>
      <c r="AA679" s="156" t="s">
        <v>2311</v>
      </c>
      <c r="AB679" s="156">
        <v>20</v>
      </c>
    </row>
    <row r="680" spans="1:28" ht="15.75">
      <c r="A680" s="207" t="s">
        <v>1383</v>
      </c>
      <c r="B680" s="232" t="s">
        <v>2354</v>
      </c>
      <c r="C680" s="208"/>
      <c r="D680" s="208"/>
      <c r="E680" s="208"/>
      <c r="F680" s="208"/>
      <c r="G680" s="214" t="s">
        <v>1130</v>
      </c>
      <c r="H680" s="208"/>
      <c r="I680" s="208"/>
      <c r="J680" s="208"/>
      <c r="K680" s="208"/>
      <c r="L680" s="208"/>
      <c r="M680" s="208"/>
      <c r="N680" s="208"/>
      <c r="O680" s="208"/>
      <c r="P680" s="208"/>
      <c r="Q680" s="208"/>
      <c r="R680" s="208"/>
      <c r="S680" s="208"/>
      <c r="T680" s="208"/>
      <c r="U680" s="208"/>
      <c r="V680" s="208"/>
      <c r="W680" s="208"/>
      <c r="X680" s="208"/>
      <c r="Y680" s="208"/>
      <c r="Z680" s="208"/>
    </row>
    <row r="681" spans="1:28">
      <c r="A681" s="231" t="s">
        <v>2360</v>
      </c>
      <c r="B681" s="270" t="s">
        <v>5984</v>
      </c>
      <c r="F681" s="213" t="s">
        <v>1663</v>
      </c>
      <c r="G681" s="230" t="s">
        <v>1793</v>
      </c>
      <c r="H681" s="212" t="s">
        <v>152</v>
      </c>
      <c r="I681" s="212" t="s">
        <v>889</v>
      </c>
      <c r="J681" s="212" t="s">
        <v>1132</v>
      </c>
      <c r="K681" s="168" t="str">
        <f t="shared" ref="K681:K702" si="138">MID(G681,5,10)&amp;"_RTU"</f>
        <v>QEC01_RTU</v>
      </c>
      <c r="P681" s="210" t="s">
        <v>2577</v>
      </c>
      <c r="U681" s="156" t="str">
        <f t="shared" ref="U681:U702" si="139">CONCATENATE("&amp;",SUBSTITUTE(J681,"_","-"))</f>
        <v>&amp;EL1-IO01</v>
      </c>
      <c r="V681" s="156" t="str">
        <f t="shared" ref="V681:V702" si="140">SUBSTITUTE(G681&amp;"_"&amp;H681&amp;"_"&amp;J681,":","_")</f>
        <v>TUN_QEC01_MMS_EL1-IO01</v>
      </c>
      <c r="Z681" s="108" t="s">
        <v>377</v>
      </c>
      <c r="AA681" s="156" t="s">
        <v>2312</v>
      </c>
      <c r="AB681" s="156">
        <v>19</v>
      </c>
    </row>
    <row r="682" spans="1:28">
      <c r="A682" s="231" t="s">
        <v>2360</v>
      </c>
      <c r="B682" s="270" t="s">
        <v>5984</v>
      </c>
      <c r="F682" s="213" t="s">
        <v>1664</v>
      </c>
      <c r="G682" s="230" t="s">
        <v>1793</v>
      </c>
      <c r="H682" s="212" t="s">
        <v>152</v>
      </c>
      <c r="I682" s="212" t="s">
        <v>895</v>
      </c>
      <c r="J682" s="212" t="s">
        <v>1471</v>
      </c>
      <c r="K682" s="168" t="str">
        <f t="shared" si="138"/>
        <v>QEC01_RTU</v>
      </c>
      <c r="P682" s="210" t="s">
        <v>2578</v>
      </c>
      <c r="U682" s="156" t="str">
        <f t="shared" si="139"/>
        <v>&amp;EL1-UPS</v>
      </c>
      <c r="V682" s="156" t="str">
        <f t="shared" si="140"/>
        <v>TUN_QEC01_MMS_EL1-UPS</v>
      </c>
      <c r="Z682" s="108" t="s">
        <v>377</v>
      </c>
      <c r="AA682" s="156" t="s">
        <v>2313</v>
      </c>
      <c r="AB682" s="156">
        <v>18</v>
      </c>
    </row>
    <row r="683" spans="1:28">
      <c r="A683" s="231" t="s">
        <v>2360</v>
      </c>
      <c r="B683" s="270" t="s">
        <v>5984</v>
      </c>
      <c r="F683" s="213" t="s">
        <v>1665</v>
      </c>
      <c r="G683" s="230" t="s">
        <v>1793</v>
      </c>
      <c r="H683" s="212" t="s">
        <v>152</v>
      </c>
      <c r="I683" s="212" t="s">
        <v>898</v>
      </c>
      <c r="J683" s="212" t="s">
        <v>1471</v>
      </c>
      <c r="K683" s="168" t="str">
        <f t="shared" si="138"/>
        <v>QEC01_RTU</v>
      </c>
      <c r="P683" s="210" t="s">
        <v>2579</v>
      </c>
      <c r="U683" s="156" t="str">
        <f t="shared" si="139"/>
        <v>&amp;EL1-UPS</v>
      </c>
      <c r="V683" s="156" t="str">
        <f t="shared" si="140"/>
        <v>TUN_QEC01_MMS_EL1-UPS</v>
      </c>
      <c r="Z683" s="108" t="s">
        <v>377</v>
      </c>
      <c r="AA683" s="156" t="s">
        <v>2313</v>
      </c>
      <c r="AB683" s="156">
        <v>18</v>
      </c>
    </row>
    <row r="684" spans="1:28">
      <c r="A684" s="231" t="s">
        <v>2360</v>
      </c>
      <c r="B684" s="270" t="s">
        <v>5984</v>
      </c>
      <c r="F684" s="213" t="s">
        <v>1666</v>
      </c>
      <c r="G684" s="230" t="s">
        <v>1793</v>
      </c>
      <c r="H684" s="212" t="s">
        <v>152</v>
      </c>
      <c r="I684" s="212" t="s">
        <v>849</v>
      </c>
      <c r="J684" s="212" t="s">
        <v>1482</v>
      </c>
      <c r="K684" s="168" t="str">
        <f t="shared" si="138"/>
        <v>QEC01_RTU</v>
      </c>
      <c r="P684" s="210" t="s">
        <v>566</v>
      </c>
      <c r="U684" s="156" t="str">
        <f t="shared" si="139"/>
        <v>&amp;UPS-EL1-VSD01</v>
      </c>
      <c r="V684" s="156" t="str">
        <f t="shared" si="140"/>
        <v>TUN_QEC01_MMS_UPS_EL1-VSD01</v>
      </c>
      <c r="Z684" s="108" t="s">
        <v>377</v>
      </c>
      <c r="AA684" s="156" t="s">
        <v>2314</v>
      </c>
      <c r="AB684" s="156">
        <v>24</v>
      </c>
    </row>
    <row r="685" spans="1:28">
      <c r="A685" s="231" t="s">
        <v>2360</v>
      </c>
      <c r="B685" s="270" t="s">
        <v>5984</v>
      </c>
      <c r="F685" s="213" t="s">
        <v>1667</v>
      </c>
      <c r="G685" s="230" t="s">
        <v>1793</v>
      </c>
      <c r="H685" s="212" t="s">
        <v>152</v>
      </c>
      <c r="I685" s="212" t="s">
        <v>849</v>
      </c>
      <c r="J685" s="212" t="s">
        <v>1483</v>
      </c>
      <c r="K685" s="168" t="str">
        <f t="shared" si="138"/>
        <v>QEC01_RTU</v>
      </c>
      <c r="P685" s="210" t="s">
        <v>2580</v>
      </c>
      <c r="U685" s="156" t="str">
        <f t="shared" si="139"/>
        <v>&amp;UPS-EL1-VSD02</v>
      </c>
      <c r="V685" s="156" t="str">
        <f t="shared" si="140"/>
        <v>TUN_QEC01_MMS_UPS_EL1-VSD02</v>
      </c>
      <c r="Z685" s="108" t="s">
        <v>377</v>
      </c>
      <c r="AA685" s="156" t="s">
        <v>2315</v>
      </c>
      <c r="AB685" s="156">
        <v>24</v>
      </c>
    </row>
    <row r="686" spans="1:28">
      <c r="A686" s="231" t="s">
        <v>2360</v>
      </c>
      <c r="B686" s="270" t="s">
        <v>5984</v>
      </c>
      <c r="F686" s="213" t="s">
        <v>1668</v>
      </c>
      <c r="G686" s="230" t="s">
        <v>1793</v>
      </c>
      <c r="H686" s="212" t="s">
        <v>152</v>
      </c>
      <c r="I686" s="212" t="s">
        <v>849</v>
      </c>
      <c r="J686" s="212" t="s">
        <v>1141</v>
      </c>
      <c r="K686" s="168" t="str">
        <f t="shared" si="138"/>
        <v>QEC01_RTU</v>
      </c>
      <c r="P686" s="210" t="s">
        <v>2581</v>
      </c>
      <c r="U686" s="156" t="str">
        <f t="shared" si="139"/>
        <v>&amp;3P-VT3-IDP01</v>
      </c>
      <c r="V686" s="156" t="str">
        <f t="shared" si="140"/>
        <v>TUN_QEC01_MMS_3P-VT3-IDP01</v>
      </c>
      <c r="Z686" s="108" t="s">
        <v>377</v>
      </c>
      <c r="AA686" s="156" t="s">
        <v>2316</v>
      </c>
      <c r="AB686" s="156">
        <v>23</v>
      </c>
    </row>
    <row r="687" spans="1:28">
      <c r="A687" s="231" t="s">
        <v>2360</v>
      </c>
      <c r="B687" s="270" t="s">
        <v>5984</v>
      </c>
      <c r="F687" s="213" t="s">
        <v>1669</v>
      </c>
      <c r="G687" s="230" t="s">
        <v>1793</v>
      </c>
      <c r="H687" s="212" t="s">
        <v>152</v>
      </c>
      <c r="I687" s="212" t="s">
        <v>849</v>
      </c>
      <c r="J687" s="212" t="s">
        <v>1143</v>
      </c>
      <c r="K687" s="168" t="str">
        <f t="shared" si="138"/>
        <v>QEC01_RTU</v>
      </c>
      <c r="P687" s="210" t="s">
        <v>2582</v>
      </c>
      <c r="U687" s="156" t="str">
        <f t="shared" si="139"/>
        <v>&amp;2P-VT3-IDP01</v>
      </c>
      <c r="V687" s="156" t="str">
        <f t="shared" si="140"/>
        <v>TUN_QEC01_MMS_2P-VT3-IDP01</v>
      </c>
      <c r="Z687" s="108" t="s">
        <v>377</v>
      </c>
      <c r="AA687" s="156" t="s">
        <v>2317</v>
      </c>
      <c r="AB687" s="156">
        <v>23</v>
      </c>
    </row>
    <row r="688" spans="1:28">
      <c r="A688" s="231" t="s">
        <v>2360</v>
      </c>
      <c r="B688" s="270" t="s">
        <v>5984</v>
      </c>
      <c r="F688" s="213" t="s">
        <v>1670</v>
      </c>
      <c r="G688" s="230" t="s">
        <v>1793</v>
      </c>
      <c r="H688" s="212" t="s">
        <v>152</v>
      </c>
      <c r="I688" s="212" t="s">
        <v>849</v>
      </c>
      <c r="J688" s="212" t="s">
        <v>1145</v>
      </c>
      <c r="K688" s="168" t="str">
        <f t="shared" si="138"/>
        <v>QEC01_RTU</v>
      </c>
      <c r="P688" s="210" t="s">
        <v>2583</v>
      </c>
      <c r="U688" s="156" t="str">
        <f t="shared" si="139"/>
        <v>&amp;3P-VT4-IDP01</v>
      </c>
      <c r="V688" s="156" t="str">
        <f t="shared" si="140"/>
        <v>TUN_QEC01_MMS_3P-VT4-IDP01</v>
      </c>
      <c r="Z688" s="108" t="s">
        <v>377</v>
      </c>
      <c r="AA688" s="156" t="s">
        <v>2318</v>
      </c>
      <c r="AB688" s="156">
        <v>23</v>
      </c>
    </row>
    <row r="689" spans="1:28">
      <c r="A689" s="231" t="s">
        <v>2360</v>
      </c>
      <c r="B689" s="270" t="s">
        <v>5984</v>
      </c>
      <c r="F689" s="213" t="s">
        <v>1671</v>
      </c>
      <c r="G689" s="230" t="s">
        <v>1793</v>
      </c>
      <c r="H689" s="212" t="s">
        <v>152</v>
      </c>
      <c r="I689" s="212" t="s">
        <v>849</v>
      </c>
      <c r="J689" s="212" t="s">
        <v>1147</v>
      </c>
      <c r="K689" s="168" t="str">
        <f t="shared" si="138"/>
        <v>QEC01_RTU</v>
      </c>
      <c r="P689" s="210" t="s">
        <v>2584</v>
      </c>
      <c r="U689" s="156" t="str">
        <f t="shared" si="139"/>
        <v>&amp;2P-VT4-IDP01</v>
      </c>
      <c r="V689" s="156" t="str">
        <f t="shared" si="140"/>
        <v>TUN_QEC01_MMS_2P-VT4-IDP01</v>
      </c>
      <c r="Z689" s="108" t="s">
        <v>377</v>
      </c>
      <c r="AA689" s="156" t="s">
        <v>2319</v>
      </c>
      <c r="AB689" s="156">
        <v>23</v>
      </c>
    </row>
    <row r="690" spans="1:28">
      <c r="A690" s="231" t="s">
        <v>2360</v>
      </c>
      <c r="B690" s="270" t="s">
        <v>5984</v>
      </c>
      <c r="F690" s="213" t="s">
        <v>1672</v>
      </c>
      <c r="G690" s="230" t="s">
        <v>1793</v>
      </c>
      <c r="H690" s="212" t="s">
        <v>152</v>
      </c>
      <c r="I690" s="212" t="s">
        <v>849</v>
      </c>
      <c r="J690" s="212" t="s">
        <v>1490</v>
      </c>
      <c r="K690" s="168" t="str">
        <f t="shared" si="138"/>
        <v>QEC01_RTU</v>
      </c>
      <c r="P690" s="210" t="s">
        <v>2585</v>
      </c>
      <c r="U690" s="156" t="str">
        <f t="shared" si="139"/>
        <v>&amp;3P-VT6-TDP01-01</v>
      </c>
      <c r="V690" s="156" t="str">
        <f t="shared" si="140"/>
        <v>TUN_QEC01_MMS_3P-VT6-TDP01-01</v>
      </c>
      <c r="Z690" s="108" t="s">
        <v>377</v>
      </c>
      <c r="AA690" s="156" t="s">
        <v>2320</v>
      </c>
      <c r="AB690" s="156">
        <v>26</v>
      </c>
    </row>
    <row r="691" spans="1:28">
      <c r="A691" s="231" t="s">
        <v>2360</v>
      </c>
      <c r="B691" s="270" t="s">
        <v>5984</v>
      </c>
      <c r="F691" s="213" t="s">
        <v>1673</v>
      </c>
      <c r="G691" s="230" t="s">
        <v>1793</v>
      </c>
      <c r="H691" s="212" t="s">
        <v>152</v>
      </c>
      <c r="I691" s="212" t="s">
        <v>849</v>
      </c>
      <c r="J691" s="212" t="s">
        <v>1491</v>
      </c>
      <c r="K691" s="168" t="str">
        <f t="shared" si="138"/>
        <v>QEC01_RTU</v>
      </c>
      <c r="P691" s="210" t="s">
        <v>2586</v>
      </c>
      <c r="U691" s="156" t="str">
        <f t="shared" si="139"/>
        <v>&amp;2P-VT6-TDP01-01</v>
      </c>
      <c r="V691" s="156" t="str">
        <f t="shared" si="140"/>
        <v>TUN_QEC01_MMS_2P-VT6-TDP01-01</v>
      </c>
      <c r="Z691" s="108" t="s">
        <v>377</v>
      </c>
      <c r="AA691" s="156" t="s">
        <v>2321</v>
      </c>
      <c r="AB691" s="156">
        <v>26</v>
      </c>
    </row>
    <row r="692" spans="1:28">
      <c r="A692" s="231" t="s">
        <v>2360</v>
      </c>
      <c r="B692" s="270" t="s">
        <v>5984</v>
      </c>
      <c r="F692" s="213" t="s">
        <v>1674</v>
      </c>
      <c r="G692" s="230" t="s">
        <v>1793</v>
      </c>
      <c r="H692" s="212" t="s">
        <v>152</v>
      </c>
      <c r="I692" s="212" t="s">
        <v>849</v>
      </c>
      <c r="J692" s="212" t="s">
        <v>1492</v>
      </c>
      <c r="K692" s="168" t="str">
        <f t="shared" si="138"/>
        <v>QEC01_RTU</v>
      </c>
      <c r="P692" s="210" t="s">
        <v>2587</v>
      </c>
      <c r="U692" s="156" t="str">
        <f t="shared" si="139"/>
        <v>&amp;3P-VT6-TDP01-02</v>
      </c>
      <c r="V692" s="156" t="str">
        <f t="shared" si="140"/>
        <v>TUN_QEC01_MMS_3P-VT6-TDP01-02</v>
      </c>
      <c r="Z692" s="108" t="s">
        <v>377</v>
      </c>
      <c r="AA692" s="156" t="s">
        <v>2322</v>
      </c>
      <c r="AB692" s="156">
        <v>26</v>
      </c>
    </row>
    <row r="693" spans="1:28">
      <c r="A693" s="231" t="s">
        <v>2360</v>
      </c>
      <c r="B693" s="270" t="s">
        <v>5984</v>
      </c>
      <c r="F693" s="213" t="s">
        <v>1675</v>
      </c>
      <c r="G693" s="230" t="s">
        <v>1793</v>
      </c>
      <c r="H693" s="212" t="s">
        <v>152</v>
      </c>
      <c r="I693" s="212" t="s">
        <v>849</v>
      </c>
      <c r="J693" s="212" t="s">
        <v>1493</v>
      </c>
      <c r="K693" s="168" t="str">
        <f t="shared" si="138"/>
        <v>QEC01_RTU</v>
      </c>
      <c r="P693" s="210" t="s">
        <v>2588</v>
      </c>
      <c r="U693" s="156" t="str">
        <f t="shared" si="139"/>
        <v>&amp;2P-VT6-TDP01-02</v>
      </c>
      <c r="V693" s="156" t="str">
        <f t="shared" si="140"/>
        <v>TUN_QEC01_MMS_2P-VT6-TDP01-02</v>
      </c>
      <c r="Z693" s="108" t="s">
        <v>377</v>
      </c>
      <c r="AA693" s="156" t="s">
        <v>2323</v>
      </c>
      <c r="AB693" s="156">
        <v>26</v>
      </c>
    </row>
    <row r="694" spans="1:28">
      <c r="A694" s="231" t="s">
        <v>2360</v>
      </c>
      <c r="B694" s="270" t="s">
        <v>5984</v>
      </c>
      <c r="F694" s="213" t="s">
        <v>1676</v>
      </c>
      <c r="G694" s="230" t="s">
        <v>1793</v>
      </c>
      <c r="H694" s="212" t="s">
        <v>152</v>
      </c>
      <c r="I694" s="212" t="s">
        <v>849</v>
      </c>
      <c r="J694" s="212" t="s">
        <v>1494</v>
      </c>
      <c r="K694" s="168" t="str">
        <f t="shared" si="138"/>
        <v>QEC01_RTU</v>
      </c>
      <c r="P694" s="210" t="s">
        <v>2589</v>
      </c>
      <c r="U694" s="156" t="str">
        <f t="shared" si="139"/>
        <v>&amp;3P-VT6-TDP01-03</v>
      </c>
      <c r="V694" s="156" t="str">
        <f t="shared" si="140"/>
        <v>TUN_QEC01_MMS_3P-VT6-TDP01-03</v>
      </c>
      <c r="Z694" s="108" t="s">
        <v>377</v>
      </c>
      <c r="AA694" s="156" t="s">
        <v>2324</v>
      </c>
      <c r="AB694" s="156">
        <v>26</v>
      </c>
    </row>
    <row r="695" spans="1:28">
      <c r="A695" s="231" t="s">
        <v>2360</v>
      </c>
      <c r="B695" s="270" t="s">
        <v>5984</v>
      </c>
      <c r="F695" s="213" t="s">
        <v>1677</v>
      </c>
      <c r="G695" s="230" t="s">
        <v>1793</v>
      </c>
      <c r="H695" s="212" t="s">
        <v>152</v>
      </c>
      <c r="I695" s="212" t="s">
        <v>849</v>
      </c>
      <c r="J695" s="212" t="s">
        <v>1495</v>
      </c>
      <c r="K695" s="168" t="str">
        <f t="shared" si="138"/>
        <v>QEC01_RTU</v>
      </c>
      <c r="P695" s="210" t="s">
        <v>2590</v>
      </c>
      <c r="U695" s="156" t="str">
        <f t="shared" si="139"/>
        <v>&amp;2P-VT6-TDP01-03</v>
      </c>
      <c r="V695" s="156" t="str">
        <f t="shared" si="140"/>
        <v>TUN_QEC01_MMS_2P-VT6-TDP01-03</v>
      </c>
      <c r="Z695" s="108" t="s">
        <v>377</v>
      </c>
      <c r="AA695" s="156" t="s">
        <v>2325</v>
      </c>
      <c r="AB695" s="156">
        <v>26</v>
      </c>
    </row>
    <row r="696" spans="1:28">
      <c r="A696" s="231" t="s">
        <v>2360</v>
      </c>
      <c r="B696" s="270" t="s">
        <v>5984</v>
      </c>
      <c r="F696" s="213" t="s">
        <v>1678</v>
      </c>
      <c r="G696" s="230" t="s">
        <v>1793</v>
      </c>
      <c r="H696" s="212" t="s">
        <v>152</v>
      </c>
      <c r="I696" s="212" t="s">
        <v>849</v>
      </c>
      <c r="J696" s="212" t="s">
        <v>1496</v>
      </c>
      <c r="K696" s="168" t="str">
        <f t="shared" si="138"/>
        <v>QEC01_RTU</v>
      </c>
      <c r="P696" s="210" t="s">
        <v>2591</v>
      </c>
      <c r="U696" s="156" t="str">
        <f t="shared" si="139"/>
        <v>&amp;3P--FR2-BDP01-01</v>
      </c>
      <c r="V696" s="156" t="str">
        <f t="shared" si="140"/>
        <v>TUN_QEC01_MMS_3P--FR2-BDP01-01</v>
      </c>
      <c r="Z696" s="108" t="s">
        <v>377</v>
      </c>
      <c r="AA696" s="156" t="s">
        <v>2326</v>
      </c>
      <c r="AB696" s="156">
        <v>27</v>
      </c>
    </row>
    <row r="697" spans="1:28">
      <c r="A697" s="231" t="s">
        <v>2360</v>
      </c>
      <c r="B697" s="270" t="s">
        <v>5984</v>
      </c>
      <c r="F697" s="213" t="s">
        <v>1679</v>
      </c>
      <c r="G697" s="230" t="s">
        <v>1793</v>
      </c>
      <c r="H697" s="212" t="s">
        <v>152</v>
      </c>
      <c r="I697" s="212" t="s">
        <v>849</v>
      </c>
      <c r="J697" s="212" t="s">
        <v>1497</v>
      </c>
      <c r="K697" s="168" t="str">
        <f t="shared" si="138"/>
        <v>QEC01_RTU</v>
      </c>
      <c r="P697" s="210" t="s">
        <v>2592</v>
      </c>
      <c r="U697" s="156" t="str">
        <f t="shared" si="139"/>
        <v>&amp;2P--FR2-BDP01-01</v>
      </c>
      <c r="V697" s="156" t="str">
        <f t="shared" si="140"/>
        <v>TUN_QEC01_MMS_2P--FR2-BDP01-01</v>
      </c>
      <c r="Z697" s="108" t="s">
        <v>377</v>
      </c>
      <c r="AA697" s="156" t="s">
        <v>2327</v>
      </c>
      <c r="AB697" s="156">
        <v>27</v>
      </c>
    </row>
    <row r="698" spans="1:28">
      <c r="A698" s="231" t="s">
        <v>2360</v>
      </c>
      <c r="B698" s="270" t="s">
        <v>5984</v>
      </c>
      <c r="F698" s="213" t="s">
        <v>1680</v>
      </c>
      <c r="G698" s="230" t="s">
        <v>1793</v>
      </c>
      <c r="H698" s="212" t="s">
        <v>152</v>
      </c>
      <c r="I698" s="212" t="s">
        <v>849</v>
      </c>
      <c r="J698" s="212" t="s">
        <v>1498</v>
      </c>
      <c r="K698" s="168" t="str">
        <f t="shared" si="138"/>
        <v>QEC01_RTU</v>
      </c>
      <c r="P698" s="210" t="s">
        <v>2593</v>
      </c>
      <c r="U698" s="156" t="str">
        <f t="shared" si="139"/>
        <v>&amp;3P--FR2-BDP01-02</v>
      </c>
      <c r="V698" s="156" t="str">
        <f t="shared" si="140"/>
        <v>TUN_QEC01_MMS_3P--FR2-BDP01-02</v>
      </c>
      <c r="Z698" s="108" t="s">
        <v>377</v>
      </c>
      <c r="AA698" s="156" t="s">
        <v>2328</v>
      </c>
      <c r="AB698" s="156">
        <v>27</v>
      </c>
    </row>
    <row r="699" spans="1:28">
      <c r="A699" s="231" t="s">
        <v>2360</v>
      </c>
      <c r="B699" s="270" t="s">
        <v>5984</v>
      </c>
      <c r="F699" s="213" t="s">
        <v>1681</v>
      </c>
      <c r="G699" s="230" t="s">
        <v>1793</v>
      </c>
      <c r="H699" s="212" t="s">
        <v>152</v>
      </c>
      <c r="I699" s="212" t="s">
        <v>849</v>
      </c>
      <c r="J699" s="212" t="s">
        <v>1499</v>
      </c>
      <c r="K699" s="168" t="str">
        <f t="shared" si="138"/>
        <v>QEC01_RTU</v>
      </c>
      <c r="P699" s="210" t="s">
        <v>2594</v>
      </c>
      <c r="U699" s="156" t="str">
        <f t="shared" si="139"/>
        <v>&amp;2P--FR2-BDP01-02</v>
      </c>
      <c r="V699" s="156" t="str">
        <f t="shared" si="140"/>
        <v>TUN_QEC01_MMS_2P--FR2-BDP01-02</v>
      </c>
      <c r="Z699" s="108" t="s">
        <v>377</v>
      </c>
      <c r="AA699" s="156" t="s">
        <v>2329</v>
      </c>
      <c r="AB699" s="156">
        <v>27</v>
      </c>
    </row>
    <row r="700" spans="1:28">
      <c r="A700" s="231" t="s">
        <v>2360</v>
      </c>
      <c r="B700" s="270" t="s">
        <v>5984</v>
      </c>
      <c r="F700" s="213" t="s">
        <v>1684</v>
      </c>
      <c r="G700" s="230" t="s">
        <v>1793</v>
      </c>
      <c r="H700" s="212" t="s">
        <v>152</v>
      </c>
      <c r="I700" s="212" t="s">
        <v>849</v>
      </c>
      <c r="J700" s="212" t="s">
        <v>1686</v>
      </c>
      <c r="K700" s="168" t="str">
        <f t="shared" si="138"/>
        <v>QEC01_RTU</v>
      </c>
      <c r="P700" s="210" t="s">
        <v>2595</v>
      </c>
      <c r="U700" s="156" t="str">
        <f t="shared" si="139"/>
        <v>&amp;MSFD-CON-94</v>
      </c>
      <c r="V700" s="156" t="str">
        <f t="shared" si="140"/>
        <v>TUN_QEC01_MMS_MSFD-CON-94</v>
      </c>
      <c r="Z700" s="108" t="s">
        <v>377</v>
      </c>
      <c r="AA700" s="156" t="s">
        <v>2330</v>
      </c>
      <c r="AB700" s="156">
        <v>22</v>
      </c>
    </row>
    <row r="701" spans="1:28">
      <c r="A701" s="231" t="s">
        <v>2360</v>
      </c>
      <c r="B701" s="270" t="s">
        <v>5984</v>
      </c>
      <c r="F701" s="213" t="s">
        <v>1683</v>
      </c>
      <c r="G701" s="230" t="s">
        <v>1793</v>
      </c>
      <c r="H701" s="212" t="s">
        <v>152</v>
      </c>
      <c r="I701" s="212" t="s">
        <v>849</v>
      </c>
      <c r="J701" s="212" t="s">
        <v>1221</v>
      </c>
      <c r="K701" s="168" t="str">
        <f t="shared" si="138"/>
        <v>QEC01_RTU</v>
      </c>
      <c r="P701" s="210" t="s">
        <v>2596</v>
      </c>
      <c r="U701" s="156" t="str">
        <f t="shared" si="139"/>
        <v>&amp;MSFD-CON-58</v>
      </c>
      <c r="V701" s="156" t="str">
        <f t="shared" si="140"/>
        <v>TUN_QEC01_MMS_MSFD-CON-58</v>
      </c>
      <c r="Z701" s="108" t="s">
        <v>377</v>
      </c>
      <c r="AA701" s="156" t="s">
        <v>2331</v>
      </c>
      <c r="AB701" s="156">
        <v>22</v>
      </c>
    </row>
    <row r="702" spans="1:28">
      <c r="A702" s="231" t="s">
        <v>2360</v>
      </c>
      <c r="B702" s="270" t="s">
        <v>5984</v>
      </c>
      <c r="F702" s="213" t="s">
        <v>1685</v>
      </c>
      <c r="G702" s="230" t="s">
        <v>1793</v>
      </c>
      <c r="H702" s="212" t="s">
        <v>152</v>
      </c>
      <c r="I702" s="212" t="s">
        <v>849</v>
      </c>
      <c r="J702" s="212" t="s">
        <v>1687</v>
      </c>
      <c r="K702" s="168" t="str">
        <f t="shared" si="138"/>
        <v>QEC01_RTU</v>
      </c>
      <c r="P702" s="210" t="s">
        <v>2597</v>
      </c>
      <c r="U702" s="156" t="str">
        <f t="shared" si="139"/>
        <v>&amp;MSFD-CON-88</v>
      </c>
      <c r="V702" s="156" t="str">
        <f t="shared" si="140"/>
        <v>TUN_QEC01_MMS_MSFD-CON-88</v>
      </c>
      <c r="Z702" s="108" t="s">
        <v>377</v>
      </c>
      <c r="AA702" s="156" t="s">
        <v>2332</v>
      </c>
      <c r="AB702" s="156">
        <v>22</v>
      </c>
    </row>
    <row r="703" spans="1:28" ht="15.75">
      <c r="A703" s="207" t="s">
        <v>1383</v>
      </c>
      <c r="B703" s="232" t="s">
        <v>2354</v>
      </c>
      <c r="C703" s="208"/>
      <c r="D703" s="208"/>
      <c r="E703" s="208"/>
      <c r="F703" s="208"/>
      <c r="G703" s="214" t="s">
        <v>1174</v>
      </c>
      <c r="H703" s="208"/>
      <c r="I703" s="208"/>
      <c r="J703" s="208"/>
      <c r="K703" s="208"/>
      <c r="L703" s="208"/>
      <c r="M703" s="208"/>
      <c r="N703" s="208"/>
      <c r="O703" s="208"/>
      <c r="P703" s="208"/>
      <c r="Q703" s="208"/>
      <c r="R703" s="208"/>
      <c r="S703" s="208"/>
      <c r="T703" s="208"/>
      <c r="U703" s="208"/>
      <c r="V703" s="208"/>
      <c r="W703" s="208"/>
      <c r="X703" s="208"/>
      <c r="Y703" s="208"/>
      <c r="Z703" s="208"/>
    </row>
    <row r="704" spans="1:28">
      <c r="A704" s="231" t="s">
        <v>2360</v>
      </c>
      <c r="B704" s="270" t="s">
        <v>5984</v>
      </c>
      <c r="F704" s="213" t="s">
        <v>1688</v>
      </c>
      <c r="G704" s="230" t="s">
        <v>1793</v>
      </c>
      <c r="H704" s="212" t="s">
        <v>152</v>
      </c>
      <c r="I704" s="212" t="s">
        <v>889</v>
      </c>
      <c r="J704" s="212" t="s">
        <v>1176</v>
      </c>
      <c r="K704" s="168" t="str">
        <f t="shared" ref="K704:K725" si="141">MID(G704,5,10)&amp;"_RTU"</f>
        <v>QEC01_RTU</v>
      </c>
      <c r="P704" s="210" t="s">
        <v>2598</v>
      </c>
      <c r="U704" s="156" t="str">
        <f t="shared" ref="U704:U725" si="142">CONCATENATE("&amp;",SUBSTITUTE(J704,"_","-"))</f>
        <v>&amp;EL2-IO01</v>
      </c>
      <c r="V704" s="156" t="str">
        <f t="shared" ref="V704:V725" si="143">SUBSTITUTE(G704&amp;"_"&amp;H704&amp;"_"&amp;J704,":","_")</f>
        <v>TUN_QEC01_MMS_EL2-IO01</v>
      </c>
      <c r="Z704" s="108" t="s">
        <v>377</v>
      </c>
      <c r="AA704" s="156" t="s">
        <v>2333</v>
      </c>
      <c r="AB704" s="156">
        <v>19</v>
      </c>
    </row>
    <row r="705" spans="1:28">
      <c r="A705" s="231" t="s">
        <v>2360</v>
      </c>
      <c r="B705" s="270" t="s">
        <v>5984</v>
      </c>
      <c r="F705" s="213" t="s">
        <v>1689</v>
      </c>
      <c r="G705" s="230" t="s">
        <v>1793</v>
      </c>
      <c r="H705" s="212" t="s">
        <v>152</v>
      </c>
      <c r="I705" s="212" t="s">
        <v>895</v>
      </c>
      <c r="J705" s="212" t="s">
        <v>1522</v>
      </c>
      <c r="K705" s="168" t="str">
        <f t="shared" si="141"/>
        <v>QEC01_RTU</v>
      </c>
      <c r="P705" s="210" t="s">
        <v>767</v>
      </c>
      <c r="U705" s="156" t="str">
        <f t="shared" si="142"/>
        <v>&amp;EL2-UPS</v>
      </c>
      <c r="V705" s="156" t="str">
        <f t="shared" si="143"/>
        <v>TUN_QEC01_MMS_EL2-UPS</v>
      </c>
      <c r="Z705" s="108" t="s">
        <v>377</v>
      </c>
      <c r="AA705" s="156" t="s">
        <v>2334</v>
      </c>
      <c r="AB705" s="156">
        <v>18</v>
      </c>
    </row>
    <row r="706" spans="1:28">
      <c r="A706" s="231" t="s">
        <v>2360</v>
      </c>
      <c r="B706" s="270" t="s">
        <v>5984</v>
      </c>
      <c r="F706" s="213" t="s">
        <v>1690</v>
      </c>
      <c r="G706" s="230" t="s">
        <v>1793</v>
      </c>
      <c r="H706" s="212" t="s">
        <v>152</v>
      </c>
      <c r="I706" s="212" t="s">
        <v>898</v>
      </c>
      <c r="J706" s="212" t="s">
        <v>1522</v>
      </c>
      <c r="K706" s="168" t="str">
        <f t="shared" si="141"/>
        <v>QEC01_RTU</v>
      </c>
      <c r="P706" s="210" t="s">
        <v>2599</v>
      </c>
      <c r="U706" s="156" t="str">
        <f t="shared" si="142"/>
        <v>&amp;EL2-UPS</v>
      </c>
      <c r="V706" s="156" t="str">
        <f t="shared" si="143"/>
        <v>TUN_QEC01_MMS_EL2-UPS</v>
      </c>
      <c r="Z706" s="108" t="s">
        <v>377</v>
      </c>
      <c r="AA706" s="156" t="s">
        <v>2334</v>
      </c>
      <c r="AB706" s="156">
        <v>18</v>
      </c>
    </row>
    <row r="707" spans="1:28">
      <c r="A707" s="231" t="s">
        <v>2360</v>
      </c>
      <c r="B707" s="270" t="s">
        <v>5984</v>
      </c>
      <c r="F707" s="213" t="s">
        <v>1691</v>
      </c>
      <c r="G707" s="230" t="s">
        <v>1793</v>
      </c>
      <c r="H707" s="212" t="s">
        <v>152</v>
      </c>
      <c r="I707" s="212" t="s">
        <v>849</v>
      </c>
      <c r="J707" s="212" t="s">
        <v>1526</v>
      </c>
      <c r="K707" s="168" t="str">
        <f t="shared" si="141"/>
        <v>QEC01_RTU</v>
      </c>
      <c r="P707" s="210" t="s">
        <v>2600</v>
      </c>
      <c r="U707" s="156" t="str">
        <f t="shared" si="142"/>
        <v>&amp;UPS-EL2-VSD01</v>
      </c>
      <c r="V707" s="156" t="str">
        <f t="shared" si="143"/>
        <v>TUN_QEC01_MMS_UPS_EL2-VSD01</v>
      </c>
      <c r="Z707" s="108" t="s">
        <v>377</v>
      </c>
      <c r="AA707" s="156" t="s">
        <v>2335</v>
      </c>
      <c r="AB707" s="156">
        <v>24</v>
      </c>
    </row>
    <row r="708" spans="1:28">
      <c r="A708" s="231" t="s">
        <v>2360</v>
      </c>
      <c r="B708" s="270" t="s">
        <v>5984</v>
      </c>
      <c r="F708" s="213" t="s">
        <v>1692</v>
      </c>
      <c r="G708" s="230" t="s">
        <v>1793</v>
      </c>
      <c r="H708" s="212" t="s">
        <v>152</v>
      </c>
      <c r="I708" s="212" t="s">
        <v>849</v>
      </c>
      <c r="J708" s="212" t="s">
        <v>1527</v>
      </c>
      <c r="K708" s="168" t="str">
        <f t="shared" si="141"/>
        <v>QEC01_RTU</v>
      </c>
      <c r="P708" s="210" t="s">
        <v>2601</v>
      </c>
      <c r="U708" s="156" t="str">
        <f t="shared" si="142"/>
        <v>&amp;UPS-EL2-VSD02</v>
      </c>
      <c r="V708" s="156" t="str">
        <f t="shared" si="143"/>
        <v>TUN_QEC01_MMS_UPS_EL2-VSD02</v>
      </c>
      <c r="Z708" s="108" t="s">
        <v>377</v>
      </c>
      <c r="AA708" s="156" t="s">
        <v>2336</v>
      </c>
      <c r="AB708" s="156">
        <v>24</v>
      </c>
    </row>
    <row r="709" spans="1:28">
      <c r="A709" s="231" t="s">
        <v>2360</v>
      </c>
      <c r="B709" s="270" t="s">
        <v>5984</v>
      </c>
      <c r="F709" s="213" t="s">
        <v>1693</v>
      </c>
      <c r="G709" s="230" t="s">
        <v>1793</v>
      </c>
      <c r="H709" s="212" t="s">
        <v>152</v>
      </c>
      <c r="I709" s="212" t="s">
        <v>849</v>
      </c>
      <c r="J709" s="212" t="s">
        <v>1189</v>
      </c>
      <c r="K709" s="168" t="str">
        <f t="shared" si="141"/>
        <v>QEC01_RTU</v>
      </c>
      <c r="P709" s="210" t="s">
        <v>2602</v>
      </c>
      <c r="U709" s="156" t="str">
        <f t="shared" si="142"/>
        <v>&amp;3P-VT1-IDP01</v>
      </c>
      <c r="V709" s="156" t="str">
        <f t="shared" si="143"/>
        <v>TUN_QEC01_MMS_3P-VT1-IDP01</v>
      </c>
      <c r="Z709" s="108" t="s">
        <v>377</v>
      </c>
      <c r="AA709" s="156" t="s">
        <v>2337</v>
      </c>
      <c r="AB709" s="156">
        <v>23</v>
      </c>
    </row>
    <row r="710" spans="1:28">
      <c r="A710" s="231" t="s">
        <v>2360</v>
      </c>
      <c r="B710" s="270" t="s">
        <v>5984</v>
      </c>
      <c r="F710" s="213" t="s">
        <v>1694</v>
      </c>
      <c r="G710" s="230" t="s">
        <v>1793</v>
      </c>
      <c r="H710" s="212" t="s">
        <v>152</v>
      </c>
      <c r="I710" s="212" t="s">
        <v>849</v>
      </c>
      <c r="J710" s="212" t="s">
        <v>1191</v>
      </c>
      <c r="K710" s="168" t="str">
        <f t="shared" si="141"/>
        <v>QEC01_RTU</v>
      </c>
      <c r="P710" s="210" t="s">
        <v>2603</v>
      </c>
      <c r="U710" s="156" t="str">
        <f t="shared" si="142"/>
        <v>&amp;2P-VT1-IDP01</v>
      </c>
      <c r="V710" s="156" t="str">
        <f t="shared" si="143"/>
        <v>TUN_QEC01_MMS_2P-VT1-IDP01</v>
      </c>
      <c r="Z710" s="108" t="s">
        <v>377</v>
      </c>
      <c r="AA710" s="156" t="s">
        <v>2338</v>
      </c>
      <c r="AB710" s="156">
        <v>23</v>
      </c>
    </row>
    <row r="711" spans="1:28">
      <c r="A711" s="231" t="s">
        <v>2360</v>
      </c>
      <c r="B711" s="270" t="s">
        <v>5984</v>
      </c>
      <c r="F711" s="213" t="s">
        <v>1695</v>
      </c>
      <c r="G711" s="230" t="s">
        <v>1793</v>
      </c>
      <c r="H711" s="212" t="s">
        <v>152</v>
      </c>
      <c r="I711" s="212" t="s">
        <v>849</v>
      </c>
      <c r="J711" s="212" t="s">
        <v>1193</v>
      </c>
      <c r="K711" s="168" t="str">
        <f t="shared" si="141"/>
        <v>QEC01_RTU</v>
      </c>
      <c r="P711" s="210" t="s">
        <v>2604</v>
      </c>
      <c r="U711" s="156" t="str">
        <f t="shared" si="142"/>
        <v>&amp;3P-VT2-IDP01</v>
      </c>
      <c r="V711" s="156" t="str">
        <f t="shared" si="143"/>
        <v>TUN_QEC01_MMS_3P-VT2-IDP01</v>
      </c>
      <c r="Z711" s="108" t="s">
        <v>377</v>
      </c>
      <c r="AA711" s="156" t="s">
        <v>2339</v>
      </c>
      <c r="AB711" s="156">
        <v>23</v>
      </c>
    </row>
    <row r="712" spans="1:28">
      <c r="A712" s="231" t="s">
        <v>2360</v>
      </c>
      <c r="B712" s="270" t="s">
        <v>5984</v>
      </c>
      <c r="F712" s="213" t="s">
        <v>1696</v>
      </c>
      <c r="G712" s="230" t="s">
        <v>1793</v>
      </c>
      <c r="H712" s="212" t="s">
        <v>152</v>
      </c>
      <c r="I712" s="212" t="s">
        <v>849</v>
      </c>
      <c r="J712" s="212" t="s">
        <v>1195</v>
      </c>
      <c r="K712" s="168" t="str">
        <f t="shared" si="141"/>
        <v>QEC01_RTU</v>
      </c>
      <c r="P712" s="210" t="s">
        <v>2605</v>
      </c>
      <c r="U712" s="156" t="str">
        <f t="shared" si="142"/>
        <v>&amp;2P-VT2-IDP01</v>
      </c>
      <c r="V712" s="156" t="str">
        <f t="shared" si="143"/>
        <v>TUN_QEC01_MMS_2P-VT2-IDP01</v>
      </c>
      <c r="Z712" s="108" t="s">
        <v>377</v>
      </c>
      <c r="AA712" s="156" t="s">
        <v>2340</v>
      </c>
      <c r="AB712" s="156">
        <v>23</v>
      </c>
    </row>
    <row r="713" spans="1:28">
      <c r="A713" s="231" t="s">
        <v>2360</v>
      </c>
      <c r="B713" s="270" t="s">
        <v>5984</v>
      </c>
      <c r="F713" s="213" t="s">
        <v>1701</v>
      </c>
      <c r="G713" s="230" t="s">
        <v>1793</v>
      </c>
      <c r="H713" s="212" t="s">
        <v>152</v>
      </c>
      <c r="I713" s="212" t="s">
        <v>849</v>
      </c>
      <c r="J713" s="212" t="s">
        <v>1707</v>
      </c>
      <c r="K713" s="168" t="str">
        <f t="shared" si="141"/>
        <v>QEC01_RTU</v>
      </c>
      <c r="P713" s="210" t="s">
        <v>2606</v>
      </c>
      <c r="U713" s="156" t="str">
        <f t="shared" si="142"/>
        <v>&amp;3P-VT5-TDP01-01</v>
      </c>
      <c r="V713" s="156" t="str">
        <f t="shared" si="143"/>
        <v>TUN_QEC01_MMS_3P-VT5-TDP01-01</v>
      </c>
      <c r="Z713" s="108" t="s">
        <v>377</v>
      </c>
      <c r="AA713" s="156" t="s">
        <v>2341</v>
      </c>
      <c r="AB713" s="156">
        <v>26</v>
      </c>
    </row>
    <row r="714" spans="1:28">
      <c r="A714" s="231" t="s">
        <v>2360</v>
      </c>
      <c r="B714" s="270" t="s">
        <v>5984</v>
      </c>
      <c r="F714" s="213" t="s">
        <v>1702</v>
      </c>
      <c r="G714" s="230" t="s">
        <v>1793</v>
      </c>
      <c r="H714" s="212" t="s">
        <v>152</v>
      </c>
      <c r="I714" s="212" t="s">
        <v>849</v>
      </c>
      <c r="J714" s="212" t="s">
        <v>1708</v>
      </c>
      <c r="K714" s="168" t="str">
        <f t="shared" si="141"/>
        <v>QEC01_RTU</v>
      </c>
      <c r="P714" s="210" t="s">
        <v>2607</v>
      </c>
      <c r="U714" s="156" t="str">
        <f t="shared" si="142"/>
        <v>&amp;2P-VT5-TDP01-01</v>
      </c>
      <c r="V714" s="156" t="str">
        <f t="shared" si="143"/>
        <v>TUN_QEC01_MMS_2P-VT5-TDP01-01</v>
      </c>
      <c r="Z714" s="108" t="s">
        <v>377</v>
      </c>
      <c r="AA714" s="156" t="s">
        <v>2342</v>
      </c>
      <c r="AB714" s="156">
        <v>26</v>
      </c>
    </row>
    <row r="715" spans="1:28">
      <c r="A715" s="231" t="s">
        <v>2360</v>
      </c>
      <c r="B715" s="270" t="s">
        <v>5984</v>
      </c>
      <c r="F715" s="213" t="s">
        <v>1703</v>
      </c>
      <c r="G715" s="230" t="s">
        <v>1793</v>
      </c>
      <c r="H715" s="212" t="s">
        <v>152</v>
      </c>
      <c r="I715" s="212" t="s">
        <v>849</v>
      </c>
      <c r="J715" s="212" t="s">
        <v>1709</v>
      </c>
      <c r="K715" s="168" t="str">
        <f t="shared" si="141"/>
        <v>QEC01_RTU</v>
      </c>
      <c r="P715" s="210" t="s">
        <v>2608</v>
      </c>
      <c r="U715" s="156" t="str">
        <f t="shared" si="142"/>
        <v>&amp;3P-VT5-TDP01-02</v>
      </c>
      <c r="V715" s="156" t="str">
        <f t="shared" si="143"/>
        <v>TUN_QEC01_MMS_3P-VT5-TDP01-02</v>
      </c>
      <c r="Z715" s="108" t="s">
        <v>377</v>
      </c>
      <c r="AA715" s="156" t="s">
        <v>2343</v>
      </c>
      <c r="AB715" s="156">
        <v>26</v>
      </c>
    </row>
    <row r="716" spans="1:28">
      <c r="A716" s="231" t="s">
        <v>2360</v>
      </c>
      <c r="B716" s="270" t="s">
        <v>5984</v>
      </c>
      <c r="F716" s="213" t="s">
        <v>1704</v>
      </c>
      <c r="G716" s="230" t="s">
        <v>1793</v>
      </c>
      <c r="H716" s="212" t="s">
        <v>152</v>
      </c>
      <c r="I716" s="212" t="s">
        <v>849</v>
      </c>
      <c r="J716" s="212" t="s">
        <v>1710</v>
      </c>
      <c r="K716" s="168" t="str">
        <f t="shared" si="141"/>
        <v>QEC01_RTU</v>
      </c>
      <c r="P716" s="210" t="s">
        <v>2609</v>
      </c>
      <c r="U716" s="156" t="str">
        <f t="shared" si="142"/>
        <v>&amp;2P-VT5-TDP01-02</v>
      </c>
      <c r="V716" s="156" t="str">
        <f t="shared" si="143"/>
        <v>TUN_QEC01_MMS_2P-VT5-TDP01-02</v>
      </c>
      <c r="Z716" s="108" t="s">
        <v>377</v>
      </c>
      <c r="AA716" s="156" t="s">
        <v>2344</v>
      </c>
      <c r="AB716" s="156">
        <v>26</v>
      </c>
    </row>
    <row r="717" spans="1:28">
      <c r="A717" s="231" t="s">
        <v>2360</v>
      </c>
      <c r="B717" s="270" t="s">
        <v>5984</v>
      </c>
      <c r="F717" s="213" t="s">
        <v>1705</v>
      </c>
      <c r="G717" s="230" t="s">
        <v>1793</v>
      </c>
      <c r="H717" s="212" t="s">
        <v>152</v>
      </c>
      <c r="I717" s="212" t="s">
        <v>849</v>
      </c>
      <c r="J717" s="212" t="s">
        <v>1711</v>
      </c>
      <c r="K717" s="168" t="str">
        <f t="shared" si="141"/>
        <v>QEC01_RTU</v>
      </c>
      <c r="P717" s="210" t="s">
        <v>2610</v>
      </c>
      <c r="U717" s="156" t="str">
        <f t="shared" si="142"/>
        <v>&amp;3P-VT5-TDP01-03</v>
      </c>
      <c r="V717" s="156" t="str">
        <f t="shared" si="143"/>
        <v>TUN_QEC01_MMS_3P-VT5-TDP01-03</v>
      </c>
      <c r="Z717" s="108" t="s">
        <v>377</v>
      </c>
      <c r="AA717" s="156" t="s">
        <v>2345</v>
      </c>
      <c r="AB717" s="156">
        <v>26</v>
      </c>
    </row>
    <row r="718" spans="1:28">
      <c r="A718" s="231" t="s">
        <v>2360</v>
      </c>
      <c r="B718" s="270" t="s">
        <v>5984</v>
      </c>
      <c r="F718" s="213" t="s">
        <v>1706</v>
      </c>
      <c r="G718" s="230" t="s">
        <v>1793</v>
      </c>
      <c r="H718" s="212" t="s">
        <v>152</v>
      </c>
      <c r="I718" s="212" t="s">
        <v>849</v>
      </c>
      <c r="J718" s="212" t="s">
        <v>1712</v>
      </c>
      <c r="K718" s="168" t="str">
        <f t="shared" si="141"/>
        <v>QEC01_RTU</v>
      </c>
      <c r="P718" s="210" t="s">
        <v>2611</v>
      </c>
      <c r="U718" s="156" t="str">
        <f t="shared" si="142"/>
        <v>&amp;2P-VT5-TDP01-03</v>
      </c>
      <c r="V718" s="156" t="str">
        <f t="shared" si="143"/>
        <v>TUN_QEC01_MMS_2P-VT5-TDP01-03</v>
      </c>
      <c r="Z718" s="108" t="s">
        <v>377</v>
      </c>
      <c r="AA718" s="156" t="s">
        <v>2346</v>
      </c>
      <c r="AB718" s="156">
        <v>26</v>
      </c>
    </row>
    <row r="719" spans="1:28">
      <c r="A719" s="231" t="s">
        <v>2360</v>
      </c>
      <c r="B719" s="270" t="s">
        <v>5984</v>
      </c>
      <c r="F719" s="213" t="s">
        <v>1697</v>
      </c>
      <c r="G719" s="230" t="s">
        <v>1793</v>
      </c>
      <c r="H719" s="212" t="s">
        <v>152</v>
      </c>
      <c r="I719" s="212" t="s">
        <v>849</v>
      </c>
      <c r="J719" s="212" t="s">
        <v>1209</v>
      </c>
      <c r="K719" s="168" t="str">
        <f t="shared" si="141"/>
        <v>QEC01_RTU</v>
      </c>
      <c r="P719" s="210" t="s">
        <v>2612</v>
      </c>
      <c r="U719" s="156" t="str">
        <f t="shared" si="142"/>
        <v>&amp;3P-FR1-BDP01-01</v>
      </c>
      <c r="V719" s="156" t="str">
        <f t="shared" si="143"/>
        <v>TUN_QEC01_MMS_3P-FR1-BDP01-01</v>
      </c>
      <c r="Z719" s="108" t="s">
        <v>377</v>
      </c>
      <c r="AA719" s="156" t="s">
        <v>2347</v>
      </c>
      <c r="AB719" s="156">
        <v>26</v>
      </c>
    </row>
    <row r="720" spans="1:28">
      <c r="A720" s="231" t="s">
        <v>2360</v>
      </c>
      <c r="B720" s="270" t="s">
        <v>5984</v>
      </c>
      <c r="F720" s="213" t="s">
        <v>1698</v>
      </c>
      <c r="G720" s="230" t="s">
        <v>1793</v>
      </c>
      <c r="H720" s="212" t="s">
        <v>152</v>
      </c>
      <c r="I720" s="212" t="s">
        <v>849</v>
      </c>
      <c r="J720" s="212" t="s">
        <v>1211</v>
      </c>
      <c r="K720" s="168" t="str">
        <f t="shared" si="141"/>
        <v>QEC01_RTU</v>
      </c>
      <c r="P720" s="210" t="s">
        <v>2613</v>
      </c>
      <c r="U720" s="156" t="str">
        <f t="shared" si="142"/>
        <v>&amp;2P-FR1-BDP01-01</v>
      </c>
      <c r="V720" s="156" t="str">
        <f t="shared" si="143"/>
        <v>TUN_QEC01_MMS_2P-FR1-BDP01-01</v>
      </c>
      <c r="Z720" s="108" t="s">
        <v>377</v>
      </c>
      <c r="AA720" s="156" t="s">
        <v>2348</v>
      </c>
      <c r="AB720" s="156">
        <v>26</v>
      </c>
    </row>
    <row r="721" spans="1:28">
      <c r="A721" s="231" t="s">
        <v>2360</v>
      </c>
      <c r="B721" s="270" t="s">
        <v>5984</v>
      </c>
      <c r="F721" s="213" t="s">
        <v>1699</v>
      </c>
      <c r="G721" s="230" t="s">
        <v>1793</v>
      </c>
      <c r="H721" s="212" t="s">
        <v>152</v>
      </c>
      <c r="I721" s="212" t="s">
        <v>849</v>
      </c>
      <c r="J721" s="212" t="s">
        <v>1213</v>
      </c>
      <c r="K721" s="168" t="str">
        <f t="shared" si="141"/>
        <v>QEC01_RTU</v>
      </c>
      <c r="P721" s="210" t="s">
        <v>2614</v>
      </c>
      <c r="U721" s="156" t="str">
        <f t="shared" si="142"/>
        <v>&amp;3P-FR1-BDP01-02</v>
      </c>
      <c r="V721" s="156" t="str">
        <f t="shared" si="143"/>
        <v>TUN_QEC01_MMS_3P-FR1-BDP01-02</v>
      </c>
      <c r="Z721" s="108" t="s">
        <v>377</v>
      </c>
      <c r="AA721" s="156" t="s">
        <v>2349</v>
      </c>
      <c r="AB721" s="156">
        <v>26</v>
      </c>
    </row>
    <row r="722" spans="1:28">
      <c r="A722" s="231" t="s">
        <v>2360</v>
      </c>
      <c r="B722" s="270" t="s">
        <v>5984</v>
      </c>
      <c r="F722" s="213" t="s">
        <v>1700</v>
      </c>
      <c r="G722" s="230" t="s">
        <v>1793</v>
      </c>
      <c r="H722" s="212" t="s">
        <v>152</v>
      </c>
      <c r="I722" s="212" t="s">
        <v>849</v>
      </c>
      <c r="J722" s="212" t="s">
        <v>1215</v>
      </c>
      <c r="K722" s="168" t="str">
        <f t="shared" si="141"/>
        <v>QEC01_RTU</v>
      </c>
      <c r="P722" s="210" t="s">
        <v>2615</v>
      </c>
      <c r="U722" s="156" t="str">
        <f t="shared" si="142"/>
        <v>&amp;2P-FR1-BDP01-02</v>
      </c>
      <c r="V722" s="156" t="str">
        <f t="shared" si="143"/>
        <v>TUN_QEC01_MMS_2P-FR1-BDP01-02</v>
      </c>
      <c r="Z722" s="108" t="s">
        <v>377</v>
      </c>
      <c r="AA722" s="156" t="s">
        <v>2350</v>
      </c>
      <c r="AB722" s="156">
        <v>26</v>
      </c>
    </row>
    <row r="723" spans="1:28">
      <c r="A723" s="231" t="s">
        <v>2360</v>
      </c>
      <c r="B723" s="270" t="s">
        <v>5984</v>
      </c>
      <c r="F723" s="213" t="s">
        <v>1713</v>
      </c>
      <c r="G723" s="230" t="s">
        <v>1793</v>
      </c>
      <c r="H723" s="212" t="s">
        <v>152</v>
      </c>
      <c r="I723" s="212" t="s">
        <v>849</v>
      </c>
      <c r="J723" s="212" t="s">
        <v>1715</v>
      </c>
      <c r="K723" s="168" t="str">
        <f t="shared" si="141"/>
        <v>QEC01_RTU</v>
      </c>
      <c r="P723" s="210" t="s">
        <v>2616</v>
      </c>
      <c r="U723" s="156" t="str">
        <f t="shared" si="142"/>
        <v>&amp;MSFD-CON-50</v>
      </c>
      <c r="V723" s="156" t="str">
        <f t="shared" si="143"/>
        <v>TUN_QEC01_MMS_MSFD-CON-50</v>
      </c>
      <c r="Z723" s="108" t="s">
        <v>377</v>
      </c>
      <c r="AA723" s="156" t="s">
        <v>2351</v>
      </c>
      <c r="AB723" s="156">
        <v>22</v>
      </c>
    </row>
    <row r="724" spans="1:28">
      <c r="A724" s="231" t="s">
        <v>2360</v>
      </c>
      <c r="B724" s="270" t="s">
        <v>5984</v>
      </c>
      <c r="F724" s="213" t="s">
        <v>1682</v>
      </c>
      <c r="G724" s="230" t="s">
        <v>1793</v>
      </c>
      <c r="H724" s="212" t="s">
        <v>152</v>
      </c>
      <c r="I724" s="212" t="s">
        <v>849</v>
      </c>
      <c r="J724" s="212" t="s">
        <v>1219</v>
      </c>
      <c r="K724" s="168" t="str">
        <f t="shared" si="141"/>
        <v>QEC01_RTU</v>
      </c>
      <c r="P724" s="210" t="s">
        <v>2617</v>
      </c>
      <c r="U724" s="156" t="str">
        <f t="shared" si="142"/>
        <v>&amp;MSFD-CON-52</v>
      </c>
      <c r="V724" s="156" t="str">
        <f t="shared" si="143"/>
        <v>TUN_QEC01_MMS_MSFD-CON-52</v>
      </c>
      <c r="Z724" s="108" t="s">
        <v>377</v>
      </c>
      <c r="AA724" s="156" t="s">
        <v>2352</v>
      </c>
      <c r="AB724" s="156">
        <v>22</v>
      </c>
    </row>
    <row r="725" spans="1:28">
      <c r="A725" s="231" t="s">
        <v>2360</v>
      </c>
      <c r="B725" s="270" t="s">
        <v>5984</v>
      </c>
      <c r="F725" s="213" t="s">
        <v>1714</v>
      </c>
      <c r="G725" s="230" t="s">
        <v>1793</v>
      </c>
      <c r="H725" s="212" t="s">
        <v>152</v>
      </c>
      <c r="I725" s="212" t="s">
        <v>849</v>
      </c>
      <c r="J725" s="212" t="s">
        <v>1716</v>
      </c>
      <c r="K725" s="168" t="str">
        <f t="shared" si="141"/>
        <v>QEC01_RTU</v>
      </c>
      <c r="P725" s="210" t="s">
        <v>2618</v>
      </c>
      <c r="U725" s="156" t="str">
        <f t="shared" si="142"/>
        <v>&amp;MSFD-CON-95</v>
      </c>
      <c r="V725" s="156" t="str">
        <f t="shared" si="143"/>
        <v>TUN_QEC01_MMS_MSFD-CON-95</v>
      </c>
      <c r="Z725" s="108" t="s">
        <v>377</v>
      </c>
      <c r="AA725" s="156" t="s">
        <v>2353</v>
      </c>
      <c r="AB725" s="156">
        <v>22</v>
      </c>
    </row>
  </sheetData>
  <autoFilter ref="A2:AB725"/>
  <dataConsolidate/>
  <customSheetViews>
    <customSheetView guid="{20A2D112-3F48-4F6E-8776-F6052073D692}" fitToPage="1" filter="1" showAutoFilter="1" topLeftCell="I1">
      <pane ySplit="1" topLeftCell="A860" activePane="bottomLeft" state="frozen"/>
      <selection pane="bottomLeft" activeCell="X636" sqref="X636:X917"/>
      <pageMargins left="0.25972222222222224" right="0.20972222222222223" top="0.77013888888888893" bottom="0.33055555555555555" header="0.51180555555555551" footer="0.19027777777777777"/>
      <printOptions gridLines="1"/>
      <pageSetup paperSize="8" firstPageNumber="0" fitToHeight="0" orientation="landscape" horizontalDpi="300" verticalDpi="300" r:id="rId1"/>
      <headerFooter alignWithMargins="0">
        <oddFooter>&amp;L&amp;F  &amp;A &amp;C&amp;D&amp;R&amp;P/&amp;N</oddFooter>
      </headerFooter>
      <autoFilter ref="B1:X1">
        <filterColumn colId="0">
          <filters>
            <filter val="ENR:M004070:SPS-A"/>
            <filter val="ENR:M004070:SPS-B"/>
            <filter val="ENR:M004070:TPS"/>
          </filters>
        </filterColumn>
        <filterColumn colId="15">
          <filters>
            <filter val="N"/>
          </filters>
        </filterColumn>
      </autoFilter>
    </customSheetView>
  </customSheetViews>
  <phoneticPr fontId="22" type="noConversion"/>
  <printOptions gridLines="1"/>
  <pageMargins left="0.25972222222222224" right="0.20972222222222223" top="0.77013888888888893" bottom="0.33055555555555555" header="0.51180555555555551" footer="0.19027777777777777"/>
  <pageSetup paperSize="8" scale="55" firstPageNumber="0" fitToHeight="0" orientation="landscape" horizontalDpi="300" verticalDpi="300" r:id="rId2"/>
  <headerFooter alignWithMargins="0">
    <oddFooter>&amp;L&amp;F  &amp;A &amp;C&amp;D&amp;R&amp;P/&amp;N</oddFooter>
  </headerFooter>
</worksheet>
</file>

<file path=xl/worksheets/sheet7.xml><?xml version="1.0" encoding="utf-8"?>
<worksheet xmlns="http://schemas.openxmlformats.org/spreadsheetml/2006/main" xmlns:r="http://schemas.openxmlformats.org/officeDocument/2006/relationships">
  <sheetPr codeName="Feuil8"/>
  <dimension ref="A1:G35"/>
  <sheetViews>
    <sheetView workbookViewId="0">
      <selection activeCell="F13" sqref="F13"/>
    </sheetView>
  </sheetViews>
  <sheetFormatPr defaultColWidth="11.42578125" defaultRowHeight="12.75"/>
  <cols>
    <col min="1" max="1" width="12" bestFit="1" customWidth="1"/>
    <col min="2" max="2" width="18.5703125" bestFit="1" customWidth="1"/>
    <col min="3" max="3" width="14.140625" bestFit="1" customWidth="1"/>
    <col min="4" max="4" width="10.42578125" bestFit="1" customWidth="1"/>
    <col min="5" max="5" width="11.42578125" bestFit="1" customWidth="1"/>
    <col min="6" max="6" width="30.140625" customWidth="1"/>
    <col min="7" max="7" width="32" customWidth="1"/>
    <col min="8" max="8" width="27.5703125" customWidth="1"/>
  </cols>
  <sheetData>
    <row r="1" spans="1:7">
      <c r="A1" s="77" t="s">
        <v>32</v>
      </c>
      <c r="B1" s="77" t="s">
        <v>301</v>
      </c>
      <c r="C1" s="78" t="s">
        <v>302</v>
      </c>
      <c r="D1" s="77" t="s">
        <v>303</v>
      </c>
      <c r="E1" s="77" t="s">
        <v>28</v>
      </c>
    </row>
    <row r="2" spans="1:7">
      <c r="A2" t="s">
        <v>371</v>
      </c>
      <c r="B2" t="s">
        <v>2874</v>
      </c>
      <c r="E2" t="s">
        <v>5</v>
      </c>
      <c r="F2" s="81" t="s">
        <v>2838</v>
      </c>
    </row>
    <row r="3" spans="1:7">
      <c r="A3" t="s">
        <v>459</v>
      </c>
      <c r="B3" s="103" t="s">
        <v>2875</v>
      </c>
      <c r="E3" s="103" t="s">
        <v>5</v>
      </c>
      <c r="F3" s="81" t="s">
        <v>2839</v>
      </c>
      <c r="G3" s="103"/>
    </row>
    <row r="4" spans="1:7">
      <c r="A4" t="s">
        <v>465</v>
      </c>
      <c r="B4" s="103" t="s">
        <v>2876</v>
      </c>
      <c r="E4" s="103" t="s">
        <v>5</v>
      </c>
      <c r="F4" s="81" t="s">
        <v>2840</v>
      </c>
      <c r="G4" s="103"/>
    </row>
    <row r="5" spans="1:7">
      <c r="A5" t="s">
        <v>469</v>
      </c>
      <c r="B5" s="103" t="s">
        <v>2877</v>
      </c>
      <c r="E5" s="103" t="s">
        <v>5</v>
      </c>
      <c r="F5" s="81" t="s">
        <v>2841</v>
      </c>
      <c r="G5" s="103"/>
    </row>
    <row r="6" spans="1:7">
      <c r="A6" t="s">
        <v>476</v>
      </c>
      <c r="B6" s="103" t="s">
        <v>2878</v>
      </c>
      <c r="E6" s="103" t="s">
        <v>5</v>
      </c>
      <c r="F6" s="81" t="s">
        <v>2842</v>
      </c>
      <c r="G6" s="103"/>
    </row>
    <row r="7" spans="1:7">
      <c r="A7" t="s">
        <v>485</v>
      </c>
      <c r="B7" s="103" t="s">
        <v>2879</v>
      </c>
      <c r="E7" s="103" t="s">
        <v>5</v>
      </c>
      <c r="F7" s="81" t="s">
        <v>2843</v>
      </c>
      <c r="G7" s="103"/>
    </row>
    <row r="8" spans="1:7">
      <c r="A8" t="s">
        <v>493</v>
      </c>
      <c r="B8" s="103" t="s">
        <v>2880</v>
      </c>
      <c r="C8" t="s">
        <v>2872</v>
      </c>
      <c r="E8" s="103" t="s">
        <v>5</v>
      </c>
      <c r="F8" s="81" t="s">
        <v>2870</v>
      </c>
      <c r="G8" s="103"/>
    </row>
    <row r="9" spans="1:7">
      <c r="A9" t="s">
        <v>550</v>
      </c>
      <c r="B9" s="103" t="s">
        <v>2881</v>
      </c>
      <c r="C9" t="s">
        <v>2873</v>
      </c>
      <c r="E9" s="103" t="s">
        <v>5</v>
      </c>
      <c r="F9" s="81" t="s">
        <v>2871</v>
      </c>
      <c r="G9" s="103"/>
    </row>
    <row r="10" spans="1:7">
      <c r="A10" t="s">
        <v>562</v>
      </c>
      <c r="B10" s="103" t="s">
        <v>2882</v>
      </c>
      <c r="E10" s="103" t="s">
        <v>5</v>
      </c>
      <c r="F10" s="81" t="s">
        <v>2844</v>
      </c>
      <c r="G10" s="103"/>
    </row>
    <row r="11" spans="1:7">
      <c r="A11" t="s">
        <v>584</v>
      </c>
      <c r="B11" s="103" t="s">
        <v>2883</v>
      </c>
      <c r="E11" s="103" t="s">
        <v>5</v>
      </c>
      <c r="F11" s="81" t="s">
        <v>2845</v>
      </c>
      <c r="G11" s="103"/>
    </row>
    <row r="12" spans="1:7">
      <c r="A12" t="s">
        <v>588</v>
      </c>
      <c r="B12" s="103" t="s">
        <v>2884</v>
      </c>
      <c r="E12" s="103" t="s">
        <v>5</v>
      </c>
      <c r="F12" s="81" t="s">
        <v>2846</v>
      </c>
      <c r="G12" s="103"/>
    </row>
    <row r="13" spans="1:7">
      <c r="A13" t="s">
        <v>693</v>
      </c>
      <c r="B13" s="103" t="s">
        <v>2885</v>
      </c>
      <c r="E13" s="103" t="s">
        <v>5</v>
      </c>
      <c r="F13" s="81" t="s">
        <v>2847</v>
      </c>
      <c r="G13" s="103"/>
    </row>
    <row r="14" spans="1:7">
      <c r="A14" t="s">
        <v>701</v>
      </c>
      <c r="B14" s="103" t="s">
        <v>2886</v>
      </c>
      <c r="E14" s="103" t="s">
        <v>5</v>
      </c>
      <c r="F14" s="81" t="s">
        <v>2848</v>
      </c>
      <c r="G14" s="103"/>
    </row>
    <row r="15" spans="1:7">
      <c r="A15" t="s">
        <v>737</v>
      </c>
      <c r="B15" s="103" t="s">
        <v>2887</v>
      </c>
      <c r="E15" s="103" t="s">
        <v>5</v>
      </c>
      <c r="F15" s="81" t="s">
        <v>2849</v>
      </c>
      <c r="G15" s="103"/>
    </row>
    <row r="16" spans="1:7">
      <c r="A16" t="s">
        <v>741</v>
      </c>
      <c r="B16" s="103" t="s">
        <v>2888</v>
      </c>
      <c r="E16" s="103" t="s">
        <v>5</v>
      </c>
      <c r="F16" s="81" t="s">
        <v>2850</v>
      </c>
      <c r="G16" s="103"/>
    </row>
    <row r="17" spans="1:7">
      <c r="A17" t="s">
        <v>747</v>
      </c>
      <c r="B17" s="103" t="s">
        <v>2889</v>
      </c>
      <c r="E17" s="103" t="s">
        <v>5</v>
      </c>
      <c r="F17" s="81" t="s">
        <v>2851</v>
      </c>
      <c r="G17" s="103"/>
    </row>
    <row r="18" spans="1:7">
      <c r="A18" t="s">
        <v>758</v>
      </c>
      <c r="B18" s="103" t="s">
        <v>2890</v>
      </c>
      <c r="E18" s="103" t="s">
        <v>5</v>
      </c>
      <c r="F18" s="81" t="s">
        <v>2852</v>
      </c>
      <c r="G18" s="103"/>
    </row>
    <row r="19" spans="1:7">
      <c r="A19" t="s">
        <v>769</v>
      </c>
      <c r="B19" s="103" t="s">
        <v>2891</v>
      </c>
      <c r="E19" s="103" t="s">
        <v>5</v>
      </c>
      <c r="F19" s="81" t="s">
        <v>2853</v>
      </c>
      <c r="G19" s="103"/>
    </row>
    <row r="20" spans="1:7">
      <c r="A20" t="s">
        <v>364</v>
      </c>
      <c r="B20" s="103" t="s">
        <v>2892</v>
      </c>
      <c r="E20" s="103" t="s">
        <v>5</v>
      </c>
      <c r="F20" s="81" t="s">
        <v>2854</v>
      </c>
      <c r="G20" s="103"/>
    </row>
    <row r="21" spans="1:7">
      <c r="A21" t="s">
        <v>779</v>
      </c>
      <c r="B21" s="103" t="s">
        <v>2893</v>
      </c>
      <c r="E21" s="103" t="s">
        <v>5</v>
      </c>
      <c r="F21" s="81" t="s">
        <v>2855</v>
      </c>
      <c r="G21" s="103"/>
    </row>
    <row r="22" spans="1:7">
      <c r="A22" t="s">
        <v>798</v>
      </c>
      <c r="B22" s="103" t="s">
        <v>2894</v>
      </c>
      <c r="E22" s="103" t="s">
        <v>5</v>
      </c>
      <c r="F22" s="81" t="s">
        <v>2856</v>
      </c>
      <c r="G22" s="103"/>
    </row>
    <row r="23" spans="1:7">
      <c r="A23" t="s">
        <v>800</v>
      </c>
      <c r="B23" s="103" t="s">
        <v>2895</v>
      </c>
      <c r="E23" s="103" t="s">
        <v>5</v>
      </c>
      <c r="F23" s="81" t="s">
        <v>2857</v>
      </c>
      <c r="G23" s="103"/>
    </row>
    <row r="24" spans="1:7">
      <c r="A24" t="s">
        <v>805</v>
      </c>
      <c r="B24" s="103" t="s">
        <v>2896</v>
      </c>
      <c r="E24" s="103" t="s">
        <v>5</v>
      </c>
      <c r="F24" s="81" t="s">
        <v>2858</v>
      </c>
      <c r="G24" s="103"/>
    </row>
    <row r="25" spans="1:7">
      <c r="A25" t="s">
        <v>1369</v>
      </c>
      <c r="B25" s="103" t="s">
        <v>2897</v>
      </c>
      <c r="E25" s="103" t="s">
        <v>5</v>
      </c>
      <c r="F25" s="81" t="s">
        <v>2859</v>
      </c>
      <c r="G25" s="103"/>
    </row>
    <row r="26" spans="1:7">
      <c r="A26" t="s">
        <v>1370</v>
      </c>
      <c r="B26" s="103" t="s">
        <v>2898</v>
      </c>
      <c r="E26" s="103" t="s">
        <v>5</v>
      </c>
      <c r="F26" s="81" t="s">
        <v>2860</v>
      </c>
      <c r="G26" s="103"/>
    </row>
    <row r="27" spans="1:7">
      <c r="A27" t="s">
        <v>849</v>
      </c>
      <c r="B27" s="103" t="s">
        <v>2899</v>
      </c>
      <c r="E27" s="103" t="s">
        <v>5</v>
      </c>
      <c r="F27" s="81" t="s">
        <v>2861</v>
      </c>
      <c r="G27" s="103"/>
    </row>
    <row r="28" spans="1:7">
      <c r="A28" t="s">
        <v>853</v>
      </c>
      <c r="B28" s="103" t="s">
        <v>2900</v>
      </c>
      <c r="E28" s="103" t="s">
        <v>5</v>
      </c>
      <c r="F28" s="81" t="s">
        <v>2862</v>
      </c>
      <c r="G28" s="103"/>
    </row>
    <row r="29" spans="1:7">
      <c r="A29" t="s">
        <v>859</v>
      </c>
      <c r="B29" s="103" t="s">
        <v>2901</v>
      </c>
      <c r="E29" s="103" t="s">
        <v>5</v>
      </c>
      <c r="F29" s="81" t="s">
        <v>2863</v>
      </c>
      <c r="G29" s="103"/>
    </row>
    <row r="30" spans="1:7">
      <c r="A30" t="s">
        <v>866</v>
      </c>
      <c r="B30" s="103" t="s">
        <v>2902</v>
      </c>
      <c r="E30" s="103" t="s">
        <v>5</v>
      </c>
      <c r="F30" s="81" t="s">
        <v>2864</v>
      </c>
      <c r="G30" s="103"/>
    </row>
    <row r="31" spans="1:7">
      <c r="A31" t="s">
        <v>871</v>
      </c>
      <c r="B31" s="103" t="s">
        <v>2903</v>
      </c>
      <c r="E31" s="103" t="s">
        <v>5</v>
      </c>
      <c r="F31" s="81" t="s">
        <v>2865</v>
      </c>
      <c r="G31" s="103"/>
    </row>
    <row r="32" spans="1:7">
      <c r="A32" t="s">
        <v>889</v>
      </c>
      <c r="B32" s="103" t="s">
        <v>2904</v>
      </c>
      <c r="E32" s="103" t="s">
        <v>5</v>
      </c>
      <c r="F32" s="81" t="s">
        <v>2866</v>
      </c>
      <c r="G32" s="103"/>
    </row>
    <row r="33" spans="1:7">
      <c r="A33" t="s">
        <v>895</v>
      </c>
      <c r="B33" s="103" t="s">
        <v>2905</v>
      </c>
      <c r="E33" s="103" t="s">
        <v>5</v>
      </c>
      <c r="F33" s="81" t="s">
        <v>2867</v>
      </c>
      <c r="G33" s="103"/>
    </row>
    <row r="34" spans="1:7">
      <c r="A34" t="s">
        <v>898</v>
      </c>
      <c r="B34" s="103" t="s">
        <v>2906</v>
      </c>
      <c r="E34" s="103" t="s">
        <v>5</v>
      </c>
      <c r="F34" s="81" t="s">
        <v>2868</v>
      </c>
      <c r="G34" s="103"/>
    </row>
    <row r="35" spans="1:7">
      <c r="A35" t="s">
        <v>901</v>
      </c>
      <c r="B35" s="103" t="s">
        <v>2907</v>
      </c>
      <c r="E35" s="103" t="s">
        <v>5</v>
      </c>
      <c r="F35" s="81" t="s">
        <v>2869</v>
      </c>
      <c r="G35" s="103"/>
    </row>
  </sheetData>
  <phoneticPr fontId="10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Feuil17"/>
  <dimension ref="A1:O370"/>
  <sheetViews>
    <sheetView workbookViewId="0">
      <selection activeCell="A2" sqref="A2:XFD370"/>
    </sheetView>
  </sheetViews>
  <sheetFormatPr defaultColWidth="11.42578125" defaultRowHeight="12.75"/>
  <cols>
    <col min="1" max="1" width="12" bestFit="1" customWidth="1"/>
    <col min="2" max="2" width="50.7109375" customWidth="1"/>
    <col min="3" max="3" width="6.5703125" bestFit="1" customWidth="1"/>
    <col min="4" max="4" width="37.85546875" customWidth="1"/>
    <col min="5" max="5" width="34.5703125" customWidth="1"/>
    <col min="6" max="6" width="14.85546875" style="79"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c r="A1" s="77" t="s">
        <v>32</v>
      </c>
      <c r="B1" s="77" t="s">
        <v>304</v>
      </c>
      <c r="C1" s="77" t="s">
        <v>305</v>
      </c>
      <c r="D1" s="77" t="s">
        <v>306</v>
      </c>
      <c r="E1" s="78" t="s">
        <v>307</v>
      </c>
      <c r="F1" s="78" t="s">
        <v>308</v>
      </c>
      <c r="G1" s="78" t="s">
        <v>309</v>
      </c>
      <c r="H1" s="78" t="s">
        <v>310</v>
      </c>
      <c r="I1" s="78" t="s">
        <v>50</v>
      </c>
      <c r="J1" s="78" t="s">
        <v>51</v>
      </c>
      <c r="K1" s="78" t="s">
        <v>311</v>
      </c>
      <c r="L1" s="78" t="s">
        <v>312</v>
      </c>
      <c r="M1" s="78" t="s">
        <v>313</v>
      </c>
      <c r="N1" s="78" t="s">
        <v>314</v>
      </c>
      <c r="O1" s="77" t="s">
        <v>28</v>
      </c>
    </row>
    <row r="2" spans="1:15" s="103" customFormat="1">
      <c r="A2" s="103" t="s">
        <v>371</v>
      </c>
      <c r="B2" s="103" t="s">
        <v>5615</v>
      </c>
      <c r="C2" s="103" t="s">
        <v>2363</v>
      </c>
      <c r="D2" s="103" t="s">
        <v>2628</v>
      </c>
      <c r="E2" s="103" t="s">
        <v>372</v>
      </c>
      <c r="F2" s="103" t="s">
        <v>2920</v>
      </c>
      <c r="G2" s="103" t="str">
        <f t="shared" ref="G2:G65" si="0">IF(MID(C2,3,1)="I","VEE","VES")</f>
        <v>VEE</v>
      </c>
      <c r="H2" s="103">
        <v>0</v>
      </c>
      <c r="L2" s="103">
        <v>4</v>
      </c>
    </row>
    <row r="3" spans="1:15" s="103" customFormat="1">
      <c r="A3" s="103" t="s">
        <v>371</v>
      </c>
      <c r="B3" s="103" t="s">
        <v>5616</v>
      </c>
      <c r="C3" s="103" t="s">
        <v>2363</v>
      </c>
      <c r="D3" s="103" t="s">
        <v>2629</v>
      </c>
      <c r="E3" s="103" t="s">
        <v>378</v>
      </c>
      <c r="F3" s="103" t="s">
        <v>2920</v>
      </c>
      <c r="G3" s="103" t="str">
        <f t="shared" si="0"/>
        <v>VEE</v>
      </c>
      <c r="H3" s="103">
        <v>0</v>
      </c>
      <c r="L3" s="103">
        <v>4</v>
      </c>
    </row>
    <row r="4" spans="1:15" s="103" customFormat="1">
      <c r="A4" s="103" t="s">
        <v>371</v>
      </c>
      <c r="B4" s="103" t="s">
        <v>5617</v>
      </c>
      <c r="C4" s="103" t="s">
        <v>2363</v>
      </c>
      <c r="D4" s="103" t="s">
        <v>2630</v>
      </c>
      <c r="E4" s="103" t="s">
        <v>383</v>
      </c>
      <c r="F4" s="103" t="s">
        <v>2920</v>
      </c>
      <c r="G4" s="103" t="str">
        <f t="shared" si="0"/>
        <v>VEE</v>
      </c>
      <c r="H4" s="103">
        <v>0</v>
      </c>
      <c r="L4" s="103">
        <v>4</v>
      </c>
    </row>
    <row r="5" spans="1:15" s="103" customFormat="1">
      <c r="A5" s="103" t="s">
        <v>371</v>
      </c>
      <c r="B5" s="103" t="s">
        <v>5618</v>
      </c>
      <c r="C5" s="103" t="s">
        <v>2363</v>
      </c>
      <c r="D5" s="103" t="s">
        <v>2631</v>
      </c>
      <c r="E5" s="103" t="s">
        <v>389</v>
      </c>
      <c r="F5" s="103" t="s">
        <v>2920</v>
      </c>
      <c r="G5" s="103" t="str">
        <f t="shared" si="0"/>
        <v>VEE</v>
      </c>
      <c r="H5" s="103">
        <v>0</v>
      </c>
      <c r="L5" s="103">
        <v>4</v>
      </c>
    </row>
    <row r="6" spans="1:15" s="103" customFormat="1">
      <c r="A6" s="103" t="s">
        <v>371</v>
      </c>
      <c r="B6" s="103" t="s">
        <v>5619</v>
      </c>
      <c r="C6" s="103" t="s">
        <v>2363</v>
      </c>
      <c r="D6" s="103" t="s">
        <v>2632</v>
      </c>
      <c r="E6" s="103" t="s">
        <v>393</v>
      </c>
      <c r="F6" s="103" t="s">
        <v>2920</v>
      </c>
      <c r="G6" s="103" t="str">
        <f t="shared" si="0"/>
        <v>VEE</v>
      </c>
      <c r="H6" s="103">
        <v>0</v>
      </c>
      <c r="L6" s="103">
        <v>4</v>
      </c>
    </row>
    <row r="7" spans="1:15" s="103" customFormat="1">
      <c r="A7" s="103" t="s">
        <v>371</v>
      </c>
      <c r="B7" s="103" t="s">
        <v>5620</v>
      </c>
      <c r="C7" s="103" t="s">
        <v>2363</v>
      </c>
      <c r="D7" s="103" t="s">
        <v>2633</v>
      </c>
      <c r="E7" s="103" t="s">
        <v>396</v>
      </c>
      <c r="F7" s="103" t="s">
        <v>2920</v>
      </c>
      <c r="G7" s="103" t="str">
        <f t="shared" si="0"/>
        <v>VEE</v>
      </c>
      <c r="H7" s="103">
        <v>0</v>
      </c>
      <c r="L7" s="103">
        <v>4</v>
      </c>
    </row>
    <row r="8" spans="1:15" s="103" customFormat="1">
      <c r="A8" s="103" t="s">
        <v>371</v>
      </c>
      <c r="B8" s="103" t="s">
        <v>5621</v>
      </c>
      <c r="C8" s="103" t="s">
        <v>2363</v>
      </c>
      <c r="D8" s="103" t="s">
        <v>2634</v>
      </c>
      <c r="E8" s="103" t="s">
        <v>400</v>
      </c>
      <c r="F8" s="103" t="s">
        <v>2920</v>
      </c>
      <c r="G8" s="103" t="str">
        <f t="shared" si="0"/>
        <v>VEE</v>
      </c>
      <c r="H8" s="103">
        <v>0</v>
      </c>
      <c r="L8" s="103">
        <v>4</v>
      </c>
    </row>
    <row r="9" spans="1:15" s="103" customFormat="1">
      <c r="A9" s="103" t="s">
        <v>371</v>
      </c>
      <c r="B9" s="103" t="s">
        <v>5622</v>
      </c>
      <c r="C9" s="103" t="s">
        <v>2363</v>
      </c>
      <c r="D9" s="103" t="s">
        <v>2635</v>
      </c>
      <c r="E9" s="103" t="s">
        <v>403</v>
      </c>
      <c r="F9" s="103" t="s">
        <v>2920</v>
      </c>
      <c r="G9" s="103" t="str">
        <f t="shared" si="0"/>
        <v>VEE</v>
      </c>
      <c r="H9" s="103">
        <v>0</v>
      </c>
      <c r="L9" s="103">
        <v>4</v>
      </c>
    </row>
    <row r="10" spans="1:15" s="103" customFormat="1">
      <c r="A10" s="103" t="s">
        <v>371</v>
      </c>
      <c r="B10" s="103" t="s">
        <v>5623</v>
      </c>
      <c r="C10" s="103" t="s">
        <v>2363</v>
      </c>
      <c r="D10" s="103" t="s">
        <v>2636</v>
      </c>
      <c r="E10" s="103" t="s">
        <v>406</v>
      </c>
      <c r="F10" s="103" t="s">
        <v>2920</v>
      </c>
      <c r="G10" s="103" t="str">
        <f t="shared" si="0"/>
        <v>VEE</v>
      </c>
      <c r="H10" s="103">
        <v>0</v>
      </c>
      <c r="L10" s="103">
        <v>4</v>
      </c>
    </row>
    <row r="11" spans="1:15" s="103" customFormat="1">
      <c r="A11" s="103" t="s">
        <v>371</v>
      </c>
      <c r="B11" s="103" t="s">
        <v>5624</v>
      </c>
      <c r="C11" s="103" t="s">
        <v>2363</v>
      </c>
      <c r="D11" s="103" t="s">
        <v>2637</v>
      </c>
      <c r="E11" s="103" t="s">
        <v>409</v>
      </c>
      <c r="F11" s="103" t="s">
        <v>2920</v>
      </c>
      <c r="G11" s="103" t="str">
        <f t="shared" si="0"/>
        <v>VEE</v>
      </c>
      <c r="H11" s="103">
        <v>0</v>
      </c>
      <c r="L11" s="103">
        <v>4</v>
      </c>
    </row>
    <row r="12" spans="1:15" s="103" customFormat="1">
      <c r="A12" s="103" t="s">
        <v>371</v>
      </c>
      <c r="B12" s="103" t="s">
        <v>5625</v>
      </c>
      <c r="C12" s="103" t="s">
        <v>2363</v>
      </c>
      <c r="D12" s="103" t="s">
        <v>2638</v>
      </c>
      <c r="E12" s="103" t="s">
        <v>412</v>
      </c>
      <c r="F12" s="103" t="s">
        <v>2920</v>
      </c>
      <c r="G12" s="103" t="str">
        <f t="shared" si="0"/>
        <v>VEE</v>
      </c>
      <c r="H12" s="103">
        <v>0</v>
      </c>
      <c r="L12" s="103">
        <v>4</v>
      </c>
    </row>
    <row r="13" spans="1:15" s="103" customFormat="1">
      <c r="A13" s="103" t="s">
        <v>371</v>
      </c>
      <c r="B13" s="103" t="s">
        <v>5626</v>
      </c>
      <c r="C13" s="103" t="s">
        <v>2363</v>
      </c>
      <c r="D13" s="103" t="s">
        <v>2639</v>
      </c>
      <c r="E13" s="103" t="s">
        <v>415</v>
      </c>
      <c r="F13" s="103" t="s">
        <v>2920</v>
      </c>
      <c r="G13" s="103" t="str">
        <f t="shared" si="0"/>
        <v>VEE</v>
      </c>
      <c r="H13" s="103">
        <v>0</v>
      </c>
      <c r="L13" s="103">
        <v>4</v>
      </c>
    </row>
    <row r="14" spans="1:15" s="103" customFormat="1">
      <c r="A14" s="103" t="s">
        <v>371</v>
      </c>
      <c r="B14" s="103" t="s">
        <v>5627</v>
      </c>
      <c r="C14" s="103" t="s">
        <v>2363</v>
      </c>
      <c r="D14" s="103" t="s">
        <v>2640</v>
      </c>
      <c r="E14" s="103" t="s">
        <v>418</v>
      </c>
      <c r="F14" s="103" t="s">
        <v>2920</v>
      </c>
      <c r="G14" s="103" t="str">
        <f t="shared" si="0"/>
        <v>VEE</v>
      </c>
      <c r="H14" s="103">
        <v>0</v>
      </c>
      <c r="L14" s="103">
        <v>4</v>
      </c>
    </row>
    <row r="15" spans="1:15" s="103" customFormat="1">
      <c r="A15" s="103" t="s">
        <v>371</v>
      </c>
      <c r="B15" s="103" t="s">
        <v>5628</v>
      </c>
      <c r="C15" s="103" t="s">
        <v>2363</v>
      </c>
      <c r="D15" s="103" t="s">
        <v>2641</v>
      </c>
      <c r="E15" s="103" t="s">
        <v>421</v>
      </c>
      <c r="F15" s="103" t="s">
        <v>2920</v>
      </c>
      <c r="G15" s="103" t="str">
        <f t="shared" si="0"/>
        <v>VEE</v>
      </c>
      <c r="H15" s="103">
        <v>0</v>
      </c>
      <c r="L15" s="103">
        <v>4</v>
      </c>
    </row>
    <row r="16" spans="1:15" s="103" customFormat="1">
      <c r="A16" s="103" t="s">
        <v>371</v>
      </c>
      <c r="B16" s="103" t="s">
        <v>5629</v>
      </c>
      <c r="C16" s="103" t="s">
        <v>2363</v>
      </c>
      <c r="D16" s="103" t="s">
        <v>2642</v>
      </c>
      <c r="E16" s="103" t="s">
        <v>424</v>
      </c>
      <c r="F16" s="103" t="s">
        <v>2920</v>
      </c>
      <c r="G16" s="103" t="str">
        <f t="shared" si="0"/>
        <v>VEE</v>
      </c>
      <c r="H16" s="103">
        <v>0</v>
      </c>
      <c r="L16" s="103">
        <v>4</v>
      </c>
    </row>
    <row r="17" spans="1:12" s="103" customFormat="1">
      <c r="A17" s="103" t="s">
        <v>371</v>
      </c>
      <c r="B17" s="103" t="s">
        <v>5630</v>
      </c>
      <c r="C17" s="103" t="s">
        <v>2363</v>
      </c>
      <c r="D17" s="103" t="s">
        <v>2643</v>
      </c>
      <c r="E17" s="103" t="s">
        <v>427</v>
      </c>
      <c r="F17" s="103" t="s">
        <v>2920</v>
      </c>
      <c r="G17" s="103" t="str">
        <f t="shared" si="0"/>
        <v>VEE</v>
      </c>
      <c r="H17" s="103">
        <v>0</v>
      </c>
      <c r="L17" s="103">
        <v>4</v>
      </c>
    </row>
    <row r="18" spans="1:12" s="103" customFormat="1">
      <c r="A18" s="103" t="s">
        <v>371</v>
      </c>
      <c r="B18" s="103" t="s">
        <v>5631</v>
      </c>
      <c r="C18" s="103" t="s">
        <v>2363</v>
      </c>
      <c r="D18" s="103" t="s">
        <v>2644</v>
      </c>
      <c r="E18" s="103" t="s">
        <v>430</v>
      </c>
      <c r="F18" s="103" t="s">
        <v>2920</v>
      </c>
      <c r="G18" s="103" t="str">
        <f t="shared" si="0"/>
        <v>VEE</v>
      </c>
      <c r="H18" s="103">
        <v>0</v>
      </c>
      <c r="L18" s="103">
        <v>4</v>
      </c>
    </row>
    <row r="19" spans="1:12" s="103" customFormat="1">
      <c r="A19" s="103" t="s">
        <v>371</v>
      </c>
      <c r="B19" s="103" t="s">
        <v>5632</v>
      </c>
      <c r="C19" s="103" t="s">
        <v>2363</v>
      </c>
      <c r="D19" s="103" t="s">
        <v>2645</v>
      </c>
      <c r="E19" s="103" t="s">
        <v>433</v>
      </c>
      <c r="F19" s="103" t="s">
        <v>2920</v>
      </c>
      <c r="G19" s="103" t="str">
        <f t="shared" si="0"/>
        <v>VEE</v>
      </c>
      <c r="H19" s="103">
        <v>0</v>
      </c>
      <c r="L19" s="103">
        <v>4</v>
      </c>
    </row>
    <row r="20" spans="1:12" s="103" customFormat="1">
      <c r="A20" s="103" t="s">
        <v>371</v>
      </c>
      <c r="B20" s="103" t="s">
        <v>5633</v>
      </c>
      <c r="C20" s="103" t="s">
        <v>2363</v>
      </c>
      <c r="D20" s="103" t="s">
        <v>2646</v>
      </c>
      <c r="E20" s="103" t="s">
        <v>436</v>
      </c>
      <c r="F20" s="103" t="s">
        <v>2920</v>
      </c>
      <c r="G20" s="103" t="str">
        <f t="shared" si="0"/>
        <v>VEE</v>
      </c>
      <c r="H20" s="103">
        <v>0</v>
      </c>
      <c r="L20" s="103">
        <v>4</v>
      </c>
    </row>
    <row r="21" spans="1:12" s="103" customFormat="1">
      <c r="A21" s="103" t="s">
        <v>371</v>
      </c>
      <c r="B21" s="103" t="s">
        <v>5634</v>
      </c>
      <c r="C21" s="103" t="s">
        <v>2363</v>
      </c>
      <c r="D21" s="103" t="s">
        <v>2647</v>
      </c>
      <c r="E21" s="103" t="s">
        <v>439</v>
      </c>
      <c r="F21" s="103" t="s">
        <v>2920</v>
      </c>
      <c r="G21" s="103" t="str">
        <f t="shared" si="0"/>
        <v>VEE</v>
      </c>
      <c r="H21" s="103">
        <v>0</v>
      </c>
      <c r="L21" s="103">
        <v>4</v>
      </c>
    </row>
    <row r="22" spans="1:12" s="103" customFormat="1">
      <c r="A22" s="103" t="s">
        <v>371</v>
      </c>
      <c r="B22" s="103" t="s">
        <v>5635</v>
      </c>
      <c r="C22" s="103" t="s">
        <v>2363</v>
      </c>
      <c r="D22" s="103" t="s">
        <v>2648</v>
      </c>
      <c r="E22" s="103" t="s">
        <v>442</v>
      </c>
      <c r="F22" s="103" t="s">
        <v>2920</v>
      </c>
      <c r="G22" s="103" t="str">
        <f t="shared" si="0"/>
        <v>VEE</v>
      </c>
      <c r="H22" s="103">
        <v>0</v>
      </c>
      <c r="L22" s="103">
        <v>4</v>
      </c>
    </row>
    <row r="23" spans="1:12" s="103" customFormat="1">
      <c r="A23" s="103" t="s">
        <v>371</v>
      </c>
      <c r="B23" s="103" t="s">
        <v>5636</v>
      </c>
      <c r="C23" s="103" t="s">
        <v>2363</v>
      </c>
      <c r="D23" s="103" t="s">
        <v>2649</v>
      </c>
      <c r="E23" s="103" t="s">
        <v>445</v>
      </c>
      <c r="F23" s="103" t="s">
        <v>2920</v>
      </c>
      <c r="G23" s="103" t="str">
        <f t="shared" si="0"/>
        <v>VEE</v>
      </c>
      <c r="H23" s="103">
        <v>0</v>
      </c>
      <c r="L23" s="103">
        <v>4</v>
      </c>
    </row>
    <row r="24" spans="1:12" s="103" customFormat="1">
      <c r="A24" s="103" t="s">
        <v>371</v>
      </c>
      <c r="B24" s="103" t="s">
        <v>5637</v>
      </c>
      <c r="C24" s="103" t="s">
        <v>2363</v>
      </c>
      <c r="D24" s="103" t="s">
        <v>2650</v>
      </c>
      <c r="E24" s="103" t="s">
        <v>448</v>
      </c>
      <c r="F24" s="103" t="s">
        <v>2920</v>
      </c>
      <c r="G24" s="103" t="str">
        <f t="shared" si="0"/>
        <v>VEE</v>
      </c>
      <c r="H24" s="103">
        <v>0</v>
      </c>
      <c r="L24" s="103">
        <v>4</v>
      </c>
    </row>
    <row r="25" spans="1:12" s="103" customFormat="1">
      <c r="A25" s="103" t="s">
        <v>371</v>
      </c>
      <c r="B25" s="103" t="s">
        <v>5638</v>
      </c>
      <c r="C25" s="103" t="s">
        <v>2363</v>
      </c>
      <c r="D25" s="103" t="s">
        <v>2651</v>
      </c>
      <c r="E25" s="103" t="s">
        <v>451</v>
      </c>
      <c r="F25" s="103" t="s">
        <v>2920</v>
      </c>
      <c r="G25" s="103" t="str">
        <f t="shared" si="0"/>
        <v>VEE</v>
      </c>
      <c r="H25" s="103">
        <v>0</v>
      </c>
      <c r="L25" s="103">
        <v>4</v>
      </c>
    </row>
    <row r="26" spans="1:12" s="103" customFormat="1">
      <c r="A26" s="103" t="s">
        <v>371</v>
      </c>
      <c r="B26" s="103" t="s">
        <v>5639</v>
      </c>
      <c r="C26" s="103" t="s">
        <v>2363</v>
      </c>
      <c r="D26" s="103" t="s">
        <v>2652</v>
      </c>
      <c r="E26" s="103" t="s">
        <v>454</v>
      </c>
      <c r="F26" s="103" t="s">
        <v>2920</v>
      </c>
      <c r="G26" s="103" t="str">
        <f t="shared" si="0"/>
        <v>VEE</v>
      </c>
      <c r="H26" s="103">
        <v>0</v>
      </c>
      <c r="L26" s="103">
        <v>4</v>
      </c>
    </row>
    <row r="27" spans="1:12" s="103" customFormat="1">
      <c r="A27" s="103" t="s">
        <v>459</v>
      </c>
      <c r="B27" s="103" t="s">
        <v>5640</v>
      </c>
      <c r="C27" s="103" t="s">
        <v>2387</v>
      </c>
      <c r="D27" s="103" t="s">
        <v>2653</v>
      </c>
      <c r="E27" s="103" t="s">
        <v>460</v>
      </c>
      <c r="F27" s="103" t="s">
        <v>2920</v>
      </c>
      <c r="G27" s="103" t="str">
        <f t="shared" si="0"/>
        <v>VEE</v>
      </c>
      <c r="H27" s="103">
        <v>0</v>
      </c>
      <c r="L27" s="103">
        <v>4</v>
      </c>
    </row>
    <row r="28" spans="1:12" s="103" customFormat="1">
      <c r="A28" s="103" t="s">
        <v>465</v>
      </c>
      <c r="B28" s="103" t="s">
        <v>5641</v>
      </c>
      <c r="C28" s="103" t="s">
        <v>2363</v>
      </c>
      <c r="D28" s="103" t="s">
        <v>2654</v>
      </c>
      <c r="E28" s="103" t="s">
        <v>466</v>
      </c>
      <c r="F28" s="103" t="s">
        <v>2920</v>
      </c>
      <c r="G28" s="103" t="str">
        <f t="shared" si="0"/>
        <v>VEE</v>
      </c>
      <c r="H28" s="103">
        <v>0</v>
      </c>
      <c r="L28" s="103">
        <v>4</v>
      </c>
    </row>
    <row r="29" spans="1:12" s="103" customFormat="1">
      <c r="A29" s="103" t="s">
        <v>469</v>
      </c>
      <c r="B29" s="103" t="s">
        <v>5642</v>
      </c>
      <c r="C29" s="103" t="s">
        <v>2363</v>
      </c>
      <c r="D29" s="103" t="s">
        <v>2628</v>
      </c>
      <c r="E29" s="103" t="s">
        <v>372</v>
      </c>
      <c r="F29" s="103" t="s">
        <v>2920</v>
      </c>
      <c r="G29" s="103" t="str">
        <f t="shared" si="0"/>
        <v>VEE</v>
      </c>
      <c r="H29" s="103">
        <v>0</v>
      </c>
      <c r="L29" s="103">
        <v>4</v>
      </c>
    </row>
    <row r="30" spans="1:12" s="103" customFormat="1">
      <c r="A30" s="103" t="s">
        <v>469</v>
      </c>
      <c r="B30" s="103" t="s">
        <v>5643</v>
      </c>
      <c r="C30" s="103" t="s">
        <v>2363</v>
      </c>
      <c r="D30" s="103" t="s">
        <v>2629</v>
      </c>
      <c r="E30" s="103" t="s">
        <v>378</v>
      </c>
      <c r="F30" s="103" t="s">
        <v>2920</v>
      </c>
      <c r="G30" s="103" t="str">
        <f t="shared" si="0"/>
        <v>VEE</v>
      </c>
      <c r="H30" s="103">
        <v>0</v>
      </c>
      <c r="L30" s="103">
        <v>4</v>
      </c>
    </row>
    <row r="31" spans="1:12" s="103" customFormat="1">
      <c r="A31" s="103" t="s">
        <v>469</v>
      </c>
      <c r="B31" s="103" t="s">
        <v>5644</v>
      </c>
      <c r="C31" s="103" t="s">
        <v>2363</v>
      </c>
      <c r="D31" s="103" t="s">
        <v>2633</v>
      </c>
      <c r="E31" s="103" t="s">
        <v>396</v>
      </c>
      <c r="F31" s="103" t="s">
        <v>2920</v>
      </c>
      <c r="G31" s="103" t="str">
        <f t="shared" si="0"/>
        <v>VEE</v>
      </c>
      <c r="H31" s="103">
        <v>0</v>
      </c>
      <c r="L31" s="103">
        <v>4</v>
      </c>
    </row>
    <row r="32" spans="1:12" s="103" customFormat="1">
      <c r="A32" s="103" t="s">
        <v>469</v>
      </c>
      <c r="B32" s="103" t="s">
        <v>5645</v>
      </c>
      <c r="C32" s="103" t="s">
        <v>2363</v>
      </c>
      <c r="D32" s="103" t="s">
        <v>2634</v>
      </c>
      <c r="E32" s="103" t="s">
        <v>400</v>
      </c>
      <c r="F32" s="103" t="s">
        <v>2920</v>
      </c>
      <c r="G32" s="103" t="str">
        <f t="shared" si="0"/>
        <v>VEE</v>
      </c>
      <c r="H32" s="103">
        <v>0</v>
      </c>
      <c r="L32" s="103">
        <v>4</v>
      </c>
    </row>
    <row r="33" spans="1:12" s="103" customFormat="1">
      <c r="A33" s="103" t="s">
        <v>469</v>
      </c>
      <c r="B33" s="103" t="s">
        <v>5646</v>
      </c>
      <c r="C33" s="103" t="s">
        <v>2363</v>
      </c>
      <c r="D33" s="103" t="s">
        <v>2635</v>
      </c>
      <c r="E33" s="103" t="s">
        <v>403</v>
      </c>
      <c r="F33" s="103" t="s">
        <v>2920</v>
      </c>
      <c r="G33" s="103" t="str">
        <f t="shared" si="0"/>
        <v>VEE</v>
      </c>
      <c r="H33" s="103">
        <v>0</v>
      </c>
      <c r="L33" s="103">
        <v>4</v>
      </c>
    </row>
    <row r="34" spans="1:12" s="103" customFormat="1">
      <c r="A34" s="103" t="s">
        <v>469</v>
      </c>
      <c r="B34" s="103" t="s">
        <v>5647</v>
      </c>
      <c r="C34" s="103" t="s">
        <v>2363</v>
      </c>
      <c r="D34" s="103" t="s">
        <v>2655</v>
      </c>
      <c r="E34" s="103" t="s">
        <v>470</v>
      </c>
      <c r="F34" s="103" t="s">
        <v>2920</v>
      </c>
      <c r="G34" s="103" t="str">
        <f t="shared" si="0"/>
        <v>VEE</v>
      </c>
      <c r="H34" s="103">
        <v>0</v>
      </c>
      <c r="L34" s="103">
        <v>4</v>
      </c>
    </row>
    <row r="35" spans="1:12" s="103" customFormat="1">
      <c r="A35" s="103" t="s">
        <v>469</v>
      </c>
      <c r="B35" s="103" t="s">
        <v>5648</v>
      </c>
      <c r="C35" s="103" t="s">
        <v>2363</v>
      </c>
      <c r="D35" s="103" t="s">
        <v>2656</v>
      </c>
      <c r="E35" s="103" t="s">
        <v>472</v>
      </c>
      <c r="F35" s="103" t="s">
        <v>2920</v>
      </c>
      <c r="G35" s="103" t="str">
        <f t="shared" si="0"/>
        <v>VEE</v>
      </c>
      <c r="H35" s="103">
        <v>0</v>
      </c>
      <c r="L35" s="103">
        <v>4</v>
      </c>
    </row>
    <row r="36" spans="1:12" s="103" customFormat="1">
      <c r="A36" s="103" t="s">
        <v>469</v>
      </c>
      <c r="B36" s="103" t="s">
        <v>5649</v>
      </c>
      <c r="C36" s="103" t="s">
        <v>2363</v>
      </c>
      <c r="D36" s="103" t="s">
        <v>2657</v>
      </c>
      <c r="E36" s="103" t="s">
        <v>473</v>
      </c>
      <c r="F36" s="103" t="s">
        <v>2920</v>
      </c>
      <c r="G36" s="103" t="str">
        <f t="shared" si="0"/>
        <v>VEE</v>
      </c>
      <c r="H36" s="103">
        <v>0</v>
      </c>
      <c r="L36" s="103">
        <v>4</v>
      </c>
    </row>
    <row r="37" spans="1:12" s="103" customFormat="1">
      <c r="A37" s="103" t="s">
        <v>469</v>
      </c>
      <c r="B37" s="103" t="s">
        <v>5650</v>
      </c>
      <c r="C37" s="103" t="s">
        <v>2363</v>
      </c>
      <c r="D37" s="103" t="s">
        <v>2658</v>
      </c>
      <c r="E37" s="103" t="s">
        <v>474</v>
      </c>
      <c r="F37" s="103" t="s">
        <v>2920</v>
      </c>
      <c r="G37" s="103" t="str">
        <f t="shared" si="0"/>
        <v>VEE</v>
      </c>
      <c r="H37" s="103">
        <v>0</v>
      </c>
      <c r="L37" s="103">
        <v>4</v>
      </c>
    </row>
    <row r="38" spans="1:12" s="103" customFormat="1">
      <c r="A38" s="103" t="s">
        <v>476</v>
      </c>
      <c r="B38" s="103" t="s">
        <v>5651</v>
      </c>
      <c r="C38" s="103" t="s">
        <v>2363</v>
      </c>
      <c r="D38" s="103" t="s">
        <v>2659</v>
      </c>
      <c r="E38" s="103" t="s">
        <v>477</v>
      </c>
      <c r="F38" s="103" t="s">
        <v>2920</v>
      </c>
      <c r="G38" s="103" t="str">
        <f t="shared" si="0"/>
        <v>VEE</v>
      </c>
      <c r="H38" s="103">
        <v>0</v>
      </c>
      <c r="L38" s="103">
        <v>4</v>
      </c>
    </row>
    <row r="39" spans="1:12" s="103" customFormat="1">
      <c r="A39" s="103" t="s">
        <v>476</v>
      </c>
      <c r="B39" s="103" t="s">
        <v>5652</v>
      </c>
      <c r="C39" s="103" t="s">
        <v>2363</v>
      </c>
      <c r="D39" s="103" t="s">
        <v>2660</v>
      </c>
      <c r="E39" s="103" t="s">
        <v>481</v>
      </c>
      <c r="F39" s="103" t="s">
        <v>2920</v>
      </c>
      <c r="G39" s="103" t="str">
        <f t="shared" si="0"/>
        <v>VEE</v>
      </c>
      <c r="H39" s="103">
        <v>0</v>
      </c>
      <c r="L39" s="103">
        <v>4</v>
      </c>
    </row>
    <row r="40" spans="1:12" s="103" customFormat="1">
      <c r="A40" s="103" t="s">
        <v>476</v>
      </c>
      <c r="B40" s="103" t="s">
        <v>5653</v>
      </c>
      <c r="C40" s="103" t="s">
        <v>2363</v>
      </c>
      <c r="D40" s="103" t="s">
        <v>2661</v>
      </c>
      <c r="E40" s="103" t="s">
        <v>482</v>
      </c>
      <c r="F40" s="103" t="s">
        <v>2920</v>
      </c>
      <c r="G40" s="103" t="str">
        <f t="shared" si="0"/>
        <v>VEE</v>
      </c>
      <c r="H40" s="103">
        <v>0</v>
      </c>
      <c r="L40" s="103">
        <v>4</v>
      </c>
    </row>
    <row r="41" spans="1:12" s="103" customFormat="1">
      <c r="A41" s="103" t="s">
        <v>476</v>
      </c>
      <c r="B41" s="103" t="s">
        <v>5654</v>
      </c>
      <c r="C41" s="103" t="s">
        <v>2363</v>
      </c>
      <c r="D41" s="103" t="s">
        <v>2662</v>
      </c>
      <c r="E41" s="103" t="s">
        <v>483</v>
      </c>
      <c r="F41" s="103" t="s">
        <v>2920</v>
      </c>
      <c r="G41" s="103" t="str">
        <f t="shared" si="0"/>
        <v>VEE</v>
      </c>
      <c r="H41" s="103">
        <v>0</v>
      </c>
      <c r="L41" s="103">
        <v>4</v>
      </c>
    </row>
    <row r="42" spans="1:12" s="103" customFormat="1">
      <c r="A42" s="103" t="s">
        <v>476</v>
      </c>
      <c r="B42" s="103" t="s">
        <v>5655</v>
      </c>
      <c r="C42" s="103" t="s">
        <v>2363</v>
      </c>
      <c r="D42" s="103" t="s">
        <v>2663</v>
      </c>
      <c r="E42" s="103" t="s">
        <v>483</v>
      </c>
      <c r="F42" s="103" t="s">
        <v>2920</v>
      </c>
      <c r="G42" s="103" t="str">
        <f t="shared" si="0"/>
        <v>VEE</v>
      </c>
      <c r="H42" s="103">
        <v>0</v>
      </c>
      <c r="L42" s="103">
        <v>4</v>
      </c>
    </row>
    <row r="43" spans="1:12" s="103" customFormat="1">
      <c r="A43" s="103" t="s">
        <v>476</v>
      </c>
      <c r="B43" s="103" t="s">
        <v>5656</v>
      </c>
      <c r="C43" s="103" t="s">
        <v>2363</v>
      </c>
      <c r="D43" s="103" t="s">
        <v>2664</v>
      </c>
      <c r="E43" s="103" t="s">
        <v>483</v>
      </c>
      <c r="F43" s="103" t="s">
        <v>2920</v>
      </c>
      <c r="G43" s="103" t="str">
        <f t="shared" si="0"/>
        <v>VEE</v>
      </c>
      <c r="H43" s="103">
        <v>0</v>
      </c>
      <c r="L43" s="103">
        <v>4</v>
      </c>
    </row>
    <row r="44" spans="1:12" s="103" customFormat="1">
      <c r="A44" s="103" t="s">
        <v>476</v>
      </c>
      <c r="B44" s="103" t="s">
        <v>5657</v>
      </c>
      <c r="C44" s="103" t="s">
        <v>2363</v>
      </c>
      <c r="D44" s="103" t="s">
        <v>2665</v>
      </c>
      <c r="E44" s="103" t="s">
        <v>483</v>
      </c>
      <c r="F44" s="103" t="s">
        <v>2920</v>
      </c>
      <c r="G44" s="103" t="str">
        <f t="shared" si="0"/>
        <v>VEE</v>
      </c>
      <c r="H44" s="103">
        <v>0</v>
      </c>
      <c r="L44" s="103">
        <v>4</v>
      </c>
    </row>
    <row r="45" spans="1:12" s="103" customFormat="1">
      <c r="A45" s="103" t="s">
        <v>476</v>
      </c>
      <c r="B45" s="103" t="s">
        <v>5658</v>
      </c>
      <c r="C45" s="103" t="s">
        <v>2363</v>
      </c>
      <c r="D45" s="103" t="s">
        <v>2666</v>
      </c>
      <c r="E45" s="103" t="s">
        <v>483</v>
      </c>
      <c r="F45" s="103" t="s">
        <v>2920</v>
      </c>
      <c r="G45" s="103" t="str">
        <f t="shared" si="0"/>
        <v>VEE</v>
      </c>
      <c r="H45" s="103">
        <v>0</v>
      </c>
      <c r="L45" s="103">
        <v>4</v>
      </c>
    </row>
    <row r="46" spans="1:12" s="103" customFormat="1">
      <c r="A46" s="103" t="s">
        <v>476</v>
      </c>
      <c r="B46" s="103" t="s">
        <v>5659</v>
      </c>
      <c r="C46" s="103" t="s">
        <v>2363</v>
      </c>
      <c r="D46" s="103" t="s">
        <v>2667</v>
      </c>
      <c r="E46" s="103" t="s">
        <v>483</v>
      </c>
      <c r="F46" s="103" t="s">
        <v>2920</v>
      </c>
      <c r="G46" s="103" t="str">
        <f t="shared" si="0"/>
        <v>VEE</v>
      </c>
      <c r="H46" s="103">
        <v>0</v>
      </c>
      <c r="L46" s="103">
        <v>4</v>
      </c>
    </row>
    <row r="47" spans="1:12" s="103" customFormat="1">
      <c r="A47" s="103" t="s">
        <v>476</v>
      </c>
      <c r="B47" s="103" t="s">
        <v>5660</v>
      </c>
      <c r="C47" s="103" t="s">
        <v>2363</v>
      </c>
      <c r="D47" s="103" t="s">
        <v>2668</v>
      </c>
      <c r="E47" s="103" t="s">
        <v>483</v>
      </c>
      <c r="F47" s="103" t="s">
        <v>2920</v>
      </c>
      <c r="G47" s="103" t="str">
        <f t="shared" si="0"/>
        <v>VEE</v>
      </c>
      <c r="H47" s="103">
        <v>0</v>
      </c>
      <c r="L47" s="103">
        <v>4</v>
      </c>
    </row>
    <row r="48" spans="1:12" s="103" customFormat="1">
      <c r="A48" s="103" t="s">
        <v>476</v>
      </c>
      <c r="B48" s="103" t="s">
        <v>5661</v>
      </c>
      <c r="C48" s="103" t="s">
        <v>2363</v>
      </c>
      <c r="D48" s="103" t="s">
        <v>2669</v>
      </c>
      <c r="E48" s="103" t="s">
        <v>483</v>
      </c>
      <c r="F48" s="103" t="s">
        <v>2920</v>
      </c>
      <c r="G48" s="103" t="str">
        <f t="shared" si="0"/>
        <v>VEE</v>
      </c>
      <c r="H48" s="103">
        <v>0</v>
      </c>
      <c r="L48" s="103">
        <v>4</v>
      </c>
    </row>
    <row r="49" spans="1:12" s="103" customFormat="1">
      <c r="A49" s="103" t="s">
        <v>485</v>
      </c>
      <c r="B49" s="103" t="s">
        <v>5662</v>
      </c>
      <c r="C49" s="103" t="s">
        <v>2363</v>
      </c>
      <c r="D49" s="103" t="s">
        <v>2670</v>
      </c>
      <c r="E49" s="103" t="s">
        <v>486</v>
      </c>
      <c r="F49" s="103" t="s">
        <v>2920</v>
      </c>
      <c r="G49" s="103" t="str">
        <f t="shared" si="0"/>
        <v>VEE</v>
      </c>
      <c r="H49" s="103">
        <v>0</v>
      </c>
      <c r="L49" s="103">
        <v>4</v>
      </c>
    </row>
    <row r="50" spans="1:12" s="103" customFormat="1">
      <c r="A50" s="103" t="s">
        <v>485</v>
      </c>
      <c r="B50" s="103" t="s">
        <v>5663</v>
      </c>
      <c r="C50" s="103" t="s">
        <v>2363</v>
      </c>
      <c r="D50" s="103" t="s">
        <v>2671</v>
      </c>
      <c r="E50" s="103" t="s">
        <v>488</v>
      </c>
      <c r="F50" s="103" t="s">
        <v>2920</v>
      </c>
      <c r="G50" s="103" t="str">
        <f t="shared" si="0"/>
        <v>VEE</v>
      </c>
      <c r="H50" s="103">
        <v>0</v>
      </c>
      <c r="L50" s="103">
        <v>4</v>
      </c>
    </row>
    <row r="51" spans="1:12" s="103" customFormat="1">
      <c r="A51" s="103" t="s">
        <v>493</v>
      </c>
      <c r="B51" s="103" t="s">
        <v>5911</v>
      </c>
      <c r="C51" s="103" t="s">
        <v>2363</v>
      </c>
      <c r="D51" s="103" t="s">
        <v>2672</v>
      </c>
      <c r="E51" s="103" t="s">
        <v>494</v>
      </c>
      <c r="F51" s="103" t="s">
        <v>2920</v>
      </c>
      <c r="G51" s="103" t="str">
        <f t="shared" si="0"/>
        <v>VEE</v>
      </c>
      <c r="H51" s="103">
        <v>0</v>
      </c>
      <c r="L51" s="103">
        <v>4</v>
      </c>
    </row>
    <row r="52" spans="1:12" s="103" customFormat="1">
      <c r="A52" s="103" t="s">
        <v>493</v>
      </c>
      <c r="B52" s="103" t="s">
        <v>5912</v>
      </c>
      <c r="C52" s="103" t="s">
        <v>2363</v>
      </c>
      <c r="D52" s="103" t="s">
        <v>2673</v>
      </c>
      <c r="E52" s="103" t="s">
        <v>498</v>
      </c>
      <c r="F52" s="103" t="s">
        <v>2920</v>
      </c>
      <c r="G52" s="103" t="str">
        <f t="shared" si="0"/>
        <v>VEE</v>
      </c>
      <c r="H52" s="103">
        <v>0</v>
      </c>
      <c r="L52" s="103">
        <v>4</v>
      </c>
    </row>
    <row r="53" spans="1:12" s="103" customFormat="1">
      <c r="A53" s="103" t="s">
        <v>493</v>
      </c>
      <c r="B53" s="103" t="s">
        <v>5913</v>
      </c>
      <c r="C53" s="103" t="s">
        <v>2391</v>
      </c>
      <c r="D53" s="103" t="s">
        <v>5355</v>
      </c>
      <c r="E53" s="103" t="s">
        <v>505</v>
      </c>
      <c r="F53" s="103" t="s">
        <v>2920</v>
      </c>
      <c r="G53" s="103" t="str">
        <f t="shared" si="0"/>
        <v>VES</v>
      </c>
      <c r="H53" s="103">
        <v>0</v>
      </c>
      <c r="L53" s="103">
        <v>4</v>
      </c>
    </row>
    <row r="54" spans="1:12" s="103" customFormat="1">
      <c r="A54" s="103" t="s">
        <v>493</v>
      </c>
      <c r="B54" s="103" t="s">
        <v>5914</v>
      </c>
      <c r="C54" s="103" t="s">
        <v>2391</v>
      </c>
      <c r="D54" s="103" t="s">
        <v>5351</v>
      </c>
      <c r="E54" s="103" t="s">
        <v>512</v>
      </c>
      <c r="F54" s="103" t="s">
        <v>2920</v>
      </c>
      <c r="G54" s="103" t="str">
        <f t="shared" si="0"/>
        <v>VES</v>
      </c>
      <c r="H54" s="103">
        <v>0</v>
      </c>
      <c r="L54" s="103">
        <v>4</v>
      </c>
    </row>
    <row r="55" spans="1:12" s="103" customFormat="1">
      <c r="A55" s="103" t="s">
        <v>493</v>
      </c>
      <c r="B55" s="103" t="s">
        <v>5915</v>
      </c>
      <c r="C55" s="103" t="s">
        <v>2363</v>
      </c>
      <c r="D55" s="103" t="s">
        <v>5352</v>
      </c>
      <c r="E55" s="103" t="s">
        <v>515</v>
      </c>
      <c r="F55" s="103" t="s">
        <v>2920</v>
      </c>
      <c r="G55" s="103" t="str">
        <f t="shared" si="0"/>
        <v>VEE</v>
      </c>
      <c r="H55" s="103">
        <v>0</v>
      </c>
      <c r="L55" s="103">
        <v>4</v>
      </c>
    </row>
    <row r="56" spans="1:12" s="103" customFormat="1">
      <c r="A56" s="103" t="s">
        <v>493</v>
      </c>
      <c r="B56" s="103" t="s">
        <v>5916</v>
      </c>
      <c r="C56" s="103" t="s">
        <v>2391</v>
      </c>
      <c r="D56" s="103" t="s">
        <v>5353</v>
      </c>
      <c r="E56" s="103" t="s">
        <v>521</v>
      </c>
      <c r="F56" s="103" t="s">
        <v>2920</v>
      </c>
      <c r="G56" s="103" t="str">
        <f t="shared" si="0"/>
        <v>VES</v>
      </c>
      <c r="H56" s="103">
        <v>0</v>
      </c>
      <c r="L56" s="103">
        <v>4</v>
      </c>
    </row>
    <row r="57" spans="1:12" s="103" customFormat="1">
      <c r="A57" s="103" t="s">
        <v>493</v>
      </c>
      <c r="B57" s="103" t="s">
        <v>5917</v>
      </c>
      <c r="C57" s="103" t="s">
        <v>2363</v>
      </c>
      <c r="D57" s="103" t="s">
        <v>5354</v>
      </c>
      <c r="E57" s="103" t="s">
        <v>523</v>
      </c>
      <c r="F57" s="103" t="s">
        <v>2920</v>
      </c>
      <c r="G57" s="103" t="str">
        <f t="shared" si="0"/>
        <v>VEE</v>
      </c>
      <c r="H57" s="103">
        <v>0</v>
      </c>
      <c r="L57" s="103">
        <v>4</v>
      </c>
    </row>
    <row r="58" spans="1:12" s="103" customFormat="1">
      <c r="A58" s="103" t="s">
        <v>493</v>
      </c>
      <c r="B58" s="103" t="s">
        <v>5918</v>
      </c>
      <c r="C58" s="103" t="s">
        <v>2391</v>
      </c>
      <c r="D58" s="103" t="s">
        <v>2928</v>
      </c>
      <c r="E58" s="103" t="s">
        <v>524</v>
      </c>
      <c r="F58" s="103" t="s">
        <v>2920</v>
      </c>
      <c r="G58" s="103" t="str">
        <f t="shared" si="0"/>
        <v>VES</v>
      </c>
      <c r="H58" s="103">
        <v>0</v>
      </c>
      <c r="L58" s="103">
        <v>4</v>
      </c>
    </row>
    <row r="59" spans="1:12" s="103" customFormat="1">
      <c r="A59" s="103" t="s">
        <v>493</v>
      </c>
      <c r="B59" s="103" t="s">
        <v>5919</v>
      </c>
      <c r="C59" s="103" t="s">
        <v>2363</v>
      </c>
      <c r="D59" s="103" t="s">
        <v>2929</v>
      </c>
      <c r="E59" s="103" t="s">
        <v>528</v>
      </c>
      <c r="F59" s="103" t="s">
        <v>2920</v>
      </c>
      <c r="G59" s="103" t="str">
        <f t="shared" si="0"/>
        <v>VEE</v>
      </c>
      <c r="H59" s="103">
        <v>0</v>
      </c>
      <c r="L59" s="103">
        <v>4</v>
      </c>
    </row>
    <row r="60" spans="1:12" s="103" customFormat="1">
      <c r="A60" s="103" t="s">
        <v>493</v>
      </c>
      <c r="B60" s="103" t="s">
        <v>5920</v>
      </c>
      <c r="C60" s="103" t="s">
        <v>2391</v>
      </c>
      <c r="D60" s="103" t="s">
        <v>2930</v>
      </c>
      <c r="E60" s="103" t="s">
        <v>529</v>
      </c>
      <c r="F60" s="103" t="s">
        <v>2920</v>
      </c>
      <c r="G60" s="103" t="str">
        <f t="shared" si="0"/>
        <v>VES</v>
      </c>
      <c r="H60" s="103">
        <v>0</v>
      </c>
      <c r="L60" s="103">
        <v>4</v>
      </c>
    </row>
    <row r="61" spans="1:12" s="103" customFormat="1">
      <c r="A61" s="103" t="s">
        <v>493</v>
      </c>
      <c r="B61" s="103" t="s">
        <v>5921</v>
      </c>
      <c r="C61" s="103" t="s">
        <v>2363</v>
      </c>
      <c r="D61" s="103" t="s">
        <v>2931</v>
      </c>
      <c r="E61" s="103" t="s">
        <v>532</v>
      </c>
      <c r="F61" s="103" t="s">
        <v>2920</v>
      </c>
      <c r="G61" s="103" t="str">
        <f t="shared" si="0"/>
        <v>VEE</v>
      </c>
      <c r="H61" s="103">
        <v>0</v>
      </c>
      <c r="L61" s="103">
        <v>4</v>
      </c>
    </row>
    <row r="62" spans="1:12" s="103" customFormat="1">
      <c r="A62" s="103" t="s">
        <v>493</v>
      </c>
      <c r="B62" s="103" t="s">
        <v>5922</v>
      </c>
      <c r="C62" s="103" t="s">
        <v>2391</v>
      </c>
      <c r="D62" s="103" t="s">
        <v>2932</v>
      </c>
      <c r="E62" s="103" t="s">
        <v>533</v>
      </c>
      <c r="F62" s="103" t="s">
        <v>2920</v>
      </c>
      <c r="G62" s="103" t="str">
        <f t="shared" si="0"/>
        <v>VES</v>
      </c>
      <c r="H62" s="103">
        <v>0</v>
      </c>
      <c r="L62" s="103">
        <v>4</v>
      </c>
    </row>
    <row r="63" spans="1:12" s="103" customFormat="1">
      <c r="A63" s="103" t="s">
        <v>493</v>
      </c>
      <c r="B63" s="103" t="s">
        <v>5923</v>
      </c>
      <c r="C63" s="103" t="s">
        <v>2363</v>
      </c>
      <c r="D63" s="103" t="s">
        <v>2933</v>
      </c>
      <c r="E63" s="103" t="s">
        <v>537</v>
      </c>
      <c r="F63" s="103" t="s">
        <v>2920</v>
      </c>
      <c r="G63" s="103" t="str">
        <f t="shared" si="0"/>
        <v>VEE</v>
      </c>
      <c r="H63" s="103">
        <v>0</v>
      </c>
      <c r="L63" s="103">
        <v>4</v>
      </c>
    </row>
    <row r="64" spans="1:12" s="103" customFormat="1">
      <c r="A64" s="103" t="s">
        <v>493</v>
      </c>
      <c r="B64" s="103" t="s">
        <v>5924</v>
      </c>
      <c r="C64" s="103" t="s">
        <v>2391</v>
      </c>
      <c r="D64" s="103" t="s">
        <v>2934</v>
      </c>
      <c r="E64" s="103" t="s">
        <v>538</v>
      </c>
      <c r="F64" s="103" t="s">
        <v>2920</v>
      </c>
      <c r="G64" s="103" t="str">
        <f t="shared" si="0"/>
        <v>VES</v>
      </c>
      <c r="H64" s="103">
        <v>0</v>
      </c>
      <c r="L64" s="103">
        <v>4</v>
      </c>
    </row>
    <row r="65" spans="1:12" s="103" customFormat="1">
      <c r="A65" s="103" t="s">
        <v>493</v>
      </c>
      <c r="B65" s="103" t="s">
        <v>5925</v>
      </c>
      <c r="C65" s="103" t="s">
        <v>2363</v>
      </c>
      <c r="D65" s="103" t="s">
        <v>2935</v>
      </c>
      <c r="E65" s="103" t="s">
        <v>540</v>
      </c>
      <c r="F65" s="103" t="s">
        <v>2920</v>
      </c>
      <c r="G65" s="103" t="str">
        <f t="shared" si="0"/>
        <v>VEE</v>
      </c>
      <c r="H65" s="103">
        <v>0</v>
      </c>
      <c r="L65" s="103">
        <v>4</v>
      </c>
    </row>
    <row r="66" spans="1:12" s="103" customFormat="1">
      <c r="A66" s="103" t="s">
        <v>493</v>
      </c>
      <c r="B66" s="103" t="s">
        <v>5926</v>
      </c>
      <c r="C66" s="103" t="s">
        <v>2391</v>
      </c>
      <c r="D66" s="103" t="s">
        <v>2937</v>
      </c>
      <c r="E66" s="103" t="s">
        <v>541</v>
      </c>
      <c r="F66" s="103" t="s">
        <v>2920</v>
      </c>
      <c r="G66" s="103" t="str">
        <f t="shared" ref="G66:G129" si="1">IF(MID(C66,3,1)="I","VEE","VES")</f>
        <v>VES</v>
      </c>
      <c r="H66" s="103">
        <v>0</v>
      </c>
      <c r="L66" s="103">
        <v>4</v>
      </c>
    </row>
    <row r="67" spans="1:12" s="103" customFormat="1">
      <c r="A67" s="103" t="s">
        <v>493</v>
      </c>
      <c r="B67" s="103" t="s">
        <v>5927</v>
      </c>
      <c r="C67" s="103" t="s">
        <v>2363</v>
      </c>
      <c r="D67" s="103" t="s">
        <v>2936</v>
      </c>
      <c r="E67" s="103" t="s">
        <v>545</v>
      </c>
      <c r="F67" s="103" t="s">
        <v>2920</v>
      </c>
      <c r="G67" s="103" t="str">
        <f t="shared" si="1"/>
        <v>VEE</v>
      </c>
      <c r="H67" s="103">
        <v>0</v>
      </c>
      <c r="L67" s="103">
        <v>4</v>
      </c>
    </row>
    <row r="68" spans="1:12" s="103" customFormat="1">
      <c r="A68" s="103" t="s">
        <v>493</v>
      </c>
      <c r="B68" s="103" t="s">
        <v>5928</v>
      </c>
      <c r="C68" s="103" t="s">
        <v>2391</v>
      </c>
      <c r="D68" s="103" t="s">
        <v>2938</v>
      </c>
      <c r="E68" s="103" t="s">
        <v>546</v>
      </c>
      <c r="F68" s="103" t="s">
        <v>2920</v>
      </c>
      <c r="G68" s="103" t="str">
        <f t="shared" si="1"/>
        <v>VES</v>
      </c>
      <c r="H68" s="103">
        <v>0</v>
      </c>
      <c r="L68" s="103">
        <v>4</v>
      </c>
    </row>
    <row r="69" spans="1:12" s="103" customFormat="1">
      <c r="A69" s="103" t="s">
        <v>493</v>
      </c>
      <c r="B69" s="103" t="s">
        <v>5929</v>
      </c>
      <c r="C69" s="103" t="s">
        <v>2363</v>
      </c>
      <c r="D69" s="103" t="s">
        <v>2939</v>
      </c>
      <c r="E69" s="103" t="s">
        <v>548</v>
      </c>
      <c r="F69" s="103" t="s">
        <v>2920</v>
      </c>
      <c r="G69" s="103" t="str">
        <f t="shared" si="1"/>
        <v>VEE</v>
      </c>
      <c r="H69" s="103">
        <v>0</v>
      </c>
      <c r="L69" s="103">
        <v>4</v>
      </c>
    </row>
    <row r="70" spans="1:12" s="103" customFormat="1">
      <c r="A70" s="103" t="s">
        <v>550</v>
      </c>
      <c r="B70" s="103" t="s">
        <v>5664</v>
      </c>
      <c r="C70" s="103" t="s">
        <v>2363</v>
      </c>
      <c r="D70" s="103" t="s">
        <v>2674</v>
      </c>
      <c r="E70" s="103" t="s">
        <v>551</v>
      </c>
      <c r="F70" s="103" t="s">
        <v>2920</v>
      </c>
      <c r="G70" s="103" t="str">
        <f t="shared" si="1"/>
        <v>VEE</v>
      </c>
      <c r="H70" s="103">
        <v>0</v>
      </c>
      <c r="L70" s="103">
        <v>4</v>
      </c>
    </row>
    <row r="71" spans="1:12" s="103" customFormat="1">
      <c r="A71" s="103" t="s">
        <v>550</v>
      </c>
      <c r="B71" s="103" t="s">
        <v>5665</v>
      </c>
      <c r="C71" s="103" t="s">
        <v>2363</v>
      </c>
      <c r="D71" s="103" t="s">
        <v>2675</v>
      </c>
      <c r="E71" s="103" t="s">
        <v>552</v>
      </c>
      <c r="F71" s="103" t="s">
        <v>2920</v>
      </c>
      <c r="G71" s="103" t="str">
        <f t="shared" si="1"/>
        <v>VEE</v>
      </c>
      <c r="H71" s="103">
        <v>0</v>
      </c>
      <c r="L71" s="103">
        <v>4</v>
      </c>
    </row>
    <row r="72" spans="1:12" s="103" customFormat="1">
      <c r="A72" s="103" t="s">
        <v>550</v>
      </c>
      <c r="B72" s="103" t="s">
        <v>5666</v>
      </c>
      <c r="C72" s="103" t="s">
        <v>2391</v>
      </c>
      <c r="D72" s="103" t="s">
        <v>5351</v>
      </c>
      <c r="E72" s="103" t="s">
        <v>553</v>
      </c>
      <c r="F72" s="103" t="s">
        <v>2920</v>
      </c>
      <c r="G72" s="103" t="str">
        <f t="shared" si="1"/>
        <v>VES</v>
      </c>
      <c r="H72" s="103">
        <v>0</v>
      </c>
      <c r="L72" s="103">
        <v>4</v>
      </c>
    </row>
    <row r="73" spans="1:12" s="103" customFormat="1">
      <c r="A73" s="103" t="s">
        <v>550</v>
      </c>
      <c r="B73" s="103" t="s">
        <v>5667</v>
      </c>
      <c r="C73" s="103" t="s">
        <v>2363</v>
      </c>
      <c r="D73" s="103" t="s">
        <v>5352</v>
      </c>
      <c r="E73" s="103" t="s">
        <v>557</v>
      </c>
      <c r="F73" s="103" t="s">
        <v>2920</v>
      </c>
      <c r="G73" s="103" t="str">
        <f t="shared" si="1"/>
        <v>VEE</v>
      </c>
      <c r="H73" s="103">
        <v>0</v>
      </c>
      <c r="L73" s="103">
        <v>4</v>
      </c>
    </row>
    <row r="74" spans="1:12" s="103" customFormat="1">
      <c r="A74" s="103" t="s">
        <v>550</v>
      </c>
      <c r="B74" s="103" t="s">
        <v>5668</v>
      </c>
      <c r="C74" s="103" t="s">
        <v>2391</v>
      </c>
      <c r="D74" s="103" t="s">
        <v>5353</v>
      </c>
      <c r="E74" s="103" t="s">
        <v>558</v>
      </c>
      <c r="F74" s="103" t="s">
        <v>2920</v>
      </c>
      <c r="G74" s="103" t="str">
        <f t="shared" si="1"/>
        <v>VES</v>
      </c>
      <c r="H74" s="103">
        <v>0</v>
      </c>
      <c r="L74" s="103">
        <v>4</v>
      </c>
    </row>
    <row r="75" spans="1:12" s="103" customFormat="1">
      <c r="A75" s="103" t="s">
        <v>550</v>
      </c>
      <c r="B75" s="103" t="s">
        <v>5669</v>
      </c>
      <c r="C75" s="103" t="s">
        <v>2363</v>
      </c>
      <c r="D75" s="103" t="s">
        <v>5354</v>
      </c>
      <c r="E75" s="103" t="s">
        <v>560</v>
      </c>
      <c r="F75" s="103" t="s">
        <v>2920</v>
      </c>
      <c r="G75" s="103" t="str">
        <f t="shared" si="1"/>
        <v>VEE</v>
      </c>
      <c r="H75" s="103">
        <v>0</v>
      </c>
      <c r="L75" s="103">
        <v>4</v>
      </c>
    </row>
    <row r="76" spans="1:12" s="103" customFormat="1">
      <c r="A76" s="103" t="s">
        <v>562</v>
      </c>
      <c r="B76" s="103" t="s">
        <v>5670</v>
      </c>
      <c r="C76" s="103" t="s">
        <v>2387</v>
      </c>
      <c r="D76" s="103" t="s">
        <v>2676</v>
      </c>
      <c r="E76" s="103" t="s">
        <v>563</v>
      </c>
      <c r="F76" s="103" t="s">
        <v>2920</v>
      </c>
      <c r="G76" s="103" t="str">
        <f t="shared" si="1"/>
        <v>VEE</v>
      </c>
      <c r="H76" s="103">
        <v>0</v>
      </c>
      <c r="L76" s="103">
        <v>4</v>
      </c>
    </row>
    <row r="77" spans="1:12" s="103" customFormat="1">
      <c r="A77" s="103" t="s">
        <v>562</v>
      </c>
      <c r="B77" s="103" t="s">
        <v>5671</v>
      </c>
      <c r="C77" s="103" t="s">
        <v>2387</v>
      </c>
      <c r="D77" s="103" t="s">
        <v>2677</v>
      </c>
      <c r="E77" s="103" t="s">
        <v>568</v>
      </c>
      <c r="F77" s="103" t="s">
        <v>2920</v>
      </c>
      <c r="G77" s="103" t="str">
        <f t="shared" si="1"/>
        <v>VEE</v>
      </c>
      <c r="H77" s="103">
        <v>0</v>
      </c>
      <c r="L77" s="103">
        <v>4</v>
      </c>
    </row>
    <row r="78" spans="1:12" s="103" customFormat="1">
      <c r="A78" s="103" t="s">
        <v>562</v>
      </c>
      <c r="B78" s="103" t="s">
        <v>5672</v>
      </c>
      <c r="C78" s="103" t="s">
        <v>2387</v>
      </c>
      <c r="D78" s="103" t="s">
        <v>2678</v>
      </c>
      <c r="E78" s="103" t="s">
        <v>569</v>
      </c>
      <c r="F78" s="103" t="s">
        <v>2920</v>
      </c>
      <c r="G78" s="103" t="str">
        <f t="shared" si="1"/>
        <v>VEE</v>
      </c>
      <c r="H78" s="103">
        <v>0</v>
      </c>
      <c r="L78" s="103">
        <v>4</v>
      </c>
    </row>
    <row r="79" spans="1:12" s="103" customFormat="1">
      <c r="A79" s="103" t="s">
        <v>562</v>
      </c>
      <c r="B79" s="103" t="s">
        <v>5673</v>
      </c>
      <c r="C79" s="103" t="s">
        <v>2387</v>
      </c>
      <c r="D79" s="103" t="s">
        <v>2679</v>
      </c>
      <c r="E79" s="103" t="s">
        <v>570</v>
      </c>
      <c r="F79" s="103" t="s">
        <v>2920</v>
      </c>
      <c r="G79" s="103" t="str">
        <f t="shared" si="1"/>
        <v>VEE</v>
      </c>
      <c r="H79" s="103">
        <v>0</v>
      </c>
      <c r="L79" s="103">
        <v>4</v>
      </c>
    </row>
    <row r="80" spans="1:12" s="103" customFormat="1">
      <c r="A80" s="103" t="s">
        <v>562</v>
      </c>
      <c r="B80" s="103" t="s">
        <v>5674</v>
      </c>
      <c r="C80" s="103" t="s">
        <v>2387</v>
      </c>
      <c r="D80" s="103" t="s">
        <v>2680</v>
      </c>
      <c r="E80" s="103" t="s">
        <v>571</v>
      </c>
      <c r="F80" s="103" t="s">
        <v>2920</v>
      </c>
      <c r="G80" s="103" t="str">
        <f t="shared" si="1"/>
        <v>VEE</v>
      </c>
      <c r="H80" s="103">
        <v>0</v>
      </c>
      <c r="L80" s="103">
        <v>4</v>
      </c>
    </row>
    <row r="81" spans="1:12" s="103" customFormat="1">
      <c r="A81" s="103" t="s">
        <v>562</v>
      </c>
      <c r="B81" s="103" t="s">
        <v>5675</v>
      </c>
      <c r="C81" s="103" t="s">
        <v>2387</v>
      </c>
      <c r="D81" s="103" t="s">
        <v>2681</v>
      </c>
      <c r="E81" s="103" t="s">
        <v>572</v>
      </c>
      <c r="F81" s="103" t="s">
        <v>2920</v>
      </c>
      <c r="G81" s="103" t="str">
        <f t="shared" si="1"/>
        <v>VEE</v>
      </c>
      <c r="H81" s="103">
        <v>0</v>
      </c>
      <c r="L81" s="103">
        <v>4</v>
      </c>
    </row>
    <row r="82" spans="1:12" s="103" customFormat="1">
      <c r="A82" s="103" t="s">
        <v>562</v>
      </c>
      <c r="B82" s="103" t="s">
        <v>5676</v>
      </c>
      <c r="C82" s="103" t="s">
        <v>2387</v>
      </c>
      <c r="D82" s="103" t="s">
        <v>2682</v>
      </c>
      <c r="E82" s="103" t="s">
        <v>573</v>
      </c>
      <c r="F82" s="103" t="s">
        <v>2920</v>
      </c>
      <c r="G82" s="103" t="str">
        <f t="shared" si="1"/>
        <v>VEE</v>
      </c>
      <c r="H82" s="103">
        <v>0</v>
      </c>
      <c r="L82" s="103">
        <v>4</v>
      </c>
    </row>
    <row r="83" spans="1:12" s="103" customFormat="1">
      <c r="A83" s="103" t="s">
        <v>562</v>
      </c>
      <c r="B83" s="103" t="s">
        <v>5677</v>
      </c>
      <c r="C83" s="103" t="s">
        <v>2387</v>
      </c>
      <c r="D83" s="103" t="s">
        <v>2683</v>
      </c>
      <c r="E83" s="103" t="s">
        <v>574</v>
      </c>
      <c r="F83" s="103" t="s">
        <v>2920</v>
      </c>
      <c r="G83" s="103" t="str">
        <f t="shared" si="1"/>
        <v>VEE</v>
      </c>
      <c r="H83" s="103">
        <v>0</v>
      </c>
      <c r="L83" s="103">
        <v>4</v>
      </c>
    </row>
    <row r="84" spans="1:12" s="103" customFormat="1">
      <c r="A84" s="103" t="s">
        <v>562</v>
      </c>
      <c r="B84" s="103" t="s">
        <v>5678</v>
      </c>
      <c r="C84" s="103" t="s">
        <v>2387</v>
      </c>
      <c r="D84" s="103" t="s">
        <v>2684</v>
      </c>
      <c r="E84" s="103" t="s">
        <v>575</v>
      </c>
      <c r="F84" s="103" t="s">
        <v>2920</v>
      </c>
      <c r="G84" s="103" t="str">
        <f t="shared" si="1"/>
        <v>VEE</v>
      </c>
      <c r="H84" s="103">
        <v>0</v>
      </c>
      <c r="L84" s="103">
        <v>4</v>
      </c>
    </row>
    <row r="85" spans="1:12" s="103" customFormat="1">
      <c r="A85" s="103" t="s">
        <v>562</v>
      </c>
      <c r="B85" s="103" t="s">
        <v>5679</v>
      </c>
      <c r="C85" s="103" t="s">
        <v>2387</v>
      </c>
      <c r="D85" s="103" t="s">
        <v>2685</v>
      </c>
      <c r="E85" s="103" t="s">
        <v>576</v>
      </c>
      <c r="F85" s="103" t="s">
        <v>2920</v>
      </c>
      <c r="G85" s="103" t="str">
        <f t="shared" si="1"/>
        <v>VEE</v>
      </c>
      <c r="H85" s="103">
        <v>0</v>
      </c>
      <c r="L85" s="103">
        <v>4</v>
      </c>
    </row>
    <row r="86" spans="1:12" s="103" customFormat="1">
      <c r="A86" s="103" t="s">
        <v>562</v>
      </c>
      <c r="B86" s="103" t="s">
        <v>5680</v>
      </c>
      <c r="C86" s="103" t="s">
        <v>2387</v>
      </c>
      <c r="D86" s="103" t="s">
        <v>2686</v>
      </c>
      <c r="E86" s="103" t="s">
        <v>577</v>
      </c>
      <c r="F86" s="103" t="s">
        <v>2920</v>
      </c>
      <c r="G86" s="103" t="str">
        <f t="shared" si="1"/>
        <v>VEE</v>
      </c>
      <c r="H86" s="103">
        <v>0</v>
      </c>
      <c r="L86" s="103">
        <v>4</v>
      </c>
    </row>
    <row r="87" spans="1:12" s="103" customFormat="1">
      <c r="A87" s="103" t="s">
        <v>562</v>
      </c>
      <c r="B87" s="103" t="s">
        <v>5681</v>
      </c>
      <c r="C87" s="103" t="s">
        <v>2387</v>
      </c>
      <c r="D87" s="103" t="s">
        <v>2687</v>
      </c>
      <c r="E87" s="103" t="s">
        <v>578</v>
      </c>
      <c r="F87" s="103" t="s">
        <v>2920</v>
      </c>
      <c r="G87" s="103" t="str">
        <f t="shared" si="1"/>
        <v>VEE</v>
      </c>
      <c r="H87" s="103">
        <v>0</v>
      </c>
      <c r="L87" s="103">
        <v>4</v>
      </c>
    </row>
    <row r="88" spans="1:12" s="103" customFormat="1">
      <c r="A88" s="103" t="s">
        <v>562</v>
      </c>
      <c r="B88" s="103" t="s">
        <v>5682</v>
      </c>
      <c r="C88" s="103" t="s">
        <v>2387</v>
      </c>
      <c r="D88" s="103" t="s">
        <v>2688</v>
      </c>
      <c r="E88" s="103" t="s">
        <v>579</v>
      </c>
      <c r="F88" s="103" t="s">
        <v>2920</v>
      </c>
      <c r="G88" s="103" t="str">
        <f t="shared" si="1"/>
        <v>VEE</v>
      </c>
      <c r="H88" s="103">
        <v>0</v>
      </c>
      <c r="L88" s="103">
        <v>4</v>
      </c>
    </row>
    <row r="89" spans="1:12" s="103" customFormat="1">
      <c r="A89" s="103" t="s">
        <v>562</v>
      </c>
      <c r="B89" s="103" t="s">
        <v>5683</v>
      </c>
      <c r="C89" s="103" t="s">
        <v>2387</v>
      </c>
      <c r="D89" s="103" t="s">
        <v>2689</v>
      </c>
      <c r="E89" s="103" t="s">
        <v>580</v>
      </c>
      <c r="F89" s="103" t="s">
        <v>2920</v>
      </c>
      <c r="G89" s="103" t="str">
        <f t="shared" si="1"/>
        <v>VEE</v>
      </c>
      <c r="H89" s="103">
        <v>0</v>
      </c>
      <c r="L89" s="103">
        <v>4</v>
      </c>
    </row>
    <row r="90" spans="1:12" s="103" customFormat="1">
      <c r="A90" s="103" t="s">
        <v>562</v>
      </c>
      <c r="B90" s="103" t="s">
        <v>5684</v>
      </c>
      <c r="C90" s="103" t="s">
        <v>2387</v>
      </c>
      <c r="D90" s="103" t="s">
        <v>2690</v>
      </c>
      <c r="E90" s="103" t="s">
        <v>581</v>
      </c>
      <c r="F90" s="103" t="s">
        <v>2920</v>
      </c>
      <c r="G90" s="103" t="str">
        <f t="shared" si="1"/>
        <v>VEE</v>
      </c>
      <c r="H90" s="103">
        <v>0</v>
      </c>
      <c r="L90" s="103">
        <v>4</v>
      </c>
    </row>
    <row r="91" spans="1:12" s="103" customFormat="1">
      <c r="A91" s="103" t="s">
        <v>562</v>
      </c>
      <c r="B91" s="103" t="s">
        <v>5685</v>
      </c>
      <c r="C91" s="103" t="s">
        <v>2387</v>
      </c>
      <c r="D91" s="103" t="s">
        <v>2691</v>
      </c>
      <c r="E91" s="103" t="s">
        <v>582</v>
      </c>
      <c r="F91" s="103" t="s">
        <v>2920</v>
      </c>
      <c r="G91" s="103" t="str">
        <f t="shared" si="1"/>
        <v>VEE</v>
      </c>
      <c r="H91" s="103">
        <v>0</v>
      </c>
      <c r="L91" s="103">
        <v>4</v>
      </c>
    </row>
    <row r="92" spans="1:12" s="103" customFormat="1">
      <c r="A92" s="103" t="s">
        <v>584</v>
      </c>
      <c r="B92" s="103" t="s">
        <v>5686</v>
      </c>
      <c r="C92" s="103" t="s">
        <v>2387</v>
      </c>
      <c r="D92" s="103" t="s">
        <v>2692</v>
      </c>
      <c r="E92" s="103" t="s">
        <v>585</v>
      </c>
      <c r="F92" s="103" t="s">
        <v>2920</v>
      </c>
      <c r="G92" s="103" t="str">
        <f t="shared" si="1"/>
        <v>VEE</v>
      </c>
      <c r="H92" s="103">
        <v>0</v>
      </c>
      <c r="L92" s="103">
        <v>4</v>
      </c>
    </row>
    <row r="93" spans="1:12" s="103" customFormat="1">
      <c r="A93" s="103" t="s">
        <v>584</v>
      </c>
      <c r="B93" s="103" t="s">
        <v>5687</v>
      </c>
      <c r="C93" s="103" t="s">
        <v>2387</v>
      </c>
      <c r="D93" s="103" t="s">
        <v>2693</v>
      </c>
      <c r="E93" s="103" t="s">
        <v>586</v>
      </c>
      <c r="F93" s="103" t="s">
        <v>2920</v>
      </c>
      <c r="G93" s="103" t="str">
        <f t="shared" si="1"/>
        <v>VEE</v>
      </c>
      <c r="H93" s="103">
        <v>0</v>
      </c>
      <c r="L93" s="103">
        <v>4</v>
      </c>
    </row>
    <row r="94" spans="1:12" s="103" customFormat="1">
      <c r="A94" s="103" t="s">
        <v>584</v>
      </c>
      <c r="B94" s="103" t="s">
        <v>5688</v>
      </c>
      <c r="C94" s="103" t="s">
        <v>2387</v>
      </c>
      <c r="D94" s="103" t="s">
        <v>2691</v>
      </c>
      <c r="E94" s="103" t="s">
        <v>582</v>
      </c>
      <c r="F94" s="103" t="s">
        <v>2920</v>
      </c>
      <c r="G94" s="103" t="str">
        <f t="shared" si="1"/>
        <v>VEE</v>
      </c>
      <c r="H94" s="103">
        <v>0</v>
      </c>
      <c r="L94" s="103">
        <v>4</v>
      </c>
    </row>
    <row r="95" spans="1:12" s="103" customFormat="1">
      <c r="A95" s="103" t="s">
        <v>588</v>
      </c>
      <c r="B95" s="103" t="s">
        <v>5689</v>
      </c>
      <c r="C95" s="103" t="s">
        <v>2363</v>
      </c>
      <c r="D95" s="103" t="s">
        <v>2694</v>
      </c>
      <c r="E95" s="103" t="s">
        <v>499</v>
      </c>
      <c r="F95" s="103" t="s">
        <v>2920</v>
      </c>
      <c r="G95" s="103" t="str">
        <f t="shared" si="1"/>
        <v>VEE</v>
      </c>
      <c r="H95" s="103">
        <v>0</v>
      </c>
      <c r="L95" s="103">
        <v>4</v>
      </c>
    </row>
    <row r="96" spans="1:12" s="103" customFormat="1">
      <c r="A96" s="103" t="s">
        <v>588</v>
      </c>
      <c r="B96" s="103" t="s">
        <v>5690</v>
      </c>
      <c r="C96" s="103" t="s">
        <v>2363</v>
      </c>
      <c r="D96" s="103" t="s">
        <v>2695</v>
      </c>
      <c r="E96" s="103" t="s">
        <v>494</v>
      </c>
      <c r="F96" s="103" t="s">
        <v>2920</v>
      </c>
      <c r="G96" s="103" t="str">
        <f t="shared" si="1"/>
        <v>VEE</v>
      </c>
      <c r="H96" s="103">
        <v>0</v>
      </c>
      <c r="L96" s="103">
        <v>4</v>
      </c>
    </row>
    <row r="97" spans="1:12" s="103" customFormat="1">
      <c r="A97" s="103" t="s">
        <v>588</v>
      </c>
      <c r="B97" s="103" t="s">
        <v>5691</v>
      </c>
      <c r="C97" s="103" t="s">
        <v>2363</v>
      </c>
      <c r="D97" s="103" t="s">
        <v>2696</v>
      </c>
      <c r="E97" s="103" t="s">
        <v>592</v>
      </c>
      <c r="F97" s="103" t="s">
        <v>2920</v>
      </c>
      <c r="G97" s="103" t="str">
        <f t="shared" si="1"/>
        <v>VEE</v>
      </c>
      <c r="H97" s="103">
        <v>0</v>
      </c>
      <c r="L97" s="103">
        <v>4</v>
      </c>
    </row>
    <row r="98" spans="1:12" s="103" customFormat="1">
      <c r="A98" s="103" t="s">
        <v>588</v>
      </c>
      <c r="B98" s="103" t="s">
        <v>5692</v>
      </c>
      <c r="C98" s="103" t="s">
        <v>2391</v>
      </c>
      <c r="D98" s="103" t="s">
        <v>5355</v>
      </c>
      <c r="E98" s="103" t="s">
        <v>506</v>
      </c>
      <c r="F98" s="103" t="s">
        <v>2920</v>
      </c>
      <c r="G98" s="103" t="str">
        <f t="shared" si="1"/>
        <v>VES</v>
      </c>
      <c r="H98" s="103">
        <v>0</v>
      </c>
      <c r="L98" s="103">
        <v>4</v>
      </c>
    </row>
    <row r="99" spans="1:12" s="103" customFormat="1">
      <c r="A99" s="103" t="s">
        <v>588</v>
      </c>
      <c r="B99" s="103" t="s">
        <v>5693</v>
      </c>
      <c r="C99" s="103" t="s">
        <v>2391</v>
      </c>
      <c r="D99" s="103" t="s">
        <v>5351</v>
      </c>
      <c r="E99" s="103" t="s">
        <v>512</v>
      </c>
      <c r="F99" s="103" t="s">
        <v>2920</v>
      </c>
      <c r="G99" s="103" t="str">
        <f t="shared" si="1"/>
        <v>VES</v>
      </c>
      <c r="H99" s="103">
        <v>0</v>
      </c>
      <c r="L99" s="103">
        <v>4</v>
      </c>
    </row>
    <row r="100" spans="1:12" s="103" customFormat="1">
      <c r="A100" s="103" t="s">
        <v>588</v>
      </c>
      <c r="B100" s="103" t="s">
        <v>5694</v>
      </c>
      <c r="C100" s="103" t="s">
        <v>2363</v>
      </c>
      <c r="D100" s="103" t="s">
        <v>5352</v>
      </c>
      <c r="E100" s="103" t="s">
        <v>515</v>
      </c>
      <c r="F100" s="103" t="s">
        <v>2920</v>
      </c>
      <c r="G100" s="103" t="str">
        <f t="shared" si="1"/>
        <v>VEE</v>
      </c>
      <c r="H100" s="103">
        <v>0</v>
      </c>
      <c r="L100" s="103">
        <v>4</v>
      </c>
    </row>
    <row r="101" spans="1:12" s="103" customFormat="1">
      <c r="A101" s="103" t="s">
        <v>588</v>
      </c>
      <c r="B101" s="103" t="s">
        <v>5695</v>
      </c>
      <c r="C101" s="103" t="s">
        <v>2391</v>
      </c>
      <c r="D101" s="103" t="s">
        <v>5353</v>
      </c>
      <c r="E101" s="103" t="s">
        <v>521</v>
      </c>
      <c r="F101" s="103" t="s">
        <v>2920</v>
      </c>
      <c r="G101" s="103" t="str">
        <f t="shared" si="1"/>
        <v>VES</v>
      </c>
      <c r="H101" s="103">
        <v>0</v>
      </c>
      <c r="L101" s="103">
        <v>4</v>
      </c>
    </row>
    <row r="102" spans="1:12" s="103" customFormat="1">
      <c r="A102" s="103" t="s">
        <v>588</v>
      </c>
      <c r="B102" s="103" t="s">
        <v>5696</v>
      </c>
      <c r="C102" s="103" t="s">
        <v>2363</v>
      </c>
      <c r="D102" s="103" t="s">
        <v>5354</v>
      </c>
      <c r="E102" s="103" t="s">
        <v>523</v>
      </c>
      <c r="F102" s="103" t="s">
        <v>2920</v>
      </c>
      <c r="G102" s="103" t="str">
        <f t="shared" si="1"/>
        <v>VEE</v>
      </c>
      <c r="H102" s="103">
        <v>0</v>
      </c>
      <c r="L102" s="103">
        <v>4</v>
      </c>
    </row>
    <row r="103" spans="1:12" s="103" customFormat="1">
      <c r="A103" s="103" t="s">
        <v>588</v>
      </c>
      <c r="B103" s="103" t="s">
        <v>5697</v>
      </c>
      <c r="C103" s="103" t="s">
        <v>2363</v>
      </c>
      <c r="D103" s="103" t="s">
        <v>2698</v>
      </c>
      <c r="E103" s="103" t="s">
        <v>597</v>
      </c>
      <c r="F103" s="103" t="s">
        <v>2920</v>
      </c>
      <c r="G103" s="103" t="str">
        <f t="shared" si="1"/>
        <v>VEE</v>
      </c>
      <c r="H103" s="103">
        <v>0</v>
      </c>
      <c r="L103" s="103">
        <v>4</v>
      </c>
    </row>
    <row r="104" spans="1:12" s="103" customFormat="1">
      <c r="A104" s="103" t="s">
        <v>588</v>
      </c>
      <c r="B104" s="103" t="s">
        <v>5698</v>
      </c>
      <c r="C104" s="103" t="s">
        <v>2363</v>
      </c>
      <c r="D104" s="103" t="s">
        <v>2699</v>
      </c>
      <c r="E104" s="103" t="s">
        <v>598</v>
      </c>
      <c r="F104" s="103" t="s">
        <v>2920</v>
      </c>
      <c r="G104" s="103" t="str">
        <f t="shared" si="1"/>
        <v>VEE</v>
      </c>
      <c r="H104" s="103">
        <v>0</v>
      </c>
      <c r="L104" s="103">
        <v>4</v>
      </c>
    </row>
    <row r="105" spans="1:12" s="103" customFormat="1">
      <c r="A105" s="103" t="s">
        <v>588</v>
      </c>
      <c r="B105" s="103" t="s">
        <v>5699</v>
      </c>
      <c r="C105" s="103" t="s">
        <v>2363</v>
      </c>
      <c r="D105" s="103" t="s">
        <v>2700</v>
      </c>
      <c r="E105" s="103" t="s">
        <v>600</v>
      </c>
      <c r="F105" s="103" t="s">
        <v>2920</v>
      </c>
      <c r="G105" s="103" t="str">
        <f t="shared" si="1"/>
        <v>VEE</v>
      </c>
      <c r="H105" s="103">
        <v>0</v>
      </c>
      <c r="L105" s="103">
        <v>4</v>
      </c>
    </row>
    <row r="106" spans="1:12" s="103" customFormat="1">
      <c r="A106" s="103" t="s">
        <v>588</v>
      </c>
      <c r="B106" s="103" t="s">
        <v>5700</v>
      </c>
      <c r="C106" s="103" t="s">
        <v>2387</v>
      </c>
      <c r="D106" s="103" t="s">
        <v>2701</v>
      </c>
      <c r="E106" s="103" t="s">
        <v>602</v>
      </c>
      <c r="F106" s="103" t="s">
        <v>2920</v>
      </c>
      <c r="G106" s="103" t="str">
        <f t="shared" si="1"/>
        <v>VEE</v>
      </c>
      <c r="H106" s="103">
        <v>0</v>
      </c>
      <c r="L106" s="103">
        <v>4</v>
      </c>
    </row>
    <row r="107" spans="1:12" s="103" customFormat="1">
      <c r="A107" s="103" t="s">
        <v>588</v>
      </c>
      <c r="B107" s="103" t="s">
        <v>5701</v>
      </c>
      <c r="C107" s="103" t="s">
        <v>5614</v>
      </c>
      <c r="D107" s="103" t="s">
        <v>2922</v>
      </c>
      <c r="E107" s="103" t="s">
        <v>605</v>
      </c>
      <c r="F107" s="103" t="s">
        <v>2920</v>
      </c>
      <c r="G107" s="103" t="str">
        <f t="shared" si="1"/>
        <v>VES</v>
      </c>
      <c r="H107" s="103">
        <v>0</v>
      </c>
      <c r="L107" s="103">
        <v>4</v>
      </c>
    </row>
    <row r="108" spans="1:12" s="103" customFormat="1">
      <c r="A108" s="103" t="s">
        <v>588</v>
      </c>
      <c r="B108" s="103" t="s">
        <v>5702</v>
      </c>
      <c r="C108" s="103" t="s">
        <v>2391</v>
      </c>
      <c r="D108" s="103" t="s">
        <v>2908</v>
      </c>
      <c r="E108" s="103" t="s">
        <v>612</v>
      </c>
      <c r="F108" s="103" t="s">
        <v>2920</v>
      </c>
      <c r="G108" s="103" t="str">
        <f t="shared" si="1"/>
        <v>VES</v>
      </c>
      <c r="H108" s="103">
        <v>0</v>
      </c>
      <c r="L108" s="103">
        <v>4</v>
      </c>
    </row>
    <row r="109" spans="1:12" s="103" customFormat="1">
      <c r="A109" s="103" t="s">
        <v>588</v>
      </c>
      <c r="B109" s="103" t="s">
        <v>5703</v>
      </c>
      <c r="C109" s="103" t="s">
        <v>2363</v>
      </c>
      <c r="D109" s="103" t="s">
        <v>2909</v>
      </c>
      <c r="E109" s="103" t="s">
        <v>617</v>
      </c>
      <c r="F109" s="103" t="s">
        <v>2920</v>
      </c>
      <c r="G109" s="103" t="str">
        <f t="shared" si="1"/>
        <v>VEE</v>
      </c>
      <c r="H109" s="103">
        <v>0</v>
      </c>
      <c r="L109" s="103">
        <v>4</v>
      </c>
    </row>
    <row r="110" spans="1:12" s="103" customFormat="1">
      <c r="A110" s="103" t="s">
        <v>588</v>
      </c>
      <c r="B110" s="103" t="s">
        <v>5704</v>
      </c>
      <c r="C110" s="103" t="s">
        <v>2391</v>
      </c>
      <c r="D110" s="103" t="s">
        <v>2910</v>
      </c>
      <c r="E110" s="103" t="s">
        <v>619</v>
      </c>
      <c r="F110" s="103" t="s">
        <v>2920</v>
      </c>
      <c r="G110" s="103" t="str">
        <f t="shared" si="1"/>
        <v>VES</v>
      </c>
      <c r="H110" s="103">
        <v>0</v>
      </c>
      <c r="L110" s="103">
        <v>4</v>
      </c>
    </row>
    <row r="111" spans="1:12" s="103" customFormat="1">
      <c r="A111" s="103" t="s">
        <v>588</v>
      </c>
      <c r="B111" s="103" t="s">
        <v>5705</v>
      </c>
      <c r="C111" s="103" t="s">
        <v>2363</v>
      </c>
      <c r="D111" s="103" t="s">
        <v>2911</v>
      </c>
      <c r="E111" s="103" t="s">
        <v>623</v>
      </c>
      <c r="F111" s="103" t="s">
        <v>2920</v>
      </c>
      <c r="G111" s="103" t="str">
        <f t="shared" si="1"/>
        <v>VEE</v>
      </c>
      <c r="H111" s="103">
        <v>0</v>
      </c>
      <c r="L111" s="103">
        <v>4</v>
      </c>
    </row>
    <row r="112" spans="1:12" s="103" customFormat="1">
      <c r="A112" s="103" t="s">
        <v>588</v>
      </c>
      <c r="B112" s="103" t="s">
        <v>5706</v>
      </c>
      <c r="C112" s="103" t="s">
        <v>2391</v>
      </c>
      <c r="D112" s="103" t="s">
        <v>2912</v>
      </c>
      <c r="E112" s="103" t="s">
        <v>625</v>
      </c>
      <c r="F112" s="103" t="s">
        <v>2920</v>
      </c>
      <c r="G112" s="103" t="str">
        <f t="shared" si="1"/>
        <v>VES</v>
      </c>
      <c r="H112" s="103">
        <v>0</v>
      </c>
      <c r="L112" s="103">
        <v>4</v>
      </c>
    </row>
    <row r="113" spans="1:12" s="103" customFormat="1">
      <c r="A113" s="103" t="s">
        <v>588</v>
      </c>
      <c r="B113" s="103" t="s">
        <v>5707</v>
      </c>
      <c r="C113" s="103" t="s">
        <v>2363</v>
      </c>
      <c r="D113" s="103" t="s">
        <v>2913</v>
      </c>
      <c r="E113" s="103" t="s">
        <v>630</v>
      </c>
      <c r="F113" s="103" t="s">
        <v>2920</v>
      </c>
      <c r="G113" s="103" t="str">
        <f t="shared" si="1"/>
        <v>VEE</v>
      </c>
      <c r="H113" s="103">
        <v>0</v>
      </c>
      <c r="L113" s="103">
        <v>4</v>
      </c>
    </row>
    <row r="114" spans="1:12" s="103" customFormat="1">
      <c r="A114" s="103" t="s">
        <v>588</v>
      </c>
      <c r="B114" s="103" t="s">
        <v>5708</v>
      </c>
      <c r="C114" s="103" t="s">
        <v>2391</v>
      </c>
      <c r="D114" s="103" t="s">
        <v>2914</v>
      </c>
      <c r="E114" s="103" t="s">
        <v>632</v>
      </c>
      <c r="F114" s="103" t="s">
        <v>2920</v>
      </c>
      <c r="G114" s="103" t="str">
        <f t="shared" si="1"/>
        <v>VES</v>
      </c>
      <c r="H114" s="103">
        <v>0</v>
      </c>
      <c r="L114" s="103">
        <v>4</v>
      </c>
    </row>
    <row r="115" spans="1:12" s="103" customFormat="1">
      <c r="A115" s="103" t="s">
        <v>588</v>
      </c>
      <c r="B115" s="103" t="s">
        <v>5709</v>
      </c>
      <c r="C115" s="103" t="s">
        <v>2363</v>
      </c>
      <c r="D115" s="103" t="s">
        <v>2915</v>
      </c>
      <c r="E115" s="103" t="s">
        <v>636</v>
      </c>
      <c r="F115" s="103" t="s">
        <v>2920</v>
      </c>
      <c r="G115" s="103" t="str">
        <f t="shared" si="1"/>
        <v>VEE</v>
      </c>
      <c r="H115" s="103">
        <v>0</v>
      </c>
      <c r="L115" s="103">
        <v>4</v>
      </c>
    </row>
    <row r="116" spans="1:12" s="103" customFormat="1">
      <c r="A116" s="103" t="s">
        <v>588</v>
      </c>
      <c r="B116" s="103" t="s">
        <v>5710</v>
      </c>
      <c r="C116" s="103" t="s">
        <v>2391</v>
      </c>
      <c r="D116" s="103" t="s">
        <v>2916</v>
      </c>
      <c r="E116" s="103" t="s">
        <v>638</v>
      </c>
      <c r="F116" s="103" t="s">
        <v>2920</v>
      </c>
      <c r="G116" s="103" t="str">
        <f t="shared" si="1"/>
        <v>VES</v>
      </c>
      <c r="H116" s="103">
        <v>0</v>
      </c>
      <c r="L116" s="103">
        <v>4</v>
      </c>
    </row>
    <row r="117" spans="1:12" s="103" customFormat="1">
      <c r="A117" s="103" t="s">
        <v>588</v>
      </c>
      <c r="B117" s="103" t="s">
        <v>5711</v>
      </c>
      <c r="C117" s="103" t="s">
        <v>2363</v>
      </c>
      <c r="D117" s="103" t="s">
        <v>2917</v>
      </c>
      <c r="E117" s="103" t="s">
        <v>642</v>
      </c>
      <c r="F117" s="103" t="s">
        <v>2920</v>
      </c>
      <c r="G117" s="103" t="str">
        <f t="shared" si="1"/>
        <v>VEE</v>
      </c>
      <c r="H117" s="103">
        <v>0</v>
      </c>
      <c r="L117" s="103">
        <v>4</v>
      </c>
    </row>
    <row r="118" spans="1:12" s="103" customFormat="1">
      <c r="A118" s="103" t="s">
        <v>588</v>
      </c>
      <c r="B118" s="103" t="s">
        <v>5712</v>
      </c>
      <c r="C118" s="103" t="s">
        <v>2391</v>
      </c>
      <c r="D118" s="103" t="s">
        <v>2918</v>
      </c>
      <c r="E118" s="103" t="s">
        <v>644</v>
      </c>
      <c r="F118" s="103" t="s">
        <v>2920</v>
      </c>
      <c r="G118" s="103" t="str">
        <f t="shared" si="1"/>
        <v>VES</v>
      </c>
      <c r="H118" s="103">
        <v>0</v>
      </c>
      <c r="L118" s="103">
        <v>4</v>
      </c>
    </row>
    <row r="119" spans="1:12" s="103" customFormat="1">
      <c r="A119" s="103" t="s">
        <v>588</v>
      </c>
      <c r="B119" s="103" t="s">
        <v>5713</v>
      </c>
      <c r="C119" s="103" t="s">
        <v>2363</v>
      </c>
      <c r="D119" s="103" t="s">
        <v>2919</v>
      </c>
      <c r="E119" s="103" t="s">
        <v>648</v>
      </c>
      <c r="F119" s="103" t="s">
        <v>2920</v>
      </c>
      <c r="G119" s="103" t="str">
        <f t="shared" si="1"/>
        <v>VEE</v>
      </c>
      <c r="H119" s="103">
        <v>0</v>
      </c>
      <c r="L119" s="103">
        <v>4</v>
      </c>
    </row>
    <row r="120" spans="1:12" s="103" customFormat="1">
      <c r="A120" s="103" t="s">
        <v>588</v>
      </c>
      <c r="B120" s="103" t="s">
        <v>5714</v>
      </c>
      <c r="C120" s="103" t="s">
        <v>2363</v>
      </c>
      <c r="D120" s="103" t="s">
        <v>2702</v>
      </c>
      <c r="E120" s="103" t="s">
        <v>650</v>
      </c>
      <c r="F120" s="103" t="s">
        <v>2920</v>
      </c>
      <c r="G120" s="103" t="str">
        <f t="shared" si="1"/>
        <v>VEE</v>
      </c>
      <c r="H120" s="103">
        <v>0</v>
      </c>
      <c r="L120" s="103">
        <v>4</v>
      </c>
    </row>
    <row r="121" spans="1:12" s="103" customFormat="1">
      <c r="A121" s="103" t="s">
        <v>588</v>
      </c>
      <c r="B121" s="103" t="s">
        <v>5715</v>
      </c>
      <c r="C121" s="103" t="s">
        <v>2363</v>
      </c>
      <c r="D121" s="103" t="s">
        <v>2703</v>
      </c>
      <c r="E121" s="103" t="s">
        <v>654</v>
      </c>
      <c r="F121" s="103" t="s">
        <v>2920</v>
      </c>
      <c r="G121" s="103" t="str">
        <f t="shared" si="1"/>
        <v>VEE</v>
      </c>
      <c r="H121" s="103">
        <v>0</v>
      </c>
      <c r="L121" s="103">
        <v>4</v>
      </c>
    </row>
    <row r="122" spans="1:12" s="103" customFormat="1">
      <c r="A122" s="103" t="s">
        <v>588</v>
      </c>
      <c r="B122" s="103" t="s">
        <v>5716</v>
      </c>
      <c r="C122" s="103" t="s">
        <v>2363</v>
      </c>
      <c r="D122" s="103" t="s">
        <v>2704</v>
      </c>
      <c r="E122" s="103" t="s">
        <v>659</v>
      </c>
      <c r="F122" s="103" t="s">
        <v>2920</v>
      </c>
      <c r="G122" s="103" t="str">
        <f t="shared" si="1"/>
        <v>VEE</v>
      </c>
      <c r="H122" s="103">
        <v>0</v>
      </c>
      <c r="L122" s="103">
        <v>4</v>
      </c>
    </row>
    <row r="123" spans="1:12" s="103" customFormat="1">
      <c r="A123" s="103" t="s">
        <v>588</v>
      </c>
      <c r="B123" s="103" t="s">
        <v>5717</v>
      </c>
      <c r="C123" s="103" t="s">
        <v>2363</v>
      </c>
      <c r="D123" s="103" t="s">
        <v>2705</v>
      </c>
      <c r="E123" s="103" t="s">
        <v>663</v>
      </c>
      <c r="F123" s="103" t="s">
        <v>2920</v>
      </c>
      <c r="G123" s="103" t="str">
        <f t="shared" si="1"/>
        <v>VEE</v>
      </c>
      <c r="H123" s="103">
        <v>0</v>
      </c>
      <c r="L123" s="103">
        <v>4</v>
      </c>
    </row>
    <row r="124" spans="1:12" s="103" customFormat="1">
      <c r="A124" s="103" t="s">
        <v>588</v>
      </c>
      <c r="B124" s="103" t="s">
        <v>5718</v>
      </c>
      <c r="C124" s="103" t="s">
        <v>2363</v>
      </c>
      <c r="D124" s="103" t="s">
        <v>2706</v>
      </c>
      <c r="E124" s="103" t="s">
        <v>665</v>
      </c>
      <c r="F124" s="103" t="s">
        <v>2920</v>
      </c>
      <c r="G124" s="103" t="str">
        <f t="shared" si="1"/>
        <v>VEE</v>
      </c>
      <c r="H124" s="103">
        <v>0</v>
      </c>
      <c r="L124" s="103">
        <v>4</v>
      </c>
    </row>
    <row r="125" spans="1:12" s="103" customFormat="1">
      <c r="A125" s="103" t="s">
        <v>588</v>
      </c>
      <c r="B125" s="103" t="s">
        <v>5719</v>
      </c>
      <c r="C125" s="103" t="s">
        <v>2363</v>
      </c>
      <c r="D125" s="103" t="s">
        <v>2707</v>
      </c>
      <c r="E125" s="103" t="s">
        <v>668</v>
      </c>
      <c r="F125" s="103" t="s">
        <v>2920</v>
      </c>
      <c r="G125" s="103" t="str">
        <f t="shared" si="1"/>
        <v>VEE</v>
      </c>
      <c r="H125" s="103">
        <v>0</v>
      </c>
      <c r="L125" s="103">
        <v>4</v>
      </c>
    </row>
    <row r="126" spans="1:12" s="103" customFormat="1">
      <c r="A126" s="103" t="s">
        <v>588</v>
      </c>
      <c r="B126" s="103" t="s">
        <v>5720</v>
      </c>
      <c r="C126" s="103" t="s">
        <v>2363</v>
      </c>
      <c r="D126" s="103" t="s">
        <v>2708</v>
      </c>
      <c r="E126" s="103" t="s">
        <v>671</v>
      </c>
      <c r="F126" s="103" t="s">
        <v>2920</v>
      </c>
      <c r="G126" s="103" t="str">
        <f t="shared" si="1"/>
        <v>VEE</v>
      </c>
      <c r="H126" s="103">
        <v>0</v>
      </c>
      <c r="L126" s="103">
        <v>4</v>
      </c>
    </row>
    <row r="127" spans="1:12" s="103" customFormat="1">
      <c r="A127" s="103" t="s">
        <v>588</v>
      </c>
      <c r="B127" s="103" t="s">
        <v>5721</v>
      </c>
      <c r="C127" s="103" t="s">
        <v>2363</v>
      </c>
      <c r="D127" s="103" t="s">
        <v>2709</v>
      </c>
      <c r="E127" s="103" t="s">
        <v>674</v>
      </c>
      <c r="F127" s="103" t="s">
        <v>2920</v>
      </c>
      <c r="G127" s="103" t="str">
        <f t="shared" si="1"/>
        <v>VEE</v>
      </c>
      <c r="H127" s="103">
        <v>0</v>
      </c>
      <c r="L127" s="103">
        <v>4</v>
      </c>
    </row>
    <row r="128" spans="1:12" s="103" customFormat="1">
      <c r="A128" s="103" t="s">
        <v>588</v>
      </c>
      <c r="B128" s="103" t="s">
        <v>5722</v>
      </c>
      <c r="C128" s="103" t="s">
        <v>2363</v>
      </c>
      <c r="D128" s="103" t="s">
        <v>2710</v>
      </c>
      <c r="E128" s="103" t="s">
        <v>677</v>
      </c>
      <c r="F128" s="103" t="s">
        <v>2920</v>
      </c>
      <c r="G128" s="103" t="str">
        <f t="shared" si="1"/>
        <v>VEE</v>
      </c>
      <c r="H128" s="103">
        <v>0</v>
      </c>
      <c r="L128" s="103">
        <v>4</v>
      </c>
    </row>
    <row r="129" spans="1:12" s="103" customFormat="1">
      <c r="A129" s="103" t="s">
        <v>588</v>
      </c>
      <c r="B129" s="103" t="s">
        <v>5723</v>
      </c>
      <c r="C129" s="103" t="s">
        <v>2363</v>
      </c>
      <c r="D129" s="103" t="s">
        <v>2711</v>
      </c>
      <c r="E129" s="103" t="s">
        <v>680</v>
      </c>
      <c r="F129" s="103" t="s">
        <v>2920</v>
      </c>
      <c r="G129" s="103" t="str">
        <f t="shared" si="1"/>
        <v>VEE</v>
      </c>
      <c r="H129" s="103">
        <v>0</v>
      </c>
      <c r="L129" s="103">
        <v>4</v>
      </c>
    </row>
    <row r="130" spans="1:12" s="103" customFormat="1">
      <c r="A130" s="103" t="s">
        <v>588</v>
      </c>
      <c r="B130" s="103" t="s">
        <v>5724</v>
      </c>
      <c r="C130" s="103" t="s">
        <v>2363</v>
      </c>
      <c r="D130" s="103" t="s">
        <v>2712</v>
      </c>
      <c r="E130" s="103" t="s">
        <v>682</v>
      </c>
      <c r="F130" s="103" t="s">
        <v>2920</v>
      </c>
      <c r="G130" s="103" t="str">
        <f t="shared" ref="G130:G193" si="2">IF(MID(C130,3,1)="I","VEE","VES")</f>
        <v>VEE</v>
      </c>
      <c r="H130" s="103">
        <v>0</v>
      </c>
      <c r="L130" s="103">
        <v>4</v>
      </c>
    </row>
    <row r="131" spans="1:12" s="103" customFormat="1">
      <c r="A131" s="103" t="s">
        <v>588</v>
      </c>
      <c r="B131" s="103" t="s">
        <v>5725</v>
      </c>
      <c r="C131" s="103" t="s">
        <v>2363</v>
      </c>
      <c r="D131" s="103" t="s">
        <v>2713</v>
      </c>
      <c r="E131" s="103" t="s">
        <v>684</v>
      </c>
      <c r="F131" s="103" t="s">
        <v>2920</v>
      </c>
      <c r="G131" s="103" t="str">
        <f t="shared" si="2"/>
        <v>VEE</v>
      </c>
      <c r="H131" s="103">
        <v>0</v>
      </c>
      <c r="L131" s="103">
        <v>4</v>
      </c>
    </row>
    <row r="132" spans="1:12" s="103" customFormat="1">
      <c r="A132" s="103" t="s">
        <v>588</v>
      </c>
      <c r="B132" s="103" t="s">
        <v>5726</v>
      </c>
      <c r="C132" s="103" t="s">
        <v>2363</v>
      </c>
      <c r="D132" s="103" t="s">
        <v>2714</v>
      </c>
      <c r="E132" s="103" t="s">
        <v>686</v>
      </c>
      <c r="F132" s="103" t="s">
        <v>2920</v>
      </c>
      <c r="G132" s="103" t="str">
        <f t="shared" si="2"/>
        <v>VEE</v>
      </c>
      <c r="H132" s="103">
        <v>0</v>
      </c>
      <c r="L132" s="103">
        <v>4</v>
      </c>
    </row>
    <row r="133" spans="1:12" s="103" customFormat="1">
      <c r="A133" s="103" t="s">
        <v>588</v>
      </c>
      <c r="B133" s="103" t="s">
        <v>5727</v>
      </c>
      <c r="C133" s="103" t="s">
        <v>2363</v>
      </c>
      <c r="D133" s="103" t="s">
        <v>2715</v>
      </c>
      <c r="E133" s="103" t="s">
        <v>688</v>
      </c>
      <c r="F133" s="103" t="s">
        <v>2920</v>
      </c>
      <c r="G133" s="103" t="str">
        <f t="shared" si="2"/>
        <v>VEE</v>
      </c>
      <c r="H133" s="103">
        <v>0</v>
      </c>
      <c r="L133" s="103">
        <v>4</v>
      </c>
    </row>
    <row r="134" spans="1:12" s="103" customFormat="1">
      <c r="A134" s="103" t="s">
        <v>588</v>
      </c>
      <c r="B134" s="103" t="s">
        <v>5728</v>
      </c>
      <c r="C134" s="103" t="s">
        <v>2387</v>
      </c>
      <c r="D134" s="103" t="s">
        <v>2716</v>
      </c>
      <c r="E134" s="103" t="s">
        <v>690</v>
      </c>
      <c r="F134" s="103" t="s">
        <v>2920</v>
      </c>
      <c r="G134" s="103" t="str">
        <f t="shared" si="2"/>
        <v>VEE</v>
      </c>
      <c r="H134" s="103">
        <v>0</v>
      </c>
      <c r="L134" s="103">
        <v>4</v>
      </c>
    </row>
    <row r="135" spans="1:12" s="103" customFormat="1">
      <c r="A135" s="103" t="s">
        <v>693</v>
      </c>
      <c r="B135" s="103" t="s">
        <v>5729</v>
      </c>
      <c r="C135" s="103" t="s">
        <v>2363</v>
      </c>
      <c r="D135" s="103" t="s">
        <v>2694</v>
      </c>
      <c r="E135" s="103" t="s">
        <v>499</v>
      </c>
      <c r="F135" s="103" t="s">
        <v>2920</v>
      </c>
      <c r="G135" s="103" t="str">
        <f t="shared" si="2"/>
        <v>VEE</v>
      </c>
      <c r="H135" s="103">
        <v>0</v>
      </c>
      <c r="L135" s="103">
        <v>4</v>
      </c>
    </row>
    <row r="136" spans="1:12" s="103" customFormat="1">
      <c r="A136" s="103" t="s">
        <v>693</v>
      </c>
      <c r="B136" s="103" t="s">
        <v>5730</v>
      </c>
      <c r="C136" s="103" t="s">
        <v>2363</v>
      </c>
      <c r="D136" s="103" t="s">
        <v>2695</v>
      </c>
      <c r="E136" s="103" t="s">
        <v>494</v>
      </c>
      <c r="F136" s="103" t="s">
        <v>2920</v>
      </c>
      <c r="G136" s="103" t="str">
        <f t="shared" si="2"/>
        <v>VEE</v>
      </c>
      <c r="H136" s="103">
        <v>0</v>
      </c>
      <c r="L136" s="103">
        <v>4</v>
      </c>
    </row>
    <row r="137" spans="1:12" s="103" customFormat="1">
      <c r="A137" s="103" t="s">
        <v>693</v>
      </c>
      <c r="B137" s="103" t="s">
        <v>5731</v>
      </c>
      <c r="C137" s="103" t="s">
        <v>2363</v>
      </c>
      <c r="D137" s="103" t="s">
        <v>2696</v>
      </c>
      <c r="E137" s="103" t="s">
        <v>592</v>
      </c>
      <c r="F137" s="103" t="s">
        <v>2920</v>
      </c>
      <c r="G137" s="103" t="str">
        <f t="shared" si="2"/>
        <v>VEE</v>
      </c>
      <c r="H137" s="103">
        <v>0</v>
      </c>
      <c r="L137" s="103">
        <v>4</v>
      </c>
    </row>
    <row r="138" spans="1:12" s="103" customFormat="1">
      <c r="A138" s="103" t="s">
        <v>693</v>
      </c>
      <c r="B138" s="103" t="s">
        <v>5732</v>
      </c>
      <c r="C138" s="103" t="s">
        <v>2391</v>
      </c>
      <c r="D138" s="103" t="s">
        <v>2921</v>
      </c>
      <c r="E138" s="103" t="s">
        <v>506</v>
      </c>
      <c r="F138" s="103" t="s">
        <v>2920</v>
      </c>
      <c r="G138" s="103" t="str">
        <f t="shared" si="2"/>
        <v>VES</v>
      </c>
      <c r="H138" s="103">
        <v>0</v>
      </c>
      <c r="L138" s="103">
        <v>4</v>
      </c>
    </row>
    <row r="139" spans="1:12" s="103" customFormat="1">
      <c r="A139" s="103" t="s">
        <v>693</v>
      </c>
      <c r="B139" s="103" t="s">
        <v>5733</v>
      </c>
      <c r="C139" s="103" t="s">
        <v>2391</v>
      </c>
      <c r="D139" s="103" t="s">
        <v>5351</v>
      </c>
      <c r="E139" s="103" t="s">
        <v>512</v>
      </c>
      <c r="F139" s="103" t="s">
        <v>2920</v>
      </c>
      <c r="G139" s="103" t="str">
        <f t="shared" si="2"/>
        <v>VES</v>
      </c>
      <c r="H139" s="103">
        <v>0</v>
      </c>
      <c r="L139" s="103">
        <v>4</v>
      </c>
    </row>
    <row r="140" spans="1:12" s="103" customFormat="1">
      <c r="A140" s="103" t="s">
        <v>693</v>
      </c>
      <c r="B140" s="103" t="s">
        <v>5734</v>
      </c>
      <c r="C140" s="103" t="s">
        <v>2363</v>
      </c>
      <c r="D140" s="103" t="s">
        <v>5352</v>
      </c>
      <c r="E140" s="103" t="s">
        <v>515</v>
      </c>
      <c r="F140" s="103" t="s">
        <v>2920</v>
      </c>
      <c r="G140" s="103" t="str">
        <f t="shared" si="2"/>
        <v>VEE</v>
      </c>
      <c r="H140" s="103">
        <v>0</v>
      </c>
      <c r="L140" s="103">
        <v>4</v>
      </c>
    </row>
    <row r="141" spans="1:12" s="103" customFormat="1">
      <c r="A141" s="103" t="s">
        <v>693</v>
      </c>
      <c r="B141" s="103" t="s">
        <v>5735</v>
      </c>
      <c r="C141" s="103" t="s">
        <v>2391</v>
      </c>
      <c r="D141" s="103" t="s">
        <v>5353</v>
      </c>
      <c r="E141" s="103" t="s">
        <v>521</v>
      </c>
      <c r="F141" s="103" t="s">
        <v>2920</v>
      </c>
      <c r="G141" s="103" t="str">
        <f t="shared" si="2"/>
        <v>VES</v>
      </c>
      <c r="H141" s="103">
        <v>0</v>
      </c>
      <c r="L141" s="103">
        <v>4</v>
      </c>
    </row>
    <row r="142" spans="1:12" s="103" customFormat="1">
      <c r="A142" s="103" t="s">
        <v>693</v>
      </c>
      <c r="B142" s="103" t="s">
        <v>5736</v>
      </c>
      <c r="C142" s="103" t="s">
        <v>2363</v>
      </c>
      <c r="D142" s="103" t="s">
        <v>5354</v>
      </c>
      <c r="E142" s="103" t="s">
        <v>523</v>
      </c>
      <c r="F142" s="103" t="s">
        <v>2920</v>
      </c>
      <c r="G142" s="103" t="str">
        <f t="shared" si="2"/>
        <v>VEE</v>
      </c>
      <c r="H142" s="103">
        <v>0</v>
      </c>
      <c r="L142" s="103">
        <v>4</v>
      </c>
    </row>
    <row r="143" spans="1:12" s="103" customFormat="1">
      <c r="A143" s="103" t="s">
        <v>693</v>
      </c>
      <c r="B143" s="103" t="s">
        <v>5737</v>
      </c>
      <c r="C143" s="103" t="s">
        <v>2363</v>
      </c>
      <c r="D143" s="103" t="s">
        <v>2698</v>
      </c>
      <c r="E143" s="103" t="s">
        <v>597</v>
      </c>
      <c r="F143" s="103" t="s">
        <v>2920</v>
      </c>
      <c r="G143" s="103" t="str">
        <f t="shared" si="2"/>
        <v>VEE</v>
      </c>
      <c r="H143" s="103">
        <v>0</v>
      </c>
      <c r="L143" s="103">
        <v>4</v>
      </c>
    </row>
    <row r="144" spans="1:12" s="103" customFormat="1">
      <c r="A144" s="103" t="s">
        <v>693</v>
      </c>
      <c r="B144" s="103" t="s">
        <v>5738</v>
      </c>
      <c r="C144" s="103" t="s">
        <v>2363</v>
      </c>
      <c r="D144" s="103" t="s">
        <v>2717</v>
      </c>
      <c r="E144" s="103" t="s">
        <v>598</v>
      </c>
      <c r="F144" s="103" t="s">
        <v>2920</v>
      </c>
      <c r="G144" s="103" t="str">
        <f t="shared" si="2"/>
        <v>VEE</v>
      </c>
      <c r="H144" s="103">
        <v>0</v>
      </c>
      <c r="L144" s="103">
        <v>4</v>
      </c>
    </row>
    <row r="145" spans="1:12" s="103" customFormat="1">
      <c r="A145" s="103" t="s">
        <v>693</v>
      </c>
      <c r="B145" s="103" t="s">
        <v>5739</v>
      </c>
      <c r="C145" s="103" t="s">
        <v>2363</v>
      </c>
      <c r="D145" s="103" t="s">
        <v>2718</v>
      </c>
      <c r="E145" s="103" t="s">
        <v>600</v>
      </c>
      <c r="F145" s="103" t="s">
        <v>2920</v>
      </c>
      <c r="G145" s="103" t="str">
        <f t="shared" si="2"/>
        <v>VEE</v>
      </c>
      <c r="H145" s="103">
        <v>0</v>
      </c>
      <c r="L145" s="103">
        <v>4</v>
      </c>
    </row>
    <row r="146" spans="1:12" s="103" customFormat="1">
      <c r="A146" s="103" t="s">
        <v>693</v>
      </c>
      <c r="B146" s="103" t="s">
        <v>5740</v>
      </c>
      <c r="C146" s="103" t="s">
        <v>2387</v>
      </c>
      <c r="D146" s="103" t="s">
        <v>2719</v>
      </c>
      <c r="E146" s="103" t="s">
        <v>602</v>
      </c>
      <c r="F146" s="103" t="s">
        <v>2920</v>
      </c>
      <c r="G146" s="103" t="str">
        <f t="shared" si="2"/>
        <v>VEE</v>
      </c>
      <c r="H146" s="103">
        <v>0</v>
      </c>
      <c r="L146" s="103">
        <v>4</v>
      </c>
    </row>
    <row r="147" spans="1:12" s="103" customFormat="1">
      <c r="A147" s="103" t="s">
        <v>693</v>
      </c>
      <c r="B147" s="103" t="s">
        <v>5741</v>
      </c>
      <c r="C147" s="103" t="s">
        <v>2391</v>
      </c>
      <c r="D147" s="103" t="s">
        <v>2922</v>
      </c>
      <c r="E147" s="103" t="s">
        <v>605</v>
      </c>
      <c r="F147" s="103" t="s">
        <v>2920</v>
      </c>
      <c r="G147" s="103" t="str">
        <f t="shared" si="2"/>
        <v>VES</v>
      </c>
      <c r="H147" s="103">
        <v>0</v>
      </c>
      <c r="L147" s="103">
        <v>4</v>
      </c>
    </row>
    <row r="148" spans="1:12" s="103" customFormat="1">
      <c r="A148" s="103" t="s">
        <v>693</v>
      </c>
      <c r="B148" s="103" t="s">
        <v>5742</v>
      </c>
      <c r="C148" s="103" t="s">
        <v>2391</v>
      </c>
      <c r="D148" s="103" t="s">
        <v>2908</v>
      </c>
      <c r="E148" s="103" t="s">
        <v>612</v>
      </c>
      <c r="F148" s="103" t="s">
        <v>2920</v>
      </c>
      <c r="G148" s="103" t="str">
        <f t="shared" si="2"/>
        <v>VES</v>
      </c>
      <c r="H148" s="103">
        <v>0</v>
      </c>
      <c r="L148" s="103">
        <v>4</v>
      </c>
    </row>
    <row r="149" spans="1:12" s="103" customFormat="1">
      <c r="A149" s="103" t="s">
        <v>693</v>
      </c>
      <c r="B149" s="103" t="s">
        <v>5743</v>
      </c>
      <c r="C149" s="103" t="s">
        <v>2363</v>
      </c>
      <c r="D149" s="103" t="s">
        <v>2909</v>
      </c>
      <c r="E149" s="103" t="s">
        <v>617</v>
      </c>
      <c r="F149" s="103" t="s">
        <v>2920</v>
      </c>
      <c r="G149" s="103" t="str">
        <f t="shared" si="2"/>
        <v>VEE</v>
      </c>
      <c r="H149" s="103">
        <v>0</v>
      </c>
      <c r="L149" s="103">
        <v>4</v>
      </c>
    </row>
    <row r="150" spans="1:12" s="103" customFormat="1">
      <c r="A150" s="103" t="s">
        <v>693</v>
      </c>
      <c r="B150" s="103" t="s">
        <v>5744</v>
      </c>
      <c r="C150" s="103" t="s">
        <v>2391</v>
      </c>
      <c r="D150" s="103" t="s">
        <v>2910</v>
      </c>
      <c r="E150" s="103" t="s">
        <v>619</v>
      </c>
      <c r="F150" s="103" t="s">
        <v>2920</v>
      </c>
      <c r="G150" s="103" t="str">
        <f t="shared" si="2"/>
        <v>VES</v>
      </c>
      <c r="H150" s="103">
        <v>0</v>
      </c>
      <c r="L150" s="103">
        <v>4</v>
      </c>
    </row>
    <row r="151" spans="1:12" s="103" customFormat="1">
      <c r="A151" s="103" t="s">
        <v>693</v>
      </c>
      <c r="B151" s="103" t="s">
        <v>5745</v>
      </c>
      <c r="C151" s="103" t="s">
        <v>2363</v>
      </c>
      <c r="D151" s="103" t="s">
        <v>2911</v>
      </c>
      <c r="E151" s="103" t="s">
        <v>623</v>
      </c>
      <c r="F151" s="103" t="s">
        <v>2920</v>
      </c>
      <c r="G151" s="103" t="str">
        <f t="shared" si="2"/>
        <v>VEE</v>
      </c>
      <c r="H151" s="103">
        <v>0</v>
      </c>
      <c r="L151" s="103">
        <v>4</v>
      </c>
    </row>
    <row r="152" spans="1:12" s="103" customFormat="1">
      <c r="A152" s="103" t="s">
        <v>693</v>
      </c>
      <c r="B152" s="103" t="s">
        <v>5746</v>
      </c>
      <c r="C152" s="103" t="s">
        <v>2391</v>
      </c>
      <c r="D152" s="103" t="s">
        <v>2912</v>
      </c>
      <c r="E152" s="103" t="s">
        <v>625</v>
      </c>
      <c r="F152" s="103" t="s">
        <v>2920</v>
      </c>
      <c r="G152" s="103" t="str">
        <f t="shared" si="2"/>
        <v>VES</v>
      </c>
      <c r="H152" s="103">
        <v>0</v>
      </c>
      <c r="L152" s="103">
        <v>4</v>
      </c>
    </row>
    <row r="153" spans="1:12" s="103" customFormat="1">
      <c r="A153" s="103" t="s">
        <v>693</v>
      </c>
      <c r="B153" s="103" t="s">
        <v>5747</v>
      </c>
      <c r="C153" s="103" t="s">
        <v>2363</v>
      </c>
      <c r="D153" s="103" t="s">
        <v>2913</v>
      </c>
      <c r="E153" s="103" t="s">
        <v>630</v>
      </c>
      <c r="F153" s="103" t="s">
        <v>2920</v>
      </c>
      <c r="G153" s="103" t="str">
        <f t="shared" si="2"/>
        <v>VEE</v>
      </c>
      <c r="H153" s="103">
        <v>0</v>
      </c>
      <c r="L153" s="103">
        <v>4</v>
      </c>
    </row>
    <row r="154" spans="1:12" s="103" customFormat="1">
      <c r="A154" s="103" t="s">
        <v>693</v>
      </c>
      <c r="B154" s="103" t="s">
        <v>5748</v>
      </c>
      <c r="C154" s="103" t="s">
        <v>2391</v>
      </c>
      <c r="D154" s="103" t="s">
        <v>2914</v>
      </c>
      <c r="E154" s="103" t="s">
        <v>632</v>
      </c>
      <c r="F154" s="103" t="s">
        <v>2920</v>
      </c>
      <c r="G154" s="103" t="str">
        <f t="shared" si="2"/>
        <v>VES</v>
      </c>
      <c r="H154" s="103">
        <v>0</v>
      </c>
      <c r="L154" s="103">
        <v>4</v>
      </c>
    </row>
    <row r="155" spans="1:12" s="103" customFormat="1">
      <c r="A155" s="103" t="s">
        <v>693</v>
      </c>
      <c r="B155" s="103" t="s">
        <v>5749</v>
      </c>
      <c r="C155" s="103" t="s">
        <v>2363</v>
      </c>
      <c r="D155" s="103" t="s">
        <v>2915</v>
      </c>
      <c r="E155" s="103" t="s">
        <v>636</v>
      </c>
      <c r="F155" s="103" t="s">
        <v>2920</v>
      </c>
      <c r="G155" s="103" t="str">
        <f t="shared" si="2"/>
        <v>VEE</v>
      </c>
      <c r="H155" s="103">
        <v>0</v>
      </c>
      <c r="L155" s="103">
        <v>4</v>
      </c>
    </row>
    <row r="156" spans="1:12" s="103" customFormat="1">
      <c r="A156" s="103" t="s">
        <v>693</v>
      </c>
      <c r="B156" s="103" t="s">
        <v>5750</v>
      </c>
      <c r="C156" s="103" t="s">
        <v>2391</v>
      </c>
      <c r="D156" s="103" t="s">
        <v>2916</v>
      </c>
      <c r="E156" s="103" t="s">
        <v>638</v>
      </c>
      <c r="F156" s="103" t="s">
        <v>2920</v>
      </c>
      <c r="G156" s="103" t="str">
        <f t="shared" si="2"/>
        <v>VES</v>
      </c>
      <c r="H156" s="103">
        <v>0</v>
      </c>
      <c r="L156" s="103">
        <v>4</v>
      </c>
    </row>
    <row r="157" spans="1:12" s="103" customFormat="1">
      <c r="A157" s="103" t="s">
        <v>693</v>
      </c>
      <c r="B157" s="103" t="s">
        <v>5751</v>
      </c>
      <c r="C157" s="103" t="s">
        <v>2363</v>
      </c>
      <c r="D157" s="103" t="s">
        <v>2917</v>
      </c>
      <c r="E157" s="103" t="s">
        <v>642</v>
      </c>
      <c r="F157" s="103" t="s">
        <v>2920</v>
      </c>
      <c r="G157" s="103" t="str">
        <f t="shared" si="2"/>
        <v>VEE</v>
      </c>
      <c r="H157" s="103">
        <v>0</v>
      </c>
      <c r="L157" s="103">
        <v>4</v>
      </c>
    </row>
    <row r="158" spans="1:12" s="103" customFormat="1">
      <c r="A158" s="103" t="s">
        <v>693</v>
      </c>
      <c r="B158" s="103" t="s">
        <v>5752</v>
      </c>
      <c r="C158" s="103" t="s">
        <v>2391</v>
      </c>
      <c r="D158" s="103" t="s">
        <v>2918</v>
      </c>
      <c r="E158" s="103" t="s">
        <v>644</v>
      </c>
      <c r="F158" s="103" t="s">
        <v>2920</v>
      </c>
      <c r="G158" s="103" t="str">
        <f t="shared" si="2"/>
        <v>VES</v>
      </c>
      <c r="H158" s="103">
        <v>0</v>
      </c>
      <c r="L158" s="103">
        <v>4</v>
      </c>
    </row>
    <row r="159" spans="1:12" s="103" customFormat="1">
      <c r="A159" s="103" t="s">
        <v>693</v>
      </c>
      <c r="B159" s="103" t="s">
        <v>5753</v>
      </c>
      <c r="C159" s="103" t="s">
        <v>2363</v>
      </c>
      <c r="D159" s="103" t="s">
        <v>2919</v>
      </c>
      <c r="E159" s="103" t="s">
        <v>648</v>
      </c>
      <c r="F159" s="103" t="s">
        <v>2920</v>
      </c>
      <c r="G159" s="103" t="str">
        <f t="shared" si="2"/>
        <v>VEE</v>
      </c>
      <c r="H159" s="103">
        <v>0</v>
      </c>
      <c r="L159" s="103">
        <v>4</v>
      </c>
    </row>
    <row r="160" spans="1:12" s="103" customFormat="1">
      <c r="A160" s="103" t="s">
        <v>693</v>
      </c>
      <c r="B160" s="103" t="s">
        <v>5754</v>
      </c>
      <c r="C160" s="103" t="s">
        <v>2363</v>
      </c>
      <c r="D160" s="103" t="s">
        <v>2702</v>
      </c>
      <c r="E160" s="103" t="s">
        <v>650</v>
      </c>
      <c r="F160" s="103" t="s">
        <v>2920</v>
      </c>
      <c r="G160" s="103" t="str">
        <f t="shared" si="2"/>
        <v>VEE</v>
      </c>
      <c r="H160" s="103">
        <v>0</v>
      </c>
      <c r="L160" s="103">
        <v>4</v>
      </c>
    </row>
    <row r="161" spans="1:12" s="103" customFormat="1">
      <c r="A161" s="103" t="s">
        <v>693</v>
      </c>
      <c r="B161" s="103" t="s">
        <v>5755</v>
      </c>
      <c r="C161" s="103" t="s">
        <v>2363</v>
      </c>
      <c r="D161" s="103" t="s">
        <v>2720</v>
      </c>
      <c r="E161" s="103" t="s">
        <v>654</v>
      </c>
      <c r="F161" s="103" t="s">
        <v>2920</v>
      </c>
      <c r="G161" s="103" t="str">
        <f t="shared" si="2"/>
        <v>VEE</v>
      </c>
      <c r="H161" s="103">
        <v>0</v>
      </c>
      <c r="L161" s="103">
        <v>4</v>
      </c>
    </row>
    <row r="162" spans="1:12" s="103" customFormat="1">
      <c r="A162" s="103" t="s">
        <v>693</v>
      </c>
      <c r="B162" s="103" t="s">
        <v>5756</v>
      </c>
      <c r="C162" s="103" t="s">
        <v>2363</v>
      </c>
      <c r="D162" s="103" t="s">
        <v>2721</v>
      </c>
      <c r="E162" s="103" t="s">
        <v>659</v>
      </c>
      <c r="F162" s="103" t="s">
        <v>2920</v>
      </c>
      <c r="G162" s="103" t="str">
        <f t="shared" si="2"/>
        <v>VEE</v>
      </c>
      <c r="H162" s="103">
        <v>0</v>
      </c>
      <c r="L162" s="103">
        <v>4</v>
      </c>
    </row>
    <row r="163" spans="1:12" s="103" customFormat="1">
      <c r="A163" s="103" t="s">
        <v>693</v>
      </c>
      <c r="B163" s="103" t="s">
        <v>5757</v>
      </c>
      <c r="C163" s="103" t="s">
        <v>2363</v>
      </c>
      <c r="D163" s="103" t="s">
        <v>2722</v>
      </c>
      <c r="E163" s="103" t="s">
        <v>663</v>
      </c>
      <c r="F163" s="103" t="s">
        <v>2920</v>
      </c>
      <c r="G163" s="103" t="str">
        <f t="shared" si="2"/>
        <v>VEE</v>
      </c>
      <c r="H163" s="103">
        <v>0</v>
      </c>
      <c r="L163" s="103">
        <v>4</v>
      </c>
    </row>
    <row r="164" spans="1:12" s="103" customFormat="1">
      <c r="A164" s="103" t="s">
        <v>693</v>
      </c>
      <c r="B164" s="103" t="s">
        <v>5758</v>
      </c>
      <c r="C164" s="103" t="s">
        <v>2363</v>
      </c>
      <c r="D164" s="103" t="s">
        <v>2723</v>
      </c>
      <c r="E164" s="103" t="s">
        <v>665</v>
      </c>
      <c r="F164" s="103" t="s">
        <v>2920</v>
      </c>
      <c r="G164" s="103" t="str">
        <f t="shared" si="2"/>
        <v>VEE</v>
      </c>
      <c r="H164" s="103">
        <v>0</v>
      </c>
      <c r="L164" s="103">
        <v>4</v>
      </c>
    </row>
    <row r="165" spans="1:12" s="103" customFormat="1">
      <c r="A165" s="103" t="s">
        <v>693</v>
      </c>
      <c r="B165" s="103" t="s">
        <v>5759</v>
      </c>
      <c r="C165" s="103" t="s">
        <v>2363</v>
      </c>
      <c r="D165" s="103" t="s">
        <v>2707</v>
      </c>
      <c r="E165" s="103" t="s">
        <v>668</v>
      </c>
      <c r="F165" s="103" t="s">
        <v>2920</v>
      </c>
      <c r="G165" s="103" t="str">
        <f t="shared" si="2"/>
        <v>VEE</v>
      </c>
      <c r="H165" s="103">
        <v>0</v>
      </c>
      <c r="L165" s="103">
        <v>4</v>
      </c>
    </row>
    <row r="166" spans="1:12" s="103" customFormat="1">
      <c r="A166" s="103" t="s">
        <v>693</v>
      </c>
      <c r="B166" s="103" t="s">
        <v>5760</v>
      </c>
      <c r="C166" s="103" t="s">
        <v>2363</v>
      </c>
      <c r="D166" s="103" t="s">
        <v>2708</v>
      </c>
      <c r="E166" s="103" t="s">
        <v>671</v>
      </c>
      <c r="F166" s="103" t="s">
        <v>2920</v>
      </c>
      <c r="G166" s="103" t="str">
        <f t="shared" si="2"/>
        <v>VEE</v>
      </c>
      <c r="H166" s="103">
        <v>0</v>
      </c>
      <c r="L166" s="103">
        <v>4</v>
      </c>
    </row>
    <row r="167" spans="1:12" s="103" customFormat="1">
      <c r="A167" s="103" t="s">
        <v>693</v>
      </c>
      <c r="B167" s="103" t="s">
        <v>5761</v>
      </c>
      <c r="C167" s="103" t="s">
        <v>2363</v>
      </c>
      <c r="D167" s="103" t="s">
        <v>2709</v>
      </c>
      <c r="E167" s="103" t="s">
        <v>674</v>
      </c>
      <c r="F167" s="103" t="s">
        <v>2920</v>
      </c>
      <c r="G167" s="103" t="str">
        <f t="shared" si="2"/>
        <v>VEE</v>
      </c>
      <c r="H167" s="103">
        <v>0</v>
      </c>
      <c r="L167" s="103">
        <v>4</v>
      </c>
    </row>
    <row r="168" spans="1:12" s="103" customFormat="1">
      <c r="A168" s="103" t="s">
        <v>693</v>
      </c>
      <c r="B168" s="103" t="s">
        <v>5762</v>
      </c>
      <c r="C168" s="103" t="s">
        <v>2363</v>
      </c>
      <c r="D168" s="103" t="s">
        <v>2710</v>
      </c>
      <c r="E168" s="103" t="s">
        <v>677</v>
      </c>
      <c r="F168" s="103" t="s">
        <v>2920</v>
      </c>
      <c r="G168" s="103" t="str">
        <f t="shared" si="2"/>
        <v>VEE</v>
      </c>
      <c r="H168" s="103">
        <v>0</v>
      </c>
      <c r="L168" s="103">
        <v>4</v>
      </c>
    </row>
    <row r="169" spans="1:12" s="103" customFormat="1">
      <c r="A169" s="103" t="s">
        <v>693</v>
      </c>
      <c r="B169" s="103" t="s">
        <v>5763</v>
      </c>
      <c r="C169" s="103" t="s">
        <v>2363</v>
      </c>
      <c r="D169" s="103" t="s">
        <v>2724</v>
      </c>
      <c r="E169" s="103" t="s">
        <v>680</v>
      </c>
      <c r="F169" s="103" t="s">
        <v>2920</v>
      </c>
      <c r="G169" s="103" t="str">
        <f t="shared" si="2"/>
        <v>VEE</v>
      </c>
      <c r="H169" s="103">
        <v>0</v>
      </c>
      <c r="L169" s="103">
        <v>4</v>
      </c>
    </row>
    <row r="170" spans="1:12" s="103" customFormat="1">
      <c r="A170" s="103" t="s">
        <v>693</v>
      </c>
      <c r="B170" s="103" t="s">
        <v>5764</v>
      </c>
      <c r="C170" s="103" t="s">
        <v>2363</v>
      </c>
      <c r="D170" s="103" t="s">
        <v>2712</v>
      </c>
      <c r="E170" s="103" t="s">
        <v>682</v>
      </c>
      <c r="F170" s="103" t="s">
        <v>2920</v>
      </c>
      <c r="G170" s="103" t="str">
        <f t="shared" si="2"/>
        <v>VEE</v>
      </c>
      <c r="H170" s="103">
        <v>0</v>
      </c>
      <c r="L170" s="103">
        <v>4</v>
      </c>
    </row>
    <row r="171" spans="1:12" s="103" customFormat="1">
      <c r="A171" s="103" t="s">
        <v>693</v>
      </c>
      <c r="B171" s="103" t="s">
        <v>5765</v>
      </c>
      <c r="C171" s="103" t="s">
        <v>2363</v>
      </c>
      <c r="D171" s="103" t="s">
        <v>2713</v>
      </c>
      <c r="E171" s="103" t="s">
        <v>684</v>
      </c>
      <c r="F171" s="103" t="s">
        <v>2920</v>
      </c>
      <c r="G171" s="103" t="str">
        <f t="shared" si="2"/>
        <v>VEE</v>
      </c>
      <c r="H171" s="103">
        <v>0</v>
      </c>
      <c r="L171" s="103">
        <v>4</v>
      </c>
    </row>
    <row r="172" spans="1:12" s="103" customFormat="1">
      <c r="A172" s="103" t="s">
        <v>693</v>
      </c>
      <c r="B172" s="103" t="s">
        <v>5766</v>
      </c>
      <c r="C172" s="103" t="s">
        <v>2363</v>
      </c>
      <c r="D172" s="103" t="s">
        <v>2714</v>
      </c>
      <c r="E172" s="103" t="s">
        <v>686</v>
      </c>
      <c r="F172" s="103" t="s">
        <v>2920</v>
      </c>
      <c r="G172" s="103" t="str">
        <f t="shared" si="2"/>
        <v>VEE</v>
      </c>
      <c r="H172" s="103">
        <v>0</v>
      </c>
      <c r="L172" s="103">
        <v>4</v>
      </c>
    </row>
    <row r="173" spans="1:12" s="103" customFormat="1">
      <c r="A173" s="103" t="s">
        <v>693</v>
      </c>
      <c r="B173" s="103" t="s">
        <v>5767</v>
      </c>
      <c r="C173" s="103" t="s">
        <v>2363</v>
      </c>
      <c r="D173" s="103" t="s">
        <v>2725</v>
      </c>
      <c r="E173" s="103" t="s">
        <v>688</v>
      </c>
      <c r="F173" s="103" t="s">
        <v>2920</v>
      </c>
      <c r="G173" s="103" t="str">
        <f t="shared" si="2"/>
        <v>VEE</v>
      </c>
      <c r="H173" s="103">
        <v>0</v>
      </c>
      <c r="L173" s="103">
        <v>4</v>
      </c>
    </row>
    <row r="174" spans="1:12" s="103" customFormat="1">
      <c r="A174" s="103" t="s">
        <v>693</v>
      </c>
      <c r="B174" s="103" t="s">
        <v>5768</v>
      </c>
      <c r="C174" s="103" t="s">
        <v>2387</v>
      </c>
      <c r="D174" s="103" t="s">
        <v>2716</v>
      </c>
      <c r="E174" s="103" t="s">
        <v>690</v>
      </c>
      <c r="F174" s="103" t="s">
        <v>2920</v>
      </c>
      <c r="G174" s="103" t="str">
        <f t="shared" si="2"/>
        <v>VEE</v>
      </c>
      <c r="H174" s="103">
        <v>0</v>
      </c>
      <c r="L174" s="103">
        <v>4</v>
      </c>
    </row>
    <row r="175" spans="1:12" s="103" customFormat="1">
      <c r="A175" s="103" t="s">
        <v>701</v>
      </c>
      <c r="B175" s="103" t="s">
        <v>5769</v>
      </c>
      <c r="C175" s="103" t="s">
        <v>2363</v>
      </c>
      <c r="D175" s="103" t="s">
        <v>2694</v>
      </c>
      <c r="E175" s="103" t="s">
        <v>499</v>
      </c>
      <c r="F175" s="103" t="s">
        <v>2920</v>
      </c>
      <c r="G175" s="103" t="str">
        <f t="shared" si="2"/>
        <v>VEE</v>
      </c>
      <c r="H175" s="103">
        <v>0</v>
      </c>
      <c r="L175" s="103">
        <v>4</v>
      </c>
    </row>
    <row r="176" spans="1:12" s="103" customFormat="1">
      <c r="A176" s="103" t="s">
        <v>701</v>
      </c>
      <c r="B176" s="103" t="s">
        <v>5770</v>
      </c>
      <c r="C176" s="103" t="s">
        <v>2363</v>
      </c>
      <c r="D176" s="103" t="s">
        <v>2726</v>
      </c>
      <c r="E176" s="103" t="s">
        <v>494</v>
      </c>
      <c r="F176" s="103" t="s">
        <v>2920</v>
      </c>
      <c r="G176" s="103" t="str">
        <f t="shared" si="2"/>
        <v>VEE</v>
      </c>
      <c r="H176" s="103">
        <v>0</v>
      </c>
      <c r="L176" s="103">
        <v>4</v>
      </c>
    </row>
    <row r="177" spans="1:12" s="103" customFormat="1">
      <c r="A177" s="103" t="s">
        <v>701</v>
      </c>
      <c r="B177" s="103" t="s">
        <v>5771</v>
      </c>
      <c r="C177" s="103" t="s">
        <v>2363</v>
      </c>
      <c r="D177" s="103" t="s">
        <v>2727</v>
      </c>
      <c r="E177" s="103" t="s">
        <v>702</v>
      </c>
      <c r="F177" s="103" t="s">
        <v>2920</v>
      </c>
      <c r="G177" s="103" t="str">
        <f t="shared" si="2"/>
        <v>VEE</v>
      </c>
      <c r="H177" s="103">
        <v>0</v>
      </c>
      <c r="L177" s="103">
        <v>4</v>
      </c>
    </row>
    <row r="178" spans="1:12" s="103" customFormat="1">
      <c r="A178" s="103" t="s">
        <v>701</v>
      </c>
      <c r="B178" s="103" t="s">
        <v>5772</v>
      </c>
      <c r="C178" s="103" t="s">
        <v>2391</v>
      </c>
      <c r="D178" s="103" t="s">
        <v>5355</v>
      </c>
      <c r="E178" s="103" t="s">
        <v>506</v>
      </c>
      <c r="F178" s="103" t="s">
        <v>2920</v>
      </c>
      <c r="G178" s="103" t="str">
        <f t="shared" si="2"/>
        <v>VES</v>
      </c>
      <c r="H178" s="103">
        <v>0</v>
      </c>
      <c r="L178" s="103">
        <v>4</v>
      </c>
    </row>
    <row r="179" spans="1:12" s="103" customFormat="1">
      <c r="A179" s="103" t="s">
        <v>701</v>
      </c>
      <c r="B179" s="103" t="s">
        <v>5773</v>
      </c>
      <c r="C179" s="103" t="s">
        <v>2391</v>
      </c>
      <c r="D179" s="103" t="s">
        <v>5351</v>
      </c>
      <c r="E179" s="103" t="s">
        <v>512</v>
      </c>
      <c r="F179" s="103" t="s">
        <v>2920</v>
      </c>
      <c r="G179" s="103" t="str">
        <f t="shared" si="2"/>
        <v>VES</v>
      </c>
      <c r="H179" s="103">
        <v>0</v>
      </c>
      <c r="L179" s="103">
        <v>4</v>
      </c>
    </row>
    <row r="180" spans="1:12" s="103" customFormat="1">
      <c r="A180" s="103" t="s">
        <v>701</v>
      </c>
      <c r="B180" s="103" t="s">
        <v>5774</v>
      </c>
      <c r="C180" s="103" t="s">
        <v>2363</v>
      </c>
      <c r="D180" s="103" t="s">
        <v>5352</v>
      </c>
      <c r="E180" s="103" t="s">
        <v>515</v>
      </c>
      <c r="F180" s="103" t="s">
        <v>2920</v>
      </c>
      <c r="G180" s="103" t="str">
        <f t="shared" si="2"/>
        <v>VEE</v>
      </c>
      <c r="H180" s="103">
        <v>0</v>
      </c>
      <c r="L180" s="103">
        <v>4</v>
      </c>
    </row>
    <row r="181" spans="1:12" s="103" customFormat="1">
      <c r="A181" s="103" t="s">
        <v>701</v>
      </c>
      <c r="B181" s="103" t="s">
        <v>5775</v>
      </c>
      <c r="C181" s="103" t="s">
        <v>2391</v>
      </c>
      <c r="D181" s="103" t="s">
        <v>5353</v>
      </c>
      <c r="E181" s="103" t="s">
        <v>521</v>
      </c>
      <c r="F181" s="103" t="s">
        <v>2920</v>
      </c>
      <c r="G181" s="103" t="str">
        <f t="shared" si="2"/>
        <v>VES</v>
      </c>
      <c r="H181" s="103">
        <v>0</v>
      </c>
      <c r="L181" s="103">
        <v>4</v>
      </c>
    </row>
    <row r="182" spans="1:12" s="103" customFormat="1">
      <c r="A182" s="103" t="s">
        <v>701</v>
      </c>
      <c r="B182" s="103" t="s">
        <v>5776</v>
      </c>
      <c r="C182" s="103" t="s">
        <v>2363</v>
      </c>
      <c r="D182" s="103" t="s">
        <v>5354</v>
      </c>
      <c r="E182" s="103" t="s">
        <v>523</v>
      </c>
      <c r="F182" s="103" t="s">
        <v>2920</v>
      </c>
      <c r="G182" s="103" t="str">
        <f t="shared" si="2"/>
        <v>VEE</v>
      </c>
      <c r="H182" s="103">
        <v>0</v>
      </c>
      <c r="L182" s="103">
        <v>4</v>
      </c>
    </row>
    <row r="183" spans="1:12" s="103" customFormat="1">
      <c r="A183" s="103" t="s">
        <v>701</v>
      </c>
      <c r="B183" s="103" t="s">
        <v>5777</v>
      </c>
      <c r="C183" s="103" t="s">
        <v>2391</v>
      </c>
      <c r="D183" s="103" t="s">
        <v>2940</v>
      </c>
      <c r="E183" s="103" t="s">
        <v>707</v>
      </c>
      <c r="F183" s="103" t="s">
        <v>2920</v>
      </c>
      <c r="G183" s="103" t="str">
        <f t="shared" si="2"/>
        <v>VES</v>
      </c>
      <c r="H183" s="103">
        <v>0</v>
      </c>
      <c r="L183" s="103">
        <v>4</v>
      </c>
    </row>
    <row r="184" spans="1:12" s="103" customFormat="1">
      <c r="A184" s="103" t="s">
        <v>701</v>
      </c>
      <c r="B184" s="103" t="s">
        <v>5778</v>
      </c>
      <c r="C184" s="103" t="s">
        <v>2363</v>
      </c>
      <c r="D184" s="103" t="s">
        <v>2941</v>
      </c>
      <c r="E184" s="103" t="s">
        <v>711</v>
      </c>
      <c r="F184" s="103" t="s">
        <v>2920</v>
      </c>
      <c r="G184" s="103" t="str">
        <f t="shared" si="2"/>
        <v>VEE</v>
      </c>
      <c r="H184" s="103">
        <v>0</v>
      </c>
      <c r="L184" s="103">
        <v>4</v>
      </c>
    </row>
    <row r="185" spans="1:12" s="103" customFormat="1">
      <c r="A185" s="103" t="s">
        <v>701</v>
      </c>
      <c r="B185" s="103" t="s">
        <v>5779</v>
      </c>
      <c r="C185" s="103" t="s">
        <v>2391</v>
      </c>
      <c r="D185" s="103" t="s">
        <v>2942</v>
      </c>
      <c r="E185" s="103" t="s">
        <v>712</v>
      </c>
      <c r="F185" s="103" t="s">
        <v>2920</v>
      </c>
      <c r="G185" s="103" t="str">
        <f t="shared" si="2"/>
        <v>VES</v>
      </c>
      <c r="H185" s="103">
        <v>0</v>
      </c>
      <c r="L185" s="103">
        <v>4</v>
      </c>
    </row>
    <row r="186" spans="1:12" s="103" customFormat="1">
      <c r="A186" s="103" t="s">
        <v>701</v>
      </c>
      <c r="B186" s="103" t="s">
        <v>5780</v>
      </c>
      <c r="C186" s="103" t="s">
        <v>2363</v>
      </c>
      <c r="D186" s="103" t="s">
        <v>2943</v>
      </c>
      <c r="E186" s="103" t="s">
        <v>715</v>
      </c>
      <c r="F186" s="103" t="s">
        <v>2920</v>
      </c>
      <c r="G186" s="103" t="str">
        <f t="shared" si="2"/>
        <v>VEE</v>
      </c>
      <c r="H186" s="103">
        <v>0</v>
      </c>
      <c r="L186" s="103">
        <v>4</v>
      </c>
    </row>
    <row r="187" spans="1:12" s="103" customFormat="1">
      <c r="A187" s="103" t="s">
        <v>701</v>
      </c>
      <c r="B187" s="103" t="s">
        <v>5781</v>
      </c>
      <c r="C187" s="103" t="s">
        <v>2391</v>
      </c>
      <c r="D187" s="103" t="s">
        <v>2944</v>
      </c>
      <c r="E187" s="103" t="s">
        <v>716</v>
      </c>
      <c r="F187" s="103" t="s">
        <v>2920</v>
      </c>
      <c r="G187" s="103" t="str">
        <f t="shared" si="2"/>
        <v>VES</v>
      </c>
      <c r="H187" s="103">
        <v>0</v>
      </c>
      <c r="L187" s="103">
        <v>4</v>
      </c>
    </row>
    <row r="188" spans="1:12" s="103" customFormat="1">
      <c r="A188" s="103" t="s">
        <v>701</v>
      </c>
      <c r="B188" s="103" t="s">
        <v>5782</v>
      </c>
      <c r="C188" s="103" t="s">
        <v>2363</v>
      </c>
      <c r="D188" s="103" t="s">
        <v>2945</v>
      </c>
      <c r="E188" s="103" t="s">
        <v>720</v>
      </c>
      <c r="F188" s="103" t="s">
        <v>2920</v>
      </c>
      <c r="G188" s="103" t="str">
        <f t="shared" si="2"/>
        <v>VEE</v>
      </c>
      <c r="H188" s="103">
        <v>0</v>
      </c>
      <c r="L188" s="103">
        <v>4</v>
      </c>
    </row>
    <row r="189" spans="1:12" s="103" customFormat="1">
      <c r="A189" s="103" t="s">
        <v>701</v>
      </c>
      <c r="B189" s="103" t="s">
        <v>5783</v>
      </c>
      <c r="C189" s="103" t="s">
        <v>2391</v>
      </c>
      <c r="D189" s="103" t="s">
        <v>2946</v>
      </c>
      <c r="E189" s="103" t="s">
        <v>721</v>
      </c>
      <c r="F189" s="103" t="s">
        <v>2920</v>
      </c>
      <c r="G189" s="103" t="str">
        <f t="shared" si="2"/>
        <v>VES</v>
      </c>
      <c r="H189" s="103">
        <v>0</v>
      </c>
      <c r="L189" s="103">
        <v>4</v>
      </c>
    </row>
    <row r="190" spans="1:12" s="103" customFormat="1">
      <c r="A190" s="103" t="s">
        <v>701</v>
      </c>
      <c r="B190" s="103" t="s">
        <v>5784</v>
      </c>
      <c r="C190" s="103" t="s">
        <v>2363</v>
      </c>
      <c r="D190" s="103" t="s">
        <v>2947</v>
      </c>
      <c r="E190" s="103" t="s">
        <v>724</v>
      </c>
      <c r="F190" s="103" t="s">
        <v>2920</v>
      </c>
      <c r="G190" s="103" t="str">
        <f t="shared" si="2"/>
        <v>VEE</v>
      </c>
      <c r="H190" s="103">
        <v>0</v>
      </c>
      <c r="L190" s="103">
        <v>4</v>
      </c>
    </row>
    <row r="191" spans="1:12" s="103" customFormat="1">
      <c r="A191" s="103" t="s">
        <v>701</v>
      </c>
      <c r="B191" s="103" t="s">
        <v>5785</v>
      </c>
      <c r="C191" s="103" t="s">
        <v>2363</v>
      </c>
      <c r="D191" s="103" t="s">
        <v>2728</v>
      </c>
      <c r="E191" s="103" t="s">
        <v>725</v>
      </c>
      <c r="F191" s="103" t="s">
        <v>2920</v>
      </c>
      <c r="G191" s="103" t="str">
        <f t="shared" si="2"/>
        <v>VEE</v>
      </c>
      <c r="H191" s="103">
        <v>0</v>
      </c>
      <c r="L191" s="103">
        <v>4</v>
      </c>
    </row>
    <row r="192" spans="1:12" s="103" customFormat="1">
      <c r="A192" s="103" t="s">
        <v>701</v>
      </c>
      <c r="B192" s="103" t="s">
        <v>5786</v>
      </c>
      <c r="C192" s="103" t="s">
        <v>2363</v>
      </c>
      <c r="D192" s="103" t="s">
        <v>2729</v>
      </c>
      <c r="E192" s="103" t="s">
        <v>727</v>
      </c>
      <c r="F192" s="103" t="s">
        <v>2920</v>
      </c>
      <c r="G192" s="103" t="str">
        <f t="shared" si="2"/>
        <v>VEE</v>
      </c>
      <c r="H192" s="103">
        <v>0</v>
      </c>
      <c r="L192" s="103">
        <v>4</v>
      </c>
    </row>
    <row r="193" spans="1:12" s="103" customFormat="1">
      <c r="A193" s="103" t="s">
        <v>701</v>
      </c>
      <c r="B193" s="103" t="s">
        <v>5787</v>
      </c>
      <c r="C193" s="103" t="s">
        <v>2363</v>
      </c>
      <c r="D193" s="103" t="s">
        <v>2730</v>
      </c>
      <c r="E193" s="103" t="s">
        <v>730</v>
      </c>
      <c r="F193" s="103" t="s">
        <v>2920</v>
      </c>
      <c r="G193" s="103" t="str">
        <f t="shared" si="2"/>
        <v>VEE</v>
      </c>
      <c r="H193" s="103">
        <v>0</v>
      </c>
      <c r="L193" s="103">
        <v>4</v>
      </c>
    </row>
    <row r="194" spans="1:12" s="103" customFormat="1">
      <c r="A194" s="103" t="s">
        <v>701</v>
      </c>
      <c r="B194" s="103" t="s">
        <v>5788</v>
      </c>
      <c r="C194" s="103" t="s">
        <v>2363</v>
      </c>
      <c r="D194" s="103" t="s">
        <v>2731</v>
      </c>
      <c r="E194" s="103" t="s">
        <v>733</v>
      </c>
      <c r="F194" s="103" t="s">
        <v>2920</v>
      </c>
      <c r="G194" s="103" t="str">
        <f t="shared" ref="G194:G257" si="3">IF(MID(C194,3,1)="I","VEE","VES")</f>
        <v>VEE</v>
      </c>
      <c r="H194" s="103">
        <v>0</v>
      </c>
      <c r="L194" s="103">
        <v>4</v>
      </c>
    </row>
    <row r="195" spans="1:12" s="103" customFormat="1">
      <c r="A195" s="103" t="s">
        <v>737</v>
      </c>
      <c r="B195" s="103" t="s">
        <v>5789</v>
      </c>
      <c r="C195" s="103" t="s">
        <v>2363</v>
      </c>
      <c r="D195" s="103" t="s">
        <v>2694</v>
      </c>
      <c r="E195" s="103" t="s">
        <v>499</v>
      </c>
      <c r="F195" s="103" t="s">
        <v>2920</v>
      </c>
      <c r="G195" s="103" t="str">
        <f t="shared" si="3"/>
        <v>VEE</v>
      </c>
      <c r="H195" s="103">
        <v>0</v>
      </c>
      <c r="L195" s="103">
        <v>4</v>
      </c>
    </row>
    <row r="196" spans="1:12" s="103" customFormat="1">
      <c r="A196" s="103" t="s">
        <v>737</v>
      </c>
      <c r="B196" s="103" t="s">
        <v>5790</v>
      </c>
      <c r="C196" s="103" t="s">
        <v>2363</v>
      </c>
      <c r="D196" s="103" t="s">
        <v>2727</v>
      </c>
      <c r="E196" s="103" t="s">
        <v>702</v>
      </c>
      <c r="F196" s="103" t="s">
        <v>2920</v>
      </c>
      <c r="G196" s="103" t="str">
        <f t="shared" si="3"/>
        <v>VEE</v>
      </c>
      <c r="H196" s="103">
        <v>0</v>
      </c>
      <c r="L196" s="103">
        <v>4</v>
      </c>
    </row>
    <row r="197" spans="1:12" s="103" customFormat="1">
      <c r="A197" s="103" t="s">
        <v>737</v>
      </c>
      <c r="B197" s="103" t="s">
        <v>5791</v>
      </c>
      <c r="C197" s="103" t="s">
        <v>2363</v>
      </c>
      <c r="D197" s="103" t="s">
        <v>2732</v>
      </c>
      <c r="E197" s="103" t="s">
        <v>725</v>
      </c>
      <c r="F197" s="103" t="s">
        <v>2920</v>
      </c>
      <c r="G197" s="103" t="str">
        <f t="shared" si="3"/>
        <v>VEE</v>
      </c>
      <c r="H197" s="103">
        <v>0</v>
      </c>
      <c r="L197" s="103">
        <v>4</v>
      </c>
    </row>
    <row r="198" spans="1:12" s="103" customFormat="1">
      <c r="A198" s="103" t="s">
        <v>737</v>
      </c>
      <c r="B198" s="103" t="s">
        <v>5792</v>
      </c>
      <c r="C198" s="103" t="s">
        <v>2363</v>
      </c>
      <c r="D198" s="103" t="s">
        <v>2733</v>
      </c>
      <c r="E198" s="103" t="s">
        <v>727</v>
      </c>
      <c r="F198" s="103" t="s">
        <v>2920</v>
      </c>
      <c r="G198" s="103" t="str">
        <f t="shared" si="3"/>
        <v>VEE</v>
      </c>
      <c r="H198" s="103">
        <v>0</v>
      </c>
      <c r="L198" s="103">
        <v>4</v>
      </c>
    </row>
    <row r="199" spans="1:12" s="103" customFormat="1">
      <c r="A199" s="103" t="s">
        <v>737</v>
      </c>
      <c r="B199" s="103" t="s">
        <v>5793</v>
      </c>
      <c r="C199" s="103" t="s">
        <v>2363</v>
      </c>
      <c r="D199" s="103" t="s">
        <v>2730</v>
      </c>
      <c r="E199" s="103" t="s">
        <v>730</v>
      </c>
      <c r="F199" s="103" t="s">
        <v>2920</v>
      </c>
      <c r="G199" s="103" t="str">
        <f t="shared" si="3"/>
        <v>VEE</v>
      </c>
      <c r="H199" s="103">
        <v>0</v>
      </c>
      <c r="L199" s="103">
        <v>4</v>
      </c>
    </row>
    <row r="200" spans="1:12" s="103" customFormat="1">
      <c r="A200" s="103" t="s">
        <v>737</v>
      </c>
      <c r="B200" s="103" t="s">
        <v>5794</v>
      </c>
      <c r="C200" s="103" t="s">
        <v>2363</v>
      </c>
      <c r="D200" s="103" t="s">
        <v>2731</v>
      </c>
      <c r="E200" s="103" t="s">
        <v>733</v>
      </c>
      <c r="F200" s="103" t="s">
        <v>2920</v>
      </c>
      <c r="G200" s="103" t="str">
        <f t="shared" si="3"/>
        <v>VEE</v>
      </c>
      <c r="H200" s="103">
        <v>0</v>
      </c>
      <c r="L200" s="103">
        <v>4</v>
      </c>
    </row>
    <row r="201" spans="1:12" s="103" customFormat="1">
      <c r="A201" s="103" t="s">
        <v>741</v>
      </c>
      <c r="B201" s="103" t="s">
        <v>5795</v>
      </c>
      <c r="C201" s="103" t="s">
        <v>2363</v>
      </c>
      <c r="D201" s="103" t="s">
        <v>2727</v>
      </c>
      <c r="E201" s="103" t="s">
        <v>702</v>
      </c>
      <c r="F201" s="103" t="s">
        <v>2920</v>
      </c>
      <c r="G201" s="103" t="str">
        <f t="shared" si="3"/>
        <v>VEE</v>
      </c>
      <c r="H201" s="103">
        <v>0</v>
      </c>
      <c r="L201" s="103">
        <v>4</v>
      </c>
    </row>
    <row r="202" spans="1:12" s="103" customFormat="1">
      <c r="A202" s="103" t="s">
        <v>741</v>
      </c>
      <c r="B202" s="103" t="s">
        <v>5796</v>
      </c>
      <c r="C202" s="103" t="s">
        <v>2363</v>
      </c>
      <c r="D202" s="103" t="s">
        <v>2732</v>
      </c>
      <c r="E202" s="103" t="s">
        <v>725</v>
      </c>
      <c r="F202" s="103" t="s">
        <v>2920</v>
      </c>
      <c r="G202" s="103" t="str">
        <f t="shared" si="3"/>
        <v>VEE</v>
      </c>
      <c r="H202" s="103">
        <v>0</v>
      </c>
      <c r="L202" s="103">
        <v>4</v>
      </c>
    </row>
    <row r="203" spans="1:12" s="103" customFormat="1">
      <c r="A203" s="103" t="s">
        <v>741</v>
      </c>
      <c r="B203" s="103" t="s">
        <v>5797</v>
      </c>
      <c r="C203" s="103" t="s">
        <v>2363</v>
      </c>
      <c r="D203" s="103" t="s">
        <v>2733</v>
      </c>
      <c r="E203" s="103" t="s">
        <v>727</v>
      </c>
      <c r="F203" s="103" t="s">
        <v>2920</v>
      </c>
      <c r="G203" s="103" t="str">
        <f t="shared" si="3"/>
        <v>VEE</v>
      </c>
      <c r="H203" s="103">
        <v>0</v>
      </c>
      <c r="L203" s="103">
        <v>4</v>
      </c>
    </row>
    <row r="204" spans="1:12" s="103" customFormat="1">
      <c r="A204" s="103" t="s">
        <v>741</v>
      </c>
      <c r="B204" s="103" t="s">
        <v>5798</v>
      </c>
      <c r="C204" s="103" t="s">
        <v>2363</v>
      </c>
      <c r="D204" s="103" t="s">
        <v>2734</v>
      </c>
      <c r="E204" s="103" t="s">
        <v>744</v>
      </c>
      <c r="F204" s="103" t="s">
        <v>2920</v>
      </c>
      <c r="G204" s="103" t="str">
        <f t="shared" si="3"/>
        <v>VEE</v>
      </c>
      <c r="H204" s="103">
        <v>0</v>
      </c>
      <c r="L204" s="103">
        <v>4</v>
      </c>
    </row>
    <row r="205" spans="1:12" s="103" customFormat="1">
      <c r="A205" s="103" t="s">
        <v>747</v>
      </c>
      <c r="B205" s="103" t="s">
        <v>5799</v>
      </c>
      <c r="C205" s="103" t="s">
        <v>2363</v>
      </c>
      <c r="D205" s="103" t="s">
        <v>2702</v>
      </c>
      <c r="E205" s="103" t="s">
        <v>748</v>
      </c>
      <c r="F205" s="103" t="s">
        <v>2920</v>
      </c>
      <c r="G205" s="103" t="str">
        <f t="shared" si="3"/>
        <v>VEE</v>
      </c>
      <c r="H205" s="103">
        <v>0</v>
      </c>
      <c r="L205" s="103">
        <v>4</v>
      </c>
    </row>
    <row r="206" spans="1:12" s="103" customFormat="1">
      <c r="A206" s="103" t="s">
        <v>747</v>
      </c>
      <c r="B206" s="103" t="s">
        <v>5800</v>
      </c>
      <c r="C206" s="103" t="s">
        <v>2363</v>
      </c>
      <c r="D206" s="103" t="s">
        <v>2735</v>
      </c>
      <c r="E206" s="103" t="s">
        <v>751</v>
      </c>
      <c r="F206" s="103" t="s">
        <v>2920</v>
      </c>
      <c r="G206" s="103" t="str">
        <f t="shared" si="3"/>
        <v>VEE</v>
      </c>
      <c r="H206" s="103">
        <v>0</v>
      </c>
      <c r="L206" s="103">
        <v>4</v>
      </c>
    </row>
    <row r="207" spans="1:12" s="103" customFormat="1">
      <c r="A207" s="103" t="s">
        <v>747</v>
      </c>
      <c r="B207" s="103" t="s">
        <v>5801</v>
      </c>
      <c r="C207" s="103" t="s">
        <v>2363</v>
      </c>
      <c r="D207" s="103" t="s">
        <v>2736</v>
      </c>
      <c r="E207" s="103" t="s">
        <v>754</v>
      </c>
      <c r="F207" s="103" t="s">
        <v>2920</v>
      </c>
      <c r="G207" s="103" t="str">
        <f t="shared" si="3"/>
        <v>VEE</v>
      </c>
      <c r="H207" s="103">
        <v>0</v>
      </c>
      <c r="L207" s="103">
        <v>4</v>
      </c>
    </row>
    <row r="208" spans="1:12" s="103" customFormat="1">
      <c r="A208" s="103" t="s">
        <v>747</v>
      </c>
      <c r="B208" s="103" t="s">
        <v>5802</v>
      </c>
      <c r="C208" s="103" t="s">
        <v>2387</v>
      </c>
      <c r="D208" s="103" t="s">
        <v>2737</v>
      </c>
      <c r="E208" s="103" t="s">
        <v>756</v>
      </c>
      <c r="F208" s="103" t="s">
        <v>2920</v>
      </c>
      <c r="G208" s="103" t="str">
        <f t="shared" si="3"/>
        <v>VEE</v>
      </c>
      <c r="H208" s="103">
        <v>0</v>
      </c>
      <c r="L208" s="103">
        <v>4</v>
      </c>
    </row>
    <row r="209" spans="1:12" s="103" customFormat="1">
      <c r="A209" s="103" t="s">
        <v>758</v>
      </c>
      <c r="B209" s="103" t="s">
        <v>5803</v>
      </c>
      <c r="C209" s="103" t="s">
        <v>2363</v>
      </c>
      <c r="D209" s="103" t="s">
        <v>2738</v>
      </c>
      <c r="E209" s="103" t="s">
        <v>748</v>
      </c>
      <c r="F209" s="103" t="s">
        <v>2920</v>
      </c>
      <c r="G209" s="103" t="str">
        <f t="shared" si="3"/>
        <v>VEE</v>
      </c>
      <c r="H209" s="103">
        <v>0</v>
      </c>
      <c r="L209" s="103">
        <v>4</v>
      </c>
    </row>
    <row r="210" spans="1:12" s="103" customFormat="1">
      <c r="A210" s="103" t="s">
        <v>758</v>
      </c>
      <c r="B210" s="103" t="s">
        <v>5804</v>
      </c>
      <c r="C210" s="103" t="s">
        <v>2363</v>
      </c>
      <c r="D210" s="103" t="s">
        <v>2739</v>
      </c>
      <c r="E210" s="103" t="s">
        <v>759</v>
      </c>
      <c r="F210" s="103" t="s">
        <v>2920</v>
      </c>
      <c r="G210" s="103" t="str">
        <f t="shared" si="3"/>
        <v>VEE</v>
      </c>
      <c r="H210" s="103">
        <v>0</v>
      </c>
      <c r="L210" s="103">
        <v>4</v>
      </c>
    </row>
    <row r="211" spans="1:12" s="103" customFormat="1">
      <c r="A211" s="103" t="s">
        <v>758</v>
      </c>
      <c r="B211" s="103" t="s">
        <v>5805</v>
      </c>
      <c r="C211" s="103" t="s">
        <v>2363</v>
      </c>
      <c r="D211" s="103" t="s">
        <v>2740</v>
      </c>
      <c r="E211" s="103" t="s">
        <v>762</v>
      </c>
      <c r="F211" s="103" t="s">
        <v>2920</v>
      </c>
      <c r="G211" s="103" t="str">
        <f t="shared" si="3"/>
        <v>VEE</v>
      </c>
      <c r="H211" s="103">
        <v>0</v>
      </c>
      <c r="L211" s="103">
        <v>4</v>
      </c>
    </row>
    <row r="212" spans="1:12" s="103" customFormat="1">
      <c r="A212" s="103" t="s">
        <v>758</v>
      </c>
      <c r="B212" s="103" t="s">
        <v>5806</v>
      </c>
      <c r="C212" s="103" t="s">
        <v>2363</v>
      </c>
      <c r="D212" s="103" t="s">
        <v>2736</v>
      </c>
      <c r="E212" s="103" t="s">
        <v>754</v>
      </c>
      <c r="F212" s="103" t="s">
        <v>2920</v>
      </c>
      <c r="G212" s="103" t="str">
        <f t="shared" si="3"/>
        <v>VEE</v>
      </c>
      <c r="H212" s="103">
        <v>0</v>
      </c>
      <c r="L212" s="103">
        <v>4</v>
      </c>
    </row>
    <row r="213" spans="1:12" s="103" customFormat="1">
      <c r="A213" s="103" t="s">
        <v>758</v>
      </c>
      <c r="B213" s="103" t="s">
        <v>5807</v>
      </c>
      <c r="C213" s="103" t="s">
        <v>2387</v>
      </c>
      <c r="D213" s="103" t="s">
        <v>2741</v>
      </c>
      <c r="E213" s="103" t="s">
        <v>756</v>
      </c>
      <c r="F213" s="103" t="s">
        <v>2920</v>
      </c>
      <c r="G213" s="103" t="str">
        <f t="shared" si="3"/>
        <v>VEE</v>
      </c>
      <c r="H213" s="103">
        <v>0</v>
      </c>
      <c r="L213" s="103">
        <v>4</v>
      </c>
    </row>
    <row r="214" spans="1:12" s="103" customFormat="1">
      <c r="A214" s="103" t="s">
        <v>758</v>
      </c>
      <c r="B214" s="103" t="s">
        <v>5808</v>
      </c>
      <c r="C214" s="103" t="s">
        <v>2387</v>
      </c>
      <c r="D214" s="103" t="s">
        <v>2742</v>
      </c>
      <c r="E214" s="103" t="s">
        <v>765</v>
      </c>
      <c r="F214" s="103" t="s">
        <v>2920</v>
      </c>
      <c r="G214" s="103" t="str">
        <f t="shared" si="3"/>
        <v>VEE</v>
      </c>
      <c r="H214" s="103">
        <v>0</v>
      </c>
      <c r="L214" s="103">
        <v>4</v>
      </c>
    </row>
    <row r="215" spans="1:12" s="103" customFormat="1">
      <c r="A215" s="103" t="s">
        <v>769</v>
      </c>
      <c r="B215" s="103" t="s">
        <v>5809</v>
      </c>
      <c r="C215" s="103" t="s">
        <v>2363</v>
      </c>
      <c r="D215" s="103" t="s">
        <v>2738</v>
      </c>
      <c r="E215" s="103" t="s">
        <v>748</v>
      </c>
      <c r="F215" s="103" t="s">
        <v>2920</v>
      </c>
      <c r="G215" s="103" t="str">
        <f t="shared" si="3"/>
        <v>VEE</v>
      </c>
      <c r="H215" s="103">
        <v>0</v>
      </c>
      <c r="L215" s="103">
        <v>4</v>
      </c>
    </row>
    <row r="216" spans="1:12" s="103" customFormat="1">
      <c r="A216" s="103" t="s">
        <v>769</v>
      </c>
      <c r="B216" s="103" t="s">
        <v>5810</v>
      </c>
      <c r="C216" s="103" t="s">
        <v>2363</v>
      </c>
      <c r="D216" s="103" t="s">
        <v>2743</v>
      </c>
      <c r="E216" s="103" t="s">
        <v>770</v>
      </c>
      <c r="F216" s="103" t="s">
        <v>2920</v>
      </c>
      <c r="G216" s="103" t="str">
        <f t="shared" si="3"/>
        <v>VEE</v>
      </c>
      <c r="H216" s="103">
        <v>0</v>
      </c>
      <c r="L216" s="103">
        <v>4</v>
      </c>
    </row>
    <row r="217" spans="1:12" s="103" customFormat="1">
      <c r="A217" s="103" t="s">
        <v>769</v>
      </c>
      <c r="B217" s="103" t="s">
        <v>5811</v>
      </c>
      <c r="C217" s="103" t="s">
        <v>2387</v>
      </c>
      <c r="D217" s="103" t="s">
        <v>2744</v>
      </c>
      <c r="E217" s="103" t="s">
        <v>771</v>
      </c>
      <c r="F217" s="103" t="s">
        <v>2920</v>
      </c>
      <c r="G217" s="103" t="str">
        <f t="shared" si="3"/>
        <v>VEE</v>
      </c>
      <c r="H217" s="103">
        <v>0</v>
      </c>
      <c r="L217" s="103">
        <v>4</v>
      </c>
    </row>
    <row r="218" spans="1:12" s="103" customFormat="1">
      <c r="A218" s="103" t="s">
        <v>364</v>
      </c>
      <c r="B218" s="103" t="s">
        <v>5812</v>
      </c>
      <c r="C218" s="103" t="s">
        <v>2363</v>
      </c>
      <c r="D218" s="103" t="s">
        <v>2745</v>
      </c>
      <c r="E218" s="103" t="s">
        <v>775</v>
      </c>
      <c r="F218" s="103" t="s">
        <v>2920</v>
      </c>
      <c r="G218" s="103" t="str">
        <f t="shared" si="3"/>
        <v>VEE</v>
      </c>
      <c r="H218" s="103">
        <v>0</v>
      </c>
      <c r="L218" s="103">
        <v>4</v>
      </c>
    </row>
    <row r="219" spans="1:12" s="103" customFormat="1">
      <c r="A219" s="103" t="s">
        <v>364</v>
      </c>
      <c r="B219" s="103" t="s">
        <v>5813</v>
      </c>
      <c r="C219" s="103" t="s">
        <v>2363</v>
      </c>
      <c r="D219" s="103" t="s">
        <v>2746</v>
      </c>
      <c r="E219" s="103" t="s">
        <v>592</v>
      </c>
      <c r="F219" s="103" t="s">
        <v>2920</v>
      </c>
      <c r="G219" s="103" t="str">
        <f t="shared" si="3"/>
        <v>VEE</v>
      </c>
      <c r="H219" s="103">
        <v>0</v>
      </c>
      <c r="L219" s="103">
        <v>4</v>
      </c>
    </row>
    <row r="220" spans="1:12" s="103" customFormat="1">
      <c r="A220" s="103" t="s">
        <v>779</v>
      </c>
      <c r="B220" s="103" t="s">
        <v>5814</v>
      </c>
      <c r="C220" s="103" t="s">
        <v>2363</v>
      </c>
      <c r="D220" s="103" t="s">
        <v>2745</v>
      </c>
      <c r="E220" s="103" t="s">
        <v>775</v>
      </c>
      <c r="F220" s="103" t="s">
        <v>2920</v>
      </c>
      <c r="G220" s="103" t="str">
        <f t="shared" si="3"/>
        <v>VEE</v>
      </c>
      <c r="H220" s="103">
        <v>0</v>
      </c>
      <c r="L220" s="103">
        <v>4</v>
      </c>
    </row>
    <row r="221" spans="1:12" s="103" customFormat="1">
      <c r="A221" s="103" t="s">
        <v>779</v>
      </c>
      <c r="B221" s="103" t="s">
        <v>5815</v>
      </c>
      <c r="C221" s="103" t="s">
        <v>2363</v>
      </c>
      <c r="D221" s="103" t="s">
        <v>2672</v>
      </c>
      <c r="E221" s="103" t="s">
        <v>494</v>
      </c>
      <c r="F221" s="103" t="s">
        <v>2920</v>
      </c>
      <c r="G221" s="103" t="str">
        <f t="shared" si="3"/>
        <v>VEE</v>
      </c>
      <c r="H221" s="103">
        <v>0</v>
      </c>
      <c r="L221" s="103">
        <v>4</v>
      </c>
    </row>
    <row r="222" spans="1:12" s="103" customFormat="1">
      <c r="A222" s="103" t="s">
        <v>779</v>
      </c>
      <c r="B222" s="103" t="s">
        <v>5816</v>
      </c>
      <c r="C222" s="103" t="s">
        <v>2363</v>
      </c>
      <c r="D222" s="103" t="s">
        <v>2746</v>
      </c>
      <c r="E222" s="103" t="s">
        <v>592</v>
      </c>
      <c r="F222" s="103" t="s">
        <v>2920</v>
      </c>
      <c r="G222" s="103" t="str">
        <f t="shared" si="3"/>
        <v>VEE</v>
      </c>
      <c r="H222" s="103">
        <v>0</v>
      </c>
      <c r="L222" s="103">
        <v>4</v>
      </c>
    </row>
    <row r="223" spans="1:12" s="103" customFormat="1">
      <c r="A223" s="103" t="s">
        <v>779</v>
      </c>
      <c r="B223" s="103" t="s">
        <v>5817</v>
      </c>
      <c r="C223" s="103" t="s">
        <v>2391</v>
      </c>
      <c r="D223" s="103" t="s">
        <v>5355</v>
      </c>
      <c r="E223" s="103" t="s">
        <v>506</v>
      </c>
      <c r="F223" s="103" t="s">
        <v>2920</v>
      </c>
      <c r="G223" s="103" t="str">
        <f t="shared" si="3"/>
        <v>VES</v>
      </c>
      <c r="H223" s="103">
        <v>0</v>
      </c>
      <c r="L223" s="103">
        <v>4</v>
      </c>
    </row>
    <row r="224" spans="1:12" s="103" customFormat="1">
      <c r="A224" s="103" t="s">
        <v>779</v>
      </c>
      <c r="B224" s="103" t="s">
        <v>5818</v>
      </c>
      <c r="C224" s="103" t="s">
        <v>2391</v>
      </c>
      <c r="D224" s="103" t="s">
        <v>5351</v>
      </c>
      <c r="E224" s="103" t="s">
        <v>512</v>
      </c>
      <c r="F224" s="103" t="s">
        <v>2920</v>
      </c>
      <c r="G224" s="103" t="str">
        <f t="shared" si="3"/>
        <v>VES</v>
      </c>
      <c r="H224" s="103">
        <v>0</v>
      </c>
      <c r="L224" s="103">
        <v>4</v>
      </c>
    </row>
    <row r="225" spans="1:12" s="103" customFormat="1">
      <c r="A225" s="103" t="s">
        <v>779</v>
      </c>
      <c r="B225" s="103" t="s">
        <v>5819</v>
      </c>
      <c r="C225" s="103" t="s">
        <v>2363</v>
      </c>
      <c r="D225" s="103" t="s">
        <v>5352</v>
      </c>
      <c r="E225" s="103" t="s">
        <v>515</v>
      </c>
      <c r="F225" s="103" t="s">
        <v>2920</v>
      </c>
      <c r="G225" s="103" t="str">
        <f t="shared" si="3"/>
        <v>VEE</v>
      </c>
      <c r="H225" s="103">
        <v>0</v>
      </c>
      <c r="L225" s="103">
        <v>4</v>
      </c>
    </row>
    <row r="226" spans="1:12" s="103" customFormat="1">
      <c r="A226" s="103" t="s">
        <v>779</v>
      </c>
      <c r="B226" s="103" t="s">
        <v>5820</v>
      </c>
      <c r="C226" s="103" t="s">
        <v>2391</v>
      </c>
      <c r="D226" s="103" t="s">
        <v>5353</v>
      </c>
      <c r="E226" s="103" t="s">
        <v>521</v>
      </c>
      <c r="F226" s="103" t="s">
        <v>2920</v>
      </c>
      <c r="G226" s="103" t="str">
        <f t="shared" si="3"/>
        <v>VES</v>
      </c>
      <c r="H226" s="103">
        <v>0</v>
      </c>
      <c r="L226" s="103">
        <v>4</v>
      </c>
    </row>
    <row r="227" spans="1:12" s="103" customFormat="1">
      <c r="A227" s="103" t="s">
        <v>779</v>
      </c>
      <c r="B227" s="103" t="s">
        <v>5821</v>
      </c>
      <c r="C227" s="103" t="s">
        <v>2363</v>
      </c>
      <c r="D227" s="103" t="s">
        <v>5354</v>
      </c>
      <c r="E227" s="103" t="s">
        <v>523</v>
      </c>
      <c r="F227" s="103" t="s">
        <v>2920</v>
      </c>
      <c r="G227" s="103" t="str">
        <f t="shared" si="3"/>
        <v>VEE</v>
      </c>
      <c r="H227" s="103">
        <v>0</v>
      </c>
      <c r="L227" s="103">
        <v>4</v>
      </c>
    </row>
    <row r="228" spans="1:12" s="103" customFormat="1">
      <c r="A228" s="103" t="s">
        <v>779</v>
      </c>
      <c r="B228" s="103" t="s">
        <v>5822</v>
      </c>
      <c r="C228" s="103" t="s">
        <v>2391</v>
      </c>
      <c r="D228" s="103" t="s">
        <v>2948</v>
      </c>
      <c r="E228" s="103" t="s">
        <v>780</v>
      </c>
      <c r="F228" s="103" t="s">
        <v>2920</v>
      </c>
      <c r="G228" s="103" t="str">
        <f t="shared" si="3"/>
        <v>VES</v>
      </c>
      <c r="H228" s="103">
        <v>0</v>
      </c>
      <c r="L228" s="103">
        <v>4</v>
      </c>
    </row>
    <row r="229" spans="1:12" s="103" customFormat="1">
      <c r="A229" s="103" t="s">
        <v>779</v>
      </c>
      <c r="B229" s="103" t="s">
        <v>5823</v>
      </c>
      <c r="C229" s="103" t="s">
        <v>2363</v>
      </c>
      <c r="D229" s="103" t="s">
        <v>2949</v>
      </c>
      <c r="E229" s="103" t="s">
        <v>784</v>
      </c>
      <c r="F229" s="103" t="s">
        <v>2920</v>
      </c>
      <c r="G229" s="103" t="str">
        <f t="shared" si="3"/>
        <v>VEE</v>
      </c>
      <c r="H229" s="103">
        <v>0</v>
      </c>
      <c r="L229" s="103">
        <v>4</v>
      </c>
    </row>
    <row r="230" spans="1:12" s="103" customFormat="1">
      <c r="A230" s="103" t="s">
        <v>779</v>
      </c>
      <c r="B230" s="103" t="s">
        <v>5824</v>
      </c>
      <c r="C230" s="103" t="s">
        <v>2391</v>
      </c>
      <c r="D230" s="103" t="s">
        <v>2950</v>
      </c>
      <c r="E230" s="103" t="s">
        <v>785</v>
      </c>
      <c r="F230" s="103" t="s">
        <v>2920</v>
      </c>
      <c r="G230" s="103" t="str">
        <f t="shared" si="3"/>
        <v>VES</v>
      </c>
      <c r="H230" s="103">
        <v>0</v>
      </c>
      <c r="L230" s="103">
        <v>4</v>
      </c>
    </row>
    <row r="231" spans="1:12" s="103" customFormat="1">
      <c r="A231" s="103" t="s">
        <v>779</v>
      </c>
      <c r="B231" s="103" t="s">
        <v>5825</v>
      </c>
      <c r="C231" s="103" t="s">
        <v>2363</v>
      </c>
      <c r="D231" s="103" t="s">
        <v>2951</v>
      </c>
      <c r="E231" s="103" t="s">
        <v>788</v>
      </c>
      <c r="F231" s="103" t="s">
        <v>2920</v>
      </c>
      <c r="G231" s="103" t="str">
        <f t="shared" si="3"/>
        <v>VEE</v>
      </c>
      <c r="H231" s="103">
        <v>0</v>
      </c>
      <c r="L231" s="103">
        <v>4</v>
      </c>
    </row>
    <row r="232" spans="1:12" s="103" customFormat="1">
      <c r="A232" s="103" t="s">
        <v>779</v>
      </c>
      <c r="B232" s="103" t="s">
        <v>5826</v>
      </c>
      <c r="C232" s="103" t="s">
        <v>2391</v>
      </c>
      <c r="D232" s="103" t="s">
        <v>2908</v>
      </c>
      <c r="E232" s="103" t="s">
        <v>613</v>
      </c>
      <c r="F232" s="103" t="s">
        <v>2920</v>
      </c>
      <c r="G232" s="103" t="str">
        <f t="shared" si="3"/>
        <v>VES</v>
      </c>
      <c r="H232" s="103">
        <v>0</v>
      </c>
      <c r="L232" s="103">
        <v>4</v>
      </c>
    </row>
    <row r="233" spans="1:12" s="103" customFormat="1">
      <c r="A233" s="103" t="s">
        <v>779</v>
      </c>
      <c r="B233" s="103" t="s">
        <v>5827</v>
      </c>
      <c r="C233" s="103" t="s">
        <v>2363</v>
      </c>
      <c r="D233" s="103" t="s">
        <v>2909</v>
      </c>
      <c r="E233" s="103" t="s">
        <v>618</v>
      </c>
      <c r="F233" s="103" t="s">
        <v>2920</v>
      </c>
      <c r="G233" s="103" t="str">
        <f t="shared" si="3"/>
        <v>VEE</v>
      </c>
      <c r="H233" s="103">
        <v>0</v>
      </c>
      <c r="L233" s="103">
        <v>4</v>
      </c>
    </row>
    <row r="234" spans="1:12" s="103" customFormat="1">
      <c r="A234" s="103" t="s">
        <v>779</v>
      </c>
      <c r="B234" s="103" t="s">
        <v>5828</v>
      </c>
      <c r="C234" s="103" t="s">
        <v>2391</v>
      </c>
      <c r="D234" s="103" t="s">
        <v>2910</v>
      </c>
      <c r="E234" s="103" t="s">
        <v>620</v>
      </c>
      <c r="F234" s="103" t="s">
        <v>2920</v>
      </c>
      <c r="G234" s="103" t="str">
        <f t="shared" si="3"/>
        <v>VES</v>
      </c>
      <c r="H234" s="103">
        <v>0</v>
      </c>
      <c r="L234" s="103">
        <v>4</v>
      </c>
    </row>
    <row r="235" spans="1:12" s="103" customFormat="1">
      <c r="A235" s="103" t="s">
        <v>779</v>
      </c>
      <c r="B235" s="103" t="s">
        <v>5829</v>
      </c>
      <c r="C235" s="103" t="s">
        <v>2363</v>
      </c>
      <c r="D235" s="103" t="s">
        <v>2911</v>
      </c>
      <c r="E235" s="103" t="s">
        <v>624</v>
      </c>
      <c r="F235" s="103" t="s">
        <v>2920</v>
      </c>
      <c r="G235" s="103" t="str">
        <f t="shared" si="3"/>
        <v>VEE</v>
      </c>
      <c r="H235" s="103">
        <v>0</v>
      </c>
      <c r="L235" s="103">
        <v>4</v>
      </c>
    </row>
    <row r="236" spans="1:12" s="103" customFormat="1">
      <c r="A236" s="103" t="s">
        <v>779</v>
      </c>
      <c r="B236" s="103" t="s">
        <v>5830</v>
      </c>
      <c r="C236" s="103" t="s">
        <v>2363</v>
      </c>
      <c r="D236" s="103" t="s">
        <v>2747</v>
      </c>
      <c r="E236" s="103" t="s">
        <v>793</v>
      </c>
      <c r="F236" s="103" t="s">
        <v>2920</v>
      </c>
      <c r="G236" s="103" t="str">
        <f t="shared" si="3"/>
        <v>VEE</v>
      </c>
      <c r="H236" s="103">
        <v>0</v>
      </c>
      <c r="L236" s="103">
        <v>4</v>
      </c>
    </row>
    <row r="237" spans="1:12" s="103" customFormat="1">
      <c r="A237" s="103" t="s">
        <v>779</v>
      </c>
      <c r="B237" s="103" t="s">
        <v>5831</v>
      </c>
      <c r="C237" s="103" t="s">
        <v>2363</v>
      </c>
      <c r="D237" s="103" t="s">
        <v>2748</v>
      </c>
      <c r="E237" s="103" t="s">
        <v>795</v>
      </c>
      <c r="F237" s="103" t="s">
        <v>2920</v>
      </c>
      <c r="G237" s="103" t="str">
        <f t="shared" si="3"/>
        <v>VEE</v>
      </c>
      <c r="H237" s="103">
        <v>0</v>
      </c>
      <c r="L237" s="103">
        <v>4</v>
      </c>
    </row>
    <row r="238" spans="1:12" s="103" customFormat="1">
      <c r="A238" s="103" t="s">
        <v>798</v>
      </c>
      <c r="B238" s="103" t="s">
        <v>5832</v>
      </c>
      <c r="C238" s="103" t="s">
        <v>2363</v>
      </c>
      <c r="D238" s="103" t="s">
        <v>2745</v>
      </c>
      <c r="E238" s="103" t="s">
        <v>775</v>
      </c>
      <c r="F238" s="103" t="s">
        <v>2920</v>
      </c>
      <c r="G238" s="103" t="str">
        <f t="shared" si="3"/>
        <v>VEE</v>
      </c>
      <c r="H238" s="103">
        <v>0</v>
      </c>
      <c r="L238" s="103">
        <v>4</v>
      </c>
    </row>
    <row r="239" spans="1:12" s="103" customFormat="1">
      <c r="A239" s="103" t="s">
        <v>798</v>
      </c>
      <c r="B239" s="103" t="s">
        <v>5833</v>
      </c>
      <c r="C239" s="103" t="s">
        <v>2363</v>
      </c>
      <c r="D239" s="103" t="s">
        <v>2672</v>
      </c>
      <c r="E239" s="103" t="s">
        <v>494</v>
      </c>
      <c r="F239" s="103" t="s">
        <v>2920</v>
      </c>
      <c r="G239" s="103" t="str">
        <f t="shared" si="3"/>
        <v>VEE</v>
      </c>
      <c r="H239" s="103">
        <v>0</v>
      </c>
      <c r="L239" s="103">
        <v>4</v>
      </c>
    </row>
    <row r="240" spans="1:12" s="103" customFormat="1">
      <c r="A240" s="103" t="s">
        <v>798</v>
      </c>
      <c r="B240" s="103" t="s">
        <v>5834</v>
      </c>
      <c r="C240" s="103" t="s">
        <v>2363</v>
      </c>
      <c r="D240" s="103" t="s">
        <v>2697</v>
      </c>
      <c r="E240" s="103" t="s">
        <v>592</v>
      </c>
      <c r="F240" s="103" t="s">
        <v>2920</v>
      </c>
      <c r="G240" s="103" t="str">
        <f t="shared" si="3"/>
        <v>VEE</v>
      </c>
      <c r="H240" s="103">
        <v>0</v>
      </c>
      <c r="L240" s="103">
        <v>4</v>
      </c>
    </row>
    <row r="241" spans="1:12" s="103" customFormat="1">
      <c r="A241" s="103" t="s">
        <v>798</v>
      </c>
      <c r="B241" s="103" t="s">
        <v>5835</v>
      </c>
      <c r="C241" s="103" t="s">
        <v>2391</v>
      </c>
      <c r="D241" s="103" t="s">
        <v>5356</v>
      </c>
      <c r="E241" s="103" t="s">
        <v>506</v>
      </c>
      <c r="F241" s="103" t="s">
        <v>2920</v>
      </c>
      <c r="G241" s="103" t="str">
        <f t="shared" si="3"/>
        <v>VES</v>
      </c>
      <c r="H241" s="103">
        <v>0</v>
      </c>
      <c r="L241" s="103">
        <v>4</v>
      </c>
    </row>
    <row r="242" spans="1:12" s="103" customFormat="1">
      <c r="A242" s="103" t="s">
        <v>798</v>
      </c>
      <c r="B242" s="103" t="s">
        <v>5836</v>
      </c>
      <c r="C242" s="103" t="s">
        <v>2391</v>
      </c>
      <c r="D242" s="103" t="s">
        <v>5351</v>
      </c>
      <c r="E242" s="103" t="s">
        <v>512</v>
      </c>
      <c r="F242" s="103" t="s">
        <v>2920</v>
      </c>
      <c r="G242" s="103" t="str">
        <f t="shared" si="3"/>
        <v>VES</v>
      </c>
      <c r="H242" s="103">
        <v>0</v>
      </c>
      <c r="L242" s="103">
        <v>4</v>
      </c>
    </row>
    <row r="243" spans="1:12" s="103" customFormat="1">
      <c r="A243" s="103" t="s">
        <v>798</v>
      </c>
      <c r="B243" s="103" t="s">
        <v>5837</v>
      </c>
      <c r="C243" s="103" t="s">
        <v>2363</v>
      </c>
      <c r="D243" s="103" t="s">
        <v>5352</v>
      </c>
      <c r="E243" s="103" t="s">
        <v>515</v>
      </c>
      <c r="F243" s="103" t="s">
        <v>2920</v>
      </c>
      <c r="G243" s="103" t="str">
        <f t="shared" si="3"/>
        <v>VEE</v>
      </c>
      <c r="H243" s="103">
        <v>0</v>
      </c>
      <c r="L243" s="103">
        <v>4</v>
      </c>
    </row>
    <row r="244" spans="1:12" s="103" customFormat="1">
      <c r="A244" s="103" t="s">
        <v>798</v>
      </c>
      <c r="B244" s="103" t="s">
        <v>5838</v>
      </c>
      <c r="C244" s="103" t="s">
        <v>2391</v>
      </c>
      <c r="D244" s="103" t="s">
        <v>5353</v>
      </c>
      <c r="E244" s="103" t="s">
        <v>521</v>
      </c>
      <c r="F244" s="103" t="s">
        <v>2920</v>
      </c>
      <c r="G244" s="103" t="str">
        <f t="shared" si="3"/>
        <v>VES</v>
      </c>
      <c r="H244" s="103">
        <v>0</v>
      </c>
      <c r="L244" s="103">
        <v>4</v>
      </c>
    </row>
    <row r="245" spans="1:12" s="103" customFormat="1">
      <c r="A245" s="103" t="s">
        <v>798</v>
      </c>
      <c r="B245" s="103" t="s">
        <v>5839</v>
      </c>
      <c r="C245" s="103" t="s">
        <v>2363</v>
      </c>
      <c r="D245" s="103" t="s">
        <v>5354</v>
      </c>
      <c r="E245" s="103" t="s">
        <v>523</v>
      </c>
      <c r="F245" s="103" t="s">
        <v>2920</v>
      </c>
      <c r="G245" s="103" t="str">
        <f t="shared" si="3"/>
        <v>VEE</v>
      </c>
      <c r="H245" s="103">
        <v>0</v>
      </c>
      <c r="L245" s="103">
        <v>4</v>
      </c>
    </row>
    <row r="246" spans="1:12" s="103" customFormat="1">
      <c r="A246" s="103" t="s">
        <v>798</v>
      </c>
      <c r="B246" s="103" t="s">
        <v>5840</v>
      </c>
      <c r="C246" s="103" t="s">
        <v>2391</v>
      </c>
      <c r="D246" s="103" t="s">
        <v>2948</v>
      </c>
      <c r="E246" s="103" t="s">
        <v>780</v>
      </c>
      <c r="F246" s="103" t="s">
        <v>2920</v>
      </c>
      <c r="G246" s="103" t="str">
        <f t="shared" si="3"/>
        <v>VES</v>
      </c>
      <c r="H246" s="103">
        <v>0</v>
      </c>
      <c r="L246" s="103">
        <v>4</v>
      </c>
    </row>
    <row r="247" spans="1:12" s="103" customFormat="1">
      <c r="A247" s="103" t="s">
        <v>798</v>
      </c>
      <c r="B247" s="103" t="s">
        <v>5841</v>
      </c>
      <c r="C247" s="103" t="s">
        <v>2363</v>
      </c>
      <c r="D247" s="103" t="s">
        <v>2949</v>
      </c>
      <c r="E247" s="103" t="s">
        <v>784</v>
      </c>
      <c r="F247" s="103" t="s">
        <v>2920</v>
      </c>
      <c r="G247" s="103" t="str">
        <f t="shared" si="3"/>
        <v>VEE</v>
      </c>
      <c r="H247" s="103">
        <v>0</v>
      </c>
      <c r="L247" s="103">
        <v>4</v>
      </c>
    </row>
    <row r="248" spans="1:12" s="103" customFormat="1">
      <c r="A248" s="103" t="s">
        <v>798</v>
      </c>
      <c r="B248" s="103" t="s">
        <v>5842</v>
      </c>
      <c r="C248" s="103" t="s">
        <v>2391</v>
      </c>
      <c r="D248" s="103" t="s">
        <v>2950</v>
      </c>
      <c r="E248" s="103" t="s">
        <v>785</v>
      </c>
      <c r="F248" s="103" t="s">
        <v>2920</v>
      </c>
      <c r="G248" s="103" t="str">
        <f t="shared" si="3"/>
        <v>VES</v>
      </c>
      <c r="H248" s="103">
        <v>0</v>
      </c>
      <c r="L248" s="103">
        <v>4</v>
      </c>
    </row>
    <row r="249" spans="1:12" s="103" customFormat="1">
      <c r="A249" s="103" t="s">
        <v>798</v>
      </c>
      <c r="B249" s="103" t="s">
        <v>5843</v>
      </c>
      <c r="C249" s="103" t="s">
        <v>2363</v>
      </c>
      <c r="D249" s="103" t="s">
        <v>2951</v>
      </c>
      <c r="E249" s="103" t="s">
        <v>788</v>
      </c>
      <c r="F249" s="103" t="s">
        <v>2920</v>
      </c>
      <c r="G249" s="103" t="str">
        <f t="shared" si="3"/>
        <v>VEE</v>
      </c>
      <c r="H249" s="103">
        <v>0</v>
      </c>
      <c r="L249" s="103">
        <v>4</v>
      </c>
    </row>
    <row r="250" spans="1:12" s="103" customFormat="1">
      <c r="A250" s="103" t="s">
        <v>798</v>
      </c>
      <c r="B250" s="103" t="s">
        <v>5844</v>
      </c>
      <c r="C250" s="103" t="s">
        <v>2391</v>
      </c>
      <c r="D250" s="103" t="s">
        <v>2908</v>
      </c>
      <c r="E250" s="103" t="s">
        <v>613</v>
      </c>
      <c r="F250" s="103" t="s">
        <v>2920</v>
      </c>
      <c r="G250" s="103" t="str">
        <f t="shared" si="3"/>
        <v>VES</v>
      </c>
      <c r="H250" s="103">
        <v>0</v>
      </c>
      <c r="L250" s="103">
        <v>4</v>
      </c>
    </row>
    <row r="251" spans="1:12" s="103" customFormat="1">
      <c r="A251" s="103" t="s">
        <v>798</v>
      </c>
      <c r="B251" s="103" t="s">
        <v>5845</v>
      </c>
      <c r="C251" s="103" t="s">
        <v>2363</v>
      </c>
      <c r="D251" s="103" t="s">
        <v>2909</v>
      </c>
      <c r="E251" s="103" t="s">
        <v>618</v>
      </c>
      <c r="F251" s="103" t="s">
        <v>2920</v>
      </c>
      <c r="G251" s="103" t="str">
        <f t="shared" si="3"/>
        <v>VEE</v>
      </c>
      <c r="H251" s="103">
        <v>0</v>
      </c>
      <c r="L251" s="103">
        <v>4</v>
      </c>
    </row>
    <row r="252" spans="1:12" s="103" customFormat="1">
      <c r="A252" s="103" t="s">
        <v>798</v>
      </c>
      <c r="B252" s="103" t="s">
        <v>5846</v>
      </c>
      <c r="C252" s="103" t="s">
        <v>2391</v>
      </c>
      <c r="D252" s="103" t="s">
        <v>2910</v>
      </c>
      <c r="E252" s="103" t="s">
        <v>620</v>
      </c>
      <c r="F252" s="103" t="s">
        <v>2920</v>
      </c>
      <c r="G252" s="103" t="str">
        <f t="shared" si="3"/>
        <v>VES</v>
      </c>
      <c r="H252" s="103">
        <v>0</v>
      </c>
      <c r="L252" s="103">
        <v>4</v>
      </c>
    </row>
    <row r="253" spans="1:12" s="103" customFormat="1">
      <c r="A253" s="103" t="s">
        <v>798</v>
      </c>
      <c r="B253" s="103" t="s">
        <v>5847</v>
      </c>
      <c r="C253" s="103" t="s">
        <v>2363</v>
      </c>
      <c r="D253" s="103" t="s">
        <v>2911</v>
      </c>
      <c r="E253" s="103" t="s">
        <v>624</v>
      </c>
      <c r="F253" s="103" t="s">
        <v>2920</v>
      </c>
      <c r="G253" s="103" t="str">
        <f t="shared" si="3"/>
        <v>VEE</v>
      </c>
      <c r="H253" s="103">
        <v>0</v>
      </c>
      <c r="L253" s="103">
        <v>4</v>
      </c>
    </row>
    <row r="254" spans="1:12" s="103" customFormat="1">
      <c r="A254" s="103" t="s">
        <v>798</v>
      </c>
      <c r="B254" s="103" t="s">
        <v>5848</v>
      </c>
      <c r="C254" s="103" t="s">
        <v>2363</v>
      </c>
      <c r="D254" s="103" t="s">
        <v>2747</v>
      </c>
      <c r="E254" s="103" t="s">
        <v>793</v>
      </c>
      <c r="F254" s="103" t="s">
        <v>2920</v>
      </c>
      <c r="G254" s="103" t="str">
        <f t="shared" si="3"/>
        <v>VEE</v>
      </c>
      <c r="H254" s="103">
        <v>0</v>
      </c>
      <c r="L254" s="103">
        <v>4</v>
      </c>
    </row>
    <row r="255" spans="1:12" s="103" customFormat="1">
      <c r="A255" s="103" t="s">
        <v>798</v>
      </c>
      <c r="B255" s="103" t="s">
        <v>5849</v>
      </c>
      <c r="C255" s="103" t="s">
        <v>2363</v>
      </c>
      <c r="D255" s="103" t="s">
        <v>2748</v>
      </c>
      <c r="E255" s="103" t="s">
        <v>795</v>
      </c>
      <c r="F255" s="103" t="s">
        <v>2920</v>
      </c>
      <c r="G255" s="103" t="str">
        <f t="shared" si="3"/>
        <v>VEE</v>
      </c>
      <c r="H255" s="103">
        <v>0</v>
      </c>
      <c r="L255" s="103">
        <v>4</v>
      </c>
    </row>
    <row r="256" spans="1:12" s="103" customFormat="1">
      <c r="A256" s="103" t="s">
        <v>800</v>
      </c>
      <c r="B256" s="103" t="s">
        <v>5850</v>
      </c>
      <c r="C256" s="103" t="s">
        <v>2363</v>
      </c>
      <c r="D256" s="103" t="s">
        <v>2749</v>
      </c>
      <c r="E256" s="103" t="s">
        <v>801</v>
      </c>
      <c r="F256" s="103" t="s">
        <v>2920</v>
      </c>
      <c r="G256" s="103" t="str">
        <f t="shared" si="3"/>
        <v>VEE</v>
      </c>
      <c r="H256" s="103">
        <v>0</v>
      </c>
      <c r="L256" s="103">
        <v>4</v>
      </c>
    </row>
    <row r="257" spans="1:12" s="103" customFormat="1">
      <c r="A257" s="103" t="s">
        <v>805</v>
      </c>
      <c r="B257" s="103" t="s">
        <v>5851</v>
      </c>
      <c r="C257" s="103" t="s">
        <v>2363</v>
      </c>
      <c r="D257" s="103" t="s">
        <v>2749</v>
      </c>
      <c r="E257" s="103" t="s">
        <v>801</v>
      </c>
      <c r="F257" s="103" t="s">
        <v>2920</v>
      </c>
      <c r="G257" s="103" t="str">
        <f t="shared" si="3"/>
        <v>VEE</v>
      </c>
      <c r="H257" s="103">
        <v>0</v>
      </c>
      <c r="L257" s="103">
        <v>4</v>
      </c>
    </row>
    <row r="258" spans="1:12" s="103" customFormat="1">
      <c r="A258" s="103" t="s">
        <v>805</v>
      </c>
      <c r="B258" s="103" t="s">
        <v>5852</v>
      </c>
      <c r="C258" s="103" t="s">
        <v>2363</v>
      </c>
      <c r="D258" s="103" t="s">
        <v>2750</v>
      </c>
      <c r="E258" s="103" t="s">
        <v>1377</v>
      </c>
      <c r="F258" s="103" t="s">
        <v>2920</v>
      </c>
      <c r="G258" s="103" t="str">
        <f t="shared" ref="G258:G321" si="4">IF(MID(C258,3,1)="I","VEE","VES")</f>
        <v>VEE</v>
      </c>
      <c r="H258" s="103">
        <v>0</v>
      </c>
      <c r="L258" s="103">
        <v>4</v>
      </c>
    </row>
    <row r="259" spans="1:12" s="103" customFormat="1">
      <c r="A259" s="103" t="s">
        <v>1369</v>
      </c>
      <c r="B259" s="103" t="s">
        <v>5930</v>
      </c>
      <c r="C259" s="103" t="s">
        <v>2363</v>
      </c>
      <c r="D259" s="103" t="s">
        <v>2751</v>
      </c>
      <c r="E259" s="103" t="s">
        <v>808</v>
      </c>
      <c r="F259" s="103" t="s">
        <v>2920</v>
      </c>
      <c r="G259" s="103" t="str">
        <f t="shared" si="4"/>
        <v>VEE</v>
      </c>
      <c r="H259" s="103">
        <v>0</v>
      </c>
      <c r="L259" s="103">
        <v>4</v>
      </c>
    </row>
    <row r="260" spans="1:12" s="103" customFormat="1">
      <c r="A260" s="103" t="s">
        <v>1369</v>
      </c>
      <c r="B260" s="103" t="s">
        <v>5931</v>
      </c>
      <c r="C260" s="103" t="s">
        <v>2363</v>
      </c>
      <c r="D260" s="103" t="s">
        <v>2752</v>
      </c>
      <c r="E260" s="103" t="s">
        <v>809</v>
      </c>
      <c r="F260" s="103" t="s">
        <v>2920</v>
      </c>
      <c r="G260" s="103" t="str">
        <f t="shared" si="4"/>
        <v>VEE</v>
      </c>
      <c r="H260" s="103">
        <v>0</v>
      </c>
      <c r="L260" s="103">
        <v>4</v>
      </c>
    </row>
    <row r="261" spans="1:12" s="103" customFormat="1">
      <c r="A261" s="103" t="s">
        <v>1369</v>
      </c>
      <c r="B261" s="103" t="s">
        <v>5932</v>
      </c>
      <c r="C261" s="103" t="s">
        <v>2363</v>
      </c>
      <c r="D261" s="103" t="s">
        <v>2753</v>
      </c>
      <c r="E261" s="103" t="s">
        <v>810</v>
      </c>
      <c r="F261" s="103" t="s">
        <v>2920</v>
      </c>
      <c r="G261" s="103" t="str">
        <f t="shared" si="4"/>
        <v>VEE</v>
      </c>
      <c r="H261" s="103">
        <v>0</v>
      </c>
      <c r="L261" s="103">
        <v>4</v>
      </c>
    </row>
    <row r="262" spans="1:12" s="103" customFormat="1">
      <c r="A262" s="103" t="s">
        <v>1369</v>
      </c>
      <c r="B262" s="103" t="s">
        <v>5933</v>
      </c>
      <c r="C262" s="103" t="s">
        <v>2363</v>
      </c>
      <c r="D262" s="103" t="s">
        <v>2754</v>
      </c>
      <c r="E262" s="103" t="s">
        <v>811</v>
      </c>
      <c r="F262" s="103" t="s">
        <v>2920</v>
      </c>
      <c r="G262" s="103" t="str">
        <f t="shared" si="4"/>
        <v>VEE</v>
      </c>
      <c r="H262" s="103">
        <v>0</v>
      </c>
      <c r="L262" s="103">
        <v>4</v>
      </c>
    </row>
    <row r="263" spans="1:12" s="103" customFormat="1">
      <c r="A263" s="103" t="s">
        <v>1369</v>
      </c>
      <c r="B263" s="103" t="s">
        <v>5934</v>
      </c>
      <c r="C263" s="103" t="s">
        <v>2363</v>
      </c>
      <c r="D263" s="103" t="s">
        <v>2755</v>
      </c>
      <c r="E263" s="103" t="s">
        <v>812</v>
      </c>
      <c r="F263" s="103" t="s">
        <v>2920</v>
      </c>
      <c r="G263" s="103" t="str">
        <f t="shared" si="4"/>
        <v>VEE</v>
      </c>
      <c r="H263" s="103">
        <v>0</v>
      </c>
      <c r="L263" s="103">
        <v>4</v>
      </c>
    </row>
    <row r="264" spans="1:12" s="103" customFormat="1">
      <c r="A264" s="103" t="s">
        <v>1369</v>
      </c>
      <c r="B264" s="103" t="s">
        <v>5935</v>
      </c>
      <c r="C264" s="103" t="s">
        <v>2363</v>
      </c>
      <c r="D264" s="103" t="s">
        <v>2756</v>
      </c>
      <c r="E264" s="103" t="s">
        <v>813</v>
      </c>
      <c r="F264" s="103" t="s">
        <v>2920</v>
      </c>
      <c r="G264" s="103" t="str">
        <f t="shared" si="4"/>
        <v>VEE</v>
      </c>
      <c r="H264" s="103">
        <v>0</v>
      </c>
      <c r="L264" s="103">
        <v>4</v>
      </c>
    </row>
    <row r="265" spans="1:12" s="103" customFormat="1">
      <c r="A265" s="103" t="s">
        <v>1369</v>
      </c>
      <c r="B265" s="103" t="s">
        <v>5936</v>
      </c>
      <c r="C265" s="103" t="s">
        <v>2363</v>
      </c>
      <c r="D265" s="103" t="s">
        <v>2757</v>
      </c>
      <c r="E265" s="103" t="s">
        <v>814</v>
      </c>
      <c r="F265" s="103" t="s">
        <v>2920</v>
      </c>
      <c r="G265" s="103" t="str">
        <f t="shared" si="4"/>
        <v>VEE</v>
      </c>
      <c r="H265" s="103">
        <v>0</v>
      </c>
      <c r="L265" s="103">
        <v>4</v>
      </c>
    </row>
    <row r="266" spans="1:12" s="103" customFormat="1">
      <c r="A266" s="103" t="s">
        <v>1369</v>
      </c>
      <c r="B266" s="103" t="s">
        <v>5937</v>
      </c>
      <c r="C266" s="103" t="s">
        <v>2363</v>
      </c>
      <c r="D266" s="103" t="s">
        <v>2758</v>
      </c>
      <c r="E266" s="103" t="s">
        <v>815</v>
      </c>
      <c r="F266" s="103" t="s">
        <v>2920</v>
      </c>
      <c r="G266" s="103" t="str">
        <f t="shared" si="4"/>
        <v>VEE</v>
      </c>
      <c r="H266" s="103">
        <v>0</v>
      </c>
      <c r="L266" s="103">
        <v>4</v>
      </c>
    </row>
    <row r="267" spans="1:12" s="103" customFormat="1">
      <c r="A267" s="103" t="s">
        <v>1369</v>
      </c>
      <c r="B267" s="103" t="s">
        <v>5938</v>
      </c>
      <c r="C267" s="103" t="s">
        <v>2363</v>
      </c>
      <c r="D267" s="103" t="s">
        <v>2759</v>
      </c>
      <c r="E267" s="103" t="s">
        <v>816</v>
      </c>
      <c r="F267" s="103" t="s">
        <v>2920</v>
      </c>
      <c r="G267" s="103" t="str">
        <f t="shared" si="4"/>
        <v>VEE</v>
      </c>
      <c r="H267" s="103">
        <v>0</v>
      </c>
      <c r="L267" s="103">
        <v>4</v>
      </c>
    </row>
    <row r="268" spans="1:12" s="103" customFormat="1">
      <c r="A268" s="103" t="s">
        <v>1369</v>
      </c>
      <c r="B268" s="103" t="s">
        <v>5939</v>
      </c>
      <c r="C268" s="103" t="s">
        <v>2363</v>
      </c>
      <c r="D268" s="103" t="s">
        <v>2760</v>
      </c>
      <c r="E268" s="103" t="s">
        <v>817</v>
      </c>
      <c r="F268" s="103" t="s">
        <v>2920</v>
      </c>
      <c r="G268" s="103" t="str">
        <f t="shared" si="4"/>
        <v>VEE</v>
      </c>
      <c r="H268" s="103">
        <v>0</v>
      </c>
      <c r="L268" s="103">
        <v>4</v>
      </c>
    </row>
    <row r="269" spans="1:12" s="103" customFormat="1">
      <c r="A269" s="103" t="s">
        <v>1369</v>
      </c>
      <c r="B269" s="103" t="s">
        <v>5940</v>
      </c>
      <c r="C269" s="103" t="s">
        <v>2363</v>
      </c>
      <c r="D269" s="103" t="s">
        <v>2761</v>
      </c>
      <c r="E269" s="103" t="s">
        <v>818</v>
      </c>
      <c r="F269" s="103" t="s">
        <v>2920</v>
      </c>
      <c r="G269" s="103" t="str">
        <f t="shared" si="4"/>
        <v>VEE</v>
      </c>
      <c r="H269" s="103">
        <v>0</v>
      </c>
      <c r="L269" s="103">
        <v>4</v>
      </c>
    </row>
    <row r="270" spans="1:12" s="103" customFormat="1">
      <c r="A270" s="103" t="s">
        <v>1369</v>
      </c>
      <c r="B270" s="103" t="s">
        <v>5941</v>
      </c>
      <c r="C270" s="103" t="s">
        <v>2363</v>
      </c>
      <c r="D270" s="103" t="s">
        <v>2762</v>
      </c>
      <c r="E270" s="103" t="s">
        <v>819</v>
      </c>
      <c r="F270" s="103" t="s">
        <v>2920</v>
      </c>
      <c r="G270" s="103" t="str">
        <f t="shared" si="4"/>
        <v>VEE</v>
      </c>
      <c r="H270" s="103">
        <v>0</v>
      </c>
      <c r="L270" s="103">
        <v>4</v>
      </c>
    </row>
    <row r="271" spans="1:12" s="103" customFormat="1">
      <c r="A271" s="103" t="s">
        <v>1369</v>
      </c>
      <c r="B271" s="103" t="s">
        <v>5942</v>
      </c>
      <c r="C271" s="103" t="s">
        <v>2363</v>
      </c>
      <c r="D271" s="103" t="s">
        <v>2763</v>
      </c>
      <c r="E271" s="103" t="s">
        <v>820</v>
      </c>
      <c r="F271" s="103" t="s">
        <v>2920</v>
      </c>
      <c r="G271" s="103" t="str">
        <f t="shared" si="4"/>
        <v>VEE</v>
      </c>
      <c r="H271" s="103">
        <v>0</v>
      </c>
      <c r="L271" s="103">
        <v>4</v>
      </c>
    </row>
    <row r="272" spans="1:12" s="103" customFormat="1">
      <c r="A272" s="103" t="s">
        <v>1369</v>
      </c>
      <c r="B272" s="103" t="s">
        <v>5943</v>
      </c>
      <c r="C272" s="103" t="s">
        <v>2363</v>
      </c>
      <c r="D272" s="103" t="s">
        <v>2764</v>
      </c>
      <c r="E272" s="103" t="s">
        <v>821</v>
      </c>
      <c r="F272" s="103" t="s">
        <v>2920</v>
      </c>
      <c r="G272" s="103" t="str">
        <f t="shared" si="4"/>
        <v>VEE</v>
      </c>
      <c r="H272" s="103">
        <v>0</v>
      </c>
      <c r="L272" s="103">
        <v>4</v>
      </c>
    </row>
    <row r="273" spans="1:12" s="103" customFormat="1">
      <c r="A273" s="103" t="s">
        <v>1369</v>
      </c>
      <c r="B273" s="103" t="s">
        <v>5944</v>
      </c>
      <c r="C273" s="103" t="s">
        <v>2363</v>
      </c>
      <c r="D273" s="103" t="s">
        <v>2765</v>
      </c>
      <c r="E273" s="103" t="s">
        <v>822</v>
      </c>
      <c r="F273" s="103" t="s">
        <v>2920</v>
      </c>
      <c r="G273" s="103" t="str">
        <f t="shared" si="4"/>
        <v>VEE</v>
      </c>
      <c r="H273" s="103">
        <v>0</v>
      </c>
      <c r="L273" s="103">
        <v>4</v>
      </c>
    </row>
    <row r="274" spans="1:12" s="103" customFormat="1">
      <c r="A274" s="103" t="s">
        <v>1369</v>
      </c>
      <c r="B274" s="103" t="s">
        <v>5945</v>
      </c>
      <c r="C274" s="103" t="s">
        <v>2363</v>
      </c>
      <c r="D274" s="103" t="s">
        <v>2766</v>
      </c>
      <c r="E274" s="103" t="s">
        <v>823</v>
      </c>
      <c r="F274" s="103" t="s">
        <v>2920</v>
      </c>
      <c r="G274" s="103" t="str">
        <f t="shared" si="4"/>
        <v>VEE</v>
      </c>
      <c r="H274" s="103">
        <v>0</v>
      </c>
      <c r="L274" s="103">
        <v>4</v>
      </c>
    </row>
    <row r="275" spans="1:12" s="103" customFormat="1">
      <c r="A275" s="103" t="s">
        <v>1369</v>
      </c>
      <c r="B275" s="103" t="s">
        <v>5946</v>
      </c>
      <c r="C275" s="103" t="s">
        <v>2363</v>
      </c>
      <c r="D275" s="103" t="s">
        <v>2767</v>
      </c>
      <c r="E275" s="103" t="s">
        <v>824</v>
      </c>
      <c r="F275" s="103" t="s">
        <v>2920</v>
      </c>
      <c r="G275" s="103" t="str">
        <f t="shared" si="4"/>
        <v>VEE</v>
      </c>
      <c r="H275" s="103">
        <v>0</v>
      </c>
      <c r="L275" s="103">
        <v>4</v>
      </c>
    </row>
    <row r="276" spans="1:12" s="103" customFormat="1">
      <c r="A276" s="103" t="s">
        <v>1369</v>
      </c>
      <c r="B276" s="103" t="s">
        <v>5947</v>
      </c>
      <c r="C276" s="103" t="s">
        <v>2363</v>
      </c>
      <c r="D276" s="103" t="s">
        <v>2768</v>
      </c>
      <c r="E276" s="103" t="s">
        <v>825</v>
      </c>
      <c r="F276" s="103" t="s">
        <v>2920</v>
      </c>
      <c r="G276" s="103" t="str">
        <f t="shared" si="4"/>
        <v>VEE</v>
      </c>
      <c r="H276" s="103">
        <v>0</v>
      </c>
      <c r="L276" s="103">
        <v>4</v>
      </c>
    </row>
    <row r="277" spans="1:12" s="103" customFormat="1">
      <c r="A277" s="103" t="s">
        <v>1369</v>
      </c>
      <c r="B277" s="103" t="s">
        <v>5948</v>
      </c>
      <c r="C277" s="103" t="s">
        <v>2363</v>
      </c>
      <c r="D277" s="103" t="s">
        <v>2769</v>
      </c>
      <c r="E277" s="103" t="s">
        <v>826</v>
      </c>
      <c r="F277" s="103" t="s">
        <v>2920</v>
      </c>
      <c r="G277" s="103" t="str">
        <f t="shared" si="4"/>
        <v>VEE</v>
      </c>
      <c r="H277" s="103">
        <v>0</v>
      </c>
      <c r="L277" s="103">
        <v>4</v>
      </c>
    </row>
    <row r="278" spans="1:12" s="103" customFormat="1">
      <c r="A278" s="103" t="s">
        <v>1369</v>
      </c>
      <c r="B278" s="103" t="s">
        <v>5949</v>
      </c>
      <c r="C278" s="103" t="s">
        <v>2363</v>
      </c>
      <c r="D278" s="103" t="s">
        <v>2770</v>
      </c>
      <c r="E278" s="103" t="s">
        <v>827</v>
      </c>
      <c r="F278" s="103" t="s">
        <v>2920</v>
      </c>
      <c r="G278" s="103" t="str">
        <f t="shared" si="4"/>
        <v>VEE</v>
      </c>
      <c r="H278" s="103">
        <v>0</v>
      </c>
      <c r="L278" s="103">
        <v>4</v>
      </c>
    </row>
    <row r="279" spans="1:12" s="103" customFormat="1">
      <c r="A279" s="103" t="s">
        <v>1369</v>
      </c>
      <c r="B279" s="103" t="s">
        <v>5950</v>
      </c>
      <c r="C279" s="103" t="s">
        <v>2363</v>
      </c>
      <c r="D279" s="103" t="s">
        <v>2771</v>
      </c>
      <c r="E279" s="103" t="s">
        <v>828</v>
      </c>
      <c r="F279" s="103" t="s">
        <v>2920</v>
      </c>
      <c r="G279" s="103" t="str">
        <f t="shared" si="4"/>
        <v>VEE</v>
      </c>
      <c r="H279" s="103">
        <v>0</v>
      </c>
      <c r="L279" s="103">
        <v>4</v>
      </c>
    </row>
    <row r="280" spans="1:12" s="103" customFormat="1">
      <c r="A280" s="103" t="s">
        <v>1369</v>
      </c>
      <c r="B280" s="103" t="s">
        <v>5951</v>
      </c>
      <c r="C280" s="103" t="s">
        <v>2363</v>
      </c>
      <c r="D280" s="103" t="s">
        <v>2772</v>
      </c>
      <c r="E280" s="103" t="s">
        <v>829</v>
      </c>
      <c r="F280" s="103" t="s">
        <v>2920</v>
      </c>
      <c r="G280" s="103" t="str">
        <f t="shared" si="4"/>
        <v>VEE</v>
      </c>
      <c r="H280" s="103">
        <v>0</v>
      </c>
      <c r="L280" s="103">
        <v>4</v>
      </c>
    </row>
    <row r="281" spans="1:12" s="103" customFormat="1">
      <c r="A281" s="103" t="s">
        <v>1369</v>
      </c>
      <c r="B281" s="103" t="s">
        <v>5952</v>
      </c>
      <c r="C281" s="103" t="s">
        <v>2363</v>
      </c>
      <c r="D281" s="103" t="s">
        <v>2773</v>
      </c>
      <c r="E281" s="103" t="s">
        <v>830</v>
      </c>
      <c r="F281" s="103" t="s">
        <v>2920</v>
      </c>
      <c r="G281" s="103" t="str">
        <f t="shared" si="4"/>
        <v>VEE</v>
      </c>
      <c r="H281" s="103">
        <v>0</v>
      </c>
      <c r="L281" s="103">
        <v>4</v>
      </c>
    </row>
    <row r="282" spans="1:12" s="103" customFormat="1">
      <c r="A282" s="103" t="s">
        <v>1369</v>
      </c>
      <c r="B282" s="103" t="s">
        <v>5953</v>
      </c>
      <c r="C282" s="103" t="s">
        <v>2363</v>
      </c>
      <c r="D282" s="103" t="s">
        <v>2774</v>
      </c>
      <c r="E282" s="103" t="s">
        <v>831</v>
      </c>
      <c r="F282" s="103" t="s">
        <v>2920</v>
      </c>
      <c r="G282" s="103" t="str">
        <f t="shared" si="4"/>
        <v>VEE</v>
      </c>
      <c r="H282" s="103">
        <v>0</v>
      </c>
      <c r="L282" s="103">
        <v>4</v>
      </c>
    </row>
    <row r="283" spans="1:12" s="103" customFormat="1">
      <c r="A283" s="103" t="s">
        <v>1369</v>
      </c>
      <c r="B283" s="103" t="s">
        <v>5954</v>
      </c>
      <c r="C283" s="103" t="s">
        <v>2363</v>
      </c>
      <c r="D283" s="103" t="s">
        <v>2775</v>
      </c>
      <c r="E283" s="103" t="s">
        <v>832</v>
      </c>
      <c r="F283" s="103" t="s">
        <v>2920</v>
      </c>
      <c r="G283" s="103" t="str">
        <f t="shared" si="4"/>
        <v>VEE</v>
      </c>
      <c r="H283" s="103">
        <v>0</v>
      </c>
      <c r="L283" s="103">
        <v>4</v>
      </c>
    </row>
    <row r="284" spans="1:12" s="103" customFormat="1">
      <c r="A284" s="103" t="s">
        <v>1369</v>
      </c>
      <c r="B284" s="103" t="s">
        <v>5955</v>
      </c>
      <c r="C284" s="103" t="s">
        <v>2363</v>
      </c>
      <c r="D284" s="103" t="s">
        <v>2776</v>
      </c>
      <c r="E284" s="103" t="s">
        <v>833</v>
      </c>
      <c r="F284" s="103" t="s">
        <v>2920</v>
      </c>
      <c r="G284" s="103" t="str">
        <f t="shared" si="4"/>
        <v>VEE</v>
      </c>
      <c r="H284" s="103">
        <v>0</v>
      </c>
      <c r="L284" s="103">
        <v>4</v>
      </c>
    </row>
    <row r="285" spans="1:12" s="103" customFormat="1">
      <c r="A285" s="103" t="s">
        <v>1369</v>
      </c>
      <c r="B285" s="103" t="s">
        <v>5956</v>
      </c>
      <c r="C285" s="103" t="s">
        <v>2363</v>
      </c>
      <c r="D285" s="103" t="s">
        <v>2777</v>
      </c>
      <c r="E285" s="103" t="s">
        <v>834</v>
      </c>
      <c r="F285" s="103" t="s">
        <v>2920</v>
      </c>
      <c r="G285" s="103" t="str">
        <f t="shared" si="4"/>
        <v>VEE</v>
      </c>
      <c r="H285" s="103">
        <v>0</v>
      </c>
      <c r="L285" s="103">
        <v>4</v>
      </c>
    </row>
    <row r="286" spans="1:12" s="103" customFormat="1">
      <c r="A286" s="103" t="s">
        <v>1369</v>
      </c>
      <c r="B286" s="103" t="s">
        <v>5957</v>
      </c>
      <c r="C286" s="103" t="s">
        <v>2363</v>
      </c>
      <c r="D286" s="103" t="s">
        <v>2778</v>
      </c>
      <c r="E286" s="103" t="s">
        <v>835</v>
      </c>
      <c r="F286" s="103" t="s">
        <v>2920</v>
      </c>
      <c r="G286" s="103" t="str">
        <f t="shared" si="4"/>
        <v>VEE</v>
      </c>
      <c r="H286" s="103">
        <v>0</v>
      </c>
      <c r="L286" s="103">
        <v>4</v>
      </c>
    </row>
    <row r="287" spans="1:12" s="103" customFormat="1">
      <c r="A287" s="103" t="s">
        <v>1369</v>
      </c>
      <c r="B287" s="103" t="s">
        <v>5958</v>
      </c>
      <c r="C287" s="103" t="s">
        <v>2363</v>
      </c>
      <c r="D287" s="103" t="s">
        <v>2779</v>
      </c>
      <c r="E287" s="103" t="s">
        <v>836</v>
      </c>
      <c r="F287" s="103" t="s">
        <v>2920</v>
      </c>
      <c r="G287" s="103" t="str">
        <f t="shared" si="4"/>
        <v>VEE</v>
      </c>
      <c r="H287" s="103">
        <v>0</v>
      </c>
      <c r="L287" s="103">
        <v>4</v>
      </c>
    </row>
    <row r="288" spans="1:12" s="103" customFormat="1">
      <c r="A288" s="103" t="s">
        <v>1370</v>
      </c>
      <c r="B288" s="103" t="s">
        <v>5959</v>
      </c>
      <c r="C288" s="103" t="s">
        <v>2363</v>
      </c>
      <c r="D288" s="103" t="s">
        <v>2751</v>
      </c>
      <c r="E288" s="103" t="s">
        <v>808</v>
      </c>
      <c r="F288" s="103" t="s">
        <v>2920</v>
      </c>
      <c r="G288" s="103" t="str">
        <f t="shared" si="4"/>
        <v>VEE</v>
      </c>
      <c r="H288" s="103">
        <v>0</v>
      </c>
      <c r="L288" s="103">
        <v>4</v>
      </c>
    </row>
    <row r="289" spans="1:12" s="103" customFormat="1">
      <c r="A289" s="103" t="s">
        <v>1370</v>
      </c>
      <c r="B289" s="103" t="s">
        <v>5960</v>
      </c>
      <c r="C289" s="103" t="s">
        <v>2363</v>
      </c>
      <c r="D289" s="103" t="s">
        <v>2752</v>
      </c>
      <c r="E289" s="103" t="s">
        <v>809</v>
      </c>
      <c r="F289" s="103" t="s">
        <v>2920</v>
      </c>
      <c r="G289" s="103" t="str">
        <f t="shared" si="4"/>
        <v>VEE</v>
      </c>
      <c r="H289" s="103">
        <v>0</v>
      </c>
      <c r="L289" s="103">
        <v>4</v>
      </c>
    </row>
    <row r="290" spans="1:12" s="103" customFormat="1">
      <c r="A290" s="103" t="s">
        <v>1370</v>
      </c>
      <c r="B290" s="103" t="s">
        <v>5961</v>
      </c>
      <c r="C290" s="103" t="s">
        <v>2363</v>
      </c>
      <c r="D290" s="103" t="s">
        <v>2753</v>
      </c>
      <c r="E290" s="103" t="s">
        <v>810</v>
      </c>
      <c r="F290" s="103" t="s">
        <v>2920</v>
      </c>
      <c r="G290" s="103" t="str">
        <f t="shared" si="4"/>
        <v>VEE</v>
      </c>
      <c r="H290" s="103">
        <v>0</v>
      </c>
      <c r="L290" s="103">
        <v>4</v>
      </c>
    </row>
    <row r="291" spans="1:12" s="103" customFormat="1">
      <c r="A291" s="103" t="s">
        <v>1370</v>
      </c>
      <c r="B291" s="103" t="s">
        <v>5962</v>
      </c>
      <c r="C291" s="103" t="s">
        <v>2363</v>
      </c>
      <c r="D291" s="103" t="s">
        <v>2754</v>
      </c>
      <c r="E291" s="103" t="s">
        <v>811</v>
      </c>
      <c r="F291" s="103" t="s">
        <v>2920</v>
      </c>
      <c r="G291" s="103" t="str">
        <f t="shared" si="4"/>
        <v>VEE</v>
      </c>
      <c r="H291" s="103">
        <v>0</v>
      </c>
      <c r="L291" s="103">
        <v>4</v>
      </c>
    </row>
    <row r="292" spans="1:12" s="103" customFormat="1">
      <c r="A292" s="103" t="s">
        <v>1370</v>
      </c>
      <c r="B292" s="103" t="s">
        <v>5963</v>
      </c>
      <c r="C292" s="103" t="s">
        <v>2363</v>
      </c>
      <c r="D292" s="103" t="s">
        <v>2755</v>
      </c>
      <c r="E292" s="103" t="s">
        <v>812</v>
      </c>
      <c r="F292" s="103" t="s">
        <v>2920</v>
      </c>
      <c r="G292" s="103" t="str">
        <f t="shared" si="4"/>
        <v>VEE</v>
      </c>
      <c r="H292" s="103">
        <v>0</v>
      </c>
      <c r="L292" s="103">
        <v>4</v>
      </c>
    </row>
    <row r="293" spans="1:12" s="103" customFormat="1">
      <c r="A293" s="103" t="s">
        <v>1370</v>
      </c>
      <c r="B293" s="103" t="s">
        <v>5964</v>
      </c>
      <c r="C293" s="103" t="s">
        <v>2363</v>
      </c>
      <c r="D293" s="103" t="s">
        <v>2756</v>
      </c>
      <c r="E293" s="103" t="s">
        <v>813</v>
      </c>
      <c r="F293" s="103" t="s">
        <v>2920</v>
      </c>
      <c r="G293" s="103" t="str">
        <f t="shared" si="4"/>
        <v>VEE</v>
      </c>
      <c r="H293" s="103">
        <v>0</v>
      </c>
      <c r="L293" s="103">
        <v>4</v>
      </c>
    </row>
    <row r="294" spans="1:12" s="103" customFormat="1">
      <c r="A294" s="103" t="s">
        <v>1370</v>
      </c>
      <c r="B294" s="103" t="s">
        <v>5965</v>
      </c>
      <c r="C294" s="103" t="s">
        <v>2363</v>
      </c>
      <c r="D294" s="103" t="s">
        <v>2757</v>
      </c>
      <c r="E294" s="103" t="s">
        <v>838</v>
      </c>
      <c r="F294" s="103" t="s">
        <v>2920</v>
      </c>
      <c r="G294" s="103" t="str">
        <f t="shared" si="4"/>
        <v>VEE</v>
      </c>
      <c r="H294" s="103">
        <v>0</v>
      </c>
      <c r="L294" s="103">
        <v>4</v>
      </c>
    </row>
    <row r="295" spans="1:12" s="103" customFormat="1">
      <c r="A295" s="103" t="s">
        <v>1370</v>
      </c>
      <c r="B295" s="103" t="s">
        <v>5966</v>
      </c>
      <c r="C295" s="103" t="s">
        <v>2363</v>
      </c>
      <c r="D295" s="103" t="s">
        <v>2758</v>
      </c>
      <c r="E295" s="103" t="s">
        <v>839</v>
      </c>
      <c r="F295" s="103" t="s">
        <v>2920</v>
      </c>
      <c r="G295" s="103" t="str">
        <f t="shared" si="4"/>
        <v>VEE</v>
      </c>
      <c r="H295" s="103">
        <v>0</v>
      </c>
      <c r="L295" s="103">
        <v>4</v>
      </c>
    </row>
    <row r="296" spans="1:12" s="103" customFormat="1">
      <c r="A296" s="103" t="s">
        <v>1370</v>
      </c>
      <c r="B296" s="103" t="s">
        <v>5967</v>
      </c>
      <c r="C296" s="103" t="s">
        <v>2363</v>
      </c>
      <c r="D296" s="103" t="s">
        <v>2759</v>
      </c>
      <c r="E296" s="103" t="s">
        <v>816</v>
      </c>
      <c r="F296" s="103" t="s">
        <v>2920</v>
      </c>
      <c r="G296" s="103" t="str">
        <f t="shared" si="4"/>
        <v>VEE</v>
      </c>
      <c r="H296" s="103">
        <v>0</v>
      </c>
      <c r="L296" s="103">
        <v>4</v>
      </c>
    </row>
    <row r="297" spans="1:12" s="103" customFormat="1">
      <c r="A297" s="103" t="s">
        <v>1370</v>
      </c>
      <c r="B297" s="103" t="s">
        <v>5968</v>
      </c>
      <c r="C297" s="103" t="s">
        <v>2363</v>
      </c>
      <c r="D297" s="103" t="s">
        <v>2760</v>
      </c>
      <c r="E297" s="103" t="s">
        <v>817</v>
      </c>
      <c r="F297" s="103" t="s">
        <v>2920</v>
      </c>
      <c r="G297" s="103" t="str">
        <f t="shared" si="4"/>
        <v>VEE</v>
      </c>
      <c r="H297" s="103">
        <v>0</v>
      </c>
      <c r="L297" s="103">
        <v>4</v>
      </c>
    </row>
    <row r="298" spans="1:12" s="103" customFormat="1">
      <c r="A298" s="103" t="s">
        <v>1370</v>
      </c>
      <c r="B298" s="103" t="s">
        <v>5969</v>
      </c>
      <c r="C298" s="103" t="s">
        <v>2363</v>
      </c>
      <c r="D298" s="103" t="s">
        <v>2765</v>
      </c>
      <c r="E298" s="103" t="s">
        <v>822</v>
      </c>
      <c r="F298" s="103" t="s">
        <v>2920</v>
      </c>
      <c r="G298" s="103" t="str">
        <f t="shared" si="4"/>
        <v>VEE</v>
      </c>
      <c r="H298" s="103">
        <v>0</v>
      </c>
      <c r="L298" s="103">
        <v>4</v>
      </c>
    </row>
    <row r="299" spans="1:12" s="103" customFormat="1">
      <c r="A299" s="103" t="s">
        <v>1370</v>
      </c>
      <c r="B299" s="103" t="s">
        <v>5970</v>
      </c>
      <c r="C299" s="103" t="s">
        <v>2363</v>
      </c>
      <c r="D299" s="103" t="s">
        <v>2766</v>
      </c>
      <c r="E299" s="103" t="s">
        <v>823</v>
      </c>
      <c r="F299" s="103" t="s">
        <v>2920</v>
      </c>
      <c r="G299" s="103" t="str">
        <f t="shared" si="4"/>
        <v>VEE</v>
      </c>
      <c r="H299" s="103">
        <v>0</v>
      </c>
      <c r="L299" s="103">
        <v>4</v>
      </c>
    </row>
    <row r="300" spans="1:12" s="103" customFormat="1">
      <c r="A300" s="103" t="s">
        <v>1370</v>
      </c>
      <c r="B300" s="103" t="s">
        <v>5971</v>
      </c>
      <c r="C300" s="103" t="s">
        <v>2363</v>
      </c>
      <c r="D300" s="103" t="s">
        <v>2767</v>
      </c>
      <c r="E300" s="103" t="s">
        <v>824</v>
      </c>
      <c r="F300" s="103" t="s">
        <v>2920</v>
      </c>
      <c r="G300" s="103" t="str">
        <f t="shared" si="4"/>
        <v>VEE</v>
      </c>
      <c r="H300" s="103">
        <v>0</v>
      </c>
      <c r="L300" s="103">
        <v>4</v>
      </c>
    </row>
    <row r="301" spans="1:12" s="103" customFormat="1">
      <c r="A301" s="103" t="s">
        <v>1370</v>
      </c>
      <c r="B301" s="103" t="s">
        <v>5972</v>
      </c>
      <c r="C301" s="103" t="s">
        <v>2363</v>
      </c>
      <c r="D301" s="103" t="s">
        <v>2768</v>
      </c>
      <c r="E301" s="103" t="s">
        <v>825</v>
      </c>
      <c r="F301" s="103" t="s">
        <v>2920</v>
      </c>
      <c r="G301" s="103" t="str">
        <f t="shared" si="4"/>
        <v>VEE</v>
      </c>
      <c r="H301" s="103">
        <v>0</v>
      </c>
      <c r="L301" s="103">
        <v>4</v>
      </c>
    </row>
    <row r="302" spans="1:12" s="103" customFormat="1">
      <c r="A302" s="103" t="s">
        <v>1370</v>
      </c>
      <c r="B302" s="103" t="s">
        <v>5973</v>
      </c>
      <c r="C302" s="103" t="s">
        <v>2363</v>
      </c>
      <c r="D302" s="103" t="s">
        <v>2769</v>
      </c>
      <c r="E302" s="103" t="s">
        <v>826</v>
      </c>
      <c r="F302" s="103" t="s">
        <v>2920</v>
      </c>
      <c r="G302" s="103" t="str">
        <f t="shared" si="4"/>
        <v>VEE</v>
      </c>
      <c r="H302" s="103">
        <v>0</v>
      </c>
      <c r="L302" s="103">
        <v>4</v>
      </c>
    </row>
    <row r="303" spans="1:12" s="103" customFormat="1">
      <c r="A303" s="103" t="s">
        <v>1370</v>
      </c>
      <c r="B303" s="103" t="s">
        <v>5974</v>
      </c>
      <c r="C303" s="103" t="s">
        <v>2363</v>
      </c>
      <c r="D303" s="103" t="s">
        <v>2770</v>
      </c>
      <c r="E303" s="103" t="s">
        <v>827</v>
      </c>
      <c r="F303" s="103" t="s">
        <v>2920</v>
      </c>
      <c r="G303" s="103" t="str">
        <f t="shared" si="4"/>
        <v>VEE</v>
      </c>
      <c r="H303" s="103">
        <v>0</v>
      </c>
      <c r="L303" s="103">
        <v>4</v>
      </c>
    </row>
    <row r="304" spans="1:12" s="103" customFormat="1">
      <c r="A304" s="103" t="s">
        <v>1370</v>
      </c>
      <c r="B304" s="103" t="s">
        <v>5975</v>
      </c>
      <c r="C304" s="103" t="s">
        <v>2363</v>
      </c>
      <c r="D304" s="103" t="s">
        <v>2780</v>
      </c>
      <c r="E304" s="103" t="s">
        <v>840</v>
      </c>
      <c r="F304" s="103" t="s">
        <v>2920</v>
      </c>
      <c r="G304" s="103" t="str">
        <f t="shared" si="4"/>
        <v>VEE</v>
      </c>
      <c r="H304" s="103">
        <v>0</v>
      </c>
      <c r="L304" s="103">
        <v>4</v>
      </c>
    </row>
    <row r="305" spans="1:12" s="103" customFormat="1">
      <c r="A305" s="103" t="s">
        <v>1370</v>
      </c>
      <c r="B305" s="103" t="s">
        <v>5976</v>
      </c>
      <c r="C305" s="103" t="s">
        <v>2363</v>
      </c>
      <c r="D305" s="103" t="s">
        <v>2781</v>
      </c>
      <c r="E305" s="103" t="s">
        <v>841</v>
      </c>
      <c r="F305" s="103" t="s">
        <v>2920</v>
      </c>
      <c r="G305" s="103" t="str">
        <f t="shared" si="4"/>
        <v>VEE</v>
      </c>
      <c r="H305" s="103">
        <v>0</v>
      </c>
      <c r="L305" s="103">
        <v>4</v>
      </c>
    </row>
    <row r="306" spans="1:12" s="103" customFormat="1">
      <c r="A306" s="103" t="s">
        <v>1370</v>
      </c>
      <c r="B306" s="103" t="s">
        <v>5977</v>
      </c>
      <c r="C306" s="103" t="s">
        <v>2363</v>
      </c>
      <c r="D306" s="103" t="s">
        <v>2782</v>
      </c>
      <c r="E306" s="103" t="s">
        <v>842</v>
      </c>
      <c r="F306" s="103" t="s">
        <v>2920</v>
      </c>
      <c r="G306" s="103" t="str">
        <f t="shared" si="4"/>
        <v>VEE</v>
      </c>
      <c r="H306" s="103">
        <v>0</v>
      </c>
      <c r="L306" s="103">
        <v>4</v>
      </c>
    </row>
    <row r="307" spans="1:12" s="103" customFormat="1">
      <c r="A307" s="103" t="s">
        <v>1370</v>
      </c>
      <c r="B307" s="103" t="s">
        <v>5978</v>
      </c>
      <c r="C307" s="103" t="s">
        <v>2363</v>
      </c>
      <c r="D307" s="103" t="s">
        <v>2783</v>
      </c>
      <c r="E307" s="103" t="s">
        <v>843</v>
      </c>
      <c r="F307" s="103" t="s">
        <v>2920</v>
      </c>
      <c r="G307" s="103" t="str">
        <f t="shared" si="4"/>
        <v>VEE</v>
      </c>
      <c r="H307" s="103">
        <v>0</v>
      </c>
      <c r="L307" s="103">
        <v>4</v>
      </c>
    </row>
    <row r="308" spans="1:12" s="103" customFormat="1">
      <c r="A308" s="103" t="s">
        <v>1370</v>
      </c>
      <c r="B308" s="103" t="s">
        <v>5979</v>
      </c>
      <c r="C308" s="103" t="s">
        <v>2363</v>
      </c>
      <c r="D308" s="103" t="s">
        <v>2784</v>
      </c>
      <c r="E308" s="103" t="s">
        <v>844</v>
      </c>
      <c r="F308" s="103" t="s">
        <v>2920</v>
      </c>
      <c r="G308" s="103" t="str">
        <f t="shared" si="4"/>
        <v>VEE</v>
      </c>
      <c r="H308" s="103">
        <v>0</v>
      </c>
      <c r="L308" s="103">
        <v>4</v>
      </c>
    </row>
    <row r="309" spans="1:12" s="103" customFormat="1">
      <c r="A309" s="103" t="s">
        <v>1370</v>
      </c>
      <c r="B309" s="103" t="s">
        <v>5980</v>
      </c>
      <c r="C309" s="103" t="s">
        <v>2363</v>
      </c>
      <c r="D309" s="103" t="s">
        <v>2785</v>
      </c>
      <c r="E309" s="103" t="s">
        <v>845</v>
      </c>
      <c r="F309" s="103" t="s">
        <v>2920</v>
      </c>
      <c r="G309" s="103" t="str">
        <f t="shared" si="4"/>
        <v>VEE</v>
      </c>
      <c r="H309" s="103">
        <v>0</v>
      </c>
      <c r="L309" s="103">
        <v>4</v>
      </c>
    </row>
    <row r="310" spans="1:12" s="103" customFormat="1">
      <c r="A310" s="103" t="s">
        <v>1370</v>
      </c>
      <c r="B310" s="103" t="s">
        <v>5981</v>
      </c>
      <c r="C310" s="103" t="s">
        <v>2363</v>
      </c>
      <c r="D310" s="103" t="s">
        <v>2786</v>
      </c>
      <c r="E310" s="103" t="s">
        <v>846</v>
      </c>
      <c r="F310" s="103" t="s">
        <v>2920</v>
      </c>
      <c r="G310" s="103" t="str">
        <f t="shared" si="4"/>
        <v>VEE</v>
      </c>
      <c r="H310" s="103">
        <v>0</v>
      </c>
      <c r="L310" s="103">
        <v>4</v>
      </c>
    </row>
    <row r="311" spans="1:12" s="103" customFormat="1">
      <c r="A311" s="103" t="s">
        <v>1370</v>
      </c>
      <c r="B311" s="103" t="s">
        <v>5982</v>
      </c>
      <c r="C311" s="103" t="s">
        <v>2363</v>
      </c>
      <c r="D311" s="103" t="s">
        <v>2787</v>
      </c>
      <c r="E311" s="103" t="s">
        <v>847</v>
      </c>
      <c r="F311" s="103" t="s">
        <v>2920</v>
      </c>
      <c r="G311" s="103" t="str">
        <f t="shared" si="4"/>
        <v>VEE</v>
      </c>
      <c r="H311" s="103">
        <v>0</v>
      </c>
      <c r="L311" s="103">
        <v>4</v>
      </c>
    </row>
    <row r="312" spans="1:12" s="103" customFormat="1">
      <c r="A312" s="103" t="s">
        <v>1370</v>
      </c>
      <c r="B312" s="103" t="s">
        <v>5983</v>
      </c>
      <c r="C312" s="103" t="s">
        <v>2363</v>
      </c>
      <c r="D312" s="103" t="s">
        <v>2779</v>
      </c>
      <c r="E312" s="103" t="s">
        <v>836</v>
      </c>
      <c r="F312" s="103" t="s">
        <v>2920</v>
      </c>
      <c r="G312" s="103" t="str">
        <f t="shared" si="4"/>
        <v>VEE</v>
      </c>
      <c r="H312" s="103">
        <v>0</v>
      </c>
      <c r="L312" s="103">
        <v>4</v>
      </c>
    </row>
    <row r="313" spans="1:12" s="103" customFormat="1">
      <c r="A313" s="103" t="s">
        <v>849</v>
      </c>
      <c r="B313" s="103" t="s">
        <v>5853</v>
      </c>
      <c r="C313" s="103" t="s">
        <v>2363</v>
      </c>
      <c r="D313" s="103" t="s">
        <v>2788</v>
      </c>
      <c r="E313" s="103" t="s">
        <v>850</v>
      </c>
      <c r="F313" s="103" t="s">
        <v>2920</v>
      </c>
      <c r="G313" s="103" t="str">
        <f t="shared" si="4"/>
        <v>VEE</v>
      </c>
      <c r="H313" s="103">
        <v>0</v>
      </c>
      <c r="L313" s="103">
        <v>4</v>
      </c>
    </row>
    <row r="314" spans="1:12" s="103" customFormat="1">
      <c r="A314" s="103" t="s">
        <v>849</v>
      </c>
      <c r="B314" s="103" t="s">
        <v>5854</v>
      </c>
      <c r="C314" s="103" t="s">
        <v>2363</v>
      </c>
      <c r="D314" s="103" t="s">
        <v>2789</v>
      </c>
      <c r="E314" s="103" t="s">
        <v>851</v>
      </c>
      <c r="F314" s="103" t="s">
        <v>2920</v>
      </c>
      <c r="G314" s="103" t="str">
        <f t="shared" si="4"/>
        <v>VEE</v>
      </c>
      <c r="H314" s="103">
        <v>0</v>
      </c>
      <c r="L314" s="103">
        <v>4</v>
      </c>
    </row>
    <row r="315" spans="1:12" s="103" customFormat="1">
      <c r="A315" s="103" t="s">
        <v>853</v>
      </c>
      <c r="B315" s="103" t="s">
        <v>5855</v>
      </c>
      <c r="C315" s="103" t="s">
        <v>2363</v>
      </c>
      <c r="D315" s="103" t="s">
        <v>2790</v>
      </c>
      <c r="E315" s="103" t="s">
        <v>854</v>
      </c>
      <c r="F315" s="103" t="s">
        <v>2920</v>
      </c>
      <c r="G315" s="103" t="str">
        <f t="shared" si="4"/>
        <v>VEE</v>
      </c>
      <c r="H315" s="103">
        <v>0</v>
      </c>
      <c r="L315" s="103">
        <v>4</v>
      </c>
    </row>
    <row r="316" spans="1:12" s="103" customFormat="1">
      <c r="A316" s="103" t="s">
        <v>853</v>
      </c>
      <c r="B316" s="103" t="s">
        <v>5856</v>
      </c>
      <c r="C316" s="103" t="s">
        <v>2363</v>
      </c>
      <c r="D316" s="103" t="s">
        <v>2791</v>
      </c>
      <c r="E316" s="103" t="s">
        <v>855</v>
      </c>
      <c r="F316" s="103" t="s">
        <v>2920</v>
      </c>
      <c r="G316" s="103" t="str">
        <f t="shared" si="4"/>
        <v>VEE</v>
      </c>
      <c r="H316" s="103">
        <v>0</v>
      </c>
      <c r="L316" s="103">
        <v>4</v>
      </c>
    </row>
    <row r="317" spans="1:12" s="103" customFormat="1">
      <c r="A317" s="103" t="s">
        <v>859</v>
      </c>
      <c r="B317" s="103" t="s">
        <v>5857</v>
      </c>
      <c r="C317" s="103" t="s">
        <v>2363</v>
      </c>
      <c r="D317" s="103" t="s">
        <v>2792</v>
      </c>
      <c r="E317" s="103" t="s">
        <v>860</v>
      </c>
      <c r="F317" s="103" t="s">
        <v>2920</v>
      </c>
      <c r="G317" s="103" t="str">
        <f t="shared" si="4"/>
        <v>VEE</v>
      </c>
      <c r="H317" s="103">
        <v>0</v>
      </c>
      <c r="L317" s="103">
        <v>4</v>
      </c>
    </row>
    <row r="318" spans="1:12" s="103" customFormat="1">
      <c r="A318" s="103" t="s">
        <v>859</v>
      </c>
      <c r="B318" s="103" t="s">
        <v>5858</v>
      </c>
      <c r="C318" s="103" t="s">
        <v>2363</v>
      </c>
      <c r="D318" s="103" t="s">
        <v>2793</v>
      </c>
      <c r="E318" s="103" t="s">
        <v>861</v>
      </c>
      <c r="F318" s="103" t="s">
        <v>2920</v>
      </c>
      <c r="G318" s="103" t="str">
        <f t="shared" si="4"/>
        <v>VEE</v>
      </c>
      <c r="H318" s="103">
        <v>0</v>
      </c>
      <c r="L318" s="103">
        <v>4</v>
      </c>
    </row>
    <row r="319" spans="1:12" s="103" customFormat="1">
      <c r="A319" s="103" t="s">
        <v>859</v>
      </c>
      <c r="B319" s="103" t="s">
        <v>5859</v>
      </c>
      <c r="C319" s="103" t="s">
        <v>2363</v>
      </c>
      <c r="D319" s="103" t="s">
        <v>2794</v>
      </c>
      <c r="E319" s="103" t="s">
        <v>862</v>
      </c>
      <c r="F319" s="103" t="s">
        <v>2920</v>
      </c>
      <c r="G319" s="103" t="str">
        <f t="shared" si="4"/>
        <v>VEE</v>
      </c>
      <c r="H319" s="103">
        <v>0</v>
      </c>
      <c r="L319" s="103">
        <v>4</v>
      </c>
    </row>
    <row r="320" spans="1:12" s="103" customFormat="1">
      <c r="A320" s="103" t="s">
        <v>859</v>
      </c>
      <c r="B320" s="103" t="s">
        <v>5860</v>
      </c>
      <c r="C320" s="103" t="s">
        <v>2363</v>
      </c>
      <c r="D320" s="103" t="s">
        <v>5612</v>
      </c>
      <c r="E320" s="103" t="s">
        <v>863</v>
      </c>
      <c r="F320" s="103" t="s">
        <v>2920</v>
      </c>
      <c r="G320" s="103" t="str">
        <f t="shared" si="4"/>
        <v>VEE</v>
      </c>
      <c r="H320" s="103">
        <v>0</v>
      </c>
      <c r="L320" s="103">
        <v>4</v>
      </c>
    </row>
    <row r="321" spans="1:12" s="103" customFormat="1">
      <c r="A321" s="103" t="s">
        <v>859</v>
      </c>
      <c r="B321" s="103" t="s">
        <v>5861</v>
      </c>
      <c r="C321" s="103" t="s">
        <v>2363</v>
      </c>
      <c r="D321" s="103" t="s">
        <v>2796</v>
      </c>
      <c r="E321" s="103" t="s">
        <v>864</v>
      </c>
      <c r="F321" s="103" t="s">
        <v>2920</v>
      </c>
      <c r="G321" s="103" t="str">
        <f t="shared" si="4"/>
        <v>VEE</v>
      </c>
      <c r="H321" s="103">
        <v>0</v>
      </c>
      <c r="L321" s="103">
        <v>4</v>
      </c>
    </row>
    <row r="322" spans="1:12" s="103" customFormat="1">
      <c r="A322" s="103" t="s">
        <v>866</v>
      </c>
      <c r="B322" s="103" t="s">
        <v>5862</v>
      </c>
      <c r="C322" s="103" t="s">
        <v>2363</v>
      </c>
      <c r="D322" s="103" t="s">
        <v>2797</v>
      </c>
      <c r="E322" s="103" t="s">
        <v>867</v>
      </c>
      <c r="F322" s="103" t="s">
        <v>2920</v>
      </c>
      <c r="G322" s="103" t="str">
        <f t="shared" ref="G322:G370" si="5">IF(MID(C322,3,1)="I","VEE","VES")</f>
        <v>VEE</v>
      </c>
      <c r="H322" s="103">
        <v>0</v>
      </c>
      <c r="L322" s="103">
        <v>4</v>
      </c>
    </row>
    <row r="323" spans="1:12" s="103" customFormat="1">
      <c r="A323" s="103" t="s">
        <v>866</v>
      </c>
      <c r="B323" s="103" t="s">
        <v>5863</v>
      </c>
      <c r="C323" s="103" t="s">
        <v>2363</v>
      </c>
      <c r="D323" s="103" t="s">
        <v>2798</v>
      </c>
      <c r="E323" s="103" t="s">
        <v>868</v>
      </c>
      <c r="F323" s="103" t="s">
        <v>2920</v>
      </c>
      <c r="G323" s="103" t="str">
        <f t="shared" si="5"/>
        <v>VEE</v>
      </c>
      <c r="H323" s="103">
        <v>0</v>
      </c>
      <c r="L323" s="103">
        <v>4</v>
      </c>
    </row>
    <row r="324" spans="1:12" s="103" customFormat="1">
      <c r="A324" s="103" t="s">
        <v>866</v>
      </c>
      <c r="B324" s="103" t="s">
        <v>5864</v>
      </c>
      <c r="C324" s="103" t="s">
        <v>2363</v>
      </c>
      <c r="D324" s="103" t="s">
        <v>2799</v>
      </c>
      <c r="E324" s="103" t="s">
        <v>869</v>
      </c>
      <c r="F324" s="103" t="s">
        <v>2920</v>
      </c>
      <c r="G324" s="103" t="str">
        <f t="shared" si="5"/>
        <v>VEE</v>
      </c>
      <c r="H324" s="103">
        <v>0</v>
      </c>
      <c r="L324" s="103">
        <v>4</v>
      </c>
    </row>
    <row r="325" spans="1:12" s="103" customFormat="1">
      <c r="A325" s="103" t="s">
        <v>871</v>
      </c>
      <c r="B325" s="103" t="s">
        <v>5865</v>
      </c>
      <c r="C325" s="103" t="s">
        <v>2363</v>
      </c>
      <c r="D325" s="103" t="s">
        <v>2800</v>
      </c>
      <c r="E325" s="103" t="s">
        <v>872</v>
      </c>
      <c r="F325" s="103" t="s">
        <v>2920</v>
      </c>
      <c r="G325" s="103" t="str">
        <f t="shared" si="5"/>
        <v>VEE</v>
      </c>
      <c r="H325" s="103">
        <v>0</v>
      </c>
      <c r="L325" s="103">
        <v>4</v>
      </c>
    </row>
    <row r="326" spans="1:12" s="103" customFormat="1">
      <c r="A326" s="103" t="s">
        <v>871</v>
      </c>
      <c r="B326" s="103" t="s">
        <v>5866</v>
      </c>
      <c r="C326" s="103" t="s">
        <v>2363</v>
      </c>
      <c r="D326" s="103" t="s">
        <v>2801</v>
      </c>
      <c r="E326" s="103" t="s">
        <v>873</v>
      </c>
      <c r="F326" s="103" t="s">
        <v>2920</v>
      </c>
      <c r="G326" s="103" t="str">
        <f t="shared" si="5"/>
        <v>VEE</v>
      </c>
      <c r="H326" s="103">
        <v>0</v>
      </c>
      <c r="L326" s="103">
        <v>4</v>
      </c>
    </row>
    <row r="327" spans="1:12" s="103" customFormat="1">
      <c r="A327" s="103" t="s">
        <v>871</v>
      </c>
      <c r="B327" s="103" t="s">
        <v>5867</v>
      </c>
      <c r="C327" s="103" t="s">
        <v>2363</v>
      </c>
      <c r="D327" s="103" t="s">
        <v>2802</v>
      </c>
      <c r="E327" s="103" t="s">
        <v>874</v>
      </c>
      <c r="F327" s="103" t="s">
        <v>2920</v>
      </c>
      <c r="G327" s="103" t="str">
        <f t="shared" si="5"/>
        <v>VEE</v>
      </c>
      <c r="H327" s="103">
        <v>0</v>
      </c>
      <c r="L327" s="103">
        <v>4</v>
      </c>
    </row>
    <row r="328" spans="1:12" s="103" customFormat="1">
      <c r="A328" s="103" t="s">
        <v>871</v>
      </c>
      <c r="B328" s="103" t="s">
        <v>5868</v>
      </c>
      <c r="C328" s="103" t="s">
        <v>2363</v>
      </c>
      <c r="D328" s="103" t="s">
        <v>2803</v>
      </c>
      <c r="E328" s="103" t="s">
        <v>875</v>
      </c>
      <c r="F328" s="103" t="s">
        <v>2920</v>
      </c>
      <c r="G328" s="103" t="str">
        <f t="shared" si="5"/>
        <v>VEE</v>
      </c>
      <c r="H328" s="103">
        <v>0</v>
      </c>
      <c r="L328" s="103">
        <v>4</v>
      </c>
    </row>
    <row r="329" spans="1:12" s="103" customFormat="1">
      <c r="A329" s="103" t="s">
        <v>871</v>
      </c>
      <c r="B329" s="103" t="s">
        <v>5869</v>
      </c>
      <c r="C329" s="103" t="s">
        <v>2363</v>
      </c>
      <c r="D329" s="103" t="s">
        <v>2804</v>
      </c>
      <c r="E329" s="103" t="s">
        <v>876</v>
      </c>
      <c r="F329" s="103" t="s">
        <v>2920</v>
      </c>
      <c r="G329" s="103" t="str">
        <f t="shared" si="5"/>
        <v>VEE</v>
      </c>
      <c r="H329" s="103">
        <v>0</v>
      </c>
      <c r="L329" s="103">
        <v>4</v>
      </c>
    </row>
    <row r="330" spans="1:12" s="103" customFormat="1">
      <c r="A330" s="103" t="s">
        <v>871</v>
      </c>
      <c r="B330" s="103" t="s">
        <v>5870</v>
      </c>
      <c r="C330" s="103" t="s">
        <v>2363</v>
      </c>
      <c r="D330" s="103" t="s">
        <v>2805</v>
      </c>
      <c r="E330" s="103" t="s">
        <v>877</v>
      </c>
      <c r="F330" s="103" t="s">
        <v>2920</v>
      </c>
      <c r="G330" s="103" t="str">
        <f t="shared" si="5"/>
        <v>VEE</v>
      </c>
      <c r="H330" s="103">
        <v>0</v>
      </c>
      <c r="L330" s="103">
        <v>4</v>
      </c>
    </row>
    <row r="331" spans="1:12" s="103" customFormat="1">
      <c r="A331" s="103" t="s">
        <v>871</v>
      </c>
      <c r="B331" s="103" t="s">
        <v>5871</v>
      </c>
      <c r="C331" s="103" t="s">
        <v>2363</v>
      </c>
      <c r="D331" s="103" t="s">
        <v>2806</v>
      </c>
      <c r="E331" s="103" t="s">
        <v>878</v>
      </c>
      <c r="F331" s="103" t="s">
        <v>2920</v>
      </c>
      <c r="G331" s="103" t="str">
        <f t="shared" si="5"/>
        <v>VEE</v>
      </c>
      <c r="H331" s="103">
        <v>0</v>
      </c>
      <c r="L331" s="103">
        <v>4</v>
      </c>
    </row>
    <row r="332" spans="1:12" s="103" customFormat="1">
      <c r="A332" s="103" t="s">
        <v>871</v>
      </c>
      <c r="B332" s="103" t="s">
        <v>5872</v>
      </c>
      <c r="C332" s="103" t="s">
        <v>2363</v>
      </c>
      <c r="D332" s="103" t="s">
        <v>2807</v>
      </c>
      <c r="E332" s="103" t="s">
        <v>879</v>
      </c>
      <c r="F332" s="103" t="s">
        <v>2920</v>
      </c>
      <c r="G332" s="103" t="str">
        <f t="shared" si="5"/>
        <v>VEE</v>
      </c>
      <c r="H332" s="103">
        <v>0</v>
      </c>
      <c r="L332" s="103">
        <v>4</v>
      </c>
    </row>
    <row r="333" spans="1:12" s="103" customFormat="1">
      <c r="A333" s="103" t="s">
        <v>871</v>
      </c>
      <c r="B333" s="103" t="s">
        <v>5873</v>
      </c>
      <c r="C333" s="103" t="s">
        <v>2363</v>
      </c>
      <c r="D333" s="103" t="s">
        <v>2808</v>
      </c>
      <c r="E333" s="103" t="s">
        <v>880</v>
      </c>
      <c r="F333" s="103" t="s">
        <v>2920</v>
      </c>
      <c r="G333" s="103" t="str">
        <f t="shared" si="5"/>
        <v>VEE</v>
      </c>
      <c r="H333" s="103">
        <v>0</v>
      </c>
      <c r="L333" s="103">
        <v>4</v>
      </c>
    </row>
    <row r="334" spans="1:12" s="103" customFormat="1">
      <c r="A334" s="103" t="s">
        <v>871</v>
      </c>
      <c r="B334" s="103" t="s">
        <v>5874</v>
      </c>
      <c r="C334" s="103" t="s">
        <v>2363</v>
      </c>
      <c r="D334" s="103" t="s">
        <v>2809</v>
      </c>
      <c r="E334" s="103" t="s">
        <v>881</v>
      </c>
      <c r="F334" s="103" t="s">
        <v>2920</v>
      </c>
      <c r="G334" s="103" t="str">
        <f t="shared" si="5"/>
        <v>VEE</v>
      </c>
      <c r="H334" s="103">
        <v>0</v>
      </c>
      <c r="L334" s="103">
        <v>4</v>
      </c>
    </row>
    <row r="335" spans="1:12" s="103" customFormat="1">
      <c r="A335" s="103" t="s">
        <v>871</v>
      </c>
      <c r="B335" s="103" t="s">
        <v>5875</v>
      </c>
      <c r="C335" s="103" t="s">
        <v>2363</v>
      </c>
      <c r="D335" s="103" t="s">
        <v>2810</v>
      </c>
      <c r="E335" s="103" t="s">
        <v>882</v>
      </c>
      <c r="F335" s="103" t="s">
        <v>2920</v>
      </c>
      <c r="G335" s="103" t="str">
        <f t="shared" si="5"/>
        <v>VEE</v>
      </c>
      <c r="H335" s="103">
        <v>0</v>
      </c>
      <c r="L335" s="103">
        <v>4</v>
      </c>
    </row>
    <row r="336" spans="1:12" s="103" customFormat="1">
      <c r="A336" s="103" t="s">
        <v>871</v>
      </c>
      <c r="B336" s="103" t="s">
        <v>5876</v>
      </c>
      <c r="C336" s="103" t="s">
        <v>2363</v>
      </c>
      <c r="D336" s="103" t="s">
        <v>5613</v>
      </c>
      <c r="E336" s="103" t="s">
        <v>883</v>
      </c>
      <c r="F336" s="103" t="s">
        <v>2920</v>
      </c>
      <c r="G336" s="103" t="str">
        <f t="shared" si="5"/>
        <v>VEE</v>
      </c>
      <c r="H336" s="103">
        <v>0</v>
      </c>
      <c r="L336" s="103">
        <v>4</v>
      </c>
    </row>
    <row r="337" spans="1:12" s="103" customFormat="1">
      <c r="A337" s="103" t="s">
        <v>871</v>
      </c>
      <c r="B337" s="103" t="s">
        <v>5877</v>
      </c>
      <c r="C337" s="103" t="s">
        <v>2363</v>
      </c>
      <c r="D337" s="103" t="s">
        <v>2812</v>
      </c>
      <c r="E337" s="103" t="s">
        <v>884</v>
      </c>
      <c r="F337" s="103" t="s">
        <v>2920</v>
      </c>
      <c r="G337" s="103" t="str">
        <f t="shared" si="5"/>
        <v>VEE</v>
      </c>
      <c r="H337" s="103">
        <v>0</v>
      </c>
      <c r="L337" s="103">
        <v>4</v>
      </c>
    </row>
    <row r="338" spans="1:12" s="103" customFormat="1">
      <c r="A338" s="103" t="s">
        <v>871</v>
      </c>
      <c r="B338" s="103" t="s">
        <v>5878</v>
      </c>
      <c r="C338" s="103" t="s">
        <v>2363</v>
      </c>
      <c r="D338" s="103" t="s">
        <v>2811</v>
      </c>
      <c r="E338" s="103" t="s">
        <v>885</v>
      </c>
      <c r="F338" s="103" t="s">
        <v>2920</v>
      </c>
      <c r="G338" s="103" t="str">
        <f t="shared" si="5"/>
        <v>VEE</v>
      </c>
      <c r="H338" s="103">
        <v>0</v>
      </c>
      <c r="L338" s="103">
        <v>4</v>
      </c>
    </row>
    <row r="339" spans="1:12" s="103" customFormat="1">
      <c r="A339" s="103" t="s">
        <v>871</v>
      </c>
      <c r="B339" s="103" t="s">
        <v>5879</v>
      </c>
      <c r="C339" s="103" t="s">
        <v>2363</v>
      </c>
      <c r="D339" s="103" t="s">
        <v>2813</v>
      </c>
      <c r="E339" s="103" t="s">
        <v>886</v>
      </c>
      <c r="F339" s="103" t="s">
        <v>2920</v>
      </c>
      <c r="G339" s="103" t="str">
        <f t="shared" si="5"/>
        <v>VEE</v>
      </c>
      <c r="H339" s="103">
        <v>0</v>
      </c>
      <c r="L339" s="103">
        <v>4</v>
      </c>
    </row>
    <row r="340" spans="1:12" s="103" customFormat="1">
      <c r="A340" s="103" t="s">
        <v>871</v>
      </c>
      <c r="B340" s="103" t="s">
        <v>5880</v>
      </c>
      <c r="C340" s="103" t="s">
        <v>2363</v>
      </c>
      <c r="D340" s="103" t="s">
        <v>2814</v>
      </c>
      <c r="E340" s="103" t="s">
        <v>887</v>
      </c>
      <c r="F340" s="103" t="s">
        <v>2920</v>
      </c>
      <c r="G340" s="103" t="str">
        <f t="shared" si="5"/>
        <v>VEE</v>
      </c>
      <c r="H340" s="103">
        <v>0</v>
      </c>
      <c r="L340" s="103">
        <v>4</v>
      </c>
    </row>
    <row r="341" spans="1:12" s="103" customFormat="1">
      <c r="A341" s="103" t="s">
        <v>889</v>
      </c>
      <c r="B341" s="103" t="s">
        <v>5881</v>
      </c>
      <c r="C341" s="103" t="s">
        <v>2363</v>
      </c>
      <c r="D341" s="103" t="s">
        <v>2815</v>
      </c>
      <c r="E341" s="103" t="s">
        <v>890</v>
      </c>
      <c r="F341" s="103" t="s">
        <v>2920</v>
      </c>
      <c r="G341" s="103" t="str">
        <f t="shared" si="5"/>
        <v>VEE</v>
      </c>
      <c r="H341" s="103">
        <v>0</v>
      </c>
      <c r="L341" s="103">
        <v>4</v>
      </c>
    </row>
    <row r="342" spans="1:12" s="103" customFormat="1">
      <c r="A342" s="103" t="s">
        <v>889</v>
      </c>
      <c r="B342" s="103" t="s">
        <v>5882</v>
      </c>
      <c r="C342" s="103" t="s">
        <v>2363</v>
      </c>
      <c r="D342" s="103" t="s">
        <v>2816</v>
      </c>
      <c r="E342" s="103" t="s">
        <v>891</v>
      </c>
      <c r="F342" s="103" t="s">
        <v>2920</v>
      </c>
      <c r="G342" s="103" t="str">
        <f t="shared" si="5"/>
        <v>VEE</v>
      </c>
      <c r="H342" s="103">
        <v>0</v>
      </c>
      <c r="L342" s="103">
        <v>4</v>
      </c>
    </row>
    <row r="343" spans="1:12" s="103" customFormat="1">
      <c r="A343" s="103" t="s">
        <v>889</v>
      </c>
      <c r="B343" s="103" t="s">
        <v>5883</v>
      </c>
      <c r="C343" s="103" t="s">
        <v>2363</v>
      </c>
      <c r="D343" s="103" t="s">
        <v>2817</v>
      </c>
      <c r="E343" s="103" t="s">
        <v>892</v>
      </c>
      <c r="F343" s="103" t="s">
        <v>2920</v>
      </c>
      <c r="G343" s="103" t="str">
        <f t="shared" si="5"/>
        <v>VEE</v>
      </c>
      <c r="H343" s="103">
        <v>0</v>
      </c>
      <c r="L343" s="103">
        <v>4</v>
      </c>
    </row>
    <row r="344" spans="1:12" s="103" customFormat="1">
      <c r="A344" s="103" t="s">
        <v>889</v>
      </c>
      <c r="B344" s="103" t="s">
        <v>5884</v>
      </c>
      <c r="C344" s="103" t="s">
        <v>2363</v>
      </c>
      <c r="D344" s="103" t="s">
        <v>2818</v>
      </c>
      <c r="E344" s="103" t="s">
        <v>893</v>
      </c>
      <c r="F344" s="103" t="s">
        <v>2920</v>
      </c>
      <c r="G344" s="103" t="str">
        <f t="shared" si="5"/>
        <v>VEE</v>
      </c>
      <c r="H344" s="103">
        <v>0</v>
      </c>
      <c r="L344" s="103">
        <v>4</v>
      </c>
    </row>
    <row r="345" spans="1:12" s="103" customFormat="1">
      <c r="A345" s="103" t="s">
        <v>889</v>
      </c>
      <c r="B345" s="103" t="s">
        <v>5885</v>
      </c>
      <c r="C345" s="103" t="s">
        <v>2363</v>
      </c>
      <c r="D345" s="103" t="s">
        <v>2819</v>
      </c>
      <c r="E345" s="103" t="s">
        <v>894</v>
      </c>
      <c r="F345" s="103" t="s">
        <v>2920</v>
      </c>
      <c r="G345" s="103" t="str">
        <f t="shared" si="5"/>
        <v>VEE</v>
      </c>
      <c r="H345" s="103">
        <v>0</v>
      </c>
      <c r="L345" s="103">
        <v>4</v>
      </c>
    </row>
    <row r="346" spans="1:12" s="103" customFormat="1">
      <c r="A346" s="103" t="s">
        <v>895</v>
      </c>
      <c r="B346" s="103" t="s">
        <v>5886</v>
      </c>
      <c r="C346" s="103" t="s">
        <v>2363</v>
      </c>
      <c r="D346" s="103" t="s">
        <v>2808</v>
      </c>
      <c r="E346" s="103" t="s">
        <v>896</v>
      </c>
      <c r="F346" s="103" t="s">
        <v>2920</v>
      </c>
      <c r="G346" s="103" t="str">
        <f t="shared" si="5"/>
        <v>VEE</v>
      </c>
      <c r="H346" s="103">
        <v>0</v>
      </c>
      <c r="L346" s="103">
        <v>4</v>
      </c>
    </row>
    <row r="347" spans="1:12" s="103" customFormat="1">
      <c r="A347" s="103" t="s">
        <v>895</v>
      </c>
      <c r="B347" s="103" t="s">
        <v>5887</v>
      </c>
      <c r="C347" s="103" t="s">
        <v>2363</v>
      </c>
      <c r="D347" s="103" t="s">
        <v>2807</v>
      </c>
      <c r="E347" s="103" t="s">
        <v>897</v>
      </c>
      <c r="F347" s="103" t="s">
        <v>2920</v>
      </c>
      <c r="G347" s="103" t="str">
        <f t="shared" si="5"/>
        <v>VEE</v>
      </c>
      <c r="H347" s="103">
        <v>0</v>
      </c>
      <c r="L347" s="103">
        <v>4</v>
      </c>
    </row>
    <row r="348" spans="1:12" s="103" customFormat="1">
      <c r="A348" s="103" t="s">
        <v>898</v>
      </c>
      <c r="B348" s="103" t="s">
        <v>5888</v>
      </c>
      <c r="C348" s="103" t="s">
        <v>2363</v>
      </c>
      <c r="D348" s="103" t="s">
        <v>2807</v>
      </c>
      <c r="E348" s="103" t="s">
        <v>899</v>
      </c>
      <c r="F348" s="103" t="s">
        <v>2920</v>
      </c>
      <c r="G348" s="103" t="str">
        <f t="shared" si="5"/>
        <v>VEE</v>
      </c>
      <c r="H348" s="103">
        <v>0</v>
      </c>
      <c r="L348" s="103">
        <v>4</v>
      </c>
    </row>
    <row r="349" spans="1:12" s="103" customFormat="1">
      <c r="A349" s="103" t="s">
        <v>901</v>
      </c>
      <c r="B349" s="103" t="s">
        <v>5889</v>
      </c>
      <c r="C349" s="103" t="s">
        <v>2363</v>
      </c>
      <c r="D349" s="103" t="s">
        <v>2820</v>
      </c>
      <c r="E349" s="103" t="s">
        <v>902</v>
      </c>
      <c r="F349" s="103" t="s">
        <v>2920</v>
      </c>
      <c r="G349" s="103" t="str">
        <f t="shared" si="5"/>
        <v>VEE</v>
      </c>
      <c r="H349" s="103">
        <v>0</v>
      </c>
      <c r="L349" s="103">
        <v>4</v>
      </c>
    </row>
    <row r="350" spans="1:12" s="103" customFormat="1">
      <c r="A350" s="103" t="s">
        <v>901</v>
      </c>
      <c r="B350" s="103" t="s">
        <v>5890</v>
      </c>
      <c r="C350" s="103" t="s">
        <v>2363</v>
      </c>
      <c r="D350" s="103" t="s">
        <v>2821</v>
      </c>
      <c r="E350" s="103" t="s">
        <v>903</v>
      </c>
      <c r="F350" s="103" t="s">
        <v>2920</v>
      </c>
      <c r="G350" s="103" t="str">
        <f t="shared" si="5"/>
        <v>VEE</v>
      </c>
      <c r="H350" s="103">
        <v>0</v>
      </c>
      <c r="L350" s="103">
        <v>4</v>
      </c>
    </row>
    <row r="351" spans="1:12" s="103" customFormat="1">
      <c r="A351" s="103" t="s">
        <v>901</v>
      </c>
      <c r="B351" s="103" t="s">
        <v>5891</v>
      </c>
      <c r="C351" s="103" t="s">
        <v>2363</v>
      </c>
      <c r="D351" s="103" t="s">
        <v>2822</v>
      </c>
      <c r="E351" s="103" t="s">
        <v>904</v>
      </c>
      <c r="F351" s="103" t="s">
        <v>2920</v>
      </c>
      <c r="G351" s="103" t="str">
        <f t="shared" si="5"/>
        <v>VEE</v>
      </c>
      <c r="H351" s="103">
        <v>0</v>
      </c>
      <c r="L351" s="103">
        <v>4</v>
      </c>
    </row>
    <row r="352" spans="1:12" s="103" customFormat="1">
      <c r="A352" s="103" t="s">
        <v>901</v>
      </c>
      <c r="B352" s="103" t="s">
        <v>5892</v>
      </c>
      <c r="C352" s="103" t="s">
        <v>2363</v>
      </c>
      <c r="D352" s="103" t="s">
        <v>2823</v>
      </c>
      <c r="E352" s="103" t="s">
        <v>905</v>
      </c>
      <c r="F352" s="103" t="s">
        <v>2920</v>
      </c>
      <c r="G352" s="103" t="str">
        <f t="shared" si="5"/>
        <v>VEE</v>
      </c>
      <c r="H352" s="103">
        <v>0</v>
      </c>
      <c r="L352" s="103">
        <v>4</v>
      </c>
    </row>
    <row r="353" spans="1:12" s="103" customFormat="1">
      <c r="A353" s="103" t="s">
        <v>901</v>
      </c>
      <c r="B353" s="103" t="s">
        <v>5893</v>
      </c>
      <c r="C353" s="103" t="s">
        <v>2363</v>
      </c>
      <c r="D353" s="103" t="s">
        <v>2824</v>
      </c>
      <c r="E353" s="103" t="s">
        <v>906</v>
      </c>
      <c r="F353" s="103" t="s">
        <v>2920</v>
      </c>
      <c r="G353" s="103" t="str">
        <f t="shared" si="5"/>
        <v>VEE</v>
      </c>
      <c r="H353" s="103">
        <v>0</v>
      </c>
      <c r="L353" s="103">
        <v>4</v>
      </c>
    </row>
    <row r="354" spans="1:12" s="103" customFormat="1">
      <c r="A354" s="103" t="s">
        <v>901</v>
      </c>
      <c r="B354" s="103" t="s">
        <v>5894</v>
      </c>
      <c r="C354" s="103" t="s">
        <v>2363</v>
      </c>
      <c r="D354" s="103" t="s">
        <v>2825</v>
      </c>
      <c r="E354" s="103" t="s">
        <v>907</v>
      </c>
      <c r="F354" s="103" t="s">
        <v>2920</v>
      </c>
      <c r="G354" s="103" t="str">
        <f t="shared" si="5"/>
        <v>VEE</v>
      </c>
      <c r="H354" s="103">
        <v>0</v>
      </c>
      <c r="L354" s="103">
        <v>4</v>
      </c>
    </row>
    <row r="355" spans="1:12" s="103" customFormat="1">
      <c r="A355" s="103" t="s">
        <v>901</v>
      </c>
      <c r="B355" s="103" t="s">
        <v>5895</v>
      </c>
      <c r="C355" s="103" t="s">
        <v>2363</v>
      </c>
      <c r="D355" s="103" t="s">
        <v>2804</v>
      </c>
      <c r="E355" s="103" t="s">
        <v>876</v>
      </c>
      <c r="F355" s="103" t="s">
        <v>2920</v>
      </c>
      <c r="G355" s="103" t="str">
        <f t="shared" si="5"/>
        <v>VEE</v>
      </c>
      <c r="H355" s="103">
        <v>0</v>
      </c>
      <c r="L355" s="103">
        <v>4</v>
      </c>
    </row>
    <row r="356" spans="1:12" s="103" customFormat="1">
      <c r="A356" s="103" t="s">
        <v>901</v>
      </c>
      <c r="B356" s="103" t="s">
        <v>5896</v>
      </c>
      <c r="C356" s="103" t="s">
        <v>2363</v>
      </c>
      <c r="D356" s="103" t="s">
        <v>2826</v>
      </c>
      <c r="E356" s="103" t="s">
        <v>877</v>
      </c>
      <c r="F356" s="103" t="s">
        <v>2920</v>
      </c>
      <c r="G356" s="103" t="str">
        <f t="shared" si="5"/>
        <v>VEE</v>
      </c>
      <c r="H356" s="103">
        <v>0</v>
      </c>
      <c r="L356" s="103">
        <v>4</v>
      </c>
    </row>
    <row r="357" spans="1:12" s="103" customFormat="1">
      <c r="A357" s="103" t="s">
        <v>901</v>
      </c>
      <c r="B357" s="103" t="s">
        <v>5897</v>
      </c>
      <c r="C357" s="103" t="s">
        <v>2363</v>
      </c>
      <c r="D357" s="103" t="s">
        <v>2827</v>
      </c>
      <c r="E357" s="103" t="s">
        <v>878</v>
      </c>
      <c r="F357" s="103" t="s">
        <v>2920</v>
      </c>
      <c r="G357" s="103" t="str">
        <f t="shared" si="5"/>
        <v>VEE</v>
      </c>
      <c r="H357" s="103">
        <v>0</v>
      </c>
      <c r="L357" s="103">
        <v>4</v>
      </c>
    </row>
    <row r="358" spans="1:12" s="103" customFormat="1">
      <c r="A358" s="103" t="s">
        <v>901</v>
      </c>
      <c r="B358" s="103" t="s">
        <v>5898</v>
      </c>
      <c r="C358" s="103" t="s">
        <v>2363</v>
      </c>
      <c r="D358" s="103" t="s">
        <v>2789</v>
      </c>
      <c r="E358" s="103" t="s">
        <v>879</v>
      </c>
      <c r="F358" s="103" t="s">
        <v>2920</v>
      </c>
      <c r="G358" s="103" t="str">
        <f t="shared" si="5"/>
        <v>VEE</v>
      </c>
      <c r="H358" s="103">
        <v>0</v>
      </c>
      <c r="L358" s="103">
        <v>4</v>
      </c>
    </row>
    <row r="359" spans="1:12" s="103" customFormat="1">
      <c r="A359" s="103" t="s">
        <v>901</v>
      </c>
      <c r="B359" s="103" t="s">
        <v>5899</v>
      </c>
      <c r="C359" s="103" t="s">
        <v>2363</v>
      </c>
      <c r="D359" s="103" t="s">
        <v>2788</v>
      </c>
      <c r="E359" s="103" t="s">
        <v>908</v>
      </c>
      <c r="F359" s="103" t="s">
        <v>2920</v>
      </c>
      <c r="G359" s="103" t="str">
        <f t="shared" si="5"/>
        <v>VEE</v>
      </c>
      <c r="H359" s="103">
        <v>0</v>
      </c>
      <c r="L359" s="103">
        <v>4</v>
      </c>
    </row>
    <row r="360" spans="1:12" s="103" customFormat="1">
      <c r="A360" s="103" t="s">
        <v>901</v>
      </c>
      <c r="B360" s="103" t="s">
        <v>5900</v>
      </c>
      <c r="C360" s="103" t="s">
        <v>2363</v>
      </c>
      <c r="D360" s="103" t="s">
        <v>2809</v>
      </c>
      <c r="E360" s="103" t="s">
        <v>881</v>
      </c>
      <c r="F360" s="103" t="s">
        <v>2920</v>
      </c>
      <c r="G360" s="103" t="str">
        <f t="shared" si="5"/>
        <v>VEE</v>
      </c>
      <c r="H360" s="103">
        <v>0</v>
      </c>
      <c r="L360" s="103">
        <v>4</v>
      </c>
    </row>
    <row r="361" spans="1:12" s="103" customFormat="1">
      <c r="A361" s="103" t="s">
        <v>901</v>
      </c>
      <c r="B361" s="103" t="s">
        <v>5901</v>
      </c>
      <c r="C361" s="103" t="s">
        <v>2363</v>
      </c>
      <c r="D361" s="103" t="s">
        <v>2828</v>
      </c>
      <c r="E361" s="103" t="s">
        <v>909</v>
      </c>
      <c r="F361" s="103" t="s">
        <v>2920</v>
      </c>
      <c r="G361" s="103" t="str">
        <f t="shared" si="5"/>
        <v>VEE</v>
      </c>
      <c r="H361" s="103">
        <v>0</v>
      </c>
      <c r="L361" s="103">
        <v>4</v>
      </c>
    </row>
    <row r="362" spans="1:12" s="103" customFormat="1">
      <c r="A362" s="103" t="s">
        <v>901</v>
      </c>
      <c r="B362" s="103" t="s">
        <v>5902</v>
      </c>
      <c r="C362" s="103" t="s">
        <v>2363</v>
      </c>
      <c r="D362" s="103" t="s">
        <v>2829</v>
      </c>
      <c r="E362" s="103" t="s">
        <v>910</v>
      </c>
      <c r="F362" s="103" t="s">
        <v>2920</v>
      </c>
      <c r="G362" s="103" t="str">
        <f t="shared" si="5"/>
        <v>VEE</v>
      </c>
      <c r="H362" s="103">
        <v>0</v>
      </c>
      <c r="L362" s="103">
        <v>4</v>
      </c>
    </row>
    <row r="363" spans="1:12" s="103" customFormat="1">
      <c r="A363" s="103" t="s">
        <v>901</v>
      </c>
      <c r="B363" s="103" t="s">
        <v>5903</v>
      </c>
      <c r="C363" s="103" t="s">
        <v>2363</v>
      </c>
      <c r="D363" s="103" t="s">
        <v>2830</v>
      </c>
      <c r="E363" s="103" t="s">
        <v>911</v>
      </c>
      <c r="F363" s="103" t="s">
        <v>2920</v>
      </c>
      <c r="G363" s="103" t="str">
        <f t="shared" si="5"/>
        <v>VEE</v>
      </c>
      <c r="H363" s="103">
        <v>0</v>
      </c>
      <c r="L363" s="103">
        <v>4</v>
      </c>
    </row>
    <row r="364" spans="1:12" s="103" customFormat="1">
      <c r="A364" s="103" t="s">
        <v>901</v>
      </c>
      <c r="B364" s="103" t="s">
        <v>5904</v>
      </c>
      <c r="C364" s="103" t="s">
        <v>2363</v>
      </c>
      <c r="D364" s="103" t="s">
        <v>2831</v>
      </c>
      <c r="E364" s="103" t="s">
        <v>912</v>
      </c>
      <c r="F364" s="103" t="s">
        <v>2920</v>
      </c>
      <c r="G364" s="103" t="str">
        <f t="shared" si="5"/>
        <v>VEE</v>
      </c>
      <c r="H364" s="103">
        <v>0</v>
      </c>
      <c r="L364" s="103">
        <v>4</v>
      </c>
    </row>
    <row r="365" spans="1:12" s="103" customFormat="1">
      <c r="A365" s="103" t="s">
        <v>901</v>
      </c>
      <c r="B365" s="103" t="s">
        <v>5905</v>
      </c>
      <c r="C365" s="103" t="s">
        <v>2363</v>
      </c>
      <c r="D365" s="103" t="s">
        <v>2832</v>
      </c>
      <c r="E365" s="103" t="s">
        <v>913</v>
      </c>
      <c r="F365" s="103" t="s">
        <v>2920</v>
      </c>
      <c r="G365" s="103" t="str">
        <f t="shared" si="5"/>
        <v>VEE</v>
      </c>
      <c r="H365" s="103">
        <v>0</v>
      </c>
      <c r="L365" s="103">
        <v>4</v>
      </c>
    </row>
    <row r="366" spans="1:12" s="103" customFormat="1">
      <c r="A366" s="103" t="s">
        <v>901</v>
      </c>
      <c r="B366" s="103" t="s">
        <v>5906</v>
      </c>
      <c r="C366" s="103" t="s">
        <v>2363</v>
      </c>
      <c r="D366" s="103" t="s">
        <v>2833</v>
      </c>
      <c r="E366" s="103" t="s">
        <v>914</v>
      </c>
      <c r="F366" s="103" t="s">
        <v>2920</v>
      </c>
      <c r="G366" s="103" t="str">
        <f t="shared" si="5"/>
        <v>VEE</v>
      </c>
      <c r="H366" s="103">
        <v>0</v>
      </c>
      <c r="L366" s="103">
        <v>4</v>
      </c>
    </row>
    <row r="367" spans="1:12" s="103" customFormat="1">
      <c r="A367" s="103" t="s">
        <v>901</v>
      </c>
      <c r="B367" s="103" t="s">
        <v>5907</v>
      </c>
      <c r="C367" s="103" t="s">
        <v>2363</v>
      </c>
      <c r="D367" s="103" t="s">
        <v>2834</v>
      </c>
      <c r="E367" s="103" t="s">
        <v>915</v>
      </c>
      <c r="F367" s="103" t="s">
        <v>2920</v>
      </c>
      <c r="G367" s="103" t="str">
        <f t="shared" si="5"/>
        <v>VEE</v>
      </c>
      <c r="H367" s="103">
        <v>0</v>
      </c>
      <c r="L367" s="103">
        <v>4</v>
      </c>
    </row>
    <row r="368" spans="1:12" s="103" customFormat="1">
      <c r="A368" s="103" t="s">
        <v>901</v>
      </c>
      <c r="B368" s="103" t="s">
        <v>5908</v>
      </c>
      <c r="C368" s="103" t="s">
        <v>2363</v>
      </c>
      <c r="D368" s="103" t="s">
        <v>2835</v>
      </c>
      <c r="E368" s="103" t="s">
        <v>916</v>
      </c>
      <c r="F368" s="103" t="s">
        <v>2920</v>
      </c>
      <c r="G368" s="103" t="str">
        <f t="shared" si="5"/>
        <v>VEE</v>
      </c>
      <c r="H368" s="103">
        <v>0</v>
      </c>
      <c r="L368" s="103">
        <v>4</v>
      </c>
    </row>
    <row r="369" spans="1:12" s="103" customFormat="1">
      <c r="A369" s="103" t="s">
        <v>901</v>
      </c>
      <c r="B369" s="103" t="s">
        <v>5909</v>
      </c>
      <c r="C369" s="103" t="s">
        <v>2363</v>
      </c>
      <c r="D369" s="103" t="s">
        <v>2836</v>
      </c>
      <c r="E369" s="103" t="s">
        <v>917</v>
      </c>
      <c r="F369" s="103" t="s">
        <v>2920</v>
      </c>
      <c r="G369" s="103" t="str">
        <f t="shared" si="5"/>
        <v>VEE</v>
      </c>
      <c r="H369" s="103">
        <v>0</v>
      </c>
      <c r="L369" s="103">
        <v>4</v>
      </c>
    </row>
    <row r="370" spans="1:12" s="103" customFormat="1">
      <c r="A370" s="103" t="s">
        <v>901</v>
      </c>
      <c r="B370" s="103" t="s">
        <v>5910</v>
      </c>
      <c r="C370" s="103" t="s">
        <v>2363</v>
      </c>
      <c r="D370" s="103" t="s">
        <v>2837</v>
      </c>
      <c r="E370" s="103" t="s">
        <v>918</v>
      </c>
      <c r="F370" s="103" t="s">
        <v>2920</v>
      </c>
      <c r="G370" s="103" t="str">
        <f t="shared" si="5"/>
        <v>VEE</v>
      </c>
      <c r="H370" s="103">
        <v>0</v>
      </c>
      <c r="L370" s="103">
        <v>4</v>
      </c>
    </row>
  </sheetData>
  <phoneticPr fontId="10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sheetPr codeName="Feuil9"/>
  <dimension ref="A1:O370"/>
  <sheetViews>
    <sheetView topLeftCell="A160" workbookViewId="0">
      <selection activeCell="A2" sqref="A2:XFD370"/>
    </sheetView>
  </sheetViews>
  <sheetFormatPr defaultColWidth="11.42578125" defaultRowHeight="12.75"/>
  <cols>
    <col min="1" max="1" width="14.140625" bestFit="1" customWidth="1"/>
    <col min="2" max="2" width="50.7109375" customWidth="1"/>
    <col min="3" max="3" width="8.85546875" bestFit="1" customWidth="1"/>
    <col min="4" max="4" width="37.85546875" customWidth="1"/>
    <col min="5" max="5" width="51.5703125" customWidth="1"/>
    <col min="6" max="6" width="14.85546875" style="79" customWidth="1"/>
    <col min="7" max="7" width="15" customWidth="1"/>
    <col min="8" max="8" width="13.5703125" customWidth="1"/>
    <col min="9" max="9" width="17.42578125" customWidth="1"/>
    <col min="10" max="10" width="16" customWidth="1"/>
    <col min="11" max="11" width="11.42578125" customWidth="1"/>
    <col min="12" max="12" width="18" customWidth="1"/>
    <col min="13" max="13" width="17.7109375" customWidth="1"/>
    <col min="14" max="14" width="24.140625" customWidth="1"/>
  </cols>
  <sheetData>
    <row r="1" spans="1:15">
      <c r="A1" s="77" t="s">
        <v>32</v>
      </c>
      <c r="B1" s="77" t="s">
        <v>304</v>
      </c>
      <c r="C1" s="77" t="s">
        <v>305</v>
      </c>
      <c r="D1" s="77" t="s">
        <v>306</v>
      </c>
      <c r="E1" s="78" t="s">
        <v>307</v>
      </c>
      <c r="F1" s="78" t="s">
        <v>308</v>
      </c>
      <c r="G1" s="78" t="s">
        <v>309</v>
      </c>
      <c r="H1" s="78" t="s">
        <v>310</v>
      </c>
      <c r="I1" s="78" t="s">
        <v>50</v>
      </c>
      <c r="J1" s="78" t="s">
        <v>51</v>
      </c>
      <c r="K1" s="78" t="s">
        <v>311</v>
      </c>
      <c r="L1" s="78" t="s">
        <v>312</v>
      </c>
      <c r="M1" s="78" t="s">
        <v>313</v>
      </c>
      <c r="N1" s="78" t="s">
        <v>314</v>
      </c>
      <c r="O1" s="77" t="s">
        <v>28</v>
      </c>
    </row>
    <row r="2" spans="1:15">
      <c r="A2" t="s">
        <v>371</v>
      </c>
      <c r="B2" t="s">
        <v>5615</v>
      </c>
      <c r="C2" t="s">
        <v>2363</v>
      </c>
      <c r="D2" t="s">
        <v>2628</v>
      </c>
      <c r="E2" t="s">
        <v>372</v>
      </c>
      <c r="F2" t="s">
        <v>2920</v>
      </c>
      <c r="G2" t="str">
        <f t="shared" ref="G2:G65" si="0">IF(MID(C2,3,1)="I","VEE","VES")</f>
        <v>VEE</v>
      </c>
      <c r="H2">
        <v>0</v>
      </c>
      <c r="L2">
        <v>4</v>
      </c>
    </row>
    <row r="3" spans="1:15">
      <c r="A3" t="s">
        <v>371</v>
      </c>
      <c r="B3" s="103" t="s">
        <v>5616</v>
      </c>
      <c r="C3" s="103" t="s">
        <v>2363</v>
      </c>
      <c r="D3" t="s">
        <v>2629</v>
      </c>
      <c r="E3" t="s">
        <v>378</v>
      </c>
      <c r="F3" t="s">
        <v>2920</v>
      </c>
      <c r="G3" s="103" t="str">
        <f t="shared" si="0"/>
        <v>VEE</v>
      </c>
      <c r="H3">
        <v>0</v>
      </c>
      <c r="J3" s="103"/>
      <c r="L3">
        <v>4</v>
      </c>
    </row>
    <row r="4" spans="1:15">
      <c r="A4" t="s">
        <v>371</v>
      </c>
      <c r="B4" s="103" t="s">
        <v>5617</v>
      </c>
      <c r="C4" s="103" t="s">
        <v>2363</v>
      </c>
      <c r="D4" t="s">
        <v>2630</v>
      </c>
      <c r="E4" t="s">
        <v>383</v>
      </c>
      <c r="F4" t="s">
        <v>2920</v>
      </c>
      <c r="G4" s="103" t="str">
        <f t="shared" si="0"/>
        <v>VEE</v>
      </c>
      <c r="H4">
        <v>0</v>
      </c>
      <c r="J4" s="103"/>
      <c r="L4">
        <v>4</v>
      </c>
    </row>
    <row r="5" spans="1:15">
      <c r="A5" t="s">
        <v>371</v>
      </c>
      <c r="B5" s="103" t="s">
        <v>5618</v>
      </c>
      <c r="C5" s="103" t="s">
        <v>2363</v>
      </c>
      <c r="D5" t="s">
        <v>2631</v>
      </c>
      <c r="E5" t="s">
        <v>389</v>
      </c>
      <c r="F5" t="s">
        <v>2920</v>
      </c>
      <c r="G5" s="103" t="str">
        <f t="shared" si="0"/>
        <v>VEE</v>
      </c>
      <c r="H5">
        <v>0</v>
      </c>
      <c r="J5" s="103"/>
      <c r="L5">
        <v>4</v>
      </c>
    </row>
    <row r="6" spans="1:15">
      <c r="A6" t="s">
        <v>371</v>
      </c>
      <c r="B6" s="103" t="s">
        <v>5619</v>
      </c>
      <c r="C6" s="103" t="s">
        <v>2363</v>
      </c>
      <c r="D6" t="s">
        <v>2632</v>
      </c>
      <c r="E6" t="s">
        <v>393</v>
      </c>
      <c r="F6" t="s">
        <v>2920</v>
      </c>
      <c r="G6" s="103" t="str">
        <f t="shared" si="0"/>
        <v>VEE</v>
      </c>
      <c r="H6">
        <v>0</v>
      </c>
      <c r="J6" s="103"/>
      <c r="L6">
        <v>4</v>
      </c>
    </row>
    <row r="7" spans="1:15">
      <c r="A7" t="s">
        <v>371</v>
      </c>
      <c r="B7" s="103" t="s">
        <v>5620</v>
      </c>
      <c r="C7" s="103" t="s">
        <v>2363</v>
      </c>
      <c r="D7" t="s">
        <v>2633</v>
      </c>
      <c r="E7" t="s">
        <v>396</v>
      </c>
      <c r="F7" t="s">
        <v>2920</v>
      </c>
      <c r="G7" s="103" t="str">
        <f t="shared" si="0"/>
        <v>VEE</v>
      </c>
      <c r="H7">
        <v>0</v>
      </c>
      <c r="J7" s="103"/>
      <c r="L7">
        <v>4</v>
      </c>
    </row>
    <row r="8" spans="1:15">
      <c r="A8" t="s">
        <v>371</v>
      </c>
      <c r="B8" s="103" t="s">
        <v>5621</v>
      </c>
      <c r="C8" s="103" t="s">
        <v>2363</v>
      </c>
      <c r="D8" t="s">
        <v>2634</v>
      </c>
      <c r="E8" t="s">
        <v>400</v>
      </c>
      <c r="F8" t="s">
        <v>2920</v>
      </c>
      <c r="G8" s="103" t="str">
        <f t="shared" si="0"/>
        <v>VEE</v>
      </c>
      <c r="H8">
        <v>0</v>
      </c>
      <c r="J8" s="103"/>
      <c r="L8">
        <v>4</v>
      </c>
    </row>
    <row r="9" spans="1:15">
      <c r="A9" t="s">
        <v>371</v>
      </c>
      <c r="B9" s="103" t="s">
        <v>5622</v>
      </c>
      <c r="C9" s="103" t="s">
        <v>2363</v>
      </c>
      <c r="D9" t="s">
        <v>2635</v>
      </c>
      <c r="E9" t="s">
        <v>403</v>
      </c>
      <c r="F9" t="s">
        <v>2920</v>
      </c>
      <c r="G9" s="103" t="str">
        <f t="shared" si="0"/>
        <v>VEE</v>
      </c>
      <c r="H9">
        <v>0</v>
      </c>
      <c r="J9" s="103"/>
      <c r="L9">
        <v>4</v>
      </c>
    </row>
    <row r="10" spans="1:15">
      <c r="A10" t="s">
        <v>371</v>
      </c>
      <c r="B10" s="103" t="s">
        <v>5623</v>
      </c>
      <c r="C10" s="103" t="s">
        <v>2363</v>
      </c>
      <c r="D10" t="s">
        <v>2636</v>
      </c>
      <c r="E10" t="s">
        <v>406</v>
      </c>
      <c r="F10" t="s">
        <v>2920</v>
      </c>
      <c r="G10" s="103" t="str">
        <f t="shared" si="0"/>
        <v>VEE</v>
      </c>
      <c r="H10">
        <v>0</v>
      </c>
      <c r="J10" s="103"/>
      <c r="L10">
        <v>4</v>
      </c>
    </row>
    <row r="11" spans="1:15">
      <c r="A11" t="s">
        <v>371</v>
      </c>
      <c r="B11" s="103" t="s">
        <v>5624</v>
      </c>
      <c r="C11" s="103" t="s">
        <v>2363</v>
      </c>
      <c r="D11" t="s">
        <v>2637</v>
      </c>
      <c r="E11" t="s">
        <v>409</v>
      </c>
      <c r="F11" t="s">
        <v>2920</v>
      </c>
      <c r="G11" s="103" t="str">
        <f t="shared" si="0"/>
        <v>VEE</v>
      </c>
      <c r="H11">
        <v>0</v>
      </c>
      <c r="J11" s="103"/>
      <c r="L11">
        <v>4</v>
      </c>
    </row>
    <row r="12" spans="1:15">
      <c r="A12" t="s">
        <v>371</v>
      </c>
      <c r="B12" s="103" t="s">
        <v>5625</v>
      </c>
      <c r="C12" s="103" t="s">
        <v>2363</v>
      </c>
      <c r="D12" t="s">
        <v>2638</v>
      </c>
      <c r="E12" t="s">
        <v>412</v>
      </c>
      <c r="F12" t="s">
        <v>2920</v>
      </c>
      <c r="G12" s="103" t="str">
        <f t="shared" si="0"/>
        <v>VEE</v>
      </c>
      <c r="H12">
        <v>0</v>
      </c>
      <c r="J12" s="103"/>
      <c r="L12">
        <v>4</v>
      </c>
    </row>
    <row r="13" spans="1:15">
      <c r="A13" t="s">
        <v>371</v>
      </c>
      <c r="B13" s="103" t="s">
        <v>5626</v>
      </c>
      <c r="C13" s="103" t="s">
        <v>2363</v>
      </c>
      <c r="D13" t="s">
        <v>2639</v>
      </c>
      <c r="E13" t="s">
        <v>415</v>
      </c>
      <c r="F13" t="s">
        <v>2920</v>
      </c>
      <c r="G13" s="103" t="str">
        <f t="shared" si="0"/>
        <v>VEE</v>
      </c>
      <c r="H13">
        <v>0</v>
      </c>
      <c r="J13" s="103"/>
      <c r="L13">
        <v>4</v>
      </c>
    </row>
    <row r="14" spans="1:15">
      <c r="A14" t="s">
        <v>371</v>
      </c>
      <c r="B14" s="103" t="s">
        <v>5627</v>
      </c>
      <c r="C14" s="103" t="s">
        <v>2363</v>
      </c>
      <c r="D14" t="s">
        <v>2640</v>
      </c>
      <c r="E14" t="s">
        <v>418</v>
      </c>
      <c r="F14" t="s">
        <v>2920</v>
      </c>
      <c r="G14" s="103" t="str">
        <f t="shared" si="0"/>
        <v>VEE</v>
      </c>
      <c r="H14">
        <v>0</v>
      </c>
      <c r="J14" s="103"/>
      <c r="L14">
        <v>4</v>
      </c>
    </row>
    <row r="15" spans="1:15">
      <c r="A15" t="s">
        <v>371</v>
      </c>
      <c r="B15" s="103" t="s">
        <v>5628</v>
      </c>
      <c r="C15" s="103" t="s">
        <v>2363</v>
      </c>
      <c r="D15" t="s">
        <v>2641</v>
      </c>
      <c r="E15" t="s">
        <v>421</v>
      </c>
      <c r="F15" t="s">
        <v>2920</v>
      </c>
      <c r="G15" s="103" t="str">
        <f t="shared" si="0"/>
        <v>VEE</v>
      </c>
      <c r="H15">
        <v>0</v>
      </c>
      <c r="J15" s="103"/>
      <c r="L15">
        <v>4</v>
      </c>
    </row>
    <row r="16" spans="1:15">
      <c r="A16" t="s">
        <v>371</v>
      </c>
      <c r="B16" s="103" t="s">
        <v>5629</v>
      </c>
      <c r="C16" s="103" t="s">
        <v>2363</v>
      </c>
      <c r="D16" t="s">
        <v>2642</v>
      </c>
      <c r="E16" t="s">
        <v>424</v>
      </c>
      <c r="F16" t="s">
        <v>2920</v>
      </c>
      <c r="G16" s="103" t="str">
        <f t="shared" si="0"/>
        <v>VEE</v>
      </c>
      <c r="H16">
        <v>0</v>
      </c>
      <c r="J16" s="103"/>
      <c r="L16">
        <v>4</v>
      </c>
    </row>
    <row r="17" spans="1:12">
      <c r="A17" t="s">
        <v>371</v>
      </c>
      <c r="B17" s="103" t="s">
        <v>5630</v>
      </c>
      <c r="C17" s="103" t="s">
        <v>2363</v>
      </c>
      <c r="D17" t="s">
        <v>2643</v>
      </c>
      <c r="E17" t="s">
        <v>427</v>
      </c>
      <c r="F17" t="s">
        <v>2920</v>
      </c>
      <c r="G17" s="103" t="str">
        <f t="shared" si="0"/>
        <v>VEE</v>
      </c>
      <c r="H17">
        <v>0</v>
      </c>
      <c r="J17" s="103"/>
      <c r="L17">
        <v>4</v>
      </c>
    </row>
    <row r="18" spans="1:12">
      <c r="A18" t="s">
        <v>371</v>
      </c>
      <c r="B18" s="103" t="s">
        <v>5631</v>
      </c>
      <c r="C18" s="103" t="s">
        <v>2363</v>
      </c>
      <c r="D18" t="s">
        <v>2644</v>
      </c>
      <c r="E18" t="s">
        <v>430</v>
      </c>
      <c r="F18" t="s">
        <v>2920</v>
      </c>
      <c r="G18" s="103" t="str">
        <f t="shared" si="0"/>
        <v>VEE</v>
      </c>
      <c r="H18">
        <v>0</v>
      </c>
      <c r="J18" s="103"/>
      <c r="L18">
        <v>4</v>
      </c>
    </row>
    <row r="19" spans="1:12">
      <c r="A19" t="s">
        <v>371</v>
      </c>
      <c r="B19" s="103" t="s">
        <v>5632</v>
      </c>
      <c r="C19" s="103" t="s">
        <v>2363</v>
      </c>
      <c r="D19" t="s">
        <v>2645</v>
      </c>
      <c r="E19" t="s">
        <v>433</v>
      </c>
      <c r="F19" t="s">
        <v>2920</v>
      </c>
      <c r="G19" s="103" t="str">
        <f t="shared" si="0"/>
        <v>VEE</v>
      </c>
      <c r="H19">
        <v>0</v>
      </c>
      <c r="J19" s="103"/>
      <c r="L19">
        <v>4</v>
      </c>
    </row>
    <row r="20" spans="1:12">
      <c r="A20" t="s">
        <v>371</v>
      </c>
      <c r="B20" s="103" t="s">
        <v>5633</v>
      </c>
      <c r="C20" s="103" t="s">
        <v>2363</v>
      </c>
      <c r="D20" t="s">
        <v>2646</v>
      </c>
      <c r="E20" t="s">
        <v>436</v>
      </c>
      <c r="F20" t="s">
        <v>2920</v>
      </c>
      <c r="G20" s="103" t="str">
        <f t="shared" si="0"/>
        <v>VEE</v>
      </c>
      <c r="H20">
        <v>0</v>
      </c>
      <c r="J20" s="103"/>
      <c r="L20">
        <v>4</v>
      </c>
    </row>
    <row r="21" spans="1:12">
      <c r="A21" t="s">
        <v>371</v>
      </c>
      <c r="B21" s="103" t="s">
        <v>5634</v>
      </c>
      <c r="C21" s="103" t="s">
        <v>2363</v>
      </c>
      <c r="D21" t="s">
        <v>2647</v>
      </c>
      <c r="E21" t="s">
        <v>439</v>
      </c>
      <c r="F21" t="s">
        <v>2920</v>
      </c>
      <c r="G21" s="103" t="str">
        <f t="shared" si="0"/>
        <v>VEE</v>
      </c>
      <c r="H21">
        <v>0</v>
      </c>
      <c r="J21" s="103"/>
      <c r="L21">
        <v>4</v>
      </c>
    </row>
    <row r="22" spans="1:12">
      <c r="A22" t="s">
        <v>371</v>
      </c>
      <c r="B22" s="103" t="s">
        <v>5635</v>
      </c>
      <c r="C22" s="103" t="s">
        <v>2363</v>
      </c>
      <c r="D22" t="s">
        <v>2648</v>
      </c>
      <c r="E22" t="s">
        <v>442</v>
      </c>
      <c r="F22" t="s">
        <v>2920</v>
      </c>
      <c r="G22" s="103" t="str">
        <f t="shared" si="0"/>
        <v>VEE</v>
      </c>
      <c r="H22">
        <v>0</v>
      </c>
      <c r="J22" s="103"/>
      <c r="L22">
        <v>4</v>
      </c>
    </row>
    <row r="23" spans="1:12">
      <c r="A23" t="s">
        <v>371</v>
      </c>
      <c r="B23" s="103" t="s">
        <v>5636</v>
      </c>
      <c r="C23" s="103" t="s">
        <v>2363</v>
      </c>
      <c r="D23" t="s">
        <v>2649</v>
      </c>
      <c r="E23" t="s">
        <v>445</v>
      </c>
      <c r="F23" t="s">
        <v>2920</v>
      </c>
      <c r="G23" s="103" t="str">
        <f t="shared" si="0"/>
        <v>VEE</v>
      </c>
      <c r="H23">
        <v>0</v>
      </c>
      <c r="J23" s="103"/>
      <c r="L23">
        <v>4</v>
      </c>
    </row>
    <row r="24" spans="1:12">
      <c r="A24" t="s">
        <v>371</v>
      </c>
      <c r="B24" s="103" t="s">
        <v>5637</v>
      </c>
      <c r="C24" s="103" t="s">
        <v>2363</v>
      </c>
      <c r="D24" t="s">
        <v>2650</v>
      </c>
      <c r="E24" t="s">
        <v>448</v>
      </c>
      <c r="F24" t="s">
        <v>2920</v>
      </c>
      <c r="G24" s="103" t="str">
        <f t="shared" si="0"/>
        <v>VEE</v>
      </c>
      <c r="H24">
        <v>0</v>
      </c>
      <c r="J24" s="103"/>
      <c r="L24">
        <v>4</v>
      </c>
    </row>
    <row r="25" spans="1:12">
      <c r="A25" t="s">
        <v>371</v>
      </c>
      <c r="B25" s="103" t="s">
        <v>5638</v>
      </c>
      <c r="C25" s="103" t="s">
        <v>2363</v>
      </c>
      <c r="D25" t="s">
        <v>2651</v>
      </c>
      <c r="E25" t="s">
        <v>451</v>
      </c>
      <c r="F25" t="s">
        <v>2920</v>
      </c>
      <c r="G25" s="103" t="str">
        <f t="shared" si="0"/>
        <v>VEE</v>
      </c>
      <c r="H25">
        <v>0</v>
      </c>
      <c r="J25" s="103"/>
      <c r="L25">
        <v>4</v>
      </c>
    </row>
    <row r="26" spans="1:12">
      <c r="A26" t="s">
        <v>371</v>
      </c>
      <c r="B26" s="103" t="s">
        <v>5639</v>
      </c>
      <c r="C26" s="103" t="s">
        <v>2363</v>
      </c>
      <c r="D26" t="s">
        <v>2652</v>
      </c>
      <c r="E26" t="s">
        <v>454</v>
      </c>
      <c r="F26" t="s">
        <v>2920</v>
      </c>
      <c r="G26" s="103" t="str">
        <f t="shared" si="0"/>
        <v>VEE</v>
      </c>
      <c r="H26">
        <v>0</v>
      </c>
      <c r="J26" s="103"/>
      <c r="L26">
        <v>4</v>
      </c>
    </row>
    <row r="27" spans="1:12">
      <c r="A27" t="s">
        <v>459</v>
      </c>
      <c r="B27" s="103" t="s">
        <v>5640</v>
      </c>
      <c r="C27" s="103" t="s">
        <v>2387</v>
      </c>
      <c r="D27" t="s">
        <v>2653</v>
      </c>
      <c r="E27" t="s">
        <v>460</v>
      </c>
      <c r="F27" t="s">
        <v>2920</v>
      </c>
      <c r="G27" s="103" t="str">
        <f t="shared" si="0"/>
        <v>VEE</v>
      </c>
      <c r="H27">
        <v>0</v>
      </c>
      <c r="J27" s="103"/>
      <c r="L27">
        <v>4</v>
      </c>
    </row>
    <row r="28" spans="1:12">
      <c r="A28" t="s">
        <v>465</v>
      </c>
      <c r="B28" s="103" t="s">
        <v>5641</v>
      </c>
      <c r="C28" s="103" t="s">
        <v>2363</v>
      </c>
      <c r="D28" t="s">
        <v>2654</v>
      </c>
      <c r="E28" t="s">
        <v>466</v>
      </c>
      <c r="F28" t="s">
        <v>2920</v>
      </c>
      <c r="G28" s="103" t="str">
        <f t="shared" si="0"/>
        <v>VEE</v>
      </c>
      <c r="H28">
        <v>0</v>
      </c>
      <c r="J28" s="103"/>
      <c r="L28">
        <v>4</v>
      </c>
    </row>
    <row r="29" spans="1:12">
      <c r="A29" t="s">
        <v>469</v>
      </c>
      <c r="B29" s="103" t="s">
        <v>5642</v>
      </c>
      <c r="C29" s="103" t="s">
        <v>2363</v>
      </c>
      <c r="D29" t="s">
        <v>2628</v>
      </c>
      <c r="E29" t="s">
        <v>372</v>
      </c>
      <c r="F29" t="s">
        <v>2920</v>
      </c>
      <c r="G29" s="103" t="str">
        <f t="shared" si="0"/>
        <v>VEE</v>
      </c>
      <c r="H29">
        <v>0</v>
      </c>
      <c r="J29" s="103"/>
      <c r="L29">
        <v>4</v>
      </c>
    </row>
    <row r="30" spans="1:12">
      <c r="A30" t="s">
        <v>469</v>
      </c>
      <c r="B30" s="103" t="s">
        <v>5643</v>
      </c>
      <c r="C30" s="103" t="s">
        <v>2363</v>
      </c>
      <c r="D30" t="s">
        <v>2629</v>
      </c>
      <c r="E30" t="s">
        <v>378</v>
      </c>
      <c r="F30" t="s">
        <v>2920</v>
      </c>
      <c r="G30" s="103" t="str">
        <f t="shared" si="0"/>
        <v>VEE</v>
      </c>
      <c r="H30">
        <v>0</v>
      </c>
      <c r="J30" s="103"/>
      <c r="L30">
        <v>4</v>
      </c>
    </row>
    <row r="31" spans="1:12">
      <c r="A31" t="s">
        <v>469</v>
      </c>
      <c r="B31" s="103" t="s">
        <v>5644</v>
      </c>
      <c r="C31" s="103" t="s">
        <v>2363</v>
      </c>
      <c r="D31" t="s">
        <v>2633</v>
      </c>
      <c r="E31" t="s">
        <v>396</v>
      </c>
      <c r="F31" t="s">
        <v>2920</v>
      </c>
      <c r="G31" s="103" t="str">
        <f t="shared" si="0"/>
        <v>VEE</v>
      </c>
      <c r="H31">
        <v>0</v>
      </c>
      <c r="J31" s="103"/>
      <c r="L31">
        <v>4</v>
      </c>
    </row>
    <row r="32" spans="1:12">
      <c r="A32" t="s">
        <v>469</v>
      </c>
      <c r="B32" s="103" t="s">
        <v>5645</v>
      </c>
      <c r="C32" s="103" t="s">
        <v>2363</v>
      </c>
      <c r="D32" t="s">
        <v>2634</v>
      </c>
      <c r="E32" t="s">
        <v>400</v>
      </c>
      <c r="F32" t="s">
        <v>2920</v>
      </c>
      <c r="G32" s="103" t="str">
        <f t="shared" si="0"/>
        <v>VEE</v>
      </c>
      <c r="H32">
        <v>0</v>
      </c>
      <c r="J32" s="103"/>
      <c r="L32">
        <v>4</v>
      </c>
    </row>
    <row r="33" spans="1:12">
      <c r="A33" t="s">
        <v>469</v>
      </c>
      <c r="B33" s="103" t="s">
        <v>5646</v>
      </c>
      <c r="C33" s="103" t="s">
        <v>2363</v>
      </c>
      <c r="D33" t="s">
        <v>2635</v>
      </c>
      <c r="E33" t="s">
        <v>403</v>
      </c>
      <c r="F33" t="s">
        <v>2920</v>
      </c>
      <c r="G33" s="103" t="str">
        <f t="shared" si="0"/>
        <v>VEE</v>
      </c>
      <c r="H33">
        <v>0</v>
      </c>
      <c r="J33" s="103"/>
      <c r="L33">
        <v>4</v>
      </c>
    </row>
    <row r="34" spans="1:12">
      <c r="A34" t="s">
        <v>469</v>
      </c>
      <c r="B34" s="103" t="s">
        <v>5647</v>
      </c>
      <c r="C34" s="103" t="s">
        <v>2363</v>
      </c>
      <c r="D34" t="s">
        <v>2655</v>
      </c>
      <c r="E34" t="s">
        <v>470</v>
      </c>
      <c r="F34" t="s">
        <v>2920</v>
      </c>
      <c r="G34" s="103" t="str">
        <f t="shared" si="0"/>
        <v>VEE</v>
      </c>
      <c r="H34">
        <v>0</v>
      </c>
      <c r="J34" s="103"/>
      <c r="L34">
        <v>4</v>
      </c>
    </row>
    <row r="35" spans="1:12">
      <c r="A35" t="s">
        <v>469</v>
      </c>
      <c r="B35" s="103" t="s">
        <v>5648</v>
      </c>
      <c r="C35" s="103" t="s">
        <v>2363</v>
      </c>
      <c r="D35" t="s">
        <v>2656</v>
      </c>
      <c r="E35" t="s">
        <v>472</v>
      </c>
      <c r="F35" t="s">
        <v>2920</v>
      </c>
      <c r="G35" s="103" t="str">
        <f t="shared" si="0"/>
        <v>VEE</v>
      </c>
      <c r="H35">
        <v>0</v>
      </c>
      <c r="J35" s="103"/>
      <c r="L35">
        <v>4</v>
      </c>
    </row>
    <row r="36" spans="1:12">
      <c r="A36" t="s">
        <v>469</v>
      </c>
      <c r="B36" s="103" t="s">
        <v>5649</v>
      </c>
      <c r="C36" s="103" t="s">
        <v>2363</v>
      </c>
      <c r="D36" t="s">
        <v>2657</v>
      </c>
      <c r="E36" t="s">
        <v>473</v>
      </c>
      <c r="F36" t="s">
        <v>2920</v>
      </c>
      <c r="G36" s="103" t="str">
        <f t="shared" si="0"/>
        <v>VEE</v>
      </c>
      <c r="H36">
        <v>0</v>
      </c>
      <c r="J36" s="103"/>
      <c r="L36">
        <v>4</v>
      </c>
    </row>
    <row r="37" spans="1:12">
      <c r="A37" t="s">
        <v>469</v>
      </c>
      <c r="B37" s="103" t="s">
        <v>5650</v>
      </c>
      <c r="C37" s="103" t="s">
        <v>2363</v>
      </c>
      <c r="D37" t="s">
        <v>2658</v>
      </c>
      <c r="E37" t="s">
        <v>474</v>
      </c>
      <c r="F37" t="s">
        <v>2920</v>
      </c>
      <c r="G37" s="103" t="str">
        <f t="shared" si="0"/>
        <v>VEE</v>
      </c>
      <c r="H37">
        <v>0</v>
      </c>
      <c r="J37" s="103"/>
      <c r="L37">
        <v>4</v>
      </c>
    </row>
    <row r="38" spans="1:12">
      <c r="A38" t="s">
        <v>476</v>
      </c>
      <c r="B38" s="103" t="s">
        <v>5651</v>
      </c>
      <c r="C38" s="103" t="s">
        <v>2363</v>
      </c>
      <c r="D38" t="s">
        <v>2659</v>
      </c>
      <c r="E38" t="s">
        <v>477</v>
      </c>
      <c r="F38" t="s">
        <v>2920</v>
      </c>
      <c r="G38" s="103" t="str">
        <f t="shared" si="0"/>
        <v>VEE</v>
      </c>
      <c r="H38">
        <v>0</v>
      </c>
      <c r="J38" s="103"/>
      <c r="L38">
        <v>4</v>
      </c>
    </row>
    <row r="39" spans="1:12">
      <c r="A39" t="s">
        <v>476</v>
      </c>
      <c r="B39" s="103" t="s">
        <v>5652</v>
      </c>
      <c r="C39" s="103" t="s">
        <v>2363</v>
      </c>
      <c r="D39" t="s">
        <v>2660</v>
      </c>
      <c r="E39" t="s">
        <v>481</v>
      </c>
      <c r="F39" t="s">
        <v>2920</v>
      </c>
      <c r="G39" s="103" t="str">
        <f t="shared" si="0"/>
        <v>VEE</v>
      </c>
      <c r="H39">
        <v>0</v>
      </c>
      <c r="J39" s="103"/>
      <c r="L39">
        <v>4</v>
      </c>
    </row>
    <row r="40" spans="1:12">
      <c r="A40" t="s">
        <v>476</v>
      </c>
      <c r="B40" s="103" t="s">
        <v>5653</v>
      </c>
      <c r="C40" s="103" t="s">
        <v>2363</v>
      </c>
      <c r="D40" t="s">
        <v>2661</v>
      </c>
      <c r="E40" t="s">
        <v>482</v>
      </c>
      <c r="F40" t="s">
        <v>2920</v>
      </c>
      <c r="G40" s="103" t="str">
        <f t="shared" si="0"/>
        <v>VEE</v>
      </c>
      <c r="H40">
        <v>0</v>
      </c>
      <c r="J40" s="103"/>
      <c r="L40">
        <v>4</v>
      </c>
    </row>
    <row r="41" spans="1:12">
      <c r="A41" t="s">
        <v>476</v>
      </c>
      <c r="B41" s="103" t="s">
        <v>5654</v>
      </c>
      <c r="C41" s="103" t="s">
        <v>2363</v>
      </c>
      <c r="D41" t="s">
        <v>2662</v>
      </c>
      <c r="E41" t="s">
        <v>483</v>
      </c>
      <c r="F41" t="s">
        <v>2920</v>
      </c>
      <c r="G41" s="103" t="str">
        <f t="shared" si="0"/>
        <v>VEE</v>
      </c>
      <c r="H41">
        <v>0</v>
      </c>
      <c r="J41" s="103"/>
      <c r="L41">
        <v>4</v>
      </c>
    </row>
    <row r="42" spans="1:12">
      <c r="A42" t="s">
        <v>476</v>
      </c>
      <c r="B42" s="103" t="s">
        <v>5655</v>
      </c>
      <c r="C42" s="103" t="s">
        <v>2363</v>
      </c>
      <c r="D42" t="s">
        <v>2663</v>
      </c>
      <c r="E42" t="s">
        <v>483</v>
      </c>
      <c r="F42" t="s">
        <v>2920</v>
      </c>
      <c r="G42" s="103" t="str">
        <f t="shared" si="0"/>
        <v>VEE</v>
      </c>
      <c r="H42">
        <v>0</v>
      </c>
      <c r="J42" s="103"/>
      <c r="L42">
        <v>4</v>
      </c>
    </row>
    <row r="43" spans="1:12">
      <c r="A43" t="s">
        <v>476</v>
      </c>
      <c r="B43" s="103" t="s">
        <v>5656</v>
      </c>
      <c r="C43" s="103" t="s">
        <v>2363</v>
      </c>
      <c r="D43" t="s">
        <v>2664</v>
      </c>
      <c r="E43" t="s">
        <v>483</v>
      </c>
      <c r="F43" t="s">
        <v>2920</v>
      </c>
      <c r="G43" s="103" t="str">
        <f t="shared" si="0"/>
        <v>VEE</v>
      </c>
      <c r="H43">
        <v>0</v>
      </c>
      <c r="J43" s="103"/>
      <c r="L43">
        <v>4</v>
      </c>
    </row>
    <row r="44" spans="1:12">
      <c r="A44" t="s">
        <v>476</v>
      </c>
      <c r="B44" s="103" t="s">
        <v>5657</v>
      </c>
      <c r="C44" s="103" t="s">
        <v>2363</v>
      </c>
      <c r="D44" t="s">
        <v>2665</v>
      </c>
      <c r="E44" t="s">
        <v>483</v>
      </c>
      <c r="F44" t="s">
        <v>2920</v>
      </c>
      <c r="G44" s="103" t="str">
        <f t="shared" si="0"/>
        <v>VEE</v>
      </c>
      <c r="H44">
        <v>0</v>
      </c>
      <c r="J44" s="103"/>
      <c r="L44">
        <v>4</v>
      </c>
    </row>
    <row r="45" spans="1:12">
      <c r="A45" t="s">
        <v>476</v>
      </c>
      <c r="B45" s="103" t="s">
        <v>5658</v>
      </c>
      <c r="C45" s="103" t="s">
        <v>2363</v>
      </c>
      <c r="D45" t="s">
        <v>2666</v>
      </c>
      <c r="E45" t="s">
        <v>483</v>
      </c>
      <c r="F45" t="s">
        <v>2920</v>
      </c>
      <c r="G45" s="103" t="str">
        <f t="shared" si="0"/>
        <v>VEE</v>
      </c>
      <c r="H45">
        <v>0</v>
      </c>
      <c r="J45" s="103"/>
      <c r="L45">
        <v>4</v>
      </c>
    </row>
    <row r="46" spans="1:12">
      <c r="A46" t="s">
        <v>476</v>
      </c>
      <c r="B46" s="103" t="s">
        <v>5659</v>
      </c>
      <c r="C46" s="103" t="s">
        <v>2363</v>
      </c>
      <c r="D46" t="s">
        <v>2667</v>
      </c>
      <c r="E46" t="s">
        <v>483</v>
      </c>
      <c r="F46" t="s">
        <v>2920</v>
      </c>
      <c r="G46" s="103" t="str">
        <f t="shared" si="0"/>
        <v>VEE</v>
      </c>
      <c r="H46">
        <v>0</v>
      </c>
      <c r="J46" s="103"/>
      <c r="L46">
        <v>4</v>
      </c>
    </row>
    <row r="47" spans="1:12">
      <c r="A47" t="s">
        <v>476</v>
      </c>
      <c r="B47" s="103" t="s">
        <v>5660</v>
      </c>
      <c r="C47" s="103" t="s">
        <v>2363</v>
      </c>
      <c r="D47" t="s">
        <v>2668</v>
      </c>
      <c r="E47" t="s">
        <v>483</v>
      </c>
      <c r="F47" t="s">
        <v>2920</v>
      </c>
      <c r="G47" s="103" t="str">
        <f t="shared" si="0"/>
        <v>VEE</v>
      </c>
      <c r="H47">
        <v>0</v>
      </c>
      <c r="J47" s="103"/>
      <c r="L47">
        <v>4</v>
      </c>
    </row>
    <row r="48" spans="1:12">
      <c r="A48" t="s">
        <v>476</v>
      </c>
      <c r="B48" s="103" t="s">
        <v>5661</v>
      </c>
      <c r="C48" s="103" t="s">
        <v>2363</v>
      </c>
      <c r="D48" t="s">
        <v>2669</v>
      </c>
      <c r="E48" t="s">
        <v>483</v>
      </c>
      <c r="F48" t="s">
        <v>2920</v>
      </c>
      <c r="G48" s="103" t="str">
        <f t="shared" si="0"/>
        <v>VEE</v>
      </c>
      <c r="H48">
        <v>0</v>
      </c>
      <c r="J48" s="103"/>
      <c r="L48">
        <v>4</v>
      </c>
    </row>
    <row r="49" spans="1:12">
      <c r="A49" t="s">
        <v>485</v>
      </c>
      <c r="B49" s="103" t="s">
        <v>5662</v>
      </c>
      <c r="C49" s="103" t="s">
        <v>2363</v>
      </c>
      <c r="D49" t="s">
        <v>2670</v>
      </c>
      <c r="E49" t="s">
        <v>486</v>
      </c>
      <c r="F49" t="s">
        <v>2920</v>
      </c>
      <c r="G49" s="103" t="str">
        <f t="shared" si="0"/>
        <v>VEE</v>
      </c>
      <c r="H49">
        <v>0</v>
      </c>
      <c r="J49" s="103"/>
      <c r="L49">
        <v>4</v>
      </c>
    </row>
    <row r="50" spans="1:12">
      <c r="A50" t="s">
        <v>485</v>
      </c>
      <c r="B50" s="103" t="s">
        <v>5663</v>
      </c>
      <c r="C50" s="103" t="s">
        <v>2363</v>
      </c>
      <c r="D50" t="s">
        <v>2671</v>
      </c>
      <c r="E50" t="s">
        <v>488</v>
      </c>
      <c r="F50" t="s">
        <v>2920</v>
      </c>
      <c r="G50" s="103" t="str">
        <f t="shared" si="0"/>
        <v>VEE</v>
      </c>
      <c r="H50">
        <v>0</v>
      </c>
      <c r="J50" s="103"/>
      <c r="L50">
        <v>4</v>
      </c>
    </row>
    <row r="51" spans="1:12">
      <c r="A51" t="s">
        <v>493</v>
      </c>
      <c r="B51" s="103" t="s">
        <v>5911</v>
      </c>
      <c r="C51" s="103" t="s">
        <v>2363</v>
      </c>
      <c r="D51" t="s">
        <v>2672</v>
      </c>
      <c r="E51" t="s">
        <v>494</v>
      </c>
      <c r="F51" t="s">
        <v>2920</v>
      </c>
      <c r="G51" s="103" t="str">
        <f t="shared" si="0"/>
        <v>VEE</v>
      </c>
      <c r="H51">
        <v>0</v>
      </c>
      <c r="J51" s="103"/>
      <c r="L51">
        <v>4</v>
      </c>
    </row>
    <row r="52" spans="1:12">
      <c r="A52" t="s">
        <v>493</v>
      </c>
      <c r="B52" s="103" t="s">
        <v>5912</v>
      </c>
      <c r="C52" s="103" t="s">
        <v>2363</v>
      </c>
      <c r="D52" t="s">
        <v>2673</v>
      </c>
      <c r="E52" t="s">
        <v>498</v>
      </c>
      <c r="F52" t="s">
        <v>2920</v>
      </c>
      <c r="G52" s="103" t="str">
        <f t="shared" si="0"/>
        <v>VEE</v>
      </c>
      <c r="H52">
        <v>0</v>
      </c>
      <c r="J52" s="103"/>
      <c r="L52">
        <v>4</v>
      </c>
    </row>
    <row r="53" spans="1:12">
      <c r="A53" t="s">
        <v>493</v>
      </c>
      <c r="B53" s="103" t="s">
        <v>5913</v>
      </c>
      <c r="C53" s="103" t="s">
        <v>2391</v>
      </c>
      <c r="D53" t="s">
        <v>5355</v>
      </c>
      <c r="E53" t="s">
        <v>505</v>
      </c>
      <c r="F53" t="s">
        <v>2920</v>
      </c>
      <c r="G53" s="103" t="str">
        <f t="shared" si="0"/>
        <v>VES</v>
      </c>
      <c r="H53">
        <v>0</v>
      </c>
      <c r="J53" s="103"/>
      <c r="L53">
        <v>4</v>
      </c>
    </row>
    <row r="54" spans="1:12">
      <c r="A54" t="s">
        <v>493</v>
      </c>
      <c r="B54" s="103" t="s">
        <v>5914</v>
      </c>
      <c r="C54" s="103" t="s">
        <v>2391</v>
      </c>
      <c r="D54" t="s">
        <v>5351</v>
      </c>
      <c r="E54" t="s">
        <v>512</v>
      </c>
      <c r="F54" t="s">
        <v>2920</v>
      </c>
      <c r="G54" s="103" t="str">
        <f t="shared" si="0"/>
        <v>VES</v>
      </c>
      <c r="H54">
        <v>0</v>
      </c>
      <c r="J54" s="103"/>
      <c r="L54">
        <v>4</v>
      </c>
    </row>
    <row r="55" spans="1:12">
      <c r="A55" t="s">
        <v>493</v>
      </c>
      <c r="B55" s="103" t="s">
        <v>5915</v>
      </c>
      <c r="C55" s="103" t="s">
        <v>2363</v>
      </c>
      <c r="D55" t="s">
        <v>5352</v>
      </c>
      <c r="E55" t="s">
        <v>515</v>
      </c>
      <c r="F55" t="s">
        <v>2920</v>
      </c>
      <c r="G55" s="103" t="str">
        <f t="shared" si="0"/>
        <v>VEE</v>
      </c>
      <c r="H55">
        <v>0</v>
      </c>
      <c r="J55" s="103"/>
      <c r="L55">
        <v>4</v>
      </c>
    </row>
    <row r="56" spans="1:12">
      <c r="A56" t="s">
        <v>493</v>
      </c>
      <c r="B56" s="103" t="s">
        <v>5916</v>
      </c>
      <c r="C56" s="103" t="s">
        <v>2391</v>
      </c>
      <c r="D56" t="s">
        <v>5353</v>
      </c>
      <c r="E56" t="s">
        <v>521</v>
      </c>
      <c r="F56" t="s">
        <v>2920</v>
      </c>
      <c r="G56" s="103" t="str">
        <f t="shared" si="0"/>
        <v>VES</v>
      </c>
      <c r="H56">
        <v>0</v>
      </c>
      <c r="J56" s="103"/>
      <c r="L56">
        <v>4</v>
      </c>
    </row>
    <row r="57" spans="1:12">
      <c r="A57" t="s">
        <v>493</v>
      </c>
      <c r="B57" s="103" t="s">
        <v>5917</v>
      </c>
      <c r="C57" s="103" t="s">
        <v>2363</v>
      </c>
      <c r="D57" t="s">
        <v>5354</v>
      </c>
      <c r="E57" t="s">
        <v>523</v>
      </c>
      <c r="F57" t="s">
        <v>2920</v>
      </c>
      <c r="G57" s="103" t="str">
        <f t="shared" si="0"/>
        <v>VEE</v>
      </c>
      <c r="H57">
        <v>0</v>
      </c>
      <c r="J57" s="103"/>
      <c r="L57">
        <v>4</v>
      </c>
    </row>
    <row r="58" spans="1:12">
      <c r="A58" t="s">
        <v>493</v>
      </c>
      <c r="B58" s="103" t="s">
        <v>5918</v>
      </c>
      <c r="C58" s="103" t="s">
        <v>2391</v>
      </c>
      <c r="D58" t="s">
        <v>2928</v>
      </c>
      <c r="E58" t="s">
        <v>524</v>
      </c>
      <c r="F58" t="s">
        <v>2920</v>
      </c>
      <c r="G58" s="103" t="str">
        <f t="shared" si="0"/>
        <v>VES</v>
      </c>
      <c r="H58">
        <v>0</v>
      </c>
      <c r="J58" s="103"/>
      <c r="L58">
        <v>4</v>
      </c>
    </row>
    <row r="59" spans="1:12">
      <c r="A59" t="s">
        <v>493</v>
      </c>
      <c r="B59" s="103" t="s">
        <v>5919</v>
      </c>
      <c r="C59" s="103" t="s">
        <v>2363</v>
      </c>
      <c r="D59" t="s">
        <v>2929</v>
      </c>
      <c r="E59" t="s">
        <v>528</v>
      </c>
      <c r="F59" t="s">
        <v>2920</v>
      </c>
      <c r="G59" s="103" t="str">
        <f t="shared" si="0"/>
        <v>VEE</v>
      </c>
      <c r="H59">
        <v>0</v>
      </c>
      <c r="J59" s="103"/>
      <c r="L59">
        <v>4</v>
      </c>
    </row>
    <row r="60" spans="1:12">
      <c r="A60" t="s">
        <v>493</v>
      </c>
      <c r="B60" s="103" t="s">
        <v>5920</v>
      </c>
      <c r="C60" s="103" t="s">
        <v>2391</v>
      </c>
      <c r="D60" t="s">
        <v>2930</v>
      </c>
      <c r="E60" t="s">
        <v>529</v>
      </c>
      <c r="F60" t="s">
        <v>2920</v>
      </c>
      <c r="G60" s="103" t="str">
        <f t="shared" si="0"/>
        <v>VES</v>
      </c>
      <c r="H60">
        <v>0</v>
      </c>
      <c r="J60" s="103"/>
      <c r="L60">
        <v>4</v>
      </c>
    </row>
    <row r="61" spans="1:12">
      <c r="A61" t="s">
        <v>493</v>
      </c>
      <c r="B61" s="103" t="s">
        <v>5921</v>
      </c>
      <c r="C61" s="103" t="s">
        <v>2363</v>
      </c>
      <c r="D61" t="s">
        <v>2931</v>
      </c>
      <c r="E61" t="s">
        <v>532</v>
      </c>
      <c r="F61" t="s">
        <v>2920</v>
      </c>
      <c r="G61" s="103" t="str">
        <f t="shared" si="0"/>
        <v>VEE</v>
      </c>
      <c r="H61">
        <v>0</v>
      </c>
      <c r="J61" s="103"/>
      <c r="L61">
        <v>4</v>
      </c>
    </row>
    <row r="62" spans="1:12">
      <c r="A62" t="s">
        <v>493</v>
      </c>
      <c r="B62" s="103" t="s">
        <v>5922</v>
      </c>
      <c r="C62" s="103" t="s">
        <v>2391</v>
      </c>
      <c r="D62" t="s">
        <v>2932</v>
      </c>
      <c r="E62" t="s">
        <v>533</v>
      </c>
      <c r="F62" t="s">
        <v>2920</v>
      </c>
      <c r="G62" s="103" t="str">
        <f t="shared" si="0"/>
        <v>VES</v>
      </c>
      <c r="H62">
        <v>0</v>
      </c>
      <c r="J62" s="103"/>
      <c r="L62">
        <v>4</v>
      </c>
    </row>
    <row r="63" spans="1:12">
      <c r="A63" t="s">
        <v>493</v>
      </c>
      <c r="B63" s="103" t="s">
        <v>5923</v>
      </c>
      <c r="C63" s="103" t="s">
        <v>2363</v>
      </c>
      <c r="D63" t="s">
        <v>2933</v>
      </c>
      <c r="E63" t="s">
        <v>537</v>
      </c>
      <c r="F63" t="s">
        <v>2920</v>
      </c>
      <c r="G63" s="103" t="str">
        <f t="shared" si="0"/>
        <v>VEE</v>
      </c>
      <c r="H63">
        <v>0</v>
      </c>
      <c r="J63" s="103"/>
      <c r="L63">
        <v>4</v>
      </c>
    </row>
    <row r="64" spans="1:12">
      <c r="A64" t="s">
        <v>493</v>
      </c>
      <c r="B64" s="103" t="s">
        <v>5924</v>
      </c>
      <c r="C64" s="103" t="s">
        <v>2391</v>
      </c>
      <c r="D64" t="s">
        <v>2934</v>
      </c>
      <c r="E64" t="s">
        <v>538</v>
      </c>
      <c r="F64" t="s">
        <v>2920</v>
      </c>
      <c r="G64" s="103" t="str">
        <f t="shared" si="0"/>
        <v>VES</v>
      </c>
      <c r="H64">
        <v>0</v>
      </c>
      <c r="J64" s="103"/>
      <c r="L64">
        <v>4</v>
      </c>
    </row>
    <row r="65" spans="1:12">
      <c r="A65" t="s">
        <v>493</v>
      </c>
      <c r="B65" s="103" t="s">
        <v>5925</v>
      </c>
      <c r="C65" s="103" t="s">
        <v>2363</v>
      </c>
      <c r="D65" t="s">
        <v>2935</v>
      </c>
      <c r="E65" t="s">
        <v>540</v>
      </c>
      <c r="F65" t="s">
        <v>2920</v>
      </c>
      <c r="G65" s="103" t="str">
        <f t="shared" si="0"/>
        <v>VEE</v>
      </c>
      <c r="H65">
        <v>0</v>
      </c>
      <c r="J65" s="103"/>
      <c r="L65">
        <v>4</v>
      </c>
    </row>
    <row r="66" spans="1:12">
      <c r="A66" t="s">
        <v>493</v>
      </c>
      <c r="B66" s="103" t="s">
        <v>5926</v>
      </c>
      <c r="C66" s="103" t="s">
        <v>2391</v>
      </c>
      <c r="D66" t="s">
        <v>2937</v>
      </c>
      <c r="E66" t="s">
        <v>541</v>
      </c>
      <c r="F66" t="s">
        <v>2920</v>
      </c>
      <c r="G66" s="103" t="str">
        <f t="shared" ref="G66:G129" si="1">IF(MID(C66,3,1)="I","VEE","VES")</f>
        <v>VES</v>
      </c>
      <c r="H66">
        <v>0</v>
      </c>
      <c r="J66" s="103"/>
      <c r="L66">
        <v>4</v>
      </c>
    </row>
    <row r="67" spans="1:12">
      <c r="A67" t="s">
        <v>493</v>
      </c>
      <c r="B67" s="103" t="s">
        <v>5927</v>
      </c>
      <c r="C67" s="103" t="s">
        <v>2363</v>
      </c>
      <c r="D67" t="s">
        <v>2936</v>
      </c>
      <c r="E67" t="s">
        <v>545</v>
      </c>
      <c r="F67" t="s">
        <v>2920</v>
      </c>
      <c r="G67" s="103" t="str">
        <f t="shared" si="1"/>
        <v>VEE</v>
      </c>
      <c r="H67">
        <v>0</v>
      </c>
      <c r="J67" s="103"/>
      <c r="L67">
        <v>4</v>
      </c>
    </row>
    <row r="68" spans="1:12">
      <c r="A68" t="s">
        <v>493</v>
      </c>
      <c r="B68" s="103" t="s">
        <v>5928</v>
      </c>
      <c r="C68" s="103" t="s">
        <v>2391</v>
      </c>
      <c r="D68" t="s">
        <v>2938</v>
      </c>
      <c r="E68" t="s">
        <v>546</v>
      </c>
      <c r="F68" t="s">
        <v>2920</v>
      </c>
      <c r="G68" s="103" t="str">
        <f t="shared" si="1"/>
        <v>VES</v>
      </c>
      <c r="H68">
        <v>0</v>
      </c>
      <c r="J68" s="103"/>
      <c r="L68">
        <v>4</v>
      </c>
    </row>
    <row r="69" spans="1:12">
      <c r="A69" t="s">
        <v>493</v>
      </c>
      <c r="B69" s="103" t="s">
        <v>5929</v>
      </c>
      <c r="C69" s="103" t="s">
        <v>2363</v>
      </c>
      <c r="D69" t="s">
        <v>2939</v>
      </c>
      <c r="E69" t="s">
        <v>548</v>
      </c>
      <c r="F69" t="s">
        <v>2920</v>
      </c>
      <c r="G69" s="103" t="str">
        <f t="shared" si="1"/>
        <v>VEE</v>
      </c>
      <c r="H69">
        <v>0</v>
      </c>
      <c r="J69" s="103"/>
      <c r="L69">
        <v>4</v>
      </c>
    </row>
    <row r="70" spans="1:12">
      <c r="A70" t="s">
        <v>550</v>
      </c>
      <c r="B70" s="103" t="s">
        <v>5664</v>
      </c>
      <c r="C70" s="103" t="s">
        <v>2363</v>
      </c>
      <c r="D70" t="s">
        <v>2674</v>
      </c>
      <c r="E70" t="s">
        <v>551</v>
      </c>
      <c r="F70" t="s">
        <v>2920</v>
      </c>
      <c r="G70" s="103" t="str">
        <f t="shared" si="1"/>
        <v>VEE</v>
      </c>
      <c r="H70">
        <v>0</v>
      </c>
      <c r="J70" s="103"/>
      <c r="L70">
        <v>4</v>
      </c>
    </row>
    <row r="71" spans="1:12">
      <c r="A71" t="s">
        <v>550</v>
      </c>
      <c r="B71" s="103" t="s">
        <v>5665</v>
      </c>
      <c r="C71" s="103" t="s">
        <v>2363</v>
      </c>
      <c r="D71" t="s">
        <v>2675</v>
      </c>
      <c r="E71" t="s">
        <v>552</v>
      </c>
      <c r="F71" t="s">
        <v>2920</v>
      </c>
      <c r="G71" s="103" t="str">
        <f t="shared" si="1"/>
        <v>VEE</v>
      </c>
      <c r="H71">
        <v>0</v>
      </c>
      <c r="J71" s="103"/>
      <c r="L71">
        <v>4</v>
      </c>
    </row>
    <row r="72" spans="1:12">
      <c r="A72" t="s">
        <v>550</v>
      </c>
      <c r="B72" s="103" t="s">
        <v>5666</v>
      </c>
      <c r="C72" s="103" t="s">
        <v>2391</v>
      </c>
      <c r="D72" t="s">
        <v>5351</v>
      </c>
      <c r="E72" t="s">
        <v>553</v>
      </c>
      <c r="F72" t="s">
        <v>2920</v>
      </c>
      <c r="G72" s="103" t="str">
        <f t="shared" si="1"/>
        <v>VES</v>
      </c>
      <c r="H72">
        <v>0</v>
      </c>
      <c r="J72" s="103"/>
      <c r="L72">
        <v>4</v>
      </c>
    </row>
    <row r="73" spans="1:12">
      <c r="A73" t="s">
        <v>550</v>
      </c>
      <c r="B73" s="103" t="s">
        <v>5667</v>
      </c>
      <c r="C73" s="103" t="s">
        <v>2363</v>
      </c>
      <c r="D73" t="s">
        <v>5352</v>
      </c>
      <c r="E73" t="s">
        <v>557</v>
      </c>
      <c r="F73" t="s">
        <v>2920</v>
      </c>
      <c r="G73" s="103" t="str">
        <f t="shared" si="1"/>
        <v>VEE</v>
      </c>
      <c r="H73">
        <v>0</v>
      </c>
      <c r="J73" s="103"/>
      <c r="L73">
        <v>4</v>
      </c>
    </row>
    <row r="74" spans="1:12">
      <c r="A74" t="s">
        <v>550</v>
      </c>
      <c r="B74" s="103" t="s">
        <v>5668</v>
      </c>
      <c r="C74" s="103" t="s">
        <v>2391</v>
      </c>
      <c r="D74" t="s">
        <v>5353</v>
      </c>
      <c r="E74" t="s">
        <v>558</v>
      </c>
      <c r="F74" t="s">
        <v>2920</v>
      </c>
      <c r="G74" s="103" t="str">
        <f t="shared" si="1"/>
        <v>VES</v>
      </c>
      <c r="H74">
        <v>0</v>
      </c>
      <c r="J74" s="103"/>
      <c r="L74">
        <v>4</v>
      </c>
    </row>
    <row r="75" spans="1:12">
      <c r="A75" t="s">
        <v>550</v>
      </c>
      <c r="B75" s="103" t="s">
        <v>5669</v>
      </c>
      <c r="C75" s="103" t="s">
        <v>2363</v>
      </c>
      <c r="D75" t="s">
        <v>5354</v>
      </c>
      <c r="E75" t="s">
        <v>560</v>
      </c>
      <c r="F75" t="s">
        <v>2920</v>
      </c>
      <c r="G75" s="103" t="str">
        <f t="shared" si="1"/>
        <v>VEE</v>
      </c>
      <c r="H75">
        <v>0</v>
      </c>
      <c r="J75" s="103"/>
      <c r="L75">
        <v>4</v>
      </c>
    </row>
    <row r="76" spans="1:12">
      <c r="A76" t="s">
        <v>562</v>
      </c>
      <c r="B76" s="103" t="s">
        <v>5670</v>
      </c>
      <c r="C76" s="103" t="s">
        <v>2387</v>
      </c>
      <c r="D76" t="s">
        <v>2676</v>
      </c>
      <c r="E76" t="s">
        <v>563</v>
      </c>
      <c r="F76" t="s">
        <v>2920</v>
      </c>
      <c r="G76" s="103" t="str">
        <f t="shared" si="1"/>
        <v>VEE</v>
      </c>
      <c r="H76">
        <v>0</v>
      </c>
      <c r="J76" s="103"/>
      <c r="L76">
        <v>4</v>
      </c>
    </row>
    <row r="77" spans="1:12">
      <c r="A77" t="s">
        <v>562</v>
      </c>
      <c r="B77" s="103" t="s">
        <v>5671</v>
      </c>
      <c r="C77" s="103" t="s">
        <v>2387</v>
      </c>
      <c r="D77" t="s">
        <v>2677</v>
      </c>
      <c r="E77" t="s">
        <v>568</v>
      </c>
      <c r="F77" t="s">
        <v>2920</v>
      </c>
      <c r="G77" s="103" t="str">
        <f t="shared" si="1"/>
        <v>VEE</v>
      </c>
      <c r="H77">
        <v>0</v>
      </c>
      <c r="J77" s="103"/>
      <c r="L77">
        <v>4</v>
      </c>
    </row>
    <row r="78" spans="1:12">
      <c r="A78" t="s">
        <v>562</v>
      </c>
      <c r="B78" s="103" t="s">
        <v>5672</v>
      </c>
      <c r="C78" s="103" t="s">
        <v>2387</v>
      </c>
      <c r="D78" t="s">
        <v>2678</v>
      </c>
      <c r="E78" t="s">
        <v>569</v>
      </c>
      <c r="F78" t="s">
        <v>2920</v>
      </c>
      <c r="G78" s="103" t="str">
        <f t="shared" si="1"/>
        <v>VEE</v>
      </c>
      <c r="H78">
        <v>0</v>
      </c>
      <c r="J78" s="103"/>
      <c r="L78">
        <v>4</v>
      </c>
    </row>
    <row r="79" spans="1:12">
      <c r="A79" t="s">
        <v>562</v>
      </c>
      <c r="B79" s="103" t="s">
        <v>5673</v>
      </c>
      <c r="C79" s="103" t="s">
        <v>2387</v>
      </c>
      <c r="D79" t="s">
        <v>2679</v>
      </c>
      <c r="E79" t="s">
        <v>570</v>
      </c>
      <c r="F79" t="s">
        <v>2920</v>
      </c>
      <c r="G79" s="103" t="str">
        <f t="shared" si="1"/>
        <v>VEE</v>
      </c>
      <c r="H79">
        <v>0</v>
      </c>
      <c r="J79" s="103"/>
      <c r="L79">
        <v>4</v>
      </c>
    </row>
    <row r="80" spans="1:12">
      <c r="A80" t="s">
        <v>562</v>
      </c>
      <c r="B80" s="103" t="s">
        <v>5674</v>
      </c>
      <c r="C80" s="103" t="s">
        <v>2387</v>
      </c>
      <c r="D80" t="s">
        <v>2680</v>
      </c>
      <c r="E80" t="s">
        <v>571</v>
      </c>
      <c r="F80" t="s">
        <v>2920</v>
      </c>
      <c r="G80" s="103" t="str">
        <f t="shared" si="1"/>
        <v>VEE</v>
      </c>
      <c r="H80">
        <v>0</v>
      </c>
      <c r="J80" s="103"/>
      <c r="L80">
        <v>4</v>
      </c>
    </row>
    <row r="81" spans="1:12">
      <c r="A81" t="s">
        <v>562</v>
      </c>
      <c r="B81" s="103" t="s">
        <v>5675</v>
      </c>
      <c r="C81" s="103" t="s">
        <v>2387</v>
      </c>
      <c r="D81" t="s">
        <v>2681</v>
      </c>
      <c r="E81" t="s">
        <v>572</v>
      </c>
      <c r="F81" t="s">
        <v>2920</v>
      </c>
      <c r="G81" s="103" t="str">
        <f t="shared" si="1"/>
        <v>VEE</v>
      </c>
      <c r="H81">
        <v>0</v>
      </c>
      <c r="J81" s="103"/>
      <c r="L81">
        <v>4</v>
      </c>
    </row>
    <row r="82" spans="1:12">
      <c r="A82" t="s">
        <v>562</v>
      </c>
      <c r="B82" s="103" t="s">
        <v>5676</v>
      </c>
      <c r="C82" s="103" t="s">
        <v>2387</v>
      </c>
      <c r="D82" t="s">
        <v>2682</v>
      </c>
      <c r="E82" t="s">
        <v>573</v>
      </c>
      <c r="F82" t="s">
        <v>2920</v>
      </c>
      <c r="G82" s="103" t="str">
        <f t="shared" si="1"/>
        <v>VEE</v>
      </c>
      <c r="H82">
        <v>0</v>
      </c>
      <c r="J82" s="103"/>
      <c r="L82">
        <v>4</v>
      </c>
    </row>
    <row r="83" spans="1:12">
      <c r="A83" t="s">
        <v>562</v>
      </c>
      <c r="B83" s="103" t="s">
        <v>5677</v>
      </c>
      <c r="C83" s="103" t="s">
        <v>2387</v>
      </c>
      <c r="D83" t="s">
        <v>2683</v>
      </c>
      <c r="E83" t="s">
        <v>574</v>
      </c>
      <c r="F83" t="s">
        <v>2920</v>
      </c>
      <c r="G83" s="103" t="str">
        <f t="shared" si="1"/>
        <v>VEE</v>
      </c>
      <c r="H83">
        <v>0</v>
      </c>
      <c r="J83" s="103"/>
      <c r="L83">
        <v>4</v>
      </c>
    </row>
    <row r="84" spans="1:12">
      <c r="A84" t="s">
        <v>562</v>
      </c>
      <c r="B84" s="103" t="s">
        <v>5678</v>
      </c>
      <c r="C84" s="103" t="s">
        <v>2387</v>
      </c>
      <c r="D84" t="s">
        <v>2684</v>
      </c>
      <c r="E84" t="s">
        <v>575</v>
      </c>
      <c r="F84" t="s">
        <v>2920</v>
      </c>
      <c r="G84" s="103" t="str">
        <f t="shared" si="1"/>
        <v>VEE</v>
      </c>
      <c r="H84">
        <v>0</v>
      </c>
      <c r="J84" s="103"/>
      <c r="L84">
        <v>4</v>
      </c>
    </row>
    <row r="85" spans="1:12">
      <c r="A85" t="s">
        <v>562</v>
      </c>
      <c r="B85" s="103" t="s">
        <v>5679</v>
      </c>
      <c r="C85" s="103" t="s">
        <v>2387</v>
      </c>
      <c r="D85" t="s">
        <v>2685</v>
      </c>
      <c r="E85" t="s">
        <v>576</v>
      </c>
      <c r="F85" t="s">
        <v>2920</v>
      </c>
      <c r="G85" s="103" t="str">
        <f t="shared" si="1"/>
        <v>VEE</v>
      </c>
      <c r="H85">
        <v>0</v>
      </c>
      <c r="J85" s="103"/>
      <c r="L85">
        <v>4</v>
      </c>
    </row>
    <row r="86" spans="1:12">
      <c r="A86" t="s">
        <v>562</v>
      </c>
      <c r="B86" s="103" t="s">
        <v>5680</v>
      </c>
      <c r="C86" s="103" t="s">
        <v>2387</v>
      </c>
      <c r="D86" t="s">
        <v>2686</v>
      </c>
      <c r="E86" t="s">
        <v>577</v>
      </c>
      <c r="F86" t="s">
        <v>2920</v>
      </c>
      <c r="G86" s="103" t="str">
        <f t="shared" si="1"/>
        <v>VEE</v>
      </c>
      <c r="H86">
        <v>0</v>
      </c>
      <c r="J86" s="103"/>
      <c r="L86">
        <v>4</v>
      </c>
    </row>
    <row r="87" spans="1:12">
      <c r="A87" t="s">
        <v>562</v>
      </c>
      <c r="B87" s="103" t="s">
        <v>5681</v>
      </c>
      <c r="C87" s="103" t="s">
        <v>2387</v>
      </c>
      <c r="D87" t="s">
        <v>2687</v>
      </c>
      <c r="E87" t="s">
        <v>578</v>
      </c>
      <c r="F87" t="s">
        <v>2920</v>
      </c>
      <c r="G87" s="103" t="str">
        <f t="shared" si="1"/>
        <v>VEE</v>
      </c>
      <c r="H87">
        <v>0</v>
      </c>
      <c r="J87" s="103"/>
      <c r="L87">
        <v>4</v>
      </c>
    </row>
    <row r="88" spans="1:12">
      <c r="A88" t="s">
        <v>562</v>
      </c>
      <c r="B88" s="103" t="s">
        <v>5682</v>
      </c>
      <c r="C88" s="103" t="s">
        <v>2387</v>
      </c>
      <c r="D88" t="s">
        <v>2688</v>
      </c>
      <c r="E88" t="s">
        <v>579</v>
      </c>
      <c r="F88" t="s">
        <v>2920</v>
      </c>
      <c r="G88" s="103" t="str">
        <f t="shared" si="1"/>
        <v>VEE</v>
      </c>
      <c r="H88">
        <v>0</v>
      </c>
      <c r="J88" s="103"/>
      <c r="L88">
        <v>4</v>
      </c>
    </row>
    <row r="89" spans="1:12">
      <c r="A89" t="s">
        <v>562</v>
      </c>
      <c r="B89" s="103" t="s">
        <v>5683</v>
      </c>
      <c r="C89" s="103" t="s">
        <v>2387</v>
      </c>
      <c r="D89" t="s">
        <v>2689</v>
      </c>
      <c r="E89" t="s">
        <v>580</v>
      </c>
      <c r="F89" t="s">
        <v>2920</v>
      </c>
      <c r="G89" s="103" t="str">
        <f t="shared" si="1"/>
        <v>VEE</v>
      </c>
      <c r="H89">
        <v>0</v>
      </c>
      <c r="J89" s="103"/>
      <c r="L89">
        <v>4</v>
      </c>
    </row>
    <row r="90" spans="1:12">
      <c r="A90" t="s">
        <v>562</v>
      </c>
      <c r="B90" s="103" t="s">
        <v>5684</v>
      </c>
      <c r="C90" s="103" t="s">
        <v>2387</v>
      </c>
      <c r="D90" t="s">
        <v>2690</v>
      </c>
      <c r="E90" t="s">
        <v>581</v>
      </c>
      <c r="F90" t="s">
        <v>2920</v>
      </c>
      <c r="G90" s="103" t="str">
        <f t="shared" si="1"/>
        <v>VEE</v>
      </c>
      <c r="H90">
        <v>0</v>
      </c>
      <c r="J90" s="103"/>
      <c r="L90">
        <v>4</v>
      </c>
    </row>
    <row r="91" spans="1:12">
      <c r="A91" t="s">
        <v>562</v>
      </c>
      <c r="B91" s="103" t="s">
        <v>5685</v>
      </c>
      <c r="C91" s="103" t="s">
        <v>2387</v>
      </c>
      <c r="D91" t="s">
        <v>2691</v>
      </c>
      <c r="E91" t="s">
        <v>582</v>
      </c>
      <c r="F91" t="s">
        <v>2920</v>
      </c>
      <c r="G91" s="103" t="str">
        <f t="shared" si="1"/>
        <v>VEE</v>
      </c>
      <c r="H91">
        <v>0</v>
      </c>
      <c r="J91" s="103"/>
      <c r="L91">
        <v>4</v>
      </c>
    </row>
    <row r="92" spans="1:12">
      <c r="A92" t="s">
        <v>584</v>
      </c>
      <c r="B92" s="103" t="s">
        <v>5686</v>
      </c>
      <c r="C92" s="103" t="s">
        <v>2387</v>
      </c>
      <c r="D92" t="s">
        <v>2692</v>
      </c>
      <c r="E92" t="s">
        <v>585</v>
      </c>
      <c r="F92" t="s">
        <v>2920</v>
      </c>
      <c r="G92" s="103" t="str">
        <f t="shared" si="1"/>
        <v>VEE</v>
      </c>
      <c r="H92">
        <v>0</v>
      </c>
      <c r="J92" s="103"/>
      <c r="L92">
        <v>4</v>
      </c>
    </row>
    <row r="93" spans="1:12">
      <c r="A93" t="s">
        <v>584</v>
      </c>
      <c r="B93" s="103" t="s">
        <v>5687</v>
      </c>
      <c r="C93" s="103" t="s">
        <v>2387</v>
      </c>
      <c r="D93" t="s">
        <v>2693</v>
      </c>
      <c r="E93" t="s">
        <v>586</v>
      </c>
      <c r="F93" t="s">
        <v>2920</v>
      </c>
      <c r="G93" s="103" t="str">
        <f t="shared" si="1"/>
        <v>VEE</v>
      </c>
      <c r="H93">
        <v>0</v>
      </c>
      <c r="J93" s="103"/>
      <c r="L93">
        <v>4</v>
      </c>
    </row>
    <row r="94" spans="1:12">
      <c r="A94" t="s">
        <v>584</v>
      </c>
      <c r="B94" s="103" t="s">
        <v>5688</v>
      </c>
      <c r="C94" s="103" t="s">
        <v>2387</v>
      </c>
      <c r="D94" t="s">
        <v>2691</v>
      </c>
      <c r="E94" t="s">
        <v>582</v>
      </c>
      <c r="F94" t="s">
        <v>2920</v>
      </c>
      <c r="G94" s="103" t="str">
        <f t="shared" si="1"/>
        <v>VEE</v>
      </c>
      <c r="H94">
        <v>0</v>
      </c>
      <c r="J94" s="103"/>
      <c r="L94">
        <v>4</v>
      </c>
    </row>
    <row r="95" spans="1:12">
      <c r="A95" t="s">
        <v>588</v>
      </c>
      <c r="B95" s="103" t="s">
        <v>5689</v>
      </c>
      <c r="C95" s="103" t="s">
        <v>2363</v>
      </c>
      <c r="D95" t="s">
        <v>2694</v>
      </c>
      <c r="E95" t="s">
        <v>499</v>
      </c>
      <c r="F95" t="s">
        <v>2920</v>
      </c>
      <c r="G95" s="103" t="str">
        <f t="shared" si="1"/>
        <v>VEE</v>
      </c>
      <c r="H95">
        <v>0</v>
      </c>
      <c r="J95" s="103"/>
      <c r="L95">
        <v>4</v>
      </c>
    </row>
    <row r="96" spans="1:12">
      <c r="A96" t="s">
        <v>588</v>
      </c>
      <c r="B96" s="103" t="s">
        <v>5690</v>
      </c>
      <c r="C96" s="103" t="s">
        <v>2363</v>
      </c>
      <c r="D96" t="s">
        <v>2695</v>
      </c>
      <c r="E96" t="s">
        <v>494</v>
      </c>
      <c r="F96" t="s">
        <v>2920</v>
      </c>
      <c r="G96" s="103" t="str">
        <f t="shared" si="1"/>
        <v>VEE</v>
      </c>
      <c r="H96">
        <v>0</v>
      </c>
      <c r="J96" s="103"/>
      <c r="L96">
        <v>4</v>
      </c>
    </row>
    <row r="97" spans="1:12">
      <c r="A97" t="s">
        <v>588</v>
      </c>
      <c r="B97" s="103" t="s">
        <v>5691</v>
      </c>
      <c r="C97" s="103" t="s">
        <v>2363</v>
      </c>
      <c r="D97" t="s">
        <v>2696</v>
      </c>
      <c r="E97" t="s">
        <v>592</v>
      </c>
      <c r="F97" t="s">
        <v>2920</v>
      </c>
      <c r="G97" s="103" t="str">
        <f t="shared" si="1"/>
        <v>VEE</v>
      </c>
      <c r="H97">
        <v>0</v>
      </c>
      <c r="J97" s="103"/>
      <c r="L97">
        <v>4</v>
      </c>
    </row>
    <row r="98" spans="1:12">
      <c r="A98" t="s">
        <v>588</v>
      </c>
      <c r="B98" s="103" t="s">
        <v>5692</v>
      </c>
      <c r="C98" s="103" t="s">
        <v>2391</v>
      </c>
      <c r="D98" t="s">
        <v>5355</v>
      </c>
      <c r="E98" t="s">
        <v>506</v>
      </c>
      <c r="F98" t="s">
        <v>2920</v>
      </c>
      <c r="G98" s="103" t="str">
        <f t="shared" si="1"/>
        <v>VES</v>
      </c>
      <c r="H98">
        <v>0</v>
      </c>
      <c r="J98" s="103"/>
      <c r="L98">
        <v>4</v>
      </c>
    </row>
    <row r="99" spans="1:12">
      <c r="A99" t="s">
        <v>588</v>
      </c>
      <c r="B99" s="103" t="s">
        <v>5693</v>
      </c>
      <c r="C99" s="103" t="s">
        <v>2391</v>
      </c>
      <c r="D99" t="s">
        <v>5351</v>
      </c>
      <c r="E99" t="s">
        <v>512</v>
      </c>
      <c r="F99" t="s">
        <v>2920</v>
      </c>
      <c r="G99" s="103" t="str">
        <f t="shared" si="1"/>
        <v>VES</v>
      </c>
      <c r="H99">
        <v>0</v>
      </c>
      <c r="J99" s="103"/>
      <c r="L99">
        <v>4</v>
      </c>
    </row>
    <row r="100" spans="1:12">
      <c r="A100" t="s">
        <v>588</v>
      </c>
      <c r="B100" s="103" t="s">
        <v>5694</v>
      </c>
      <c r="C100" s="103" t="s">
        <v>2363</v>
      </c>
      <c r="D100" t="s">
        <v>5352</v>
      </c>
      <c r="E100" t="s">
        <v>515</v>
      </c>
      <c r="F100" t="s">
        <v>2920</v>
      </c>
      <c r="G100" s="103" t="str">
        <f t="shared" si="1"/>
        <v>VEE</v>
      </c>
      <c r="H100">
        <v>0</v>
      </c>
      <c r="J100" s="103"/>
      <c r="L100">
        <v>4</v>
      </c>
    </row>
    <row r="101" spans="1:12">
      <c r="A101" t="s">
        <v>588</v>
      </c>
      <c r="B101" s="103" t="s">
        <v>5695</v>
      </c>
      <c r="C101" s="103" t="s">
        <v>2391</v>
      </c>
      <c r="D101" t="s">
        <v>5353</v>
      </c>
      <c r="E101" t="s">
        <v>521</v>
      </c>
      <c r="F101" t="s">
        <v>2920</v>
      </c>
      <c r="G101" s="103" t="str">
        <f t="shared" si="1"/>
        <v>VES</v>
      </c>
      <c r="H101">
        <v>0</v>
      </c>
      <c r="J101" s="103"/>
      <c r="L101">
        <v>4</v>
      </c>
    </row>
    <row r="102" spans="1:12">
      <c r="A102" t="s">
        <v>588</v>
      </c>
      <c r="B102" s="103" t="s">
        <v>5696</v>
      </c>
      <c r="C102" s="103" t="s">
        <v>2363</v>
      </c>
      <c r="D102" t="s">
        <v>5354</v>
      </c>
      <c r="E102" t="s">
        <v>523</v>
      </c>
      <c r="F102" t="s">
        <v>2920</v>
      </c>
      <c r="G102" s="103" t="str">
        <f t="shared" si="1"/>
        <v>VEE</v>
      </c>
      <c r="H102">
        <v>0</v>
      </c>
      <c r="J102" s="103"/>
      <c r="L102">
        <v>4</v>
      </c>
    </row>
    <row r="103" spans="1:12">
      <c r="A103" t="s">
        <v>588</v>
      </c>
      <c r="B103" s="103" t="s">
        <v>5697</v>
      </c>
      <c r="C103" s="103" t="s">
        <v>2363</v>
      </c>
      <c r="D103" t="s">
        <v>2698</v>
      </c>
      <c r="E103" t="s">
        <v>597</v>
      </c>
      <c r="F103" t="s">
        <v>2920</v>
      </c>
      <c r="G103" s="103" t="str">
        <f t="shared" si="1"/>
        <v>VEE</v>
      </c>
      <c r="H103">
        <v>0</v>
      </c>
      <c r="J103" s="103"/>
      <c r="L103">
        <v>4</v>
      </c>
    </row>
    <row r="104" spans="1:12">
      <c r="A104" t="s">
        <v>588</v>
      </c>
      <c r="B104" s="103" t="s">
        <v>5698</v>
      </c>
      <c r="C104" s="103" t="s">
        <v>2363</v>
      </c>
      <c r="D104" t="s">
        <v>2699</v>
      </c>
      <c r="E104" t="s">
        <v>598</v>
      </c>
      <c r="F104" t="s">
        <v>2920</v>
      </c>
      <c r="G104" s="103" t="str">
        <f t="shared" si="1"/>
        <v>VEE</v>
      </c>
      <c r="H104">
        <v>0</v>
      </c>
      <c r="J104" s="103"/>
      <c r="L104">
        <v>4</v>
      </c>
    </row>
    <row r="105" spans="1:12">
      <c r="A105" t="s">
        <v>588</v>
      </c>
      <c r="B105" s="103" t="s">
        <v>5699</v>
      </c>
      <c r="C105" s="103" t="s">
        <v>2363</v>
      </c>
      <c r="D105" t="s">
        <v>2700</v>
      </c>
      <c r="E105" t="s">
        <v>600</v>
      </c>
      <c r="F105" t="s">
        <v>2920</v>
      </c>
      <c r="G105" s="103" t="str">
        <f t="shared" si="1"/>
        <v>VEE</v>
      </c>
      <c r="H105">
        <v>0</v>
      </c>
      <c r="J105" s="103"/>
      <c r="L105">
        <v>4</v>
      </c>
    </row>
    <row r="106" spans="1:12">
      <c r="A106" t="s">
        <v>588</v>
      </c>
      <c r="B106" s="103" t="s">
        <v>5700</v>
      </c>
      <c r="C106" s="103" t="s">
        <v>2387</v>
      </c>
      <c r="D106" t="s">
        <v>2701</v>
      </c>
      <c r="E106" t="s">
        <v>602</v>
      </c>
      <c r="F106" t="s">
        <v>2920</v>
      </c>
      <c r="G106" s="103" t="str">
        <f t="shared" si="1"/>
        <v>VEE</v>
      </c>
      <c r="H106">
        <v>0</v>
      </c>
      <c r="J106" s="103"/>
      <c r="L106">
        <v>4</v>
      </c>
    </row>
    <row r="107" spans="1:12">
      <c r="A107" t="s">
        <v>588</v>
      </c>
      <c r="B107" s="103" t="s">
        <v>5701</v>
      </c>
      <c r="C107" s="103" t="s">
        <v>5614</v>
      </c>
      <c r="D107" t="s">
        <v>2922</v>
      </c>
      <c r="E107" t="s">
        <v>605</v>
      </c>
      <c r="F107" t="s">
        <v>2920</v>
      </c>
      <c r="G107" s="103" t="str">
        <f t="shared" si="1"/>
        <v>VES</v>
      </c>
      <c r="H107">
        <v>0</v>
      </c>
      <c r="J107" s="103"/>
      <c r="L107">
        <v>4</v>
      </c>
    </row>
    <row r="108" spans="1:12">
      <c r="A108" t="s">
        <v>588</v>
      </c>
      <c r="B108" s="103" t="s">
        <v>5702</v>
      </c>
      <c r="C108" s="103" t="s">
        <v>2391</v>
      </c>
      <c r="D108" t="s">
        <v>2908</v>
      </c>
      <c r="E108" t="s">
        <v>612</v>
      </c>
      <c r="F108" t="s">
        <v>2920</v>
      </c>
      <c r="G108" s="103" t="str">
        <f t="shared" si="1"/>
        <v>VES</v>
      </c>
      <c r="H108">
        <v>0</v>
      </c>
      <c r="J108" s="103"/>
      <c r="L108">
        <v>4</v>
      </c>
    </row>
    <row r="109" spans="1:12">
      <c r="A109" t="s">
        <v>588</v>
      </c>
      <c r="B109" s="103" t="s">
        <v>5703</v>
      </c>
      <c r="C109" s="103" t="s">
        <v>2363</v>
      </c>
      <c r="D109" t="s">
        <v>2909</v>
      </c>
      <c r="E109" t="s">
        <v>617</v>
      </c>
      <c r="F109" t="s">
        <v>2920</v>
      </c>
      <c r="G109" s="103" t="str">
        <f t="shared" si="1"/>
        <v>VEE</v>
      </c>
      <c r="H109">
        <v>0</v>
      </c>
      <c r="J109" s="103"/>
      <c r="L109">
        <v>4</v>
      </c>
    </row>
    <row r="110" spans="1:12">
      <c r="A110" t="s">
        <v>588</v>
      </c>
      <c r="B110" s="103" t="s">
        <v>5704</v>
      </c>
      <c r="C110" s="103" t="s">
        <v>2391</v>
      </c>
      <c r="D110" t="s">
        <v>2910</v>
      </c>
      <c r="E110" t="s">
        <v>619</v>
      </c>
      <c r="F110" t="s">
        <v>2920</v>
      </c>
      <c r="G110" s="103" t="str">
        <f t="shared" si="1"/>
        <v>VES</v>
      </c>
      <c r="H110">
        <v>0</v>
      </c>
      <c r="J110" s="103"/>
      <c r="L110">
        <v>4</v>
      </c>
    </row>
    <row r="111" spans="1:12">
      <c r="A111" t="s">
        <v>588</v>
      </c>
      <c r="B111" s="103" t="s">
        <v>5705</v>
      </c>
      <c r="C111" s="103" t="s">
        <v>2363</v>
      </c>
      <c r="D111" t="s">
        <v>2911</v>
      </c>
      <c r="E111" t="s">
        <v>623</v>
      </c>
      <c r="F111" t="s">
        <v>2920</v>
      </c>
      <c r="G111" s="103" t="str">
        <f t="shared" si="1"/>
        <v>VEE</v>
      </c>
      <c r="H111">
        <v>0</v>
      </c>
      <c r="J111" s="103"/>
      <c r="L111">
        <v>4</v>
      </c>
    </row>
    <row r="112" spans="1:12">
      <c r="A112" t="s">
        <v>588</v>
      </c>
      <c r="B112" s="103" t="s">
        <v>5706</v>
      </c>
      <c r="C112" s="103" t="s">
        <v>2391</v>
      </c>
      <c r="D112" t="s">
        <v>2912</v>
      </c>
      <c r="E112" t="s">
        <v>625</v>
      </c>
      <c r="F112" t="s">
        <v>2920</v>
      </c>
      <c r="G112" s="103" t="str">
        <f t="shared" si="1"/>
        <v>VES</v>
      </c>
      <c r="H112">
        <v>0</v>
      </c>
      <c r="J112" s="103"/>
      <c r="L112">
        <v>4</v>
      </c>
    </row>
    <row r="113" spans="1:12">
      <c r="A113" t="s">
        <v>588</v>
      </c>
      <c r="B113" s="103" t="s">
        <v>5707</v>
      </c>
      <c r="C113" s="103" t="s">
        <v>2363</v>
      </c>
      <c r="D113" t="s">
        <v>2913</v>
      </c>
      <c r="E113" t="s">
        <v>630</v>
      </c>
      <c r="F113" t="s">
        <v>2920</v>
      </c>
      <c r="G113" s="103" t="str">
        <f t="shared" si="1"/>
        <v>VEE</v>
      </c>
      <c r="H113">
        <v>0</v>
      </c>
      <c r="J113" s="103"/>
      <c r="L113">
        <v>4</v>
      </c>
    </row>
    <row r="114" spans="1:12">
      <c r="A114" t="s">
        <v>588</v>
      </c>
      <c r="B114" s="103" t="s">
        <v>5708</v>
      </c>
      <c r="C114" s="103" t="s">
        <v>2391</v>
      </c>
      <c r="D114" t="s">
        <v>2914</v>
      </c>
      <c r="E114" t="s">
        <v>632</v>
      </c>
      <c r="F114" t="s">
        <v>2920</v>
      </c>
      <c r="G114" s="103" t="str">
        <f t="shared" si="1"/>
        <v>VES</v>
      </c>
      <c r="H114">
        <v>0</v>
      </c>
      <c r="J114" s="103"/>
      <c r="L114">
        <v>4</v>
      </c>
    </row>
    <row r="115" spans="1:12">
      <c r="A115" t="s">
        <v>588</v>
      </c>
      <c r="B115" s="103" t="s">
        <v>5709</v>
      </c>
      <c r="C115" s="103" t="s">
        <v>2363</v>
      </c>
      <c r="D115" t="s">
        <v>2915</v>
      </c>
      <c r="E115" t="s">
        <v>636</v>
      </c>
      <c r="F115" t="s">
        <v>2920</v>
      </c>
      <c r="G115" s="103" t="str">
        <f t="shared" si="1"/>
        <v>VEE</v>
      </c>
      <c r="H115">
        <v>0</v>
      </c>
      <c r="J115" s="103"/>
      <c r="L115">
        <v>4</v>
      </c>
    </row>
    <row r="116" spans="1:12">
      <c r="A116" t="s">
        <v>588</v>
      </c>
      <c r="B116" s="103" t="s">
        <v>5710</v>
      </c>
      <c r="C116" s="103" t="s">
        <v>2391</v>
      </c>
      <c r="D116" t="s">
        <v>2916</v>
      </c>
      <c r="E116" t="s">
        <v>638</v>
      </c>
      <c r="F116" t="s">
        <v>2920</v>
      </c>
      <c r="G116" s="103" t="str">
        <f t="shared" si="1"/>
        <v>VES</v>
      </c>
      <c r="H116">
        <v>0</v>
      </c>
      <c r="J116" s="103"/>
      <c r="L116">
        <v>4</v>
      </c>
    </row>
    <row r="117" spans="1:12">
      <c r="A117" t="s">
        <v>588</v>
      </c>
      <c r="B117" s="103" t="s">
        <v>5711</v>
      </c>
      <c r="C117" s="103" t="s">
        <v>2363</v>
      </c>
      <c r="D117" t="s">
        <v>2917</v>
      </c>
      <c r="E117" t="s">
        <v>642</v>
      </c>
      <c r="F117" t="s">
        <v>2920</v>
      </c>
      <c r="G117" s="103" t="str">
        <f t="shared" si="1"/>
        <v>VEE</v>
      </c>
      <c r="H117">
        <v>0</v>
      </c>
      <c r="J117" s="103"/>
      <c r="L117">
        <v>4</v>
      </c>
    </row>
    <row r="118" spans="1:12">
      <c r="A118" t="s">
        <v>588</v>
      </c>
      <c r="B118" s="103" t="s">
        <v>5712</v>
      </c>
      <c r="C118" s="103" t="s">
        <v>2391</v>
      </c>
      <c r="D118" t="s">
        <v>2918</v>
      </c>
      <c r="E118" t="s">
        <v>644</v>
      </c>
      <c r="F118" s="103" t="s">
        <v>2920</v>
      </c>
      <c r="G118" s="103" t="str">
        <f t="shared" si="1"/>
        <v>VES</v>
      </c>
      <c r="H118" s="103">
        <v>0</v>
      </c>
      <c r="J118" s="103"/>
      <c r="L118" s="103">
        <v>4</v>
      </c>
    </row>
    <row r="119" spans="1:12">
      <c r="A119" t="s">
        <v>588</v>
      </c>
      <c r="B119" s="103" t="s">
        <v>5713</v>
      </c>
      <c r="C119" s="103" t="s">
        <v>2363</v>
      </c>
      <c r="D119" t="s">
        <v>2919</v>
      </c>
      <c r="E119" t="s">
        <v>648</v>
      </c>
      <c r="F119" s="103" t="s">
        <v>2920</v>
      </c>
      <c r="G119" s="103" t="str">
        <f t="shared" si="1"/>
        <v>VEE</v>
      </c>
      <c r="H119" s="103">
        <v>0</v>
      </c>
      <c r="J119" s="103"/>
      <c r="L119" s="103">
        <v>4</v>
      </c>
    </row>
    <row r="120" spans="1:12">
      <c r="A120" t="s">
        <v>588</v>
      </c>
      <c r="B120" s="103" t="s">
        <v>5714</v>
      </c>
      <c r="C120" s="103" t="s">
        <v>2363</v>
      </c>
      <c r="D120" t="s">
        <v>2702</v>
      </c>
      <c r="E120" t="s">
        <v>650</v>
      </c>
      <c r="F120" s="103" t="s">
        <v>2920</v>
      </c>
      <c r="G120" s="103" t="str">
        <f t="shared" si="1"/>
        <v>VEE</v>
      </c>
      <c r="H120" s="103">
        <v>0</v>
      </c>
      <c r="J120" s="103"/>
      <c r="L120" s="103">
        <v>4</v>
      </c>
    </row>
    <row r="121" spans="1:12">
      <c r="A121" t="s">
        <v>588</v>
      </c>
      <c r="B121" s="103" t="s">
        <v>5715</v>
      </c>
      <c r="C121" s="103" t="s">
        <v>2363</v>
      </c>
      <c r="D121" t="s">
        <v>2703</v>
      </c>
      <c r="E121" t="s">
        <v>654</v>
      </c>
      <c r="F121" s="103" t="s">
        <v>2920</v>
      </c>
      <c r="G121" s="103" t="str">
        <f t="shared" si="1"/>
        <v>VEE</v>
      </c>
      <c r="H121" s="103">
        <v>0</v>
      </c>
      <c r="J121" s="103"/>
      <c r="L121" s="103">
        <v>4</v>
      </c>
    </row>
    <row r="122" spans="1:12">
      <c r="A122" t="s">
        <v>588</v>
      </c>
      <c r="B122" s="103" t="s">
        <v>5716</v>
      </c>
      <c r="C122" s="103" t="s">
        <v>2363</v>
      </c>
      <c r="D122" t="s">
        <v>2704</v>
      </c>
      <c r="E122" t="s">
        <v>659</v>
      </c>
      <c r="F122" s="103" t="s">
        <v>2920</v>
      </c>
      <c r="G122" s="103" t="str">
        <f t="shared" si="1"/>
        <v>VEE</v>
      </c>
      <c r="H122" s="103">
        <v>0</v>
      </c>
      <c r="J122" s="103"/>
      <c r="L122" s="103">
        <v>4</v>
      </c>
    </row>
    <row r="123" spans="1:12">
      <c r="A123" t="s">
        <v>588</v>
      </c>
      <c r="B123" s="103" t="s">
        <v>5717</v>
      </c>
      <c r="C123" s="103" t="s">
        <v>2363</v>
      </c>
      <c r="D123" t="s">
        <v>2705</v>
      </c>
      <c r="E123" t="s">
        <v>663</v>
      </c>
      <c r="F123" s="103" t="s">
        <v>2920</v>
      </c>
      <c r="G123" s="103" t="str">
        <f t="shared" si="1"/>
        <v>VEE</v>
      </c>
      <c r="H123" s="103">
        <v>0</v>
      </c>
      <c r="J123" s="103"/>
      <c r="L123" s="103">
        <v>4</v>
      </c>
    </row>
    <row r="124" spans="1:12">
      <c r="A124" t="s">
        <v>588</v>
      </c>
      <c r="B124" s="103" t="s">
        <v>5718</v>
      </c>
      <c r="C124" s="103" t="s">
        <v>2363</v>
      </c>
      <c r="D124" t="s">
        <v>2706</v>
      </c>
      <c r="E124" t="s">
        <v>665</v>
      </c>
      <c r="F124" s="103" t="s">
        <v>2920</v>
      </c>
      <c r="G124" s="103" t="str">
        <f t="shared" si="1"/>
        <v>VEE</v>
      </c>
      <c r="H124" s="103">
        <v>0</v>
      </c>
      <c r="J124" s="103"/>
      <c r="L124" s="103">
        <v>4</v>
      </c>
    </row>
    <row r="125" spans="1:12">
      <c r="A125" t="s">
        <v>588</v>
      </c>
      <c r="B125" s="103" t="s">
        <v>5719</v>
      </c>
      <c r="C125" s="103" t="s">
        <v>2363</v>
      </c>
      <c r="D125" t="s">
        <v>2707</v>
      </c>
      <c r="E125" t="s">
        <v>668</v>
      </c>
      <c r="F125" s="103" t="s">
        <v>2920</v>
      </c>
      <c r="G125" s="103" t="str">
        <f t="shared" si="1"/>
        <v>VEE</v>
      </c>
      <c r="H125" s="103">
        <v>0</v>
      </c>
      <c r="J125" s="103"/>
      <c r="L125" s="103">
        <v>4</v>
      </c>
    </row>
    <row r="126" spans="1:12">
      <c r="A126" t="s">
        <v>588</v>
      </c>
      <c r="B126" s="103" t="s">
        <v>5720</v>
      </c>
      <c r="C126" s="103" t="s">
        <v>2363</v>
      </c>
      <c r="D126" t="s">
        <v>2708</v>
      </c>
      <c r="E126" t="s">
        <v>671</v>
      </c>
      <c r="F126" s="103" t="s">
        <v>2920</v>
      </c>
      <c r="G126" s="103" t="str">
        <f t="shared" si="1"/>
        <v>VEE</v>
      </c>
      <c r="H126" s="103">
        <v>0</v>
      </c>
      <c r="J126" s="103"/>
      <c r="L126" s="103">
        <v>4</v>
      </c>
    </row>
    <row r="127" spans="1:12">
      <c r="A127" t="s">
        <v>588</v>
      </c>
      <c r="B127" s="103" t="s">
        <v>5721</v>
      </c>
      <c r="C127" s="103" t="s">
        <v>2363</v>
      </c>
      <c r="D127" t="s">
        <v>2709</v>
      </c>
      <c r="E127" t="s">
        <v>674</v>
      </c>
      <c r="F127" s="103" t="s">
        <v>2920</v>
      </c>
      <c r="G127" s="103" t="str">
        <f t="shared" si="1"/>
        <v>VEE</v>
      </c>
      <c r="H127" s="103">
        <v>0</v>
      </c>
      <c r="J127" s="103"/>
      <c r="L127" s="103">
        <v>4</v>
      </c>
    </row>
    <row r="128" spans="1:12">
      <c r="A128" t="s">
        <v>588</v>
      </c>
      <c r="B128" s="103" t="s">
        <v>5722</v>
      </c>
      <c r="C128" s="103" t="s">
        <v>2363</v>
      </c>
      <c r="D128" t="s">
        <v>2710</v>
      </c>
      <c r="E128" t="s">
        <v>677</v>
      </c>
      <c r="F128" s="103" t="s">
        <v>2920</v>
      </c>
      <c r="G128" s="103" t="str">
        <f t="shared" si="1"/>
        <v>VEE</v>
      </c>
      <c r="H128" s="103">
        <v>0</v>
      </c>
      <c r="J128" s="103"/>
      <c r="L128" s="103">
        <v>4</v>
      </c>
    </row>
    <row r="129" spans="1:12">
      <c r="A129" t="s">
        <v>588</v>
      </c>
      <c r="B129" s="103" t="s">
        <v>5723</v>
      </c>
      <c r="C129" s="103" t="s">
        <v>2363</v>
      </c>
      <c r="D129" t="s">
        <v>2711</v>
      </c>
      <c r="E129" t="s">
        <v>680</v>
      </c>
      <c r="F129" s="103" t="s">
        <v>2920</v>
      </c>
      <c r="G129" s="103" t="str">
        <f t="shared" si="1"/>
        <v>VEE</v>
      </c>
      <c r="H129" s="103">
        <v>0</v>
      </c>
      <c r="J129" s="103"/>
      <c r="L129" s="103">
        <v>4</v>
      </c>
    </row>
    <row r="130" spans="1:12">
      <c r="A130" t="s">
        <v>588</v>
      </c>
      <c r="B130" s="103" t="s">
        <v>5724</v>
      </c>
      <c r="C130" s="103" t="s">
        <v>2363</v>
      </c>
      <c r="D130" t="s">
        <v>2712</v>
      </c>
      <c r="E130" t="s">
        <v>682</v>
      </c>
      <c r="F130" s="103" t="s">
        <v>2920</v>
      </c>
      <c r="G130" s="103" t="str">
        <f t="shared" ref="G130:G193" si="2">IF(MID(C130,3,1)="I","VEE","VES")</f>
        <v>VEE</v>
      </c>
      <c r="H130" s="103">
        <v>0</v>
      </c>
      <c r="J130" s="103"/>
      <c r="L130" s="103">
        <v>4</v>
      </c>
    </row>
    <row r="131" spans="1:12">
      <c r="A131" t="s">
        <v>588</v>
      </c>
      <c r="B131" s="103" t="s">
        <v>5725</v>
      </c>
      <c r="C131" s="103" t="s">
        <v>2363</v>
      </c>
      <c r="D131" t="s">
        <v>2713</v>
      </c>
      <c r="E131" t="s">
        <v>684</v>
      </c>
      <c r="F131" s="103" t="s">
        <v>2920</v>
      </c>
      <c r="G131" s="103" t="str">
        <f t="shared" si="2"/>
        <v>VEE</v>
      </c>
      <c r="H131" s="103">
        <v>0</v>
      </c>
      <c r="J131" s="103"/>
      <c r="L131" s="103">
        <v>4</v>
      </c>
    </row>
    <row r="132" spans="1:12">
      <c r="A132" t="s">
        <v>588</v>
      </c>
      <c r="B132" s="103" t="s">
        <v>5726</v>
      </c>
      <c r="C132" s="103" t="s">
        <v>2363</v>
      </c>
      <c r="D132" t="s">
        <v>2714</v>
      </c>
      <c r="E132" t="s">
        <v>686</v>
      </c>
      <c r="F132" s="103" t="s">
        <v>2920</v>
      </c>
      <c r="G132" s="103" t="str">
        <f t="shared" si="2"/>
        <v>VEE</v>
      </c>
      <c r="H132" s="103">
        <v>0</v>
      </c>
      <c r="J132" s="103"/>
      <c r="L132" s="103">
        <v>4</v>
      </c>
    </row>
    <row r="133" spans="1:12">
      <c r="A133" t="s">
        <v>588</v>
      </c>
      <c r="B133" s="103" t="s">
        <v>5727</v>
      </c>
      <c r="C133" s="103" t="s">
        <v>2363</v>
      </c>
      <c r="D133" t="s">
        <v>2715</v>
      </c>
      <c r="E133" t="s">
        <v>688</v>
      </c>
      <c r="F133" s="103" t="s">
        <v>2920</v>
      </c>
      <c r="G133" s="103" t="str">
        <f t="shared" si="2"/>
        <v>VEE</v>
      </c>
      <c r="H133" s="103">
        <v>0</v>
      </c>
      <c r="J133" s="103"/>
      <c r="L133" s="103">
        <v>4</v>
      </c>
    </row>
    <row r="134" spans="1:12">
      <c r="A134" t="s">
        <v>588</v>
      </c>
      <c r="B134" s="103" t="s">
        <v>5728</v>
      </c>
      <c r="C134" s="103" t="s">
        <v>2387</v>
      </c>
      <c r="D134" t="s">
        <v>2716</v>
      </c>
      <c r="E134" t="s">
        <v>690</v>
      </c>
      <c r="F134" s="103" t="s">
        <v>2920</v>
      </c>
      <c r="G134" s="103" t="str">
        <f t="shared" si="2"/>
        <v>VEE</v>
      </c>
      <c r="H134" s="103">
        <v>0</v>
      </c>
      <c r="J134" s="103"/>
      <c r="L134" s="103">
        <v>4</v>
      </c>
    </row>
    <row r="135" spans="1:12">
      <c r="A135" t="s">
        <v>693</v>
      </c>
      <c r="B135" s="103" t="s">
        <v>5729</v>
      </c>
      <c r="C135" s="103" t="s">
        <v>2363</v>
      </c>
      <c r="D135" t="s">
        <v>2694</v>
      </c>
      <c r="E135" t="s">
        <v>499</v>
      </c>
      <c r="F135" s="103" t="s">
        <v>2920</v>
      </c>
      <c r="G135" s="103" t="str">
        <f t="shared" si="2"/>
        <v>VEE</v>
      </c>
      <c r="H135" s="103">
        <v>0</v>
      </c>
      <c r="J135" s="103"/>
      <c r="L135" s="103">
        <v>4</v>
      </c>
    </row>
    <row r="136" spans="1:12">
      <c r="A136" t="s">
        <v>693</v>
      </c>
      <c r="B136" s="103" t="s">
        <v>5730</v>
      </c>
      <c r="C136" s="103" t="s">
        <v>2363</v>
      </c>
      <c r="D136" t="s">
        <v>2695</v>
      </c>
      <c r="E136" t="s">
        <v>494</v>
      </c>
      <c r="F136" s="103" t="s">
        <v>2920</v>
      </c>
      <c r="G136" s="103" t="str">
        <f t="shared" si="2"/>
        <v>VEE</v>
      </c>
      <c r="H136" s="103">
        <v>0</v>
      </c>
      <c r="J136" s="103"/>
      <c r="L136" s="103">
        <v>4</v>
      </c>
    </row>
    <row r="137" spans="1:12">
      <c r="A137" t="s">
        <v>693</v>
      </c>
      <c r="B137" s="103" t="s">
        <v>5731</v>
      </c>
      <c r="C137" s="103" t="s">
        <v>2363</v>
      </c>
      <c r="D137" t="s">
        <v>2696</v>
      </c>
      <c r="E137" t="s">
        <v>592</v>
      </c>
      <c r="F137" s="103" t="s">
        <v>2920</v>
      </c>
      <c r="G137" s="103" t="str">
        <f t="shared" si="2"/>
        <v>VEE</v>
      </c>
      <c r="H137" s="103">
        <v>0</v>
      </c>
      <c r="J137" s="103"/>
      <c r="L137" s="103">
        <v>4</v>
      </c>
    </row>
    <row r="138" spans="1:12">
      <c r="A138" t="s">
        <v>693</v>
      </c>
      <c r="B138" s="103" t="s">
        <v>5732</v>
      </c>
      <c r="C138" s="103" t="s">
        <v>2391</v>
      </c>
      <c r="D138" t="s">
        <v>2921</v>
      </c>
      <c r="E138" t="s">
        <v>506</v>
      </c>
      <c r="F138" s="103" t="s">
        <v>2920</v>
      </c>
      <c r="G138" s="103" t="str">
        <f t="shared" si="2"/>
        <v>VES</v>
      </c>
      <c r="H138" s="103">
        <v>0</v>
      </c>
      <c r="J138" s="103"/>
      <c r="L138" s="103">
        <v>4</v>
      </c>
    </row>
    <row r="139" spans="1:12">
      <c r="A139" t="s">
        <v>693</v>
      </c>
      <c r="B139" s="103" t="s">
        <v>5733</v>
      </c>
      <c r="C139" s="103" t="s">
        <v>2391</v>
      </c>
      <c r="D139" t="s">
        <v>5351</v>
      </c>
      <c r="E139" t="s">
        <v>512</v>
      </c>
      <c r="F139" s="103" t="s">
        <v>2920</v>
      </c>
      <c r="G139" s="103" t="str">
        <f t="shared" si="2"/>
        <v>VES</v>
      </c>
      <c r="H139" s="103">
        <v>0</v>
      </c>
      <c r="J139" s="103"/>
      <c r="L139" s="103">
        <v>4</v>
      </c>
    </row>
    <row r="140" spans="1:12">
      <c r="A140" t="s">
        <v>693</v>
      </c>
      <c r="B140" s="103" t="s">
        <v>5734</v>
      </c>
      <c r="C140" s="103" t="s">
        <v>2363</v>
      </c>
      <c r="D140" t="s">
        <v>5352</v>
      </c>
      <c r="E140" t="s">
        <v>515</v>
      </c>
      <c r="F140" s="103" t="s">
        <v>2920</v>
      </c>
      <c r="G140" s="103" t="str">
        <f t="shared" si="2"/>
        <v>VEE</v>
      </c>
      <c r="H140" s="103">
        <v>0</v>
      </c>
      <c r="J140" s="103"/>
      <c r="L140" s="103">
        <v>4</v>
      </c>
    </row>
    <row r="141" spans="1:12">
      <c r="A141" t="s">
        <v>693</v>
      </c>
      <c r="B141" s="103" t="s">
        <v>5735</v>
      </c>
      <c r="C141" s="103" t="s">
        <v>2391</v>
      </c>
      <c r="D141" t="s">
        <v>5353</v>
      </c>
      <c r="E141" t="s">
        <v>521</v>
      </c>
      <c r="F141" s="103" t="s">
        <v>2920</v>
      </c>
      <c r="G141" s="103" t="str">
        <f t="shared" si="2"/>
        <v>VES</v>
      </c>
      <c r="H141" s="103">
        <v>0</v>
      </c>
      <c r="J141" s="103"/>
      <c r="L141" s="103">
        <v>4</v>
      </c>
    </row>
    <row r="142" spans="1:12">
      <c r="A142" t="s">
        <v>693</v>
      </c>
      <c r="B142" s="103" t="s">
        <v>5736</v>
      </c>
      <c r="C142" s="103" t="s">
        <v>2363</v>
      </c>
      <c r="D142" t="s">
        <v>5354</v>
      </c>
      <c r="E142" t="s">
        <v>523</v>
      </c>
      <c r="F142" s="103" t="s">
        <v>2920</v>
      </c>
      <c r="G142" s="103" t="str">
        <f t="shared" si="2"/>
        <v>VEE</v>
      </c>
      <c r="H142" s="103">
        <v>0</v>
      </c>
      <c r="J142" s="103"/>
      <c r="L142" s="103">
        <v>4</v>
      </c>
    </row>
    <row r="143" spans="1:12">
      <c r="A143" t="s">
        <v>693</v>
      </c>
      <c r="B143" s="103" t="s">
        <v>5737</v>
      </c>
      <c r="C143" s="103" t="s">
        <v>2363</v>
      </c>
      <c r="D143" t="s">
        <v>2698</v>
      </c>
      <c r="E143" t="s">
        <v>597</v>
      </c>
      <c r="F143" s="103" t="s">
        <v>2920</v>
      </c>
      <c r="G143" s="103" t="str">
        <f t="shared" si="2"/>
        <v>VEE</v>
      </c>
      <c r="H143" s="103">
        <v>0</v>
      </c>
      <c r="J143" s="103"/>
      <c r="L143" s="103">
        <v>4</v>
      </c>
    </row>
    <row r="144" spans="1:12">
      <c r="A144" t="s">
        <v>693</v>
      </c>
      <c r="B144" s="103" t="s">
        <v>5738</v>
      </c>
      <c r="C144" s="103" t="s">
        <v>2363</v>
      </c>
      <c r="D144" t="s">
        <v>2717</v>
      </c>
      <c r="E144" t="s">
        <v>598</v>
      </c>
      <c r="F144" s="103" t="s">
        <v>2920</v>
      </c>
      <c r="G144" s="103" t="str">
        <f t="shared" si="2"/>
        <v>VEE</v>
      </c>
      <c r="H144" s="103">
        <v>0</v>
      </c>
      <c r="J144" s="103"/>
      <c r="L144" s="103">
        <v>4</v>
      </c>
    </row>
    <row r="145" spans="1:12">
      <c r="A145" t="s">
        <v>693</v>
      </c>
      <c r="B145" s="103" t="s">
        <v>5739</v>
      </c>
      <c r="C145" s="103" t="s">
        <v>2363</v>
      </c>
      <c r="D145" t="s">
        <v>2718</v>
      </c>
      <c r="E145" t="s">
        <v>600</v>
      </c>
      <c r="F145" s="103" t="s">
        <v>2920</v>
      </c>
      <c r="G145" s="103" t="str">
        <f t="shared" si="2"/>
        <v>VEE</v>
      </c>
      <c r="H145" s="103">
        <v>0</v>
      </c>
      <c r="J145" s="103"/>
      <c r="L145" s="103">
        <v>4</v>
      </c>
    </row>
    <row r="146" spans="1:12">
      <c r="A146" t="s">
        <v>693</v>
      </c>
      <c r="B146" s="103" t="s">
        <v>5740</v>
      </c>
      <c r="C146" s="103" t="s">
        <v>2387</v>
      </c>
      <c r="D146" t="s">
        <v>2719</v>
      </c>
      <c r="E146" t="s">
        <v>602</v>
      </c>
      <c r="F146" s="103" t="s">
        <v>2920</v>
      </c>
      <c r="G146" s="103" t="str">
        <f t="shared" si="2"/>
        <v>VEE</v>
      </c>
      <c r="H146" s="103">
        <v>0</v>
      </c>
      <c r="J146" s="103"/>
      <c r="L146" s="103">
        <v>4</v>
      </c>
    </row>
    <row r="147" spans="1:12">
      <c r="A147" t="s">
        <v>693</v>
      </c>
      <c r="B147" s="103" t="s">
        <v>5741</v>
      </c>
      <c r="C147" s="103" t="s">
        <v>2391</v>
      </c>
      <c r="D147" t="s">
        <v>2922</v>
      </c>
      <c r="E147" t="s">
        <v>605</v>
      </c>
      <c r="F147" s="103" t="s">
        <v>2920</v>
      </c>
      <c r="G147" s="103" t="str">
        <f t="shared" si="2"/>
        <v>VES</v>
      </c>
      <c r="H147" s="103">
        <v>0</v>
      </c>
      <c r="J147" s="103"/>
      <c r="L147" s="103">
        <v>4</v>
      </c>
    </row>
    <row r="148" spans="1:12">
      <c r="A148" t="s">
        <v>693</v>
      </c>
      <c r="B148" s="103" t="s">
        <v>5742</v>
      </c>
      <c r="C148" s="103" t="s">
        <v>2391</v>
      </c>
      <c r="D148" t="s">
        <v>2908</v>
      </c>
      <c r="E148" t="s">
        <v>612</v>
      </c>
      <c r="F148" s="103" t="s">
        <v>2920</v>
      </c>
      <c r="G148" s="103" t="str">
        <f t="shared" si="2"/>
        <v>VES</v>
      </c>
      <c r="H148" s="103">
        <v>0</v>
      </c>
      <c r="J148" s="103"/>
      <c r="L148" s="103">
        <v>4</v>
      </c>
    </row>
    <row r="149" spans="1:12">
      <c r="A149" t="s">
        <v>693</v>
      </c>
      <c r="B149" s="103" t="s">
        <v>5743</v>
      </c>
      <c r="C149" s="103" t="s">
        <v>2363</v>
      </c>
      <c r="D149" t="s">
        <v>2909</v>
      </c>
      <c r="E149" t="s">
        <v>617</v>
      </c>
      <c r="F149" s="103" t="s">
        <v>2920</v>
      </c>
      <c r="G149" s="103" t="str">
        <f t="shared" si="2"/>
        <v>VEE</v>
      </c>
      <c r="H149" s="103">
        <v>0</v>
      </c>
      <c r="J149" s="103"/>
      <c r="L149" s="103">
        <v>4</v>
      </c>
    </row>
    <row r="150" spans="1:12">
      <c r="A150" t="s">
        <v>693</v>
      </c>
      <c r="B150" s="103" t="s">
        <v>5744</v>
      </c>
      <c r="C150" s="103" t="s">
        <v>2391</v>
      </c>
      <c r="D150" t="s">
        <v>2910</v>
      </c>
      <c r="E150" t="s">
        <v>619</v>
      </c>
      <c r="F150" s="103" t="s">
        <v>2920</v>
      </c>
      <c r="G150" s="103" t="str">
        <f t="shared" si="2"/>
        <v>VES</v>
      </c>
      <c r="H150" s="103">
        <v>0</v>
      </c>
      <c r="J150" s="103"/>
      <c r="L150" s="103">
        <v>4</v>
      </c>
    </row>
    <row r="151" spans="1:12">
      <c r="A151" t="s">
        <v>693</v>
      </c>
      <c r="B151" s="103" t="s">
        <v>5745</v>
      </c>
      <c r="C151" s="103" t="s">
        <v>2363</v>
      </c>
      <c r="D151" t="s">
        <v>2911</v>
      </c>
      <c r="E151" t="s">
        <v>623</v>
      </c>
      <c r="F151" s="103" t="s">
        <v>2920</v>
      </c>
      <c r="G151" s="103" t="str">
        <f t="shared" si="2"/>
        <v>VEE</v>
      </c>
      <c r="H151" s="103">
        <v>0</v>
      </c>
      <c r="J151" s="103"/>
      <c r="L151" s="103">
        <v>4</v>
      </c>
    </row>
    <row r="152" spans="1:12">
      <c r="A152" t="s">
        <v>693</v>
      </c>
      <c r="B152" s="103" t="s">
        <v>5746</v>
      </c>
      <c r="C152" s="103" t="s">
        <v>2391</v>
      </c>
      <c r="D152" t="s">
        <v>2912</v>
      </c>
      <c r="E152" t="s">
        <v>625</v>
      </c>
      <c r="F152" s="103" t="s">
        <v>2920</v>
      </c>
      <c r="G152" s="103" t="str">
        <f t="shared" si="2"/>
        <v>VES</v>
      </c>
      <c r="H152" s="103">
        <v>0</v>
      </c>
      <c r="J152" s="103"/>
      <c r="L152" s="103">
        <v>4</v>
      </c>
    </row>
    <row r="153" spans="1:12">
      <c r="A153" t="s">
        <v>693</v>
      </c>
      <c r="B153" s="103" t="s">
        <v>5747</v>
      </c>
      <c r="C153" s="103" t="s">
        <v>2363</v>
      </c>
      <c r="D153" t="s">
        <v>2913</v>
      </c>
      <c r="E153" t="s">
        <v>630</v>
      </c>
      <c r="F153" s="103" t="s">
        <v>2920</v>
      </c>
      <c r="G153" s="103" t="str">
        <f t="shared" si="2"/>
        <v>VEE</v>
      </c>
      <c r="H153" s="103">
        <v>0</v>
      </c>
      <c r="J153" s="103"/>
      <c r="L153" s="103">
        <v>4</v>
      </c>
    </row>
    <row r="154" spans="1:12">
      <c r="A154" t="s">
        <v>693</v>
      </c>
      <c r="B154" s="103" t="s">
        <v>5748</v>
      </c>
      <c r="C154" s="103" t="s">
        <v>2391</v>
      </c>
      <c r="D154" t="s">
        <v>2914</v>
      </c>
      <c r="E154" t="s">
        <v>632</v>
      </c>
      <c r="F154" s="103" t="s">
        <v>2920</v>
      </c>
      <c r="G154" s="103" t="str">
        <f t="shared" si="2"/>
        <v>VES</v>
      </c>
      <c r="H154" s="103">
        <v>0</v>
      </c>
      <c r="J154" s="103"/>
      <c r="L154" s="103">
        <v>4</v>
      </c>
    </row>
    <row r="155" spans="1:12">
      <c r="A155" t="s">
        <v>693</v>
      </c>
      <c r="B155" s="103" t="s">
        <v>5749</v>
      </c>
      <c r="C155" s="103" t="s">
        <v>2363</v>
      </c>
      <c r="D155" t="s">
        <v>2915</v>
      </c>
      <c r="E155" t="s">
        <v>636</v>
      </c>
      <c r="F155" s="103" t="s">
        <v>2920</v>
      </c>
      <c r="G155" s="103" t="str">
        <f t="shared" si="2"/>
        <v>VEE</v>
      </c>
      <c r="H155" s="103">
        <v>0</v>
      </c>
      <c r="J155" s="103"/>
      <c r="L155" s="103">
        <v>4</v>
      </c>
    </row>
    <row r="156" spans="1:12">
      <c r="A156" t="s">
        <v>693</v>
      </c>
      <c r="B156" s="103" t="s">
        <v>5750</v>
      </c>
      <c r="C156" s="103" t="s">
        <v>2391</v>
      </c>
      <c r="D156" t="s">
        <v>2916</v>
      </c>
      <c r="E156" t="s">
        <v>638</v>
      </c>
      <c r="F156" s="103" t="s">
        <v>2920</v>
      </c>
      <c r="G156" s="103" t="str">
        <f t="shared" si="2"/>
        <v>VES</v>
      </c>
      <c r="H156" s="103">
        <v>0</v>
      </c>
      <c r="J156" s="103"/>
      <c r="L156" s="103">
        <v>4</v>
      </c>
    </row>
    <row r="157" spans="1:12">
      <c r="A157" t="s">
        <v>693</v>
      </c>
      <c r="B157" s="103" t="s">
        <v>5751</v>
      </c>
      <c r="C157" s="103" t="s">
        <v>2363</v>
      </c>
      <c r="D157" t="s">
        <v>2917</v>
      </c>
      <c r="E157" t="s">
        <v>642</v>
      </c>
      <c r="F157" s="103" t="s">
        <v>2920</v>
      </c>
      <c r="G157" s="103" t="str">
        <f t="shared" si="2"/>
        <v>VEE</v>
      </c>
      <c r="H157" s="103">
        <v>0</v>
      </c>
      <c r="J157" s="103"/>
      <c r="L157" s="103">
        <v>4</v>
      </c>
    </row>
    <row r="158" spans="1:12">
      <c r="A158" t="s">
        <v>693</v>
      </c>
      <c r="B158" s="103" t="s">
        <v>5752</v>
      </c>
      <c r="C158" s="103" t="s">
        <v>2391</v>
      </c>
      <c r="D158" t="s">
        <v>2918</v>
      </c>
      <c r="E158" t="s">
        <v>644</v>
      </c>
      <c r="F158" s="103" t="s">
        <v>2920</v>
      </c>
      <c r="G158" s="103" t="str">
        <f t="shared" si="2"/>
        <v>VES</v>
      </c>
      <c r="H158" s="103">
        <v>0</v>
      </c>
      <c r="J158" s="103"/>
      <c r="L158" s="103">
        <v>4</v>
      </c>
    </row>
    <row r="159" spans="1:12">
      <c r="A159" t="s">
        <v>693</v>
      </c>
      <c r="B159" s="103" t="s">
        <v>5753</v>
      </c>
      <c r="C159" s="103" t="s">
        <v>2363</v>
      </c>
      <c r="D159" t="s">
        <v>2919</v>
      </c>
      <c r="E159" t="s">
        <v>648</v>
      </c>
      <c r="F159" s="103" t="s">
        <v>2920</v>
      </c>
      <c r="G159" s="103" t="str">
        <f t="shared" si="2"/>
        <v>VEE</v>
      </c>
      <c r="H159" s="103">
        <v>0</v>
      </c>
      <c r="J159" s="103"/>
      <c r="L159" s="103">
        <v>4</v>
      </c>
    </row>
    <row r="160" spans="1:12">
      <c r="A160" t="s">
        <v>693</v>
      </c>
      <c r="B160" s="103" t="s">
        <v>5754</v>
      </c>
      <c r="C160" s="103" t="s">
        <v>2363</v>
      </c>
      <c r="D160" t="s">
        <v>2702</v>
      </c>
      <c r="E160" t="s">
        <v>650</v>
      </c>
      <c r="F160" s="103" t="s">
        <v>2920</v>
      </c>
      <c r="G160" s="103" t="str">
        <f t="shared" si="2"/>
        <v>VEE</v>
      </c>
      <c r="H160" s="103">
        <v>0</v>
      </c>
      <c r="J160" s="103"/>
      <c r="L160" s="103">
        <v>4</v>
      </c>
    </row>
    <row r="161" spans="1:12">
      <c r="A161" t="s">
        <v>693</v>
      </c>
      <c r="B161" s="103" t="s">
        <v>5755</v>
      </c>
      <c r="C161" s="103" t="s">
        <v>2363</v>
      </c>
      <c r="D161" t="s">
        <v>2720</v>
      </c>
      <c r="E161" t="s">
        <v>654</v>
      </c>
      <c r="F161" s="103" t="s">
        <v>2920</v>
      </c>
      <c r="G161" s="103" t="str">
        <f t="shared" si="2"/>
        <v>VEE</v>
      </c>
      <c r="H161" s="103">
        <v>0</v>
      </c>
      <c r="J161" s="103"/>
      <c r="L161" s="103">
        <v>4</v>
      </c>
    </row>
    <row r="162" spans="1:12">
      <c r="A162" t="s">
        <v>693</v>
      </c>
      <c r="B162" s="103" t="s">
        <v>5756</v>
      </c>
      <c r="C162" s="103" t="s">
        <v>2363</v>
      </c>
      <c r="D162" t="s">
        <v>2721</v>
      </c>
      <c r="E162" t="s">
        <v>659</v>
      </c>
      <c r="F162" s="103" t="s">
        <v>2920</v>
      </c>
      <c r="G162" s="103" t="str">
        <f t="shared" si="2"/>
        <v>VEE</v>
      </c>
      <c r="H162" s="103">
        <v>0</v>
      </c>
      <c r="J162" s="103"/>
      <c r="L162" s="103">
        <v>4</v>
      </c>
    </row>
    <row r="163" spans="1:12">
      <c r="A163" t="s">
        <v>693</v>
      </c>
      <c r="B163" s="103" t="s">
        <v>5757</v>
      </c>
      <c r="C163" s="103" t="s">
        <v>2363</v>
      </c>
      <c r="D163" t="s">
        <v>2722</v>
      </c>
      <c r="E163" t="s">
        <v>663</v>
      </c>
      <c r="F163" s="103" t="s">
        <v>2920</v>
      </c>
      <c r="G163" s="103" t="str">
        <f t="shared" si="2"/>
        <v>VEE</v>
      </c>
      <c r="H163" s="103">
        <v>0</v>
      </c>
      <c r="J163" s="103"/>
      <c r="L163" s="103">
        <v>4</v>
      </c>
    </row>
    <row r="164" spans="1:12">
      <c r="A164" t="s">
        <v>693</v>
      </c>
      <c r="B164" s="103" t="s">
        <v>5758</v>
      </c>
      <c r="C164" s="103" t="s">
        <v>2363</v>
      </c>
      <c r="D164" t="s">
        <v>2723</v>
      </c>
      <c r="E164" t="s">
        <v>665</v>
      </c>
      <c r="F164" s="103" t="s">
        <v>2920</v>
      </c>
      <c r="G164" s="103" t="str">
        <f t="shared" si="2"/>
        <v>VEE</v>
      </c>
      <c r="H164" s="103">
        <v>0</v>
      </c>
      <c r="J164" s="103"/>
      <c r="L164" s="103">
        <v>4</v>
      </c>
    </row>
    <row r="165" spans="1:12">
      <c r="A165" t="s">
        <v>693</v>
      </c>
      <c r="B165" s="103" t="s">
        <v>5759</v>
      </c>
      <c r="C165" s="103" t="s">
        <v>2363</v>
      </c>
      <c r="D165" t="s">
        <v>2707</v>
      </c>
      <c r="E165" t="s">
        <v>668</v>
      </c>
      <c r="F165" s="103" t="s">
        <v>2920</v>
      </c>
      <c r="G165" s="103" t="str">
        <f t="shared" si="2"/>
        <v>VEE</v>
      </c>
      <c r="H165" s="103">
        <v>0</v>
      </c>
      <c r="J165" s="103"/>
      <c r="L165" s="103">
        <v>4</v>
      </c>
    </row>
    <row r="166" spans="1:12">
      <c r="A166" t="s">
        <v>693</v>
      </c>
      <c r="B166" s="103" t="s">
        <v>5760</v>
      </c>
      <c r="C166" s="103" t="s">
        <v>2363</v>
      </c>
      <c r="D166" t="s">
        <v>2708</v>
      </c>
      <c r="E166" t="s">
        <v>671</v>
      </c>
      <c r="F166" s="103" t="s">
        <v>2920</v>
      </c>
      <c r="G166" s="103" t="str">
        <f t="shared" si="2"/>
        <v>VEE</v>
      </c>
      <c r="H166" s="103">
        <v>0</v>
      </c>
      <c r="J166" s="103"/>
      <c r="L166" s="103">
        <v>4</v>
      </c>
    </row>
    <row r="167" spans="1:12">
      <c r="A167" t="s">
        <v>693</v>
      </c>
      <c r="B167" s="103" t="s">
        <v>5761</v>
      </c>
      <c r="C167" s="103" t="s">
        <v>2363</v>
      </c>
      <c r="D167" t="s">
        <v>2709</v>
      </c>
      <c r="E167" t="s">
        <v>674</v>
      </c>
      <c r="F167" s="103" t="s">
        <v>2920</v>
      </c>
      <c r="G167" s="103" t="str">
        <f t="shared" si="2"/>
        <v>VEE</v>
      </c>
      <c r="H167" s="103">
        <v>0</v>
      </c>
      <c r="J167" s="103"/>
      <c r="L167" s="103">
        <v>4</v>
      </c>
    </row>
    <row r="168" spans="1:12">
      <c r="A168" t="s">
        <v>693</v>
      </c>
      <c r="B168" s="103" t="s">
        <v>5762</v>
      </c>
      <c r="C168" s="103" t="s">
        <v>2363</v>
      </c>
      <c r="D168" t="s">
        <v>2710</v>
      </c>
      <c r="E168" t="s">
        <v>677</v>
      </c>
      <c r="F168" s="103" t="s">
        <v>2920</v>
      </c>
      <c r="G168" s="103" t="str">
        <f t="shared" si="2"/>
        <v>VEE</v>
      </c>
      <c r="H168" s="103">
        <v>0</v>
      </c>
      <c r="J168" s="103"/>
      <c r="L168" s="103">
        <v>4</v>
      </c>
    </row>
    <row r="169" spans="1:12">
      <c r="A169" t="s">
        <v>693</v>
      </c>
      <c r="B169" s="103" t="s">
        <v>5763</v>
      </c>
      <c r="C169" s="103" t="s">
        <v>2363</v>
      </c>
      <c r="D169" t="s">
        <v>2724</v>
      </c>
      <c r="E169" t="s">
        <v>680</v>
      </c>
      <c r="F169" s="103" t="s">
        <v>2920</v>
      </c>
      <c r="G169" s="103" t="str">
        <f t="shared" si="2"/>
        <v>VEE</v>
      </c>
      <c r="H169" s="103">
        <v>0</v>
      </c>
      <c r="J169" s="103"/>
      <c r="L169" s="103">
        <v>4</v>
      </c>
    </row>
    <row r="170" spans="1:12">
      <c r="A170" t="s">
        <v>693</v>
      </c>
      <c r="B170" s="103" t="s">
        <v>5764</v>
      </c>
      <c r="C170" s="103" t="s">
        <v>2363</v>
      </c>
      <c r="D170" t="s">
        <v>2712</v>
      </c>
      <c r="E170" t="s">
        <v>682</v>
      </c>
      <c r="F170" s="103" t="s">
        <v>2920</v>
      </c>
      <c r="G170" s="103" t="str">
        <f t="shared" si="2"/>
        <v>VEE</v>
      </c>
      <c r="H170" s="103">
        <v>0</v>
      </c>
      <c r="J170" s="103"/>
      <c r="L170" s="103">
        <v>4</v>
      </c>
    </row>
    <row r="171" spans="1:12">
      <c r="A171" t="s">
        <v>693</v>
      </c>
      <c r="B171" s="103" t="s">
        <v>5765</v>
      </c>
      <c r="C171" s="103" t="s">
        <v>2363</v>
      </c>
      <c r="D171" t="s">
        <v>2713</v>
      </c>
      <c r="E171" t="s">
        <v>684</v>
      </c>
      <c r="F171" s="103" t="s">
        <v>2920</v>
      </c>
      <c r="G171" s="103" t="str">
        <f t="shared" si="2"/>
        <v>VEE</v>
      </c>
      <c r="H171" s="103">
        <v>0</v>
      </c>
      <c r="J171" s="103"/>
      <c r="L171" s="103">
        <v>4</v>
      </c>
    </row>
    <row r="172" spans="1:12">
      <c r="A172" t="s">
        <v>693</v>
      </c>
      <c r="B172" s="103" t="s">
        <v>5766</v>
      </c>
      <c r="C172" s="103" t="s">
        <v>2363</v>
      </c>
      <c r="D172" t="s">
        <v>2714</v>
      </c>
      <c r="E172" t="s">
        <v>686</v>
      </c>
      <c r="F172" s="103" t="s">
        <v>2920</v>
      </c>
      <c r="G172" s="103" t="str">
        <f t="shared" si="2"/>
        <v>VEE</v>
      </c>
      <c r="H172" s="103">
        <v>0</v>
      </c>
      <c r="J172" s="103"/>
      <c r="L172" s="103">
        <v>4</v>
      </c>
    </row>
    <row r="173" spans="1:12">
      <c r="A173" t="s">
        <v>693</v>
      </c>
      <c r="B173" s="103" t="s">
        <v>5767</v>
      </c>
      <c r="C173" s="103" t="s">
        <v>2363</v>
      </c>
      <c r="D173" t="s">
        <v>2725</v>
      </c>
      <c r="E173" t="s">
        <v>688</v>
      </c>
      <c r="F173" s="103" t="s">
        <v>2920</v>
      </c>
      <c r="G173" s="103" t="str">
        <f t="shared" si="2"/>
        <v>VEE</v>
      </c>
      <c r="H173" s="103">
        <v>0</v>
      </c>
      <c r="J173" s="103"/>
      <c r="L173" s="103">
        <v>4</v>
      </c>
    </row>
    <row r="174" spans="1:12">
      <c r="A174" t="s">
        <v>693</v>
      </c>
      <c r="B174" s="103" t="s">
        <v>5768</v>
      </c>
      <c r="C174" s="103" t="s">
        <v>2387</v>
      </c>
      <c r="D174" t="s">
        <v>2716</v>
      </c>
      <c r="E174" t="s">
        <v>690</v>
      </c>
      <c r="F174" s="103" t="s">
        <v>2920</v>
      </c>
      <c r="G174" s="103" t="str">
        <f t="shared" si="2"/>
        <v>VEE</v>
      </c>
      <c r="H174" s="103">
        <v>0</v>
      </c>
      <c r="J174" s="103"/>
      <c r="L174" s="103">
        <v>4</v>
      </c>
    </row>
    <row r="175" spans="1:12">
      <c r="A175" t="s">
        <v>701</v>
      </c>
      <c r="B175" s="103" t="s">
        <v>5769</v>
      </c>
      <c r="C175" s="103" t="s">
        <v>2363</v>
      </c>
      <c r="D175" t="s">
        <v>2694</v>
      </c>
      <c r="E175" t="s">
        <v>499</v>
      </c>
      <c r="F175" s="103" t="s">
        <v>2920</v>
      </c>
      <c r="G175" s="103" t="str">
        <f t="shared" si="2"/>
        <v>VEE</v>
      </c>
      <c r="H175" s="103">
        <v>0</v>
      </c>
      <c r="J175" s="103"/>
      <c r="L175" s="103">
        <v>4</v>
      </c>
    </row>
    <row r="176" spans="1:12">
      <c r="A176" t="s">
        <v>701</v>
      </c>
      <c r="B176" s="103" t="s">
        <v>5770</v>
      </c>
      <c r="C176" s="103" t="s">
        <v>2363</v>
      </c>
      <c r="D176" t="s">
        <v>2726</v>
      </c>
      <c r="E176" t="s">
        <v>494</v>
      </c>
      <c r="F176" s="103" t="s">
        <v>2920</v>
      </c>
      <c r="G176" s="103" t="str">
        <f t="shared" si="2"/>
        <v>VEE</v>
      </c>
      <c r="H176" s="103">
        <v>0</v>
      </c>
      <c r="J176" s="103"/>
      <c r="L176" s="103">
        <v>4</v>
      </c>
    </row>
    <row r="177" spans="1:12">
      <c r="A177" t="s">
        <v>701</v>
      </c>
      <c r="B177" s="103" t="s">
        <v>5771</v>
      </c>
      <c r="C177" s="103" t="s">
        <v>2363</v>
      </c>
      <c r="D177" t="s">
        <v>2727</v>
      </c>
      <c r="E177" t="s">
        <v>702</v>
      </c>
      <c r="F177" s="103" t="s">
        <v>2920</v>
      </c>
      <c r="G177" s="103" t="str">
        <f t="shared" si="2"/>
        <v>VEE</v>
      </c>
      <c r="H177" s="103">
        <v>0</v>
      </c>
      <c r="J177" s="103"/>
      <c r="L177" s="103">
        <v>4</v>
      </c>
    </row>
    <row r="178" spans="1:12">
      <c r="A178" t="s">
        <v>701</v>
      </c>
      <c r="B178" s="103" t="s">
        <v>5772</v>
      </c>
      <c r="C178" s="103" t="s">
        <v>2391</v>
      </c>
      <c r="D178" t="s">
        <v>5355</v>
      </c>
      <c r="E178" t="s">
        <v>506</v>
      </c>
      <c r="F178" s="103" t="s">
        <v>2920</v>
      </c>
      <c r="G178" s="103" t="str">
        <f t="shared" si="2"/>
        <v>VES</v>
      </c>
      <c r="H178" s="103">
        <v>0</v>
      </c>
      <c r="J178" s="103"/>
      <c r="L178" s="103">
        <v>4</v>
      </c>
    </row>
    <row r="179" spans="1:12">
      <c r="A179" t="s">
        <v>701</v>
      </c>
      <c r="B179" s="103" t="s">
        <v>5773</v>
      </c>
      <c r="C179" s="103" t="s">
        <v>2391</v>
      </c>
      <c r="D179" t="s">
        <v>5351</v>
      </c>
      <c r="E179" t="s">
        <v>512</v>
      </c>
      <c r="F179" s="103" t="s">
        <v>2920</v>
      </c>
      <c r="G179" s="103" t="str">
        <f t="shared" si="2"/>
        <v>VES</v>
      </c>
      <c r="H179" s="103">
        <v>0</v>
      </c>
      <c r="J179" s="103"/>
      <c r="L179" s="103">
        <v>4</v>
      </c>
    </row>
    <row r="180" spans="1:12">
      <c r="A180" t="s">
        <v>701</v>
      </c>
      <c r="B180" s="103" t="s">
        <v>5774</v>
      </c>
      <c r="C180" s="103" t="s">
        <v>2363</v>
      </c>
      <c r="D180" t="s">
        <v>5352</v>
      </c>
      <c r="E180" t="s">
        <v>515</v>
      </c>
      <c r="F180" s="103" t="s">
        <v>2920</v>
      </c>
      <c r="G180" s="103" t="str">
        <f t="shared" si="2"/>
        <v>VEE</v>
      </c>
      <c r="H180" s="103">
        <v>0</v>
      </c>
      <c r="J180" s="103"/>
      <c r="L180" s="103">
        <v>4</v>
      </c>
    </row>
    <row r="181" spans="1:12">
      <c r="A181" t="s">
        <v>701</v>
      </c>
      <c r="B181" s="103" t="s">
        <v>5775</v>
      </c>
      <c r="C181" s="103" t="s">
        <v>2391</v>
      </c>
      <c r="D181" t="s">
        <v>5353</v>
      </c>
      <c r="E181" t="s">
        <v>521</v>
      </c>
      <c r="F181" s="103" t="s">
        <v>2920</v>
      </c>
      <c r="G181" s="103" t="str">
        <f t="shared" si="2"/>
        <v>VES</v>
      </c>
      <c r="H181" s="103">
        <v>0</v>
      </c>
      <c r="J181" s="103"/>
      <c r="L181" s="103">
        <v>4</v>
      </c>
    </row>
    <row r="182" spans="1:12">
      <c r="A182" t="s">
        <v>701</v>
      </c>
      <c r="B182" s="103" t="s">
        <v>5776</v>
      </c>
      <c r="C182" s="103" t="s">
        <v>2363</v>
      </c>
      <c r="D182" t="s">
        <v>5354</v>
      </c>
      <c r="E182" t="s">
        <v>523</v>
      </c>
      <c r="F182" s="103" t="s">
        <v>2920</v>
      </c>
      <c r="G182" s="103" t="str">
        <f t="shared" si="2"/>
        <v>VEE</v>
      </c>
      <c r="H182" s="103">
        <v>0</v>
      </c>
      <c r="J182" s="103"/>
      <c r="L182" s="103">
        <v>4</v>
      </c>
    </row>
    <row r="183" spans="1:12">
      <c r="A183" t="s">
        <v>701</v>
      </c>
      <c r="B183" s="103" t="s">
        <v>5777</v>
      </c>
      <c r="C183" s="103" t="s">
        <v>2391</v>
      </c>
      <c r="D183" t="s">
        <v>2940</v>
      </c>
      <c r="E183" t="s">
        <v>707</v>
      </c>
      <c r="F183" s="103" t="s">
        <v>2920</v>
      </c>
      <c r="G183" s="103" t="str">
        <f t="shared" si="2"/>
        <v>VES</v>
      </c>
      <c r="H183" s="103">
        <v>0</v>
      </c>
      <c r="J183" s="103"/>
      <c r="L183" s="103">
        <v>4</v>
      </c>
    </row>
    <row r="184" spans="1:12">
      <c r="A184" t="s">
        <v>701</v>
      </c>
      <c r="B184" s="103" t="s">
        <v>5778</v>
      </c>
      <c r="C184" s="103" t="s">
        <v>2363</v>
      </c>
      <c r="D184" t="s">
        <v>2941</v>
      </c>
      <c r="E184" t="s">
        <v>711</v>
      </c>
      <c r="F184" s="103" t="s">
        <v>2920</v>
      </c>
      <c r="G184" s="103" t="str">
        <f t="shared" si="2"/>
        <v>VEE</v>
      </c>
      <c r="H184" s="103">
        <v>0</v>
      </c>
      <c r="J184" s="103"/>
      <c r="L184" s="103">
        <v>4</v>
      </c>
    </row>
    <row r="185" spans="1:12">
      <c r="A185" t="s">
        <v>701</v>
      </c>
      <c r="B185" s="103" t="s">
        <v>5779</v>
      </c>
      <c r="C185" s="103" t="s">
        <v>2391</v>
      </c>
      <c r="D185" t="s">
        <v>2942</v>
      </c>
      <c r="E185" t="s">
        <v>712</v>
      </c>
      <c r="F185" s="103" t="s">
        <v>2920</v>
      </c>
      <c r="G185" s="103" t="str">
        <f t="shared" si="2"/>
        <v>VES</v>
      </c>
      <c r="H185" s="103">
        <v>0</v>
      </c>
      <c r="J185" s="103"/>
      <c r="L185" s="103">
        <v>4</v>
      </c>
    </row>
    <row r="186" spans="1:12">
      <c r="A186" t="s">
        <v>701</v>
      </c>
      <c r="B186" s="103" t="s">
        <v>5780</v>
      </c>
      <c r="C186" s="103" t="s">
        <v>2363</v>
      </c>
      <c r="D186" t="s">
        <v>2943</v>
      </c>
      <c r="E186" t="s">
        <v>715</v>
      </c>
      <c r="F186" s="103" t="s">
        <v>2920</v>
      </c>
      <c r="G186" s="103" t="str">
        <f t="shared" si="2"/>
        <v>VEE</v>
      </c>
      <c r="H186" s="103">
        <v>0</v>
      </c>
      <c r="J186" s="103"/>
      <c r="L186" s="103">
        <v>4</v>
      </c>
    </row>
    <row r="187" spans="1:12">
      <c r="A187" t="s">
        <v>701</v>
      </c>
      <c r="B187" s="103" t="s">
        <v>5781</v>
      </c>
      <c r="C187" s="103" t="s">
        <v>2391</v>
      </c>
      <c r="D187" t="s">
        <v>2944</v>
      </c>
      <c r="E187" t="s">
        <v>716</v>
      </c>
      <c r="F187" s="103" t="s">
        <v>2920</v>
      </c>
      <c r="G187" s="103" t="str">
        <f t="shared" si="2"/>
        <v>VES</v>
      </c>
      <c r="H187" s="103">
        <v>0</v>
      </c>
      <c r="J187" s="103"/>
      <c r="L187" s="103">
        <v>4</v>
      </c>
    </row>
    <row r="188" spans="1:12">
      <c r="A188" t="s">
        <v>701</v>
      </c>
      <c r="B188" s="103" t="s">
        <v>5782</v>
      </c>
      <c r="C188" s="103" t="s">
        <v>2363</v>
      </c>
      <c r="D188" t="s">
        <v>2945</v>
      </c>
      <c r="E188" t="s">
        <v>720</v>
      </c>
      <c r="F188" s="103" t="s">
        <v>2920</v>
      </c>
      <c r="G188" s="103" t="str">
        <f t="shared" si="2"/>
        <v>VEE</v>
      </c>
      <c r="H188" s="103">
        <v>0</v>
      </c>
      <c r="J188" s="103"/>
      <c r="L188" s="103">
        <v>4</v>
      </c>
    </row>
    <row r="189" spans="1:12">
      <c r="A189" t="s">
        <v>701</v>
      </c>
      <c r="B189" s="103" t="s">
        <v>5783</v>
      </c>
      <c r="C189" s="103" t="s">
        <v>2391</v>
      </c>
      <c r="D189" t="s">
        <v>2946</v>
      </c>
      <c r="E189" t="s">
        <v>721</v>
      </c>
      <c r="F189" s="103" t="s">
        <v>2920</v>
      </c>
      <c r="G189" s="103" t="str">
        <f t="shared" si="2"/>
        <v>VES</v>
      </c>
      <c r="H189" s="103">
        <v>0</v>
      </c>
      <c r="J189" s="103"/>
      <c r="L189" s="103">
        <v>4</v>
      </c>
    </row>
    <row r="190" spans="1:12">
      <c r="A190" t="s">
        <v>701</v>
      </c>
      <c r="B190" s="103" t="s">
        <v>5784</v>
      </c>
      <c r="C190" s="103" t="s">
        <v>2363</v>
      </c>
      <c r="D190" t="s">
        <v>2947</v>
      </c>
      <c r="E190" t="s">
        <v>724</v>
      </c>
      <c r="F190" s="103" t="s">
        <v>2920</v>
      </c>
      <c r="G190" s="103" t="str">
        <f t="shared" si="2"/>
        <v>VEE</v>
      </c>
      <c r="H190" s="103">
        <v>0</v>
      </c>
      <c r="J190" s="103"/>
      <c r="L190" s="103">
        <v>4</v>
      </c>
    </row>
    <row r="191" spans="1:12">
      <c r="A191" t="s">
        <v>701</v>
      </c>
      <c r="B191" s="103" t="s">
        <v>5785</v>
      </c>
      <c r="C191" s="103" t="s">
        <v>2363</v>
      </c>
      <c r="D191" t="s">
        <v>2728</v>
      </c>
      <c r="E191" t="s">
        <v>725</v>
      </c>
      <c r="F191" s="103" t="s">
        <v>2920</v>
      </c>
      <c r="G191" s="103" t="str">
        <f t="shared" si="2"/>
        <v>VEE</v>
      </c>
      <c r="H191" s="103">
        <v>0</v>
      </c>
      <c r="J191" s="103"/>
      <c r="L191" s="103">
        <v>4</v>
      </c>
    </row>
    <row r="192" spans="1:12">
      <c r="A192" t="s">
        <v>701</v>
      </c>
      <c r="B192" s="103" t="s">
        <v>5786</v>
      </c>
      <c r="C192" s="103" t="s">
        <v>2363</v>
      </c>
      <c r="D192" t="s">
        <v>2729</v>
      </c>
      <c r="E192" t="s">
        <v>727</v>
      </c>
      <c r="F192" s="103" t="s">
        <v>2920</v>
      </c>
      <c r="G192" s="103" t="str">
        <f t="shared" si="2"/>
        <v>VEE</v>
      </c>
      <c r="H192" s="103">
        <v>0</v>
      </c>
      <c r="J192" s="103"/>
      <c r="L192" s="103">
        <v>4</v>
      </c>
    </row>
    <row r="193" spans="1:12">
      <c r="A193" t="s">
        <v>701</v>
      </c>
      <c r="B193" s="103" t="s">
        <v>5787</v>
      </c>
      <c r="C193" s="103" t="s">
        <v>2363</v>
      </c>
      <c r="D193" t="s">
        <v>2730</v>
      </c>
      <c r="E193" t="s">
        <v>730</v>
      </c>
      <c r="F193" s="103" t="s">
        <v>2920</v>
      </c>
      <c r="G193" s="103" t="str">
        <f t="shared" si="2"/>
        <v>VEE</v>
      </c>
      <c r="H193" s="103">
        <v>0</v>
      </c>
      <c r="J193" s="103"/>
      <c r="L193" s="103">
        <v>4</v>
      </c>
    </row>
    <row r="194" spans="1:12">
      <c r="A194" t="s">
        <v>701</v>
      </c>
      <c r="B194" s="103" t="s">
        <v>5788</v>
      </c>
      <c r="C194" s="103" t="s">
        <v>2363</v>
      </c>
      <c r="D194" t="s">
        <v>2731</v>
      </c>
      <c r="E194" t="s">
        <v>733</v>
      </c>
      <c r="F194" s="103" t="s">
        <v>2920</v>
      </c>
      <c r="G194" s="103" t="str">
        <f t="shared" ref="G194:G257" si="3">IF(MID(C194,3,1)="I","VEE","VES")</f>
        <v>VEE</v>
      </c>
      <c r="H194" s="103">
        <v>0</v>
      </c>
      <c r="J194" s="103"/>
      <c r="L194" s="103">
        <v>4</v>
      </c>
    </row>
    <row r="195" spans="1:12">
      <c r="A195" t="s">
        <v>737</v>
      </c>
      <c r="B195" s="103" t="s">
        <v>5789</v>
      </c>
      <c r="C195" s="103" t="s">
        <v>2363</v>
      </c>
      <c r="D195" t="s">
        <v>2694</v>
      </c>
      <c r="E195" t="s">
        <v>499</v>
      </c>
      <c r="F195" s="103" t="s">
        <v>2920</v>
      </c>
      <c r="G195" s="103" t="str">
        <f t="shared" si="3"/>
        <v>VEE</v>
      </c>
      <c r="H195" s="103">
        <v>0</v>
      </c>
      <c r="J195" s="103"/>
      <c r="L195" s="103">
        <v>4</v>
      </c>
    </row>
    <row r="196" spans="1:12">
      <c r="A196" t="s">
        <v>737</v>
      </c>
      <c r="B196" s="103" t="s">
        <v>5790</v>
      </c>
      <c r="C196" s="103" t="s">
        <v>2363</v>
      </c>
      <c r="D196" t="s">
        <v>2727</v>
      </c>
      <c r="E196" t="s">
        <v>702</v>
      </c>
      <c r="F196" s="103" t="s">
        <v>2920</v>
      </c>
      <c r="G196" s="103" t="str">
        <f t="shared" si="3"/>
        <v>VEE</v>
      </c>
      <c r="H196" s="103">
        <v>0</v>
      </c>
      <c r="J196" s="103"/>
      <c r="L196" s="103">
        <v>4</v>
      </c>
    </row>
    <row r="197" spans="1:12">
      <c r="A197" t="s">
        <v>737</v>
      </c>
      <c r="B197" s="103" t="s">
        <v>5791</v>
      </c>
      <c r="C197" s="103" t="s">
        <v>2363</v>
      </c>
      <c r="D197" t="s">
        <v>2732</v>
      </c>
      <c r="E197" t="s">
        <v>725</v>
      </c>
      <c r="F197" s="103" t="s">
        <v>2920</v>
      </c>
      <c r="G197" s="103" t="str">
        <f t="shared" si="3"/>
        <v>VEE</v>
      </c>
      <c r="H197" s="103">
        <v>0</v>
      </c>
      <c r="J197" s="103"/>
      <c r="L197" s="103">
        <v>4</v>
      </c>
    </row>
    <row r="198" spans="1:12">
      <c r="A198" t="s">
        <v>737</v>
      </c>
      <c r="B198" s="103" t="s">
        <v>5792</v>
      </c>
      <c r="C198" s="103" t="s">
        <v>2363</v>
      </c>
      <c r="D198" t="s">
        <v>2733</v>
      </c>
      <c r="E198" t="s">
        <v>727</v>
      </c>
      <c r="F198" s="103" t="s">
        <v>2920</v>
      </c>
      <c r="G198" s="103" t="str">
        <f t="shared" si="3"/>
        <v>VEE</v>
      </c>
      <c r="H198" s="103">
        <v>0</v>
      </c>
      <c r="J198" s="103"/>
      <c r="L198" s="103">
        <v>4</v>
      </c>
    </row>
    <row r="199" spans="1:12">
      <c r="A199" t="s">
        <v>737</v>
      </c>
      <c r="B199" s="103" t="s">
        <v>5793</v>
      </c>
      <c r="C199" s="103" t="s">
        <v>2363</v>
      </c>
      <c r="D199" t="s">
        <v>2730</v>
      </c>
      <c r="E199" t="s">
        <v>730</v>
      </c>
      <c r="F199" s="103" t="s">
        <v>2920</v>
      </c>
      <c r="G199" s="103" t="str">
        <f t="shared" si="3"/>
        <v>VEE</v>
      </c>
      <c r="H199" s="103">
        <v>0</v>
      </c>
      <c r="J199" s="103"/>
      <c r="L199" s="103">
        <v>4</v>
      </c>
    </row>
    <row r="200" spans="1:12">
      <c r="A200" t="s">
        <v>737</v>
      </c>
      <c r="B200" s="103" t="s">
        <v>5794</v>
      </c>
      <c r="C200" s="103" t="s">
        <v>2363</v>
      </c>
      <c r="D200" t="s">
        <v>2731</v>
      </c>
      <c r="E200" t="s">
        <v>733</v>
      </c>
      <c r="F200" s="103" t="s">
        <v>2920</v>
      </c>
      <c r="G200" s="103" t="str">
        <f t="shared" si="3"/>
        <v>VEE</v>
      </c>
      <c r="H200" s="103">
        <v>0</v>
      </c>
      <c r="J200" s="103"/>
      <c r="L200" s="103">
        <v>4</v>
      </c>
    </row>
    <row r="201" spans="1:12">
      <c r="A201" t="s">
        <v>741</v>
      </c>
      <c r="B201" s="103" t="s">
        <v>5795</v>
      </c>
      <c r="C201" s="103" t="s">
        <v>2363</v>
      </c>
      <c r="D201" t="s">
        <v>2727</v>
      </c>
      <c r="E201" t="s">
        <v>702</v>
      </c>
      <c r="F201" s="103" t="s">
        <v>2920</v>
      </c>
      <c r="G201" s="103" t="str">
        <f t="shared" si="3"/>
        <v>VEE</v>
      </c>
      <c r="H201" s="103">
        <v>0</v>
      </c>
      <c r="J201" s="103"/>
      <c r="L201" s="103">
        <v>4</v>
      </c>
    </row>
    <row r="202" spans="1:12">
      <c r="A202" t="s">
        <v>741</v>
      </c>
      <c r="B202" s="103" t="s">
        <v>5796</v>
      </c>
      <c r="C202" s="103" t="s">
        <v>2363</v>
      </c>
      <c r="D202" t="s">
        <v>2732</v>
      </c>
      <c r="E202" t="s">
        <v>725</v>
      </c>
      <c r="F202" s="103" t="s">
        <v>2920</v>
      </c>
      <c r="G202" s="103" t="str">
        <f t="shared" si="3"/>
        <v>VEE</v>
      </c>
      <c r="H202" s="103">
        <v>0</v>
      </c>
      <c r="J202" s="103"/>
      <c r="L202" s="103">
        <v>4</v>
      </c>
    </row>
    <row r="203" spans="1:12">
      <c r="A203" t="s">
        <v>741</v>
      </c>
      <c r="B203" s="103" t="s">
        <v>5797</v>
      </c>
      <c r="C203" s="103" t="s">
        <v>2363</v>
      </c>
      <c r="D203" t="s">
        <v>2733</v>
      </c>
      <c r="E203" t="s">
        <v>727</v>
      </c>
      <c r="F203" s="103" t="s">
        <v>2920</v>
      </c>
      <c r="G203" s="103" t="str">
        <f t="shared" si="3"/>
        <v>VEE</v>
      </c>
      <c r="H203" s="103">
        <v>0</v>
      </c>
      <c r="J203" s="103"/>
      <c r="L203" s="103">
        <v>4</v>
      </c>
    </row>
    <row r="204" spans="1:12">
      <c r="A204" t="s">
        <v>741</v>
      </c>
      <c r="B204" s="103" t="s">
        <v>5798</v>
      </c>
      <c r="C204" s="103" t="s">
        <v>2363</v>
      </c>
      <c r="D204" t="s">
        <v>2734</v>
      </c>
      <c r="E204" t="s">
        <v>744</v>
      </c>
      <c r="F204" s="103" t="s">
        <v>2920</v>
      </c>
      <c r="G204" s="103" t="str">
        <f t="shared" si="3"/>
        <v>VEE</v>
      </c>
      <c r="H204" s="103">
        <v>0</v>
      </c>
      <c r="J204" s="103"/>
      <c r="L204" s="103">
        <v>4</v>
      </c>
    </row>
    <row r="205" spans="1:12">
      <c r="A205" t="s">
        <v>747</v>
      </c>
      <c r="B205" s="103" t="s">
        <v>5799</v>
      </c>
      <c r="C205" s="103" t="s">
        <v>2363</v>
      </c>
      <c r="D205" t="s">
        <v>2702</v>
      </c>
      <c r="E205" t="s">
        <v>748</v>
      </c>
      <c r="F205" s="103" t="s">
        <v>2920</v>
      </c>
      <c r="G205" s="103" t="str">
        <f t="shared" si="3"/>
        <v>VEE</v>
      </c>
      <c r="H205" s="103">
        <v>0</v>
      </c>
      <c r="J205" s="103"/>
      <c r="L205" s="103">
        <v>4</v>
      </c>
    </row>
    <row r="206" spans="1:12">
      <c r="A206" t="s">
        <v>747</v>
      </c>
      <c r="B206" s="103" t="s">
        <v>5800</v>
      </c>
      <c r="C206" s="103" t="s">
        <v>2363</v>
      </c>
      <c r="D206" t="s">
        <v>2735</v>
      </c>
      <c r="E206" t="s">
        <v>751</v>
      </c>
      <c r="F206" s="103" t="s">
        <v>2920</v>
      </c>
      <c r="G206" s="103" t="str">
        <f t="shared" si="3"/>
        <v>VEE</v>
      </c>
      <c r="H206" s="103">
        <v>0</v>
      </c>
      <c r="J206" s="103"/>
      <c r="L206" s="103">
        <v>4</v>
      </c>
    </row>
    <row r="207" spans="1:12">
      <c r="A207" t="s">
        <v>747</v>
      </c>
      <c r="B207" s="103" t="s">
        <v>5801</v>
      </c>
      <c r="C207" s="103" t="s">
        <v>2363</v>
      </c>
      <c r="D207" t="s">
        <v>2736</v>
      </c>
      <c r="E207" t="s">
        <v>754</v>
      </c>
      <c r="F207" s="103" t="s">
        <v>2920</v>
      </c>
      <c r="G207" s="103" t="str">
        <f t="shared" si="3"/>
        <v>VEE</v>
      </c>
      <c r="H207" s="103">
        <v>0</v>
      </c>
      <c r="J207" s="103"/>
      <c r="L207" s="103">
        <v>4</v>
      </c>
    </row>
    <row r="208" spans="1:12">
      <c r="A208" t="s">
        <v>747</v>
      </c>
      <c r="B208" s="103" t="s">
        <v>5802</v>
      </c>
      <c r="C208" s="103" t="s">
        <v>2387</v>
      </c>
      <c r="D208" t="s">
        <v>2737</v>
      </c>
      <c r="E208" t="s">
        <v>756</v>
      </c>
      <c r="F208" s="103" t="s">
        <v>2920</v>
      </c>
      <c r="G208" s="103" t="str">
        <f t="shared" si="3"/>
        <v>VEE</v>
      </c>
      <c r="H208" s="103">
        <v>0</v>
      </c>
      <c r="J208" s="103"/>
      <c r="L208" s="103">
        <v>4</v>
      </c>
    </row>
    <row r="209" spans="1:12">
      <c r="A209" t="s">
        <v>758</v>
      </c>
      <c r="B209" s="103" t="s">
        <v>5803</v>
      </c>
      <c r="C209" s="103" t="s">
        <v>2363</v>
      </c>
      <c r="D209" t="s">
        <v>2738</v>
      </c>
      <c r="E209" t="s">
        <v>748</v>
      </c>
      <c r="F209" s="103" t="s">
        <v>2920</v>
      </c>
      <c r="G209" s="103" t="str">
        <f t="shared" si="3"/>
        <v>VEE</v>
      </c>
      <c r="H209" s="103">
        <v>0</v>
      </c>
      <c r="J209" s="103"/>
      <c r="L209" s="103">
        <v>4</v>
      </c>
    </row>
    <row r="210" spans="1:12">
      <c r="A210" t="s">
        <v>758</v>
      </c>
      <c r="B210" s="103" t="s">
        <v>5804</v>
      </c>
      <c r="C210" s="103" t="s">
        <v>2363</v>
      </c>
      <c r="D210" t="s">
        <v>2739</v>
      </c>
      <c r="E210" t="s">
        <v>759</v>
      </c>
      <c r="F210" s="103" t="s">
        <v>2920</v>
      </c>
      <c r="G210" s="103" t="str">
        <f t="shared" si="3"/>
        <v>VEE</v>
      </c>
      <c r="H210" s="103">
        <v>0</v>
      </c>
      <c r="J210" s="103"/>
      <c r="L210" s="103">
        <v>4</v>
      </c>
    </row>
    <row r="211" spans="1:12">
      <c r="A211" t="s">
        <v>758</v>
      </c>
      <c r="B211" s="103" t="s">
        <v>5805</v>
      </c>
      <c r="C211" s="103" t="s">
        <v>2363</v>
      </c>
      <c r="D211" t="s">
        <v>2740</v>
      </c>
      <c r="E211" t="s">
        <v>762</v>
      </c>
      <c r="F211" s="103" t="s">
        <v>2920</v>
      </c>
      <c r="G211" s="103" t="str">
        <f t="shared" si="3"/>
        <v>VEE</v>
      </c>
      <c r="H211" s="103">
        <v>0</v>
      </c>
      <c r="J211" s="103"/>
      <c r="L211" s="103">
        <v>4</v>
      </c>
    </row>
    <row r="212" spans="1:12">
      <c r="A212" t="s">
        <v>758</v>
      </c>
      <c r="B212" s="103" t="s">
        <v>5806</v>
      </c>
      <c r="C212" s="103" t="s">
        <v>2363</v>
      </c>
      <c r="D212" t="s">
        <v>2736</v>
      </c>
      <c r="E212" t="s">
        <v>754</v>
      </c>
      <c r="F212" s="103" t="s">
        <v>2920</v>
      </c>
      <c r="G212" s="103" t="str">
        <f t="shared" si="3"/>
        <v>VEE</v>
      </c>
      <c r="H212" s="103">
        <v>0</v>
      </c>
      <c r="J212" s="103"/>
      <c r="L212" s="103">
        <v>4</v>
      </c>
    </row>
    <row r="213" spans="1:12">
      <c r="A213" t="s">
        <v>758</v>
      </c>
      <c r="B213" s="103" t="s">
        <v>5807</v>
      </c>
      <c r="C213" s="103" t="s">
        <v>2387</v>
      </c>
      <c r="D213" t="s">
        <v>2741</v>
      </c>
      <c r="E213" t="s">
        <v>756</v>
      </c>
      <c r="F213" s="103" t="s">
        <v>2920</v>
      </c>
      <c r="G213" s="103" t="str">
        <f t="shared" si="3"/>
        <v>VEE</v>
      </c>
      <c r="H213" s="103">
        <v>0</v>
      </c>
      <c r="J213" s="103"/>
      <c r="L213" s="103">
        <v>4</v>
      </c>
    </row>
    <row r="214" spans="1:12">
      <c r="A214" t="s">
        <v>758</v>
      </c>
      <c r="B214" s="103" t="s">
        <v>5808</v>
      </c>
      <c r="C214" s="103" t="s">
        <v>2387</v>
      </c>
      <c r="D214" t="s">
        <v>2742</v>
      </c>
      <c r="E214" t="s">
        <v>765</v>
      </c>
      <c r="F214" s="103" t="s">
        <v>2920</v>
      </c>
      <c r="G214" s="103" t="str">
        <f t="shared" si="3"/>
        <v>VEE</v>
      </c>
      <c r="H214" s="103">
        <v>0</v>
      </c>
      <c r="J214" s="103"/>
      <c r="L214" s="103">
        <v>4</v>
      </c>
    </row>
    <row r="215" spans="1:12">
      <c r="A215" t="s">
        <v>769</v>
      </c>
      <c r="B215" s="103" t="s">
        <v>5809</v>
      </c>
      <c r="C215" s="103" t="s">
        <v>2363</v>
      </c>
      <c r="D215" t="s">
        <v>2738</v>
      </c>
      <c r="E215" t="s">
        <v>748</v>
      </c>
      <c r="F215" s="103" t="s">
        <v>2920</v>
      </c>
      <c r="G215" s="103" t="str">
        <f t="shared" si="3"/>
        <v>VEE</v>
      </c>
      <c r="H215" s="103">
        <v>0</v>
      </c>
      <c r="J215" s="103"/>
      <c r="L215" s="103">
        <v>4</v>
      </c>
    </row>
    <row r="216" spans="1:12">
      <c r="A216" t="s">
        <v>769</v>
      </c>
      <c r="B216" s="103" t="s">
        <v>5810</v>
      </c>
      <c r="C216" s="103" t="s">
        <v>2363</v>
      </c>
      <c r="D216" t="s">
        <v>2743</v>
      </c>
      <c r="E216" t="s">
        <v>770</v>
      </c>
      <c r="F216" s="103" t="s">
        <v>2920</v>
      </c>
      <c r="G216" s="103" t="str">
        <f t="shared" si="3"/>
        <v>VEE</v>
      </c>
      <c r="H216" s="103">
        <v>0</v>
      </c>
      <c r="J216" s="103"/>
      <c r="L216" s="103">
        <v>4</v>
      </c>
    </row>
    <row r="217" spans="1:12">
      <c r="A217" t="s">
        <v>769</v>
      </c>
      <c r="B217" s="103" t="s">
        <v>5811</v>
      </c>
      <c r="C217" s="103" t="s">
        <v>2387</v>
      </c>
      <c r="D217" t="s">
        <v>2744</v>
      </c>
      <c r="E217" t="s">
        <v>771</v>
      </c>
      <c r="F217" s="103" t="s">
        <v>2920</v>
      </c>
      <c r="G217" s="103" t="str">
        <f t="shared" si="3"/>
        <v>VEE</v>
      </c>
      <c r="H217" s="103">
        <v>0</v>
      </c>
      <c r="J217" s="103"/>
      <c r="L217" s="103">
        <v>4</v>
      </c>
    </row>
    <row r="218" spans="1:12">
      <c r="A218" t="s">
        <v>364</v>
      </c>
      <c r="B218" s="103" t="s">
        <v>5812</v>
      </c>
      <c r="C218" s="103" t="s">
        <v>2363</v>
      </c>
      <c r="D218" t="s">
        <v>2745</v>
      </c>
      <c r="E218" t="s">
        <v>775</v>
      </c>
      <c r="F218" s="103" t="s">
        <v>2920</v>
      </c>
      <c r="G218" s="103" t="str">
        <f t="shared" si="3"/>
        <v>VEE</v>
      </c>
      <c r="H218" s="103">
        <v>0</v>
      </c>
      <c r="J218" s="103"/>
      <c r="L218" s="103">
        <v>4</v>
      </c>
    </row>
    <row r="219" spans="1:12">
      <c r="A219" t="s">
        <v>364</v>
      </c>
      <c r="B219" s="103" t="s">
        <v>5813</v>
      </c>
      <c r="C219" s="103" t="s">
        <v>2363</v>
      </c>
      <c r="D219" t="s">
        <v>2746</v>
      </c>
      <c r="E219" t="s">
        <v>592</v>
      </c>
      <c r="F219" s="103" t="s">
        <v>2920</v>
      </c>
      <c r="G219" s="103" t="str">
        <f t="shared" si="3"/>
        <v>VEE</v>
      </c>
      <c r="H219" s="103">
        <v>0</v>
      </c>
      <c r="J219" s="103"/>
      <c r="L219" s="103">
        <v>4</v>
      </c>
    </row>
    <row r="220" spans="1:12">
      <c r="A220" t="s">
        <v>779</v>
      </c>
      <c r="B220" s="103" t="s">
        <v>5814</v>
      </c>
      <c r="C220" s="103" t="s">
        <v>2363</v>
      </c>
      <c r="D220" t="s">
        <v>2745</v>
      </c>
      <c r="E220" t="s">
        <v>775</v>
      </c>
      <c r="F220" s="103" t="s">
        <v>2920</v>
      </c>
      <c r="G220" s="103" t="str">
        <f t="shared" si="3"/>
        <v>VEE</v>
      </c>
      <c r="H220" s="103">
        <v>0</v>
      </c>
      <c r="J220" s="103"/>
      <c r="L220" s="103">
        <v>4</v>
      </c>
    </row>
    <row r="221" spans="1:12">
      <c r="A221" t="s">
        <v>779</v>
      </c>
      <c r="B221" s="103" t="s">
        <v>5815</v>
      </c>
      <c r="C221" s="103" t="s">
        <v>2363</v>
      </c>
      <c r="D221" t="s">
        <v>2672</v>
      </c>
      <c r="E221" t="s">
        <v>494</v>
      </c>
      <c r="F221" s="103" t="s">
        <v>2920</v>
      </c>
      <c r="G221" s="103" t="str">
        <f t="shared" si="3"/>
        <v>VEE</v>
      </c>
      <c r="H221" s="103">
        <v>0</v>
      </c>
      <c r="J221" s="103"/>
      <c r="L221" s="103">
        <v>4</v>
      </c>
    </row>
    <row r="222" spans="1:12">
      <c r="A222" t="s">
        <v>779</v>
      </c>
      <c r="B222" s="103" t="s">
        <v>5816</v>
      </c>
      <c r="C222" s="103" t="s">
        <v>2363</v>
      </c>
      <c r="D222" t="s">
        <v>2746</v>
      </c>
      <c r="E222" t="s">
        <v>592</v>
      </c>
      <c r="F222" s="103" t="s">
        <v>2920</v>
      </c>
      <c r="G222" s="103" t="str">
        <f t="shared" si="3"/>
        <v>VEE</v>
      </c>
      <c r="H222" s="103">
        <v>0</v>
      </c>
      <c r="J222" s="103"/>
      <c r="L222" s="103">
        <v>4</v>
      </c>
    </row>
    <row r="223" spans="1:12">
      <c r="A223" t="s">
        <v>779</v>
      </c>
      <c r="B223" s="103" t="s">
        <v>5817</v>
      </c>
      <c r="C223" s="103" t="s">
        <v>2391</v>
      </c>
      <c r="D223" t="s">
        <v>5355</v>
      </c>
      <c r="E223" t="s">
        <v>506</v>
      </c>
      <c r="F223" s="103" t="s">
        <v>2920</v>
      </c>
      <c r="G223" s="103" t="str">
        <f t="shared" si="3"/>
        <v>VES</v>
      </c>
      <c r="H223" s="103">
        <v>0</v>
      </c>
      <c r="J223" s="103"/>
      <c r="L223" s="103">
        <v>4</v>
      </c>
    </row>
    <row r="224" spans="1:12">
      <c r="A224" t="s">
        <v>779</v>
      </c>
      <c r="B224" s="103" t="s">
        <v>5818</v>
      </c>
      <c r="C224" s="103" t="s">
        <v>2391</v>
      </c>
      <c r="D224" t="s">
        <v>5351</v>
      </c>
      <c r="E224" t="s">
        <v>512</v>
      </c>
      <c r="F224" s="103" t="s">
        <v>2920</v>
      </c>
      <c r="G224" s="103" t="str">
        <f t="shared" si="3"/>
        <v>VES</v>
      </c>
      <c r="H224" s="103">
        <v>0</v>
      </c>
      <c r="J224" s="103"/>
      <c r="L224" s="103">
        <v>4</v>
      </c>
    </row>
    <row r="225" spans="1:12">
      <c r="A225" t="s">
        <v>779</v>
      </c>
      <c r="B225" s="103" t="s">
        <v>5819</v>
      </c>
      <c r="C225" s="103" t="s">
        <v>2363</v>
      </c>
      <c r="D225" t="s">
        <v>5352</v>
      </c>
      <c r="E225" t="s">
        <v>515</v>
      </c>
      <c r="F225" s="103" t="s">
        <v>2920</v>
      </c>
      <c r="G225" s="103" t="str">
        <f t="shared" si="3"/>
        <v>VEE</v>
      </c>
      <c r="H225" s="103">
        <v>0</v>
      </c>
      <c r="J225" s="103"/>
      <c r="L225" s="103">
        <v>4</v>
      </c>
    </row>
    <row r="226" spans="1:12">
      <c r="A226" t="s">
        <v>779</v>
      </c>
      <c r="B226" s="103" t="s">
        <v>5820</v>
      </c>
      <c r="C226" s="103" t="s">
        <v>2391</v>
      </c>
      <c r="D226" t="s">
        <v>5353</v>
      </c>
      <c r="E226" t="s">
        <v>521</v>
      </c>
      <c r="F226" s="103" t="s">
        <v>2920</v>
      </c>
      <c r="G226" s="103" t="str">
        <f t="shared" si="3"/>
        <v>VES</v>
      </c>
      <c r="H226" s="103">
        <v>0</v>
      </c>
      <c r="J226" s="103"/>
      <c r="L226" s="103">
        <v>4</v>
      </c>
    </row>
    <row r="227" spans="1:12">
      <c r="A227" t="s">
        <v>779</v>
      </c>
      <c r="B227" s="103" t="s">
        <v>5821</v>
      </c>
      <c r="C227" s="103" t="s">
        <v>2363</v>
      </c>
      <c r="D227" t="s">
        <v>5354</v>
      </c>
      <c r="E227" t="s">
        <v>523</v>
      </c>
      <c r="F227" s="103" t="s">
        <v>2920</v>
      </c>
      <c r="G227" s="103" t="str">
        <f t="shared" si="3"/>
        <v>VEE</v>
      </c>
      <c r="H227" s="103">
        <v>0</v>
      </c>
      <c r="J227" s="103"/>
      <c r="L227" s="103">
        <v>4</v>
      </c>
    </row>
    <row r="228" spans="1:12">
      <c r="A228" t="s">
        <v>779</v>
      </c>
      <c r="B228" s="103" t="s">
        <v>5822</v>
      </c>
      <c r="C228" s="103" t="s">
        <v>2391</v>
      </c>
      <c r="D228" t="s">
        <v>2948</v>
      </c>
      <c r="E228" t="s">
        <v>780</v>
      </c>
      <c r="F228" s="103" t="s">
        <v>2920</v>
      </c>
      <c r="G228" s="103" t="str">
        <f t="shared" si="3"/>
        <v>VES</v>
      </c>
      <c r="H228" s="103">
        <v>0</v>
      </c>
      <c r="J228" s="103"/>
      <c r="L228" s="103">
        <v>4</v>
      </c>
    </row>
    <row r="229" spans="1:12">
      <c r="A229" t="s">
        <v>779</v>
      </c>
      <c r="B229" s="103" t="s">
        <v>5823</v>
      </c>
      <c r="C229" s="103" t="s">
        <v>2363</v>
      </c>
      <c r="D229" t="s">
        <v>2949</v>
      </c>
      <c r="E229" t="s">
        <v>784</v>
      </c>
      <c r="F229" s="103" t="s">
        <v>2920</v>
      </c>
      <c r="G229" s="103" t="str">
        <f t="shared" si="3"/>
        <v>VEE</v>
      </c>
      <c r="H229" s="103">
        <v>0</v>
      </c>
      <c r="J229" s="103"/>
      <c r="L229" s="103">
        <v>4</v>
      </c>
    </row>
    <row r="230" spans="1:12">
      <c r="A230" t="s">
        <v>779</v>
      </c>
      <c r="B230" s="103" t="s">
        <v>5824</v>
      </c>
      <c r="C230" s="103" t="s">
        <v>2391</v>
      </c>
      <c r="D230" t="s">
        <v>2950</v>
      </c>
      <c r="E230" t="s">
        <v>785</v>
      </c>
      <c r="F230" s="103" t="s">
        <v>2920</v>
      </c>
      <c r="G230" s="103" t="str">
        <f t="shared" si="3"/>
        <v>VES</v>
      </c>
      <c r="H230" s="103">
        <v>0</v>
      </c>
      <c r="J230" s="103"/>
      <c r="L230" s="103">
        <v>4</v>
      </c>
    </row>
    <row r="231" spans="1:12">
      <c r="A231" t="s">
        <v>779</v>
      </c>
      <c r="B231" s="103" t="s">
        <v>5825</v>
      </c>
      <c r="C231" s="103" t="s">
        <v>2363</v>
      </c>
      <c r="D231" t="s">
        <v>2951</v>
      </c>
      <c r="E231" t="s">
        <v>788</v>
      </c>
      <c r="F231" s="103" t="s">
        <v>2920</v>
      </c>
      <c r="G231" s="103" t="str">
        <f t="shared" si="3"/>
        <v>VEE</v>
      </c>
      <c r="H231" s="103">
        <v>0</v>
      </c>
      <c r="J231" s="103"/>
      <c r="L231" s="103">
        <v>4</v>
      </c>
    </row>
    <row r="232" spans="1:12">
      <c r="A232" t="s">
        <v>779</v>
      </c>
      <c r="B232" s="103" t="s">
        <v>5826</v>
      </c>
      <c r="C232" s="103" t="s">
        <v>2391</v>
      </c>
      <c r="D232" t="s">
        <v>2908</v>
      </c>
      <c r="E232" t="s">
        <v>613</v>
      </c>
      <c r="F232" s="103" t="s">
        <v>2920</v>
      </c>
      <c r="G232" s="103" t="str">
        <f t="shared" si="3"/>
        <v>VES</v>
      </c>
      <c r="H232" s="103">
        <v>0</v>
      </c>
      <c r="J232" s="103"/>
      <c r="L232" s="103">
        <v>4</v>
      </c>
    </row>
    <row r="233" spans="1:12">
      <c r="A233" t="s">
        <v>779</v>
      </c>
      <c r="B233" s="103" t="s">
        <v>5827</v>
      </c>
      <c r="C233" s="103" t="s">
        <v>2363</v>
      </c>
      <c r="D233" t="s">
        <v>2909</v>
      </c>
      <c r="E233" t="s">
        <v>618</v>
      </c>
      <c r="F233" s="103" t="s">
        <v>2920</v>
      </c>
      <c r="G233" s="103" t="str">
        <f t="shared" si="3"/>
        <v>VEE</v>
      </c>
      <c r="H233" s="103">
        <v>0</v>
      </c>
      <c r="J233" s="103"/>
      <c r="L233" s="103">
        <v>4</v>
      </c>
    </row>
    <row r="234" spans="1:12">
      <c r="A234" t="s">
        <v>779</v>
      </c>
      <c r="B234" s="103" t="s">
        <v>5828</v>
      </c>
      <c r="C234" s="103" t="s">
        <v>2391</v>
      </c>
      <c r="D234" t="s">
        <v>2910</v>
      </c>
      <c r="E234" t="s">
        <v>620</v>
      </c>
      <c r="F234" s="103" t="s">
        <v>2920</v>
      </c>
      <c r="G234" s="103" t="str">
        <f t="shared" si="3"/>
        <v>VES</v>
      </c>
      <c r="H234" s="103">
        <v>0</v>
      </c>
      <c r="J234" s="103"/>
      <c r="L234" s="103">
        <v>4</v>
      </c>
    </row>
    <row r="235" spans="1:12">
      <c r="A235" t="s">
        <v>779</v>
      </c>
      <c r="B235" s="103" t="s">
        <v>5829</v>
      </c>
      <c r="C235" s="103" t="s">
        <v>2363</v>
      </c>
      <c r="D235" t="s">
        <v>2911</v>
      </c>
      <c r="E235" t="s">
        <v>624</v>
      </c>
      <c r="F235" s="103" t="s">
        <v>2920</v>
      </c>
      <c r="G235" s="103" t="str">
        <f t="shared" si="3"/>
        <v>VEE</v>
      </c>
      <c r="H235" s="103">
        <v>0</v>
      </c>
      <c r="J235" s="103"/>
      <c r="L235" s="103">
        <v>4</v>
      </c>
    </row>
    <row r="236" spans="1:12">
      <c r="A236" t="s">
        <v>779</v>
      </c>
      <c r="B236" s="103" t="s">
        <v>5830</v>
      </c>
      <c r="C236" s="103" t="s">
        <v>2363</v>
      </c>
      <c r="D236" t="s">
        <v>2747</v>
      </c>
      <c r="E236" t="s">
        <v>793</v>
      </c>
      <c r="F236" s="103" t="s">
        <v>2920</v>
      </c>
      <c r="G236" s="103" t="str">
        <f t="shared" si="3"/>
        <v>VEE</v>
      </c>
      <c r="H236" s="103">
        <v>0</v>
      </c>
      <c r="J236" s="103"/>
      <c r="L236" s="103">
        <v>4</v>
      </c>
    </row>
    <row r="237" spans="1:12">
      <c r="A237" t="s">
        <v>779</v>
      </c>
      <c r="B237" s="103" t="s">
        <v>5831</v>
      </c>
      <c r="C237" s="103" t="s">
        <v>2363</v>
      </c>
      <c r="D237" t="s">
        <v>2748</v>
      </c>
      <c r="E237" t="s">
        <v>795</v>
      </c>
      <c r="F237" s="103" t="s">
        <v>2920</v>
      </c>
      <c r="G237" s="103" t="str">
        <f t="shared" si="3"/>
        <v>VEE</v>
      </c>
      <c r="H237" s="103">
        <v>0</v>
      </c>
      <c r="J237" s="103"/>
      <c r="L237" s="103">
        <v>4</v>
      </c>
    </row>
    <row r="238" spans="1:12">
      <c r="A238" t="s">
        <v>798</v>
      </c>
      <c r="B238" s="103" t="s">
        <v>5832</v>
      </c>
      <c r="C238" s="103" t="s">
        <v>2363</v>
      </c>
      <c r="D238" t="s">
        <v>2745</v>
      </c>
      <c r="E238" t="s">
        <v>775</v>
      </c>
      <c r="F238" s="103" t="s">
        <v>2920</v>
      </c>
      <c r="G238" s="103" t="str">
        <f t="shared" si="3"/>
        <v>VEE</v>
      </c>
      <c r="H238" s="103">
        <v>0</v>
      </c>
      <c r="J238" s="103"/>
      <c r="L238" s="103">
        <v>4</v>
      </c>
    </row>
    <row r="239" spans="1:12">
      <c r="A239" t="s">
        <v>798</v>
      </c>
      <c r="B239" s="103" t="s">
        <v>5833</v>
      </c>
      <c r="C239" s="103" t="s">
        <v>2363</v>
      </c>
      <c r="D239" t="s">
        <v>2672</v>
      </c>
      <c r="E239" t="s">
        <v>494</v>
      </c>
      <c r="F239" s="103" t="s">
        <v>2920</v>
      </c>
      <c r="G239" s="103" t="str">
        <f t="shared" si="3"/>
        <v>VEE</v>
      </c>
      <c r="H239" s="103">
        <v>0</v>
      </c>
      <c r="J239" s="103"/>
      <c r="L239" s="103">
        <v>4</v>
      </c>
    </row>
    <row r="240" spans="1:12">
      <c r="A240" t="s">
        <v>798</v>
      </c>
      <c r="B240" s="103" t="s">
        <v>5834</v>
      </c>
      <c r="C240" s="103" t="s">
        <v>2363</v>
      </c>
      <c r="D240" t="s">
        <v>2697</v>
      </c>
      <c r="E240" t="s">
        <v>592</v>
      </c>
      <c r="F240" s="103" t="s">
        <v>2920</v>
      </c>
      <c r="G240" s="103" t="str">
        <f t="shared" si="3"/>
        <v>VEE</v>
      </c>
      <c r="H240" s="103">
        <v>0</v>
      </c>
      <c r="J240" s="103"/>
      <c r="L240" s="103">
        <v>4</v>
      </c>
    </row>
    <row r="241" spans="1:12">
      <c r="A241" t="s">
        <v>798</v>
      </c>
      <c r="B241" s="103" t="s">
        <v>5835</v>
      </c>
      <c r="C241" s="103" t="s">
        <v>2391</v>
      </c>
      <c r="D241" t="s">
        <v>5356</v>
      </c>
      <c r="E241" t="s">
        <v>506</v>
      </c>
      <c r="F241" s="103" t="s">
        <v>2920</v>
      </c>
      <c r="G241" s="103" t="str">
        <f t="shared" si="3"/>
        <v>VES</v>
      </c>
      <c r="H241" s="103">
        <v>0</v>
      </c>
      <c r="J241" s="103"/>
      <c r="L241" s="103">
        <v>4</v>
      </c>
    </row>
    <row r="242" spans="1:12">
      <c r="A242" t="s">
        <v>798</v>
      </c>
      <c r="B242" s="103" t="s">
        <v>5836</v>
      </c>
      <c r="C242" s="103" t="s">
        <v>2391</v>
      </c>
      <c r="D242" t="s">
        <v>5351</v>
      </c>
      <c r="E242" t="s">
        <v>512</v>
      </c>
      <c r="F242" s="103" t="s">
        <v>2920</v>
      </c>
      <c r="G242" s="103" t="str">
        <f t="shared" si="3"/>
        <v>VES</v>
      </c>
      <c r="H242" s="103">
        <v>0</v>
      </c>
      <c r="J242" s="103"/>
      <c r="L242" s="103">
        <v>4</v>
      </c>
    </row>
    <row r="243" spans="1:12">
      <c r="A243" t="s">
        <v>798</v>
      </c>
      <c r="B243" s="103" t="s">
        <v>5837</v>
      </c>
      <c r="C243" s="103" t="s">
        <v>2363</v>
      </c>
      <c r="D243" t="s">
        <v>5352</v>
      </c>
      <c r="E243" t="s">
        <v>515</v>
      </c>
      <c r="F243" s="103" t="s">
        <v>2920</v>
      </c>
      <c r="G243" s="103" t="str">
        <f t="shared" si="3"/>
        <v>VEE</v>
      </c>
      <c r="H243" s="103">
        <v>0</v>
      </c>
      <c r="J243" s="103"/>
      <c r="L243" s="103">
        <v>4</v>
      </c>
    </row>
    <row r="244" spans="1:12">
      <c r="A244" t="s">
        <v>798</v>
      </c>
      <c r="B244" s="103" t="s">
        <v>5838</v>
      </c>
      <c r="C244" s="103" t="s">
        <v>2391</v>
      </c>
      <c r="D244" t="s">
        <v>5353</v>
      </c>
      <c r="E244" t="s">
        <v>521</v>
      </c>
      <c r="F244" s="103" t="s">
        <v>2920</v>
      </c>
      <c r="G244" s="103" t="str">
        <f t="shared" si="3"/>
        <v>VES</v>
      </c>
      <c r="H244" s="103">
        <v>0</v>
      </c>
      <c r="J244" s="103"/>
      <c r="L244" s="103">
        <v>4</v>
      </c>
    </row>
    <row r="245" spans="1:12">
      <c r="A245" t="s">
        <v>798</v>
      </c>
      <c r="B245" s="103" t="s">
        <v>5839</v>
      </c>
      <c r="C245" s="103" t="s">
        <v>2363</v>
      </c>
      <c r="D245" t="s">
        <v>5354</v>
      </c>
      <c r="E245" t="s">
        <v>523</v>
      </c>
      <c r="F245" s="103" t="s">
        <v>2920</v>
      </c>
      <c r="G245" s="103" t="str">
        <f t="shared" si="3"/>
        <v>VEE</v>
      </c>
      <c r="H245" s="103">
        <v>0</v>
      </c>
      <c r="J245" s="103"/>
      <c r="L245" s="103">
        <v>4</v>
      </c>
    </row>
    <row r="246" spans="1:12">
      <c r="A246" t="s">
        <v>798</v>
      </c>
      <c r="B246" s="103" t="s">
        <v>5840</v>
      </c>
      <c r="C246" s="103" t="s">
        <v>2391</v>
      </c>
      <c r="D246" t="s">
        <v>2948</v>
      </c>
      <c r="E246" t="s">
        <v>780</v>
      </c>
      <c r="F246" s="103" t="s">
        <v>2920</v>
      </c>
      <c r="G246" s="103" t="str">
        <f t="shared" si="3"/>
        <v>VES</v>
      </c>
      <c r="H246" s="103">
        <v>0</v>
      </c>
      <c r="J246" s="103"/>
      <c r="L246" s="103">
        <v>4</v>
      </c>
    </row>
    <row r="247" spans="1:12">
      <c r="A247" t="s">
        <v>798</v>
      </c>
      <c r="B247" s="103" t="s">
        <v>5841</v>
      </c>
      <c r="C247" s="103" t="s">
        <v>2363</v>
      </c>
      <c r="D247" t="s">
        <v>2949</v>
      </c>
      <c r="E247" t="s">
        <v>784</v>
      </c>
      <c r="F247" s="103" t="s">
        <v>2920</v>
      </c>
      <c r="G247" s="103" t="str">
        <f t="shared" si="3"/>
        <v>VEE</v>
      </c>
      <c r="H247" s="103">
        <v>0</v>
      </c>
      <c r="J247" s="103"/>
      <c r="L247" s="103">
        <v>4</v>
      </c>
    </row>
    <row r="248" spans="1:12">
      <c r="A248" t="s">
        <v>798</v>
      </c>
      <c r="B248" s="103" t="s">
        <v>5842</v>
      </c>
      <c r="C248" s="103" t="s">
        <v>2391</v>
      </c>
      <c r="D248" t="s">
        <v>2950</v>
      </c>
      <c r="E248" t="s">
        <v>785</v>
      </c>
      <c r="F248" s="103" t="s">
        <v>2920</v>
      </c>
      <c r="G248" s="103" t="str">
        <f t="shared" si="3"/>
        <v>VES</v>
      </c>
      <c r="H248" s="103">
        <v>0</v>
      </c>
      <c r="J248" s="103"/>
      <c r="L248" s="103">
        <v>4</v>
      </c>
    </row>
    <row r="249" spans="1:12">
      <c r="A249" t="s">
        <v>798</v>
      </c>
      <c r="B249" s="103" t="s">
        <v>5843</v>
      </c>
      <c r="C249" s="103" t="s">
        <v>2363</v>
      </c>
      <c r="D249" t="s">
        <v>2951</v>
      </c>
      <c r="E249" t="s">
        <v>788</v>
      </c>
      <c r="F249" s="103" t="s">
        <v>2920</v>
      </c>
      <c r="G249" s="103" t="str">
        <f t="shared" si="3"/>
        <v>VEE</v>
      </c>
      <c r="H249" s="103">
        <v>0</v>
      </c>
      <c r="J249" s="103"/>
      <c r="L249" s="103">
        <v>4</v>
      </c>
    </row>
    <row r="250" spans="1:12">
      <c r="A250" t="s">
        <v>798</v>
      </c>
      <c r="B250" s="103" t="s">
        <v>5844</v>
      </c>
      <c r="C250" s="103" t="s">
        <v>2391</v>
      </c>
      <c r="D250" t="s">
        <v>2908</v>
      </c>
      <c r="E250" t="s">
        <v>613</v>
      </c>
      <c r="F250" s="103" t="s">
        <v>2920</v>
      </c>
      <c r="G250" s="103" t="str">
        <f t="shared" si="3"/>
        <v>VES</v>
      </c>
      <c r="H250" s="103">
        <v>0</v>
      </c>
      <c r="J250" s="103"/>
      <c r="L250" s="103">
        <v>4</v>
      </c>
    </row>
    <row r="251" spans="1:12">
      <c r="A251" t="s">
        <v>798</v>
      </c>
      <c r="B251" s="103" t="s">
        <v>5845</v>
      </c>
      <c r="C251" s="103" t="s">
        <v>2363</v>
      </c>
      <c r="D251" t="s">
        <v>2909</v>
      </c>
      <c r="E251" t="s">
        <v>618</v>
      </c>
      <c r="F251" s="103" t="s">
        <v>2920</v>
      </c>
      <c r="G251" s="103" t="str">
        <f t="shared" si="3"/>
        <v>VEE</v>
      </c>
      <c r="H251" s="103">
        <v>0</v>
      </c>
      <c r="J251" s="103"/>
      <c r="L251" s="103">
        <v>4</v>
      </c>
    </row>
    <row r="252" spans="1:12">
      <c r="A252" t="s">
        <v>798</v>
      </c>
      <c r="B252" s="103" t="s">
        <v>5846</v>
      </c>
      <c r="C252" s="103" t="s">
        <v>2391</v>
      </c>
      <c r="D252" t="s">
        <v>2910</v>
      </c>
      <c r="E252" t="s">
        <v>620</v>
      </c>
      <c r="F252" s="103" t="s">
        <v>2920</v>
      </c>
      <c r="G252" s="103" t="str">
        <f t="shared" si="3"/>
        <v>VES</v>
      </c>
      <c r="H252" s="103">
        <v>0</v>
      </c>
      <c r="J252" s="103"/>
      <c r="L252" s="103">
        <v>4</v>
      </c>
    </row>
    <row r="253" spans="1:12">
      <c r="A253" t="s">
        <v>798</v>
      </c>
      <c r="B253" s="103" t="s">
        <v>5847</v>
      </c>
      <c r="C253" s="103" t="s">
        <v>2363</v>
      </c>
      <c r="D253" t="s">
        <v>2911</v>
      </c>
      <c r="E253" t="s">
        <v>624</v>
      </c>
      <c r="F253" s="103" t="s">
        <v>2920</v>
      </c>
      <c r="G253" s="103" t="str">
        <f t="shared" si="3"/>
        <v>VEE</v>
      </c>
      <c r="H253" s="103">
        <v>0</v>
      </c>
      <c r="J253" s="103"/>
      <c r="L253" s="103">
        <v>4</v>
      </c>
    </row>
    <row r="254" spans="1:12">
      <c r="A254" t="s">
        <v>798</v>
      </c>
      <c r="B254" s="103" t="s">
        <v>5848</v>
      </c>
      <c r="C254" s="103" t="s">
        <v>2363</v>
      </c>
      <c r="D254" t="s">
        <v>2747</v>
      </c>
      <c r="E254" t="s">
        <v>793</v>
      </c>
      <c r="F254" s="103" t="s">
        <v>2920</v>
      </c>
      <c r="G254" s="103" t="str">
        <f t="shared" si="3"/>
        <v>VEE</v>
      </c>
      <c r="H254" s="103">
        <v>0</v>
      </c>
      <c r="J254" s="103"/>
      <c r="L254" s="103">
        <v>4</v>
      </c>
    </row>
    <row r="255" spans="1:12">
      <c r="A255" t="s">
        <v>798</v>
      </c>
      <c r="B255" s="103" t="s">
        <v>5849</v>
      </c>
      <c r="C255" s="103" t="s">
        <v>2363</v>
      </c>
      <c r="D255" t="s">
        <v>2748</v>
      </c>
      <c r="E255" t="s">
        <v>795</v>
      </c>
      <c r="F255" s="103" t="s">
        <v>2920</v>
      </c>
      <c r="G255" s="103" t="str">
        <f t="shared" si="3"/>
        <v>VEE</v>
      </c>
      <c r="H255" s="103">
        <v>0</v>
      </c>
      <c r="J255" s="103"/>
      <c r="L255" s="103">
        <v>4</v>
      </c>
    </row>
    <row r="256" spans="1:12">
      <c r="A256" t="s">
        <v>800</v>
      </c>
      <c r="B256" s="103" t="s">
        <v>5850</v>
      </c>
      <c r="C256" s="103" t="s">
        <v>2363</v>
      </c>
      <c r="D256" t="s">
        <v>2749</v>
      </c>
      <c r="E256" t="s">
        <v>801</v>
      </c>
      <c r="F256" s="103" t="s">
        <v>2920</v>
      </c>
      <c r="G256" s="103" t="str">
        <f t="shared" si="3"/>
        <v>VEE</v>
      </c>
      <c r="H256" s="103">
        <v>0</v>
      </c>
      <c r="J256" s="103"/>
      <c r="L256" s="103">
        <v>4</v>
      </c>
    </row>
    <row r="257" spans="1:12">
      <c r="A257" t="s">
        <v>805</v>
      </c>
      <c r="B257" s="103" t="s">
        <v>5851</v>
      </c>
      <c r="C257" s="103" t="s">
        <v>2363</v>
      </c>
      <c r="D257" t="s">
        <v>2749</v>
      </c>
      <c r="E257" t="s">
        <v>801</v>
      </c>
      <c r="F257" s="103" t="s">
        <v>2920</v>
      </c>
      <c r="G257" s="103" t="str">
        <f t="shared" si="3"/>
        <v>VEE</v>
      </c>
      <c r="H257" s="103">
        <v>0</v>
      </c>
      <c r="J257" s="103"/>
      <c r="L257" s="103">
        <v>4</v>
      </c>
    </row>
    <row r="258" spans="1:12">
      <c r="A258" t="s">
        <v>805</v>
      </c>
      <c r="B258" s="103" t="s">
        <v>5852</v>
      </c>
      <c r="C258" s="103" t="s">
        <v>2363</v>
      </c>
      <c r="D258" t="s">
        <v>2750</v>
      </c>
      <c r="E258" t="s">
        <v>1377</v>
      </c>
      <c r="F258" s="103" t="s">
        <v>2920</v>
      </c>
      <c r="G258" s="103" t="str">
        <f t="shared" ref="G258:G321" si="4">IF(MID(C258,3,1)="I","VEE","VES")</f>
        <v>VEE</v>
      </c>
      <c r="H258" s="103">
        <v>0</v>
      </c>
      <c r="J258" s="103"/>
      <c r="L258" s="103">
        <v>4</v>
      </c>
    </row>
    <row r="259" spans="1:12">
      <c r="A259" t="s">
        <v>1369</v>
      </c>
      <c r="B259" s="103" t="s">
        <v>5930</v>
      </c>
      <c r="C259" s="103" t="s">
        <v>2363</v>
      </c>
      <c r="D259" t="s">
        <v>2751</v>
      </c>
      <c r="E259" t="s">
        <v>808</v>
      </c>
      <c r="F259" s="103" t="s">
        <v>2920</v>
      </c>
      <c r="G259" s="103" t="str">
        <f t="shared" si="4"/>
        <v>VEE</v>
      </c>
      <c r="H259" s="103">
        <v>0</v>
      </c>
      <c r="J259" s="103"/>
      <c r="L259" s="103">
        <v>4</v>
      </c>
    </row>
    <row r="260" spans="1:12">
      <c r="A260" t="s">
        <v>1369</v>
      </c>
      <c r="B260" s="103" t="s">
        <v>5931</v>
      </c>
      <c r="C260" s="103" t="s">
        <v>2363</v>
      </c>
      <c r="D260" t="s">
        <v>2752</v>
      </c>
      <c r="E260" t="s">
        <v>809</v>
      </c>
      <c r="F260" s="103" t="s">
        <v>2920</v>
      </c>
      <c r="G260" s="103" t="str">
        <f t="shared" si="4"/>
        <v>VEE</v>
      </c>
      <c r="H260" s="103">
        <v>0</v>
      </c>
      <c r="J260" s="103"/>
      <c r="L260" s="103">
        <v>4</v>
      </c>
    </row>
    <row r="261" spans="1:12">
      <c r="A261" t="s">
        <v>1369</v>
      </c>
      <c r="B261" s="103" t="s">
        <v>5932</v>
      </c>
      <c r="C261" s="103" t="s">
        <v>2363</v>
      </c>
      <c r="D261" t="s">
        <v>2753</v>
      </c>
      <c r="E261" t="s">
        <v>810</v>
      </c>
      <c r="F261" s="103" t="s">
        <v>2920</v>
      </c>
      <c r="G261" s="103" t="str">
        <f t="shared" si="4"/>
        <v>VEE</v>
      </c>
      <c r="H261" s="103">
        <v>0</v>
      </c>
      <c r="J261" s="103"/>
      <c r="L261" s="103">
        <v>4</v>
      </c>
    </row>
    <row r="262" spans="1:12">
      <c r="A262" t="s">
        <v>1369</v>
      </c>
      <c r="B262" s="103" t="s">
        <v>5933</v>
      </c>
      <c r="C262" s="103" t="s">
        <v>2363</v>
      </c>
      <c r="D262" t="s">
        <v>2754</v>
      </c>
      <c r="E262" t="s">
        <v>811</v>
      </c>
      <c r="F262" s="103" t="s">
        <v>2920</v>
      </c>
      <c r="G262" s="103" t="str">
        <f t="shared" si="4"/>
        <v>VEE</v>
      </c>
      <c r="H262" s="103">
        <v>0</v>
      </c>
      <c r="J262" s="103"/>
      <c r="L262" s="103">
        <v>4</v>
      </c>
    </row>
    <row r="263" spans="1:12">
      <c r="A263" t="s">
        <v>1369</v>
      </c>
      <c r="B263" s="103" t="s">
        <v>5934</v>
      </c>
      <c r="C263" s="103" t="s">
        <v>2363</v>
      </c>
      <c r="D263" t="s">
        <v>2755</v>
      </c>
      <c r="E263" t="s">
        <v>812</v>
      </c>
      <c r="F263" s="103" t="s">
        <v>2920</v>
      </c>
      <c r="G263" s="103" t="str">
        <f t="shared" si="4"/>
        <v>VEE</v>
      </c>
      <c r="H263" s="103">
        <v>0</v>
      </c>
      <c r="J263" s="103"/>
      <c r="L263" s="103">
        <v>4</v>
      </c>
    </row>
    <row r="264" spans="1:12">
      <c r="A264" t="s">
        <v>1369</v>
      </c>
      <c r="B264" s="103" t="s">
        <v>5935</v>
      </c>
      <c r="C264" s="103" t="s">
        <v>2363</v>
      </c>
      <c r="D264" t="s">
        <v>2756</v>
      </c>
      <c r="E264" t="s">
        <v>813</v>
      </c>
      <c r="F264" s="103" t="s">
        <v>2920</v>
      </c>
      <c r="G264" s="103" t="str">
        <f t="shared" si="4"/>
        <v>VEE</v>
      </c>
      <c r="H264" s="103">
        <v>0</v>
      </c>
      <c r="J264" s="103"/>
      <c r="L264" s="103">
        <v>4</v>
      </c>
    </row>
    <row r="265" spans="1:12">
      <c r="A265" t="s">
        <v>1369</v>
      </c>
      <c r="B265" s="103" t="s">
        <v>5936</v>
      </c>
      <c r="C265" s="103" t="s">
        <v>2363</v>
      </c>
      <c r="D265" t="s">
        <v>2757</v>
      </c>
      <c r="E265" t="s">
        <v>814</v>
      </c>
      <c r="F265" s="103" t="s">
        <v>2920</v>
      </c>
      <c r="G265" s="103" t="str">
        <f t="shared" si="4"/>
        <v>VEE</v>
      </c>
      <c r="H265" s="103">
        <v>0</v>
      </c>
      <c r="J265" s="103"/>
      <c r="L265" s="103">
        <v>4</v>
      </c>
    </row>
    <row r="266" spans="1:12">
      <c r="A266" t="s">
        <v>1369</v>
      </c>
      <c r="B266" s="103" t="s">
        <v>5937</v>
      </c>
      <c r="C266" s="103" t="s">
        <v>2363</v>
      </c>
      <c r="D266" t="s">
        <v>2758</v>
      </c>
      <c r="E266" t="s">
        <v>815</v>
      </c>
      <c r="F266" s="103" t="s">
        <v>2920</v>
      </c>
      <c r="G266" s="103" t="str">
        <f t="shared" si="4"/>
        <v>VEE</v>
      </c>
      <c r="H266" s="103">
        <v>0</v>
      </c>
      <c r="J266" s="103"/>
      <c r="L266" s="103">
        <v>4</v>
      </c>
    </row>
    <row r="267" spans="1:12">
      <c r="A267" t="s">
        <v>1369</v>
      </c>
      <c r="B267" s="103" t="s">
        <v>5938</v>
      </c>
      <c r="C267" s="103" t="s">
        <v>2363</v>
      </c>
      <c r="D267" t="s">
        <v>2759</v>
      </c>
      <c r="E267" t="s">
        <v>816</v>
      </c>
      <c r="F267" s="103" t="s">
        <v>2920</v>
      </c>
      <c r="G267" s="103" t="str">
        <f t="shared" si="4"/>
        <v>VEE</v>
      </c>
      <c r="H267" s="103">
        <v>0</v>
      </c>
      <c r="J267" s="103"/>
      <c r="L267" s="103">
        <v>4</v>
      </c>
    </row>
    <row r="268" spans="1:12">
      <c r="A268" t="s">
        <v>1369</v>
      </c>
      <c r="B268" s="103" t="s">
        <v>5939</v>
      </c>
      <c r="C268" s="103" t="s">
        <v>2363</v>
      </c>
      <c r="D268" t="s">
        <v>2760</v>
      </c>
      <c r="E268" t="s">
        <v>817</v>
      </c>
      <c r="F268" s="103" t="s">
        <v>2920</v>
      </c>
      <c r="G268" s="103" t="str">
        <f t="shared" si="4"/>
        <v>VEE</v>
      </c>
      <c r="H268" s="103">
        <v>0</v>
      </c>
      <c r="J268" s="103"/>
      <c r="L268" s="103">
        <v>4</v>
      </c>
    </row>
    <row r="269" spans="1:12">
      <c r="A269" t="s">
        <v>1369</v>
      </c>
      <c r="B269" s="103" t="s">
        <v>5940</v>
      </c>
      <c r="C269" s="103" t="s">
        <v>2363</v>
      </c>
      <c r="D269" t="s">
        <v>2761</v>
      </c>
      <c r="E269" t="s">
        <v>818</v>
      </c>
      <c r="F269" s="103" t="s">
        <v>2920</v>
      </c>
      <c r="G269" s="103" t="str">
        <f t="shared" si="4"/>
        <v>VEE</v>
      </c>
      <c r="H269" s="103">
        <v>0</v>
      </c>
      <c r="J269" s="103"/>
      <c r="L269" s="103">
        <v>4</v>
      </c>
    </row>
    <row r="270" spans="1:12">
      <c r="A270" t="s">
        <v>1369</v>
      </c>
      <c r="B270" s="103" t="s">
        <v>5941</v>
      </c>
      <c r="C270" s="103" t="s">
        <v>2363</v>
      </c>
      <c r="D270" t="s">
        <v>2762</v>
      </c>
      <c r="E270" t="s">
        <v>819</v>
      </c>
      <c r="F270" s="103" t="s">
        <v>2920</v>
      </c>
      <c r="G270" s="103" t="str">
        <f t="shared" si="4"/>
        <v>VEE</v>
      </c>
      <c r="H270" s="103">
        <v>0</v>
      </c>
      <c r="J270" s="103"/>
      <c r="L270" s="103">
        <v>4</v>
      </c>
    </row>
    <row r="271" spans="1:12">
      <c r="A271" t="s">
        <v>1369</v>
      </c>
      <c r="B271" s="103" t="s">
        <v>5942</v>
      </c>
      <c r="C271" s="103" t="s">
        <v>2363</v>
      </c>
      <c r="D271" t="s">
        <v>2763</v>
      </c>
      <c r="E271" t="s">
        <v>820</v>
      </c>
      <c r="F271" s="103" t="s">
        <v>2920</v>
      </c>
      <c r="G271" s="103" t="str">
        <f t="shared" si="4"/>
        <v>VEE</v>
      </c>
      <c r="H271" s="103">
        <v>0</v>
      </c>
      <c r="J271" s="103"/>
      <c r="L271" s="103">
        <v>4</v>
      </c>
    </row>
    <row r="272" spans="1:12">
      <c r="A272" t="s">
        <v>1369</v>
      </c>
      <c r="B272" s="103" t="s">
        <v>5943</v>
      </c>
      <c r="C272" s="103" t="s">
        <v>2363</v>
      </c>
      <c r="D272" t="s">
        <v>2764</v>
      </c>
      <c r="E272" t="s">
        <v>821</v>
      </c>
      <c r="F272" s="103" t="s">
        <v>2920</v>
      </c>
      <c r="G272" s="103" t="str">
        <f t="shared" si="4"/>
        <v>VEE</v>
      </c>
      <c r="H272" s="103">
        <v>0</v>
      </c>
      <c r="J272" s="103"/>
      <c r="L272" s="103">
        <v>4</v>
      </c>
    </row>
    <row r="273" spans="1:12">
      <c r="A273" t="s">
        <v>1369</v>
      </c>
      <c r="B273" s="103" t="s">
        <v>5944</v>
      </c>
      <c r="C273" s="103" t="s">
        <v>2363</v>
      </c>
      <c r="D273" t="s">
        <v>2765</v>
      </c>
      <c r="E273" t="s">
        <v>822</v>
      </c>
      <c r="F273" s="103" t="s">
        <v>2920</v>
      </c>
      <c r="G273" s="103" t="str">
        <f t="shared" si="4"/>
        <v>VEE</v>
      </c>
      <c r="H273" s="103">
        <v>0</v>
      </c>
      <c r="J273" s="103"/>
      <c r="L273" s="103">
        <v>4</v>
      </c>
    </row>
    <row r="274" spans="1:12">
      <c r="A274" t="s">
        <v>1369</v>
      </c>
      <c r="B274" s="103" t="s">
        <v>5945</v>
      </c>
      <c r="C274" s="103" t="s">
        <v>2363</v>
      </c>
      <c r="D274" t="s">
        <v>2766</v>
      </c>
      <c r="E274" t="s">
        <v>823</v>
      </c>
      <c r="F274" s="103" t="s">
        <v>2920</v>
      </c>
      <c r="G274" s="103" t="str">
        <f t="shared" si="4"/>
        <v>VEE</v>
      </c>
      <c r="H274" s="103">
        <v>0</v>
      </c>
      <c r="J274" s="103"/>
      <c r="L274" s="103">
        <v>4</v>
      </c>
    </row>
    <row r="275" spans="1:12">
      <c r="A275" t="s">
        <v>1369</v>
      </c>
      <c r="B275" s="103" t="s">
        <v>5946</v>
      </c>
      <c r="C275" s="103" t="s">
        <v>2363</v>
      </c>
      <c r="D275" t="s">
        <v>2767</v>
      </c>
      <c r="E275" t="s">
        <v>824</v>
      </c>
      <c r="F275" s="103" t="s">
        <v>2920</v>
      </c>
      <c r="G275" s="103" t="str">
        <f t="shared" si="4"/>
        <v>VEE</v>
      </c>
      <c r="H275" s="103">
        <v>0</v>
      </c>
      <c r="J275" s="103"/>
      <c r="L275" s="103">
        <v>4</v>
      </c>
    </row>
    <row r="276" spans="1:12">
      <c r="A276" t="s">
        <v>1369</v>
      </c>
      <c r="B276" s="103" t="s">
        <v>5947</v>
      </c>
      <c r="C276" s="103" t="s">
        <v>2363</v>
      </c>
      <c r="D276" t="s">
        <v>2768</v>
      </c>
      <c r="E276" t="s">
        <v>825</v>
      </c>
      <c r="F276" s="103" t="s">
        <v>2920</v>
      </c>
      <c r="G276" s="103" t="str">
        <f t="shared" si="4"/>
        <v>VEE</v>
      </c>
      <c r="H276" s="103">
        <v>0</v>
      </c>
      <c r="J276" s="103"/>
      <c r="L276" s="103">
        <v>4</v>
      </c>
    </row>
    <row r="277" spans="1:12">
      <c r="A277" t="s">
        <v>1369</v>
      </c>
      <c r="B277" s="103" t="s">
        <v>5948</v>
      </c>
      <c r="C277" s="103" t="s">
        <v>2363</v>
      </c>
      <c r="D277" t="s">
        <v>2769</v>
      </c>
      <c r="E277" t="s">
        <v>826</v>
      </c>
      <c r="F277" s="103" t="s">
        <v>2920</v>
      </c>
      <c r="G277" s="103" t="str">
        <f t="shared" si="4"/>
        <v>VEE</v>
      </c>
      <c r="H277" s="103">
        <v>0</v>
      </c>
      <c r="J277" s="103"/>
      <c r="L277" s="103">
        <v>4</v>
      </c>
    </row>
    <row r="278" spans="1:12">
      <c r="A278" t="s">
        <v>1369</v>
      </c>
      <c r="B278" s="103" t="s">
        <v>5949</v>
      </c>
      <c r="C278" s="103" t="s">
        <v>2363</v>
      </c>
      <c r="D278" t="s">
        <v>2770</v>
      </c>
      <c r="E278" t="s">
        <v>827</v>
      </c>
      <c r="F278" s="103" t="s">
        <v>2920</v>
      </c>
      <c r="G278" s="103" t="str">
        <f t="shared" si="4"/>
        <v>VEE</v>
      </c>
      <c r="H278" s="103">
        <v>0</v>
      </c>
      <c r="J278" s="103"/>
      <c r="L278" s="103">
        <v>4</v>
      </c>
    </row>
    <row r="279" spans="1:12">
      <c r="A279" t="s">
        <v>1369</v>
      </c>
      <c r="B279" s="103" t="s">
        <v>5950</v>
      </c>
      <c r="C279" s="103" t="s">
        <v>2363</v>
      </c>
      <c r="D279" t="s">
        <v>2771</v>
      </c>
      <c r="E279" t="s">
        <v>828</v>
      </c>
      <c r="F279" s="103" t="s">
        <v>2920</v>
      </c>
      <c r="G279" s="103" t="str">
        <f t="shared" si="4"/>
        <v>VEE</v>
      </c>
      <c r="H279" s="103">
        <v>0</v>
      </c>
      <c r="J279" s="103"/>
      <c r="L279" s="103">
        <v>4</v>
      </c>
    </row>
    <row r="280" spans="1:12">
      <c r="A280" t="s">
        <v>1369</v>
      </c>
      <c r="B280" s="103" t="s">
        <v>5951</v>
      </c>
      <c r="C280" s="103" t="s">
        <v>2363</v>
      </c>
      <c r="D280" t="s">
        <v>2772</v>
      </c>
      <c r="E280" t="s">
        <v>829</v>
      </c>
      <c r="F280" s="103" t="s">
        <v>2920</v>
      </c>
      <c r="G280" s="103" t="str">
        <f t="shared" si="4"/>
        <v>VEE</v>
      </c>
      <c r="H280" s="103">
        <v>0</v>
      </c>
      <c r="J280" s="103"/>
      <c r="L280" s="103">
        <v>4</v>
      </c>
    </row>
    <row r="281" spans="1:12">
      <c r="A281" t="s">
        <v>1369</v>
      </c>
      <c r="B281" s="103" t="s">
        <v>5952</v>
      </c>
      <c r="C281" s="103" t="s">
        <v>2363</v>
      </c>
      <c r="D281" t="s">
        <v>2773</v>
      </c>
      <c r="E281" t="s">
        <v>830</v>
      </c>
      <c r="F281" s="103" t="s">
        <v>2920</v>
      </c>
      <c r="G281" s="103" t="str">
        <f t="shared" si="4"/>
        <v>VEE</v>
      </c>
      <c r="H281" s="103">
        <v>0</v>
      </c>
      <c r="J281" s="103"/>
      <c r="L281" s="103">
        <v>4</v>
      </c>
    </row>
    <row r="282" spans="1:12">
      <c r="A282" t="s">
        <v>1369</v>
      </c>
      <c r="B282" s="103" t="s">
        <v>5953</v>
      </c>
      <c r="C282" s="103" t="s">
        <v>2363</v>
      </c>
      <c r="D282" t="s">
        <v>2774</v>
      </c>
      <c r="E282" t="s">
        <v>831</v>
      </c>
      <c r="F282" s="103" t="s">
        <v>2920</v>
      </c>
      <c r="G282" s="103" t="str">
        <f t="shared" si="4"/>
        <v>VEE</v>
      </c>
      <c r="H282" s="103">
        <v>0</v>
      </c>
      <c r="J282" s="103"/>
      <c r="L282" s="103">
        <v>4</v>
      </c>
    </row>
    <row r="283" spans="1:12">
      <c r="A283" t="s">
        <v>1369</v>
      </c>
      <c r="B283" s="103" t="s">
        <v>5954</v>
      </c>
      <c r="C283" s="103" t="s">
        <v>2363</v>
      </c>
      <c r="D283" t="s">
        <v>2775</v>
      </c>
      <c r="E283" t="s">
        <v>832</v>
      </c>
      <c r="F283" s="103" t="s">
        <v>2920</v>
      </c>
      <c r="G283" s="103" t="str">
        <f t="shared" si="4"/>
        <v>VEE</v>
      </c>
      <c r="H283" s="103">
        <v>0</v>
      </c>
      <c r="J283" s="103"/>
      <c r="L283" s="103">
        <v>4</v>
      </c>
    </row>
    <row r="284" spans="1:12">
      <c r="A284" t="s">
        <v>1369</v>
      </c>
      <c r="B284" s="103" t="s">
        <v>5955</v>
      </c>
      <c r="C284" s="103" t="s">
        <v>2363</v>
      </c>
      <c r="D284" t="s">
        <v>2776</v>
      </c>
      <c r="E284" t="s">
        <v>833</v>
      </c>
      <c r="F284" s="103" t="s">
        <v>2920</v>
      </c>
      <c r="G284" s="103" t="str">
        <f t="shared" si="4"/>
        <v>VEE</v>
      </c>
      <c r="H284" s="103">
        <v>0</v>
      </c>
      <c r="J284" s="103"/>
      <c r="L284" s="103">
        <v>4</v>
      </c>
    </row>
    <row r="285" spans="1:12">
      <c r="A285" t="s">
        <v>1369</v>
      </c>
      <c r="B285" s="103" t="s">
        <v>5956</v>
      </c>
      <c r="C285" s="103" t="s">
        <v>2363</v>
      </c>
      <c r="D285" t="s">
        <v>2777</v>
      </c>
      <c r="E285" t="s">
        <v>834</v>
      </c>
      <c r="F285" s="103" t="s">
        <v>2920</v>
      </c>
      <c r="G285" s="103" t="str">
        <f t="shared" si="4"/>
        <v>VEE</v>
      </c>
      <c r="H285" s="103">
        <v>0</v>
      </c>
      <c r="J285" s="103"/>
      <c r="L285" s="103">
        <v>4</v>
      </c>
    </row>
    <row r="286" spans="1:12">
      <c r="A286" t="s">
        <v>1369</v>
      </c>
      <c r="B286" s="103" t="s">
        <v>5957</v>
      </c>
      <c r="C286" s="103" t="s">
        <v>2363</v>
      </c>
      <c r="D286" t="s">
        <v>2778</v>
      </c>
      <c r="E286" t="s">
        <v>835</v>
      </c>
      <c r="F286" s="103" t="s">
        <v>2920</v>
      </c>
      <c r="G286" s="103" t="str">
        <f t="shared" si="4"/>
        <v>VEE</v>
      </c>
      <c r="H286" s="103">
        <v>0</v>
      </c>
      <c r="J286" s="103"/>
      <c r="L286" s="103">
        <v>4</v>
      </c>
    </row>
    <row r="287" spans="1:12">
      <c r="A287" t="s">
        <v>1369</v>
      </c>
      <c r="B287" s="103" t="s">
        <v>5958</v>
      </c>
      <c r="C287" s="103" t="s">
        <v>2363</v>
      </c>
      <c r="D287" t="s">
        <v>2779</v>
      </c>
      <c r="E287" t="s">
        <v>836</v>
      </c>
      <c r="F287" s="103" t="s">
        <v>2920</v>
      </c>
      <c r="G287" s="103" t="str">
        <f t="shared" si="4"/>
        <v>VEE</v>
      </c>
      <c r="H287" s="103">
        <v>0</v>
      </c>
      <c r="J287" s="103"/>
      <c r="L287" s="103">
        <v>4</v>
      </c>
    </row>
    <row r="288" spans="1:12">
      <c r="A288" t="s">
        <v>1370</v>
      </c>
      <c r="B288" s="103" t="s">
        <v>5959</v>
      </c>
      <c r="C288" s="103" t="s">
        <v>2363</v>
      </c>
      <c r="D288" t="s">
        <v>2751</v>
      </c>
      <c r="E288" t="s">
        <v>808</v>
      </c>
      <c r="F288" s="103" t="s">
        <v>2920</v>
      </c>
      <c r="G288" s="103" t="str">
        <f t="shared" si="4"/>
        <v>VEE</v>
      </c>
      <c r="H288" s="103">
        <v>0</v>
      </c>
      <c r="J288" s="103"/>
      <c r="L288" s="103">
        <v>4</v>
      </c>
    </row>
    <row r="289" spans="1:12">
      <c r="A289" t="s">
        <v>1370</v>
      </c>
      <c r="B289" s="103" t="s">
        <v>5960</v>
      </c>
      <c r="C289" s="103" t="s">
        <v>2363</v>
      </c>
      <c r="D289" t="s">
        <v>2752</v>
      </c>
      <c r="E289" t="s">
        <v>809</v>
      </c>
      <c r="F289" s="103" t="s">
        <v>2920</v>
      </c>
      <c r="G289" s="103" t="str">
        <f t="shared" si="4"/>
        <v>VEE</v>
      </c>
      <c r="H289" s="103">
        <v>0</v>
      </c>
      <c r="J289" s="103"/>
      <c r="L289" s="103">
        <v>4</v>
      </c>
    </row>
    <row r="290" spans="1:12">
      <c r="A290" t="s">
        <v>1370</v>
      </c>
      <c r="B290" s="103" t="s">
        <v>5961</v>
      </c>
      <c r="C290" s="103" t="s">
        <v>2363</v>
      </c>
      <c r="D290" t="s">
        <v>2753</v>
      </c>
      <c r="E290" t="s">
        <v>810</v>
      </c>
      <c r="F290" s="103" t="s">
        <v>2920</v>
      </c>
      <c r="G290" s="103" t="str">
        <f t="shared" si="4"/>
        <v>VEE</v>
      </c>
      <c r="H290" s="103">
        <v>0</v>
      </c>
      <c r="J290" s="103"/>
      <c r="L290" s="103">
        <v>4</v>
      </c>
    </row>
    <row r="291" spans="1:12">
      <c r="A291" t="s">
        <v>1370</v>
      </c>
      <c r="B291" s="103" t="s">
        <v>5962</v>
      </c>
      <c r="C291" s="103" t="s">
        <v>2363</v>
      </c>
      <c r="D291" t="s">
        <v>2754</v>
      </c>
      <c r="E291" t="s">
        <v>811</v>
      </c>
      <c r="F291" s="103" t="s">
        <v>2920</v>
      </c>
      <c r="G291" s="103" t="str">
        <f t="shared" si="4"/>
        <v>VEE</v>
      </c>
      <c r="H291" s="103">
        <v>0</v>
      </c>
      <c r="J291" s="103"/>
      <c r="L291" s="103">
        <v>4</v>
      </c>
    </row>
    <row r="292" spans="1:12">
      <c r="A292" t="s">
        <v>1370</v>
      </c>
      <c r="B292" s="103" t="s">
        <v>5963</v>
      </c>
      <c r="C292" s="103" t="s">
        <v>2363</v>
      </c>
      <c r="D292" t="s">
        <v>2755</v>
      </c>
      <c r="E292" t="s">
        <v>812</v>
      </c>
      <c r="F292" s="103" t="s">
        <v>2920</v>
      </c>
      <c r="G292" s="103" t="str">
        <f t="shared" si="4"/>
        <v>VEE</v>
      </c>
      <c r="H292" s="103">
        <v>0</v>
      </c>
      <c r="J292" s="103"/>
      <c r="L292" s="103">
        <v>4</v>
      </c>
    </row>
    <row r="293" spans="1:12">
      <c r="A293" t="s">
        <v>1370</v>
      </c>
      <c r="B293" s="103" t="s">
        <v>5964</v>
      </c>
      <c r="C293" s="103" t="s">
        <v>2363</v>
      </c>
      <c r="D293" t="s">
        <v>2756</v>
      </c>
      <c r="E293" t="s">
        <v>813</v>
      </c>
      <c r="F293" s="103" t="s">
        <v>2920</v>
      </c>
      <c r="G293" s="103" t="str">
        <f t="shared" si="4"/>
        <v>VEE</v>
      </c>
      <c r="H293" s="103">
        <v>0</v>
      </c>
      <c r="J293" s="103"/>
      <c r="L293" s="103">
        <v>4</v>
      </c>
    </row>
    <row r="294" spans="1:12">
      <c r="A294" t="s">
        <v>1370</v>
      </c>
      <c r="B294" s="103" t="s">
        <v>5965</v>
      </c>
      <c r="C294" s="103" t="s">
        <v>2363</v>
      </c>
      <c r="D294" t="s">
        <v>2757</v>
      </c>
      <c r="E294" t="s">
        <v>838</v>
      </c>
      <c r="F294" s="103" t="s">
        <v>2920</v>
      </c>
      <c r="G294" s="103" t="str">
        <f t="shared" si="4"/>
        <v>VEE</v>
      </c>
      <c r="H294" s="103">
        <v>0</v>
      </c>
      <c r="J294" s="103"/>
      <c r="L294" s="103">
        <v>4</v>
      </c>
    </row>
    <row r="295" spans="1:12">
      <c r="A295" t="s">
        <v>1370</v>
      </c>
      <c r="B295" s="103" t="s">
        <v>5966</v>
      </c>
      <c r="C295" s="103" t="s">
        <v>2363</v>
      </c>
      <c r="D295" t="s">
        <v>2758</v>
      </c>
      <c r="E295" t="s">
        <v>839</v>
      </c>
      <c r="F295" s="103" t="s">
        <v>2920</v>
      </c>
      <c r="G295" s="103" t="str">
        <f t="shared" si="4"/>
        <v>VEE</v>
      </c>
      <c r="H295" s="103">
        <v>0</v>
      </c>
      <c r="J295" s="103"/>
      <c r="L295" s="103">
        <v>4</v>
      </c>
    </row>
    <row r="296" spans="1:12">
      <c r="A296" t="s">
        <v>1370</v>
      </c>
      <c r="B296" s="103" t="s">
        <v>5967</v>
      </c>
      <c r="C296" s="103" t="s">
        <v>2363</v>
      </c>
      <c r="D296" t="s">
        <v>2759</v>
      </c>
      <c r="E296" t="s">
        <v>816</v>
      </c>
      <c r="F296" s="103" t="s">
        <v>2920</v>
      </c>
      <c r="G296" s="103" t="str">
        <f t="shared" si="4"/>
        <v>VEE</v>
      </c>
      <c r="H296" s="103">
        <v>0</v>
      </c>
      <c r="J296" s="103"/>
      <c r="L296" s="103">
        <v>4</v>
      </c>
    </row>
    <row r="297" spans="1:12">
      <c r="A297" t="s">
        <v>1370</v>
      </c>
      <c r="B297" s="103" t="s">
        <v>5968</v>
      </c>
      <c r="C297" s="103" t="s">
        <v>2363</v>
      </c>
      <c r="D297" t="s">
        <v>2760</v>
      </c>
      <c r="E297" t="s">
        <v>817</v>
      </c>
      <c r="F297" s="103" t="s">
        <v>2920</v>
      </c>
      <c r="G297" s="103" t="str">
        <f t="shared" si="4"/>
        <v>VEE</v>
      </c>
      <c r="H297" s="103">
        <v>0</v>
      </c>
      <c r="J297" s="103"/>
      <c r="L297" s="103">
        <v>4</v>
      </c>
    </row>
    <row r="298" spans="1:12">
      <c r="A298" t="s">
        <v>1370</v>
      </c>
      <c r="B298" s="103" t="s">
        <v>5969</v>
      </c>
      <c r="C298" s="103" t="s">
        <v>2363</v>
      </c>
      <c r="D298" t="s">
        <v>2765</v>
      </c>
      <c r="E298" t="s">
        <v>822</v>
      </c>
      <c r="F298" s="103" t="s">
        <v>2920</v>
      </c>
      <c r="G298" s="103" t="str">
        <f t="shared" si="4"/>
        <v>VEE</v>
      </c>
      <c r="H298" s="103">
        <v>0</v>
      </c>
      <c r="J298" s="103"/>
      <c r="L298" s="103">
        <v>4</v>
      </c>
    </row>
    <row r="299" spans="1:12">
      <c r="A299" t="s">
        <v>1370</v>
      </c>
      <c r="B299" s="103" t="s">
        <v>5970</v>
      </c>
      <c r="C299" s="103" t="s">
        <v>2363</v>
      </c>
      <c r="D299" t="s">
        <v>2766</v>
      </c>
      <c r="E299" t="s">
        <v>823</v>
      </c>
      <c r="F299" s="103" t="s">
        <v>2920</v>
      </c>
      <c r="G299" s="103" t="str">
        <f t="shared" si="4"/>
        <v>VEE</v>
      </c>
      <c r="H299" s="103">
        <v>0</v>
      </c>
      <c r="J299" s="103"/>
      <c r="L299" s="103">
        <v>4</v>
      </c>
    </row>
    <row r="300" spans="1:12">
      <c r="A300" t="s">
        <v>1370</v>
      </c>
      <c r="B300" s="103" t="s">
        <v>5971</v>
      </c>
      <c r="C300" s="103" t="s">
        <v>2363</v>
      </c>
      <c r="D300" t="s">
        <v>2767</v>
      </c>
      <c r="E300" t="s">
        <v>824</v>
      </c>
      <c r="F300" s="103" t="s">
        <v>2920</v>
      </c>
      <c r="G300" s="103" t="str">
        <f t="shared" si="4"/>
        <v>VEE</v>
      </c>
      <c r="H300" s="103">
        <v>0</v>
      </c>
      <c r="J300" s="103"/>
      <c r="L300" s="103">
        <v>4</v>
      </c>
    </row>
    <row r="301" spans="1:12">
      <c r="A301" t="s">
        <v>1370</v>
      </c>
      <c r="B301" s="103" t="s">
        <v>5972</v>
      </c>
      <c r="C301" s="103" t="s">
        <v>2363</v>
      </c>
      <c r="D301" t="s">
        <v>2768</v>
      </c>
      <c r="E301" t="s">
        <v>825</v>
      </c>
      <c r="F301" s="103" t="s">
        <v>2920</v>
      </c>
      <c r="G301" s="103" t="str">
        <f t="shared" si="4"/>
        <v>VEE</v>
      </c>
      <c r="H301" s="103">
        <v>0</v>
      </c>
      <c r="J301" s="103"/>
      <c r="L301" s="103">
        <v>4</v>
      </c>
    </row>
    <row r="302" spans="1:12">
      <c r="A302" t="s">
        <v>1370</v>
      </c>
      <c r="B302" s="103" t="s">
        <v>5973</v>
      </c>
      <c r="C302" s="103" t="s">
        <v>2363</v>
      </c>
      <c r="D302" t="s">
        <v>2769</v>
      </c>
      <c r="E302" t="s">
        <v>826</v>
      </c>
      <c r="F302" s="103" t="s">
        <v>2920</v>
      </c>
      <c r="G302" s="103" t="str">
        <f t="shared" si="4"/>
        <v>VEE</v>
      </c>
      <c r="H302" s="103">
        <v>0</v>
      </c>
      <c r="J302" s="103"/>
      <c r="L302" s="103">
        <v>4</v>
      </c>
    </row>
    <row r="303" spans="1:12">
      <c r="A303" t="s">
        <v>1370</v>
      </c>
      <c r="B303" s="103" t="s">
        <v>5974</v>
      </c>
      <c r="C303" s="103" t="s">
        <v>2363</v>
      </c>
      <c r="D303" t="s">
        <v>2770</v>
      </c>
      <c r="E303" t="s">
        <v>827</v>
      </c>
      <c r="F303" s="103" t="s">
        <v>2920</v>
      </c>
      <c r="G303" s="103" t="str">
        <f t="shared" si="4"/>
        <v>VEE</v>
      </c>
      <c r="H303" s="103">
        <v>0</v>
      </c>
      <c r="J303" s="103"/>
      <c r="L303" s="103">
        <v>4</v>
      </c>
    </row>
    <row r="304" spans="1:12">
      <c r="A304" t="s">
        <v>1370</v>
      </c>
      <c r="B304" s="103" t="s">
        <v>5975</v>
      </c>
      <c r="C304" s="103" t="s">
        <v>2363</v>
      </c>
      <c r="D304" t="s">
        <v>2780</v>
      </c>
      <c r="E304" t="s">
        <v>840</v>
      </c>
      <c r="F304" s="103" t="s">
        <v>2920</v>
      </c>
      <c r="G304" s="103" t="str">
        <f t="shared" si="4"/>
        <v>VEE</v>
      </c>
      <c r="H304" s="103">
        <v>0</v>
      </c>
      <c r="J304" s="103"/>
      <c r="L304" s="103">
        <v>4</v>
      </c>
    </row>
    <row r="305" spans="1:12">
      <c r="A305" t="s">
        <v>1370</v>
      </c>
      <c r="B305" s="103" t="s">
        <v>5976</v>
      </c>
      <c r="C305" s="103" t="s">
        <v>2363</v>
      </c>
      <c r="D305" t="s">
        <v>2781</v>
      </c>
      <c r="E305" t="s">
        <v>841</v>
      </c>
      <c r="F305" s="103" t="s">
        <v>2920</v>
      </c>
      <c r="G305" s="103" t="str">
        <f t="shared" si="4"/>
        <v>VEE</v>
      </c>
      <c r="H305" s="103">
        <v>0</v>
      </c>
      <c r="J305" s="103"/>
      <c r="L305" s="103">
        <v>4</v>
      </c>
    </row>
    <row r="306" spans="1:12">
      <c r="A306" t="s">
        <v>1370</v>
      </c>
      <c r="B306" s="103" t="s">
        <v>5977</v>
      </c>
      <c r="C306" s="103" t="s">
        <v>2363</v>
      </c>
      <c r="D306" t="s">
        <v>2782</v>
      </c>
      <c r="E306" t="s">
        <v>842</v>
      </c>
      <c r="F306" s="103" t="s">
        <v>2920</v>
      </c>
      <c r="G306" s="103" t="str">
        <f t="shared" si="4"/>
        <v>VEE</v>
      </c>
      <c r="H306" s="103">
        <v>0</v>
      </c>
      <c r="J306" s="103"/>
      <c r="L306" s="103">
        <v>4</v>
      </c>
    </row>
    <row r="307" spans="1:12">
      <c r="A307" t="s">
        <v>1370</v>
      </c>
      <c r="B307" s="103" t="s">
        <v>5978</v>
      </c>
      <c r="C307" s="103" t="s">
        <v>2363</v>
      </c>
      <c r="D307" t="s">
        <v>2783</v>
      </c>
      <c r="E307" t="s">
        <v>843</v>
      </c>
      <c r="F307" s="103" t="s">
        <v>2920</v>
      </c>
      <c r="G307" s="103" t="str">
        <f t="shared" si="4"/>
        <v>VEE</v>
      </c>
      <c r="H307" s="103">
        <v>0</v>
      </c>
      <c r="J307" s="103"/>
      <c r="L307" s="103">
        <v>4</v>
      </c>
    </row>
    <row r="308" spans="1:12">
      <c r="A308" t="s">
        <v>1370</v>
      </c>
      <c r="B308" s="103" t="s">
        <v>5979</v>
      </c>
      <c r="C308" s="103" t="s">
        <v>2363</v>
      </c>
      <c r="D308" t="s">
        <v>2784</v>
      </c>
      <c r="E308" t="s">
        <v>844</v>
      </c>
      <c r="F308" s="103" t="s">
        <v>2920</v>
      </c>
      <c r="G308" s="103" t="str">
        <f t="shared" si="4"/>
        <v>VEE</v>
      </c>
      <c r="H308" s="103">
        <v>0</v>
      </c>
      <c r="J308" s="103"/>
      <c r="L308" s="103">
        <v>4</v>
      </c>
    </row>
    <row r="309" spans="1:12">
      <c r="A309" t="s">
        <v>1370</v>
      </c>
      <c r="B309" s="103" t="s">
        <v>5980</v>
      </c>
      <c r="C309" s="103" t="s">
        <v>2363</v>
      </c>
      <c r="D309" t="s">
        <v>2785</v>
      </c>
      <c r="E309" t="s">
        <v>845</v>
      </c>
      <c r="F309" s="103" t="s">
        <v>2920</v>
      </c>
      <c r="G309" s="103" t="str">
        <f t="shared" si="4"/>
        <v>VEE</v>
      </c>
      <c r="H309" s="103">
        <v>0</v>
      </c>
      <c r="J309" s="103"/>
      <c r="L309" s="103">
        <v>4</v>
      </c>
    </row>
    <row r="310" spans="1:12">
      <c r="A310" t="s">
        <v>1370</v>
      </c>
      <c r="B310" s="103" t="s">
        <v>5981</v>
      </c>
      <c r="C310" s="103" t="s">
        <v>2363</v>
      </c>
      <c r="D310" t="s">
        <v>2786</v>
      </c>
      <c r="E310" t="s">
        <v>846</v>
      </c>
      <c r="F310" s="103" t="s">
        <v>2920</v>
      </c>
      <c r="G310" s="103" t="str">
        <f t="shared" si="4"/>
        <v>VEE</v>
      </c>
      <c r="H310" s="103">
        <v>0</v>
      </c>
      <c r="J310" s="103"/>
      <c r="L310" s="103">
        <v>4</v>
      </c>
    </row>
    <row r="311" spans="1:12">
      <c r="A311" t="s">
        <v>1370</v>
      </c>
      <c r="B311" s="103" t="s">
        <v>5982</v>
      </c>
      <c r="C311" s="103" t="s">
        <v>2363</v>
      </c>
      <c r="D311" t="s">
        <v>2787</v>
      </c>
      <c r="E311" t="s">
        <v>847</v>
      </c>
      <c r="F311" s="103" t="s">
        <v>2920</v>
      </c>
      <c r="G311" s="103" t="str">
        <f t="shared" si="4"/>
        <v>VEE</v>
      </c>
      <c r="H311" s="103">
        <v>0</v>
      </c>
      <c r="J311" s="103"/>
      <c r="L311" s="103">
        <v>4</v>
      </c>
    </row>
    <row r="312" spans="1:12">
      <c r="A312" t="s">
        <v>1370</v>
      </c>
      <c r="B312" s="103" t="s">
        <v>5983</v>
      </c>
      <c r="C312" s="103" t="s">
        <v>2363</v>
      </c>
      <c r="D312" t="s">
        <v>2779</v>
      </c>
      <c r="E312" t="s">
        <v>836</v>
      </c>
      <c r="F312" s="103" t="s">
        <v>2920</v>
      </c>
      <c r="G312" s="103" t="str">
        <f t="shared" si="4"/>
        <v>VEE</v>
      </c>
      <c r="H312" s="103">
        <v>0</v>
      </c>
      <c r="J312" s="103"/>
      <c r="L312" s="103">
        <v>4</v>
      </c>
    </row>
    <row r="313" spans="1:12">
      <c r="A313" t="s">
        <v>849</v>
      </c>
      <c r="B313" s="103" t="s">
        <v>5853</v>
      </c>
      <c r="C313" s="103" t="s">
        <v>2363</v>
      </c>
      <c r="D313" t="s">
        <v>2788</v>
      </c>
      <c r="E313" t="s">
        <v>850</v>
      </c>
      <c r="F313" s="103" t="s">
        <v>2920</v>
      </c>
      <c r="G313" s="103" t="str">
        <f t="shared" si="4"/>
        <v>VEE</v>
      </c>
      <c r="H313" s="103">
        <v>0</v>
      </c>
      <c r="J313" s="103"/>
      <c r="L313" s="103">
        <v>4</v>
      </c>
    </row>
    <row r="314" spans="1:12">
      <c r="A314" t="s">
        <v>849</v>
      </c>
      <c r="B314" s="103" t="s">
        <v>5854</v>
      </c>
      <c r="C314" s="103" t="s">
        <v>2363</v>
      </c>
      <c r="D314" t="s">
        <v>2789</v>
      </c>
      <c r="E314" t="s">
        <v>851</v>
      </c>
      <c r="F314" s="103" t="s">
        <v>2920</v>
      </c>
      <c r="G314" s="103" t="str">
        <f t="shared" si="4"/>
        <v>VEE</v>
      </c>
      <c r="H314" s="103">
        <v>0</v>
      </c>
      <c r="J314" s="103"/>
      <c r="L314" s="103">
        <v>4</v>
      </c>
    </row>
    <row r="315" spans="1:12">
      <c r="A315" t="s">
        <v>853</v>
      </c>
      <c r="B315" s="103" t="s">
        <v>5855</v>
      </c>
      <c r="C315" s="103" t="s">
        <v>2363</v>
      </c>
      <c r="D315" t="s">
        <v>2790</v>
      </c>
      <c r="E315" t="s">
        <v>854</v>
      </c>
      <c r="F315" s="103" t="s">
        <v>2920</v>
      </c>
      <c r="G315" s="103" t="str">
        <f t="shared" si="4"/>
        <v>VEE</v>
      </c>
      <c r="H315" s="103">
        <v>0</v>
      </c>
      <c r="J315" s="103"/>
      <c r="L315" s="103">
        <v>4</v>
      </c>
    </row>
    <row r="316" spans="1:12">
      <c r="A316" t="s">
        <v>853</v>
      </c>
      <c r="B316" s="103" t="s">
        <v>5856</v>
      </c>
      <c r="C316" s="103" t="s">
        <v>2363</v>
      </c>
      <c r="D316" t="s">
        <v>2791</v>
      </c>
      <c r="E316" t="s">
        <v>855</v>
      </c>
      <c r="F316" s="103" t="s">
        <v>2920</v>
      </c>
      <c r="G316" s="103" t="str">
        <f t="shared" si="4"/>
        <v>VEE</v>
      </c>
      <c r="H316" s="103">
        <v>0</v>
      </c>
      <c r="J316" s="103"/>
      <c r="L316" s="103">
        <v>4</v>
      </c>
    </row>
    <row r="317" spans="1:12">
      <c r="A317" t="s">
        <v>859</v>
      </c>
      <c r="B317" s="103" t="s">
        <v>5857</v>
      </c>
      <c r="C317" s="103" t="s">
        <v>2363</v>
      </c>
      <c r="D317" t="s">
        <v>2792</v>
      </c>
      <c r="E317" t="s">
        <v>860</v>
      </c>
      <c r="F317" s="103" t="s">
        <v>2920</v>
      </c>
      <c r="G317" s="103" t="str">
        <f t="shared" si="4"/>
        <v>VEE</v>
      </c>
      <c r="H317" s="103">
        <v>0</v>
      </c>
      <c r="J317" s="103"/>
      <c r="L317" s="103">
        <v>4</v>
      </c>
    </row>
    <row r="318" spans="1:12">
      <c r="A318" t="s">
        <v>859</v>
      </c>
      <c r="B318" s="103" t="s">
        <v>5858</v>
      </c>
      <c r="C318" s="103" t="s">
        <v>2363</v>
      </c>
      <c r="D318" t="s">
        <v>2793</v>
      </c>
      <c r="E318" t="s">
        <v>861</v>
      </c>
      <c r="F318" s="103" t="s">
        <v>2920</v>
      </c>
      <c r="G318" s="103" t="str">
        <f t="shared" si="4"/>
        <v>VEE</v>
      </c>
      <c r="H318" s="103">
        <v>0</v>
      </c>
      <c r="J318" s="103"/>
      <c r="L318" s="103">
        <v>4</v>
      </c>
    </row>
    <row r="319" spans="1:12">
      <c r="A319" t="s">
        <v>859</v>
      </c>
      <c r="B319" s="103" t="s">
        <v>5859</v>
      </c>
      <c r="C319" s="103" t="s">
        <v>2363</v>
      </c>
      <c r="D319" t="s">
        <v>2794</v>
      </c>
      <c r="E319" t="s">
        <v>862</v>
      </c>
      <c r="F319" s="103" t="s">
        <v>2920</v>
      </c>
      <c r="G319" s="103" t="str">
        <f t="shared" si="4"/>
        <v>VEE</v>
      </c>
      <c r="H319" s="103">
        <v>0</v>
      </c>
      <c r="J319" s="103"/>
      <c r="L319" s="103">
        <v>4</v>
      </c>
    </row>
    <row r="320" spans="1:12">
      <c r="A320" t="s">
        <v>859</v>
      </c>
      <c r="B320" s="103" t="s">
        <v>5860</v>
      </c>
      <c r="C320" s="103" t="s">
        <v>2363</v>
      </c>
      <c r="D320" t="s">
        <v>5612</v>
      </c>
      <c r="E320" t="s">
        <v>863</v>
      </c>
      <c r="F320" s="103" t="s">
        <v>2920</v>
      </c>
      <c r="G320" s="103" t="str">
        <f t="shared" si="4"/>
        <v>VEE</v>
      </c>
      <c r="H320" s="103">
        <v>0</v>
      </c>
      <c r="J320" s="103"/>
      <c r="L320" s="103">
        <v>4</v>
      </c>
    </row>
    <row r="321" spans="1:12">
      <c r="A321" t="s">
        <v>859</v>
      </c>
      <c r="B321" s="103" t="s">
        <v>5861</v>
      </c>
      <c r="C321" s="103" t="s">
        <v>2363</v>
      </c>
      <c r="D321" t="s">
        <v>2796</v>
      </c>
      <c r="E321" t="s">
        <v>864</v>
      </c>
      <c r="F321" s="103" t="s">
        <v>2920</v>
      </c>
      <c r="G321" s="103" t="str">
        <f t="shared" si="4"/>
        <v>VEE</v>
      </c>
      <c r="H321" s="103">
        <v>0</v>
      </c>
      <c r="J321" s="103"/>
      <c r="L321" s="103">
        <v>4</v>
      </c>
    </row>
    <row r="322" spans="1:12">
      <c r="A322" t="s">
        <v>866</v>
      </c>
      <c r="B322" s="103" t="s">
        <v>5862</v>
      </c>
      <c r="C322" s="103" t="s">
        <v>2363</v>
      </c>
      <c r="D322" t="s">
        <v>2797</v>
      </c>
      <c r="E322" t="s">
        <v>867</v>
      </c>
      <c r="F322" s="103" t="s">
        <v>2920</v>
      </c>
      <c r="G322" s="103" t="str">
        <f t="shared" ref="G322:G370" si="5">IF(MID(C322,3,1)="I","VEE","VES")</f>
        <v>VEE</v>
      </c>
      <c r="H322" s="103">
        <v>0</v>
      </c>
      <c r="J322" s="103"/>
      <c r="L322" s="103">
        <v>4</v>
      </c>
    </row>
    <row r="323" spans="1:12">
      <c r="A323" t="s">
        <v>866</v>
      </c>
      <c r="B323" s="103" t="s">
        <v>5863</v>
      </c>
      <c r="C323" s="103" t="s">
        <v>2363</v>
      </c>
      <c r="D323" t="s">
        <v>2798</v>
      </c>
      <c r="E323" t="s">
        <v>868</v>
      </c>
      <c r="F323" s="103" t="s">
        <v>2920</v>
      </c>
      <c r="G323" s="103" t="str">
        <f t="shared" si="5"/>
        <v>VEE</v>
      </c>
      <c r="H323" s="103">
        <v>0</v>
      </c>
      <c r="J323" s="103"/>
      <c r="L323" s="103">
        <v>4</v>
      </c>
    </row>
    <row r="324" spans="1:12">
      <c r="A324" t="s">
        <v>866</v>
      </c>
      <c r="B324" s="103" t="s">
        <v>5864</v>
      </c>
      <c r="C324" s="103" t="s">
        <v>2363</v>
      </c>
      <c r="D324" t="s">
        <v>2799</v>
      </c>
      <c r="E324" t="s">
        <v>869</v>
      </c>
      <c r="F324" s="103" t="s">
        <v>2920</v>
      </c>
      <c r="G324" s="103" t="str">
        <f t="shared" si="5"/>
        <v>VEE</v>
      </c>
      <c r="H324" s="103">
        <v>0</v>
      </c>
      <c r="J324" s="103"/>
      <c r="L324" s="103">
        <v>4</v>
      </c>
    </row>
    <row r="325" spans="1:12">
      <c r="A325" t="s">
        <v>871</v>
      </c>
      <c r="B325" s="103" t="s">
        <v>5865</v>
      </c>
      <c r="C325" s="103" t="s">
        <v>2363</v>
      </c>
      <c r="D325" t="s">
        <v>2800</v>
      </c>
      <c r="E325" t="s">
        <v>872</v>
      </c>
      <c r="F325" s="103" t="s">
        <v>2920</v>
      </c>
      <c r="G325" s="103" t="str">
        <f t="shared" si="5"/>
        <v>VEE</v>
      </c>
      <c r="H325" s="103">
        <v>0</v>
      </c>
      <c r="J325" s="103"/>
      <c r="L325" s="103">
        <v>4</v>
      </c>
    </row>
    <row r="326" spans="1:12">
      <c r="A326" t="s">
        <v>871</v>
      </c>
      <c r="B326" s="103" t="s">
        <v>5866</v>
      </c>
      <c r="C326" s="103" t="s">
        <v>2363</v>
      </c>
      <c r="D326" t="s">
        <v>2801</v>
      </c>
      <c r="E326" t="s">
        <v>873</v>
      </c>
      <c r="F326" s="103" t="s">
        <v>2920</v>
      </c>
      <c r="G326" s="103" t="str">
        <f t="shared" si="5"/>
        <v>VEE</v>
      </c>
      <c r="H326" s="103">
        <v>0</v>
      </c>
      <c r="J326" s="103"/>
      <c r="L326" s="103">
        <v>4</v>
      </c>
    </row>
    <row r="327" spans="1:12">
      <c r="A327" t="s">
        <v>871</v>
      </c>
      <c r="B327" s="103" t="s">
        <v>5867</v>
      </c>
      <c r="C327" s="103" t="s">
        <v>2363</v>
      </c>
      <c r="D327" t="s">
        <v>2802</v>
      </c>
      <c r="E327" t="s">
        <v>874</v>
      </c>
      <c r="F327" s="103" t="s">
        <v>2920</v>
      </c>
      <c r="G327" s="103" t="str">
        <f t="shared" si="5"/>
        <v>VEE</v>
      </c>
      <c r="H327" s="103">
        <v>0</v>
      </c>
      <c r="J327" s="103"/>
      <c r="L327" s="103">
        <v>4</v>
      </c>
    </row>
    <row r="328" spans="1:12">
      <c r="A328" t="s">
        <v>871</v>
      </c>
      <c r="B328" s="103" t="s">
        <v>5868</v>
      </c>
      <c r="C328" s="103" t="s">
        <v>2363</v>
      </c>
      <c r="D328" t="s">
        <v>2803</v>
      </c>
      <c r="E328" t="s">
        <v>875</v>
      </c>
      <c r="F328" s="103" t="s">
        <v>2920</v>
      </c>
      <c r="G328" s="103" t="str">
        <f t="shared" si="5"/>
        <v>VEE</v>
      </c>
      <c r="H328" s="103">
        <v>0</v>
      </c>
      <c r="J328" s="103"/>
      <c r="L328" s="103">
        <v>4</v>
      </c>
    </row>
    <row r="329" spans="1:12">
      <c r="A329" t="s">
        <v>871</v>
      </c>
      <c r="B329" s="103" t="s">
        <v>5869</v>
      </c>
      <c r="C329" s="103" t="s">
        <v>2363</v>
      </c>
      <c r="D329" t="s">
        <v>2804</v>
      </c>
      <c r="E329" t="s">
        <v>876</v>
      </c>
      <c r="F329" s="103" t="s">
        <v>2920</v>
      </c>
      <c r="G329" s="103" t="str">
        <f t="shared" si="5"/>
        <v>VEE</v>
      </c>
      <c r="H329" s="103">
        <v>0</v>
      </c>
      <c r="J329" s="103"/>
      <c r="L329" s="103">
        <v>4</v>
      </c>
    </row>
    <row r="330" spans="1:12">
      <c r="A330" t="s">
        <v>871</v>
      </c>
      <c r="B330" s="103" t="s">
        <v>5870</v>
      </c>
      <c r="C330" s="103" t="s">
        <v>2363</v>
      </c>
      <c r="D330" t="s">
        <v>2805</v>
      </c>
      <c r="E330" t="s">
        <v>877</v>
      </c>
      <c r="F330" s="103" t="s">
        <v>2920</v>
      </c>
      <c r="G330" s="103" t="str">
        <f t="shared" si="5"/>
        <v>VEE</v>
      </c>
      <c r="H330" s="103">
        <v>0</v>
      </c>
      <c r="J330" s="103"/>
      <c r="L330" s="103">
        <v>4</v>
      </c>
    </row>
    <row r="331" spans="1:12">
      <c r="A331" t="s">
        <v>871</v>
      </c>
      <c r="B331" s="103" t="s">
        <v>5871</v>
      </c>
      <c r="C331" s="103" t="s">
        <v>2363</v>
      </c>
      <c r="D331" t="s">
        <v>2806</v>
      </c>
      <c r="E331" t="s">
        <v>878</v>
      </c>
      <c r="F331" s="103" t="s">
        <v>2920</v>
      </c>
      <c r="G331" s="103" t="str">
        <f t="shared" si="5"/>
        <v>VEE</v>
      </c>
      <c r="H331" s="103">
        <v>0</v>
      </c>
      <c r="J331" s="103"/>
      <c r="L331" s="103">
        <v>4</v>
      </c>
    </row>
    <row r="332" spans="1:12">
      <c r="A332" t="s">
        <v>871</v>
      </c>
      <c r="B332" s="103" t="s">
        <v>5872</v>
      </c>
      <c r="C332" s="103" t="s">
        <v>2363</v>
      </c>
      <c r="D332" t="s">
        <v>2807</v>
      </c>
      <c r="E332" t="s">
        <v>879</v>
      </c>
      <c r="F332" s="103" t="s">
        <v>2920</v>
      </c>
      <c r="G332" s="103" t="str">
        <f t="shared" si="5"/>
        <v>VEE</v>
      </c>
      <c r="H332" s="103">
        <v>0</v>
      </c>
      <c r="J332" s="103"/>
      <c r="L332" s="103">
        <v>4</v>
      </c>
    </row>
    <row r="333" spans="1:12">
      <c r="A333" t="s">
        <v>871</v>
      </c>
      <c r="B333" s="103" t="s">
        <v>5873</v>
      </c>
      <c r="C333" s="103" t="s">
        <v>2363</v>
      </c>
      <c r="D333" t="s">
        <v>2808</v>
      </c>
      <c r="E333" t="s">
        <v>880</v>
      </c>
      <c r="F333" s="103" t="s">
        <v>2920</v>
      </c>
      <c r="G333" s="103" t="str">
        <f t="shared" si="5"/>
        <v>VEE</v>
      </c>
      <c r="H333" s="103">
        <v>0</v>
      </c>
      <c r="J333" s="103"/>
      <c r="L333" s="103">
        <v>4</v>
      </c>
    </row>
    <row r="334" spans="1:12">
      <c r="A334" t="s">
        <v>871</v>
      </c>
      <c r="B334" s="103" t="s">
        <v>5874</v>
      </c>
      <c r="C334" s="103" t="s">
        <v>2363</v>
      </c>
      <c r="D334" t="s">
        <v>2809</v>
      </c>
      <c r="E334" t="s">
        <v>881</v>
      </c>
      <c r="F334" s="103" t="s">
        <v>2920</v>
      </c>
      <c r="G334" s="103" t="str">
        <f t="shared" si="5"/>
        <v>VEE</v>
      </c>
      <c r="H334" s="103">
        <v>0</v>
      </c>
      <c r="J334" s="103"/>
      <c r="L334" s="103">
        <v>4</v>
      </c>
    </row>
    <row r="335" spans="1:12">
      <c r="A335" t="s">
        <v>871</v>
      </c>
      <c r="B335" s="103" t="s">
        <v>5875</v>
      </c>
      <c r="C335" s="103" t="s">
        <v>2363</v>
      </c>
      <c r="D335" t="s">
        <v>2810</v>
      </c>
      <c r="E335" t="s">
        <v>882</v>
      </c>
      <c r="F335" s="103" t="s">
        <v>2920</v>
      </c>
      <c r="G335" s="103" t="str">
        <f t="shared" si="5"/>
        <v>VEE</v>
      </c>
      <c r="H335" s="103">
        <v>0</v>
      </c>
      <c r="J335" s="103"/>
      <c r="L335" s="103">
        <v>4</v>
      </c>
    </row>
    <row r="336" spans="1:12">
      <c r="A336" t="s">
        <v>871</v>
      </c>
      <c r="B336" s="103" t="s">
        <v>5876</v>
      </c>
      <c r="C336" s="103" t="s">
        <v>2363</v>
      </c>
      <c r="D336" t="s">
        <v>5613</v>
      </c>
      <c r="E336" t="s">
        <v>883</v>
      </c>
      <c r="F336" s="103" t="s">
        <v>2920</v>
      </c>
      <c r="G336" s="103" t="str">
        <f t="shared" si="5"/>
        <v>VEE</v>
      </c>
      <c r="H336" s="103">
        <v>0</v>
      </c>
      <c r="J336" s="103"/>
      <c r="L336" s="103">
        <v>4</v>
      </c>
    </row>
    <row r="337" spans="1:12">
      <c r="A337" t="s">
        <v>871</v>
      </c>
      <c r="B337" s="103" t="s">
        <v>5877</v>
      </c>
      <c r="C337" s="103" t="s">
        <v>2363</v>
      </c>
      <c r="D337" t="s">
        <v>2812</v>
      </c>
      <c r="E337" t="s">
        <v>884</v>
      </c>
      <c r="F337" s="103" t="s">
        <v>2920</v>
      </c>
      <c r="G337" s="103" t="str">
        <f t="shared" si="5"/>
        <v>VEE</v>
      </c>
      <c r="H337" s="103">
        <v>0</v>
      </c>
      <c r="J337" s="103"/>
      <c r="L337" s="103">
        <v>4</v>
      </c>
    </row>
    <row r="338" spans="1:12">
      <c r="A338" t="s">
        <v>871</v>
      </c>
      <c r="B338" s="103" t="s">
        <v>5878</v>
      </c>
      <c r="C338" s="103" t="s">
        <v>2363</v>
      </c>
      <c r="D338" t="s">
        <v>2811</v>
      </c>
      <c r="E338" t="s">
        <v>885</v>
      </c>
      <c r="F338" s="103" t="s">
        <v>2920</v>
      </c>
      <c r="G338" s="103" t="str">
        <f t="shared" si="5"/>
        <v>VEE</v>
      </c>
      <c r="H338" s="103">
        <v>0</v>
      </c>
      <c r="J338" s="103"/>
      <c r="L338" s="103">
        <v>4</v>
      </c>
    </row>
    <row r="339" spans="1:12">
      <c r="A339" t="s">
        <v>871</v>
      </c>
      <c r="B339" s="103" t="s">
        <v>5879</v>
      </c>
      <c r="C339" s="103" t="s">
        <v>2363</v>
      </c>
      <c r="D339" t="s">
        <v>2813</v>
      </c>
      <c r="E339" t="s">
        <v>886</v>
      </c>
      <c r="F339" s="103" t="s">
        <v>2920</v>
      </c>
      <c r="G339" s="103" t="str">
        <f t="shared" si="5"/>
        <v>VEE</v>
      </c>
      <c r="H339" s="103">
        <v>0</v>
      </c>
      <c r="J339" s="103"/>
      <c r="L339" s="103">
        <v>4</v>
      </c>
    </row>
    <row r="340" spans="1:12">
      <c r="A340" t="s">
        <v>871</v>
      </c>
      <c r="B340" s="103" t="s">
        <v>5880</v>
      </c>
      <c r="C340" s="103" t="s">
        <v>2363</v>
      </c>
      <c r="D340" t="s">
        <v>2814</v>
      </c>
      <c r="E340" t="s">
        <v>887</v>
      </c>
      <c r="F340" s="103" t="s">
        <v>2920</v>
      </c>
      <c r="G340" s="103" t="str">
        <f t="shared" si="5"/>
        <v>VEE</v>
      </c>
      <c r="H340" s="103">
        <v>0</v>
      </c>
      <c r="J340" s="103"/>
      <c r="L340" s="103">
        <v>4</v>
      </c>
    </row>
    <row r="341" spans="1:12">
      <c r="A341" t="s">
        <v>889</v>
      </c>
      <c r="B341" s="103" t="s">
        <v>5881</v>
      </c>
      <c r="C341" s="103" t="s">
        <v>2363</v>
      </c>
      <c r="D341" t="s">
        <v>2815</v>
      </c>
      <c r="E341" t="s">
        <v>890</v>
      </c>
      <c r="F341" s="103" t="s">
        <v>2920</v>
      </c>
      <c r="G341" s="103" t="str">
        <f t="shared" si="5"/>
        <v>VEE</v>
      </c>
      <c r="H341" s="103">
        <v>0</v>
      </c>
      <c r="J341" s="103"/>
      <c r="L341" s="103">
        <v>4</v>
      </c>
    </row>
    <row r="342" spans="1:12">
      <c r="A342" t="s">
        <v>889</v>
      </c>
      <c r="B342" s="103" t="s">
        <v>5882</v>
      </c>
      <c r="C342" s="103" t="s">
        <v>2363</v>
      </c>
      <c r="D342" t="s">
        <v>2816</v>
      </c>
      <c r="E342" t="s">
        <v>891</v>
      </c>
      <c r="F342" s="103" t="s">
        <v>2920</v>
      </c>
      <c r="G342" s="103" t="str">
        <f t="shared" si="5"/>
        <v>VEE</v>
      </c>
      <c r="H342" s="103">
        <v>0</v>
      </c>
      <c r="J342" s="103"/>
      <c r="L342" s="103">
        <v>4</v>
      </c>
    </row>
    <row r="343" spans="1:12">
      <c r="A343" t="s">
        <v>889</v>
      </c>
      <c r="B343" s="103" t="s">
        <v>5883</v>
      </c>
      <c r="C343" s="103" t="s">
        <v>2363</v>
      </c>
      <c r="D343" t="s">
        <v>2817</v>
      </c>
      <c r="E343" t="s">
        <v>892</v>
      </c>
      <c r="F343" s="103" t="s">
        <v>2920</v>
      </c>
      <c r="G343" s="103" t="str">
        <f t="shared" si="5"/>
        <v>VEE</v>
      </c>
      <c r="H343" s="103">
        <v>0</v>
      </c>
      <c r="J343" s="103"/>
      <c r="L343" s="103">
        <v>4</v>
      </c>
    </row>
    <row r="344" spans="1:12">
      <c r="A344" t="s">
        <v>889</v>
      </c>
      <c r="B344" s="103" t="s">
        <v>5884</v>
      </c>
      <c r="C344" s="103" t="s">
        <v>2363</v>
      </c>
      <c r="D344" t="s">
        <v>2818</v>
      </c>
      <c r="E344" t="s">
        <v>893</v>
      </c>
      <c r="F344" s="103" t="s">
        <v>2920</v>
      </c>
      <c r="G344" s="103" t="str">
        <f t="shared" si="5"/>
        <v>VEE</v>
      </c>
      <c r="H344" s="103">
        <v>0</v>
      </c>
      <c r="J344" s="103"/>
      <c r="L344" s="103">
        <v>4</v>
      </c>
    </row>
    <row r="345" spans="1:12">
      <c r="A345" t="s">
        <v>889</v>
      </c>
      <c r="B345" s="103" t="s">
        <v>5885</v>
      </c>
      <c r="C345" s="103" t="s">
        <v>2363</v>
      </c>
      <c r="D345" t="s">
        <v>2819</v>
      </c>
      <c r="E345" t="s">
        <v>894</v>
      </c>
      <c r="F345" s="103" t="s">
        <v>2920</v>
      </c>
      <c r="G345" s="103" t="str">
        <f t="shared" si="5"/>
        <v>VEE</v>
      </c>
      <c r="H345" s="103">
        <v>0</v>
      </c>
      <c r="J345" s="103"/>
      <c r="L345" s="103">
        <v>4</v>
      </c>
    </row>
    <row r="346" spans="1:12">
      <c r="A346" t="s">
        <v>895</v>
      </c>
      <c r="B346" s="103" t="s">
        <v>5886</v>
      </c>
      <c r="C346" s="103" t="s">
        <v>2363</v>
      </c>
      <c r="D346" t="s">
        <v>2808</v>
      </c>
      <c r="E346" t="s">
        <v>896</v>
      </c>
      <c r="F346" s="103" t="s">
        <v>2920</v>
      </c>
      <c r="G346" s="103" t="str">
        <f t="shared" si="5"/>
        <v>VEE</v>
      </c>
      <c r="H346" s="103">
        <v>0</v>
      </c>
      <c r="J346" s="103"/>
      <c r="L346" s="103">
        <v>4</v>
      </c>
    </row>
    <row r="347" spans="1:12">
      <c r="A347" t="s">
        <v>895</v>
      </c>
      <c r="B347" s="103" t="s">
        <v>5887</v>
      </c>
      <c r="C347" s="103" t="s">
        <v>2363</v>
      </c>
      <c r="D347" t="s">
        <v>2807</v>
      </c>
      <c r="E347" t="s">
        <v>897</v>
      </c>
      <c r="F347" s="103" t="s">
        <v>2920</v>
      </c>
      <c r="G347" s="103" t="str">
        <f t="shared" si="5"/>
        <v>VEE</v>
      </c>
      <c r="H347" s="103">
        <v>0</v>
      </c>
      <c r="J347" s="103"/>
      <c r="L347" s="103">
        <v>4</v>
      </c>
    </row>
    <row r="348" spans="1:12">
      <c r="A348" t="s">
        <v>898</v>
      </c>
      <c r="B348" s="103" t="s">
        <v>5888</v>
      </c>
      <c r="C348" s="103" t="s">
        <v>2363</v>
      </c>
      <c r="D348" t="s">
        <v>2807</v>
      </c>
      <c r="E348" t="s">
        <v>899</v>
      </c>
      <c r="F348" s="103" t="s">
        <v>2920</v>
      </c>
      <c r="G348" s="103" t="str">
        <f t="shared" si="5"/>
        <v>VEE</v>
      </c>
      <c r="H348" s="103">
        <v>0</v>
      </c>
      <c r="J348" s="103"/>
      <c r="L348" s="103">
        <v>4</v>
      </c>
    </row>
    <row r="349" spans="1:12">
      <c r="A349" t="s">
        <v>901</v>
      </c>
      <c r="B349" s="103" t="s">
        <v>5889</v>
      </c>
      <c r="C349" s="103" t="s">
        <v>2363</v>
      </c>
      <c r="D349" t="s">
        <v>2820</v>
      </c>
      <c r="E349" t="s">
        <v>902</v>
      </c>
      <c r="F349" s="103" t="s">
        <v>2920</v>
      </c>
      <c r="G349" s="103" t="str">
        <f t="shared" si="5"/>
        <v>VEE</v>
      </c>
      <c r="H349" s="103">
        <v>0</v>
      </c>
      <c r="J349" s="103"/>
      <c r="L349" s="103">
        <v>4</v>
      </c>
    </row>
    <row r="350" spans="1:12">
      <c r="A350" t="s">
        <v>901</v>
      </c>
      <c r="B350" s="103" t="s">
        <v>5890</v>
      </c>
      <c r="C350" s="103" t="s">
        <v>2363</v>
      </c>
      <c r="D350" t="s">
        <v>2821</v>
      </c>
      <c r="E350" t="s">
        <v>903</v>
      </c>
      <c r="F350" s="103" t="s">
        <v>2920</v>
      </c>
      <c r="G350" s="103" t="str">
        <f t="shared" si="5"/>
        <v>VEE</v>
      </c>
      <c r="H350" s="103">
        <v>0</v>
      </c>
      <c r="J350" s="103"/>
      <c r="L350" s="103">
        <v>4</v>
      </c>
    </row>
    <row r="351" spans="1:12">
      <c r="A351" t="s">
        <v>901</v>
      </c>
      <c r="B351" s="103" t="s">
        <v>5891</v>
      </c>
      <c r="C351" s="103" t="s">
        <v>2363</v>
      </c>
      <c r="D351" t="s">
        <v>2822</v>
      </c>
      <c r="E351" t="s">
        <v>904</v>
      </c>
      <c r="F351" s="103" t="s">
        <v>2920</v>
      </c>
      <c r="G351" s="103" t="str">
        <f t="shared" si="5"/>
        <v>VEE</v>
      </c>
      <c r="H351" s="103">
        <v>0</v>
      </c>
      <c r="J351" s="103"/>
      <c r="L351" s="103">
        <v>4</v>
      </c>
    </row>
    <row r="352" spans="1:12">
      <c r="A352" t="s">
        <v>901</v>
      </c>
      <c r="B352" s="103" t="s">
        <v>5892</v>
      </c>
      <c r="C352" s="103" t="s">
        <v>2363</v>
      </c>
      <c r="D352" t="s">
        <v>2823</v>
      </c>
      <c r="E352" t="s">
        <v>905</v>
      </c>
      <c r="F352" s="103" t="s">
        <v>2920</v>
      </c>
      <c r="G352" s="103" t="str">
        <f t="shared" si="5"/>
        <v>VEE</v>
      </c>
      <c r="H352" s="103">
        <v>0</v>
      </c>
      <c r="J352" s="103"/>
      <c r="L352" s="103">
        <v>4</v>
      </c>
    </row>
    <row r="353" spans="1:12">
      <c r="A353" t="s">
        <v>901</v>
      </c>
      <c r="B353" s="103" t="s">
        <v>5893</v>
      </c>
      <c r="C353" s="103" t="s">
        <v>2363</v>
      </c>
      <c r="D353" t="s">
        <v>2824</v>
      </c>
      <c r="E353" t="s">
        <v>906</v>
      </c>
      <c r="F353" s="103" t="s">
        <v>2920</v>
      </c>
      <c r="G353" s="103" t="str">
        <f t="shared" si="5"/>
        <v>VEE</v>
      </c>
      <c r="H353" s="103">
        <v>0</v>
      </c>
      <c r="J353" s="103"/>
      <c r="L353" s="103">
        <v>4</v>
      </c>
    </row>
    <row r="354" spans="1:12">
      <c r="A354" t="s">
        <v>901</v>
      </c>
      <c r="B354" s="103" t="s">
        <v>5894</v>
      </c>
      <c r="C354" s="103" t="s">
        <v>2363</v>
      </c>
      <c r="D354" t="s">
        <v>2825</v>
      </c>
      <c r="E354" t="s">
        <v>907</v>
      </c>
      <c r="F354" s="103" t="s">
        <v>2920</v>
      </c>
      <c r="G354" s="103" t="str">
        <f t="shared" si="5"/>
        <v>VEE</v>
      </c>
      <c r="H354" s="103">
        <v>0</v>
      </c>
      <c r="J354" s="103"/>
      <c r="L354" s="103">
        <v>4</v>
      </c>
    </row>
    <row r="355" spans="1:12">
      <c r="A355" t="s">
        <v>901</v>
      </c>
      <c r="B355" s="103" t="s">
        <v>5895</v>
      </c>
      <c r="C355" s="103" t="s">
        <v>2363</v>
      </c>
      <c r="D355" t="s">
        <v>2804</v>
      </c>
      <c r="E355" t="s">
        <v>876</v>
      </c>
      <c r="F355" s="103" t="s">
        <v>2920</v>
      </c>
      <c r="G355" s="103" t="str">
        <f t="shared" si="5"/>
        <v>VEE</v>
      </c>
      <c r="H355" s="103">
        <v>0</v>
      </c>
      <c r="J355" s="103"/>
      <c r="L355" s="103">
        <v>4</v>
      </c>
    </row>
    <row r="356" spans="1:12">
      <c r="A356" t="s">
        <v>901</v>
      </c>
      <c r="B356" s="103" t="s">
        <v>5896</v>
      </c>
      <c r="C356" s="103" t="s">
        <v>2363</v>
      </c>
      <c r="D356" t="s">
        <v>2826</v>
      </c>
      <c r="E356" t="s">
        <v>877</v>
      </c>
      <c r="F356" s="103" t="s">
        <v>2920</v>
      </c>
      <c r="G356" s="103" t="str">
        <f t="shared" si="5"/>
        <v>VEE</v>
      </c>
      <c r="H356" s="103">
        <v>0</v>
      </c>
      <c r="J356" s="103"/>
      <c r="L356" s="103">
        <v>4</v>
      </c>
    </row>
    <row r="357" spans="1:12">
      <c r="A357" t="s">
        <v>901</v>
      </c>
      <c r="B357" s="103" t="s">
        <v>5897</v>
      </c>
      <c r="C357" s="103" t="s">
        <v>2363</v>
      </c>
      <c r="D357" t="s">
        <v>2827</v>
      </c>
      <c r="E357" t="s">
        <v>878</v>
      </c>
      <c r="F357" s="103" t="s">
        <v>2920</v>
      </c>
      <c r="G357" s="103" t="str">
        <f t="shared" si="5"/>
        <v>VEE</v>
      </c>
      <c r="H357" s="103">
        <v>0</v>
      </c>
      <c r="J357" s="103"/>
      <c r="L357" s="103">
        <v>4</v>
      </c>
    </row>
    <row r="358" spans="1:12">
      <c r="A358" t="s">
        <v>901</v>
      </c>
      <c r="B358" s="103" t="s">
        <v>5898</v>
      </c>
      <c r="C358" s="103" t="s">
        <v>2363</v>
      </c>
      <c r="D358" t="s">
        <v>2789</v>
      </c>
      <c r="E358" t="s">
        <v>879</v>
      </c>
      <c r="F358" s="103" t="s">
        <v>2920</v>
      </c>
      <c r="G358" s="103" t="str">
        <f t="shared" si="5"/>
        <v>VEE</v>
      </c>
      <c r="H358" s="103">
        <v>0</v>
      </c>
      <c r="J358" s="103"/>
      <c r="L358" s="103">
        <v>4</v>
      </c>
    </row>
    <row r="359" spans="1:12">
      <c r="A359" t="s">
        <v>901</v>
      </c>
      <c r="B359" s="103" t="s">
        <v>5899</v>
      </c>
      <c r="C359" s="103" t="s">
        <v>2363</v>
      </c>
      <c r="D359" t="s">
        <v>2788</v>
      </c>
      <c r="E359" t="s">
        <v>908</v>
      </c>
      <c r="F359" s="103" t="s">
        <v>2920</v>
      </c>
      <c r="G359" s="103" t="str">
        <f t="shared" si="5"/>
        <v>VEE</v>
      </c>
      <c r="H359" s="103">
        <v>0</v>
      </c>
      <c r="J359" s="103"/>
      <c r="L359" s="103">
        <v>4</v>
      </c>
    </row>
    <row r="360" spans="1:12">
      <c r="A360" t="s">
        <v>901</v>
      </c>
      <c r="B360" s="103" t="s">
        <v>5900</v>
      </c>
      <c r="C360" s="103" t="s">
        <v>2363</v>
      </c>
      <c r="D360" t="s">
        <v>2809</v>
      </c>
      <c r="E360" t="s">
        <v>881</v>
      </c>
      <c r="F360" s="103" t="s">
        <v>2920</v>
      </c>
      <c r="G360" s="103" t="str">
        <f t="shared" si="5"/>
        <v>VEE</v>
      </c>
      <c r="H360" s="103">
        <v>0</v>
      </c>
      <c r="J360" s="103"/>
      <c r="L360" s="103">
        <v>4</v>
      </c>
    </row>
    <row r="361" spans="1:12">
      <c r="A361" t="s">
        <v>901</v>
      </c>
      <c r="B361" s="103" t="s">
        <v>5901</v>
      </c>
      <c r="C361" s="103" t="s">
        <v>2363</v>
      </c>
      <c r="D361" t="s">
        <v>2828</v>
      </c>
      <c r="E361" t="s">
        <v>909</v>
      </c>
      <c r="F361" s="103" t="s">
        <v>2920</v>
      </c>
      <c r="G361" s="103" t="str">
        <f t="shared" si="5"/>
        <v>VEE</v>
      </c>
      <c r="H361" s="103">
        <v>0</v>
      </c>
      <c r="J361" s="103"/>
      <c r="L361" s="103">
        <v>4</v>
      </c>
    </row>
    <row r="362" spans="1:12">
      <c r="A362" t="s">
        <v>901</v>
      </c>
      <c r="B362" s="103" t="s">
        <v>5902</v>
      </c>
      <c r="C362" s="103" t="s">
        <v>2363</v>
      </c>
      <c r="D362" t="s">
        <v>2829</v>
      </c>
      <c r="E362" t="s">
        <v>910</v>
      </c>
      <c r="F362" s="103" t="s">
        <v>2920</v>
      </c>
      <c r="G362" s="103" t="str">
        <f t="shared" si="5"/>
        <v>VEE</v>
      </c>
      <c r="H362" s="103">
        <v>0</v>
      </c>
      <c r="J362" s="103"/>
      <c r="L362" s="103">
        <v>4</v>
      </c>
    </row>
    <row r="363" spans="1:12">
      <c r="A363" t="s">
        <v>901</v>
      </c>
      <c r="B363" s="103" t="s">
        <v>5903</v>
      </c>
      <c r="C363" s="103" t="s">
        <v>2363</v>
      </c>
      <c r="D363" t="s">
        <v>2830</v>
      </c>
      <c r="E363" t="s">
        <v>911</v>
      </c>
      <c r="F363" s="103" t="s">
        <v>2920</v>
      </c>
      <c r="G363" s="103" t="str">
        <f t="shared" si="5"/>
        <v>VEE</v>
      </c>
      <c r="H363" s="103">
        <v>0</v>
      </c>
      <c r="J363" s="103"/>
      <c r="L363" s="103">
        <v>4</v>
      </c>
    </row>
    <row r="364" spans="1:12">
      <c r="A364" t="s">
        <v>901</v>
      </c>
      <c r="B364" s="103" t="s">
        <v>5904</v>
      </c>
      <c r="C364" s="103" t="s">
        <v>2363</v>
      </c>
      <c r="D364" t="s">
        <v>2831</v>
      </c>
      <c r="E364" t="s">
        <v>912</v>
      </c>
      <c r="F364" s="103" t="s">
        <v>2920</v>
      </c>
      <c r="G364" s="103" t="str">
        <f t="shared" si="5"/>
        <v>VEE</v>
      </c>
      <c r="H364" s="103">
        <v>0</v>
      </c>
      <c r="J364" s="103"/>
      <c r="L364" s="103">
        <v>4</v>
      </c>
    </row>
    <row r="365" spans="1:12">
      <c r="A365" t="s">
        <v>901</v>
      </c>
      <c r="B365" s="103" t="s">
        <v>5905</v>
      </c>
      <c r="C365" s="103" t="s">
        <v>2363</v>
      </c>
      <c r="D365" t="s">
        <v>2832</v>
      </c>
      <c r="E365" t="s">
        <v>913</v>
      </c>
      <c r="F365" s="103" t="s">
        <v>2920</v>
      </c>
      <c r="G365" s="103" t="str">
        <f t="shared" si="5"/>
        <v>VEE</v>
      </c>
      <c r="H365" s="103">
        <v>0</v>
      </c>
      <c r="J365" s="103"/>
      <c r="L365" s="103">
        <v>4</v>
      </c>
    </row>
    <row r="366" spans="1:12">
      <c r="A366" t="s">
        <v>901</v>
      </c>
      <c r="B366" s="103" t="s">
        <v>5906</v>
      </c>
      <c r="C366" s="103" t="s">
        <v>2363</v>
      </c>
      <c r="D366" t="s">
        <v>2833</v>
      </c>
      <c r="E366" t="s">
        <v>914</v>
      </c>
      <c r="F366" s="103" t="s">
        <v>2920</v>
      </c>
      <c r="G366" s="103" t="str">
        <f t="shared" si="5"/>
        <v>VEE</v>
      </c>
      <c r="H366" s="103">
        <v>0</v>
      </c>
      <c r="J366" s="103"/>
      <c r="L366" s="103">
        <v>4</v>
      </c>
    </row>
    <row r="367" spans="1:12">
      <c r="A367" t="s">
        <v>901</v>
      </c>
      <c r="B367" s="103" t="s">
        <v>5907</v>
      </c>
      <c r="C367" s="103" t="s">
        <v>2363</v>
      </c>
      <c r="D367" t="s">
        <v>2834</v>
      </c>
      <c r="E367" t="s">
        <v>915</v>
      </c>
      <c r="F367" s="103" t="s">
        <v>2920</v>
      </c>
      <c r="G367" s="103" t="str">
        <f t="shared" si="5"/>
        <v>VEE</v>
      </c>
      <c r="H367" s="103">
        <v>0</v>
      </c>
      <c r="J367" s="103"/>
      <c r="L367" s="103">
        <v>4</v>
      </c>
    </row>
    <row r="368" spans="1:12">
      <c r="A368" t="s">
        <v>901</v>
      </c>
      <c r="B368" s="103" t="s">
        <v>5908</v>
      </c>
      <c r="C368" s="103" t="s">
        <v>2363</v>
      </c>
      <c r="D368" t="s">
        <v>2835</v>
      </c>
      <c r="E368" t="s">
        <v>916</v>
      </c>
      <c r="F368" s="103" t="s">
        <v>2920</v>
      </c>
      <c r="G368" s="103" t="str">
        <f t="shared" si="5"/>
        <v>VEE</v>
      </c>
      <c r="H368" s="103">
        <v>0</v>
      </c>
      <c r="J368" s="103"/>
      <c r="L368" s="103">
        <v>4</v>
      </c>
    </row>
    <row r="369" spans="1:12">
      <c r="A369" t="s">
        <v>901</v>
      </c>
      <c r="B369" s="103" t="s">
        <v>5909</v>
      </c>
      <c r="C369" s="103" t="s">
        <v>2363</v>
      </c>
      <c r="D369" t="s">
        <v>2836</v>
      </c>
      <c r="E369" t="s">
        <v>917</v>
      </c>
      <c r="F369" s="103" t="s">
        <v>2920</v>
      </c>
      <c r="G369" s="103" t="str">
        <f t="shared" si="5"/>
        <v>VEE</v>
      </c>
      <c r="H369" s="103">
        <v>0</v>
      </c>
      <c r="J369" s="103"/>
      <c r="L369" s="103">
        <v>4</v>
      </c>
    </row>
    <row r="370" spans="1:12">
      <c r="A370" t="s">
        <v>901</v>
      </c>
      <c r="B370" s="103" t="s">
        <v>5910</v>
      </c>
      <c r="C370" s="103" t="s">
        <v>2363</v>
      </c>
      <c r="D370" t="s">
        <v>2837</v>
      </c>
      <c r="E370" t="s">
        <v>918</v>
      </c>
      <c r="F370" s="103" t="s">
        <v>2920</v>
      </c>
      <c r="G370" s="103" t="str">
        <f t="shared" si="5"/>
        <v>VEE</v>
      </c>
      <c r="H370" s="103">
        <v>0</v>
      </c>
      <c r="J370" s="103"/>
      <c r="L370" s="103">
        <v>4</v>
      </c>
    </row>
  </sheetData>
  <autoFilter ref="A1:O1"/>
  <phoneticPr fontId="10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16</vt:i4>
      </vt:variant>
    </vt:vector>
  </HeadingPairs>
  <TitlesOfParts>
    <vt:vector size="30" baseType="lpstr">
      <vt:lpstr>Revision</vt:lpstr>
      <vt:lpstr>Introduction</vt:lpstr>
      <vt:lpstr>Definitions</vt:lpstr>
      <vt:lpstr>Generation</vt:lpstr>
      <vt:lpstr>1-Class List</vt:lpstr>
      <vt:lpstr>2-Instance List</vt:lpstr>
      <vt:lpstr>3-Class Mapping</vt:lpstr>
      <vt:lpstr>4-External Variables</vt:lpstr>
      <vt:lpstr>4-External Variables - SIL0</vt:lpstr>
      <vt:lpstr>4-External Variables - SIL2MON</vt:lpstr>
      <vt:lpstr>4-External Variables - SIL2CON</vt:lpstr>
      <vt:lpstr>10-PLC Points</vt:lpstr>
      <vt:lpstr>A-Validation Data list</vt:lpstr>
      <vt:lpstr>B-Address Qty</vt:lpstr>
      <vt:lpstr>Bit_Position</vt:lpstr>
      <vt:lpstr>'2-Instance List'!Excel_BuiltIn__FilterDatabase</vt:lpstr>
      <vt:lpstr>'1-Class List'!Print_Area</vt:lpstr>
      <vt:lpstr>'1-Class List'!Print_Titles</vt:lpstr>
      <vt:lpstr>SE_Interface_To</vt:lpstr>
      <vt:lpstr>SE_Point_Type</vt:lpstr>
      <vt:lpstr>SE_Point_Type_DataLength_assoc</vt:lpstr>
      <vt:lpstr>SE_RTU_IEC104_Operation_Code</vt:lpstr>
      <vt:lpstr>SE_RTU_IEC104_Table</vt:lpstr>
      <vt:lpstr>SE_RTU_Modbus_Operation_Code</vt:lpstr>
      <vt:lpstr>SE_RTU_Modbus_Table</vt:lpstr>
      <vt:lpstr>SE_RTU_Protocol</vt:lpstr>
      <vt:lpstr>SE_RTU_Undefined_Operation_Code</vt:lpstr>
      <vt:lpstr>SE_RTU_Undefined_Table</vt:lpstr>
      <vt:lpstr>SE_SIL_Channel</vt:lpstr>
      <vt:lpstr>SE_VAR_TYPE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t0100058</dc:creator>
  <cp:lastModifiedBy>chhuang</cp:lastModifiedBy>
  <cp:lastPrinted>2016-04-07T09:15:16Z</cp:lastPrinted>
  <dcterms:created xsi:type="dcterms:W3CDTF">2013-11-14T13:20:18Z</dcterms:created>
  <dcterms:modified xsi:type="dcterms:W3CDTF">2018-03-16T02:26:52Z</dcterms:modified>
</cp:coreProperties>
</file>